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6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utherland\Documents\web\data\"/>
    </mc:Choice>
  </mc:AlternateContent>
  <bookViews>
    <workbookView xWindow="0" yWindow="0" windowWidth="28800" windowHeight="12210" firstSheet="11" activeTab="24" xr2:uid="{00000000-000D-0000-FFFF-FFFF00000000}"/>
  </bookViews>
  <sheets>
    <sheet name="1882" sheetId="2" r:id="rId1"/>
    <sheet name="1886" sheetId="12" r:id="rId2"/>
    <sheet name="1888" sheetId="13" r:id="rId3"/>
    <sheet name="1889" sheetId="8" r:id="rId4"/>
    <sheet name="1890" sheetId="1" r:id="rId5"/>
    <sheet name="1891" sheetId="9" r:id="rId6"/>
    <sheet name="1892" sheetId="10" r:id="rId7"/>
    <sheet name="1893" sheetId="11" r:id="rId8"/>
    <sheet name="1894" sheetId="7" r:id="rId9"/>
    <sheet name="1895" sheetId="14" r:id="rId10"/>
    <sheet name="1896" sheetId="15" r:id="rId11"/>
    <sheet name="1897" sheetId="16" r:id="rId12"/>
    <sheet name="1898" sheetId="17" r:id="rId13"/>
    <sheet name="1899" sheetId="18" r:id="rId14"/>
    <sheet name="1900" sheetId="3" r:id="rId15"/>
    <sheet name="1901" sheetId="22" r:id="rId16"/>
    <sheet name="1902" sheetId="23" r:id="rId17"/>
    <sheet name="1903" sheetId="24" r:id="rId18"/>
    <sheet name="1904" sheetId="25" r:id="rId19"/>
    <sheet name="1905" sheetId="26" r:id="rId20"/>
    <sheet name="1906" sheetId="27" r:id="rId21"/>
    <sheet name="1907" sheetId="28" r:id="rId22"/>
    <sheet name="1908" sheetId="21" r:id="rId23"/>
    <sheet name="1909" sheetId="5" r:id="rId24"/>
    <sheet name="1910" sheetId="19" r:id="rId25"/>
    <sheet name="1911" sheetId="29" r:id="rId26"/>
    <sheet name="1912" sheetId="30" r:id="rId27"/>
    <sheet name="1913" sheetId="20" r:id="rId28"/>
    <sheet name="1914" sheetId="6" r:id="rId29"/>
  </sheets>
  <calcPr calcId="171027"/>
  <fileRecoveryPr autoRecover="0"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448" i="6" l="1"/>
  <c r="X448" i="6"/>
  <c r="W448" i="6"/>
  <c r="V448" i="6"/>
  <c r="T448" i="6"/>
  <c r="S448" i="6"/>
  <c r="R448" i="6"/>
  <c r="Q448" i="6"/>
  <c r="P448" i="6"/>
  <c r="O448" i="6"/>
  <c r="N448" i="6"/>
  <c r="M448" i="6"/>
  <c r="L448" i="6"/>
  <c r="K448" i="6"/>
  <c r="J448" i="6"/>
  <c r="I448" i="6"/>
  <c r="H448" i="6"/>
  <c r="G448" i="6"/>
  <c r="F448" i="6"/>
  <c r="E448" i="6"/>
  <c r="D448" i="6"/>
  <c r="Q447" i="6"/>
  <c r="P447" i="6"/>
  <c r="M447" i="6"/>
  <c r="L447" i="6"/>
  <c r="Q446" i="6"/>
  <c r="P446" i="6"/>
  <c r="M446" i="6"/>
  <c r="L446" i="6"/>
  <c r="Q445" i="6"/>
  <c r="P445" i="6"/>
  <c r="M445" i="6"/>
  <c r="L445" i="6"/>
  <c r="Q444" i="6"/>
  <c r="P444" i="6"/>
  <c r="M444" i="6"/>
  <c r="L444" i="6"/>
  <c r="Q443" i="6"/>
  <c r="P443" i="6"/>
  <c r="M443" i="6"/>
  <c r="L443" i="6"/>
  <c r="Q442" i="6"/>
  <c r="P442" i="6"/>
  <c r="M442" i="6"/>
  <c r="L442" i="6"/>
  <c r="Q441" i="6"/>
  <c r="P441" i="6"/>
  <c r="M441" i="6"/>
  <c r="L441" i="6"/>
  <c r="Q440" i="6"/>
  <c r="P440" i="6"/>
  <c r="M440" i="6"/>
  <c r="L440" i="6"/>
  <c r="Q439" i="6"/>
  <c r="P439" i="6"/>
  <c r="M439" i="6"/>
  <c r="L439" i="6"/>
  <c r="Q438" i="6"/>
  <c r="P438" i="6"/>
  <c r="M438" i="6"/>
  <c r="L438" i="6"/>
  <c r="Q437" i="6"/>
  <c r="P437" i="6"/>
  <c r="M437" i="6"/>
  <c r="L437" i="6"/>
  <c r="Q436" i="6"/>
  <c r="P436" i="6"/>
  <c r="M436" i="6"/>
  <c r="L436" i="6"/>
  <c r="Q435" i="6"/>
  <c r="P435" i="6"/>
  <c r="M435" i="6"/>
  <c r="L435" i="6"/>
  <c r="Q434" i="6"/>
  <c r="P434" i="6"/>
  <c r="M434" i="6"/>
  <c r="L434" i="6"/>
  <c r="Q433" i="6"/>
  <c r="P433" i="6"/>
  <c r="M433" i="6"/>
  <c r="L433" i="6"/>
  <c r="Q432" i="6"/>
  <c r="P432" i="6"/>
  <c r="M432" i="6"/>
  <c r="L432" i="6"/>
  <c r="Q431" i="6"/>
  <c r="P431" i="6"/>
  <c r="M431" i="6"/>
  <c r="L431" i="6"/>
  <c r="Q430" i="6"/>
  <c r="P430" i="6"/>
  <c r="M430" i="6"/>
  <c r="L430" i="6"/>
  <c r="Q429" i="6"/>
  <c r="P429" i="6"/>
  <c r="M429" i="6"/>
  <c r="L429" i="6"/>
  <c r="Q428" i="6"/>
  <c r="P428" i="6"/>
  <c r="M428" i="6"/>
  <c r="L428" i="6"/>
  <c r="Q427" i="6"/>
  <c r="P427" i="6"/>
  <c r="M427" i="6"/>
  <c r="L427" i="6"/>
  <c r="Q426" i="6"/>
  <c r="P426" i="6"/>
  <c r="M426" i="6"/>
  <c r="L426" i="6"/>
  <c r="Y425" i="6"/>
  <c r="X425" i="6"/>
  <c r="W425" i="6"/>
  <c r="V425" i="6"/>
  <c r="T425" i="6"/>
  <c r="S425" i="6"/>
  <c r="R425" i="6"/>
  <c r="Q425" i="6"/>
  <c r="P425" i="6"/>
  <c r="O425" i="6"/>
  <c r="N425" i="6"/>
  <c r="M425" i="6"/>
  <c r="L425" i="6"/>
  <c r="K425" i="6"/>
  <c r="J425" i="6"/>
  <c r="I425" i="6"/>
  <c r="H425" i="6"/>
  <c r="G425" i="6"/>
  <c r="F425" i="6"/>
  <c r="E425" i="6"/>
  <c r="D425" i="6"/>
  <c r="Q424" i="6"/>
  <c r="P424" i="6"/>
  <c r="M424" i="6"/>
  <c r="L424" i="6"/>
  <c r="Q423" i="6"/>
  <c r="P423" i="6"/>
  <c r="M423" i="6"/>
  <c r="L423" i="6"/>
  <c r="Q422" i="6"/>
  <c r="P422" i="6"/>
  <c r="M422" i="6"/>
  <c r="L422" i="6"/>
  <c r="Q421" i="6"/>
  <c r="P421" i="6"/>
  <c r="M421" i="6"/>
  <c r="L421" i="6"/>
  <c r="Q420" i="6"/>
  <c r="P420" i="6"/>
  <c r="M420" i="6"/>
  <c r="L420" i="6"/>
  <c r="Q419" i="6"/>
  <c r="P419" i="6"/>
  <c r="M419" i="6"/>
  <c r="L419" i="6"/>
  <c r="Q418" i="6"/>
  <c r="P418" i="6"/>
  <c r="M418" i="6"/>
  <c r="L418" i="6"/>
  <c r="Q417" i="6"/>
  <c r="P417" i="6"/>
  <c r="M417" i="6"/>
  <c r="L417" i="6"/>
  <c r="Q416" i="6"/>
  <c r="P416" i="6"/>
  <c r="M416" i="6"/>
  <c r="L416" i="6"/>
  <c r="Q415" i="6"/>
  <c r="P415" i="6"/>
  <c r="M415" i="6"/>
  <c r="L415" i="6"/>
  <c r="Q414" i="6"/>
  <c r="P414" i="6"/>
  <c r="M414" i="6"/>
  <c r="L414" i="6"/>
  <c r="Q413" i="6"/>
  <c r="P413" i="6"/>
  <c r="M413" i="6"/>
  <c r="L413" i="6"/>
  <c r="Q412" i="6"/>
  <c r="P412" i="6"/>
  <c r="M412" i="6"/>
  <c r="L412" i="6"/>
  <c r="Q411" i="6"/>
  <c r="P411" i="6"/>
  <c r="M411" i="6"/>
  <c r="L411" i="6"/>
  <c r="Y410" i="6"/>
  <c r="X410" i="6"/>
  <c r="W410" i="6"/>
  <c r="V410" i="6"/>
  <c r="T410" i="6"/>
  <c r="S410" i="6"/>
  <c r="R410" i="6"/>
  <c r="Q410" i="6"/>
  <c r="P410" i="6"/>
  <c r="O410" i="6"/>
  <c r="N410" i="6"/>
  <c r="M410" i="6"/>
  <c r="L410" i="6"/>
  <c r="K410" i="6"/>
  <c r="J410" i="6"/>
  <c r="I410" i="6"/>
  <c r="H410" i="6"/>
  <c r="G410" i="6"/>
  <c r="F410" i="6"/>
  <c r="E410" i="6"/>
  <c r="D410" i="6"/>
  <c r="Q409" i="6"/>
  <c r="P409" i="6"/>
  <c r="M409" i="6"/>
  <c r="L409" i="6"/>
  <c r="Q408" i="6"/>
  <c r="P408" i="6"/>
  <c r="M408" i="6"/>
  <c r="L408" i="6"/>
  <c r="Q407" i="6"/>
  <c r="P407" i="6"/>
  <c r="M407" i="6"/>
  <c r="L407" i="6"/>
  <c r="Q406" i="6"/>
  <c r="P406" i="6"/>
  <c r="M406" i="6"/>
  <c r="L406" i="6"/>
  <c r="Q405" i="6"/>
  <c r="P405" i="6"/>
  <c r="M405" i="6"/>
  <c r="L405" i="6"/>
  <c r="Q404" i="6"/>
  <c r="P404" i="6"/>
  <c r="M404" i="6"/>
  <c r="L404" i="6"/>
  <c r="Q403" i="6"/>
  <c r="P403" i="6"/>
  <c r="M403" i="6"/>
  <c r="L403" i="6"/>
  <c r="Q402" i="6"/>
  <c r="P402" i="6"/>
  <c r="M402" i="6"/>
  <c r="L402" i="6"/>
  <c r="Q401" i="6"/>
  <c r="P401" i="6"/>
  <c r="M401" i="6"/>
  <c r="L401" i="6"/>
  <c r="Q400" i="6"/>
  <c r="P400" i="6"/>
  <c r="M400" i="6"/>
  <c r="L400" i="6"/>
  <c r="Q399" i="6"/>
  <c r="P399" i="6"/>
  <c r="M399" i="6"/>
  <c r="L399" i="6"/>
  <c r="Q398" i="6"/>
  <c r="P398" i="6"/>
  <c r="M398" i="6"/>
  <c r="L398" i="6"/>
  <c r="Y397" i="6"/>
  <c r="X397" i="6"/>
  <c r="W397" i="6"/>
  <c r="V397" i="6"/>
  <c r="T397" i="6"/>
  <c r="S397" i="6"/>
  <c r="R397" i="6"/>
  <c r="Q397" i="6"/>
  <c r="P397" i="6"/>
  <c r="O397" i="6"/>
  <c r="N397" i="6"/>
  <c r="M397" i="6"/>
  <c r="L397" i="6"/>
  <c r="K397" i="6"/>
  <c r="J397" i="6"/>
  <c r="I397" i="6"/>
  <c r="H397" i="6"/>
  <c r="G397" i="6"/>
  <c r="F397" i="6"/>
  <c r="E397" i="6"/>
  <c r="D397" i="6"/>
  <c r="Q396" i="6"/>
  <c r="P396" i="6"/>
  <c r="M396" i="6"/>
  <c r="L396" i="6"/>
  <c r="Q395" i="6"/>
  <c r="P395" i="6"/>
  <c r="M395" i="6"/>
  <c r="L395" i="6"/>
  <c r="Q394" i="6"/>
  <c r="P394" i="6"/>
  <c r="M394" i="6"/>
  <c r="L394" i="6"/>
  <c r="Q393" i="6"/>
  <c r="P393" i="6"/>
  <c r="M393" i="6"/>
  <c r="L393" i="6"/>
  <c r="Q392" i="6"/>
  <c r="P392" i="6"/>
  <c r="M392" i="6"/>
  <c r="L392" i="6"/>
  <c r="Q391" i="6"/>
  <c r="P391" i="6"/>
  <c r="M391" i="6"/>
  <c r="L391" i="6"/>
  <c r="Q390" i="6"/>
  <c r="P390" i="6"/>
  <c r="M390" i="6"/>
  <c r="L390" i="6"/>
  <c r="Q389" i="6"/>
  <c r="P389" i="6"/>
  <c r="M389" i="6"/>
  <c r="L389" i="6"/>
  <c r="Q388" i="6"/>
  <c r="P388" i="6"/>
  <c r="M388" i="6"/>
  <c r="L388" i="6"/>
  <c r="Q387" i="6"/>
  <c r="P387" i="6"/>
  <c r="M387" i="6"/>
  <c r="L387" i="6"/>
  <c r="Q386" i="6"/>
  <c r="P386" i="6"/>
  <c r="M386" i="6"/>
  <c r="L386" i="6"/>
  <c r="Q385" i="6"/>
  <c r="P385" i="6"/>
  <c r="M385" i="6"/>
  <c r="L385" i="6"/>
  <c r="Q384" i="6"/>
  <c r="P384" i="6"/>
  <c r="M384" i="6"/>
  <c r="L384" i="6"/>
  <c r="Q383" i="6"/>
  <c r="P383" i="6"/>
  <c r="M383" i="6"/>
  <c r="L383" i="6"/>
  <c r="Q382" i="6"/>
  <c r="P382" i="6"/>
  <c r="M382" i="6"/>
  <c r="L382" i="6"/>
  <c r="Y381" i="6"/>
  <c r="X381" i="6"/>
  <c r="W381" i="6"/>
  <c r="V381" i="6"/>
  <c r="T381" i="6"/>
  <c r="S381" i="6"/>
  <c r="R381" i="6"/>
  <c r="Q381" i="6"/>
  <c r="P381" i="6"/>
  <c r="O381" i="6"/>
  <c r="N381" i="6"/>
  <c r="M381" i="6"/>
  <c r="L381" i="6"/>
  <c r="K381" i="6"/>
  <c r="J381" i="6"/>
  <c r="I381" i="6"/>
  <c r="H381" i="6"/>
  <c r="G381" i="6"/>
  <c r="F381" i="6"/>
  <c r="E381" i="6"/>
  <c r="D381" i="6"/>
  <c r="Q380" i="6"/>
  <c r="P380" i="6"/>
  <c r="M380" i="6"/>
  <c r="L380" i="6"/>
  <c r="Q379" i="6"/>
  <c r="P379" i="6"/>
  <c r="M379" i="6"/>
  <c r="L379" i="6"/>
  <c r="Q378" i="6"/>
  <c r="P378" i="6"/>
  <c r="M378" i="6"/>
  <c r="L378" i="6"/>
  <c r="Q377" i="6"/>
  <c r="P377" i="6"/>
  <c r="M377" i="6"/>
  <c r="L377" i="6"/>
  <c r="Q376" i="6"/>
  <c r="P376" i="6"/>
  <c r="M376" i="6"/>
  <c r="L376" i="6"/>
  <c r="Q375" i="6"/>
  <c r="P375" i="6"/>
  <c r="M375" i="6"/>
  <c r="L375" i="6"/>
  <c r="Q374" i="6"/>
  <c r="P374" i="6"/>
  <c r="M374" i="6"/>
  <c r="L374" i="6"/>
  <c r="Q373" i="6"/>
  <c r="P373" i="6"/>
  <c r="M373" i="6"/>
  <c r="L373" i="6"/>
  <c r="Q372" i="6"/>
  <c r="P372" i="6"/>
  <c r="M372" i="6"/>
  <c r="L372" i="6"/>
  <c r="Q371" i="6"/>
  <c r="P371" i="6"/>
  <c r="M371" i="6"/>
  <c r="L371" i="6"/>
  <c r="Q370" i="6"/>
  <c r="P370" i="6"/>
  <c r="M370" i="6"/>
  <c r="L370" i="6"/>
  <c r="Q369" i="6"/>
  <c r="P369" i="6"/>
  <c r="M369" i="6"/>
  <c r="L369" i="6"/>
  <c r="Q368" i="6"/>
  <c r="P368" i="6"/>
  <c r="M368" i="6"/>
  <c r="L368" i="6"/>
  <c r="Q367" i="6"/>
  <c r="P367" i="6"/>
  <c r="M367" i="6"/>
  <c r="L367" i="6"/>
  <c r="Q366" i="6"/>
  <c r="P366" i="6"/>
  <c r="M366" i="6"/>
  <c r="L366" i="6"/>
  <c r="Q365" i="6"/>
  <c r="P365" i="6"/>
  <c r="M365" i="6"/>
  <c r="L365" i="6"/>
  <c r="Y364" i="6"/>
  <c r="X364" i="6"/>
  <c r="W364" i="6"/>
  <c r="V364" i="6"/>
  <c r="U364" i="6"/>
  <c r="T364" i="6"/>
  <c r="S364" i="6"/>
  <c r="R364" i="6"/>
  <c r="Q364" i="6"/>
  <c r="P364" i="6"/>
  <c r="O364" i="6"/>
  <c r="N364" i="6"/>
  <c r="M364" i="6"/>
  <c r="L364" i="6"/>
  <c r="K364" i="6"/>
  <c r="J364" i="6"/>
  <c r="I364" i="6"/>
  <c r="H364" i="6"/>
  <c r="G364" i="6"/>
  <c r="F364" i="6"/>
  <c r="E364" i="6"/>
  <c r="D364" i="6"/>
  <c r="Q363" i="6"/>
  <c r="P363" i="6"/>
  <c r="M363" i="6"/>
  <c r="L363" i="6"/>
  <c r="Q362" i="6"/>
  <c r="P362" i="6"/>
  <c r="M362" i="6"/>
  <c r="L362" i="6"/>
  <c r="Q361" i="6"/>
  <c r="P361" i="6"/>
  <c r="M361" i="6"/>
  <c r="L361" i="6"/>
  <c r="Q360" i="6"/>
  <c r="P360" i="6"/>
  <c r="M360" i="6"/>
  <c r="L360" i="6"/>
  <c r="Q359" i="6"/>
  <c r="P359" i="6"/>
  <c r="M359" i="6"/>
  <c r="L359" i="6"/>
  <c r="Q358" i="6"/>
  <c r="P358" i="6"/>
  <c r="M358" i="6"/>
  <c r="L358" i="6"/>
  <c r="Q357" i="6"/>
  <c r="P357" i="6"/>
  <c r="M357" i="6"/>
  <c r="L357" i="6"/>
  <c r="Q356" i="6"/>
  <c r="P356" i="6"/>
  <c r="M356" i="6"/>
  <c r="L356" i="6"/>
  <c r="Q355" i="6"/>
  <c r="P355" i="6"/>
  <c r="M355" i="6"/>
  <c r="L355" i="6"/>
  <c r="Q354" i="6"/>
  <c r="P354" i="6"/>
  <c r="M354" i="6"/>
  <c r="L354" i="6"/>
  <c r="Q353" i="6"/>
  <c r="P353" i="6"/>
  <c r="M353" i="6"/>
  <c r="L353" i="6"/>
  <c r="Q352" i="6"/>
  <c r="P352" i="6"/>
  <c r="M352" i="6"/>
  <c r="L352" i="6"/>
  <c r="Q351" i="6"/>
  <c r="P351" i="6"/>
  <c r="M351" i="6"/>
  <c r="L351" i="6"/>
  <c r="Q350" i="6"/>
  <c r="P350" i="6"/>
  <c r="M350" i="6"/>
  <c r="L350" i="6"/>
  <c r="Q349" i="6"/>
  <c r="P349" i="6"/>
  <c r="M349" i="6"/>
  <c r="L349" i="6"/>
  <c r="Q348" i="6"/>
  <c r="P348" i="6"/>
  <c r="M348" i="6"/>
  <c r="L348" i="6"/>
  <c r="Q347" i="6"/>
  <c r="P347" i="6"/>
  <c r="M347" i="6"/>
  <c r="L347" i="6"/>
  <c r="Q346" i="6"/>
  <c r="P346" i="6"/>
  <c r="M346" i="6"/>
  <c r="L346" i="6"/>
  <c r="Q345" i="6"/>
  <c r="P345" i="6"/>
  <c r="M345" i="6"/>
  <c r="L345" i="6"/>
  <c r="Q344" i="6"/>
  <c r="P344" i="6"/>
  <c r="M344" i="6"/>
  <c r="L344" i="6"/>
  <c r="Q343" i="6"/>
  <c r="P343" i="6"/>
  <c r="M343" i="6"/>
  <c r="L343" i="6"/>
  <c r="Q342" i="6"/>
  <c r="P342" i="6"/>
  <c r="M342" i="6"/>
  <c r="L342" i="6"/>
  <c r="Y341" i="6"/>
  <c r="X341" i="6"/>
  <c r="W341" i="6"/>
  <c r="V341" i="6"/>
  <c r="T341" i="6"/>
  <c r="S341" i="6"/>
  <c r="R341" i="6"/>
  <c r="Q341" i="6"/>
  <c r="P341" i="6"/>
  <c r="O341" i="6"/>
  <c r="N341" i="6"/>
  <c r="M341" i="6"/>
  <c r="L341" i="6"/>
  <c r="K341" i="6"/>
  <c r="J341" i="6"/>
  <c r="I341" i="6"/>
  <c r="H341" i="6"/>
  <c r="G341" i="6"/>
  <c r="F341" i="6"/>
  <c r="E341" i="6"/>
  <c r="D341" i="6"/>
  <c r="Q340" i="6"/>
  <c r="P340" i="6"/>
  <c r="M340" i="6"/>
  <c r="L340" i="6"/>
  <c r="Q339" i="6"/>
  <c r="P339" i="6"/>
  <c r="M339" i="6"/>
  <c r="L339" i="6"/>
  <c r="Q338" i="6"/>
  <c r="P338" i="6"/>
  <c r="M338" i="6"/>
  <c r="L338" i="6"/>
  <c r="Q337" i="6"/>
  <c r="P337" i="6"/>
  <c r="M337" i="6"/>
  <c r="L337" i="6"/>
  <c r="Q336" i="6"/>
  <c r="P336" i="6"/>
  <c r="M336" i="6"/>
  <c r="L336" i="6"/>
  <c r="Q335" i="6"/>
  <c r="P335" i="6"/>
  <c r="M335" i="6"/>
  <c r="L335" i="6"/>
  <c r="Q334" i="6"/>
  <c r="P334" i="6"/>
  <c r="M334" i="6"/>
  <c r="L334" i="6"/>
  <c r="Q333" i="6"/>
  <c r="P333" i="6"/>
  <c r="M333" i="6"/>
  <c r="L333" i="6"/>
  <c r="Q332" i="6"/>
  <c r="P332" i="6"/>
  <c r="M332" i="6"/>
  <c r="L332" i="6"/>
  <c r="Q331" i="6"/>
  <c r="P331" i="6"/>
  <c r="M331" i="6"/>
  <c r="L331" i="6"/>
  <c r="Q330" i="6"/>
  <c r="P330" i="6"/>
  <c r="M330" i="6"/>
  <c r="L330" i="6"/>
  <c r="Q329" i="6"/>
  <c r="P329" i="6"/>
  <c r="M329" i="6"/>
  <c r="L329" i="6"/>
  <c r="Q328" i="6"/>
  <c r="P328" i="6"/>
  <c r="M328" i="6"/>
  <c r="L328" i="6"/>
  <c r="Q327" i="6"/>
  <c r="P327" i="6"/>
  <c r="M327" i="6"/>
  <c r="L327" i="6"/>
  <c r="Q326" i="6"/>
  <c r="P326" i="6"/>
  <c r="M326" i="6"/>
  <c r="L326" i="6"/>
  <c r="Q325" i="6"/>
  <c r="P325" i="6"/>
  <c r="M325" i="6"/>
  <c r="L325" i="6"/>
  <c r="Q324" i="6"/>
  <c r="P324" i="6"/>
  <c r="M324" i="6"/>
  <c r="L324" i="6"/>
  <c r="Q323" i="6"/>
  <c r="P323" i="6"/>
  <c r="M323" i="6"/>
  <c r="L323" i="6"/>
  <c r="Q322" i="6"/>
  <c r="P322" i="6"/>
  <c r="M322" i="6"/>
  <c r="L322" i="6"/>
  <c r="Q321" i="6"/>
  <c r="P321" i="6"/>
  <c r="M321" i="6"/>
  <c r="L321" i="6"/>
  <c r="Y320" i="6"/>
  <c r="X320" i="6"/>
  <c r="W320" i="6"/>
  <c r="V320" i="6"/>
  <c r="T320" i="6"/>
  <c r="S320" i="6"/>
  <c r="R320" i="6"/>
  <c r="Q320" i="6"/>
  <c r="P320" i="6"/>
  <c r="O320" i="6"/>
  <c r="N320" i="6"/>
  <c r="M320" i="6"/>
  <c r="L320" i="6"/>
  <c r="K320" i="6"/>
  <c r="J320" i="6"/>
  <c r="I320" i="6"/>
  <c r="H320" i="6"/>
  <c r="G320" i="6"/>
  <c r="F320" i="6"/>
  <c r="E320" i="6"/>
  <c r="D320" i="6"/>
  <c r="Q319" i="6"/>
  <c r="P319" i="6"/>
  <c r="M319" i="6"/>
  <c r="L319" i="6"/>
  <c r="Q318" i="6"/>
  <c r="P318" i="6"/>
  <c r="M318" i="6"/>
  <c r="L318" i="6"/>
  <c r="Q317" i="6"/>
  <c r="P317" i="6"/>
  <c r="M317" i="6"/>
  <c r="L317" i="6"/>
  <c r="Q316" i="6"/>
  <c r="P316" i="6"/>
  <c r="M316" i="6"/>
  <c r="L316" i="6"/>
  <c r="Q315" i="6"/>
  <c r="P315" i="6"/>
  <c r="M315" i="6"/>
  <c r="L315" i="6"/>
  <c r="Q314" i="6"/>
  <c r="P314" i="6"/>
  <c r="M314" i="6"/>
  <c r="L314" i="6"/>
  <c r="Q313" i="6"/>
  <c r="P313" i="6"/>
  <c r="M313" i="6"/>
  <c r="L313" i="6"/>
  <c r="Q312" i="6"/>
  <c r="P312" i="6"/>
  <c r="M312" i="6"/>
  <c r="L312" i="6"/>
  <c r="Q311" i="6"/>
  <c r="P311" i="6"/>
  <c r="M311" i="6"/>
  <c r="L311" i="6"/>
  <c r="Q310" i="6"/>
  <c r="P310" i="6"/>
  <c r="M310" i="6"/>
  <c r="L310" i="6"/>
  <c r="Q309" i="6"/>
  <c r="P309" i="6"/>
  <c r="M309" i="6"/>
  <c r="L309" i="6"/>
  <c r="Q308" i="6"/>
  <c r="P308" i="6"/>
  <c r="M308" i="6"/>
  <c r="L308" i="6"/>
  <c r="Q307" i="6"/>
  <c r="P307" i="6"/>
  <c r="M307" i="6"/>
  <c r="L307" i="6"/>
  <c r="Q306" i="6"/>
  <c r="P306" i="6"/>
  <c r="M306" i="6"/>
  <c r="L306" i="6"/>
  <c r="Q305" i="6"/>
  <c r="P305" i="6"/>
  <c r="M305" i="6"/>
  <c r="L305" i="6"/>
  <c r="Q304" i="6"/>
  <c r="P304" i="6"/>
  <c r="M304" i="6"/>
  <c r="L304" i="6"/>
  <c r="Q303" i="6"/>
  <c r="P303" i="6"/>
  <c r="M303" i="6"/>
  <c r="L303" i="6"/>
  <c r="Q302" i="6"/>
  <c r="P302" i="6"/>
  <c r="M302" i="6"/>
  <c r="L302" i="6"/>
  <c r="Q301" i="6"/>
  <c r="P301" i="6"/>
  <c r="M301" i="6"/>
  <c r="L301" i="6"/>
  <c r="Q300" i="6"/>
  <c r="P300" i="6"/>
  <c r="M300" i="6"/>
  <c r="L300" i="6"/>
  <c r="Q299" i="6"/>
  <c r="P299" i="6"/>
  <c r="M299" i="6"/>
  <c r="L299" i="6"/>
  <c r="Q298" i="6"/>
  <c r="P298" i="6"/>
  <c r="M298" i="6"/>
  <c r="L298" i="6"/>
  <c r="Q297" i="6"/>
  <c r="P297" i="6"/>
  <c r="M297" i="6"/>
  <c r="L297" i="6"/>
  <c r="Q296" i="6"/>
  <c r="P296" i="6"/>
  <c r="M296" i="6"/>
  <c r="L296" i="6"/>
  <c r="Q295" i="6"/>
  <c r="P295" i="6"/>
  <c r="M295" i="6"/>
  <c r="L295" i="6"/>
  <c r="Q294" i="6"/>
  <c r="P294" i="6"/>
  <c r="M294" i="6"/>
  <c r="L294" i="6"/>
  <c r="Q293" i="6"/>
  <c r="P293" i="6"/>
  <c r="M293" i="6"/>
  <c r="L293" i="6"/>
  <c r="Q292" i="6"/>
  <c r="P292" i="6"/>
  <c r="M292" i="6"/>
  <c r="L292" i="6"/>
  <c r="Q291" i="6"/>
  <c r="P291" i="6"/>
  <c r="M291" i="6"/>
  <c r="L291" i="6"/>
  <c r="Q290" i="6"/>
  <c r="P290" i="6"/>
  <c r="M290" i="6"/>
  <c r="L290" i="6"/>
  <c r="Q289" i="6"/>
  <c r="P289" i="6"/>
  <c r="M289" i="6"/>
  <c r="L289" i="6"/>
  <c r="Q288" i="6"/>
  <c r="P288" i="6"/>
  <c r="M288" i="6"/>
  <c r="L288" i="6"/>
  <c r="Q287" i="6"/>
  <c r="P287" i="6"/>
  <c r="M287" i="6"/>
  <c r="L287" i="6"/>
  <c r="Q286" i="6"/>
  <c r="P286" i="6"/>
  <c r="M286" i="6"/>
  <c r="L286" i="6"/>
  <c r="Q285" i="6"/>
  <c r="P285" i="6"/>
  <c r="Q284" i="6"/>
  <c r="P284" i="6"/>
  <c r="M284" i="6"/>
  <c r="L284" i="6"/>
  <c r="Q283" i="6"/>
  <c r="P283" i="6"/>
  <c r="M283" i="6"/>
  <c r="L283" i="6"/>
  <c r="Q282" i="6"/>
  <c r="P282" i="6"/>
  <c r="M282" i="6"/>
  <c r="L282" i="6"/>
  <c r="Q281" i="6"/>
  <c r="P281" i="6"/>
  <c r="M281" i="6"/>
  <c r="L281" i="6"/>
  <c r="Q280" i="6"/>
  <c r="P280" i="6"/>
  <c r="M280" i="6"/>
  <c r="L280" i="6"/>
  <c r="Q279" i="6"/>
  <c r="P279" i="6"/>
  <c r="M279" i="6"/>
  <c r="L279" i="6"/>
  <c r="Q278" i="6"/>
  <c r="P278" i="6"/>
  <c r="M278" i="6"/>
  <c r="L278" i="6"/>
  <c r="Q277" i="6"/>
  <c r="P277" i="6"/>
  <c r="M277" i="6"/>
  <c r="L277" i="6"/>
  <c r="Q276" i="6"/>
  <c r="P276" i="6"/>
  <c r="M276" i="6"/>
  <c r="L276" i="6"/>
  <c r="Q275" i="6"/>
  <c r="P275" i="6"/>
  <c r="M275" i="6"/>
  <c r="L275" i="6"/>
  <c r="Q274" i="6"/>
  <c r="P274" i="6"/>
  <c r="M274" i="6"/>
  <c r="L274" i="6"/>
  <c r="Q273" i="6"/>
  <c r="P273" i="6"/>
  <c r="M273" i="6"/>
  <c r="L273" i="6"/>
  <c r="Q272" i="6"/>
  <c r="P272" i="6"/>
  <c r="M272" i="6"/>
  <c r="L272" i="6"/>
  <c r="Q271" i="6"/>
  <c r="P271" i="6"/>
  <c r="M271" i="6"/>
  <c r="L271" i="6"/>
  <c r="Q270" i="6"/>
  <c r="P270" i="6"/>
  <c r="M270" i="6"/>
  <c r="L270" i="6"/>
  <c r="Q269" i="6"/>
  <c r="P269" i="6"/>
  <c r="M269" i="6"/>
  <c r="L269" i="6"/>
  <c r="Y268" i="6"/>
  <c r="X268" i="6"/>
  <c r="W268" i="6"/>
  <c r="V268" i="6"/>
  <c r="T268" i="6"/>
  <c r="S268" i="6"/>
  <c r="R268" i="6"/>
  <c r="Q268" i="6"/>
  <c r="P268" i="6"/>
  <c r="O268" i="6"/>
  <c r="N268" i="6"/>
  <c r="M268" i="6"/>
  <c r="L268" i="6"/>
  <c r="K268" i="6"/>
  <c r="J268" i="6"/>
  <c r="I268" i="6"/>
  <c r="H268" i="6"/>
  <c r="G268" i="6"/>
  <c r="F268" i="6"/>
  <c r="E268" i="6"/>
  <c r="D268" i="6"/>
  <c r="Q267" i="6"/>
  <c r="P267" i="6"/>
  <c r="M267" i="6"/>
  <c r="L267" i="6"/>
  <c r="Q266" i="6"/>
  <c r="P266" i="6"/>
  <c r="M266" i="6"/>
  <c r="L266" i="6"/>
  <c r="Q265" i="6"/>
  <c r="P265" i="6"/>
  <c r="M265" i="6"/>
  <c r="L265" i="6"/>
  <c r="Q264" i="6"/>
  <c r="P264" i="6"/>
  <c r="M264" i="6"/>
  <c r="L264" i="6"/>
  <c r="Q263" i="6"/>
  <c r="P263" i="6"/>
  <c r="M263" i="6"/>
  <c r="L263" i="6"/>
  <c r="Q262" i="6"/>
  <c r="P262" i="6"/>
  <c r="M262" i="6"/>
  <c r="L262" i="6"/>
  <c r="Q261" i="6"/>
  <c r="P261" i="6"/>
  <c r="M261" i="6"/>
  <c r="L261" i="6"/>
  <c r="Q260" i="6"/>
  <c r="P260" i="6"/>
  <c r="M260" i="6"/>
  <c r="L260" i="6"/>
  <c r="Q259" i="6"/>
  <c r="P259" i="6"/>
  <c r="M259" i="6"/>
  <c r="L259" i="6"/>
  <c r="Q258" i="6"/>
  <c r="P258" i="6"/>
  <c r="M258" i="6"/>
  <c r="L258" i="6"/>
  <c r="Q257" i="6"/>
  <c r="P257" i="6"/>
  <c r="M257" i="6"/>
  <c r="L257" i="6"/>
  <c r="Q256" i="6"/>
  <c r="P256" i="6"/>
  <c r="M256" i="6"/>
  <c r="L256" i="6"/>
  <c r="Q255" i="6"/>
  <c r="P255" i="6"/>
  <c r="M255" i="6"/>
  <c r="L255" i="6"/>
  <c r="Q254" i="6"/>
  <c r="P254" i="6"/>
  <c r="M254" i="6"/>
  <c r="L254" i="6"/>
  <c r="Y253" i="6"/>
  <c r="X253" i="6"/>
  <c r="W253" i="6"/>
  <c r="V253" i="6"/>
  <c r="T253" i="6"/>
  <c r="S253" i="6"/>
  <c r="R253" i="6"/>
  <c r="Q253" i="6"/>
  <c r="P253" i="6"/>
  <c r="O253" i="6"/>
  <c r="N253" i="6"/>
  <c r="M253" i="6"/>
  <c r="L253" i="6"/>
  <c r="K253" i="6"/>
  <c r="J253" i="6"/>
  <c r="I253" i="6"/>
  <c r="H253" i="6"/>
  <c r="G253" i="6"/>
  <c r="F253" i="6"/>
  <c r="E253" i="6"/>
  <c r="D253" i="6"/>
  <c r="Q252" i="6"/>
  <c r="P252" i="6"/>
  <c r="M252" i="6"/>
  <c r="L252" i="6"/>
  <c r="Q251" i="6"/>
  <c r="P251" i="6"/>
  <c r="M251" i="6"/>
  <c r="L251" i="6"/>
  <c r="Q250" i="6"/>
  <c r="P250" i="6"/>
  <c r="M250" i="6"/>
  <c r="L250" i="6"/>
  <c r="Q249" i="6"/>
  <c r="P249" i="6"/>
  <c r="M249" i="6"/>
  <c r="L249" i="6"/>
  <c r="Q248" i="6"/>
  <c r="P248" i="6"/>
  <c r="M248" i="6"/>
  <c r="L248" i="6"/>
  <c r="Q247" i="6"/>
  <c r="P247" i="6"/>
  <c r="M247" i="6"/>
  <c r="L247" i="6"/>
  <c r="Q246" i="6"/>
  <c r="P246" i="6"/>
  <c r="M246" i="6"/>
  <c r="L246" i="6"/>
  <c r="Q245" i="6"/>
  <c r="P245" i="6"/>
  <c r="M245" i="6"/>
  <c r="L245" i="6"/>
  <c r="Q244" i="6"/>
  <c r="P244" i="6"/>
  <c r="M244" i="6"/>
  <c r="L244" i="6"/>
  <c r="Q243" i="6"/>
  <c r="M243" i="6"/>
  <c r="L243" i="6"/>
  <c r="Q242" i="6"/>
  <c r="P242" i="6"/>
  <c r="M242" i="6"/>
  <c r="L242" i="6"/>
  <c r="Q241" i="6"/>
  <c r="P241" i="6"/>
  <c r="M241" i="6"/>
  <c r="L241" i="6"/>
  <c r="Q240" i="6"/>
  <c r="P240" i="6"/>
  <c r="M240" i="6"/>
  <c r="L240" i="6"/>
  <c r="Q239" i="6"/>
  <c r="P239" i="6"/>
  <c r="M239" i="6"/>
  <c r="L239" i="6"/>
  <c r="Y238" i="6"/>
  <c r="X238" i="6"/>
  <c r="W238" i="6"/>
  <c r="V238" i="6"/>
  <c r="T238" i="6"/>
  <c r="S238" i="6"/>
  <c r="R238" i="6"/>
  <c r="Q238" i="6"/>
  <c r="P238" i="6"/>
  <c r="O238" i="6"/>
  <c r="N238" i="6"/>
  <c r="M238" i="6"/>
  <c r="L238" i="6"/>
  <c r="K238" i="6"/>
  <c r="J238" i="6"/>
  <c r="I238" i="6"/>
  <c r="H238" i="6"/>
  <c r="G238" i="6"/>
  <c r="F238" i="6"/>
  <c r="E238" i="6"/>
  <c r="D238" i="6"/>
  <c r="Q237" i="6"/>
  <c r="P237" i="6"/>
  <c r="M237" i="6"/>
  <c r="L237" i="6"/>
  <c r="Q236" i="6"/>
  <c r="P236" i="6"/>
  <c r="M236" i="6"/>
  <c r="L236" i="6"/>
  <c r="Q235" i="6"/>
  <c r="P235" i="6"/>
  <c r="M235" i="6"/>
  <c r="L235" i="6"/>
  <c r="Q234" i="6"/>
  <c r="P234" i="6"/>
  <c r="M234" i="6"/>
  <c r="L234" i="6"/>
  <c r="Q233" i="6"/>
  <c r="P233" i="6"/>
  <c r="M233" i="6"/>
  <c r="L233" i="6"/>
  <c r="Q232" i="6"/>
  <c r="P232" i="6"/>
  <c r="M232" i="6"/>
  <c r="L232" i="6"/>
  <c r="Q231" i="6"/>
  <c r="P231" i="6"/>
  <c r="M231" i="6"/>
  <c r="L231" i="6"/>
  <c r="Q230" i="6"/>
  <c r="P230" i="6"/>
  <c r="M230" i="6"/>
  <c r="L230" i="6"/>
  <c r="Q229" i="6"/>
  <c r="P229" i="6"/>
  <c r="M229" i="6"/>
  <c r="L229" i="6"/>
  <c r="Q228" i="6"/>
  <c r="P228" i="6"/>
  <c r="M228" i="6"/>
  <c r="L228" i="6"/>
  <c r="Q227" i="6"/>
  <c r="P227" i="6"/>
  <c r="M227" i="6"/>
  <c r="L227" i="6"/>
  <c r="Q226" i="6"/>
  <c r="P226" i="6"/>
  <c r="M226" i="6"/>
  <c r="L226" i="6"/>
  <c r="Q225" i="6"/>
  <c r="P225" i="6"/>
  <c r="M225" i="6"/>
  <c r="L225" i="6"/>
  <c r="Q224" i="6"/>
  <c r="P224" i="6"/>
  <c r="M224" i="6"/>
  <c r="L224" i="6"/>
  <c r="Q223" i="6"/>
  <c r="P223" i="6"/>
  <c r="M223" i="6"/>
  <c r="L223" i="6"/>
  <c r="Q222" i="6"/>
  <c r="P222" i="6"/>
  <c r="M222" i="6"/>
  <c r="L222" i="6"/>
  <c r="Q221" i="6"/>
  <c r="P221" i="6"/>
  <c r="M221" i="6"/>
  <c r="L221" i="6"/>
  <c r="Q220" i="6"/>
  <c r="P220" i="6"/>
  <c r="M220" i="6"/>
  <c r="L220" i="6"/>
  <c r="Q219" i="6"/>
  <c r="P219" i="6"/>
  <c r="M219" i="6"/>
  <c r="L219" i="6"/>
  <c r="Q218" i="6"/>
  <c r="P218" i="6"/>
  <c r="M218" i="6"/>
  <c r="L218" i="6"/>
  <c r="Q217" i="6"/>
  <c r="P217" i="6"/>
  <c r="M217" i="6"/>
  <c r="L217" i="6"/>
  <c r="Q216" i="6"/>
  <c r="P216" i="6"/>
  <c r="M216" i="6"/>
  <c r="L216" i="6"/>
  <c r="Q215" i="6"/>
  <c r="P215" i="6"/>
  <c r="M215" i="6"/>
  <c r="L215" i="6"/>
  <c r="Q214" i="6"/>
  <c r="P214" i="6"/>
  <c r="M214" i="6"/>
  <c r="L214" i="6"/>
  <c r="Q213" i="6"/>
  <c r="P213" i="6"/>
  <c r="M213" i="6"/>
  <c r="L213" i="6"/>
  <c r="Q212" i="6"/>
  <c r="P212" i="6"/>
  <c r="M212" i="6"/>
  <c r="L212" i="6"/>
  <c r="Q211" i="6"/>
  <c r="P211" i="6"/>
  <c r="M211" i="6"/>
  <c r="L211" i="6"/>
  <c r="Q210" i="6"/>
  <c r="P210" i="6"/>
  <c r="M210" i="6"/>
  <c r="L210" i="6"/>
  <c r="Q209" i="6"/>
  <c r="P209" i="6"/>
  <c r="M209" i="6"/>
  <c r="L209" i="6"/>
  <c r="Q208" i="6"/>
  <c r="P208" i="6"/>
  <c r="M208" i="6"/>
  <c r="L208" i="6"/>
  <c r="Q207" i="6"/>
  <c r="P207" i="6"/>
  <c r="M207" i="6"/>
  <c r="L207" i="6"/>
  <c r="Q206" i="6"/>
  <c r="P206" i="6"/>
  <c r="M206" i="6"/>
  <c r="L206" i="6"/>
  <c r="Q205" i="6"/>
  <c r="P205" i="6"/>
  <c r="M205" i="6"/>
  <c r="L205" i="6"/>
  <c r="Q204" i="6"/>
  <c r="P204" i="6"/>
  <c r="M204" i="6"/>
  <c r="L204" i="6"/>
  <c r="Q203" i="6"/>
  <c r="P203" i="6"/>
  <c r="M203" i="6"/>
  <c r="L203" i="6"/>
  <c r="Q202" i="6"/>
  <c r="P202" i="6"/>
  <c r="M202" i="6"/>
  <c r="L202" i="6"/>
  <c r="Q201" i="6"/>
  <c r="P201" i="6"/>
  <c r="M201" i="6"/>
  <c r="L201" i="6"/>
  <c r="Q200" i="6"/>
  <c r="P200" i="6"/>
  <c r="M200" i="6"/>
  <c r="L200" i="6"/>
  <c r="Q199" i="6"/>
  <c r="P199" i="6"/>
  <c r="M199" i="6"/>
  <c r="L199" i="6"/>
  <c r="Q198" i="6"/>
  <c r="P198" i="6"/>
  <c r="M198" i="6"/>
  <c r="L198" i="6"/>
  <c r="Q197" i="6"/>
  <c r="P197" i="6"/>
  <c r="M197" i="6"/>
  <c r="L197" i="6"/>
  <c r="Q196" i="6"/>
  <c r="P196" i="6"/>
  <c r="M196" i="6"/>
  <c r="L196" i="6"/>
  <c r="Q195" i="6"/>
  <c r="P195" i="6"/>
  <c r="M195" i="6"/>
  <c r="L195" i="6"/>
  <c r="Q194" i="6"/>
  <c r="P194" i="6"/>
  <c r="M194" i="6"/>
  <c r="L194" i="6"/>
  <c r="Q193" i="6"/>
  <c r="P193" i="6"/>
  <c r="M193" i="6"/>
  <c r="L193" i="6"/>
  <c r="Q192" i="6"/>
  <c r="P192" i="6"/>
  <c r="M192" i="6"/>
  <c r="L192" i="6"/>
  <c r="Q191" i="6"/>
  <c r="P191" i="6"/>
  <c r="M191" i="6"/>
  <c r="L191" i="6"/>
  <c r="Y190" i="6"/>
  <c r="X190" i="6"/>
  <c r="W190" i="6"/>
  <c r="V190" i="6"/>
  <c r="T190" i="6"/>
  <c r="S190" i="6"/>
  <c r="R190" i="6"/>
  <c r="Q190" i="6"/>
  <c r="P190" i="6"/>
  <c r="O190" i="6"/>
  <c r="N190" i="6"/>
  <c r="M190" i="6"/>
  <c r="L190" i="6"/>
  <c r="K190" i="6"/>
  <c r="J190" i="6"/>
  <c r="I190" i="6"/>
  <c r="H190" i="6"/>
  <c r="G190" i="6"/>
  <c r="F190" i="6"/>
  <c r="E190" i="6"/>
  <c r="D190" i="6"/>
  <c r="Q189" i="6"/>
  <c r="P189" i="6"/>
  <c r="M189" i="6"/>
  <c r="L189" i="6"/>
  <c r="Q188" i="6"/>
  <c r="P188" i="6"/>
  <c r="M188" i="6"/>
  <c r="L188" i="6"/>
  <c r="Q187" i="6"/>
  <c r="P187" i="6"/>
  <c r="M187" i="6"/>
  <c r="L187" i="6"/>
  <c r="Q186" i="6"/>
  <c r="P186" i="6"/>
  <c r="M186" i="6"/>
  <c r="L186" i="6"/>
  <c r="Q185" i="6"/>
  <c r="P185" i="6"/>
  <c r="M185" i="6"/>
  <c r="L185" i="6"/>
  <c r="Q184" i="6"/>
  <c r="P184" i="6"/>
  <c r="M184" i="6"/>
  <c r="L184" i="6"/>
  <c r="Q183" i="6"/>
  <c r="P183" i="6"/>
  <c r="M183" i="6"/>
  <c r="L183" i="6"/>
  <c r="Q182" i="6"/>
  <c r="P182" i="6"/>
  <c r="M182" i="6"/>
  <c r="L182" i="6"/>
  <c r="Q181" i="6"/>
  <c r="P181" i="6"/>
  <c r="M181" i="6"/>
  <c r="L181" i="6"/>
  <c r="Q180" i="6"/>
  <c r="P180" i="6"/>
  <c r="M180" i="6"/>
  <c r="L180" i="6"/>
  <c r="Q179" i="6"/>
  <c r="P179" i="6"/>
  <c r="M179" i="6"/>
  <c r="L179" i="6"/>
  <c r="Q178" i="6"/>
  <c r="P178" i="6"/>
  <c r="M178" i="6"/>
  <c r="L178" i="6"/>
  <c r="Q177" i="6"/>
  <c r="P177" i="6"/>
  <c r="M177" i="6"/>
  <c r="L177" i="6"/>
  <c r="Q176" i="6"/>
  <c r="P176" i="6"/>
  <c r="M176" i="6"/>
  <c r="L176" i="6"/>
  <c r="Q175" i="6"/>
  <c r="P175" i="6"/>
  <c r="M175" i="6"/>
  <c r="L175" i="6"/>
  <c r="Q174" i="6"/>
  <c r="P174" i="6"/>
  <c r="M174" i="6"/>
  <c r="L174" i="6"/>
  <c r="Q173" i="6"/>
  <c r="P173" i="6"/>
  <c r="M173" i="6"/>
  <c r="L173" i="6"/>
  <c r="Q172" i="6"/>
  <c r="P172" i="6"/>
  <c r="M172" i="6"/>
  <c r="L172" i="6"/>
  <c r="Q171" i="6"/>
  <c r="P171" i="6"/>
  <c r="M171" i="6"/>
  <c r="L171" i="6"/>
  <c r="Q170" i="6"/>
  <c r="P170" i="6"/>
  <c r="M170" i="6"/>
  <c r="L170" i="6"/>
  <c r="Y169" i="6"/>
  <c r="X169" i="6"/>
  <c r="W169" i="6"/>
  <c r="V169" i="6"/>
  <c r="T169" i="6"/>
  <c r="S169" i="6"/>
  <c r="R169" i="6"/>
  <c r="Q169" i="6"/>
  <c r="P169" i="6"/>
  <c r="O169" i="6"/>
  <c r="N169" i="6"/>
  <c r="M169" i="6"/>
  <c r="L169" i="6"/>
  <c r="K169" i="6"/>
  <c r="J169" i="6"/>
  <c r="I169" i="6"/>
  <c r="H169" i="6"/>
  <c r="G169" i="6"/>
  <c r="F169" i="6"/>
  <c r="E169" i="6"/>
  <c r="D169" i="6"/>
  <c r="Q168" i="6"/>
  <c r="P168" i="6"/>
  <c r="M168" i="6"/>
  <c r="L168" i="6"/>
  <c r="Q167" i="6"/>
  <c r="P167" i="6"/>
  <c r="M167" i="6"/>
  <c r="L167" i="6"/>
  <c r="Q166" i="6"/>
  <c r="P166" i="6"/>
  <c r="M166" i="6"/>
  <c r="L166" i="6"/>
  <c r="Q165" i="6"/>
  <c r="P165" i="6"/>
  <c r="M165" i="6"/>
  <c r="L165" i="6"/>
  <c r="Q164" i="6"/>
  <c r="P164" i="6"/>
  <c r="M164" i="6"/>
  <c r="L164" i="6"/>
  <c r="Q163" i="6"/>
  <c r="P163" i="6"/>
  <c r="M163" i="6"/>
  <c r="L163" i="6"/>
  <c r="Q162" i="6"/>
  <c r="P162" i="6"/>
  <c r="M162" i="6"/>
  <c r="L162" i="6"/>
  <c r="Q161" i="6"/>
  <c r="P161" i="6"/>
  <c r="M161" i="6"/>
  <c r="L161" i="6"/>
  <c r="Q160" i="6"/>
  <c r="P160" i="6"/>
  <c r="M160" i="6"/>
  <c r="L160" i="6"/>
  <c r="Q159" i="6"/>
  <c r="P159" i="6"/>
  <c r="M159" i="6"/>
  <c r="L159" i="6"/>
  <c r="Q158" i="6"/>
  <c r="P158" i="6"/>
  <c r="M158" i="6"/>
  <c r="L158" i="6"/>
  <c r="Q157" i="6"/>
  <c r="P157" i="6"/>
  <c r="M157" i="6"/>
  <c r="L157" i="6"/>
  <c r="Q156" i="6"/>
  <c r="P156" i="6"/>
  <c r="M156" i="6"/>
  <c r="L156" i="6"/>
  <c r="Q155" i="6"/>
  <c r="P155" i="6"/>
  <c r="M155" i="6"/>
  <c r="L155" i="6"/>
  <c r="Q154" i="6"/>
  <c r="P154" i="6"/>
  <c r="M154" i="6"/>
  <c r="L154" i="6"/>
  <c r="Q153" i="6"/>
  <c r="P153" i="6"/>
  <c r="M153" i="6"/>
  <c r="L153" i="6"/>
  <c r="Q152" i="6"/>
  <c r="P152" i="6"/>
  <c r="M152" i="6"/>
  <c r="L152" i="6"/>
  <c r="Q151" i="6"/>
  <c r="P151" i="6"/>
  <c r="M151" i="6"/>
  <c r="L151" i="6"/>
  <c r="Q150" i="6"/>
  <c r="P150" i="6"/>
  <c r="M150" i="6"/>
  <c r="L150" i="6"/>
  <c r="Q149" i="6"/>
  <c r="P149" i="6"/>
  <c r="M149" i="6"/>
  <c r="L149" i="6"/>
  <c r="Q148" i="6"/>
  <c r="P148" i="6"/>
  <c r="M148" i="6"/>
  <c r="L148" i="6"/>
  <c r="Q147" i="6"/>
  <c r="P147" i="6"/>
  <c r="M147" i="6"/>
  <c r="L147" i="6"/>
  <c r="Q146" i="6"/>
  <c r="P146" i="6"/>
  <c r="M146" i="6"/>
  <c r="L146" i="6"/>
  <c r="Y145" i="6"/>
  <c r="X145" i="6"/>
  <c r="W145" i="6"/>
  <c r="V145" i="6"/>
  <c r="T145" i="6"/>
  <c r="S145" i="6"/>
  <c r="R145" i="6"/>
  <c r="Q145" i="6"/>
  <c r="P145" i="6"/>
  <c r="O145" i="6"/>
  <c r="N145" i="6"/>
  <c r="M145" i="6"/>
  <c r="L145" i="6"/>
  <c r="K145" i="6"/>
  <c r="J145" i="6"/>
  <c r="I145" i="6"/>
  <c r="H145" i="6"/>
  <c r="G145" i="6"/>
  <c r="F145" i="6"/>
  <c r="E145" i="6"/>
  <c r="D145" i="6"/>
  <c r="Q144" i="6"/>
  <c r="P144" i="6"/>
  <c r="M144" i="6"/>
  <c r="L144" i="6"/>
  <c r="Q143" i="6"/>
  <c r="P143" i="6"/>
  <c r="M143" i="6"/>
  <c r="L143" i="6"/>
  <c r="Q142" i="6"/>
  <c r="P142" i="6"/>
  <c r="M142" i="6"/>
  <c r="L142" i="6"/>
  <c r="Q141" i="6"/>
  <c r="P141" i="6"/>
  <c r="M141" i="6"/>
  <c r="L141" i="6"/>
  <c r="Y140" i="6"/>
  <c r="X140" i="6"/>
  <c r="W140" i="6"/>
  <c r="V140" i="6"/>
  <c r="T140" i="6"/>
  <c r="S140" i="6"/>
  <c r="R140" i="6"/>
  <c r="Q140" i="6"/>
  <c r="P140" i="6"/>
  <c r="O140" i="6"/>
  <c r="N140" i="6"/>
  <c r="M140" i="6"/>
  <c r="L140" i="6"/>
  <c r="K140" i="6"/>
  <c r="J140" i="6"/>
  <c r="I140" i="6"/>
  <c r="H140" i="6"/>
  <c r="G140" i="6"/>
  <c r="F140" i="6"/>
  <c r="E140" i="6"/>
  <c r="D140" i="6"/>
  <c r="Q139" i="6"/>
  <c r="P139" i="6"/>
  <c r="M139" i="6"/>
  <c r="L139" i="6"/>
  <c r="Q138" i="6"/>
  <c r="P138" i="6"/>
  <c r="M138" i="6"/>
  <c r="L138" i="6"/>
  <c r="Q137" i="6"/>
  <c r="P137" i="6"/>
  <c r="M137" i="6"/>
  <c r="L137" i="6"/>
  <c r="Q136" i="6"/>
  <c r="P136" i="6"/>
  <c r="M136" i="6"/>
  <c r="L136" i="6"/>
  <c r="Q135" i="6"/>
  <c r="P135" i="6"/>
  <c r="M135" i="6"/>
  <c r="L135" i="6"/>
  <c r="Q134" i="6"/>
  <c r="P134" i="6"/>
  <c r="M134" i="6"/>
  <c r="L134" i="6"/>
  <c r="Y133" i="6"/>
  <c r="X133" i="6"/>
  <c r="W133" i="6"/>
  <c r="V133" i="6"/>
  <c r="T133" i="6"/>
  <c r="S133" i="6"/>
  <c r="R133" i="6"/>
  <c r="Q133" i="6"/>
  <c r="P133" i="6"/>
  <c r="O133" i="6"/>
  <c r="N133" i="6"/>
  <c r="M133" i="6"/>
  <c r="L133" i="6"/>
  <c r="K133" i="6"/>
  <c r="J133" i="6"/>
  <c r="I133" i="6"/>
  <c r="H133" i="6"/>
  <c r="G133" i="6"/>
  <c r="F133" i="6"/>
  <c r="E133" i="6"/>
  <c r="D133" i="6"/>
  <c r="Q132" i="6"/>
  <c r="P132" i="6"/>
  <c r="M132" i="6"/>
  <c r="L132" i="6"/>
  <c r="Q131" i="6"/>
  <c r="P131" i="6"/>
  <c r="M131" i="6"/>
  <c r="L131" i="6"/>
  <c r="Q130" i="6"/>
  <c r="P130" i="6"/>
  <c r="M130" i="6"/>
  <c r="L130" i="6"/>
  <c r="Q129" i="6"/>
  <c r="P129" i="6"/>
  <c r="M129" i="6"/>
  <c r="L129" i="6"/>
  <c r="Q128" i="6"/>
  <c r="P128" i="6"/>
  <c r="M128" i="6"/>
  <c r="L128" i="6"/>
  <c r="Q127" i="6"/>
  <c r="P127" i="6"/>
  <c r="M127" i="6"/>
  <c r="L127" i="6"/>
  <c r="Q126" i="6"/>
  <c r="P126" i="6"/>
  <c r="M126" i="6"/>
  <c r="L126" i="6"/>
  <c r="Q125" i="6"/>
  <c r="P125" i="6"/>
  <c r="M125" i="6"/>
  <c r="L125" i="6"/>
  <c r="Q124" i="6"/>
  <c r="P124" i="6"/>
  <c r="M124" i="6"/>
  <c r="L124" i="6"/>
  <c r="Q123" i="6"/>
  <c r="P123" i="6"/>
  <c r="M123" i="6"/>
  <c r="L123" i="6"/>
  <c r="Y122" i="6"/>
  <c r="X122" i="6"/>
  <c r="W122" i="6"/>
  <c r="V122" i="6"/>
  <c r="T122" i="6"/>
  <c r="S122" i="6"/>
  <c r="R122" i="6"/>
  <c r="Q122" i="6"/>
  <c r="P122" i="6"/>
  <c r="O122" i="6"/>
  <c r="N122" i="6"/>
  <c r="M122" i="6"/>
  <c r="L122" i="6"/>
  <c r="K122" i="6"/>
  <c r="J122" i="6"/>
  <c r="I122" i="6"/>
  <c r="H122" i="6"/>
  <c r="G122" i="6"/>
  <c r="F122" i="6"/>
  <c r="E122" i="6"/>
  <c r="D122" i="6"/>
  <c r="Q121" i="6"/>
  <c r="P121" i="6"/>
  <c r="M121" i="6"/>
  <c r="L121" i="6"/>
  <c r="Q120" i="6"/>
  <c r="P120" i="6"/>
  <c r="M120" i="6"/>
  <c r="L120" i="6"/>
  <c r="Q119" i="6"/>
  <c r="P119" i="6"/>
  <c r="M119" i="6"/>
  <c r="L119" i="6"/>
  <c r="Q118" i="6"/>
  <c r="P118" i="6"/>
  <c r="M118" i="6"/>
  <c r="L118" i="6"/>
  <c r="Q117" i="6"/>
  <c r="P117" i="6"/>
  <c r="M117" i="6"/>
  <c r="L117" i="6"/>
  <c r="Q116" i="6"/>
  <c r="P116" i="6"/>
  <c r="M116" i="6"/>
  <c r="L116" i="6"/>
  <c r="Q115" i="6"/>
  <c r="P115" i="6"/>
  <c r="M115" i="6"/>
  <c r="L115" i="6"/>
  <c r="Y114" i="6"/>
  <c r="X114" i="6"/>
  <c r="W114" i="6"/>
  <c r="V114" i="6"/>
  <c r="T114" i="6"/>
  <c r="S114" i="6"/>
  <c r="R114" i="6"/>
  <c r="Q114" i="6"/>
  <c r="P114" i="6"/>
  <c r="O114" i="6"/>
  <c r="N114" i="6"/>
  <c r="M114" i="6"/>
  <c r="L114" i="6"/>
  <c r="K114" i="6"/>
  <c r="J114" i="6"/>
  <c r="I114" i="6"/>
  <c r="H114" i="6"/>
  <c r="G114" i="6"/>
  <c r="F114" i="6"/>
  <c r="E114" i="6"/>
  <c r="D114" i="6"/>
  <c r="Q113" i="6"/>
  <c r="P113" i="6"/>
  <c r="M113" i="6"/>
  <c r="L113" i="6"/>
  <c r="Q112" i="6"/>
  <c r="P112" i="6"/>
  <c r="M112" i="6"/>
  <c r="L112" i="6"/>
  <c r="Q111" i="6"/>
  <c r="P111" i="6"/>
  <c r="M111" i="6"/>
  <c r="L111" i="6"/>
  <c r="Q110" i="6"/>
  <c r="P110" i="6"/>
  <c r="M110" i="6"/>
  <c r="L110" i="6"/>
  <c r="Q109" i="6"/>
  <c r="P109" i="6"/>
  <c r="M109" i="6"/>
  <c r="L109" i="6"/>
  <c r="Q108" i="6"/>
  <c r="P108" i="6"/>
  <c r="M108" i="6"/>
  <c r="L108" i="6"/>
  <c r="Y107" i="6"/>
  <c r="X107" i="6"/>
  <c r="W107" i="6"/>
  <c r="V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D107" i="6"/>
  <c r="Q106" i="6"/>
  <c r="P106" i="6"/>
  <c r="M106" i="6"/>
  <c r="L106" i="6"/>
  <c r="Q105" i="6"/>
  <c r="P105" i="6"/>
  <c r="M105" i="6"/>
  <c r="L105" i="6"/>
  <c r="Q104" i="6"/>
  <c r="P104" i="6"/>
  <c r="M104" i="6"/>
  <c r="L104" i="6"/>
  <c r="Q103" i="6"/>
  <c r="P103" i="6"/>
  <c r="M103" i="6"/>
  <c r="L103" i="6"/>
  <c r="Q102" i="6"/>
  <c r="P102" i="6"/>
  <c r="M102" i="6"/>
  <c r="L102" i="6"/>
  <c r="Q101" i="6"/>
  <c r="P101" i="6"/>
  <c r="M101" i="6"/>
  <c r="L101" i="6"/>
  <c r="Q100" i="6"/>
  <c r="P100" i="6"/>
  <c r="M100" i="6"/>
  <c r="L100" i="6"/>
  <c r="Y99" i="6"/>
  <c r="X99" i="6"/>
  <c r="W99" i="6"/>
  <c r="V99" i="6"/>
  <c r="T99" i="6"/>
  <c r="S99" i="6"/>
  <c r="R99" i="6"/>
  <c r="Q99" i="6"/>
  <c r="P99" i="6"/>
  <c r="O99" i="6"/>
  <c r="N99" i="6"/>
  <c r="M99" i="6"/>
  <c r="L99" i="6"/>
  <c r="K99" i="6"/>
  <c r="J99" i="6"/>
  <c r="I99" i="6"/>
  <c r="H99" i="6"/>
  <c r="G99" i="6"/>
  <c r="F99" i="6"/>
  <c r="E99" i="6"/>
  <c r="D99" i="6"/>
  <c r="Q98" i="6"/>
  <c r="P98" i="6"/>
  <c r="M98" i="6"/>
  <c r="L98" i="6"/>
  <c r="Q97" i="6"/>
  <c r="P97" i="6"/>
  <c r="M97" i="6"/>
  <c r="L97" i="6"/>
  <c r="Q96" i="6"/>
  <c r="P96" i="6"/>
  <c r="M96" i="6"/>
  <c r="L96" i="6"/>
  <c r="Q95" i="6"/>
  <c r="P95" i="6"/>
  <c r="M95" i="6"/>
  <c r="L95" i="6"/>
  <c r="Q94" i="6"/>
  <c r="P94" i="6"/>
  <c r="M94" i="6"/>
  <c r="L94" i="6"/>
  <c r="Q93" i="6"/>
  <c r="P93" i="6"/>
  <c r="M93" i="6"/>
  <c r="L93" i="6"/>
  <c r="Q92" i="6"/>
  <c r="P92" i="6"/>
  <c r="M92" i="6"/>
  <c r="L92" i="6"/>
  <c r="Q91" i="6"/>
  <c r="P91" i="6"/>
  <c r="M91" i="6"/>
  <c r="L91" i="6"/>
  <c r="Y90" i="6"/>
  <c r="X90" i="6"/>
  <c r="W90" i="6"/>
  <c r="V90" i="6"/>
  <c r="T90" i="6"/>
  <c r="S90" i="6"/>
  <c r="R90" i="6"/>
  <c r="Q90" i="6"/>
  <c r="P90" i="6"/>
  <c r="O90" i="6"/>
  <c r="N90" i="6"/>
  <c r="M90" i="6"/>
  <c r="L90" i="6"/>
  <c r="K90" i="6"/>
  <c r="J90" i="6"/>
  <c r="I90" i="6"/>
  <c r="H90" i="6"/>
  <c r="G90" i="6"/>
  <c r="F90" i="6"/>
  <c r="E90" i="6"/>
  <c r="D90" i="6"/>
  <c r="Q89" i="6"/>
  <c r="P89" i="6"/>
  <c r="M89" i="6"/>
  <c r="L89" i="6"/>
  <c r="Q88" i="6"/>
  <c r="P88" i="6"/>
  <c r="M88" i="6"/>
  <c r="L88" i="6"/>
  <c r="Q87" i="6"/>
  <c r="P87" i="6"/>
  <c r="M87" i="6"/>
  <c r="L87" i="6"/>
  <c r="Q86" i="6"/>
  <c r="P86" i="6"/>
  <c r="M86" i="6"/>
  <c r="L86" i="6"/>
  <c r="Q85" i="6"/>
  <c r="P85" i="6"/>
  <c r="M85" i="6"/>
  <c r="L85" i="6"/>
  <c r="Q84" i="6"/>
  <c r="P84" i="6"/>
  <c r="M84" i="6"/>
  <c r="L84" i="6"/>
  <c r="Q83" i="6"/>
  <c r="P83" i="6"/>
  <c r="M83" i="6"/>
  <c r="L83" i="6"/>
  <c r="Q82" i="6"/>
  <c r="P82" i="6"/>
  <c r="M82" i="6"/>
  <c r="L82" i="6"/>
  <c r="Q81" i="6"/>
  <c r="P81" i="6"/>
  <c r="M81" i="6"/>
  <c r="L81" i="6"/>
  <c r="Y80" i="6"/>
  <c r="X80" i="6"/>
  <c r="W80" i="6"/>
  <c r="V80" i="6"/>
  <c r="T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D80" i="6"/>
  <c r="Q79" i="6"/>
  <c r="P79" i="6"/>
  <c r="M79" i="6"/>
  <c r="L79" i="6"/>
  <c r="Q78" i="6"/>
  <c r="P78" i="6"/>
  <c r="M78" i="6"/>
  <c r="L78" i="6"/>
  <c r="Q77" i="6"/>
  <c r="P77" i="6"/>
  <c r="M77" i="6"/>
  <c r="L77" i="6"/>
  <c r="Q76" i="6"/>
  <c r="P76" i="6"/>
  <c r="M76" i="6"/>
  <c r="L76" i="6"/>
  <c r="Y75" i="6"/>
  <c r="X75" i="6"/>
  <c r="W75" i="6"/>
  <c r="V75" i="6"/>
  <c r="T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Q74" i="6"/>
  <c r="P74" i="6"/>
  <c r="M74" i="6"/>
  <c r="L74" i="6"/>
  <c r="Q73" i="6"/>
  <c r="P73" i="6"/>
  <c r="M73" i="6"/>
  <c r="L73" i="6"/>
  <c r="Q72" i="6"/>
  <c r="P72" i="6"/>
  <c r="M72" i="6"/>
  <c r="L72" i="6"/>
  <c r="Q71" i="6"/>
  <c r="P71" i="6"/>
  <c r="M71" i="6"/>
  <c r="L71" i="6"/>
  <c r="Q70" i="6"/>
  <c r="P70" i="6"/>
  <c r="M70" i="6"/>
  <c r="L70" i="6"/>
  <c r="Y69" i="6"/>
  <c r="X69" i="6"/>
  <c r="W69" i="6"/>
  <c r="V69" i="6"/>
  <c r="T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Q68" i="6"/>
  <c r="P68" i="6"/>
  <c r="M68" i="6"/>
  <c r="L68" i="6"/>
  <c r="Q67" i="6"/>
  <c r="P67" i="6"/>
  <c r="M67" i="6"/>
  <c r="L67" i="6"/>
  <c r="Q66" i="6"/>
  <c r="P66" i="6"/>
  <c r="M66" i="6"/>
  <c r="L66" i="6"/>
  <c r="Q65" i="6"/>
  <c r="P65" i="6"/>
  <c r="M65" i="6"/>
  <c r="L65" i="6"/>
  <c r="Q64" i="6"/>
  <c r="P64" i="6"/>
  <c r="M64" i="6"/>
  <c r="L64" i="6"/>
  <c r="Q63" i="6"/>
  <c r="P63" i="6"/>
  <c r="M63" i="6"/>
  <c r="L63" i="6"/>
  <c r="Q62" i="6"/>
  <c r="P62" i="6"/>
  <c r="M62" i="6"/>
  <c r="L62" i="6"/>
  <c r="Q61" i="6"/>
  <c r="P61" i="6"/>
  <c r="M61" i="6"/>
  <c r="L61" i="6"/>
  <c r="Q60" i="6"/>
  <c r="P60" i="6"/>
  <c r="M60" i="6"/>
  <c r="L60" i="6"/>
  <c r="Q59" i="6"/>
  <c r="P59" i="6"/>
  <c r="M59" i="6"/>
  <c r="L59" i="6"/>
  <c r="Q58" i="6"/>
  <c r="P58" i="6"/>
  <c r="M58" i="6"/>
  <c r="L58" i="6"/>
  <c r="Q57" i="6"/>
  <c r="P57" i="6"/>
  <c r="M57" i="6"/>
  <c r="L57" i="6"/>
  <c r="Y56" i="6"/>
  <c r="X56" i="6"/>
  <c r="W56" i="6"/>
  <c r="V56" i="6"/>
  <c r="T56" i="6"/>
  <c r="S56" i="6"/>
  <c r="R56" i="6"/>
  <c r="Q56" i="6"/>
  <c r="P56" i="6"/>
  <c r="O56" i="6"/>
  <c r="N56" i="6"/>
  <c r="M56" i="6"/>
  <c r="L56" i="6"/>
  <c r="K56" i="6"/>
  <c r="J56" i="6"/>
  <c r="I56" i="6"/>
  <c r="H56" i="6"/>
  <c r="G56" i="6"/>
  <c r="F56" i="6"/>
  <c r="E56" i="6"/>
  <c r="D56" i="6"/>
  <c r="Q55" i="6"/>
  <c r="P55" i="6"/>
  <c r="M55" i="6"/>
  <c r="L55" i="6"/>
  <c r="Q54" i="6"/>
  <c r="P54" i="6"/>
  <c r="M54" i="6"/>
  <c r="L54" i="6"/>
  <c r="Q53" i="6"/>
  <c r="P53" i="6"/>
  <c r="M53" i="6"/>
  <c r="L53" i="6"/>
  <c r="Q52" i="6"/>
  <c r="P52" i="6"/>
  <c r="M52" i="6"/>
  <c r="L52" i="6"/>
  <c r="Q51" i="6"/>
  <c r="P51" i="6"/>
  <c r="M51" i="6"/>
  <c r="L51" i="6"/>
  <c r="Q50" i="6"/>
  <c r="P50" i="6"/>
  <c r="M50" i="6"/>
  <c r="L50" i="6"/>
  <c r="Q49" i="6"/>
  <c r="P49" i="6"/>
  <c r="M49" i="6"/>
  <c r="L49" i="6"/>
  <c r="Q48" i="6"/>
  <c r="P48" i="6"/>
  <c r="M48" i="6"/>
  <c r="L48" i="6"/>
  <c r="Q47" i="6"/>
  <c r="P47" i="6"/>
  <c r="M47" i="6"/>
  <c r="L47" i="6"/>
  <c r="Q46" i="6"/>
  <c r="P46" i="6"/>
  <c r="M46" i="6"/>
  <c r="L46" i="6"/>
  <c r="Q45" i="6"/>
  <c r="P45" i="6"/>
  <c r="M45" i="6"/>
  <c r="L45" i="6"/>
  <c r="Q44" i="6"/>
  <c r="P44" i="6"/>
  <c r="M44" i="6"/>
  <c r="L44" i="6"/>
  <c r="Q43" i="6"/>
  <c r="P43" i="6"/>
  <c r="M43" i="6"/>
  <c r="L43" i="6"/>
  <c r="Y42" i="6"/>
  <c r="X42" i="6"/>
  <c r="W42" i="6"/>
  <c r="V42" i="6"/>
  <c r="T42" i="6"/>
  <c r="S42" i="6"/>
  <c r="R42" i="6"/>
  <c r="Q42" i="6"/>
  <c r="P42" i="6"/>
  <c r="O42" i="6"/>
  <c r="N42" i="6"/>
  <c r="M42" i="6"/>
  <c r="L42" i="6"/>
  <c r="K42" i="6"/>
  <c r="J42" i="6"/>
  <c r="I42" i="6"/>
  <c r="H42" i="6"/>
  <c r="G42" i="6"/>
  <c r="F42" i="6"/>
  <c r="E42" i="6"/>
  <c r="D42" i="6"/>
  <c r="Q41" i="6"/>
  <c r="P41" i="6"/>
  <c r="M41" i="6"/>
  <c r="L41" i="6"/>
  <c r="Q40" i="6"/>
  <c r="P40" i="6"/>
  <c r="M40" i="6"/>
  <c r="L40" i="6"/>
  <c r="Q39" i="6"/>
  <c r="P39" i="6"/>
  <c r="M39" i="6"/>
  <c r="L39" i="6"/>
  <c r="Q38" i="6"/>
  <c r="P38" i="6"/>
  <c r="M38" i="6"/>
  <c r="L38" i="6"/>
  <c r="Q37" i="6"/>
  <c r="P37" i="6"/>
  <c r="M37" i="6"/>
  <c r="L37" i="6"/>
  <c r="Q36" i="6"/>
  <c r="P36" i="6"/>
  <c r="M36" i="6"/>
  <c r="L36" i="6"/>
  <c r="Q35" i="6"/>
  <c r="P35" i="6"/>
  <c r="M35" i="6"/>
  <c r="L35" i="6"/>
  <c r="Q34" i="6"/>
  <c r="P34" i="6"/>
  <c r="M34" i="6"/>
  <c r="L34" i="6"/>
  <c r="Q33" i="6"/>
  <c r="P33" i="6"/>
  <c r="M33" i="6"/>
  <c r="L33" i="6"/>
  <c r="Q32" i="6"/>
  <c r="P32" i="6"/>
  <c r="M32" i="6"/>
  <c r="L32" i="6"/>
  <c r="Q31" i="6"/>
  <c r="P31" i="6"/>
  <c r="M31" i="6"/>
  <c r="L31" i="6"/>
  <c r="Q30" i="6"/>
  <c r="P30" i="6"/>
  <c r="M30" i="6"/>
  <c r="L30" i="6"/>
  <c r="Q29" i="6"/>
  <c r="P29" i="6"/>
  <c r="M29" i="6"/>
  <c r="L29" i="6"/>
  <c r="Q28" i="6"/>
  <c r="P28" i="6"/>
  <c r="M28" i="6"/>
  <c r="L28" i="6"/>
  <c r="Q27" i="6"/>
  <c r="P27" i="6"/>
  <c r="M27" i="6"/>
  <c r="L27" i="6"/>
  <c r="Q26" i="6"/>
  <c r="P26" i="6"/>
  <c r="M26" i="6"/>
  <c r="L26" i="6"/>
  <c r="Q25" i="6"/>
  <c r="P25" i="6"/>
  <c r="M25" i="6"/>
  <c r="L25" i="6"/>
  <c r="Q24" i="6"/>
  <c r="P24" i="6"/>
  <c r="M24" i="6"/>
  <c r="L24" i="6"/>
  <c r="Q23" i="6"/>
  <c r="P23" i="6"/>
  <c r="M23" i="6"/>
  <c r="L23" i="6"/>
  <c r="Y22" i="6"/>
  <c r="X22" i="6"/>
  <c r="W22" i="6"/>
  <c r="V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Q21" i="6"/>
  <c r="P21" i="6"/>
  <c r="M21" i="6"/>
  <c r="L21" i="6"/>
  <c r="Q20" i="6"/>
  <c r="P20" i="6"/>
  <c r="M20" i="6"/>
  <c r="L20" i="6"/>
  <c r="Q19" i="6"/>
  <c r="P19" i="6"/>
  <c r="M19" i="6"/>
  <c r="L19" i="6"/>
  <c r="Q18" i="6"/>
  <c r="P18" i="6"/>
  <c r="M18" i="6"/>
  <c r="L18" i="6"/>
  <c r="Q17" i="6"/>
  <c r="P17" i="6"/>
  <c r="M17" i="6"/>
  <c r="L17" i="6"/>
  <c r="Q16" i="6"/>
  <c r="P16" i="6"/>
  <c r="M16" i="6"/>
  <c r="L16" i="6"/>
  <c r="Q15" i="6"/>
  <c r="P15" i="6"/>
  <c r="M15" i="6"/>
  <c r="L15" i="6"/>
  <c r="Q14" i="6"/>
  <c r="P14" i="6"/>
  <c r="M14" i="6"/>
  <c r="L14" i="6"/>
  <c r="Q13" i="6"/>
  <c r="P13" i="6"/>
  <c r="M13" i="6"/>
  <c r="L13" i="6"/>
  <c r="Q12" i="6"/>
  <c r="P12" i="6"/>
  <c r="M12" i="6"/>
  <c r="L12" i="6"/>
  <c r="Q11" i="6"/>
  <c r="P11" i="6"/>
  <c r="M11" i="6"/>
  <c r="L11" i="6"/>
  <c r="Q10" i="6"/>
  <c r="P10" i="6"/>
  <c r="M10" i="6"/>
  <c r="L10" i="6"/>
  <c r="Q9" i="6"/>
  <c r="P9" i="6"/>
  <c r="M9" i="6"/>
  <c r="L9" i="6"/>
  <c r="Q8" i="6"/>
  <c r="P8" i="6"/>
  <c r="M8" i="6"/>
  <c r="L8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Q3" i="6"/>
  <c r="P3" i="6"/>
  <c r="M3" i="6"/>
  <c r="L3" i="6"/>
  <c r="Y449" i="20"/>
  <c r="X449" i="20"/>
  <c r="W449" i="20"/>
  <c r="V449" i="20"/>
  <c r="T449" i="20"/>
  <c r="S449" i="20"/>
  <c r="R449" i="20"/>
  <c r="Q449" i="20"/>
  <c r="P449" i="20"/>
  <c r="O449" i="20"/>
  <c r="N449" i="20"/>
  <c r="M449" i="20"/>
  <c r="L449" i="20"/>
  <c r="K449" i="20"/>
  <c r="J449" i="20"/>
  <c r="I449" i="20"/>
  <c r="H449" i="20"/>
  <c r="G449" i="20"/>
  <c r="F449" i="20"/>
  <c r="E449" i="20"/>
  <c r="D449" i="20"/>
  <c r="Q448" i="20"/>
  <c r="P448" i="20"/>
  <c r="M448" i="20"/>
  <c r="L448" i="20"/>
  <c r="Q447" i="20"/>
  <c r="P447" i="20"/>
  <c r="M447" i="20"/>
  <c r="L447" i="20"/>
  <c r="Q446" i="20"/>
  <c r="P446" i="20"/>
  <c r="M446" i="20"/>
  <c r="L446" i="20"/>
  <c r="Q445" i="20"/>
  <c r="P445" i="20"/>
  <c r="M445" i="20"/>
  <c r="L445" i="20"/>
  <c r="Q444" i="20"/>
  <c r="P444" i="20"/>
  <c r="M444" i="20"/>
  <c r="L444" i="20"/>
  <c r="Q443" i="20"/>
  <c r="P443" i="20"/>
  <c r="M443" i="20"/>
  <c r="L443" i="20"/>
  <c r="Q442" i="20"/>
  <c r="P442" i="20"/>
  <c r="M442" i="20"/>
  <c r="L442" i="20"/>
  <c r="Q441" i="20"/>
  <c r="P441" i="20"/>
  <c r="M441" i="20"/>
  <c r="L441" i="20"/>
  <c r="Q440" i="20"/>
  <c r="P440" i="20"/>
  <c r="M440" i="20"/>
  <c r="L440" i="20"/>
  <c r="Q439" i="20"/>
  <c r="P439" i="20"/>
  <c r="M439" i="20"/>
  <c r="L439" i="20"/>
  <c r="Q438" i="20"/>
  <c r="P438" i="20"/>
  <c r="M438" i="20"/>
  <c r="L438" i="20"/>
  <c r="Q437" i="20"/>
  <c r="P437" i="20"/>
  <c r="M437" i="20"/>
  <c r="L437" i="20"/>
  <c r="Q436" i="20"/>
  <c r="P436" i="20"/>
  <c r="M436" i="20"/>
  <c r="L436" i="20"/>
  <c r="Q435" i="20"/>
  <c r="P435" i="20"/>
  <c r="M435" i="20"/>
  <c r="L435" i="20"/>
  <c r="Q434" i="20"/>
  <c r="P434" i="20"/>
  <c r="M434" i="20"/>
  <c r="L434" i="20"/>
  <c r="Q433" i="20"/>
  <c r="P433" i="20"/>
  <c r="M433" i="20"/>
  <c r="L433" i="20"/>
  <c r="Q432" i="20"/>
  <c r="P432" i="20"/>
  <c r="M432" i="20"/>
  <c r="L432" i="20"/>
  <c r="Q431" i="20"/>
  <c r="P431" i="20"/>
  <c r="M431" i="20"/>
  <c r="L431" i="20"/>
  <c r="Q430" i="20"/>
  <c r="P430" i="20"/>
  <c r="M430" i="20"/>
  <c r="L430" i="20"/>
  <c r="Q429" i="20"/>
  <c r="P429" i="20"/>
  <c r="M429" i="20"/>
  <c r="L429" i="20"/>
  <c r="Q428" i="20"/>
  <c r="P428" i="20"/>
  <c r="M428" i="20"/>
  <c r="L428" i="20"/>
  <c r="Q427" i="20"/>
  <c r="P427" i="20"/>
  <c r="M427" i="20"/>
  <c r="L427" i="20"/>
  <c r="Q426" i="20"/>
  <c r="P426" i="20"/>
  <c r="M426" i="20"/>
  <c r="L426" i="20"/>
  <c r="Y425" i="20"/>
  <c r="X425" i="20"/>
  <c r="W425" i="20"/>
  <c r="V425" i="20"/>
  <c r="T425" i="20"/>
  <c r="S425" i="20"/>
  <c r="R425" i="20"/>
  <c r="Q425" i="20"/>
  <c r="P425" i="20"/>
  <c r="O425" i="20"/>
  <c r="N425" i="20"/>
  <c r="M425" i="20"/>
  <c r="L425" i="20"/>
  <c r="K425" i="20"/>
  <c r="J425" i="20"/>
  <c r="I425" i="20"/>
  <c r="H425" i="20"/>
  <c r="G425" i="20"/>
  <c r="F425" i="20"/>
  <c r="E425" i="20"/>
  <c r="D425" i="20"/>
  <c r="Q424" i="20"/>
  <c r="P424" i="20"/>
  <c r="M424" i="20"/>
  <c r="L424" i="20"/>
  <c r="Q423" i="20"/>
  <c r="P423" i="20"/>
  <c r="M423" i="20"/>
  <c r="L423" i="20"/>
  <c r="Q422" i="20"/>
  <c r="P422" i="20"/>
  <c r="M422" i="20"/>
  <c r="L422" i="20"/>
  <c r="Q421" i="20"/>
  <c r="P421" i="20"/>
  <c r="M421" i="20"/>
  <c r="L421" i="20"/>
  <c r="Q420" i="20"/>
  <c r="P420" i="20"/>
  <c r="M420" i="20"/>
  <c r="L420" i="20"/>
  <c r="Q419" i="20"/>
  <c r="P419" i="20"/>
  <c r="M419" i="20"/>
  <c r="L419" i="20"/>
  <c r="Q418" i="20"/>
  <c r="P418" i="20"/>
  <c r="M418" i="20"/>
  <c r="L418" i="20"/>
  <c r="Q417" i="20"/>
  <c r="P417" i="20"/>
  <c r="M417" i="20"/>
  <c r="L417" i="20"/>
  <c r="Q416" i="20"/>
  <c r="P416" i="20"/>
  <c r="M416" i="20"/>
  <c r="L416" i="20"/>
  <c r="Q415" i="20"/>
  <c r="P415" i="20"/>
  <c r="M415" i="20"/>
  <c r="L415" i="20"/>
  <c r="Q414" i="20"/>
  <c r="P414" i="20"/>
  <c r="M414" i="20"/>
  <c r="L414" i="20"/>
  <c r="Q413" i="20"/>
  <c r="P413" i="20"/>
  <c r="M413" i="20"/>
  <c r="L413" i="20"/>
  <c r="Q412" i="20"/>
  <c r="P412" i="20"/>
  <c r="M412" i="20"/>
  <c r="L412" i="20"/>
  <c r="Q411" i="20"/>
  <c r="P411" i="20"/>
  <c r="M411" i="20"/>
  <c r="L411" i="20"/>
  <c r="Y410" i="20"/>
  <c r="X410" i="20"/>
  <c r="W410" i="20"/>
  <c r="V410" i="20"/>
  <c r="T410" i="20"/>
  <c r="S410" i="20"/>
  <c r="R410" i="20"/>
  <c r="Q410" i="20"/>
  <c r="P410" i="20"/>
  <c r="O410" i="20"/>
  <c r="N410" i="20"/>
  <c r="M410" i="20"/>
  <c r="L410" i="20"/>
  <c r="K410" i="20"/>
  <c r="J410" i="20"/>
  <c r="I410" i="20"/>
  <c r="H410" i="20"/>
  <c r="G410" i="20"/>
  <c r="F410" i="20"/>
  <c r="E410" i="20"/>
  <c r="D410" i="20"/>
  <c r="Q409" i="20"/>
  <c r="P409" i="20"/>
  <c r="M409" i="20"/>
  <c r="L409" i="20"/>
  <c r="Q408" i="20"/>
  <c r="P408" i="20"/>
  <c r="M408" i="20"/>
  <c r="L408" i="20"/>
  <c r="Q407" i="20"/>
  <c r="P407" i="20"/>
  <c r="M407" i="20"/>
  <c r="L407" i="20"/>
  <c r="Q406" i="20"/>
  <c r="P406" i="20"/>
  <c r="M406" i="20"/>
  <c r="L406" i="20"/>
  <c r="Q405" i="20"/>
  <c r="P405" i="20"/>
  <c r="M405" i="20"/>
  <c r="L405" i="20"/>
  <c r="Q404" i="20"/>
  <c r="P404" i="20"/>
  <c r="M404" i="20"/>
  <c r="L404" i="20"/>
  <c r="Q403" i="20"/>
  <c r="P403" i="20"/>
  <c r="M403" i="20"/>
  <c r="L403" i="20"/>
  <c r="Q402" i="20"/>
  <c r="P402" i="20"/>
  <c r="M402" i="20"/>
  <c r="L402" i="20"/>
  <c r="Q401" i="20"/>
  <c r="P401" i="20"/>
  <c r="M401" i="20"/>
  <c r="L401" i="20"/>
  <c r="Q400" i="20"/>
  <c r="P400" i="20"/>
  <c r="M400" i="20"/>
  <c r="L400" i="20"/>
  <c r="Q399" i="20"/>
  <c r="P399" i="20"/>
  <c r="M399" i="20"/>
  <c r="L399" i="20"/>
  <c r="Q398" i="20"/>
  <c r="P398" i="20"/>
  <c r="M398" i="20"/>
  <c r="L398" i="20"/>
  <c r="Y397" i="20"/>
  <c r="X397" i="20"/>
  <c r="W397" i="20"/>
  <c r="V397" i="20"/>
  <c r="T397" i="20"/>
  <c r="S397" i="20"/>
  <c r="R397" i="20"/>
  <c r="Q397" i="20"/>
  <c r="P397" i="20"/>
  <c r="O397" i="20"/>
  <c r="N397" i="20"/>
  <c r="M397" i="20"/>
  <c r="L397" i="20"/>
  <c r="K397" i="20"/>
  <c r="J397" i="20"/>
  <c r="I397" i="20"/>
  <c r="H397" i="20"/>
  <c r="G397" i="20"/>
  <c r="F397" i="20"/>
  <c r="E397" i="20"/>
  <c r="D397" i="20"/>
  <c r="Q396" i="20"/>
  <c r="P396" i="20"/>
  <c r="M396" i="20"/>
  <c r="L396" i="20"/>
  <c r="Q395" i="20"/>
  <c r="P395" i="20"/>
  <c r="M395" i="20"/>
  <c r="L395" i="20"/>
  <c r="Q394" i="20"/>
  <c r="P394" i="20"/>
  <c r="M394" i="20"/>
  <c r="L394" i="20"/>
  <c r="Q393" i="20"/>
  <c r="P393" i="20"/>
  <c r="M393" i="20"/>
  <c r="L393" i="20"/>
  <c r="Q392" i="20"/>
  <c r="P392" i="20"/>
  <c r="M392" i="20"/>
  <c r="L392" i="20"/>
  <c r="Q391" i="20"/>
  <c r="P391" i="20"/>
  <c r="M391" i="20"/>
  <c r="L391" i="20"/>
  <c r="Q390" i="20"/>
  <c r="P390" i="20"/>
  <c r="M390" i="20"/>
  <c r="L390" i="20"/>
  <c r="Q389" i="20"/>
  <c r="P389" i="20"/>
  <c r="M389" i="20"/>
  <c r="L389" i="20"/>
  <c r="Q388" i="20"/>
  <c r="P388" i="20"/>
  <c r="M388" i="20"/>
  <c r="L388" i="20"/>
  <c r="Q387" i="20"/>
  <c r="P387" i="20"/>
  <c r="M387" i="20"/>
  <c r="L387" i="20"/>
  <c r="Q386" i="20"/>
  <c r="P386" i="20"/>
  <c r="M386" i="20"/>
  <c r="L386" i="20"/>
  <c r="Q385" i="20"/>
  <c r="P385" i="20"/>
  <c r="M385" i="20"/>
  <c r="L385" i="20"/>
  <c r="Q384" i="20"/>
  <c r="P384" i="20"/>
  <c r="M384" i="20"/>
  <c r="L384" i="20"/>
  <c r="Q383" i="20"/>
  <c r="P383" i="20"/>
  <c r="M383" i="20"/>
  <c r="L383" i="20"/>
  <c r="Q382" i="20"/>
  <c r="P382" i="20"/>
  <c r="M382" i="20"/>
  <c r="L382" i="20"/>
  <c r="Y381" i="20"/>
  <c r="X381" i="20"/>
  <c r="W381" i="20"/>
  <c r="V381" i="20"/>
  <c r="T381" i="20"/>
  <c r="S381" i="20"/>
  <c r="R381" i="20"/>
  <c r="Q381" i="20"/>
  <c r="P381" i="20"/>
  <c r="O381" i="20"/>
  <c r="N381" i="20"/>
  <c r="M381" i="20"/>
  <c r="L381" i="20"/>
  <c r="K381" i="20"/>
  <c r="J381" i="20"/>
  <c r="I381" i="20"/>
  <c r="H381" i="20"/>
  <c r="G381" i="20"/>
  <c r="F381" i="20"/>
  <c r="E381" i="20"/>
  <c r="D381" i="20"/>
  <c r="Q380" i="20"/>
  <c r="P380" i="20"/>
  <c r="M380" i="20"/>
  <c r="L380" i="20"/>
  <c r="Q379" i="20"/>
  <c r="P379" i="20"/>
  <c r="M379" i="20"/>
  <c r="L379" i="20"/>
  <c r="Q378" i="20"/>
  <c r="P378" i="20"/>
  <c r="M378" i="20"/>
  <c r="L378" i="20"/>
  <c r="Q377" i="20"/>
  <c r="P377" i="20"/>
  <c r="M377" i="20"/>
  <c r="L377" i="20"/>
  <c r="Q376" i="20"/>
  <c r="P376" i="20"/>
  <c r="M376" i="20"/>
  <c r="L376" i="20"/>
  <c r="Q375" i="20"/>
  <c r="P375" i="20"/>
  <c r="M375" i="20"/>
  <c r="L375" i="20"/>
  <c r="Q374" i="20"/>
  <c r="P374" i="20"/>
  <c r="M374" i="20"/>
  <c r="L374" i="20"/>
  <c r="Q373" i="20"/>
  <c r="P373" i="20"/>
  <c r="M373" i="20"/>
  <c r="L373" i="20"/>
  <c r="Q372" i="20"/>
  <c r="P372" i="20"/>
  <c r="M372" i="20"/>
  <c r="L372" i="20"/>
  <c r="Q371" i="20"/>
  <c r="P371" i="20"/>
  <c r="M371" i="20"/>
  <c r="L371" i="20"/>
  <c r="Q370" i="20"/>
  <c r="P370" i="20"/>
  <c r="M370" i="20"/>
  <c r="L370" i="20"/>
  <c r="Q369" i="20"/>
  <c r="P369" i="20"/>
  <c r="M369" i="20"/>
  <c r="L369" i="20"/>
  <c r="Q368" i="20"/>
  <c r="P368" i="20"/>
  <c r="M368" i="20"/>
  <c r="L368" i="20"/>
  <c r="Q367" i="20"/>
  <c r="P367" i="20"/>
  <c r="M367" i="20"/>
  <c r="L367" i="20"/>
  <c r="Q366" i="20"/>
  <c r="P366" i="20"/>
  <c r="M366" i="20"/>
  <c r="L366" i="20"/>
  <c r="Q365" i="20"/>
  <c r="P365" i="20"/>
  <c r="M365" i="20"/>
  <c r="L365" i="20"/>
  <c r="Y364" i="20"/>
  <c r="X364" i="20"/>
  <c r="W364" i="20"/>
  <c r="V364" i="20"/>
  <c r="U364" i="20"/>
  <c r="T364" i="20"/>
  <c r="S364" i="20"/>
  <c r="R364" i="20"/>
  <c r="Q364" i="20"/>
  <c r="P364" i="20"/>
  <c r="O364" i="20"/>
  <c r="N364" i="20"/>
  <c r="M364" i="20"/>
  <c r="L364" i="20"/>
  <c r="K364" i="20"/>
  <c r="J364" i="20"/>
  <c r="I364" i="20"/>
  <c r="H364" i="20"/>
  <c r="G364" i="20"/>
  <c r="F364" i="20"/>
  <c r="E364" i="20"/>
  <c r="D364" i="20"/>
  <c r="Q363" i="20"/>
  <c r="P363" i="20"/>
  <c r="M363" i="20"/>
  <c r="L363" i="20"/>
  <c r="Q362" i="20"/>
  <c r="P362" i="20"/>
  <c r="M362" i="20"/>
  <c r="L362" i="20"/>
  <c r="Q361" i="20"/>
  <c r="P361" i="20"/>
  <c r="M361" i="20"/>
  <c r="L361" i="20"/>
  <c r="Q360" i="20"/>
  <c r="P360" i="20"/>
  <c r="M360" i="20"/>
  <c r="L360" i="20"/>
  <c r="Q359" i="20"/>
  <c r="P359" i="20"/>
  <c r="M359" i="20"/>
  <c r="L359" i="20"/>
  <c r="Q358" i="20"/>
  <c r="P358" i="20"/>
  <c r="M358" i="20"/>
  <c r="L358" i="20"/>
  <c r="Q357" i="20"/>
  <c r="P357" i="20"/>
  <c r="M357" i="20"/>
  <c r="L357" i="20"/>
  <c r="Q356" i="20"/>
  <c r="P356" i="20"/>
  <c r="M356" i="20"/>
  <c r="L356" i="20"/>
  <c r="Q355" i="20"/>
  <c r="P355" i="20"/>
  <c r="M355" i="20"/>
  <c r="L355" i="20"/>
  <c r="Q354" i="20"/>
  <c r="P354" i="20"/>
  <c r="M354" i="20"/>
  <c r="L354" i="20"/>
  <c r="Q353" i="20"/>
  <c r="P353" i="20"/>
  <c r="M353" i="20"/>
  <c r="L353" i="20"/>
  <c r="Q352" i="20"/>
  <c r="P352" i="20"/>
  <c r="M352" i="20"/>
  <c r="L352" i="20"/>
  <c r="Q351" i="20"/>
  <c r="P351" i="20"/>
  <c r="M351" i="20"/>
  <c r="L351" i="20"/>
  <c r="Q350" i="20"/>
  <c r="P350" i="20"/>
  <c r="M350" i="20"/>
  <c r="L350" i="20"/>
  <c r="Q349" i="20"/>
  <c r="P349" i="20"/>
  <c r="M349" i="20"/>
  <c r="L349" i="20"/>
  <c r="Q348" i="20"/>
  <c r="P348" i="20"/>
  <c r="M348" i="20"/>
  <c r="L348" i="20"/>
  <c r="Q346" i="20"/>
  <c r="P346" i="20"/>
  <c r="M346" i="20"/>
  <c r="L346" i="20"/>
  <c r="Q345" i="20"/>
  <c r="P345" i="20"/>
  <c r="M345" i="20"/>
  <c r="L345" i="20"/>
  <c r="Q344" i="20"/>
  <c r="P344" i="20"/>
  <c r="M344" i="20"/>
  <c r="L344" i="20"/>
  <c r="Q343" i="20"/>
  <c r="P343" i="20"/>
  <c r="M343" i="20"/>
  <c r="L343" i="20"/>
  <c r="Q342" i="20"/>
  <c r="P342" i="20"/>
  <c r="M342" i="20"/>
  <c r="L342" i="20"/>
  <c r="Y341" i="20"/>
  <c r="X341" i="20"/>
  <c r="W341" i="20"/>
  <c r="V341" i="20"/>
  <c r="T341" i="20"/>
  <c r="S341" i="20"/>
  <c r="R341" i="20"/>
  <c r="Q341" i="20"/>
  <c r="P341" i="20"/>
  <c r="O341" i="20"/>
  <c r="N341" i="20"/>
  <c r="M341" i="20"/>
  <c r="L341" i="20"/>
  <c r="K341" i="20"/>
  <c r="J341" i="20"/>
  <c r="I341" i="20"/>
  <c r="H341" i="20"/>
  <c r="G341" i="20"/>
  <c r="F341" i="20"/>
  <c r="E341" i="20"/>
  <c r="D341" i="20"/>
  <c r="Q340" i="20"/>
  <c r="P340" i="20"/>
  <c r="M340" i="20"/>
  <c r="L340" i="20"/>
  <c r="Q339" i="20"/>
  <c r="P339" i="20"/>
  <c r="M339" i="20"/>
  <c r="L339" i="20"/>
  <c r="Q338" i="20"/>
  <c r="P338" i="20"/>
  <c r="M338" i="20"/>
  <c r="L338" i="20"/>
  <c r="Q337" i="20"/>
  <c r="P337" i="20"/>
  <c r="M337" i="20"/>
  <c r="L337" i="20"/>
  <c r="Q336" i="20"/>
  <c r="P336" i="20"/>
  <c r="M336" i="20"/>
  <c r="L336" i="20"/>
  <c r="Q335" i="20"/>
  <c r="P335" i="20"/>
  <c r="M335" i="20"/>
  <c r="L335" i="20"/>
  <c r="Q334" i="20"/>
  <c r="P334" i="20"/>
  <c r="M334" i="20"/>
  <c r="L334" i="20"/>
  <c r="Q333" i="20"/>
  <c r="P333" i="20"/>
  <c r="M333" i="20"/>
  <c r="L333" i="20"/>
  <c r="Q332" i="20"/>
  <c r="P332" i="20"/>
  <c r="M332" i="20"/>
  <c r="L332" i="20"/>
  <c r="Q331" i="20"/>
  <c r="P331" i="20"/>
  <c r="M331" i="20"/>
  <c r="L331" i="20"/>
  <c r="Q330" i="20"/>
  <c r="P330" i="20"/>
  <c r="M330" i="20"/>
  <c r="L330" i="20"/>
  <c r="Q329" i="20"/>
  <c r="P329" i="20"/>
  <c r="M329" i="20"/>
  <c r="L329" i="20"/>
  <c r="Q328" i="20"/>
  <c r="P328" i="20"/>
  <c r="M328" i="20"/>
  <c r="L328" i="20"/>
  <c r="Q327" i="20"/>
  <c r="P327" i="20"/>
  <c r="M327" i="20"/>
  <c r="L327" i="20"/>
  <c r="Q326" i="20"/>
  <c r="P326" i="20"/>
  <c r="M326" i="20"/>
  <c r="L326" i="20"/>
  <c r="Q324" i="20"/>
  <c r="P324" i="20"/>
  <c r="M324" i="20"/>
  <c r="L324" i="20"/>
  <c r="Q323" i="20"/>
  <c r="P323" i="20"/>
  <c r="M323" i="20"/>
  <c r="L323" i="20"/>
  <c r="Q322" i="20"/>
  <c r="P322" i="20"/>
  <c r="M322" i="20"/>
  <c r="L322" i="20"/>
  <c r="Q321" i="20"/>
  <c r="P321" i="20"/>
  <c r="M321" i="20"/>
  <c r="L321" i="20"/>
  <c r="Y320" i="20"/>
  <c r="X320" i="20"/>
  <c r="W320" i="20"/>
  <c r="V320" i="20"/>
  <c r="T320" i="20"/>
  <c r="S320" i="20"/>
  <c r="R320" i="20"/>
  <c r="Q320" i="20"/>
  <c r="P320" i="20"/>
  <c r="O320" i="20"/>
  <c r="N320" i="20"/>
  <c r="M320" i="20"/>
  <c r="L320" i="20"/>
  <c r="K320" i="20"/>
  <c r="J320" i="20"/>
  <c r="I320" i="20"/>
  <c r="H320" i="20"/>
  <c r="G320" i="20"/>
  <c r="F320" i="20"/>
  <c r="E320" i="20"/>
  <c r="D320" i="20"/>
  <c r="Q319" i="20"/>
  <c r="P319" i="20"/>
  <c r="M319" i="20"/>
  <c r="L319" i="20"/>
  <c r="Q318" i="20"/>
  <c r="P318" i="20"/>
  <c r="M318" i="20"/>
  <c r="L318" i="20"/>
  <c r="Q317" i="20"/>
  <c r="P317" i="20"/>
  <c r="M317" i="20"/>
  <c r="L317" i="20"/>
  <c r="Q316" i="20"/>
  <c r="P316" i="20"/>
  <c r="M316" i="20"/>
  <c r="L316" i="20"/>
  <c r="Q315" i="20"/>
  <c r="P315" i="20"/>
  <c r="M315" i="20"/>
  <c r="L315" i="20"/>
  <c r="Q314" i="20"/>
  <c r="P314" i="20"/>
  <c r="M314" i="20"/>
  <c r="L314" i="20"/>
  <c r="Q313" i="20"/>
  <c r="P313" i="20"/>
  <c r="M313" i="20"/>
  <c r="L313" i="20"/>
  <c r="Q312" i="20"/>
  <c r="P312" i="20"/>
  <c r="M312" i="20"/>
  <c r="L312" i="20"/>
  <c r="Q311" i="20"/>
  <c r="P311" i="20"/>
  <c r="M311" i="20"/>
  <c r="L311" i="20"/>
  <c r="Q310" i="20"/>
  <c r="P310" i="20"/>
  <c r="M310" i="20"/>
  <c r="L310" i="20"/>
  <c r="Q309" i="20"/>
  <c r="P309" i="20"/>
  <c r="M309" i="20"/>
  <c r="L309" i="20"/>
  <c r="Q308" i="20"/>
  <c r="P308" i="20"/>
  <c r="M308" i="20"/>
  <c r="L308" i="20"/>
  <c r="Q307" i="20"/>
  <c r="P307" i="20"/>
  <c r="M307" i="20"/>
  <c r="L307" i="20"/>
  <c r="Q306" i="20"/>
  <c r="P306" i="20"/>
  <c r="M306" i="20"/>
  <c r="L306" i="20"/>
  <c r="Q305" i="20"/>
  <c r="P305" i="20"/>
  <c r="M305" i="20"/>
  <c r="L305" i="20"/>
  <c r="Q304" i="20"/>
  <c r="P304" i="20"/>
  <c r="M304" i="20"/>
  <c r="L304" i="20"/>
  <c r="Q303" i="20"/>
  <c r="P303" i="20"/>
  <c r="M303" i="20"/>
  <c r="L303" i="20"/>
  <c r="Q302" i="20"/>
  <c r="P302" i="20"/>
  <c r="M302" i="20"/>
  <c r="L302" i="20"/>
  <c r="Q301" i="20"/>
  <c r="P301" i="20"/>
  <c r="M301" i="20"/>
  <c r="L301" i="20"/>
  <c r="Q300" i="20"/>
  <c r="P300" i="20"/>
  <c r="M300" i="20"/>
  <c r="L300" i="20"/>
  <c r="Q299" i="20"/>
  <c r="P299" i="20"/>
  <c r="M299" i="20"/>
  <c r="L299" i="20"/>
  <c r="Q298" i="20"/>
  <c r="P298" i="20"/>
  <c r="M298" i="20"/>
  <c r="L298" i="20"/>
  <c r="Q297" i="20"/>
  <c r="P297" i="20"/>
  <c r="M297" i="20"/>
  <c r="L297" i="20"/>
  <c r="Q296" i="20"/>
  <c r="P296" i="20"/>
  <c r="M296" i="20"/>
  <c r="L296" i="20"/>
  <c r="Q295" i="20"/>
  <c r="P295" i="20"/>
  <c r="M295" i="20"/>
  <c r="L295" i="20"/>
  <c r="Q294" i="20"/>
  <c r="P294" i="20"/>
  <c r="M294" i="20"/>
  <c r="L294" i="20"/>
  <c r="Q293" i="20"/>
  <c r="P293" i="20"/>
  <c r="M293" i="20"/>
  <c r="L293" i="20"/>
  <c r="Q292" i="20"/>
  <c r="P292" i="20"/>
  <c r="M292" i="20"/>
  <c r="L292" i="20"/>
  <c r="Q291" i="20"/>
  <c r="P291" i="20"/>
  <c r="M291" i="20"/>
  <c r="L291" i="20"/>
  <c r="Q290" i="20"/>
  <c r="P290" i="20"/>
  <c r="M290" i="20"/>
  <c r="L290" i="20"/>
  <c r="Q289" i="20"/>
  <c r="P289" i="20"/>
  <c r="M289" i="20"/>
  <c r="L289" i="20"/>
  <c r="Q288" i="20"/>
  <c r="P288" i="20"/>
  <c r="M288" i="20"/>
  <c r="L288" i="20"/>
  <c r="Q287" i="20"/>
  <c r="P287" i="20"/>
  <c r="M287" i="20"/>
  <c r="L287" i="20"/>
  <c r="Q286" i="20"/>
  <c r="P286" i="20"/>
  <c r="M286" i="20"/>
  <c r="L286" i="20"/>
  <c r="Q285" i="20"/>
  <c r="P285" i="20"/>
  <c r="M285" i="20"/>
  <c r="L285" i="20"/>
  <c r="Q284" i="20"/>
  <c r="P284" i="20"/>
  <c r="M284" i="20"/>
  <c r="L284" i="20"/>
  <c r="Q283" i="20"/>
  <c r="P283" i="20"/>
  <c r="M283" i="20"/>
  <c r="L283" i="20"/>
  <c r="Q282" i="20"/>
  <c r="P282" i="20"/>
  <c r="M282" i="20"/>
  <c r="L282" i="20"/>
  <c r="Q281" i="20"/>
  <c r="P281" i="20"/>
  <c r="M281" i="20"/>
  <c r="L281" i="20"/>
  <c r="Q280" i="20"/>
  <c r="P280" i="20"/>
  <c r="M280" i="20"/>
  <c r="L280" i="20"/>
  <c r="Q279" i="20"/>
  <c r="P279" i="20"/>
  <c r="M279" i="20"/>
  <c r="L279" i="20"/>
  <c r="Q278" i="20"/>
  <c r="P278" i="20"/>
  <c r="M278" i="20"/>
  <c r="L278" i="20"/>
  <c r="Q277" i="20"/>
  <c r="P277" i="20"/>
  <c r="M277" i="20"/>
  <c r="L277" i="20"/>
  <c r="Q276" i="20"/>
  <c r="P276" i="20"/>
  <c r="M276" i="20"/>
  <c r="L276" i="20"/>
  <c r="Q275" i="20"/>
  <c r="P275" i="20"/>
  <c r="M275" i="20"/>
  <c r="L275" i="20"/>
  <c r="Q274" i="20"/>
  <c r="P274" i="20"/>
  <c r="M274" i="20"/>
  <c r="L274" i="20"/>
  <c r="Q273" i="20"/>
  <c r="P273" i="20"/>
  <c r="M273" i="20"/>
  <c r="L273" i="20"/>
  <c r="Q272" i="20"/>
  <c r="P272" i="20"/>
  <c r="M272" i="20"/>
  <c r="L272" i="20"/>
  <c r="Q271" i="20"/>
  <c r="P271" i="20"/>
  <c r="M271" i="20"/>
  <c r="L271" i="20"/>
  <c r="Q270" i="20"/>
  <c r="P270" i="20"/>
  <c r="M270" i="20"/>
  <c r="L270" i="20"/>
  <c r="Q269" i="20"/>
  <c r="P269" i="20"/>
  <c r="M269" i="20"/>
  <c r="L269" i="20"/>
  <c r="Y268" i="20"/>
  <c r="X268" i="20"/>
  <c r="W268" i="20"/>
  <c r="V268" i="20"/>
  <c r="T268" i="20"/>
  <c r="S268" i="20"/>
  <c r="R268" i="20"/>
  <c r="Q268" i="20"/>
  <c r="P268" i="20"/>
  <c r="O268" i="20"/>
  <c r="N268" i="20"/>
  <c r="M268" i="20"/>
  <c r="L268" i="20"/>
  <c r="K268" i="20"/>
  <c r="J268" i="20"/>
  <c r="I268" i="20"/>
  <c r="H268" i="20"/>
  <c r="G268" i="20"/>
  <c r="F268" i="20"/>
  <c r="E268" i="20"/>
  <c r="D268" i="20"/>
  <c r="Q267" i="20"/>
  <c r="P267" i="20"/>
  <c r="M267" i="20"/>
  <c r="L267" i="20"/>
  <c r="Q266" i="20"/>
  <c r="P266" i="20"/>
  <c r="M266" i="20"/>
  <c r="L266" i="20"/>
  <c r="Q265" i="20"/>
  <c r="P265" i="20"/>
  <c r="M265" i="20"/>
  <c r="L265" i="20"/>
  <c r="Q264" i="20"/>
  <c r="P264" i="20"/>
  <c r="M264" i="20"/>
  <c r="L264" i="20"/>
  <c r="Q263" i="20"/>
  <c r="P263" i="20"/>
  <c r="M263" i="20"/>
  <c r="L263" i="20"/>
  <c r="Q262" i="20"/>
  <c r="P262" i="20"/>
  <c r="M262" i="20"/>
  <c r="Q261" i="20"/>
  <c r="P261" i="20"/>
  <c r="M261" i="20"/>
  <c r="L261" i="20"/>
  <c r="Q260" i="20"/>
  <c r="P260" i="20"/>
  <c r="M260" i="20"/>
  <c r="L260" i="20"/>
  <c r="Q259" i="20"/>
  <c r="P259" i="20"/>
  <c r="M259" i="20"/>
  <c r="L259" i="20"/>
  <c r="Q258" i="20"/>
  <c r="P258" i="20"/>
  <c r="M258" i="20"/>
  <c r="L258" i="20"/>
  <c r="Q257" i="20"/>
  <c r="P257" i="20"/>
  <c r="M257" i="20"/>
  <c r="L257" i="20"/>
  <c r="Q256" i="20"/>
  <c r="P256" i="20"/>
  <c r="M256" i="20"/>
  <c r="L256" i="20"/>
  <c r="Q255" i="20"/>
  <c r="P255" i="20"/>
  <c r="M255" i="20"/>
  <c r="L255" i="20"/>
  <c r="Q254" i="20"/>
  <c r="P254" i="20"/>
  <c r="M254" i="20"/>
  <c r="L254" i="20"/>
  <c r="Y253" i="20"/>
  <c r="X253" i="20"/>
  <c r="W253" i="20"/>
  <c r="V253" i="20"/>
  <c r="T253" i="20"/>
  <c r="S253" i="20"/>
  <c r="R253" i="20"/>
  <c r="Q253" i="20"/>
  <c r="P253" i="20"/>
  <c r="O253" i="20"/>
  <c r="N253" i="20"/>
  <c r="M253" i="20"/>
  <c r="L253" i="20"/>
  <c r="K253" i="20"/>
  <c r="J253" i="20"/>
  <c r="I253" i="20"/>
  <c r="H253" i="20"/>
  <c r="G253" i="20"/>
  <c r="F253" i="20"/>
  <c r="E253" i="20"/>
  <c r="D253" i="20"/>
  <c r="Q252" i="20"/>
  <c r="P252" i="20"/>
  <c r="M252" i="20"/>
  <c r="L252" i="20"/>
  <c r="Q251" i="20"/>
  <c r="P251" i="20"/>
  <c r="M251" i="20"/>
  <c r="L251" i="20"/>
  <c r="Q250" i="20"/>
  <c r="P250" i="20"/>
  <c r="M250" i="20"/>
  <c r="L250" i="20"/>
  <c r="Q249" i="20"/>
  <c r="P249" i="20"/>
  <c r="M249" i="20"/>
  <c r="L249" i="20"/>
  <c r="Q248" i="20"/>
  <c r="P248" i="20"/>
  <c r="M248" i="20"/>
  <c r="L248" i="20"/>
  <c r="Q247" i="20"/>
  <c r="P247" i="20"/>
  <c r="M247" i="20"/>
  <c r="L247" i="20"/>
  <c r="Q246" i="20"/>
  <c r="P246" i="20"/>
  <c r="M246" i="20"/>
  <c r="L246" i="20"/>
  <c r="Q245" i="20"/>
  <c r="P245" i="20"/>
  <c r="M245" i="20"/>
  <c r="L245" i="20"/>
  <c r="Q244" i="20"/>
  <c r="P244" i="20"/>
  <c r="M244" i="20"/>
  <c r="L244" i="20"/>
  <c r="Q243" i="20"/>
  <c r="P243" i="20"/>
  <c r="M243" i="20"/>
  <c r="L243" i="20"/>
  <c r="Q242" i="20"/>
  <c r="P242" i="20"/>
  <c r="M242" i="20"/>
  <c r="L242" i="20"/>
  <c r="Q241" i="20"/>
  <c r="P241" i="20"/>
  <c r="M241" i="20"/>
  <c r="L241" i="20"/>
  <c r="Q240" i="20"/>
  <c r="P240" i="20"/>
  <c r="M240" i="20"/>
  <c r="L240" i="20"/>
  <c r="Q239" i="20"/>
  <c r="P239" i="20"/>
  <c r="M239" i="20"/>
  <c r="L239" i="20"/>
  <c r="Y238" i="20"/>
  <c r="X238" i="20"/>
  <c r="W238" i="20"/>
  <c r="V238" i="20"/>
  <c r="T238" i="20"/>
  <c r="S238" i="20"/>
  <c r="R238" i="20"/>
  <c r="Q238" i="20"/>
  <c r="P238" i="20"/>
  <c r="O238" i="20"/>
  <c r="N238" i="20"/>
  <c r="M238" i="20"/>
  <c r="L238" i="20"/>
  <c r="K238" i="20"/>
  <c r="J238" i="20"/>
  <c r="I238" i="20"/>
  <c r="H238" i="20"/>
  <c r="G238" i="20"/>
  <c r="F238" i="20"/>
  <c r="E238" i="20"/>
  <c r="D238" i="20"/>
  <c r="Q237" i="20"/>
  <c r="P237" i="20"/>
  <c r="M237" i="20"/>
  <c r="L237" i="20"/>
  <c r="Q236" i="20"/>
  <c r="P236" i="20"/>
  <c r="M236" i="20"/>
  <c r="L236" i="20"/>
  <c r="Q235" i="20"/>
  <c r="P235" i="20"/>
  <c r="M235" i="20"/>
  <c r="L235" i="20"/>
  <c r="Q234" i="20"/>
  <c r="P234" i="20"/>
  <c r="M234" i="20"/>
  <c r="L234" i="20"/>
  <c r="Q233" i="20"/>
  <c r="P233" i="20"/>
  <c r="M233" i="20"/>
  <c r="L233" i="20"/>
  <c r="Q232" i="20"/>
  <c r="P232" i="20"/>
  <c r="M232" i="20"/>
  <c r="L232" i="20"/>
  <c r="Q231" i="20"/>
  <c r="P231" i="20"/>
  <c r="M231" i="20"/>
  <c r="L231" i="20"/>
  <c r="Q230" i="20"/>
  <c r="P230" i="20"/>
  <c r="M230" i="20"/>
  <c r="L230" i="20"/>
  <c r="Q229" i="20"/>
  <c r="P229" i="20"/>
  <c r="M229" i="20"/>
  <c r="L229" i="20"/>
  <c r="Q228" i="20"/>
  <c r="P228" i="20"/>
  <c r="M228" i="20"/>
  <c r="L228" i="20"/>
  <c r="Q227" i="20"/>
  <c r="P227" i="20"/>
  <c r="M227" i="20"/>
  <c r="L227" i="20"/>
  <c r="Q226" i="20"/>
  <c r="P226" i="20"/>
  <c r="M226" i="20"/>
  <c r="L226" i="20"/>
  <c r="Q225" i="20"/>
  <c r="P225" i="20"/>
  <c r="M225" i="20"/>
  <c r="L225" i="20"/>
  <c r="Q224" i="20"/>
  <c r="P224" i="20"/>
  <c r="M224" i="20"/>
  <c r="L224" i="20"/>
  <c r="Q223" i="20"/>
  <c r="P223" i="20"/>
  <c r="M223" i="20"/>
  <c r="L223" i="20"/>
  <c r="Q222" i="20"/>
  <c r="P222" i="20"/>
  <c r="M222" i="20"/>
  <c r="L222" i="20"/>
  <c r="Q221" i="20"/>
  <c r="P221" i="20"/>
  <c r="M221" i="20"/>
  <c r="L221" i="20"/>
  <c r="Q220" i="20"/>
  <c r="P220" i="20"/>
  <c r="M220" i="20"/>
  <c r="L220" i="20"/>
  <c r="Q219" i="20"/>
  <c r="P219" i="20"/>
  <c r="M219" i="20"/>
  <c r="L219" i="20"/>
  <c r="Q218" i="20"/>
  <c r="P218" i="20"/>
  <c r="M218" i="20"/>
  <c r="L218" i="20"/>
  <c r="Q217" i="20"/>
  <c r="P217" i="20"/>
  <c r="M217" i="20"/>
  <c r="L217" i="20"/>
  <c r="Q216" i="20"/>
  <c r="P216" i="20"/>
  <c r="M216" i="20"/>
  <c r="L216" i="20"/>
  <c r="Q215" i="20"/>
  <c r="P215" i="20"/>
  <c r="M215" i="20"/>
  <c r="L215" i="20"/>
  <c r="Q214" i="20"/>
  <c r="P214" i="20"/>
  <c r="M214" i="20"/>
  <c r="L214" i="20"/>
  <c r="Q213" i="20"/>
  <c r="P213" i="20"/>
  <c r="M213" i="20"/>
  <c r="L213" i="20"/>
  <c r="Q212" i="20"/>
  <c r="P212" i="20"/>
  <c r="M212" i="20"/>
  <c r="L212" i="20"/>
  <c r="Q211" i="20"/>
  <c r="P211" i="20"/>
  <c r="M211" i="20"/>
  <c r="L211" i="20"/>
  <c r="Q210" i="20"/>
  <c r="P210" i="20"/>
  <c r="M210" i="20"/>
  <c r="L210" i="20"/>
  <c r="Q209" i="20"/>
  <c r="P209" i="20"/>
  <c r="M209" i="20"/>
  <c r="L209" i="20"/>
  <c r="Q208" i="20"/>
  <c r="P208" i="20"/>
  <c r="M208" i="20"/>
  <c r="L208" i="20"/>
  <c r="Q207" i="20"/>
  <c r="P207" i="20"/>
  <c r="M207" i="20"/>
  <c r="L207" i="20"/>
  <c r="Q206" i="20"/>
  <c r="P206" i="20"/>
  <c r="M206" i="20"/>
  <c r="L206" i="20"/>
  <c r="Q205" i="20"/>
  <c r="P205" i="20"/>
  <c r="M205" i="20"/>
  <c r="L205" i="20"/>
  <c r="Q204" i="20"/>
  <c r="P204" i="20"/>
  <c r="M204" i="20"/>
  <c r="L204" i="20"/>
  <c r="Q203" i="20"/>
  <c r="P203" i="20"/>
  <c r="M203" i="20"/>
  <c r="L203" i="20"/>
  <c r="Q202" i="20"/>
  <c r="P202" i="20"/>
  <c r="M202" i="20"/>
  <c r="L202" i="20"/>
  <c r="Q201" i="20"/>
  <c r="P201" i="20"/>
  <c r="M201" i="20"/>
  <c r="L201" i="20"/>
  <c r="Q200" i="20"/>
  <c r="P200" i="20"/>
  <c r="M200" i="20"/>
  <c r="L200" i="20"/>
  <c r="Q199" i="20"/>
  <c r="P199" i="20"/>
  <c r="M199" i="20"/>
  <c r="L199" i="20"/>
  <c r="Q198" i="20"/>
  <c r="P198" i="20"/>
  <c r="M198" i="20"/>
  <c r="L198" i="20"/>
  <c r="Q197" i="20"/>
  <c r="P197" i="20"/>
  <c r="M197" i="20"/>
  <c r="L197" i="20"/>
  <c r="Q196" i="20"/>
  <c r="P196" i="20"/>
  <c r="M196" i="20"/>
  <c r="L196" i="20"/>
  <c r="Q195" i="20"/>
  <c r="P195" i="20"/>
  <c r="M195" i="20"/>
  <c r="L195" i="20"/>
  <c r="Q194" i="20"/>
  <c r="P194" i="20"/>
  <c r="M194" i="20"/>
  <c r="L194" i="20"/>
  <c r="Q193" i="20"/>
  <c r="P193" i="20"/>
  <c r="M193" i="20"/>
  <c r="L193" i="20"/>
  <c r="Q192" i="20"/>
  <c r="P192" i="20"/>
  <c r="M192" i="20"/>
  <c r="L192" i="20"/>
  <c r="Q191" i="20"/>
  <c r="P191" i="20"/>
  <c r="M191" i="20"/>
  <c r="L191" i="20"/>
  <c r="Y190" i="20"/>
  <c r="X190" i="20"/>
  <c r="W190" i="20"/>
  <c r="V190" i="20"/>
  <c r="T190" i="20"/>
  <c r="S190" i="20"/>
  <c r="R190" i="20"/>
  <c r="Q190" i="20"/>
  <c r="P190" i="20"/>
  <c r="O190" i="20"/>
  <c r="N190" i="20"/>
  <c r="M190" i="20"/>
  <c r="L190" i="20"/>
  <c r="K190" i="20"/>
  <c r="J190" i="20"/>
  <c r="I190" i="20"/>
  <c r="H190" i="20"/>
  <c r="G190" i="20"/>
  <c r="F190" i="20"/>
  <c r="E190" i="20"/>
  <c r="D190" i="20"/>
  <c r="Q189" i="20"/>
  <c r="P189" i="20"/>
  <c r="M189" i="20"/>
  <c r="L189" i="20"/>
  <c r="Q188" i="20"/>
  <c r="P188" i="20"/>
  <c r="M188" i="20"/>
  <c r="L188" i="20"/>
  <c r="Q187" i="20"/>
  <c r="P187" i="20"/>
  <c r="M187" i="20"/>
  <c r="L187" i="20"/>
  <c r="Q186" i="20"/>
  <c r="P186" i="20"/>
  <c r="M186" i="20"/>
  <c r="L186" i="20"/>
  <c r="Q185" i="20"/>
  <c r="P185" i="20"/>
  <c r="M185" i="20"/>
  <c r="L185" i="20"/>
  <c r="Q184" i="20"/>
  <c r="P184" i="20"/>
  <c r="M184" i="20"/>
  <c r="L184" i="20"/>
  <c r="Q183" i="20"/>
  <c r="P183" i="20"/>
  <c r="M183" i="20"/>
  <c r="L183" i="20"/>
  <c r="Q182" i="20"/>
  <c r="P182" i="20"/>
  <c r="M182" i="20"/>
  <c r="L182" i="20"/>
  <c r="Q181" i="20"/>
  <c r="P181" i="20"/>
  <c r="M181" i="20"/>
  <c r="L181" i="20"/>
  <c r="Q180" i="20"/>
  <c r="P180" i="20"/>
  <c r="M180" i="20"/>
  <c r="L180" i="20"/>
  <c r="Q179" i="20"/>
  <c r="P179" i="20"/>
  <c r="M179" i="20"/>
  <c r="L179" i="20"/>
  <c r="Q178" i="20"/>
  <c r="P178" i="20"/>
  <c r="M178" i="20"/>
  <c r="L178" i="20"/>
  <c r="Q177" i="20"/>
  <c r="P177" i="20"/>
  <c r="M177" i="20"/>
  <c r="L177" i="20"/>
  <c r="Q176" i="20"/>
  <c r="P176" i="20"/>
  <c r="M176" i="20"/>
  <c r="L176" i="20"/>
  <c r="Q175" i="20"/>
  <c r="P175" i="20"/>
  <c r="M175" i="20"/>
  <c r="L175" i="20"/>
  <c r="Q174" i="20"/>
  <c r="P174" i="20"/>
  <c r="M174" i="20"/>
  <c r="L174" i="20"/>
  <c r="Q173" i="20"/>
  <c r="P173" i="20"/>
  <c r="M173" i="20"/>
  <c r="L173" i="20"/>
  <c r="Q172" i="20"/>
  <c r="P172" i="20"/>
  <c r="M172" i="20"/>
  <c r="L172" i="20"/>
  <c r="Q171" i="20"/>
  <c r="P171" i="20"/>
  <c r="M171" i="20"/>
  <c r="L171" i="20"/>
  <c r="Q170" i="20"/>
  <c r="P170" i="20"/>
  <c r="M170" i="20"/>
  <c r="L170" i="20"/>
  <c r="Y169" i="20"/>
  <c r="X169" i="20"/>
  <c r="W169" i="20"/>
  <c r="V169" i="20"/>
  <c r="T169" i="20"/>
  <c r="S169" i="20"/>
  <c r="R169" i="20"/>
  <c r="Q169" i="20"/>
  <c r="P169" i="20"/>
  <c r="O169" i="20"/>
  <c r="N169" i="20"/>
  <c r="M169" i="20"/>
  <c r="L169" i="20"/>
  <c r="K169" i="20"/>
  <c r="J169" i="20"/>
  <c r="I169" i="20"/>
  <c r="H169" i="20"/>
  <c r="G169" i="20"/>
  <c r="F169" i="20"/>
  <c r="E169" i="20"/>
  <c r="D169" i="20"/>
  <c r="Q168" i="20"/>
  <c r="P168" i="20"/>
  <c r="M168" i="20"/>
  <c r="L168" i="20"/>
  <c r="Q167" i="20"/>
  <c r="P167" i="20"/>
  <c r="M167" i="20"/>
  <c r="L167" i="20"/>
  <c r="Q166" i="20"/>
  <c r="P166" i="20"/>
  <c r="M166" i="20"/>
  <c r="L166" i="20"/>
  <c r="Q165" i="20"/>
  <c r="P165" i="20"/>
  <c r="M165" i="20"/>
  <c r="L165" i="20"/>
  <c r="Q164" i="20"/>
  <c r="P164" i="20"/>
  <c r="M164" i="20"/>
  <c r="L164" i="20"/>
  <c r="Q163" i="20"/>
  <c r="P163" i="20"/>
  <c r="M163" i="20"/>
  <c r="L163" i="20"/>
  <c r="Q162" i="20"/>
  <c r="P162" i="20"/>
  <c r="M162" i="20"/>
  <c r="L162" i="20"/>
  <c r="Q161" i="20"/>
  <c r="P161" i="20"/>
  <c r="M161" i="20"/>
  <c r="L161" i="20"/>
  <c r="Q160" i="20"/>
  <c r="P160" i="20"/>
  <c r="M160" i="20"/>
  <c r="L160" i="20"/>
  <c r="Q159" i="20"/>
  <c r="P159" i="20"/>
  <c r="M159" i="20"/>
  <c r="L159" i="20"/>
  <c r="Q158" i="20"/>
  <c r="P158" i="20"/>
  <c r="M158" i="20"/>
  <c r="L158" i="20"/>
  <c r="Q157" i="20"/>
  <c r="P157" i="20"/>
  <c r="M157" i="20"/>
  <c r="L157" i="20"/>
  <c r="Q156" i="20"/>
  <c r="P156" i="20"/>
  <c r="M156" i="20"/>
  <c r="L156" i="20"/>
  <c r="Q155" i="20"/>
  <c r="P155" i="20"/>
  <c r="M155" i="20"/>
  <c r="L155" i="20"/>
  <c r="Q154" i="20"/>
  <c r="P154" i="20"/>
  <c r="M154" i="20"/>
  <c r="L154" i="20"/>
  <c r="Q153" i="20"/>
  <c r="P153" i="20"/>
  <c r="M153" i="20"/>
  <c r="L153" i="20"/>
  <c r="Q152" i="20"/>
  <c r="P152" i="20"/>
  <c r="M152" i="20"/>
  <c r="L152" i="20"/>
  <c r="Q151" i="20"/>
  <c r="P151" i="20"/>
  <c r="M151" i="20"/>
  <c r="L151" i="20"/>
  <c r="Q150" i="20"/>
  <c r="P150" i="20"/>
  <c r="M150" i="20"/>
  <c r="L150" i="20"/>
  <c r="Q149" i="20"/>
  <c r="P149" i="20"/>
  <c r="M149" i="20"/>
  <c r="L149" i="20"/>
  <c r="Q148" i="20"/>
  <c r="P148" i="20"/>
  <c r="M148" i="20"/>
  <c r="L148" i="20"/>
  <c r="Q147" i="20"/>
  <c r="P147" i="20"/>
  <c r="M147" i="20"/>
  <c r="L147" i="20"/>
  <c r="Q146" i="20"/>
  <c r="P146" i="20"/>
  <c r="M146" i="20"/>
  <c r="L146" i="20"/>
  <c r="Y145" i="20"/>
  <c r="X145" i="20"/>
  <c r="W145" i="20"/>
  <c r="V145" i="20"/>
  <c r="T145" i="20"/>
  <c r="S145" i="20"/>
  <c r="R145" i="20"/>
  <c r="Q145" i="20"/>
  <c r="P145" i="20"/>
  <c r="O145" i="20"/>
  <c r="N145" i="20"/>
  <c r="M145" i="20"/>
  <c r="L145" i="20"/>
  <c r="K145" i="20"/>
  <c r="J145" i="20"/>
  <c r="I145" i="20"/>
  <c r="H145" i="20"/>
  <c r="G145" i="20"/>
  <c r="F145" i="20"/>
  <c r="E145" i="20"/>
  <c r="D145" i="20"/>
  <c r="Q144" i="20"/>
  <c r="P144" i="20"/>
  <c r="M144" i="20"/>
  <c r="L144" i="20"/>
  <c r="Q143" i="20"/>
  <c r="P143" i="20"/>
  <c r="M143" i="20"/>
  <c r="L143" i="20"/>
  <c r="Q142" i="20"/>
  <c r="P142" i="20"/>
  <c r="M142" i="20"/>
  <c r="L142" i="20"/>
  <c r="Q141" i="20"/>
  <c r="P141" i="20"/>
  <c r="M141" i="20"/>
  <c r="L141" i="20"/>
  <c r="Y140" i="20"/>
  <c r="X140" i="20"/>
  <c r="W140" i="20"/>
  <c r="V140" i="20"/>
  <c r="T140" i="20"/>
  <c r="S140" i="20"/>
  <c r="R140" i="20"/>
  <c r="Q140" i="20"/>
  <c r="P140" i="20"/>
  <c r="O140" i="20"/>
  <c r="N140" i="20"/>
  <c r="M140" i="20"/>
  <c r="L140" i="20"/>
  <c r="K140" i="20"/>
  <c r="J140" i="20"/>
  <c r="I140" i="20"/>
  <c r="H140" i="20"/>
  <c r="G140" i="20"/>
  <c r="F140" i="20"/>
  <c r="E140" i="20"/>
  <c r="D140" i="20"/>
  <c r="Q139" i="20"/>
  <c r="P139" i="20"/>
  <c r="M139" i="20"/>
  <c r="L139" i="20"/>
  <c r="Q138" i="20"/>
  <c r="P138" i="20"/>
  <c r="M138" i="20"/>
  <c r="L138" i="20"/>
  <c r="Q137" i="20"/>
  <c r="P137" i="20"/>
  <c r="M137" i="20"/>
  <c r="L137" i="20"/>
  <c r="Q136" i="20"/>
  <c r="P136" i="20"/>
  <c r="M136" i="20"/>
  <c r="L136" i="20"/>
  <c r="Q135" i="20"/>
  <c r="P135" i="20"/>
  <c r="M135" i="20"/>
  <c r="L135" i="20"/>
  <c r="Q134" i="20"/>
  <c r="P134" i="20"/>
  <c r="M134" i="20"/>
  <c r="L134" i="20"/>
  <c r="Y133" i="20"/>
  <c r="X133" i="20"/>
  <c r="W133" i="20"/>
  <c r="V133" i="20"/>
  <c r="T133" i="20"/>
  <c r="S133" i="20"/>
  <c r="R133" i="20"/>
  <c r="Q133" i="20"/>
  <c r="P133" i="20"/>
  <c r="O133" i="20"/>
  <c r="N133" i="20"/>
  <c r="M133" i="20"/>
  <c r="L133" i="20"/>
  <c r="K133" i="20"/>
  <c r="J133" i="20"/>
  <c r="I133" i="20"/>
  <c r="H133" i="20"/>
  <c r="G133" i="20"/>
  <c r="F133" i="20"/>
  <c r="E133" i="20"/>
  <c r="D133" i="20"/>
  <c r="Q131" i="20"/>
  <c r="P131" i="20"/>
  <c r="M131" i="20"/>
  <c r="L131" i="20"/>
  <c r="Q130" i="20"/>
  <c r="P130" i="20"/>
  <c r="M130" i="20"/>
  <c r="L130" i="20"/>
  <c r="Q129" i="20"/>
  <c r="P129" i="20"/>
  <c r="M129" i="20"/>
  <c r="L129" i="20"/>
  <c r="Q128" i="20"/>
  <c r="P128" i="20"/>
  <c r="M128" i="20"/>
  <c r="L128" i="20"/>
  <c r="Q127" i="20"/>
  <c r="P127" i="20"/>
  <c r="M127" i="20"/>
  <c r="L127" i="20"/>
  <c r="Q126" i="20"/>
  <c r="P126" i="20"/>
  <c r="M126" i="20"/>
  <c r="L126" i="20"/>
  <c r="Q125" i="20"/>
  <c r="P125" i="20"/>
  <c r="M125" i="20"/>
  <c r="L125" i="20"/>
  <c r="Q124" i="20"/>
  <c r="P124" i="20"/>
  <c r="M124" i="20"/>
  <c r="L124" i="20"/>
  <c r="Q123" i="20"/>
  <c r="P123" i="20"/>
  <c r="M123" i="20"/>
  <c r="L123" i="20"/>
  <c r="Y122" i="20"/>
  <c r="X122" i="20"/>
  <c r="W122" i="20"/>
  <c r="V122" i="20"/>
  <c r="T122" i="20"/>
  <c r="S122" i="20"/>
  <c r="R122" i="20"/>
  <c r="Q122" i="20"/>
  <c r="P122" i="20"/>
  <c r="O122" i="20"/>
  <c r="N122" i="20"/>
  <c r="M122" i="20"/>
  <c r="L122" i="20"/>
  <c r="K122" i="20"/>
  <c r="J122" i="20"/>
  <c r="I122" i="20"/>
  <c r="H122" i="20"/>
  <c r="G122" i="20"/>
  <c r="F122" i="20"/>
  <c r="E122" i="20"/>
  <c r="D122" i="20"/>
  <c r="Q121" i="20"/>
  <c r="P121" i="20"/>
  <c r="M121" i="20"/>
  <c r="L121" i="20"/>
  <c r="Q120" i="20"/>
  <c r="P120" i="20"/>
  <c r="M120" i="20"/>
  <c r="L120" i="20"/>
  <c r="Q119" i="20"/>
  <c r="P119" i="20"/>
  <c r="M119" i="20"/>
  <c r="L119" i="20"/>
  <c r="Q118" i="20"/>
  <c r="P118" i="20"/>
  <c r="M118" i="20"/>
  <c r="L118" i="20"/>
  <c r="Q117" i="20"/>
  <c r="P117" i="20"/>
  <c r="M117" i="20"/>
  <c r="L117" i="20"/>
  <c r="Q116" i="20"/>
  <c r="P116" i="20"/>
  <c r="M116" i="20"/>
  <c r="L116" i="20"/>
  <c r="Q115" i="20"/>
  <c r="P115" i="20"/>
  <c r="M115" i="20"/>
  <c r="L115" i="20"/>
  <c r="Y114" i="20"/>
  <c r="X114" i="20"/>
  <c r="W114" i="20"/>
  <c r="V114" i="20"/>
  <c r="T114" i="20"/>
  <c r="S114" i="20"/>
  <c r="R114" i="20"/>
  <c r="Q114" i="20"/>
  <c r="P114" i="20"/>
  <c r="O114" i="20"/>
  <c r="N114" i="20"/>
  <c r="M114" i="20"/>
  <c r="L114" i="20"/>
  <c r="K114" i="20"/>
  <c r="J114" i="20"/>
  <c r="I114" i="20"/>
  <c r="H114" i="20"/>
  <c r="G114" i="20"/>
  <c r="F114" i="20"/>
  <c r="E114" i="20"/>
  <c r="D114" i="20"/>
  <c r="Q113" i="20"/>
  <c r="P113" i="20"/>
  <c r="M113" i="20"/>
  <c r="L113" i="20"/>
  <c r="Q112" i="20"/>
  <c r="P112" i="20"/>
  <c r="M112" i="20"/>
  <c r="L112" i="20"/>
  <c r="Q111" i="20"/>
  <c r="P111" i="20"/>
  <c r="M111" i="20"/>
  <c r="L111" i="20"/>
  <c r="Q110" i="20"/>
  <c r="P110" i="20"/>
  <c r="M110" i="20"/>
  <c r="L110" i="20"/>
  <c r="Q109" i="20"/>
  <c r="P109" i="20"/>
  <c r="M109" i="20"/>
  <c r="L109" i="20"/>
  <c r="Q108" i="20"/>
  <c r="P108" i="20"/>
  <c r="M108" i="20"/>
  <c r="L108" i="20"/>
  <c r="Y107" i="20"/>
  <c r="X107" i="20"/>
  <c r="W107" i="20"/>
  <c r="V107" i="20"/>
  <c r="T107" i="20"/>
  <c r="S107" i="20"/>
  <c r="R107" i="20"/>
  <c r="Q107" i="20"/>
  <c r="P107" i="20"/>
  <c r="O107" i="20"/>
  <c r="N107" i="20"/>
  <c r="M107" i="20"/>
  <c r="L107" i="20"/>
  <c r="K107" i="20"/>
  <c r="J107" i="20"/>
  <c r="I107" i="20"/>
  <c r="H107" i="20"/>
  <c r="G107" i="20"/>
  <c r="F107" i="20"/>
  <c r="E107" i="20"/>
  <c r="D107" i="20"/>
  <c r="Q106" i="20"/>
  <c r="P106" i="20"/>
  <c r="M106" i="20"/>
  <c r="L106" i="20"/>
  <c r="Q105" i="20"/>
  <c r="P105" i="20"/>
  <c r="M105" i="20"/>
  <c r="L105" i="20"/>
  <c r="Q104" i="20"/>
  <c r="P104" i="20"/>
  <c r="M104" i="20"/>
  <c r="L104" i="20"/>
  <c r="Q103" i="20"/>
  <c r="P103" i="20"/>
  <c r="M103" i="20"/>
  <c r="L103" i="20"/>
  <c r="Q102" i="20"/>
  <c r="P102" i="20"/>
  <c r="M102" i="20"/>
  <c r="L102" i="20"/>
  <c r="Q101" i="20"/>
  <c r="P101" i="20"/>
  <c r="M101" i="20"/>
  <c r="L101" i="20"/>
  <c r="Q100" i="20"/>
  <c r="P100" i="20"/>
  <c r="M100" i="20"/>
  <c r="L100" i="20"/>
  <c r="Y99" i="20"/>
  <c r="X99" i="20"/>
  <c r="W99" i="20"/>
  <c r="V99" i="20"/>
  <c r="T99" i="20"/>
  <c r="S99" i="20"/>
  <c r="R99" i="20"/>
  <c r="Q99" i="20"/>
  <c r="P99" i="20"/>
  <c r="O99" i="20"/>
  <c r="N99" i="20"/>
  <c r="M99" i="20"/>
  <c r="L99" i="20"/>
  <c r="K99" i="20"/>
  <c r="J99" i="20"/>
  <c r="I99" i="20"/>
  <c r="H99" i="20"/>
  <c r="G99" i="20"/>
  <c r="F99" i="20"/>
  <c r="E99" i="20"/>
  <c r="D99" i="20"/>
  <c r="Q98" i="20"/>
  <c r="P98" i="20"/>
  <c r="M98" i="20"/>
  <c r="L98" i="20"/>
  <c r="Q97" i="20"/>
  <c r="P97" i="20"/>
  <c r="M97" i="20"/>
  <c r="L97" i="20"/>
  <c r="Q96" i="20"/>
  <c r="P96" i="20"/>
  <c r="M96" i="20"/>
  <c r="L96" i="20"/>
  <c r="Q95" i="20"/>
  <c r="P95" i="20"/>
  <c r="M95" i="20"/>
  <c r="L95" i="20"/>
  <c r="Q94" i="20"/>
  <c r="P94" i="20"/>
  <c r="M94" i="20"/>
  <c r="L94" i="20"/>
  <c r="Q93" i="20"/>
  <c r="P93" i="20"/>
  <c r="M93" i="20"/>
  <c r="L93" i="20"/>
  <c r="Q92" i="20"/>
  <c r="P92" i="20"/>
  <c r="M92" i="20"/>
  <c r="L92" i="20"/>
  <c r="Q91" i="20"/>
  <c r="P91" i="20"/>
  <c r="M91" i="20"/>
  <c r="L91" i="20"/>
  <c r="Y90" i="20"/>
  <c r="X90" i="20"/>
  <c r="W90" i="20"/>
  <c r="V90" i="20"/>
  <c r="T90" i="20"/>
  <c r="S90" i="20"/>
  <c r="R90" i="20"/>
  <c r="Q90" i="20"/>
  <c r="P90" i="20"/>
  <c r="O90" i="20"/>
  <c r="N90" i="20"/>
  <c r="M90" i="20"/>
  <c r="L90" i="20"/>
  <c r="K90" i="20"/>
  <c r="J90" i="20"/>
  <c r="I90" i="20"/>
  <c r="H90" i="20"/>
  <c r="G90" i="20"/>
  <c r="F90" i="20"/>
  <c r="E90" i="20"/>
  <c r="D90" i="20"/>
  <c r="Q89" i="20"/>
  <c r="P89" i="20"/>
  <c r="M89" i="20"/>
  <c r="L89" i="20"/>
  <c r="Q88" i="20"/>
  <c r="P88" i="20"/>
  <c r="M88" i="20"/>
  <c r="L88" i="20"/>
  <c r="Q87" i="20"/>
  <c r="P87" i="20"/>
  <c r="M87" i="20"/>
  <c r="L87" i="20"/>
  <c r="Q86" i="20"/>
  <c r="P86" i="20"/>
  <c r="M86" i="20"/>
  <c r="L86" i="20"/>
  <c r="Q85" i="20"/>
  <c r="P85" i="20"/>
  <c r="M85" i="20"/>
  <c r="L85" i="20"/>
  <c r="Q84" i="20"/>
  <c r="P84" i="20"/>
  <c r="M84" i="20"/>
  <c r="L84" i="20"/>
  <c r="Q83" i="20"/>
  <c r="P83" i="20"/>
  <c r="M83" i="20"/>
  <c r="L83" i="20"/>
  <c r="Q82" i="20"/>
  <c r="P82" i="20"/>
  <c r="M82" i="20"/>
  <c r="L82" i="20"/>
  <c r="Q81" i="20"/>
  <c r="P81" i="20"/>
  <c r="M81" i="20"/>
  <c r="L81" i="20"/>
  <c r="Y80" i="20"/>
  <c r="X80" i="20"/>
  <c r="W80" i="20"/>
  <c r="V80" i="20"/>
  <c r="T80" i="20"/>
  <c r="S80" i="20"/>
  <c r="R80" i="20"/>
  <c r="Q80" i="20"/>
  <c r="P80" i="20"/>
  <c r="O80" i="20"/>
  <c r="N80" i="20"/>
  <c r="M80" i="20"/>
  <c r="L80" i="20"/>
  <c r="K80" i="20"/>
  <c r="J80" i="20"/>
  <c r="I80" i="20"/>
  <c r="H80" i="20"/>
  <c r="G80" i="20"/>
  <c r="F80" i="20"/>
  <c r="E80" i="20"/>
  <c r="D80" i="20"/>
  <c r="Q79" i="20"/>
  <c r="P79" i="20"/>
  <c r="M79" i="20"/>
  <c r="L79" i="20"/>
  <c r="Q78" i="20"/>
  <c r="P78" i="20"/>
  <c r="M78" i="20"/>
  <c r="L78" i="20"/>
  <c r="Q77" i="20"/>
  <c r="P77" i="20"/>
  <c r="M77" i="20"/>
  <c r="L77" i="20"/>
  <c r="Q76" i="20"/>
  <c r="P76" i="20"/>
  <c r="M76" i="20"/>
  <c r="L76" i="20"/>
  <c r="Y75" i="20"/>
  <c r="X75" i="20"/>
  <c r="W75" i="20"/>
  <c r="V75" i="20"/>
  <c r="T75" i="20"/>
  <c r="S75" i="20"/>
  <c r="R75" i="20"/>
  <c r="Q75" i="20"/>
  <c r="P75" i="20"/>
  <c r="O75" i="20"/>
  <c r="N75" i="20"/>
  <c r="M75" i="20"/>
  <c r="L75" i="20"/>
  <c r="K75" i="20"/>
  <c r="J75" i="20"/>
  <c r="I75" i="20"/>
  <c r="H75" i="20"/>
  <c r="G75" i="20"/>
  <c r="F75" i="20"/>
  <c r="E75" i="20"/>
  <c r="D75" i="20"/>
  <c r="Q74" i="20"/>
  <c r="P74" i="20"/>
  <c r="M74" i="20"/>
  <c r="L74" i="20"/>
  <c r="Q73" i="20"/>
  <c r="P73" i="20"/>
  <c r="M73" i="20"/>
  <c r="L73" i="20"/>
  <c r="Q72" i="20"/>
  <c r="P72" i="20"/>
  <c r="M72" i="20"/>
  <c r="L72" i="20"/>
  <c r="Q71" i="20"/>
  <c r="P71" i="20"/>
  <c r="M71" i="20"/>
  <c r="L71" i="20"/>
  <c r="Q70" i="20"/>
  <c r="P70" i="20"/>
  <c r="M70" i="20"/>
  <c r="L70" i="20"/>
  <c r="Y69" i="20"/>
  <c r="X69" i="20"/>
  <c r="W69" i="20"/>
  <c r="V69" i="20"/>
  <c r="T69" i="20"/>
  <c r="S69" i="20"/>
  <c r="R69" i="20"/>
  <c r="Q69" i="20"/>
  <c r="P69" i="20"/>
  <c r="O69" i="20"/>
  <c r="N69" i="20"/>
  <c r="M69" i="20"/>
  <c r="L69" i="20"/>
  <c r="K69" i="20"/>
  <c r="J69" i="20"/>
  <c r="I69" i="20"/>
  <c r="H69" i="20"/>
  <c r="G69" i="20"/>
  <c r="F69" i="20"/>
  <c r="E69" i="20"/>
  <c r="D69" i="20"/>
  <c r="Q68" i="20"/>
  <c r="P68" i="20"/>
  <c r="M68" i="20"/>
  <c r="L68" i="20"/>
  <c r="Q67" i="20"/>
  <c r="P67" i="20"/>
  <c r="M67" i="20"/>
  <c r="L67" i="20"/>
  <c r="Q66" i="20"/>
  <c r="P66" i="20"/>
  <c r="M66" i="20"/>
  <c r="L66" i="20"/>
  <c r="Q65" i="20"/>
  <c r="P65" i="20"/>
  <c r="M65" i="20"/>
  <c r="L65" i="20"/>
  <c r="Q64" i="20"/>
  <c r="P64" i="20"/>
  <c r="M64" i="20"/>
  <c r="L64" i="20"/>
  <c r="Q63" i="20"/>
  <c r="P63" i="20"/>
  <c r="M63" i="20"/>
  <c r="L63" i="20"/>
  <c r="Q62" i="20"/>
  <c r="P62" i="20"/>
  <c r="M62" i="20"/>
  <c r="L62" i="20"/>
  <c r="Q61" i="20"/>
  <c r="P61" i="20"/>
  <c r="M61" i="20"/>
  <c r="L61" i="20"/>
  <c r="Q60" i="20"/>
  <c r="P60" i="20"/>
  <c r="M60" i="20"/>
  <c r="L60" i="20"/>
  <c r="Q59" i="20"/>
  <c r="P59" i="20"/>
  <c r="M59" i="20"/>
  <c r="L59" i="20"/>
  <c r="Q58" i="20"/>
  <c r="P58" i="20"/>
  <c r="M58" i="20"/>
  <c r="L58" i="20"/>
  <c r="Q57" i="20"/>
  <c r="P57" i="20"/>
  <c r="M57" i="20"/>
  <c r="L57" i="20"/>
  <c r="Y56" i="20"/>
  <c r="X56" i="20"/>
  <c r="W56" i="20"/>
  <c r="V56" i="20"/>
  <c r="T56" i="20"/>
  <c r="S56" i="20"/>
  <c r="R56" i="20"/>
  <c r="Q56" i="20"/>
  <c r="P56" i="20"/>
  <c r="O56" i="20"/>
  <c r="N56" i="20"/>
  <c r="M56" i="20"/>
  <c r="L56" i="20"/>
  <c r="K56" i="20"/>
  <c r="J56" i="20"/>
  <c r="I56" i="20"/>
  <c r="H56" i="20"/>
  <c r="G56" i="20"/>
  <c r="F56" i="20"/>
  <c r="E56" i="20"/>
  <c r="D56" i="20"/>
  <c r="Q55" i="20"/>
  <c r="P55" i="20"/>
  <c r="M55" i="20"/>
  <c r="L55" i="20"/>
  <c r="Q54" i="20"/>
  <c r="P54" i="20"/>
  <c r="M54" i="20"/>
  <c r="L54" i="20"/>
  <c r="Q53" i="20"/>
  <c r="P53" i="20"/>
  <c r="M53" i="20"/>
  <c r="L53" i="20"/>
  <c r="Q52" i="20"/>
  <c r="P52" i="20"/>
  <c r="M52" i="20"/>
  <c r="L52" i="20"/>
  <c r="Q51" i="20"/>
  <c r="P51" i="20"/>
  <c r="M51" i="20"/>
  <c r="L51" i="20"/>
  <c r="Q50" i="20"/>
  <c r="P50" i="20"/>
  <c r="M50" i="20"/>
  <c r="L50" i="20"/>
  <c r="Q49" i="20"/>
  <c r="P49" i="20"/>
  <c r="M49" i="20"/>
  <c r="L49" i="20"/>
  <c r="Q48" i="20"/>
  <c r="P48" i="20"/>
  <c r="M48" i="20"/>
  <c r="L48" i="20"/>
  <c r="Q47" i="20"/>
  <c r="P47" i="20"/>
  <c r="M47" i="20"/>
  <c r="L47" i="20"/>
  <c r="Q46" i="20"/>
  <c r="P46" i="20"/>
  <c r="M46" i="20"/>
  <c r="L46" i="20"/>
  <c r="Q45" i="20"/>
  <c r="P45" i="20"/>
  <c r="M45" i="20"/>
  <c r="L45" i="20"/>
  <c r="Q44" i="20"/>
  <c r="P44" i="20"/>
  <c r="M44" i="20"/>
  <c r="L44" i="20"/>
  <c r="Q43" i="20"/>
  <c r="P43" i="20"/>
  <c r="M43" i="20"/>
  <c r="L43" i="20"/>
  <c r="Y42" i="20"/>
  <c r="X42" i="20"/>
  <c r="W42" i="20"/>
  <c r="V42" i="20"/>
  <c r="T42" i="20"/>
  <c r="S42" i="20"/>
  <c r="R42" i="20"/>
  <c r="Q42" i="20"/>
  <c r="P42" i="20"/>
  <c r="O42" i="20"/>
  <c r="N42" i="20"/>
  <c r="M42" i="20"/>
  <c r="L42" i="20"/>
  <c r="K42" i="20"/>
  <c r="J42" i="20"/>
  <c r="I42" i="20"/>
  <c r="H42" i="20"/>
  <c r="G42" i="20"/>
  <c r="F42" i="20"/>
  <c r="E42" i="20"/>
  <c r="D42" i="20"/>
  <c r="Q41" i="20"/>
  <c r="P41" i="20"/>
  <c r="M41" i="20"/>
  <c r="L41" i="20"/>
  <c r="Q40" i="20"/>
  <c r="P40" i="20"/>
  <c r="M40" i="20"/>
  <c r="L40" i="20"/>
  <c r="Q39" i="20"/>
  <c r="P39" i="20"/>
  <c r="M39" i="20"/>
  <c r="L39" i="20"/>
  <c r="Q38" i="20"/>
  <c r="P38" i="20"/>
  <c r="M38" i="20"/>
  <c r="L38" i="20"/>
  <c r="Q37" i="20"/>
  <c r="P37" i="20"/>
  <c r="M37" i="20"/>
  <c r="L37" i="20"/>
  <c r="Q36" i="20"/>
  <c r="P36" i="20"/>
  <c r="M36" i="20"/>
  <c r="L36" i="20"/>
  <c r="Q35" i="20"/>
  <c r="P35" i="20"/>
  <c r="M35" i="20"/>
  <c r="L35" i="20"/>
  <c r="Q34" i="20"/>
  <c r="P34" i="20"/>
  <c r="M34" i="20"/>
  <c r="L34" i="20"/>
  <c r="Q33" i="20"/>
  <c r="P33" i="20"/>
  <c r="M33" i="20"/>
  <c r="L33" i="20"/>
  <c r="Q32" i="20"/>
  <c r="P32" i="20"/>
  <c r="M32" i="20"/>
  <c r="L32" i="20"/>
  <c r="Q31" i="20"/>
  <c r="P31" i="20"/>
  <c r="M31" i="20"/>
  <c r="L31" i="20"/>
  <c r="Q30" i="20"/>
  <c r="P30" i="20"/>
  <c r="M30" i="20"/>
  <c r="L30" i="20"/>
  <c r="Q29" i="20"/>
  <c r="P29" i="20"/>
  <c r="M29" i="20"/>
  <c r="L29" i="20"/>
  <c r="Q28" i="20"/>
  <c r="P28" i="20"/>
  <c r="M28" i="20"/>
  <c r="L28" i="20"/>
  <c r="Q27" i="20"/>
  <c r="P27" i="20"/>
  <c r="M27" i="20"/>
  <c r="L27" i="20"/>
  <c r="Q26" i="20"/>
  <c r="P26" i="20"/>
  <c r="M26" i="20"/>
  <c r="L26" i="20"/>
  <c r="Q25" i="20"/>
  <c r="P25" i="20"/>
  <c r="M25" i="20"/>
  <c r="L25" i="20"/>
  <c r="Q24" i="20"/>
  <c r="P24" i="20"/>
  <c r="M24" i="20"/>
  <c r="L24" i="20"/>
  <c r="Q23" i="20"/>
  <c r="P23" i="20"/>
  <c r="M23" i="20"/>
  <c r="L23" i="20"/>
  <c r="Y22" i="20"/>
  <c r="X22" i="20"/>
  <c r="W22" i="20"/>
  <c r="V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Q21" i="20"/>
  <c r="P21" i="20"/>
  <c r="M21" i="20"/>
  <c r="L21" i="20"/>
  <c r="Q20" i="20"/>
  <c r="P20" i="20"/>
  <c r="M20" i="20"/>
  <c r="L20" i="20"/>
  <c r="Q19" i="20"/>
  <c r="P19" i="20"/>
  <c r="M19" i="20"/>
  <c r="L19" i="20"/>
  <c r="Q18" i="20"/>
  <c r="P18" i="20"/>
  <c r="M18" i="20"/>
  <c r="L18" i="20"/>
  <c r="Q17" i="20"/>
  <c r="P17" i="20"/>
  <c r="M17" i="20"/>
  <c r="L17" i="20"/>
  <c r="Q16" i="20"/>
  <c r="P16" i="20"/>
  <c r="M16" i="20"/>
  <c r="L16" i="20"/>
  <c r="Q15" i="20"/>
  <c r="P15" i="20"/>
  <c r="M15" i="20"/>
  <c r="L15" i="20"/>
  <c r="Q14" i="20"/>
  <c r="P14" i="20"/>
  <c r="M14" i="20"/>
  <c r="L14" i="20"/>
  <c r="Q13" i="20"/>
  <c r="P13" i="20"/>
  <c r="M13" i="20"/>
  <c r="L13" i="20"/>
  <c r="Q12" i="20"/>
  <c r="P12" i="20"/>
  <c r="M12" i="20"/>
  <c r="L12" i="20"/>
  <c r="Q11" i="20"/>
  <c r="P11" i="20"/>
  <c r="M11" i="20"/>
  <c r="L11" i="20"/>
  <c r="Q10" i="20"/>
  <c r="P10" i="20"/>
  <c r="M10" i="20"/>
  <c r="L10" i="20"/>
  <c r="Q9" i="20"/>
  <c r="P9" i="20"/>
  <c r="M9" i="20"/>
  <c r="L9" i="20"/>
  <c r="Q8" i="20"/>
  <c r="P8" i="20"/>
  <c r="M8" i="20"/>
  <c r="L8" i="20"/>
  <c r="Q7" i="20"/>
  <c r="P7" i="20"/>
  <c r="M7" i="20"/>
  <c r="L7" i="20"/>
  <c r="Q6" i="20"/>
  <c r="P6" i="20"/>
  <c r="M6" i="20"/>
  <c r="L6" i="20"/>
  <c r="Q5" i="20"/>
  <c r="P5" i="20"/>
  <c r="M5" i="20"/>
  <c r="L5" i="20"/>
  <c r="Q4" i="20"/>
  <c r="P4" i="20"/>
  <c r="M4" i="20"/>
  <c r="L4" i="20"/>
  <c r="Q3" i="20"/>
  <c r="P3" i="20"/>
  <c r="M3" i="20"/>
  <c r="L3" i="20"/>
  <c r="Y455" i="30"/>
  <c r="X455" i="30"/>
  <c r="W455" i="30"/>
  <c r="V455" i="30"/>
  <c r="T455" i="30"/>
  <c r="S455" i="30"/>
  <c r="R455" i="30"/>
  <c r="Q455" i="30"/>
  <c r="P455" i="30"/>
  <c r="O455" i="30"/>
  <c r="N455" i="30"/>
  <c r="M455" i="30"/>
  <c r="L455" i="30"/>
  <c r="K455" i="30"/>
  <c r="J455" i="30"/>
  <c r="I455" i="30"/>
  <c r="H455" i="30"/>
  <c r="G455" i="30"/>
  <c r="F455" i="30"/>
  <c r="E455" i="30"/>
  <c r="D455" i="30"/>
  <c r="Q454" i="30"/>
  <c r="P454" i="30"/>
  <c r="M454" i="30"/>
  <c r="L454" i="30"/>
  <c r="Q453" i="30"/>
  <c r="P453" i="30"/>
  <c r="M453" i="30"/>
  <c r="L453" i="30"/>
  <c r="Q452" i="30"/>
  <c r="P452" i="30"/>
  <c r="M452" i="30"/>
  <c r="L452" i="30"/>
  <c r="Q451" i="30"/>
  <c r="P451" i="30"/>
  <c r="M451" i="30"/>
  <c r="L451" i="30"/>
  <c r="Q450" i="30"/>
  <c r="P450" i="30"/>
  <c r="M450" i="30"/>
  <c r="L450" i="30"/>
  <c r="Q449" i="30"/>
  <c r="P449" i="30"/>
  <c r="M449" i="30"/>
  <c r="L449" i="30"/>
  <c r="Q448" i="30"/>
  <c r="P448" i="30"/>
  <c r="M448" i="30"/>
  <c r="L448" i="30"/>
  <c r="Q447" i="30"/>
  <c r="P447" i="30"/>
  <c r="M447" i="30"/>
  <c r="L447" i="30"/>
  <c r="Q446" i="30"/>
  <c r="P446" i="30"/>
  <c r="M446" i="30"/>
  <c r="L446" i="30"/>
  <c r="Q445" i="30"/>
  <c r="P445" i="30"/>
  <c r="M445" i="30"/>
  <c r="L445" i="30"/>
  <c r="Q444" i="30"/>
  <c r="P444" i="30"/>
  <c r="M444" i="30"/>
  <c r="L444" i="30"/>
  <c r="Q443" i="30"/>
  <c r="P443" i="30"/>
  <c r="M443" i="30"/>
  <c r="L443" i="30"/>
  <c r="Q442" i="30"/>
  <c r="P442" i="30"/>
  <c r="M442" i="30"/>
  <c r="L442" i="30"/>
  <c r="Q441" i="30"/>
  <c r="P441" i="30"/>
  <c r="M441" i="30"/>
  <c r="L441" i="30"/>
  <c r="Q440" i="30"/>
  <c r="P440" i="30"/>
  <c r="M440" i="30"/>
  <c r="L440" i="30"/>
  <c r="Q439" i="30"/>
  <c r="P439" i="30"/>
  <c r="M439" i="30"/>
  <c r="L439" i="30"/>
  <c r="Q438" i="30"/>
  <c r="P438" i="30"/>
  <c r="M438" i="30"/>
  <c r="L438" i="30"/>
  <c r="Q437" i="30"/>
  <c r="P437" i="30"/>
  <c r="M437" i="30"/>
  <c r="L437" i="30"/>
  <c r="Q436" i="30"/>
  <c r="P436" i="30"/>
  <c r="M436" i="30"/>
  <c r="L436" i="30"/>
  <c r="Q435" i="30"/>
  <c r="P435" i="30"/>
  <c r="M435" i="30"/>
  <c r="L435" i="30"/>
  <c r="Q434" i="30"/>
  <c r="P434" i="30"/>
  <c r="M434" i="30"/>
  <c r="L434" i="30"/>
  <c r="Q433" i="30"/>
  <c r="P433" i="30"/>
  <c r="M433" i="30"/>
  <c r="L433" i="30"/>
  <c r="Q432" i="30"/>
  <c r="P432" i="30"/>
  <c r="M432" i="30"/>
  <c r="L432" i="30"/>
  <c r="Y431" i="30"/>
  <c r="X431" i="30"/>
  <c r="W431" i="30"/>
  <c r="V431" i="30"/>
  <c r="T431" i="30"/>
  <c r="S431" i="30"/>
  <c r="R431" i="30"/>
  <c r="Q431" i="30"/>
  <c r="P431" i="30"/>
  <c r="O431" i="30"/>
  <c r="N431" i="30"/>
  <c r="M431" i="30"/>
  <c r="L431" i="30"/>
  <c r="K431" i="30"/>
  <c r="J431" i="30"/>
  <c r="I431" i="30"/>
  <c r="H431" i="30"/>
  <c r="G431" i="30"/>
  <c r="F431" i="30"/>
  <c r="E431" i="30"/>
  <c r="D431" i="30"/>
  <c r="Q430" i="30"/>
  <c r="P430" i="30"/>
  <c r="M430" i="30"/>
  <c r="L430" i="30"/>
  <c r="Q429" i="30"/>
  <c r="P429" i="30"/>
  <c r="M429" i="30"/>
  <c r="L429" i="30"/>
  <c r="Q428" i="30"/>
  <c r="P428" i="30"/>
  <c r="M428" i="30"/>
  <c r="L428" i="30"/>
  <c r="Q427" i="30"/>
  <c r="P427" i="30"/>
  <c r="M427" i="30"/>
  <c r="L427" i="30"/>
  <c r="Q425" i="30"/>
  <c r="P425" i="30"/>
  <c r="M425" i="30"/>
  <c r="L425" i="30"/>
  <c r="Q424" i="30"/>
  <c r="P424" i="30"/>
  <c r="M424" i="30"/>
  <c r="L424" i="30"/>
  <c r="Q423" i="30"/>
  <c r="P423" i="30"/>
  <c r="M423" i="30"/>
  <c r="L423" i="30"/>
  <c r="Q422" i="30"/>
  <c r="P422" i="30"/>
  <c r="M422" i="30"/>
  <c r="L422" i="30"/>
  <c r="Q421" i="30"/>
  <c r="P421" i="30"/>
  <c r="M421" i="30"/>
  <c r="L421" i="30"/>
  <c r="Q420" i="30"/>
  <c r="P420" i="30"/>
  <c r="M420" i="30"/>
  <c r="L420" i="30"/>
  <c r="Q419" i="30"/>
  <c r="P419" i="30"/>
  <c r="M419" i="30"/>
  <c r="L419" i="30"/>
  <c r="Q418" i="30"/>
  <c r="P418" i="30"/>
  <c r="M418" i="30"/>
  <c r="L418" i="30"/>
  <c r="Q417" i="30"/>
  <c r="P417" i="30"/>
  <c r="M417" i="30"/>
  <c r="L417" i="30"/>
  <c r="Q416" i="30"/>
  <c r="P416" i="30"/>
  <c r="M416" i="30"/>
  <c r="L416" i="30"/>
  <c r="Y415" i="30"/>
  <c r="X415" i="30"/>
  <c r="W415" i="30"/>
  <c r="V415" i="30"/>
  <c r="T415" i="30"/>
  <c r="S415" i="30"/>
  <c r="R415" i="30"/>
  <c r="Q415" i="30"/>
  <c r="P415" i="30"/>
  <c r="O415" i="30"/>
  <c r="N415" i="30"/>
  <c r="M415" i="30"/>
  <c r="L415" i="30"/>
  <c r="K415" i="30"/>
  <c r="J415" i="30"/>
  <c r="I415" i="30"/>
  <c r="H415" i="30"/>
  <c r="G415" i="30"/>
  <c r="F415" i="30"/>
  <c r="E415" i="30"/>
  <c r="D415" i="30"/>
  <c r="Q414" i="30"/>
  <c r="P414" i="30"/>
  <c r="M414" i="30"/>
  <c r="L414" i="30"/>
  <c r="Q413" i="30"/>
  <c r="P413" i="30"/>
  <c r="M413" i="30"/>
  <c r="L413" i="30"/>
  <c r="Q412" i="30"/>
  <c r="P412" i="30"/>
  <c r="M412" i="30"/>
  <c r="L412" i="30"/>
  <c r="Q411" i="30"/>
  <c r="P411" i="30"/>
  <c r="M411" i="30"/>
  <c r="L411" i="30"/>
  <c r="Q410" i="30"/>
  <c r="P410" i="30"/>
  <c r="M410" i="30"/>
  <c r="L410" i="30"/>
  <c r="Q409" i="30"/>
  <c r="P409" i="30"/>
  <c r="M409" i="30"/>
  <c r="L409" i="30"/>
  <c r="Q408" i="30"/>
  <c r="P408" i="30"/>
  <c r="M408" i="30"/>
  <c r="L408" i="30"/>
  <c r="Q407" i="30"/>
  <c r="P407" i="30"/>
  <c r="M407" i="30"/>
  <c r="L407" i="30"/>
  <c r="Q406" i="30"/>
  <c r="P406" i="30"/>
  <c r="M406" i="30"/>
  <c r="L406" i="30"/>
  <c r="Q405" i="30"/>
  <c r="P405" i="30"/>
  <c r="M405" i="30"/>
  <c r="L405" i="30"/>
  <c r="Q404" i="30"/>
  <c r="P404" i="30"/>
  <c r="M404" i="30"/>
  <c r="L404" i="30"/>
  <c r="Q403" i="30"/>
  <c r="P403" i="30"/>
  <c r="M403" i="30"/>
  <c r="L403" i="30"/>
  <c r="Y402" i="30"/>
  <c r="X402" i="30"/>
  <c r="W402" i="30"/>
  <c r="V402" i="30"/>
  <c r="T402" i="30"/>
  <c r="S402" i="30"/>
  <c r="R402" i="30"/>
  <c r="Q402" i="30"/>
  <c r="P402" i="30"/>
  <c r="O402" i="30"/>
  <c r="N402" i="30"/>
  <c r="M402" i="30"/>
  <c r="L402" i="30"/>
  <c r="K402" i="30"/>
  <c r="J402" i="30"/>
  <c r="I402" i="30"/>
  <c r="H402" i="30"/>
  <c r="G402" i="30"/>
  <c r="F402" i="30"/>
  <c r="E402" i="30"/>
  <c r="D402" i="30"/>
  <c r="Q401" i="30"/>
  <c r="P401" i="30"/>
  <c r="M401" i="30"/>
  <c r="L401" i="30"/>
  <c r="Q400" i="30"/>
  <c r="P400" i="30"/>
  <c r="M400" i="30"/>
  <c r="L400" i="30"/>
  <c r="Q399" i="30"/>
  <c r="P399" i="30"/>
  <c r="M399" i="30"/>
  <c r="L399" i="30"/>
  <c r="Q398" i="30"/>
  <c r="P398" i="30"/>
  <c r="M398" i="30"/>
  <c r="L398" i="30"/>
  <c r="Q397" i="30"/>
  <c r="P397" i="30"/>
  <c r="M397" i="30"/>
  <c r="L397" i="30"/>
  <c r="Q396" i="30"/>
  <c r="P396" i="30"/>
  <c r="M396" i="30"/>
  <c r="L396" i="30"/>
  <c r="Q395" i="30"/>
  <c r="P395" i="30"/>
  <c r="M395" i="30"/>
  <c r="L395" i="30"/>
  <c r="Q394" i="30"/>
  <c r="P394" i="30"/>
  <c r="M394" i="30"/>
  <c r="L394" i="30"/>
  <c r="Q393" i="30"/>
  <c r="P393" i="30"/>
  <c r="M393" i="30"/>
  <c r="L393" i="30"/>
  <c r="Q392" i="30"/>
  <c r="P392" i="30"/>
  <c r="M392" i="30"/>
  <c r="L392" i="30"/>
  <c r="Q391" i="30"/>
  <c r="P391" i="30"/>
  <c r="M391" i="30"/>
  <c r="L391" i="30"/>
  <c r="Q390" i="30"/>
  <c r="P390" i="30"/>
  <c r="M390" i="30"/>
  <c r="L390" i="30"/>
  <c r="Q389" i="30"/>
  <c r="P389" i="30"/>
  <c r="M389" i="30"/>
  <c r="L389" i="30"/>
  <c r="Q388" i="30"/>
  <c r="P388" i="30"/>
  <c r="M388" i="30"/>
  <c r="L388" i="30"/>
  <c r="Q387" i="30"/>
  <c r="P387" i="30"/>
  <c r="M387" i="30"/>
  <c r="L387" i="30"/>
  <c r="Y386" i="30"/>
  <c r="X386" i="30"/>
  <c r="W386" i="30"/>
  <c r="V386" i="30"/>
  <c r="T386" i="30"/>
  <c r="S386" i="30"/>
  <c r="R386" i="30"/>
  <c r="Q386" i="30"/>
  <c r="P386" i="30"/>
  <c r="O386" i="30"/>
  <c r="N386" i="30"/>
  <c r="M386" i="30"/>
  <c r="L386" i="30"/>
  <c r="K386" i="30"/>
  <c r="J386" i="30"/>
  <c r="I386" i="30"/>
  <c r="H386" i="30"/>
  <c r="G386" i="30"/>
  <c r="F386" i="30"/>
  <c r="E386" i="30"/>
  <c r="D386" i="30"/>
  <c r="Q385" i="30"/>
  <c r="P385" i="30"/>
  <c r="M385" i="30"/>
  <c r="L385" i="30"/>
  <c r="Q384" i="30"/>
  <c r="P384" i="30"/>
  <c r="M384" i="30"/>
  <c r="L384" i="30"/>
  <c r="Q383" i="30"/>
  <c r="P383" i="30"/>
  <c r="M383" i="30"/>
  <c r="L383" i="30"/>
  <c r="Q382" i="30"/>
  <c r="P382" i="30"/>
  <c r="M382" i="30"/>
  <c r="L382" i="30"/>
  <c r="Q381" i="30"/>
  <c r="P381" i="30"/>
  <c r="M381" i="30"/>
  <c r="L381" i="30"/>
  <c r="Q380" i="30"/>
  <c r="P380" i="30"/>
  <c r="M380" i="30"/>
  <c r="L380" i="30"/>
  <c r="Q379" i="30"/>
  <c r="P379" i="30"/>
  <c r="M379" i="30"/>
  <c r="L379" i="30"/>
  <c r="Q378" i="30"/>
  <c r="P378" i="30"/>
  <c r="M378" i="30"/>
  <c r="L378" i="30"/>
  <c r="Q377" i="30"/>
  <c r="P377" i="30"/>
  <c r="M377" i="30"/>
  <c r="L377" i="30"/>
  <c r="Q376" i="30"/>
  <c r="P376" i="30"/>
  <c r="M376" i="30"/>
  <c r="L376" i="30"/>
  <c r="Q375" i="30"/>
  <c r="P375" i="30"/>
  <c r="M375" i="30"/>
  <c r="L375" i="30"/>
  <c r="Q374" i="30"/>
  <c r="P374" i="30"/>
  <c r="M374" i="30"/>
  <c r="L374" i="30"/>
  <c r="Q373" i="30"/>
  <c r="P373" i="30"/>
  <c r="M373" i="30"/>
  <c r="L373" i="30"/>
  <c r="Q372" i="30"/>
  <c r="P372" i="30"/>
  <c r="M372" i="30"/>
  <c r="L372" i="30"/>
  <c r="Q371" i="30"/>
  <c r="P371" i="30"/>
  <c r="M371" i="30"/>
  <c r="L371" i="30"/>
  <c r="Q370" i="30"/>
  <c r="P370" i="30"/>
  <c r="M370" i="30"/>
  <c r="L370" i="30"/>
  <c r="Y369" i="30"/>
  <c r="X369" i="30"/>
  <c r="W369" i="30"/>
  <c r="V369" i="30"/>
  <c r="T369" i="30"/>
  <c r="S369" i="30"/>
  <c r="R369" i="30"/>
  <c r="Q369" i="30"/>
  <c r="P369" i="30"/>
  <c r="O369" i="30"/>
  <c r="N369" i="30"/>
  <c r="M369" i="30"/>
  <c r="L369" i="30"/>
  <c r="K369" i="30"/>
  <c r="J369" i="30"/>
  <c r="I369" i="30"/>
  <c r="H369" i="30"/>
  <c r="G369" i="30"/>
  <c r="F369" i="30"/>
  <c r="E369" i="30"/>
  <c r="D369" i="30"/>
  <c r="Q368" i="30"/>
  <c r="P368" i="30"/>
  <c r="M368" i="30"/>
  <c r="L368" i="30"/>
  <c r="Q367" i="30"/>
  <c r="P367" i="30"/>
  <c r="M367" i="30"/>
  <c r="L367" i="30"/>
  <c r="Q366" i="30"/>
  <c r="P366" i="30"/>
  <c r="M366" i="30"/>
  <c r="L366" i="30"/>
  <c r="Q365" i="30"/>
  <c r="P365" i="30"/>
  <c r="M365" i="30"/>
  <c r="L365" i="30"/>
  <c r="Q364" i="30"/>
  <c r="P364" i="30"/>
  <c r="M364" i="30"/>
  <c r="L364" i="30"/>
  <c r="Q363" i="30"/>
  <c r="P363" i="30"/>
  <c r="M363" i="30"/>
  <c r="L363" i="30"/>
  <c r="Q362" i="30"/>
  <c r="P362" i="30"/>
  <c r="M362" i="30"/>
  <c r="L362" i="30"/>
  <c r="Q361" i="30"/>
  <c r="P361" i="30"/>
  <c r="M361" i="30"/>
  <c r="L361" i="30"/>
  <c r="Q360" i="30"/>
  <c r="P360" i="30"/>
  <c r="M360" i="30"/>
  <c r="L360" i="30"/>
  <c r="Q359" i="30"/>
  <c r="P359" i="30"/>
  <c r="M359" i="30"/>
  <c r="L359" i="30"/>
  <c r="Q358" i="30"/>
  <c r="P358" i="30"/>
  <c r="M358" i="30"/>
  <c r="L358" i="30"/>
  <c r="Q357" i="30"/>
  <c r="P357" i="30"/>
  <c r="M357" i="30"/>
  <c r="L357" i="30"/>
  <c r="Q356" i="30"/>
  <c r="P356" i="30"/>
  <c r="M356" i="30"/>
  <c r="L356" i="30"/>
  <c r="Q355" i="30"/>
  <c r="P355" i="30"/>
  <c r="M355" i="30"/>
  <c r="L355" i="30"/>
  <c r="Q354" i="30"/>
  <c r="P354" i="30"/>
  <c r="M354" i="30"/>
  <c r="L354" i="30"/>
  <c r="Q353" i="30"/>
  <c r="P353" i="30"/>
  <c r="M353" i="30"/>
  <c r="L353" i="30"/>
  <c r="Q352" i="30"/>
  <c r="P352" i="30"/>
  <c r="M352" i="30"/>
  <c r="L352" i="30"/>
  <c r="Q351" i="30"/>
  <c r="P351" i="30"/>
  <c r="M351" i="30"/>
  <c r="L351" i="30"/>
  <c r="Q350" i="30"/>
  <c r="P350" i="30"/>
  <c r="M350" i="30"/>
  <c r="L350" i="30"/>
  <c r="Q349" i="30"/>
  <c r="P349" i="30"/>
  <c r="M349" i="30"/>
  <c r="L349" i="30"/>
  <c r="Q348" i="30"/>
  <c r="P348" i="30"/>
  <c r="M348" i="30"/>
  <c r="L348" i="30"/>
  <c r="Q347" i="30"/>
  <c r="P347" i="30"/>
  <c r="M347" i="30"/>
  <c r="L347" i="30"/>
  <c r="Y346" i="30"/>
  <c r="X346" i="30"/>
  <c r="W346" i="30"/>
  <c r="V346" i="30"/>
  <c r="T346" i="30"/>
  <c r="S346" i="30"/>
  <c r="R346" i="30"/>
  <c r="Q346" i="30"/>
  <c r="P346" i="30"/>
  <c r="O346" i="30"/>
  <c r="N346" i="30"/>
  <c r="M346" i="30"/>
  <c r="L346" i="30"/>
  <c r="K346" i="30"/>
  <c r="J346" i="30"/>
  <c r="I346" i="30"/>
  <c r="H346" i="30"/>
  <c r="G346" i="30"/>
  <c r="F346" i="30"/>
  <c r="E346" i="30"/>
  <c r="D346" i="30"/>
  <c r="Q345" i="30"/>
  <c r="P345" i="30"/>
  <c r="M345" i="30"/>
  <c r="L345" i="30"/>
  <c r="Q344" i="30"/>
  <c r="P344" i="30"/>
  <c r="M344" i="30"/>
  <c r="L344" i="30"/>
  <c r="Q343" i="30"/>
  <c r="P343" i="30"/>
  <c r="M343" i="30"/>
  <c r="L343" i="30"/>
  <c r="Q342" i="30"/>
  <c r="P342" i="30"/>
  <c r="M342" i="30"/>
  <c r="L342" i="30"/>
  <c r="Q341" i="30"/>
  <c r="P341" i="30"/>
  <c r="M341" i="30"/>
  <c r="L341" i="30"/>
  <c r="Q340" i="30"/>
  <c r="P340" i="30"/>
  <c r="M340" i="30"/>
  <c r="L340" i="30"/>
  <c r="Q339" i="30"/>
  <c r="P339" i="30"/>
  <c r="M339" i="30"/>
  <c r="L339" i="30"/>
  <c r="Q338" i="30"/>
  <c r="P338" i="30"/>
  <c r="M338" i="30"/>
  <c r="L338" i="30"/>
  <c r="Q337" i="30"/>
  <c r="P337" i="30"/>
  <c r="M337" i="30"/>
  <c r="L337" i="30"/>
  <c r="Q336" i="30"/>
  <c r="P336" i="30"/>
  <c r="M336" i="30"/>
  <c r="L336" i="30"/>
  <c r="Q335" i="30"/>
  <c r="P335" i="30"/>
  <c r="M335" i="30"/>
  <c r="L335" i="30"/>
  <c r="Q334" i="30"/>
  <c r="P334" i="30"/>
  <c r="M334" i="30"/>
  <c r="L334" i="30"/>
  <c r="Q333" i="30"/>
  <c r="P333" i="30"/>
  <c r="M333" i="30"/>
  <c r="L333" i="30"/>
  <c r="Q332" i="30"/>
  <c r="P332" i="30"/>
  <c r="M332" i="30"/>
  <c r="L332" i="30"/>
  <c r="Q331" i="30"/>
  <c r="P331" i="30"/>
  <c r="M331" i="30"/>
  <c r="L331" i="30"/>
  <c r="Q330" i="30"/>
  <c r="P330" i="30"/>
  <c r="M330" i="30"/>
  <c r="L330" i="30"/>
  <c r="Q329" i="30"/>
  <c r="P329" i="30"/>
  <c r="M329" i="30"/>
  <c r="L329" i="30"/>
  <c r="Q328" i="30"/>
  <c r="P328" i="30"/>
  <c r="M328" i="30"/>
  <c r="L328" i="30"/>
  <c r="Q327" i="30"/>
  <c r="P327" i="30"/>
  <c r="M327" i="30"/>
  <c r="L327" i="30"/>
  <c r="Q326" i="30"/>
  <c r="P326" i="30"/>
  <c r="M326" i="30"/>
  <c r="L326" i="30"/>
  <c r="Q325" i="30"/>
  <c r="P325" i="30"/>
  <c r="M325" i="30"/>
  <c r="L325" i="30"/>
  <c r="Y324" i="30"/>
  <c r="X324" i="30"/>
  <c r="W324" i="30"/>
  <c r="V324" i="30"/>
  <c r="T324" i="30"/>
  <c r="S324" i="30"/>
  <c r="R324" i="30"/>
  <c r="Q324" i="30"/>
  <c r="P324" i="30"/>
  <c r="O324" i="30"/>
  <c r="N324" i="30"/>
  <c r="M324" i="30"/>
  <c r="L324" i="30"/>
  <c r="K324" i="30"/>
  <c r="J324" i="30"/>
  <c r="I324" i="30"/>
  <c r="H324" i="30"/>
  <c r="G324" i="30"/>
  <c r="F324" i="30"/>
  <c r="E324" i="30"/>
  <c r="D324" i="30"/>
  <c r="Q323" i="30"/>
  <c r="P323" i="30"/>
  <c r="M323" i="30"/>
  <c r="L323" i="30"/>
  <c r="Q322" i="30"/>
  <c r="P322" i="30"/>
  <c r="M322" i="30"/>
  <c r="L322" i="30"/>
  <c r="Q321" i="30"/>
  <c r="P321" i="30"/>
  <c r="M321" i="30"/>
  <c r="L321" i="30"/>
  <c r="Q320" i="30"/>
  <c r="P320" i="30"/>
  <c r="M320" i="30"/>
  <c r="L320" i="30"/>
  <c r="Q319" i="30"/>
  <c r="P319" i="30"/>
  <c r="M319" i="30"/>
  <c r="L319" i="30"/>
  <c r="Q318" i="30"/>
  <c r="P318" i="30"/>
  <c r="M318" i="30"/>
  <c r="L318" i="30"/>
  <c r="Q317" i="30"/>
  <c r="P317" i="30"/>
  <c r="M317" i="30"/>
  <c r="L317" i="30"/>
  <c r="Q316" i="30"/>
  <c r="P316" i="30"/>
  <c r="M316" i="30"/>
  <c r="L316" i="30"/>
  <c r="Q315" i="30"/>
  <c r="P315" i="30"/>
  <c r="M315" i="30"/>
  <c r="L315" i="30"/>
  <c r="Q314" i="30"/>
  <c r="P314" i="30"/>
  <c r="M314" i="30"/>
  <c r="L314" i="30"/>
  <c r="Q313" i="30"/>
  <c r="P313" i="30"/>
  <c r="M313" i="30"/>
  <c r="L313" i="30"/>
  <c r="Q312" i="30"/>
  <c r="P312" i="30"/>
  <c r="M312" i="30"/>
  <c r="L312" i="30"/>
  <c r="Q311" i="30"/>
  <c r="P311" i="30"/>
  <c r="M311" i="30"/>
  <c r="L311" i="30"/>
  <c r="Q310" i="30"/>
  <c r="P310" i="30"/>
  <c r="M310" i="30"/>
  <c r="L310" i="30"/>
  <c r="Q309" i="30"/>
  <c r="P309" i="30"/>
  <c r="M309" i="30"/>
  <c r="L309" i="30"/>
  <c r="Q308" i="30"/>
  <c r="P308" i="30"/>
  <c r="M308" i="30"/>
  <c r="L308" i="30"/>
  <c r="Q307" i="30"/>
  <c r="P307" i="30"/>
  <c r="M307" i="30"/>
  <c r="L307" i="30"/>
  <c r="Q306" i="30"/>
  <c r="P306" i="30"/>
  <c r="M306" i="30"/>
  <c r="L306" i="30"/>
  <c r="Q305" i="30"/>
  <c r="P305" i="30"/>
  <c r="M305" i="30"/>
  <c r="L305" i="30"/>
  <c r="Q304" i="30"/>
  <c r="P304" i="30"/>
  <c r="M304" i="30"/>
  <c r="L304" i="30"/>
  <c r="Q303" i="30"/>
  <c r="P303" i="30"/>
  <c r="M303" i="30"/>
  <c r="L303" i="30"/>
  <c r="Q302" i="30"/>
  <c r="P302" i="30"/>
  <c r="M302" i="30"/>
  <c r="L302" i="30"/>
  <c r="Q301" i="30"/>
  <c r="P301" i="30"/>
  <c r="M301" i="30"/>
  <c r="L301" i="30"/>
  <c r="Q300" i="30"/>
  <c r="P300" i="30"/>
  <c r="M300" i="30"/>
  <c r="L300" i="30"/>
  <c r="Q299" i="30"/>
  <c r="P299" i="30"/>
  <c r="M299" i="30"/>
  <c r="L299" i="30"/>
  <c r="Q298" i="30"/>
  <c r="P298" i="30"/>
  <c r="M298" i="30"/>
  <c r="L298" i="30"/>
  <c r="Q297" i="30"/>
  <c r="P297" i="30"/>
  <c r="M297" i="30"/>
  <c r="L297" i="30"/>
  <c r="Q296" i="30"/>
  <c r="P296" i="30"/>
  <c r="M296" i="30"/>
  <c r="L296" i="30"/>
  <c r="Q295" i="30"/>
  <c r="P295" i="30"/>
  <c r="M295" i="30"/>
  <c r="L295" i="30"/>
  <c r="Q294" i="30"/>
  <c r="P294" i="30"/>
  <c r="M294" i="30"/>
  <c r="L294" i="30"/>
  <c r="Q293" i="30"/>
  <c r="P293" i="30"/>
  <c r="M293" i="30"/>
  <c r="L293" i="30"/>
  <c r="Q292" i="30"/>
  <c r="P292" i="30"/>
  <c r="M292" i="30"/>
  <c r="L292" i="30"/>
  <c r="Q291" i="30"/>
  <c r="P291" i="30"/>
  <c r="M291" i="30"/>
  <c r="L291" i="30"/>
  <c r="Q290" i="30"/>
  <c r="P290" i="30"/>
  <c r="M290" i="30"/>
  <c r="L290" i="30"/>
  <c r="Q289" i="30"/>
  <c r="P289" i="30"/>
  <c r="M289" i="30"/>
  <c r="L289" i="30"/>
  <c r="Q288" i="30"/>
  <c r="P288" i="30"/>
  <c r="M288" i="30"/>
  <c r="L288" i="30"/>
  <c r="Q287" i="30"/>
  <c r="P287" i="30"/>
  <c r="M287" i="30"/>
  <c r="L287" i="30"/>
  <c r="Q286" i="30"/>
  <c r="P286" i="30"/>
  <c r="M286" i="30"/>
  <c r="L286" i="30"/>
  <c r="Q285" i="30"/>
  <c r="P285" i="30"/>
  <c r="M285" i="30"/>
  <c r="L285" i="30"/>
  <c r="Q284" i="30"/>
  <c r="P284" i="30"/>
  <c r="M284" i="30"/>
  <c r="L284" i="30"/>
  <c r="Q283" i="30"/>
  <c r="P283" i="30"/>
  <c r="M283" i="30"/>
  <c r="L283" i="30"/>
  <c r="Q282" i="30"/>
  <c r="P282" i="30"/>
  <c r="M282" i="30"/>
  <c r="L282" i="30"/>
  <c r="Q281" i="30"/>
  <c r="P281" i="30"/>
  <c r="M281" i="30"/>
  <c r="L281" i="30"/>
  <c r="Q280" i="30"/>
  <c r="P280" i="30"/>
  <c r="M280" i="30"/>
  <c r="L280" i="30"/>
  <c r="Q279" i="30"/>
  <c r="P279" i="30"/>
  <c r="M279" i="30"/>
  <c r="L279" i="30"/>
  <c r="Q278" i="30"/>
  <c r="P278" i="30"/>
  <c r="M278" i="30"/>
  <c r="L278" i="30"/>
  <c r="Q277" i="30"/>
  <c r="P277" i="30"/>
  <c r="M277" i="30"/>
  <c r="L277" i="30"/>
  <c r="Q276" i="30"/>
  <c r="P276" i="30"/>
  <c r="M276" i="30"/>
  <c r="L276" i="30"/>
  <c r="Q275" i="30"/>
  <c r="P275" i="30"/>
  <c r="M275" i="30"/>
  <c r="L275" i="30"/>
  <c r="Q274" i="30"/>
  <c r="P274" i="30"/>
  <c r="M274" i="30"/>
  <c r="L274" i="30"/>
  <c r="Q273" i="30"/>
  <c r="P273" i="30"/>
  <c r="M273" i="30"/>
  <c r="L273" i="30"/>
  <c r="Y272" i="30"/>
  <c r="X272" i="30"/>
  <c r="W272" i="30"/>
  <c r="V272" i="30"/>
  <c r="T272" i="30"/>
  <c r="S272" i="30"/>
  <c r="R272" i="30"/>
  <c r="Q272" i="30"/>
  <c r="P272" i="30"/>
  <c r="O272" i="30"/>
  <c r="N272" i="30"/>
  <c r="M272" i="30"/>
  <c r="L272" i="30"/>
  <c r="K272" i="30"/>
  <c r="J272" i="30"/>
  <c r="I272" i="30"/>
  <c r="H272" i="30"/>
  <c r="G272" i="30"/>
  <c r="F272" i="30"/>
  <c r="E272" i="30"/>
  <c r="D272" i="30"/>
  <c r="Q271" i="30"/>
  <c r="P271" i="30"/>
  <c r="M271" i="30"/>
  <c r="L271" i="30"/>
  <c r="Q270" i="30"/>
  <c r="P270" i="30"/>
  <c r="M270" i="30"/>
  <c r="L270" i="30"/>
  <c r="Q269" i="30"/>
  <c r="P269" i="30"/>
  <c r="M269" i="30"/>
  <c r="L269" i="30"/>
  <c r="Q268" i="30"/>
  <c r="P268" i="30"/>
  <c r="M268" i="30"/>
  <c r="L268" i="30"/>
  <c r="Q267" i="30"/>
  <c r="P267" i="30"/>
  <c r="M267" i="30"/>
  <c r="L267" i="30"/>
  <c r="Q266" i="30"/>
  <c r="P266" i="30"/>
  <c r="M266" i="30"/>
  <c r="L266" i="30"/>
  <c r="Q265" i="30"/>
  <c r="P265" i="30"/>
  <c r="M265" i="30"/>
  <c r="L265" i="30"/>
  <c r="Q264" i="30"/>
  <c r="P264" i="30"/>
  <c r="M264" i="30"/>
  <c r="L264" i="30"/>
  <c r="Q263" i="30"/>
  <c r="P263" i="30"/>
  <c r="M263" i="30"/>
  <c r="L263" i="30"/>
  <c r="Q262" i="30"/>
  <c r="P262" i="30"/>
  <c r="M262" i="30"/>
  <c r="L262" i="30"/>
  <c r="Q261" i="30"/>
  <c r="P261" i="30"/>
  <c r="M261" i="30"/>
  <c r="L261" i="30"/>
  <c r="Q260" i="30"/>
  <c r="P260" i="30"/>
  <c r="M260" i="30"/>
  <c r="L260" i="30"/>
  <c r="Q259" i="30"/>
  <c r="P259" i="30"/>
  <c r="M259" i="30"/>
  <c r="L259" i="30"/>
  <c r="Q258" i="30"/>
  <c r="P258" i="30"/>
  <c r="M258" i="30"/>
  <c r="L258" i="30"/>
  <c r="Q257" i="30"/>
  <c r="P257" i="30"/>
  <c r="M257" i="30"/>
  <c r="L257" i="30"/>
  <c r="Y256" i="30"/>
  <c r="X256" i="30"/>
  <c r="W256" i="30"/>
  <c r="V256" i="30"/>
  <c r="T256" i="30"/>
  <c r="S256" i="30"/>
  <c r="R256" i="30"/>
  <c r="Q256" i="30"/>
  <c r="P256" i="30"/>
  <c r="O256" i="30"/>
  <c r="N256" i="30"/>
  <c r="M256" i="30"/>
  <c r="L256" i="30"/>
  <c r="K256" i="30"/>
  <c r="J256" i="30"/>
  <c r="I256" i="30"/>
  <c r="H256" i="30"/>
  <c r="G256" i="30"/>
  <c r="F256" i="30"/>
  <c r="E256" i="30"/>
  <c r="D256" i="30"/>
  <c r="Q255" i="30"/>
  <c r="P255" i="30"/>
  <c r="M255" i="30"/>
  <c r="L255" i="30"/>
  <c r="Q254" i="30"/>
  <c r="P254" i="30"/>
  <c r="M254" i="30"/>
  <c r="L254" i="30"/>
  <c r="Q253" i="30"/>
  <c r="P253" i="30"/>
  <c r="M253" i="30"/>
  <c r="L253" i="30"/>
  <c r="Q252" i="30"/>
  <c r="P252" i="30"/>
  <c r="M252" i="30"/>
  <c r="L252" i="30"/>
  <c r="Q251" i="30"/>
  <c r="P251" i="30"/>
  <c r="M251" i="30"/>
  <c r="L251" i="30"/>
  <c r="Q250" i="30"/>
  <c r="P250" i="30"/>
  <c r="M250" i="30"/>
  <c r="L250" i="30"/>
  <c r="Q249" i="30"/>
  <c r="P249" i="30"/>
  <c r="M249" i="30"/>
  <c r="L249" i="30"/>
  <c r="Q248" i="30"/>
  <c r="P248" i="30"/>
  <c r="M248" i="30"/>
  <c r="L248" i="30"/>
  <c r="Q247" i="30"/>
  <c r="P247" i="30"/>
  <c r="M247" i="30"/>
  <c r="L247" i="30"/>
  <c r="Q246" i="30"/>
  <c r="P246" i="30"/>
  <c r="M246" i="30"/>
  <c r="L246" i="30"/>
  <c r="Q245" i="30"/>
  <c r="P245" i="30"/>
  <c r="M245" i="30"/>
  <c r="L245" i="30"/>
  <c r="Q244" i="30"/>
  <c r="P244" i="30"/>
  <c r="M244" i="30"/>
  <c r="L244" i="30"/>
  <c r="Q243" i="30"/>
  <c r="P243" i="30"/>
  <c r="M243" i="30"/>
  <c r="L243" i="30"/>
  <c r="Q242" i="30"/>
  <c r="P242" i="30"/>
  <c r="M242" i="30"/>
  <c r="L242" i="30"/>
  <c r="Y241" i="30"/>
  <c r="X241" i="30"/>
  <c r="W241" i="30"/>
  <c r="V241" i="30"/>
  <c r="T241" i="30"/>
  <c r="S241" i="30"/>
  <c r="R241" i="30"/>
  <c r="Q241" i="30"/>
  <c r="P241" i="30"/>
  <c r="O241" i="30"/>
  <c r="N241" i="30"/>
  <c r="M241" i="30"/>
  <c r="L241" i="30"/>
  <c r="K241" i="30"/>
  <c r="J241" i="30"/>
  <c r="I241" i="30"/>
  <c r="H241" i="30"/>
  <c r="G241" i="30"/>
  <c r="F241" i="30"/>
  <c r="E241" i="30"/>
  <c r="D241" i="30"/>
  <c r="Q240" i="30"/>
  <c r="P240" i="30"/>
  <c r="M240" i="30"/>
  <c r="L240" i="30"/>
  <c r="Q239" i="30"/>
  <c r="P239" i="30"/>
  <c r="M239" i="30"/>
  <c r="L239" i="30"/>
  <c r="Q238" i="30"/>
  <c r="P238" i="30"/>
  <c r="M238" i="30"/>
  <c r="L238" i="30"/>
  <c r="Q237" i="30"/>
  <c r="P237" i="30"/>
  <c r="M237" i="30"/>
  <c r="L237" i="30"/>
  <c r="Q236" i="30"/>
  <c r="P236" i="30"/>
  <c r="M236" i="30"/>
  <c r="L236" i="30"/>
  <c r="Q235" i="30"/>
  <c r="P235" i="30"/>
  <c r="M235" i="30"/>
  <c r="L235" i="30"/>
  <c r="Q234" i="30"/>
  <c r="P234" i="30"/>
  <c r="M234" i="30"/>
  <c r="L234" i="30"/>
  <c r="Q233" i="30"/>
  <c r="P233" i="30"/>
  <c r="M233" i="30"/>
  <c r="L233" i="30"/>
  <c r="Q232" i="30"/>
  <c r="P232" i="30"/>
  <c r="M232" i="30"/>
  <c r="L232" i="30"/>
  <c r="Q231" i="30"/>
  <c r="P231" i="30"/>
  <c r="M231" i="30"/>
  <c r="L231" i="30"/>
  <c r="Q230" i="30"/>
  <c r="P230" i="30"/>
  <c r="M230" i="30"/>
  <c r="L230" i="30"/>
  <c r="Q229" i="30"/>
  <c r="P229" i="30"/>
  <c r="M229" i="30"/>
  <c r="L229" i="30"/>
  <c r="Q228" i="30"/>
  <c r="P228" i="30"/>
  <c r="M228" i="30"/>
  <c r="L228" i="30"/>
  <c r="Q227" i="30"/>
  <c r="P227" i="30"/>
  <c r="M227" i="30"/>
  <c r="L227" i="30"/>
  <c r="Q226" i="30"/>
  <c r="P226" i="30"/>
  <c r="M226" i="30"/>
  <c r="L226" i="30"/>
  <c r="Q225" i="30"/>
  <c r="P225" i="30"/>
  <c r="M225" i="30"/>
  <c r="L225" i="30"/>
  <c r="Q224" i="30"/>
  <c r="P224" i="30"/>
  <c r="M224" i="30"/>
  <c r="L224" i="30"/>
  <c r="Q223" i="30"/>
  <c r="P223" i="30"/>
  <c r="M223" i="30"/>
  <c r="L223" i="30"/>
  <c r="Q222" i="30"/>
  <c r="P222" i="30"/>
  <c r="M222" i="30"/>
  <c r="L222" i="30"/>
  <c r="Q221" i="30"/>
  <c r="P221" i="30"/>
  <c r="M221" i="30"/>
  <c r="L221" i="30"/>
  <c r="Q220" i="30"/>
  <c r="P220" i="30"/>
  <c r="M220" i="30"/>
  <c r="L220" i="30"/>
  <c r="Q219" i="30"/>
  <c r="P219" i="30"/>
  <c r="M219" i="30"/>
  <c r="L219" i="30"/>
  <c r="Q218" i="30"/>
  <c r="P218" i="30"/>
  <c r="M218" i="30"/>
  <c r="L218" i="30"/>
  <c r="Q217" i="30"/>
  <c r="P217" i="30"/>
  <c r="M217" i="30"/>
  <c r="L217" i="30"/>
  <c r="Q216" i="30"/>
  <c r="P216" i="30"/>
  <c r="M216" i="30"/>
  <c r="L216" i="30"/>
  <c r="Q215" i="30"/>
  <c r="P215" i="30"/>
  <c r="M215" i="30"/>
  <c r="L215" i="30"/>
  <c r="Q214" i="30"/>
  <c r="P214" i="30"/>
  <c r="M214" i="30"/>
  <c r="L214" i="30"/>
  <c r="Q213" i="30"/>
  <c r="P213" i="30"/>
  <c r="M213" i="30"/>
  <c r="L213" i="30"/>
  <c r="Q212" i="30"/>
  <c r="P212" i="30"/>
  <c r="M212" i="30"/>
  <c r="L212" i="30"/>
  <c r="Q211" i="30"/>
  <c r="P211" i="30"/>
  <c r="M211" i="30"/>
  <c r="L211" i="30"/>
  <c r="Q210" i="30"/>
  <c r="P210" i="30"/>
  <c r="M210" i="30"/>
  <c r="L210" i="30"/>
  <c r="Q209" i="30"/>
  <c r="P209" i="30"/>
  <c r="M209" i="30"/>
  <c r="L209" i="30"/>
  <c r="Q208" i="30"/>
  <c r="P208" i="30"/>
  <c r="M208" i="30"/>
  <c r="L208" i="30"/>
  <c r="Q207" i="30"/>
  <c r="P207" i="30"/>
  <c r="M207" i="30"/>
  <c r="L207" i="30"/>
  <c r="Q206" i="30"/>
  <c r="P206" i="30"/>
  <c r="M206" i="30"/>
  <c r="L206" i="30"/>
  <c r="Q205" i="30"/>
  <c r="P205" i="30"/>
  <c r="M205" i="30"/>
  <c r="L205" i="30"/>
  <c r="Q204" i="30"/>
  <c r="P204" i="30"/>
  <c r="M204" i="30"/>
  <c r="L204" i="30"/>
  <c r="Q203" i="30"/>
  <c r="P203" i="30"/>
  <c r="M203" i="30"/>
  <c r="L203" i="30"/>
  <c r="Q202" i="30"/>
  <c r="P202" i="30"/>
  <c r="M202" i="30"/>
  <c r="L202" i="30"/>
  <c r="Q201" i="30"/>
  <c r="P201" i="30"/>
  <c r="M201" i="30"/>
  <c r="L201" i="30"/>
  <c r="Q200" i="30"/>
  <c r="P200" i="30"/>
  <c r="M200" i="30"/>
  <c r="L200" i="30"/>
  <c r="Q199" i="30"/>
  <c r="P199" i="30"/>
  <c r="M199" i="30"/>
  <c r="L199" i="30"/>
  <c r="Q198" i="30"/>
  <c r="P198" i="30"/>
  <c r="M198" i="30"/>
  <c r="L198" i="30"/>
  <c r="Q197" i="30"/>
  <c r="P197" i="30"/>
  <c r="M197" i="30"/>
  <c r="L197" i="30"/>
  <c r="Q196" i="30"/>
  <c r="P196" i="30"/>
  <c r="M196" i="30"/>
  <c r="L196" i="30"/>
  <c r="Q195" i="30"/>
  <c r="P195" i="30"/>
  <c r="M195" i="30"/>
  <c r="L195" i="30"/>
  <c r="Q194" i="30"/>
  <c r="P194" i="30"/>
  <c r="M194" i="30"/>
  <c r="L194" i="30"/>
  <c r="Q193" i="30"/>
  <c r="P193" i="30"/>
  <c r="M193" i="30"/>
  <c r="L193" i="30"/>
  <c r="Y192" i="30"/>
  <c r="X192" i="30"/>
  <c r="W192" i="30"/>
  <c r="V192" i="30"/>
  <c r="T192" i="30"/>
  <c r="S192" i="30"/>
  <c r="R192" i="30"/>
  <c r="Q192" i="30"/>
  <c r="P192" i="30"/>
  <c r="O192" i="30"/>
  <c r="N192" i="30"/>
  <c r="M192" i="30"/>
  <c r="L192" i="30"/>
  <c r="K192" i="30"/>
  <c r="J192" i="30"/>
  <c r="I192" i="30"/>
  <c r="H192" i="30"/>
  <c r="G192" i="30"/>
  <c r="F192" i="30"/>
  <c r="E192" i="30"/>
  <c r="D192" i="30"/>
  <c r="Q191" i="30"/>
  <c r="P191" i="30"/>
  <c r="M191" i="30"/>
  <c r="L191" i="30"/>
  <c r="Q190" i="30"/>
  <c r="P190" i="30"/>
  <c r="M190" i="30"/>
  <c r="L190" i="30"/>
  <c r="Q189" i="30"/>
  <c r="P189" i="30"/>
  <c r="M189" i="30"/>
  <c r="L189" i="30"/>
  <c r="Q188" i="30"/>
  <c r="P188" i="30"/>
  <c r="M188" i="30"/>
  <c r="L188" i="30"/>
  <c r="Q187" i="30"/>
  <c r="P187" i="30"/>
  <c r="M187" i="30"/>
  <c r="L187" i="30"/>
  <c r="Q186" i="30"/>
  <c r="P186" i="30"/>
  <c r="M186" i="30"/>
  <c r="L186" i="30"/>
  <c r="Q185" i="30"/>
  <c r="P185" i="30"/>
  <c r="M185" i="30"/>
  <c r="L185" i="30"/>
  <c r="Q184" i="30"/>
  <c r="P184" i="30"/>
  <c r="M184" i="30"/>
  <c r="L184" i="30"/>
  <c r="Q183" i="30"/>
  <c r="P183" i="30"/>
  <c r="M183" i="30"/>
  <c r="L183" i="30"/>
  <c r="Q182" i="30"/>
  <c r="P182" i="30"/>
  <c r="M182" i="30"/>
  <c r="L182" i="30"/>
  <c r="Q181" i="30"/>
  <c r="P181" i="30"/>
  <c r="M181" i="30"/>
  <c r="L181" i="30"/>
  <c r="Q180" i="30"/>
  <c r="P180" i="30"/>
  <c r="M180" i="30"/>
  <c r="L180" i="30"/>
  <c r="Q179" i="30"/>
  <c r="P179" i="30"/>
  <c r="M179" i="30"/>
  <c r="L179" i="30"/>
  <c r="Q178" i="30"/>
  <c r="P178" i="30"/>
  <c r="M178" i="30"/>
  <c r="L178" i="30"/>
  <c r="Q177" i="30"/>
  <c r="P177" i="30"/>
  <c r="M177" i="30"/>
  <c r="L177" i="30"/>
  <c r="Q176" i="30"/>
  <c r="P176" i="30"/>
  <c r="M176" i="30"/>
  <c r="L176" i="30"/>
  <c r="Q175" i="30"/>
  <c r="P175" i="30"/>
  <c r="M175" i="30"/>
  <c r="L175" i="30"/>
  <c r="Q174" i="30"/>
  <c r="P174" i="30"/>
  <c r="M174" i="30"/>
  <c r="L174" i="30"/>
  <c r="Q173" i="30"/>
  <c r="P173" i="30"/>
  <c r="M173" i="30"/>
  <c r="L173" i="30"/>
  <c r="Q172" i="30"/>
  <c r="P172" i="30"/>
  <c r="M172" i="30"/>
  <c r="L172" i="30"/>
  <c r="Y171" i="30"/>
  <c r="X171" i="30"/>
  <c r="W171" i="30"/>
  <c r="V171" i="30"/>
  <c r="T171" i="30"/>
  <c r="S171" i="30"/>
  <c r="R171" i="30"/>
  <c r="Q171" i="30"/>
  <c r="P171" i="30"/>
  <c r="O171" i="30"/>
  <c r="N171" i="30"/>
  <c r="M171" i="30"/>
  <c r="L171" i="30"/>
  <c r="K171" i="30"/>
  <c r="J171" i="30"/>
  <c r="I171" i="30"/>
  <c r="H171" i="30"/>
  <c r="G171" i="30"/>
  <c r="F171" i="30"/>
  <c r="E171" i="30"/>
  <c r="D171" i="30"/>
  <c r="Q170" i="30"/>
  <c r="P170" i="30"/>
  <c r="M170" i="30"/>
  <c r="L170" i="30"/>
  <c r="Q169" i="30"/>
  <c r="P169" i="30"/>
  <c r="M169" i="30"/>
  <c r="L169" i="30"/>
  <c r="Q168" i="30"/>
  <c r="P168" i="30"/>
  <c r="M168" i="30"/>
  <c r="L168" i="30"/>
  <c r="Q167" i="30"/>
  <c r="P167" i="30"/>
  <c r="M167" i="30"/>
  <c r="L167" i="30"/>
  <c r="Q166" i="30"/>
  <c r="P166" i="30"/>
  <c r="M166" i="30"/>
  <c r="L166" i="30"/>
  <c r="Q165" i="30"/>
  <c r="P165" i="30"/>
  <c r="M165" i="30"/>
  <c r="L165" i="30"/>
  <c r="Q164" i="30"/>
  <c r="P164" i="30"/>
  <c r="M164" i="30"/>
  <c r="L164" i="30"/>
  <c r="Q163" i="30"/>
  <c r="P163" i="30"/>
  <c r="M163" i="30"/>
  <c r="L163" i="30"/>
  <c r="Q162" i="30"/>
  <c r="P162" i="30"/>
  <c r="M162" i="30"/>
  <c r="L162" i="30"/>
  <c r="Q161" i="30"/>
  <c r="P161" i="30"/>
  <c r="M161" i="30"/>
  <c r="L161" i="30"/>
  <c r="Q160" i="30"/>
  <c r="P160" i="30"/>
  <c r="M160" i="30"/>
  <c r="L160" i="30"/>
  <c r="Q159" i="30"/>
  <c r="P159" i="30"/>
  <c r="M159" i="30"/>
  <c r="L159" i="30"/>
  <c r="Q158" i="30"/>
  <c r="P158" i="30"/>
  <c r="M158" i="30"/>
  <c r="L158" i="30"/>
  <c r="Q157" i="30"/>
  <c r="P157" i="30"/>
  <c r="M157" i="30"/>
  <c r="L157" i="30"/>
  <c r="Q156" i="30"/>
  <c r="P156" i="30"/>
  <c r="M156" i="30"/>
  <c r="L156" i="30"/>
  <c r="Q155" i="30"/>
  <c r="P155" i="30"/>
  <c r="M155" i="30"/>
  <c r="L155" i="30"/>
  <c r="Q154" i="30"/>
  <c r="P154" i="30"/>
  <c r="M154" i="30"/>
  <c r="L154" i="30"/>
  <c r="Q153" i="30"/>
  <c r="P153" i="30"/>
  <c r="M153" i="30"/>
  <c r="L153" i="30"/>
  <c r="Q152" i="30"/>
  <c r="P152" i="30"/>
  <c r="M152" i="30"/>
  <c r="L152" i="30"/>
  <c r="Q151" i="30"/>
  <c r="P151" i="30"/>
  <c r="M151" i="30"/>
  <c r="L151" i="30"/>
  <c r="Q150" i="30"/>
  <c r="P150" i="30"/>
  <c r="M150" i="30"/>
  <c r="L150" i="30"/>
  <c r="Q149" i="30"/>
  <c r="P149" i="30"/>
  <c r="M149" i="30"/>
  <c r="L149" i="30"/>
  <c r="Q148" i="30"/>
  <c r="P148" i="30"/>
  <c r="M148" i="30"/>
  <c r="L148" i="30"/>
  <c r="Y147" i="30"/>
  <c r="X147" i="30"/>
  <c r="W147" i="30"/>
  <c r="V147" i="30"/>
  <c r="T147" i="30"/>
  <c r="S147" i="30"/>
  <c r="R147" i="30"/>
  <c r="Q147" i="30"/>
  <c r="P147" i="30"/>
  <c r="O147" i="30"/>
  <c r="N147" i="30"/>
  <c r="M147" i="30"/>
  <c r="L147" i="30"/>
  <c r="K147" i="30"/>
  <c r="J147" i="30"/>
  <c r="I147" i="30"/>
  <c r="H147" i="30"/>
  <c r="G147" i="30"/>
  <c r="F147" i="30"/>
  <c r="E147" i="30"/>
  <c r="D147" i="30"/>
  <c r="Q146" i="30"/>
  <c r="P146" i="30"/>
  <c r="M146" i="30"/>
  <c r="L146" i="30"/>
  <c r="Q145" i="30"/>
  <c r="P145" i="30"/>
  <c r="M145" i="30"/>
  <c r="L145" i="30"/>
  <c r="Q144" i="30"/>
  <c r="P144" i="30"/>
  <c r="M144" i="30"/>
  <c r="L144" i="30"/>
  <c r="Q143" i="30"/>
  <c r="P143" i="30"/>
  <c r="M143" i="30"/>
  <c r="L143" i="30"/>
  <c r="Y142" i="30"/>
  <c r="X142" i="30"/>
  <c r="W142" i="30"/>
  <c r="V142" i="30"/>
  <c r="T142" i="30"/>
  <c r="S142" i="30"/>
  <c r="R142" i="30"/>
  <c r="Q142" i="30"/>
  <c r="P142" i="30"/>
  <c r="O142" i="30"/>
  <c r="N142" i="30"/>
  <c r="M142" i="30"/>
  <c r="L142" i="30"/>
  <c r="K142" i="30"/>
  <c r="J142" i="30"/>
  <c r="I142" i="30"/>
  <c r="H142" i="30"/>
  <c r="G142" i="30"/>
  <c r="F142" i="30"/>
  <c r="E142" i="30"/>
  <c r="D142" i="30"/>
  <c r="Q141" i="30"/>
  <c r="P141" i="30"/>
  <c r="M141" i="30"/>
  <c r="L141" i="30"/>
  <c r="Q140" i="30"/>
  <c r="P140" i="30"/>
  <c r="M140" i="30"/>
  <c r="L140" i="30"/>
  <c r="Q139" i="30"/>
  <c r="P139" i="30"/>
  <c r="M139" i="30"/>
  <c r="L139" i="30"/>
  <c r="Q138" i="30"/>
  <c r="P138" i="30"/>
  <c r="M138" i="30"/>
  <c r="L138" i="30"/>
  <c r="Q137" i="30"/>
  <c r="P137" i="30"/>
  <c r="M137" i="30"/>
  <c r="L137" i="30"/>
  <c r="Q136" i="30"/>
  <c r="P136" i="30"/>
  <c r="M136" i="30"/>
  <c r="L136" i="30"/>
  <c r="Y135" i="30"/>
  <c r="X135" i="30"/>
  <c r="W135" i="30"/>
  <c r="V135" i="30"/>
  <c r="T135" i="30"/>
  <c r="S135" i="30"/>
  <c r="R135" i="30"/>
  <c r="Q135" i="30"/>
  <c r="P135" i="30"/>
  <c r="O135" i="30"/>
  <c r="N135" i="30"/>
  <c r="M135" i="30"/>
  <c r="L135" i="30"/>
  <c r="K135" i="30"/>
  <c r="J135" i="30"/>
  <c r="I135" i="30"/>
  <c r="H135" i="30"/>
  <c r="G135" i="30"/>
  <c r="F135" i="30"/>
  <c r="E135" i="30"/>
  <c r="D135" i="30"/>
  <c r="Q133" i="30"/>
  <c r="P133" i="30"/>
  <c r="M133" i="30"/>
  <c r="L133" i="30"/>
  <c r="Q132" i="30"/>
  <c r="P132" i="30"/>
  <c r="M132" i="30"/>
  <c r="L132" i="30"/>
  <c r="Q131" i="30"/>
  <c r="P131" i="30"/>
  <c r="M131" i="30"/>
  <c r="L131" i="30"/>
  <c r="Q130" i="30"/>
  <c r="P130" i="30"/>
  <c r="M130" i="30"/>
  <c r="L130" i="30"/>
  <c r="Q129" i="30"/>
  <c r="P129" i="30"/>
  <c r="M129" i="30"/>
  <c r="L129" i="30"/>
  <c r="Q128" i="30"/>
  <c r="P128" i="30"/>
  <c r="M128" i="30"/>
  <c r="L128" i="30"/>
  <c r="Q127" i="30"/>
  <c r="P127" i="30"/>
  <c r="M127" i="30"/>
  <c r="L127" i="30"/>
  <c r="Q126" i="30"/>
  <c r="P126" i="30"/>
  <c r="M126" i="30"/>
  <c r="L126" i="30"/>
  <c r="Q125" i="30"/>
  <c r="P125" i="30"/>
  <c r="M125" i="30"/>
  <c r="L125" i="30"/>
  <c r="Y124" i="30"/>
  <c r="X124" i="30"/>
  <c r="W124" i="30"/>
  <c r="T124" i="30"/>
  <c r="S124" i="30"/>
  <c r="R124" i="30"/>
  <c r="Q124" i="30"/>
  <c r="P124" i="30"/>
  <c r="O124" i="30"/>
  <c r="N124" i="30"/>
  <c r="M124" i="30"/>
  <c r="L124" i="30"/>
  <c r="K124" i="30"/>
  <c r="J124" i="30"/>
  <c r="I124" i="30"/>
  <c r="H124" i="30"/>
  <c r="G124" i="30"/>
  <c r="F124" i="30"/>
  <c r="E124" i="30"/>
  <c r="D124" i="30"/>
  <c r="Q123" i="30"/>
  <c r="P123" i="30"/>
  <c r="M123" i="30"/>
  <c r="L123" i="30"/>
  <c r="Q122" i="30"/>
  <c r="P122" i="30"/>
  <c r="M122" i="30"/>
  <c r="L122" i="30"/>
  <c r="Q121" i="30"/>
  <c r="P121" i="30"/>
  <c r="M121" i="30"/>
  <c r="L121" i="30"/>
  <c r="Q120" i="30"/>
  <c r="P120" i="30"/>
  <c r="M120" i="30"/>
  <c r="L120" i="30"/>
  <c r="Q119" i="30"/>
  <c r="P119" i="30"/>
  <c r="M119" i="30"/>
  <c r="L119" i="30"/>
  <c r="Q118" i="30"/>
  <c r="P118" i="30"/>
  <c r="M118" i="30"/>
  <c r="L118" i="30"/>
  <c r="Q117" i="30"/>
  <c r="P117" i="30"/>
  <c r="M117" i="30"/>
  <c r="L117" i="30"/>
  <c r="Y116" i="30"/>
  <c r="X116" i="30"/>
  <c r="W116" i="30"/>
  <c r="V116" i="30"/>
  <c r="T116" i="30"/>
  <c r="S116" i="30"/>
  <c r="R116" i="30"/>
  <c r="Q116" i="30"/>
  <c r="P116" i="30"/>
  <c r="O116" i="30"/>
  <c r="N116" i="30"/>
  <c r="M116" i="30"/>
  <c r="L116" i="30"/>
  <c r="K116" i="30"/>
  <c r="J116" i="30"/>
  <c r="I116" i="30"/>
  <c r="H116" i="30"/>
  <c r="G116" i="30"/>
  <c r="F116" i="30"/>
  <c r="E116" i="30"/>
  <c r="D116" i="30"/>
  <c r="Q115" i="30"/>
  <c r="P115" i="30"/>
  <c r="M115" i="30"/>
  <c r="L115" i="30"/>
  <c r="Q114" i="30"/>
  <c r="P114" i="30"/>
  <c r="M114" i="30"/>
  <c r="L114" i="30"/>
  <c r="Q113" i="30"/>
  <c r="P113" i="30"/>
  <c r="M113" i="30"/>
  <c r="L113" i="30"/>
  <c r="Q112" i="30"/>
  <c r="P112" i="30"/>
  <c r="M112" i="30"/>
  <c r="L112" i="30"/>
  <c r="Q111" i="30"/>
  <c r="P111" i="30"/>
  <c r="M111" i="30"/>
  <c r="L111" i="30"/>
  <c r="Q110" i="30"/>
  <c r="P110" i="30"/>
  <c r="M110" i="30"/>
  <c r="L110" i="30"/>
  <c r="Y109" i="30"/>
  <c r="X109" i="30"/>
  <c r="W109" i="30"/>
  <c r="V109" i="30"/>
  <c r="T109" i="30"/>
  <c r="S109" i="30"/>
  <c r="R109" i="30"/>
  <c r="Q109" i="30"/>
  <c r="P109" i="30"/>
  <c r="O109" i="30"/>
  <c r="N109" i="30"/>
  <c r="M109" i="30"/>
  <c r="L109" i="30"/>
  <c r="K109" i="30"/>
  <c r="J109" i="30"/>
  <c r="I109" i="30"/>
  <c r="H109" i="30"/>
  <c r="G109" i="30"/>
  <c r="F109" i="30"/>
  <c r="E109" i="30"/>
  <c r="D109" i="30"/>
  <c r="Q108" i="30"/>
  <c r="P108" i="30"/>
  <c r="M108" i="30"/>
  <c r="L108" i="30"/>
  <c r="Q107" i="30"/>
  <c r="P107" i="30"/>
  <c r="M107" i="30"/>
  <c r="L107" i="30"/>
  <c r="Q106" i="30"/>
  <c r="P106" i="30"/>
  <c r="M106" i="30"/>
  <c r="L106" i="30"/>
  <c r="Q105" i="30"/>
  <c r="P105" i="30"/>
  <c r="M105" i="30"/>
  <c r="L105" i="30"/>
  <c r="Q104" i="30"/>
  <c r="P104" i="30"/>
  <c r="M104" i="30"/>
  <c r="L104" i="30"/>
  <c r="Q103" i="30"/>
  <c r="P103" i="30"/>
  <c r="M103" i="30"/>
  <c r="L103" i="30"/>
  <c r="Q102" i="30"/>
  <c r="P102" i="30"/>
  <c r="M102" i="30"/>
  <c r="L102" i="30"/>
  <c r="Y101" i="30"/>
  <c r="X101" i="30"/>
  <c r="W101" i="30"/>
  <c r="V101" i="30"/>
  <c r="T101" i="30"/>
  <c r="S101" i="30"/>
  <c r="R101" i="30"/>
  <c r="Q101" i="30"/>
  <c r="P101" i="30"/>
  <c r="O101" i="30"/>
  <c r="N101" i="30"/>
  <c r="M101" i="30"/>
  <c r="L101" i="30"/>
  <c r="K101" i="30"/>
  <c r="J101" i="30"/>
  <c r="I101" i="30"/>
  <c r="H101" i="30"/>
  <c r="G101" i="30"/>
  <c r="F101" i="30"/>
  <c r="E101" i="30"/>
  <c r="D101" i="30"/>
  <c r="Q100" i="30"/>
  <c r="P100" i="30"/>
  <c r="M100" i="30"/>
  <c r="L100" i="30"/>
  <c r="Q99" i="30"/>
  <c r="P99" i="30"/>
  <c r="M99" i="30"/>
  <c r="L99" i="30"/>
  <c r="Q98" i="30"/>
  <c r="P98" i="30"/>
  <c r="M98" i="30"/>
  <c r="L98" i="30"/>
  <c r="Q97" i="30"/>
  <c r="P97" i="30"/>
  <c r="M97" i="30"/>
  <c r="L97" i="30"/>
  <c r="Q96" i="30"/>
  <c r="P96" i="30"/>
  <c r="M96" i="30"/>
  <c r="L96" i="30"/>
  <c r="Q95" i="30"/>
  <c r="P95" i="30"/>
  <c r="M95" i="30"/>
  <c r="L95" i="30"/>
  <c r="Q94" i="30"/>
  <c r="P94" i="30"/>
  <c r="M94" i="30"/>
  <c r="L94" i="30"/>
  <c r="Q93" i="30"/>
  <c r="P93" i="30"/>
  <c r="M93" i="30"/>
  <c r="L93" i="30"/>
  <c r="Y92" i="30"/>
  <c r="X92" i="30"/>
  <c r="W92" i="30"/>
  <c r="V92" i="30"/>
  <c r="T92" i="30"/>
  <c r="S92" i="30"/>
  <c r="R92" i="30"/>
  <c r="Q92" i="30"/>
  <c r="P92" i="30"/>
  <c r="O92" i="30"/>
  <c r="N92" i="30"/>
  <c r="M92" i="30"/>
  <c r="L92" i="30"/>
  <c r="K92" i="30"/>
  <c r="J92" i="30"/>
  <c r="I92" i="30"/>
  <c r="H92" i="30"/>
  <c r="G92" i="30"/>
  <c r="F92" i="30"/>
  <c r="E92" i="30"/>
  <c r="D92" i="30"/>
  <c r="Q91" i="30"/>
  <c r="P91" i="30"/>
  <c r="M91" i="30"/>
  <c r="L91" i="30"/>
  <c r="Q90" i="30"/>
  <c r="P90" i="30"/>
  <c r="M90" i="30"/>
  <c r="L90" i="30"/>
  <c r="Q89" i="30"/>
  <c r="P89" i="30"/>
  <c r="M89" i="30"/>
  <c r="L89" i="30"/>
  <c r="Q88" i="30"/>
  <c r="P88" i="30"/>
  <c r="M88" i="30"/>
  <c r="L88" i="30"/>
  <c r="Q87" i="30"/>
  <c r="P87" i="30"/>
  <c r="M87" i="30"/>
  <c r="L87" i="30"/>
  <c r="Q86" i="30"/>
  <c r="P86" i="30"/>
  <c r="M86" i="30"/>
  <c r="L86" i="30"/>
  <c r="Q85" i="30"/>
  <c r="P85" i="30"/>
  <c r="M85" i="30"/>
  <c r="L85" i="30"/>
  <c r="Q83" i="30"/>
  <c r="P83" i="30"/>
  <c r="M83" i="30"/>
  <c r="L83" i="30"/>
  <c r="Q82" i="30"/>
  <c r="P82" i="30"/>
  <c r="M82" i="30"/>
  <c r="L82" i="30"/>
  <c r="Y81" i="30"/>
  <c r="X81" i="30"/>
  <c r="W81" i="30"/>
  <c r="V81" i="30"/>
  <c r="T81" i="30"/>
  <c r="S81" i="30"/>
  <c r="R81" i="30"/>
  <c r="Q81" i="30"/>
  <c r="P81" i="30"/>
  <c r="O81" i="30"/>
  <c r="N81" i="30"/>
  <c r="M81" i="30"/>
  <c r="L81" i="30"/>
  <c r="K81" i="30"/>
  <c r="J81" i="30"/>
  <c r="I81" i="30"/>
  <c r="H81" i="30"/>
  <c r="G81" i="30"/>
  <c r="F81" i="30"/>
  <c r="E81" i="30"/>
  <c r="D81" i="30"/>
  <c r="Q80" i="30"/>
  <c r="P80" i="30"/>
  <c r="M80" i="30"/>
  <c r="L80" i="30"/>
  <c r="Q79" i="30"/>
  <c r="P79" i="30"/>
  <c r="M79" i="30"/>
  <c r="L79" i="30"/>
  <c r="Q78" i="30"/>
  <c r="P78" i="30"/>
  <c r="M78" i="30"/>
  <c r="L78" i="30"/>
  <c r="Q77" i="30"/>
  <c r="P77" i="30"/>
  <c r="M77" i="30"/>
  <c r="L77" i="30"/>
  <c r="Y76" i="30"/>
  <c r="X76" i="30"/>
  <c r="W76" i="30"/>
  <c r="V76" i="30"/>
  <c r="T76" i="30"/>
  <c r="S76" i="30"/>
  <c r="R76" i="30"/>
  <c r="Q76" i="30"/>
  <c r="P76" i="30"/>
  <c r="O76" i="30"/>
  <c r="N76" i="30"/>
  <c r="M76" i="30"/>
  <c r="L76" i="30"/>
  <c r="K76" i="30"/>
  <c r="J76" i="30"/>
  <c r="I76" i="30"/>
  <c r="H76" i="30"/>
  <c r="G76" i="30"/>
  <c r="F76" i="30"/>
  <c r="E76" i="30"/>
  <c r="D76" i="30"/>
  <c r="Q75" i="30"/>
  <c r="P75" i="30"/>
  <c r="M75" i="30"/>
  <c r="L75" i="30"/>
  <c r="Q74" i="30"/>
  <c r="P74" i="30"/>
  <c r="M74" i="30"/>
  <c r="L74" i="30"/>
  <c r="Q73" i="30"/>
  <c r="P73" i="30"/>
  <c r="M73" i="30"/>
  <c r="L73" i="30"/>
  <c r="Q72" i="30"/>
  <c r="P72" i="30"/>
  <c r="M72" i="30"/>
  <c r="L72" i="30"/>
  <c r="Q71" i="30"/>
  <c r="P71" i="30"/>
  <c r="M71" i="30"/>
  <c r="L71" i="30"/>
  <c r="Q70" i="30"/>
  <c r="P70" i="30"/>
  <c r="M70" i="30"/>
  <c r="L70" i="30"/>
  <c r="Y69" i="30"/>
  <c r="X69" i="30"/>
  <c r="W69" i="30"/>
  <c r="V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F69" i="30"/>
  <c r="E69" i="30"/>
  <c r="D69" i="30"/>
  <c r="Q68" i="30"/>
  <c r="P68" i="30"/>
  <c r="M68" i="30"/>
  <c r="L68" i="30"/>
  <c r="Q67" i="30"/>
  <c r="P67" i="30"/>
  <c r="M67" i="30"/>
  <c r="L67" i="30"/>
  <c r="Q66" i="30"/>
  <c r="P66" i="30"/>
  <c r="M66" i="30"/>
  <c r="L66" i="30"/>
  <c r="Q65" i="30"/>
  <c r="P65" i="30"/>
  <c r="M65" i="30"/>
  <c r="L65" i="30"/>
  <c r="Q64" i="30"/>
  <c r="P64" i="30"/>
  <c r="M64" i="30"/>
  <c r="L64" i="30"/>
  <c r="Q63" i="30"/>
  <c r="P63" i="30"/>
  <c r="M63" i="30"/>
  <c r="L63" i="30"/>
  <c r="Q62" i="30"/>
  <c r="P62" i="30"/>
  <c r="M62" i="30"/>
  <c r="L62" i="30"/>
  <c r="Q61" i="30"/>
  <c r="P61" i="30"/>
  <c r="M61" i="30"/>
  <c r="L61" i="30"/>
  <c r="Q60" i="30"/>
  <c r="P60" i="30"/>
  <c r="M60" i="30"/>
  <c r="L60" i="30"/>
  <c r="Q59" i="30"/>
  <c r="P59" i="30"/>
  <c r="M59" i="30"/>
  <c r="L59" i="30"/>
  <c r="Q58" i="30"/>
  <c r="P58" i="30"/>
  <c r="M58" i="30"/>
  <c r="L58" i="30"/>
  <c r="Q57" i="30"/>
  <c r="P57" i="30"/>
  <c r="M57" i="30"/>
  <c r="L57" i="30"/>
  <c r="Y56" i="30"/>
  <c r="X56" i="30"/>
  <c r="W56" i="30"/>
  <c r="V56" i="30"/>
  <c r="T56" i="30"/>
  <c r="S56" i="30"/>
  <c r="R56" i="30"/>
  <c r="Q56" i="30"/>
  <c r="P56" i="30"/>
  <c r="O56" i="30"/>
  <c r="N56" i="30"/>
  <c r="M56" i="30"/>
  <c r="L56" i="30"/>
  <c r="K56" i="30"/>
  <c r="J56" i="30"/>
  <c r="I56" i="30"/>
  <c r="H56" i="30"/>
  <c r="G56" i="30"/>
  <c r="F56" i="30"/>
  <c r="E56" i="30"/>
  <c r="D56" i="30"/>
  <c r="Q55" i="30"/>
  <c r="P55" i="30"/>
  <c r="M55" i="30"/>
  <c r="L55" i="30"/>
  <c r="Q54" i="30"/>
  <c r="P54" i="30"/>
  <c r="M54" i="30"/>
  <c r="L54" i="30"/>
  <c r="Q52" i="30"/>
  <c r="P52" i="30"/>
  <c r="M52" i="30"/>
  <c r="L52" i="30"/>
  <c r="Q51" i="30"/>
  <c r="P51" i="30"/>
  <c r="M51" i="30"/>
  <c r="L51" i="30"/>
  <c r="Q50" i="30"/>
  <c r="P50" i="30"/>
  <c r="M50" i="30"/>
  <c r="L50" i="30"/>
  <c r="Q49" i="30"/>
  <c r="P49" i="30"/>
  <c r="M49" i="30"/>
  <c r="L49" i="30"/>
  <c r="Q48" i="30"/>
  <c r="P48" i="30"/>
  <c r="M48" i="30"/>
  <c r="L48" i="30"/>
  <c r="Q47" i="30"/>
  <c r="P47" i="30"/>
  <c r="M47" i="30"/>
  <c r="L47" i="30"/>
  <c r="Q46" i="30"/>
  <c r="P46" i="30"/>
  <c r="M46" i="30"/>
  <c r="L46" i="30"/>
  <c r="Q45" i="30"/>
  <c r="P45" i="30"/>
  <c r="M45" i="30"/>
  <c r="L45" i="30"/>
  <c r="Q44" i="30"/>
  <c r="P44" i="30"/>
  <c r="M44" i="30"/>
  <c r="L44" i="30"/>
  <c r="Q43" i="30"/>
  <c r="P43" i="30"/>
  <c r="M43" i="30"/>
  <c r="L43" i="30"/>
  <c r="Y42" i="30"/>
  <c r="X42" i="30"/>
  <c r="W42" i="30"/>
  <c r="V42" i="30"/>
  <c r="T42" i="30"/>
  <c r="S42" i="30"/>
  <c r="R42" i="30"/>
  <c r="Q42" i="30"/>
  <c r="P42" i="30"/>
  <c r="O42" i="30"/>
  <c r="N42" i="30"/>
  <c r="M42" i="30"/>
  <c r="L42" i="30"/>
  <c r="K42" i="30"/>
  <c r="J42" i="30"/>
  <c r="I42" i="30"/>
  <c r="H42" i="30"/>
  <c r="G42" i="30"/>
  <c r="F42" i="30"/>
  <c r="E42" i="30"/>
  <c r="D42" i="30"/>
  <c r="Q41" i="30"/>
  <c r="P41" i="30"/>
  <c r="M41" i="30"/>
  <c r="L41" i="30"/>
  <c r="Q40" i="30"/>
  <c r="P40" i="30"/>
  <c r="M40" i="30"/>
  <c r="L40" i="30"/>
  <c r="Q39" i="30"/>
  <c r="P39" i="30"/>
  <c r="M39" i="30"/>
  <c r="L39" i="30"/>
  <c r="Q38" i="30"/>
  <c r="P38" i="30"/>
  <c r="M38" i="30"/>
  <c r="L38" i="30"/>
  <c r="Q37" i="30"/>
  <c r="P37" i="30"/>
  <c r="M37" i="30"/>
  <c r="L37" i="30"/>
  <c r="Q36" i="30"/>
  <c r="P36" i="30"/>
  <c r="M36" i="30"/>
  <c r="L36" i="30"/>
  <c r="Q35" i="30"/>
  <c r="P35" i="30"/>
  <c r="M35" i="30"/>
  <c r="L35" i="30"/>
  <c r="Q34" i="30"/>
  <c r="P34" i="30"/>
  <c r="M34" i="30"/>
  <c r="L34" i="30"/>
  <c r="Q33" i="30"/>
  <c r="P33" i="30"/>
  <c r="M33" i="30"/>
  <c r="L33" i="30"/>
  <c r="Q32" i="30"/>
  <c r="P32" i="30"/>
  <c r="M32" i="30"/>
  <c r="L32" i="30"/>
  <c r="Q31" i="30"/>
  <c r="P31" i="30"/>
  <c r="M31" i="30"/>
  <c r="L31" i="30"/>
  <c r="Q30" i="30"/>
  <c r="P30" i="30"/>
  <c r="M30" i="30"/>
  <c r="L30" i="30"/>
  <c r="Q29" i="30"/>
  <c r="P29" i="30"/>
  <c r="M29" i="30"/>
  <c r="L29" i="30"/>
  <c r="Q28" i="30"/>
  <c r="P28" i="30"/>
  <c r="M28" i="30"/>
  <c r="L28" i="30"/>
  <c r="Q27" i="30"/>
  <c r="P27" i="30"/>
  <c r="M27" i="30"/>
  <c r="L27" i="30"/>
  <c r="Q26" i="30"/>
  <c r="P26" i="30"/>
  <c r="M26" i="30"/>
  <c r="L26" i="30"/>
  <c r="Q25" i="30"/>
  <c r="P25" i="30"/>
  <c r="M25" i="30"/>
  <c r="L25" i="30"/>
  <c r="Q24" i="30"/>
  <c r="P24" i="30"/>
  <c r="M24" i="30"/>
  <c r="L24" i="30"/>
  <c r="Q23" i="30"/>
  <c r="P23" i="30"/>
  <c r="M23" i="30"/>
  <c r="L23" i="30"/>
  <c r="Y22" i="30"/>
  <c r="X22" i="30"/>
  <c r="W22" i="30"/>
  <c r="V22" i="30"/>
  <c r="T22" i="30"/>
  <c r="S22" i="30"/>
  <c r="R22" i="30"/>
  <c r="Q22" i="30"/>
  <c r="P22" i="30"/>
  <c r="O22" i="30"/>
  <c r="N22" i="30"/>
  <c r="M22" i="30"/>
  <c r="L22" i="30"/>
  <c r="K22" i="30"/>
  <c r="J22" i="30"/>
  <c r="I22" i="30"/>
  <c r="H22" i="30"/>
  <c r="G22" i="30"/>
  <c r="F22" i="30"/>
  <c r="E22" i="30"/>
  <c r="D22" i="30"/>
  <c r="Q21" i="30"/>
  <c r="P21" i="30"/>
  <c r="M21" i="30"/>
  <c r="L21" i="30"/>
  <c r="Q20" i="30"/>
  <c r="P20" i="30"/>
  <c r="M20" i="30"/>
  <c r="L20" i="30"/>
  <c r="Q19" i="30"/>
  <c r="P19" i="30"/>
  <c r="M19" i="30"/>
  <c r="L19" i="30"/>
  <c r="Q18" i="30"/>
  <c r="P18" i="30"/>
  <c r="M18" i="30"/>
  <c r="L18" i="30"/>
  <c r="Q17" i="30"/>
  <c r="P17" i="30"/>
  <c r="M17" i="30"/>
  <c r="L17" i="30"/>
  <c r="Q16" i="30"/>
  <c r="P16" i="30"/>
  <c r="M16" i="30"/>
  <c r="L16" i="30"/>
  <c r="Q15" i="30"/>
  <c r="P15" i="30"/>
  <c r="M15" i="30"/>
  <c r="L15" i="30"/>
  <c r="Q14" i="30"/>
  <c r="P14" i="30"/>
  <c r="M14" i="30"/>
  <c r="L14" i="30"/>
  <c r="Q13" i="30"/>
  <c r="P13" i="30"/>
  <c r="M13" i="30"/>
  <c r="L13" i="30"/>
  <c r="Q12" i="30"/>
  <c r="P12" i="30"/>
  <c r="M12" i="30"/>
  <c r="L12" i="30"/>
  <c r="Q11" i="30"/>
  <c r="P11" i="30"/>
  <c r="M11" i="30"/>
  <c r="L11" i="30"/>
  <c r="Q10" i="30"/>
  <c r="P10" i="30"/>
  <c r="M10" i="30"/>
  <c r="L10" i="30"/>
  <c r="Q9" i="30"/>
  <c r="P9" i="30"/>
  <c r="M9" i="30"/>
  <c r="L9" i="30"/>
  <c r="Q8" i="30"/>
  <c r="P8" i="30"/>
  <c r="M8" i="30"/>
  <c r="L8" i="30"/>
  <c r="Q7" i="30"/>
  <c r="P7" i="30"/>
  <c r="M7" i="30"/>
  <c r="L7" i="30"/>
  <c r="Q6" i="30"/>
  <c r="P6" i="30"/>
  <c r="M6" i="30"/>
  <c r="L6" i="30"/>
  <c r="Q5" i="30"/>
  <c r="P5" i="30"/>
  <c r="M5" i="30"/>
  <c r="L5" i="30"/>
  <c r="Q4" i="30"/>
  <c r="P4" i="30"/>
  <c r="M4" i="30"/>
  <c r="L4" i="30"/>
  <c r="Q3" i="30"/>
  <c r="P3" i="30"/>
  <c r="M3" i="30"/>
  <c r="L3" i="30"/>
  <c r="Y456" i="29"/>
  <c r="X456" i="29"/>
  <c r="W456" i="29"/>
  <c r="V456" i="29"/>
  <c r="T456" i="29"/>
  <c r="S456" i="29"/>
  <c r="R456" i="29"/>
  <c r="Q456" i="29"/>
  <c r="P456" i="29"/>
  <c r="O456" i="29"/>
  <c r="N456" i="29"/>
  <c r="M456" i="29"/>
  <c r="L456" i="29"/>
  <c r="K456" i="29"/>
  <c r="J456" i="29"/>
  <c r="I456" i="29"/>
  <c r="H456" i="29"/>
  <c r="G456" i="29"/>
  <c r="F456" i="29"/>
  <c r="E456" i="29"/>
  <c r="D456" i="29"/>
  <c r="Q455" i="29"/>
  <c r="P455" i="29"/>
  <c r="M455" i="29"/>
  <c r="L455" i="29"/>
  <c r="Q454" i="29"/>
  <c r="P454" i="29"/>
  <c r="M454" i="29"/>
  <c r="L454" i="29"/>
  <c r="Q453" i="29"/>
  <c r="P453" i="29"/>
  <c r="M453" i="29"/>
  <c r="L453" i="29"/>
  <c r="Q452" i="29"/>
  <c r="P452" i="29"/>
  <c r="M452" i="29"/>
  <c r="L452" i="29"/>
  <c r="Q451" i="29"/>
  <c r="P451" i="29"/>
  <c r="M451" i="29"/>
  <c r="L451" i="29"/>
  <c r="Q450" i="29"/>
  <c r="P450" i="29"/>
  <c r="M450" i="29"/>
  <c r="L450" i="29"/>
  <c r="Q449" i="29"/>
  <c r="P449" i="29"/>
  <c r="M449" i="29"/>
  <c r="L449" i="29"/>
  <c r="Q448" i="29"/>
  <c r="P448" i="29"/>
  <c r="M448" i="29"/>
  <c r="L448" i="29"/>
  <c r="Q447" i="29"/>
  <c r="P447" i="29"/>
  <c r="M447" i="29"/>
  <c r="L447" i="29"/>
  <c r="Q446" i="29"/>
  <c r="P446" i="29"/>
  <c r="M446" i="29"/>
  <c r="L446" i="29"/>
  <c r="Q445" i="29"/>
  <c r="P445" i="29"/>
  <c r="M445" i="29"/>
  <c r="L445" i="29"/>
  <c r="Q444" i="29"/>
  <c r="P444" i="29"/>
  <c r="M444" i="29"/>
  <c r="L444" i="29"/>
  <c r="Q443" i="29"/>
  <c r="P443" i="29"/>
  <c r="M443" i="29"/>
  <c r="L443" i="29"/>
  <c r="Q442" i="29"/>
  <c r="P442" i="29"/>
  <c r="M442" i="29"/>
  <c r="L442" i="29"/>
  <c r="Q441" i="29"/>
  <c r="P441" i="29"/>
  <c r="M441" i="29"/>
  <c r="L441" i="29"/>
  <c r="Q440" i="29"/>
  <c r="P440" i="29"/>
  <c r="M440" i="29"/>
  <c r="L440" i="29"/>
  <c r="Q439" i="29"/>
  <c r="P439" i="29"/>
  <c r="M439" i="29"/>
  <c r="L439" i="29"/>
  <c r="Q438" i="29"/>
  <c r="P438" i="29"/>
  <c r="M438" i="29"/>
  <c r="L438" i="29"/>
  <c r="Q437" i="29"/>
  <c r="P437" i="29"/>
  <c r="M437" i="29"/>
  <c r="L437" i="29"/>
  <c r="Q436" i="29"/>
  <c r="P436" i="29"/>
  <c r="M436" i="29"/>
  <c r="L436" i="29"/>
  <c r="Q435" i="29"/>
  <c r="P435" i="29"/>
  <c r="M435" i="29"/>
  <c r="L435" i="29"/>
  <c r="Q434" i="29"/>
  <c r="P434" i="29"/>
  <c r="M434" i="29"/>
  <c r="L434" i="29"/>
  <c r="Q433" i="29"/>
  <c r="P433" i="29"/>
  <c r="M433" i="29"/>
  <c r="L433" i="29"/>
  <c r="Y432" i="29"/>
  <c r="X432" i="29"/>
  <c r="W432" i="29"/>
  <c r="V432" i="29"/>
  <c r="T432" i="29"/>
  <c r="S432" i="29"/>
  <c r="R432" i="29"/>
  <c r="Q432" i="29"/>
  <c r="P432" i="29"/>
  <c r="O432" i="29"/>
  <c r="N432" i="29"/>
  <c r="M432" i="29"/>
  <c r="L432" i="29"/>
  <c r="K432" i="29"/>
  <c r="J432" i="29"/>
  <c r="I432" i="29"/>
  <c r="H432" i="29"/>
  <c r="G432" i="29"/>
  <c r="F432" i="29"/>
  <c r="E432" i="29"/>
  <c r="D432" i="29"/>
  <c r="Q431" i="29"/>
  <c r="P431" i="29"/>
  <c r="M431" i="29"/>
  <c r="L431" i="29"/>
  <c r="Q430" i="29"/>
  <c r="P430" i="29"/>
  <c r="M430" i="29"/>
  <c r="L430" i="29"/>
  <c r="Q429" i="29"/>
  <c r="P429" i="29"/>
  <c r="M429" i="29"/>
  <c r="L429" i="29"/>
  <c r="Q428" i="29"/>
  <c r="P428" i="29"/>
  <c r="M428" i="29"/>
  <c r="L428" i="29"/>
  <c r="Q427" i="29"/>
  <c r="P427" i="29"/>
  <c r="M427" i="29"/>
  <c r="L427" i="29"/>
  <c r="Q426" i="29"/>
  <c r="P426" i="29"/>
  <c r="M426" i="29"/>
  <c r="L426" i="29"/>
  <c r="Q425" i="29"/>
  <c r="P425" i="29"/>
  <c r="M425" i="29"/>
  <c r="L425" i="29"/>
  <c r="Q424" i="29"/>
  <c r="P424" i="29"/>
  <c r="M424" i="29"/>
  <c r="L424" i="29"/>
  <c r="Q423" i="29"/>
  <c r="P423" i="29"/>
  <c r="M423" i="29"/>
  <c r="L423" i="29"/>
  <c r="Q422" i="29"/>
  <c r="P422" i="29"/>
  <c r="M422" i="29"/>
  <c r="L422" i="29"/>
  <c r="Q421" i="29"/>
  <c r="P421" i="29"/>
  <c r="M421" i="29"/>
  <c r="L421" i="29"/>
  <c r="Q420" i="29"/>
  <c r="P420" i="29"/>
  <c r="M420" i="29"/>
  <c r="L420" i="29"/>
  <c r="Q419" i="29"/>
  <c r="P419" i="29"/>
  <c r="M419" i="29"/>
  <c r="L419" i="29"/>
  <c r="Q418" i="29"/>
  <c r="P418" i="29"/>
  <c r="M418" i="29"/>
  <c r="L418" i="29"/>
  <c r="Q417" i="29"/>
  <c r="P417" i="29"/>
  <c r="M417" i="29"/>
  <c r="L417" i="29"/>
  <c r="Y416" i="29"/>
  <c r="X416" i="29"/>
  <c r="W416" i="29"/>
  <c r="V416" i="29"/>
  <c r="T416" i="29"/>
  <c r="S416" i="29"/>
  <c r="R416" i="29"/>
  <c r="Q416" i="29"/>
  <c r="P416" i="29"/>
  <c r="O416" i="29"/>
  <c r="N416" i="29"/>
  <c r="M416" i="29"/>
  <c r="L416" i="29"/>
  <c r="K416" i="29"/>
  <c r="J416" i="29"/>
  <c r="I416" i="29"/>
  <c r="H416" i="29"/>
  <c r="G416" i="29"/>
  <c r="F416" i="29"/>
  <c r="E416" i="29"/>
  <c r="D416" i="29"/>
  <c r="Q415" i="29"/>
  <c r="P415" i="29"/>
  <c r="M415" i="29"/>
  <c r="L415" i="29"/>
  <c r="Q414" i="29"/>
  <c r="P414" i="29"/>
  <c r="M414" i="29"/>
  <c r="L414" i="29"/>
  <c r="Q413" i="29"/>
  <c r="P413" i="29"/>
  <c r="M413" i="29"/>
  <c r="L413" i="29"/>
  <c r="Q412" i="29"/>
  <c r="P412" i="29"/>
  <c r="M412" i="29"/>
  <c r="L412" i="29"/>
  <c r="Q411" i="29"/>
  <c r="P411" i="29"/>
  <c r="M411" i="29"/>
  <c r="L411" i="29"/>
  <c r="Q410" i="29"/>
  <c r="P410" i="29"/>
  <c r="M410" i="29"/>
  <c r="L410" i="29"/>
  <c r="Q409" i="29"/>
  <c r="P409" i="29"/>
  <c r="M409" i="29"/>
  <c r="L409" i="29"/>
  <c r="Q408" i="29"/>
  <c r="P408" i="29"/>
  <c r="M408" i="29"/>
  <c r="L408" i="29"/>
  <c r="Q407" i="29"/>
  <c r="P407" i="29"/>
  <c r="M407" i="29"/>
  <c r="L407" i="29"/>
  <c r="Q406" i="29"/>
  <c r="P406" i="29"/>
  <c r="M406" i="29"/>
  <c r="L406" i="29"/>
  <c r="Q405" i="29"/>
  <c r="P405" i="29"/>
  <c r="M405" i="29"/>
  <c r="L405" i="29"/>
  <c r="Q404" i="29"/>
  <c r="P404" i="29"/>
  <c r="M404" i="29"/>
  <c r="L404" i="29"/>
  <c r="Y403" i="29"/>
  <c r="X403" i="29"/>
  <c r="W403" i="29"/>
  <c r="V403" i="29"/>
  <c r="T403" i="29"/>
  <c r="S403" i="29"/>
  <c r="R403" i="29"/>
  <c r="Q403" i="29"/>
  <c r="P403" i="29"/>
  <c r="O403" i="29"/>
  <c r="N403" i="29"/>
  <c r="M403" i="29"/>
  <c r="L403" i="29"/>
  <c r="K403" i="29"/>
  <c r="J403" i="29"/>
  <c r="I403" i="29"/>
  <c r="H403" i="29"/>
  <c r="G403" i="29"/>
  <c r="F403" i="29"/>
  <c r="E403" i="29"/>
  <c r="D403" i="29"/>
  <c r="Q402" i="29"/>
  <c r="P402" i="29"/>
  <c r="M402" i="29"/>
  <c r="L402" i="29"/>
  <c r="Q401" i="29"/>
  <c r="P401" i="29"/>
  <c r="M401" i="29"/>
  <c r="L401" i="29"/>
  <c r="Q400" i="29"/>
  <c r="P400" i="29"/>
  <c r="M400" i="29"/>
  <c r="L400" i="29"/>
  <c r="Q399" i="29"/>
  <c r="P399" i="29"/>
  <c r="M399" i="29"/>
  <c r="L399" i="29"/>
  <c r="Q398" i="29"/>
  <c r="P398" i="29"/>
  <c r="M398" i="29"/>
  <c r="L398" i="29"/>
  <c r="Q397" i="29"/>
  <c r="P397" i="29"/>
  <c r="M397" i="29"/>
  <c r="L397" i="29"/>
  <c r="Q396" i="29"/>
  <c r="P396" i="29"/>
  <c r="M396" i="29"/>
  <c r="L396" i="29"/>
  <c r="Q395" i="29"/>
  <c r="P395" i="29"/>
  <c r="M395" i="29"/>
  <c r="L395" i="29"/>
  <c r="Q394" i="29"/>
  <c r="P394" i="29"/>
  <c r="M394" i="29"/>
  <c r="L394" i="29"/>
  <c r="Q393" i="29"/>
  <c r="P393" i="29"/>
  <c r="M393" i="29"/>
  <c r="L393" i="29"/>
  <c r="Q392" i="29"/>
  <c r="P392" i="29"/>
  <c r="M392" i="29"/>
  <c r="L392" i="29"/>
  <c r="Q391" i="29"/>
  <c r="P391" i="29"/>
  <c r="M391" i="29"/>
  <c r="L391" i="29"/>
  <c r="Q390" i="29"/>
  <c r="P390" i="29"/>
  <c r="M390" i="29"/>
  <c r="L390" i="29"/>
  <c r="Q389" i="29"/>
  <c r="P389" i="29"/>
  <c r="M389" i="29"/>
  <c r="L389" i="29"/>
  <c r="Q388" i="29"/>
  <c r="P388" i="29"/>
  <c r="M388" i="29"/>
  <c r="L388" i="29"/>
  <c r="Y387" i="29"/>
  <c r="X387" i="29"/>
  <c r="W387" i="29"/>
  <c r="V387" i="29"/>
  <c r="T387" i="29"/>
  <c r="S387" i="29"/>
  <c r="R387" i="29"/>
  <c r="Q387" i="29"/>
  <c r="P387" i="29"/>
  <c r="O387" i="29"/>
  <c r="N387" i="29"/>
  <c r="M387" i="29"/>
  <c r="L387" i="29"/>
  <c r="K387" i="29"/>
  <c r="J387" i="29"/>
  <c r="I387" i="29"/>
  <c r="H387" i="29"/>
  <c r="G387" i="29"/>
  <c r="F387" i="29"/>
  <c r="E387" i="29"/>
  <c r="D387" i="29"/>
  <c r="Q386" i="29"/>
  <c r="P386" i="29"/>
  <c r="M386" i="29"/>
  <c r="L386" i="29"/>
  <c r="Q385" i="29"/>
  <c r="P385" i="29"/>
  <c r="M385" i="29"/>
  <c r="L385" i="29"/>
  <c r="Q384" i="29"/>
  <c r="P384" i="29"/>
  <c r="M384" i="29"/>
  <c r="L384" i="29"/>
  <c r="Q383" i="29"/>
  <c r="P383" i="29"/>
  <c r="M383" i="29"/>
  <c r="L383" i="29"/>
  <c r="Q382" i="29"/>
  <c r="P382" i="29"/>
  <c r="M382" i="29"/>
  <c r="L382" i="29"/>
  <c r="Q381" i="29"/>
  <c r="P381" i="29"/>
  <c r="M381" i="29"/>
  <c r="L381" i="29"/>
  <c r="Q380" i="29"/>
  <c r="P380" i="29"/>
  <c r="M380" i="29"/>
  <c r="L380" i="29"/>
  <c r="Q379" i="29"/>
  <c r="P379" i="29"/>
  <c r="M379" i="29"/>
  <c r="L379" i="29"/>
  <c r="Q378" i="29"/>
  <c r="P378" i="29"/>
  <c r="M378" i="29"/>
  <c r="L378" i="29"/>
  <c r="Q377" i="29"/>
  <c r="P377" i="29"/>
  <c r="M377" i="29"/>
  <c r="L377" i="29"/>
  <c r="Q376" i="29"/>
  <c r="P376" i="29"/>
  <c r="M376" i="29"/>
  <c r="L376" i="29"/>
  <c r="Q375" i="29"/>
  <c r="P375" i="29"/>
  <c r="M375" i="29"/>
  <c r="L375" i="29"/>
  <c r="Q374" i="29"/>
  <c r="P374" i="29"/>
  <c r="M374" i="29"/>
  <c r="L374" i="29"/>
  <c r="Q373" i="29"/>
  <c r="P373" i="29"/>
  <c r="M373" i="29"/>
  <c r="L373" i="29"/>
  <c r="Q372" i="29"/>
  <c r="P372" i="29"/>
  <c r="M372" i="29"/>
  <c r="L372" i="29"/>
  <c r="Q371" i="29"/>
  <c r="P371" i="29"/>
  <c r="M371" i="29"/>
  <c r="L371" i="29"/>
  <c r="Y370" i="29"/>
  <c r="X370" i="29"/>
  <c r="W370" i="29"/>
  <c r="V370" i="29"/>
  <c r="T370" i="29"/>
  <c r="S370" i="29"/>
  <c r="R370" i="29"/>
  <c r="Q370" i="29"/>
  <c r="P370" i="29"/>
  <c r="O370" i="29"/>
  <c r="N370" i="29"/>
  <c r="M370" i="29"/>
  <c r="L370" i="29"/>
  <c r="K370" i="29"/>
  <c r="J370" i="29"/>
  <c r="I370" i="29"/>
  <c r="H370" i="29"/>
  <c r="G370" i="29"/>
  <c r="F370" i="29"/>
  <c r="E370" i="29"/>
  <c r="D370" i="29"/>
  <c r="Q369" i="29"/>
  <c r="P369" i="29"/>
  <c r="M369" i="29"/>
  <c r="L369" i="29"/>
  <c r="Q368" i="29"/>
  <c r="P368" i="29"/>
  <c r="M368" i="29"/>
  <c r="L368" i="29"/>
  <c r="Q367" i="29"/>
  <c r="P367" i="29"/>
  <c r="M367" i="29"/>
  <c r="L367" i="29"/>
  <c r="Q366" i="29"/>
  <c r="P366" i="29"/>
  <c r="M366" i="29"/>
  <c r="L366" i="29"/>
  <c r="Q365" i="29"/>
  <c r="P365" i="29"/>
  <c r="M365" i="29"/>
  <c r="L365" i="29"/>
  <c r="Q364" i="29"/>
  <c r="P364" i="29"/>
  <c r="M364" i="29"/>
  <c r="L364" i="29"/>
  <c r="Q363" i="29"/>
  <c r="P363" i="29"/>
  <c r="M363" i="29"/>
  <c r="L363" i="29"/>
  <c r="Q362" i="29"/>
  <c r="P362" i="29"/>
  <c r="M362" i="29"/>
  <c r="L362" i="29"/>
  <c r="Q361" i="29"/>
  <c r="P361" i="29"/>
  <c r="M361" i="29"/>
  <c r="L361" i="29"/>
  <c r="Q360" i="29"/>
  <c r="P360" i="29"/>
  <c r="M360" i="29"/>
  <c r="L360" i="29"/>
  <c r="Q359" i="29"/>
  <c r="P359" i="29"/>
  <c r="M359" i="29"/>
  <c r="L359" i="29"/>
  <c r="Q358" i="29"/>
  <c r="P358" i="29"/>
  <c r="M358" i="29"/>
  <c r="L358" i="29"/>
  <c r="Q357" i="29"/>
  <c r="P357" i="29"/>
  <c r="M357" i="29"/>
  <c r="L357" i="29"/>
  <c r="Q356" i="29"/>
  <c r="P356" i="29"/>
  <c r="M356" i="29"/>
  <c r="L356" i="29"/>
  <c r="Q355" i="29"/>
  <c r="P355" i="29"/>
  <c r="M355" i="29"/>
  <c r="L355" i="29"/>
  <c r="Q354" i="29"/>
  <c r="P354" i="29"/>
  <c r="M354" i="29"/>
  <c r="L354" i="29"/>
  <c r="Q353" i="29"/>
  <c r="P353" i="29"/>
  <c r="M353" i="29"/>
  <c r="L353" i="29"/>
  <c r="Q352" i="29"/>
  <c r="P352" i="29"/>
  <c r="M352" i="29"/>
  <c r="L352" i="29"/>
  <c r="Q351" i="29"/>
  <c r="P351" i="29"/>
  <c r="M351" i="29"/>
  <c r="L351" i="29"/>
  <c r="Q350" i="29"/>
  <c r="P350" i="29"/>
  <c r="M350" i="29"/>
  <c r="L350" i="29"/>
  <c r="Q349" i="29"/>
  <c r="P349" i="29"/>
  <c r="M349" i="29"/>
  <c r="L349" i="29"/>
  <c r="Q348" i="29"/>
  <c r="P348" i="29"/>
  <c r="M348" i="29"/>
  <c r="L348" i="29"/>
  <c r="Y347" i="29"/>
  <c r="X347" i="29"/>
  <c r="W347" i="29"/>
  <c r="V347" i="29"/>
  <c r="T347" i="29"/>
  <c r="S347" i="29"/>
  <c r="R347" i="29"/>
  <c r="Q347" i="29"/>
  <c r="P347" i="29"/>
  <c r="O347" i="29"/>
  <c r="N347" i="29"/>
  <c r="M347" i="29"/>
  <c r="L347" i="29"/>
  <c r="K347" i="29"/>
  <c r="J347" i="29"/>
  <c r="I347" i="29"/>
  <c r="H347" i="29"/>
  <c r="G347" i="29"/>
  <c r="F347" i="29"/>
  <c r="E347" i="29"/>
  <c r="D347" i="29"/>
  <c r="Q346" i="29"/>
  <c r="P346" i="29"/>
  <c r="M346" i="29"/>
  <c r="L346" i="29"/>
  <c r="Q345" i="29"/>
  <c r="P345" i="29"/>
  <c r="M345" i="29"/>
  <c r="L345" i="29"/>
  <c r="Q344" i="29"/>
  <c r="P344" i="29"/>
  <c r="M344" i="29"/>
  <c r="L344" i="29"/>
  <c r="Q343" i="29"/>
  <c r="P343" i="29"/>
  <c r="M343" i="29"/>
  <c r="L343" i="29"/>
  <c r="Q342" i="29"/>
  <c r="P342" i="29"/>
  <c r="M342" i="29"/>
  <c r="L342" i="29"/>
  <c r="Q341" i="29"/>
  <c r="P341" i="29"/>
  <c r="M341" i="29"/>
  <c r="L341" i="29"/>
  <c r="Q340" i="29"/>
  <c r="P340" i="29"/>
  <c r="M340" i="29"/>
  <c r="L340" i="29"/>
  <c r="Q339" i="29"/>
  <c r="P339" i="29"/>
  <c r="M339" i="29"/>
  <c r="L339" i="29"/>
  <c r="Q338" i="29"/>
  <c r="P338" i="29"/>
  <c r="M338" i="29"/>
  <c r="L338" i="29"/>
  <c r="Q337" i="29"/>
  <c r="P337" i="29"/>
  <c r="M337" i="29"/>
  <c r="L337" i="29"/>
  <c r="Q336" i="29"/>
  <c r="P336" i="29"/>
  <c r="M336" i="29"/>
  <c r="L336" i="29"/>
  <c r="Q335" i="29"/>
  <c r="P335" i="29"/>
  <c r="M335" i="29"/>
  <c r="L335" i="29"/>
  <c r="Q334" i="29"/>
  <c r="P334" i="29"/>
  <c r="M334" i="29"/>
  <c r="L334" i="29"/>
  <c r="Q333" i="29"/>
  <c r="P333" i="29"/>
  <c r="M333" i="29"/>
  <c r="L333" i="29"/>
  <c r="Q332" i="29"/>
  <c r="P332" i="29"/>
  <c r="M332" i="29"/>
  <c r="L332" i="29"/>
  <c r="Q331" i="29"/>
  <c r="P331" i="29"/>
  <c r="M331" i="29"/>
  <c r="L331" i="29"/>
  <c r="Q330" i="29"/>
  <c r="P330" i="29"/>
  <c r="M330" i="29"/>
  <c r="L330" i="29"/>
  <c r="Q329" i="29"/>
  <c r="P329" i="29"/>
  <c r="M329" i="29"/>
  <c r="L329" i="29"/>
  <c r="Q328" i="29"/>
  <c r="P328" i="29"/>
  <c r="M328" i="29"/>
  <c r="L328" i="29"/>
  <c r="Q327" i="29"/>
  <c r="P327" i="29"/>
  <c r="M327" i="29"/>
  <c r="L327" i="29"/>
  <c r="Q326" i="29"/>
  <c r="P326" i="29"/>
  <c r="M326" i="29"/>
  <c r="L326" i="29"/>
  <c r="Y325" i="29"/>
  <c r="X325" i="29"/>
  <c r="W325" i="29"/>
  <c r="V325" i="29"/>
  <c r="T325" i="29"/>
  <c r="S325" i="29"/>
  <c r="R325" i="29"/>
  <c r="Q325" i="29"/>
  <c r="P325" i="29"/>
  <c r="O325" i="29"/>
  <c r="N325" i="29"/>
  <c r="M325" i="29"/>
  <c r="L325" i="29"/>
  <c r="K325" i="29"/>
  <c r="J325" i="29"/>
  <c r="I325" i="29"/>
  <c r="H325" i="29"/>
  <c r="G325" i="29"/>
  <c r="F325" i="29"/>
  <c r="E325" i="29"/>
  <c r="D325" i="29"/>
  <c r="Q324" i="29"/>
  <c r="P324" i="29"/>
  <c r="M324" i="29"/>
  <c r="L324" i="29"/>
  <c r="Q323" i="29"/>
  <c r="P323" i="29"/>
  <c r="M323" i="29"/>
  <c r="L323" i="29"/>
  <c r="Q322" i="29"/>
  <c r="P322" i="29"/>
  <c r="M322" i="29"/>
  <c r="L322" i="29"/>
  <c r="Q321" i="29"/>
  <c r="P321" i="29"/>
  <c r="M321" i="29"/>
  <c r="L321" i="29"/>
  <c r="Q320" i="29"/>
  <c r="P320" i="29"/>
  <c r="M320" i="29"/>
  <c r="L320" i="29"/>
  <c r="Q319" i="29"/>
  <c r="P319" i="29"/>
  <c r="M319" i="29"/>
  <c r="L319" i="29"/>
  <c r="Q318" i="29"/>
  <c r="P318" i="29"/>
  <c r="M318" i="29"/>
  <c r="L318" i="29"/>
  <c r="Q317" i="29"/>
  <c r="P317" i="29"/>
  <c r="M317" i="29"/>
  <c r="L317" i="29"/>
  <c r="Q316" i="29"/>
  <c r="P316" i="29"/>
  <c r="M316" i="29"/>
  <c r="L316" i="29"/>
  <c r="Q315" i="29"/>
  <c r="P315" i="29"/>
  <c r="M315" i="29"/>
  <c r="L315" i="29"/>
  <c r="Q314" i="29"/>
  <c r="P314" i="29"/>
  <c r="M314" i="29"/>
  <c r="L314" i="29"/>
  <c r="Q313" i="29"/>
  <c r="P313" i="29"/>
  <c r="M313" i="29"/>
  <c r="L313" i="29"/>
  <c r="Q312" i="29"/>
  <c r="P312" i="29"/>
  <c r="M312" i="29"/>
  <c r="L312" i="29"/>
  <c r="Q311" i="29"/>
  <c r="P311" i="29"/>
  <c r="M311" i="29"/>
  <c r="L311" i="29"/>
  <c r="Q310" i="29"/>
  <c r="P310" i="29"/>
  <c r="M310" i="29"/>
  <c r="L310" i="29"/>
  <c r="Q309" i="29"/>
  <c r="P309" i="29"/>
  <c r="M309" i="29"/>
  <c r="L309" i="29"/>
  <c r="Q308" i="29"/>
  <c r="P308" i="29"/>
  <c r="M308" i="29"/>
  <c r="L308" i="29"/>
  <c r="Q307" i="29"/>
  <c r="P307" i="29"/>
  <c r="M307" i="29"/>
  <c r="L307" i="29"/>
  <c r="Q306" i="29"/>
  <c r="P306" i="29"/>
  <c r="M306" i="29"/>
  <c r="L306" i="29"/>
  <c r="Q305" i="29"/>
  <c r="P305" i="29"/>
  <c r="M305" i="29"/>
  <c r="L305" i="29"/>
  <c r="Q304" i="29"/>
  <c r="P304" i="29"/>
  <c r="M304" i="29"/>
  <c r="L304" i="29"/>
  <c r="Q303" i="29"/>
  <c r="P303" i="29"/>
  <c r="M303" i="29"/>
  <c r="L303" i="29"/>
  <c r="Q302" i="29"/>
  <c r="P302" i="29"/>
  <c r="M302" i="29"/>
  <c r="L302" i="29"/>
  <c r="Q301" i="29"/>
  <c r="P301" i="29"/>
  <c r="M301" i="29"/>
  <c r="L301" i="29"/>
  <c r="Q300" i="29"/>
  <c r="P300" i="29"/>
  <c r="M300" i="29"/>
  <c r="L300" i="29"/>
  <c r="Q299" i="29"/>
  <c r="P299" i="29"/>
  <c r="M299" i="29"/>
  <c r="L299" i="29"/>
  <c r="Q298" i="29"/>
  <c r="P298" i="29"/>
  <c r="M298" i="29"/>
  <c r="L298" i="29"/>
  <c r="Q297" i="29"/>
  <c r="P297" i="29"/>
  <c r="M297" i="29"/>
  <c r="L297" i="29"/>
  <c r="Q296" i="29"/>
  <c r="P296" i="29"/>
  <c r="M296" i="29"/>
  <c r="L296" i="29"/>
  <c r="Q295" i="29"/>
  <c r="P295" i="29"/>
  <c r="M295" i="29"/>
  <c r="L295" i="29"/>
  <c r="Q294" i="29"/>
  <c r="P294" i="29"/>
  <c r="M294" i="29"/>
  <c r="L294" i="29"/>
  <c r="Q293" i="29"/>
  <c r="P293" i="29"/>
  <c r="M293" i="29"/>
  <c r="L293" i="29"/>
  <c r="Q292" i="29"/>
  <c r="P292" i="29"/>
  <c r="M292" i="29"/>
  <c r="L292" i="29"/>
  <c r="Q291" i="29"/>
  <c r="P291" i="29"/>
  <c r="M291" i="29"/>
  <c r="L291" i="29"/>
  <c r="Q290" i="29"/>
  <c r="P290" i="29"/>
  <c r="M290" i="29"/>
  <c r="L290" i="29"/>
  <c r="Q289" i="29"/>
  <c r="P289" i="29"/>
  <c r="M289" i="29"/>
  <c r="L289" i="29"/>
  <c r="Q288" i="29"/>
  <c r="P288" i="29"/>
  <c r="M288" i="29"/>
  <c r="L288" i="29"/>
  <c r="Q287" i="29"/>
  <c r="P287" i="29"/>
  <c r="M287" i="29"/>
  <c r="L287" i="29"/>
  <c r="Q286" i="29"/>
  <c r="P286" i="29"/>
  <c r="M286" i="29"/>
  <c r="L286" i="29"/>
  <c r="Q285" i="29"/>
  <c r="P285" i="29"/>
  <c r="M285" i="29"/>
  <c r="L285" i="29"/>
  <c r="Q284" i="29"/>
  <c r="P284" i="29"/>
  <c r="M284" i="29"/>
  <c r="L284" i="29"/>
  <c r="Q283" i="29"/>
  <c r="P283" i="29"/>
  <c r="M283" i="29"/>
  <c r="L283" i="29"/>
  <c r="Q282" i="29"/>
  <c r="P282" i="29"/>
  <c r="M282" i="29"/>
  <c r="L282" i="29"/>
  <c r="Q281" i="29"/>
  <c r="P281" i="29"/>
  <c r="M281" i="29"/>
  <c r="L281" i="29"/>
  <c r="Q280" i="29"/>
  <c r="P280" i="29"/>
  <c r="M280" i="29"/>
  <c r="L280" i="29"/>
  <c r="Q279" i="29"/>
  <c r="P279" i="29"/>
  <c r="M279" i="29"/>
  <c r="L279" i="29"/>
  <c r="Q278" i="29"/>
  <c r="P278" i="29"/>
  <c r="M278" i="29"/>
  <c r="L278" i="29"/>
  <c r="Q277" i="29"/>
  <c r="P277" i="29"/>
  <c r="M277" i="29"/>
  <c r="L277" i="29"/>
  <c r="Q276" i="29"/>
  <c r="P276" i="29"/>
  <c r="M276" i="29"/>
  <c r="L276" i="29"/>
  <c r="Q275" i="29"/>
  <c r="P275" i="29"/>
  <c r="M275" i="29"/>
  <c r="L275" i="29"/>
  <c r="Q274" i="29"/>
  <c r="P274" i="29"/>
  <c r="M274" i="29"/>
  <c r="L274" i="29"/>
  <c r="Y273" i="29"/>
  <c r="X273" i="29"/>
  <c r="W273" i="29"/>
  <c r="V273" i="29"/>
  <c r="T273" i="29"/>
  <c r="S273" i="29"/>
  <c r="R273" i="29"/>
  <c r="Q273" i="29"/>
  <c r="P273" i="29"/>
  <c r="O273" i="29"/>
  <c r="N273" i="29"/>
  <c r="M273" i="29"/>
  <c r="L273" i="29"/>
  <c r="K273" i="29"/>
  <c r="J273" i="29"/>
  <c r="I273" i="29"/>
  <c r="H273" i="29"/>
  <c r="G273" i="29"/>
  <c r="F273" i="29"/>
  <c r="E273" i="29"/>
  <c r="D273" i="29"/>
  <c r="Q272" i="29"/>
  <c r="P272" i="29"/>
  <c r="M272" i="29"/>
  <c r="L272" i="29"/>
  <c r="Q271" i="29"/>
  <c r="P271" i="29"/>
  <c r="M271" i="29"/>
  <c r="L271" i="29"/>
  <c r="Q270" i="29"/>
  <c r="P270" i="29"/>
  <c r="M270" i="29"/>
  <c r="L270" i="29"/>
  <c r="Q269" i="29"/>
  <c r="P269" i="29"/>
  <c r="M269" i="29"/>
  <c r="L269" i="29"/>
  <c r="Q268" i="29"/>
  <c r="P268" i="29"/>
  <c r="M268" i="29"/>
  <c r="L268" i="29"/>
  <c r="Q267" i="29"/>
  <c r="P267" i="29"/>
  <c r="M267" i="29"/>
  <c r="L267" i="29"/>
  <c r="Q266" i="29"/>
  <c r="P266" i="29"/>
  <c r="M266" i="29"/>
  <c r="L266" i="29"/>
  <c r="Q265" i="29"/>
  <c r="P265" i="29"/>
  <c r="M265" i="29"/>
  <c r="L265" i="29"/>
  <c r="Q264" i="29"/>
  <c r="P264" i="29"/>
  <c r="M264" i="29"/>
  <c r="L264" i="29"/>
  <c r="Q263" i="29"/>
  <c r="P263" i="29"/>
  <c r="M263" i="29"/>
  <c r="L263" i="29"/>
  <c r="Q262" i="29"/>
  <c r="P262" i="29"/>
  <c r="M262" i="29"/>
  <c r="L262" i="29"/>
  <c r="Q261" i="29"/>
  <c r="P261" i="29"/>
  <c r="M261" i="29"/>
  <c r="L261" i="29"/>
  <c r="Q260" i="29"/>
  <c r="P260" i="29"/>
  <c r="M260" i="29"/>
  <c r="L260" i="29"/>
  <c r="Q259" i="29"/>
  <c r="P259" i="29"/>
  <c r="M259" i="29"/>
  <c r="L259" i="29"/>
  <c r="Q258" i="29"/>
  <c r="P258" i="29"/>
  <c r="M258" i="29"/>
  <c r="L258" i="29"/>
  <c r="Y257" i="29"/>
  <c r="X257" i="29"/>
  <c r="W257" i="29"/>
  <c r="V257" i="29"/>
  <c r="T257" i="29"/>
  <c r="S257" i="29"/>
  <c r="R257" i="29"/>
  <c r="Q257" i="29"/>
  <c r="P257" i="29"/>
  <c r="O257" i="29"/>
  <c r="N257" i="29"/>
  <c r="M257" i="29"/>
  <c r="L257" i="29"/>
  <c r="K257" i="29"/>
  <c r="J257" i="29"/>
  <c r="I257" i="29"/>
  <c r="H257" i="29"/>
  <c r="G257" i="29"/>
  <c r="F257" i="29"/>
  <c r="E257" i="29"/>
  <c r="D257" i="29"/>
  <c r="Q256" i="29"/>
  <c r="P256" i="29"/>
  <c r="M256" i="29"/>
  <c r="L256" i="29"/>
  <c r="Q255" i="29"/>
  <c r="P255" i="29"/>
  <c r="M255" i="29"/>
  <c r="L255" i="29"/>
  <c r="Q254" i="29"/>
  <c r="P254" i="29"/>
  <c r="M254" i="29"/>
  <c r="L254" i="29"/>
  <c r="Q253" i="29"/>
  <c r="P253" i="29"/>
  <c r="M253" i="29"/>
  <c r="L253" i="29"/>
  <c r="Q252" i="29"/>
  <c r="P252" i="29"/>
  <c r="M252" i="29"/>
  <c r="L252" i="29"/>
  <c r="Q251" i="29"/>
  <c r="P251" i="29"/>
  <c r="M251" i="29"/>
  <c r="L251" i="29"/>
  <c r="Q250" i="29"/>
  <c r="P250" i="29"/>
  <c r="M250" i="29"/>
  <c r="L250" i="29"/>
  <c r="Q249" i="29"/>
  <c r="P249" i="29"/>
  <c r="M249" i="29"/>
  <c r="L249" i="29"/>
  <c r="Q248" i="29"/>
  <c r="P248" i="29"/>
  <c r="M248" i="29"/>
  <c r="L248" i="29"/>
  <c r="Q247" i="29"/>
  <c r="P247" i="29"/>
  <c r="M247" i="29"/>
  <c r="L247" i="29"/>
  <c r="Q246" i="29"/>
  <c r="P246" i="29"/>
  <c r="M246" i="29"/>
  <c r="L246" i="29"/>
  <c r="Q245" i="29"/>
  <c r="P245" i="29"/>
  <c r="M245" i="29"/>
  <c r="L245" i="29"/>
  <c r="Q244" i="29"/>
  <c r="P244" i="29"/>
  <c r="M244" i="29"/>
  <c r="L244" i="29"/>
  <c r="Q243" i="29"/>
  <c r="P243" i="29"/>
  <c r="M243" i="29"/>
  <c r="L243" i="29"/>
  <c r="Y242" i="29"/>
  <c r="X242" i="29"/>
  <c r="W242" i="29"/>
  <c r="V242" i="29"/>
  <c r="T242" i="29"/>
  <c r="S242" i="29"/>
  <c r="R242" i="29"/>
  <c r="Q242" i="29"/>
  <c r="P242" i="29"/>
  <c r="O242" i="29"/>
  <c r="N242" i="29"/>
  <c r="M242" i="29"/>
  <c r="L242" i="29"/>
  <c r="K242" i="29"/>
  <c r="J242" i="29"/>
  <c r="I242" i="29"/>
  <c r="H242" i="29"/>
  <c r="G242" i="29"/>
  <c r="F242" i="29"/>
  <c r="E242" i="29"/>
  <c r="D242" i="29"/>
  <c r="Q241" i="29"/>
  <c r="P241" i="29"/>
  <c r="M241" i="29"/>
  <c r="L241" i="29"/>
  <c r="Q240" i="29"/>
  <c r="P240" i="29"/>
  <c r="M240" i="29"/>
  <c r="L240" i="29"/>
  <c r="Q239" i="29"/>
  <c r="P239" i="29"/>
  <c r="M239" i="29"/>
  <c r="L239" i="29"/>
  <c r="Q238" i="29"/>
  <c r="P238" i="29"/>
  <c r="M238" i="29"/>
  <c r="L238" i="29"/>
  <c r="Q237" i="29"/>
  <c r="P237" i="29"/>
  <c r="M237" i="29"/>
  <c r="L237" i="29"/>
  <c r="Q236" i="29"/>
  <c r="P236" i="29"/>
  <c r="M236" i="29"/>
  <c r="L236" i="29"/>
  <c r="Q235" i="29"/>
  <c r="P235" i="29"/>
  <c r="M235" i="29"/>
  <c r="L235" i="29"/>
  <c r="Q234" i="29"/>
  <c r="P234" i="29"/>
  <c r="M234" i="29"/>
  <c r="L234" i="29"/>
  <c r="Q233" i="29"/>
  <c r="P233" i="29"/>
  <c r="M233" i="29"/>
  <c r="L233" i="29"/>
  <c r="Q232" i="29"/>
  <c r="P232" i="29"/>
  <c r="M232" i="29"/>
  <c r="L232" i="29"/>
  <c r="Q231" i="29"/>
  <c r="P231" i="29"/>
  <c r="M231" i="29"/>
  <c r="L231" i="29"/>
  <c r="Q230" i="29"/>
  <c r="P230" i="29"/>
  <c r="M230" i="29"/>
  <c r="L230" i="29"/>
  <c r="Q229" i="29"/>
  <c r="P229" i="29"/>
  <c r="M229" i="29"/>
  <c r="L229" i="29"/>
  <c r="Q228" i="29"/>
  <c r="P228" i="29"/>
  <c r="M228" i="29"/>
  <c r="L228" i="29"/>
  <c r="Q227" i="29"/>
  <c r="P227" i="29"/>
  <c r="M227" i="29"/>
  <c r="L227" i="29"/>
  <c r="Q226" i="29"/>
  <c r="P226" i="29"/>
  <c r="M226" i="29"/>
  <c r="L226" i="29"/>
  <c r="Q225" i="29"/>
  <c r="P225" i="29"/>
  <c r="M225" i="29"/>
  <c r="L225" i="29"/>
  <c r="Q224" i="29"/>
  <c r="P224" i="29"/>
  <c r="M224" i="29"/>
  <c r="L224" i="29"/>
  <c r="Q223" i="29"/>
  <c r="P223" i="29"/>
  <c r="M223" i="29"/>
  <c r="L223" i="29"/>
  <c r="Q222" i="29"/>
  <c r="P222" i="29"/>
  <c r="M222" i="29"/>
  <c r="L222" i="29"/>
  <c r="Q221" i="29"/>
  <c r="P221" i="29"/>
  <c r="M221" i="29"/>
  <c r="L221" i="29"/>
  <c r="Q220" i="29"/>
  <c r="P220" i="29"/>
  <c r="M220" i="29"/>
  <c r="L220" i="29"/>
  <c r="Q219" i="29"/>
  <c r="P219" i="29"/>
  <c r="M219" i="29"/>
  <c r="L219" i="29"/>
  <c r="Q218" i="29"/>
  <c r="P218" i="29"/>
  <c r="M218" i="29"/>
  <c r="L218" i="29"/>
  <c r="Q217" i="29"/>
  <c r="P217" i="29"/>
  <c r="M217" i="29"/>
  <c r="L217" i="29"/>
  <c r="Q216" i="29"/>
  <c r="P216" i="29"/>
  <c r="M216" i="29"/>
  <c r="L216" i="29"/>
  <c r="Q215" i="29"/>
  <c r="P215" i="29"/>
  <c r="M215" i="29"/>
  <c r="L215" i="29"/>
  <c r="Q214" i="29"/>
  <c r="P214" i="29"/>
  <c r="M214" i="29"/>
  <c r="L214" i="29"/>
  <c r="Q213" i="29"/>
  <c r="P213" i="29"/>
  <c r="M213" i="29"/>
  <c r="L213" i="29"/>
  <c r="Q212" i="29"/>
  <c r="P212" i="29"/>
  <c r="M212" i="29"/>
  <c r="L212" i="29"/>
  <c r="Q211" i="29"/>
  <c r="P211" i="29"/>
  <c r="M211" i="29"/>
  <c r="L211" i="29"/>
  <c r="Q210" i="29"/>
  <c r="P210" i="29"/>
  <c r="M210" i="29"/>
  <c r="L210" i="29"/>
  <c r="Q209" i="29"/>
  <c r="P209" i="29"/>
  <c r="M209" i="29"/>
  <c r="L209" i="29"/>
  <c r="Q208" i="29"/>
  <c r="P208" i="29"/>
  <c r="M208" i="29"/>
  <c r="L208" i="29"/>
  <c r="Q207" i="29"/>
  <c r="P207" i="29"/>
  <c r="M207" i="29"/>
  <c r="L207" i="29"/>
  <c r="Q206" i="29"/>
  <c r="P206" i="29"/>
  <c r="M206" i="29"/>
  <c r="L206" i="29"/>
  <c r="Q205" i="29"/>
  <c r="P205" i="29"/>
  <c r="M205" i="29"/>
  <c r="L205" i="29"/>
  <c r="Q204" i="29"/>
  <c r="P204" i="29"/>
  <c r="M204" i="29"/>
  <c r="L204" i="29"/>
  <c r="Q203" i="29"/>
  <c r="P203" i="29"/>
  <c r="M203" i="29"/>
  <c r="L203" i="29"/>
  <c r="Q202" i="29"/>
  <c r="P202" i="29"/>
  <c r="M202" i="29"/>
  <c r="L202" i="29"/>
  <c r="Q201" i="29"/>
  <c r="P201" i="29"/>
  <c r="M201" i="29"/>
  <c r="L201" i="29"/>
  <c r="Q200" i="29"/>
  <c r="P200" i="29"/>
  <c r="M200" i="29"/>
  <c r="L200" i="29"/>
  <c r="Q199" i="29"/>
  <c r="P199" i="29"/>
  <c r="M199" i="29"/>
  <c r="L199" i="29"/>
  <c r="Q198" i="29"/>
  <c r="P198" i="29"/>
  <c r="M198" i="29"/>
  <c r="L198" i="29"/>
  <c r="Q197" i="29"/>
  <c r="P197" i="29"/>
  <c r="M197" i="29"/>
  <c r="L197" i="29"/>
  <c r="Q196" i="29"/>
  <c r="P196" i="29"/>
  <c r="M196" i="29"/>
  <c r="L196" i="29"/>
  <c r="Q195" i="29"/>
  <c r="P195" i="29"/>
  <c r="M195" i="29"/>
  <c r="L195" i="29"/>
  <c r="Q194" i="29"/>
  <c r="P194" i="29"/>
  <c r="M194" i="29"/>
  <c r="L194" i="29"/>
  <c r="Y193" i="29"/>
  <c r="X193" i="29"/>
  <c r="W193" i="29"/>
  <c r="V193" i="29"/>
  <c r="T193" i="29"/>
  <c r="S193" i="29"/>
  <c r="R193" i="29"/>
  <c r="Q193" i="29"/>
  <c r="P193" i="29"/>
  <c r="O193" i="29"/>
  <c r="N193" i="29"/>
  <c r="M193" i="29"/>
  <c r="L193" i="29"/>
  <c r="K193" i="29"/>
  <c r="J193" i="29"/>
  <c r="I193" i="29"/>
  <c r="H193" i="29"/>
  <c r="G193" i="29"/>
  <c r="F193" i="29"/>
  <c r="E193" i="29"/>
  <c r="D193" i="29"/>
  <c r="Q192" i="29"/>
  <c r="P192" i="29"/>
  <c r="M192" i="29"/>
  <c r="L192" i="29"/>
  <c r="Q191" i="29"/>
  <c r="P191" i="29"/>
  <c r="M191" i="29"/>
  <c r="L191" i="29"/>
  <c r="Q190" i="29"/>
  <c r="P190" i="29"/>
  <c r="M190" i="29"/>
  <c r="L190" i="29"/>
  <c r="Q189" i="29"/>
  <c r="P189" i="29"/>
  <c r="M189" i="29"/>
  <c r="L189" i="29"/>
  <c r="Q188" i="29"/>
  <c r="P188" i="29"/>
  <c r="M188" i="29"/>
  <c r="L188" i="29"/>
  <c r="Q187" i="29"/>
  <c r="P187" i="29"/>
  <c r="M187" i="29"/>
  <c r="L187" i="29"/>
  <c r="Q186" i="29"/>
  <c r="P186" i="29"/>
  <c r="M186" i="29"/>
  <c r="L186" i="29"/>
  <c r="Q185" i="29"/>
  <c r="P185" i="29"/>
  <c r="M185" i="29"/>
  <c r="L185" i="29"/>
  <c r="Q184" i="29"/>
  <c r="P184" i="29"/>
  <c r="M184" i="29"/>
  <c r="L184" i="29"/>
  <c r="Q183" i="29"/>
  <c r="P183" i="29"/>
  <c r="M183" i="29"/>
  <c r="L183" i="29"/>
  <c r="Q182" i="29"/>
  <c r="P182" i="29"/>
  <c r="M182" i="29"/>
  <c r="L182" i="29"/>
  <c r="Q181" i="29"/>
  <c r="P181" i="29"/>
  <c r="M181" i="29"/>
  <c r="L181" i="29"/>
  <c r="Q180" i="29"/>
  <c r="P180" i="29"/>
  <c r="M180" i="29"/>
  <c r="L180" i="29"/>
  <c r="Q179" i="29"/>
  <c r="P179" i="29"/>
  <c r="M179" i="29"/>
  <c r="L179" i="29"/>
  <c r="Q178" i="29"/>
  <c r="P178" i="29"/>
  <c r="M178" i="29"/>
  <c r="L178" i="29"/>
  <c r="Q177" i="29"/>
  <c r="P177" i="29"/>
  <c r="M177" i="29"/>
  <c r="L177" i="29"/>
  <c r="Q176" i="29"/>
  <c r="P176" i="29"/>
  <c r="M176" i="29"/>
  <c r="L176" i="29"/>
  <c r="Q175" i="29"/>
  <c r="P175" i="29"/>
  <c r="M175" i="29"/>
  <c r="L175" i="29"/>
  <c r="Q174" i="29"/>
  <c r="P174" i="29"/>
  <c r="M174" i="29"/>
  <c r="L174" i="29"/>
  <c r="Q173" i="29"/>
  <c r="P173" i="29"/>
  <c r="M173" i="29"/>
  <c r="L173" i="29"/>
  <c r="Q172" i="29"/>
  <c r="P172" i="29"/>
  <c r="M172" i="29"/>
  <c r="L172" i="29"/>
  <c r="Y171" i="29"/>
  <c r="X171" i="29"/>
  <c r="W171" i="29"/>
  <c r="V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Q170" i="29"/>
  <c r="P170" i="29"/>
  <c r="M170" i="29"/>
  <c r="L170" i="29"/>
  <c r="Q169" i="29"/>
  <c r="P169" i="29"/>
  <c r="M169" i="29"/>
  <c r="L169" i="29"/>
  <c r="Q168" i="29"/>
  <c r="P168" i="29"/>
  <c r="M168" i="29"/>
  <c r="L168" i="29"/>
  <c r="Q167" i="29"/>
  <c r="P167" i="29"/>
  <c r="M167" i="29"/>
  <c r="L167" i="29"/>
  <c r="Q166" i="29"/>
  <c r="P166" i="29"/>
  <c r="M166" i="29"/>
  <c r="L166" i="29"/>
  <c r="Q165" i="29"/>
  <c r="P165" i="29"/>
  <c r="M165" i="29"/>
  <c r="L165" i="29"/>
  <c r="Q164" i="29"/>
  <c r="P164" i="29"/>
  <c r="M164" i="29"/>
  <c r="L164" i="29"/>
  <c r="Q163" i="29"/>
  <c r="P163" i="29"/>
  <c r="M163" i="29"/>
  <c r="L163" i="29"/>
  <c r="Q162" i="29"/>
  <c r="P162" i="29"/>
  <c r="M162" i="29"/>
  <c r="L162" i="29"/>
  <c r="Q161" i="29"/>
  <c r="P161" i="29"/>
  <c r="M161" i="29"/>
  <c r="L161" i="29"/>
  <c r="Q160" i="29"/>
  <c r="P160" i="29"/>
  <c r="M160" i="29"/>
  <c r="L160" i="29"/>
  <c r="Q159" i="29"/>
  <c r="P159" i="29"/>
  <c r="M159" i="29"/>
  <c r="L159" i="29"/>
  <c r="Q158" i="29"/>
  <c r="P158" i="29"/>
  <c r="M158" i="29"/>
  <c r="L158" i="29"/>
  <c r="Q157" i="29"/>
  <c r="P157" i="29"/>
  <c r="M157" i="29"/>
  <c r="L157" i="29"/>
  <c r="Q156" i="29"/>
  <c r="P156" i="29"/>
  <c r="M156" i="29"/>
  <c r="L156" i="29"/>
  <c r="Q155" i="29"/>
  <c r="P155" i="29"/>
  <c r="M155" i="29"/>
  <c r="L155" i="29"/>
  <c r="Q154" i="29"/>
  <c r="P154" i="29"/>
  <c r="M154" i="29"/>
  <c r="L154" i="29"/>
  <c r="Q153" i="29"/>
  <c r="P153" i="29"/>
  <c r="M153" i="29"/>
  <c r="L153" i="29"/>
  <c r="Q152" i="29"/>
  <c r="P152" i="29"/>
  <c r="M152" i="29"/>
  <c r="L152" i="29"/>
  <c r="Q151" i="29"/>
  <c r="P151" i="29"/>
  <c r="M151" i="29"/>
  <c r="L151" i="29"/>
  <c r="Q150" i="29"/>
  <c r="P150" i="29"/>
  <c r="M150" i="29"/>
  <c r="L150" i="29"/>
  <c r="Q149" i="29"/>
  <c r="P149" i="29"/>
  <c r="M149" i="29"/>
  <c r="L149" i="29"/>
  <c r="Q148" i="29"/>
  <c r="P148" i="29"/>
  <c r="M148" i="29"/>
  <c r="L148" i="29"/>
  <c r="Y147" i="29"/>
  <c r="X147" i="29"/>
  <c r="W147" i="29"/>
  <c r="V147" i="29"/>
  <c r="T147" i="29"/>
  <c r="S147" i="29"/>
  <c r="R147" i="29"/>
  <c r="Q147" i="29"/>
  <c r="P147" i="29"/>
  <c r="O147" i="29"/>
  <c r="N147" i="29"/>
  <c r="M147" i="29"/>
  <c r="L147" i="29"/>
  <c r="K147" i="29"/>
  <c r="J147" i="29"/>
  <c r="I147" i="29"/>
  <c r="H147" i="29"/>
  <c r="G147" i="29"/>
  <c r="F147" i="29"/>
  <c r="E147" i="29"/>
  <c r="D147" i="29"/>
  <c r="Q146" i="29"/>
  <c r="P146" i="29"/>
  <c r="M146" i="29"/>
  <c r="L146" i="29"/>
  <c r="Q145" i="29"/>
  <c r="P145" i="29"/>
  <c r="M145" i="29"/>
  <c r="L145" i="29"/>
  <c r="Q144" i="29"/>
  <c r="P144" i="29"/>
  <c r="M144" i="29"/>
  <c r="L144" i="29"/>
  <c r="Q143" i="29"/>
  <c r="P143" i="29"/>
  <c r="M143" i="29"/>
  <c r="L143" i="29"/>
  <c r="Y142" i="29"/>
  <c r="X142" i="29"/>
  <c r="W142" i="29"/>
  <c r="V142" i="29"/>
  <c r="T142" i="29"/>
  <c r="S142" i="29"/>
  <c r="R142" i="29"/>
  <c r="Q142" i="29"/>
  <c r="P142" i="29"/>
  <c r="O142" i="29"/>
  <c r="N142" i="29"/>
  <c r="M142" i="29"/>
  <c r="L142" i="29"/>
  <c r="K142" i="29"/>
  <c r="J142" i="29"/>
  <c r="I142" i="29"/>
  <c r="H142" i="29"/>
  <c r="G142" i="29"/>
  <c r="F142" i="29"/>
  <c r="E142" i="29"/>
  <c r="D142" i="29"/>
  <c r="Q141" i="29"/>
  <c r="P141" i="29"/>
  <c r="M141" i="29"/>
  <c r="L141" i="29"/>
  <c r="Q140" i="29"/>
  <c r="P140" i="29"/>
  <c r="M140" i="29"/>
  <c r="L140" i="29"/>
  <c r="Q139" i="29"/>
  <c r="P139" i="29"/>
  <c r="M139" i="29"/>
  <c r="L139" i="29"/>
  <c r="Q138" i="29"/>
  <c r="P138" i="29"/>
  <c r="M138" i="29"/>
  <c r="L138" i="29"/>
  <c r="Q137" i="29"/>
  <c r="P137" i="29"/>
  <c r="M137" i="29"/>
  <c r="L137" i="29"/>
  <c r="Q136" i="29"/>
  <c r="P136" i="29"/>
  <c r="M136" i="29"/>
  <c r="L136" i="29"/>
  <c r="Y135" i="29"/>
  <c r="X135" i="29"/>
  <c r="W135" i="29"/>
  <c r="V135" i="29"/>
  <c r="T135" i="29"/>
  <c r="S135" i="29"/>
  <c r="R135" i="29"/>
  <c r="Q135" i="29"/>
  <c r="P135" i="29"/>
  <c r="O135" i="29"/>
  <c r="N135" i="29"/>
  <c r="M135" i="29"/>
  <c r="L135" i="29"/>
  <c r="K135" i="29"/>
  <c r="J135" i="29"/>
  <c r="I135" i="29"/>
  <c r="H135" i="29"/>
  <c r="G135" i="29"/>
  <c r="F135" i="29"/>
  <c r="E135" i="29"/>
  <c r="D135" i="29"/>
  <c r="Q133" i="29"/>
  <c r="P133" i="29"/>
  <c r="M133" i="29"/>
  <c r="L133" i="29"/>
  <c r="Q132" i="29"/>
  <c r="P132" i="29"/>
  <c r="M132" i="29"/>
  <c r="L132" i="29"/>
  <c r="Q131" i="29"/>
  <c r="P131" i="29"/>
  <c r="M131" i="29"/>
  <c r="L131" i="29"/>
  <c r="Q130" i="29"/>
  <c r="P130" i="29"/>
  <c r="M130" i="29"/>
  <c r="L130" i="29"/>
  <c r="Q129" i="29"/>
  <c r="P129" i="29"/>
  <c r="M129" i="29"/>
  <c r="L129" i="29"/>
  <c r="Q128" i="29"/>
  <c r="P128" i="29"/>
  <c r="M128" i="29"/>
  <c r="L128" i="29"/>
  <c r="Q127" i="29"/>
  <c r="P127" i="29"/>
  <c r="M127" i="29"/>
  <c r="L127" i="29"/>
  <c r="Q126" i="29"/>
  <c r="P126" i="29"/>
  <c r="M126" i="29"/>
  <c r="L126" i="29"/>
  <c r="Q125" i="29"/>
  <c r="P125" i="29"/>
  <c r="M125" i="29"/>
  <c r="L125" i="29"/>
  <c r="Y124" i="29"/>
  <c r="X124" i="29"/>
  <c r="W124" i="29"/>
  <c r="V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Q123" i="29"/>
  <c r="P123" i="29"/>
  <c r="M123" i="29"/>
  <c r="L123" i="29"/>
  <c r="Q122" i="29"/>
  <c r="P122" i="29"/>
  <c r="M122" i="29"/>
  <c r="L122" i="29"/>
  <c r="Q121" i="29"/>
  <c r="P121" i="29"/>
  <c r="M121" i="29"/>
  <c r="L121" i="29"/>
  <c r="Q120" i="29"/>
  <c r="P120" i="29"/>
  <c r="M120" i="29"/>
  <c r="L120" i="29"/>
  <c r="Q119" i="29"/>
  <c r="P119" i="29"/>
  <c r="M119" i="29"/>
  <c r="L119" i="29"/>
  <c r="Q118" i="29"/>
  <c r="P118" i="29"/>
  <c r="M118" i="29"/>
  <c r="L118" i="29"/>
  <c r="Q117" i="29"/>
  <c r="P117" i="29"/>
  <c r="M117" i="29"/>
  <c r="L117" i="29"/>
  <c r="Y116" i="29"/>
  <c r="X116" i="29"/>
  <c r="W116" i="29"/>
  <c r="V116" i="29"/>
  <c r="T116" i="29"/>
  <c r="S116" i="29"/>
  <c r="R116" i="29"/>
  <c r="Q116" i="29"/>
  <c r="P116" i="29"/>
  <c r="O116" i="29"/>
  <c r="N116" i="29"/>
  <c r="M116" i="29"/>
  <c r="L116" i="29"/>
  <c r="K116" i="29"/>
  <c r="J116" i="29"/>
  <c r="I116" i="29"/>
  <c r="H116" i="29"/>
  <c r="G116" i="29"/>
  <c r="F116" i="29"/>
  <c r="E116" i="29"/>
  <c r="D116" i="29"/>
  <c r="Q115" i="29"/>
  <c r="P115" i="29"/>
  <c r="M115" i="29"/>
  <c r="L115" i="29"/>
  <c r="Q114" i="29"/>
  <c r="P114" i="29"/>
  <c r="M114" i="29"/>
  <c r="L114" i="29"/>
  <c r="Q113" i="29"/>
  <c r="P113" i="29"/>
  <c r="M113" i="29"/>
  <c r="L113" i="29"/>
  <c r="Q112" i="29"/>
  <c r="P112" i="29"/>
  <c r="M112" i="29"/>
  <c r="L112" i="29"/>
  <c r="Q111" i="29"/>
  <c r="P111" i="29"/>
  <c r="M111" i="29"/>
  <c r="L111" i="29"/>
  <c r="Q110" i="29"/>
  <c r="P110" i="29"/>
  <c r="M110" i="29"/>
  <c r="L110" i="29"/>
  <c r="Y109" i="29"/>
  <c r="X109" i="29"/>
  <c r="W109" i="29"/>
  <c r="V109" i="29"/>
  <c r="T109" i="29"/>
  <c r="S109" i="29"/>
  <c r="R109" i="29"/>
  <c r="Q109" i="29"/>
  <c r="P109" i="29"/>
  <c r="O109" i="29"/>
  <c r="N109" i="29"/>
  <c r="M109" i="29"/>
  <c r="L109" i="29"/>
  <c r="K109" i="29"/>
  <c r="J109" i="29"/>
  <c r="I109" i="29"/>
  <c r="H109" i="29"/>
  <c r="G109" i="29"/>
  <c r="F109" i="29"/>
  <c r="E109" i="29"/>
  <c r="D109" i="29"/>
  <c r="Q108" i="29"/>
  <c r="P108" i="29"/>
  <c r="M108" i="29"/>
  <c r="L108" i="29"/>
  <c r="Q107" i="29"/>
  <c r="P107" i="29"/>
  <c r="M107" i="29"/>
  <c r="L107" i="29"/>
  <c r="Q106" i="29"/>
  <c r="P106" i="29"/>
  <c r="M106" i="29"/>
  <c r="L106" i="29"/>
  <c r="Q105" i="29"/>
  <c r="P105" i="29"/>
  <c r="M105" i="29"/>
  <c r="L105" i="29"/>
  <c r="Q104" i="29"/>
  <c r="P104" i="29"/>
  <c r="M104" i="29"/>
  <c r="L104" i="29"/>
  <c r="Q103" i="29"/>
  <c r="P103" i="29"/>
  <c r="M103" i="29"/>
  <c r="L103" i="29"/>
  <c r="Q102" i="29"/>
  <c r="P102" i="29"/>
  <c r="M102" i="29"/>
  <c r="L102" i="29"/>
  <c r="Y101" i="29"/>
  <c r="X101" i="29"/>
  <c r="W101" i="29"/>
  <c r="V101" i="29"/>
  <c r="T101" i="29"/>
  <c r="S101" i="29"/>
  <c r="R101" i="29"/>
  <c r="Q101" i="29"/>
  <c r="P101" i="29"/>
  <c r="O101" i="29"/>
  <c r="N101" i="29"/>
  <c r="M101" i="29"/>
  <c r="L101" i="29"/>
  <c r="K101" i="29"/>
  <c r="J101" i="29"/>
  <c r="I101" i="29"/>
  <c r="H101" i="29"/>
  <c r="G101" i="29"/>
  <c r="F101" i="29"/>
  <c r="E101" i="29"/>
  <c r="D101" i="29"/>
  <c r="Q100" i="29"/>
  <c r="P100" i="29"/>
  <c r="M100" i="29"/>
  <c r="L100" i="29"/>
  <c r="Q99" i="29"/>
  <c r="P99" i="29"/>
  <c r="M99" i="29"/>
  <c r="L99" i="29"/>
  <c r="Q98" i="29"/>
  <c r="P98" i="29"/>
  <c r="M98" i="29"/>
  <c r="L98" i="29"/>
  <c r="Q97" i="29"/>
  <c r="P97" i="29"/>
  <c r="M97" i="29"/>
  <c r="L97" i="29"/>
  <c r="Q96" i="29"/>
  <c r="P96" i="29"/>
  <c r="M96" i="29"/>
  <c r="L96" i="29"/>
  <c r="Q95" i="29"/>
  <c r="P95" i="29"/>
  <c r="M95" i="29"/>
  <c r="L95" i="29"/>
  <c r="Q94" i="29"/>
  <c r="P94" i="29"/>
  <c r="M94" i="29"/>
  <c r="L94" i="29"/>
  <c r="Q93" i="29"/>
  <c r="P93" i="29"/>
  <c r="M93" i="29"/>
  <c r="L93" i="29"/>
  <c r="Y92" i="29"/>
  <c r="X92" i="29"/>
  <c r="W92" i="29"/>
  <c r="V92" i="29"/>
  <c r="T92" i="29"/>
  <c r="S92" i="29"/>
  <c r="R92" i="29"/>
  <c r="Q92" i="29"/>
  <c r="P92" i="29"/>
  <c r="O92" i="29"/>
  <c r="N92" i="29"/>
  <c r="M92" i="29"/>
  <c r="L92" i="29"/>
  <c r="K92" i="29"/>
  <c r="J92" i="29"/>
  <c r="I92" i="29"/>
  <c r="H92" i="29"/>
  <c r="G92" i="29"/>
  <c r="F92" i="29"/>
  <c r="E92" i="29"/>
  <c r="D92" i="29"/>
  <c r="Q91" i="29"/>
  <c r="P91" i="29"/>
  <c r="M91" i="29"/>
  <c r="L91" i="29"/>
  <c r="Q90" i="29"/>
  <c r="P90" i="29"/>
  <c r="M90" i="29"/>
  <c r="L90" i="29"/>
  <c r="Q89" i="29"/>
  <c r="P89" i="29"/>
  <c r="M89" i="29"/>
  <c r="L89" i="29"/>
  <c r="Q88" i="29"/>
  <c r="P88" i="29"/>
  <c r="M88" i="29"/>
  <c r="L88" i="29"/>
  <c r="Q87" i="29"/>
  <c r="P87" i="29"/>
  <c r="M87" i="29"/>
  <c r="L87" i="29"/>
  <c r="Q86" i="29"/>
  <c r="P86" i="29"/>
  <c r="M86" i="29"/>
  <c r="L86" i="29"/>
  <c r="Q85" i="29"/>
  <c r="P85" i="29"/>
  <c r="M85" i="29"/>
  <c r="L85" i="29"/>
  <c r="Q84" i="29"/>
  <c r="P84" i="29"/>
  <c r="M84" i="29"/>
  <c r="L84" i="29"/>
  <c r="Q83" i="29"/>
  <c r="P83" i="29"/>
  <c r="M83" i="29"/>
  <c r="L83" i="29"/>
  <c r="Q82" i="29"/>
  <c r="P82" i="29"/>
  <c r="M82" i="29"/>
  <c r="L82" i="29"/>
  <c r="Y81" i="29"/>
  <c r="X81" i="29"/>
  <c r="W81" i="29"/>
  <c r="V81" i="29"/>
  <c r="T81" i="29"/>
  <c r="S81" i="29"/>
  <c r="R81" i="29"/>
  <c r="Q81" i="29"/>
  <c r="P81" i="29"/>
  <c r="O81" i="29"/>
  <c r="N81" i="29"/>
  <c r="M81" i="29"/>
  <c r="L81" i="29"/>
  <c r="K81" i="29"/>
  <c r="J81" i="29"/>
  <c r="I81" i="29"/>
  <c r="H81" i="29"/>
  <c r="G81" i="29"/>
  <c r="F81" i="29"/>
  <c r="E81" i="29"/>
  <c r="D81" i="29"/>
  <c r="Q80" i="29"/>
  <c r="P80" i="29"/>
  <c r="M80" i="29"/>
  <c r="L80" i="29"/>
  <c r="Q79" i="29"/>
  <c r="P79" i="29"/>
  <c r="M79" i="29"/>
  <c r="L79" i="29"/>
  <c r="Q78" i="29"/>
  <c r="P78" i="29"/>
  <c r="M78" i="29"/>
  <c r="L78" i="29"/>
  <c r="Q77" i="29"/>
  <c r="P77" i="29"/>
  <c r="M77" i="29"/>
  <c r="L77" i="29"/>
  <c r="Y76" i="29"/>
  <c r="X76" i="29"/>
  <c r="W76" i="29"/>
  <c r="V76" i="29"/>
  <c r="T76" i="29"/>
  <c r="S76" i="29"/>
  <c r="R76" i="29"/>
  <c r="Q76" i="29"/>
  <c r="P76" i="29"/>
  <c r="O76" i="29"/>
  <c r="N76" i="29"/>
  <c r="M76" i="29"/>
  <c r="L76" i="29"/>
  <c r="K76" i="29"/>
  <c r="J76" i="29"/>
  <c r="I76" i="29"/>
  <c r="H76" i="29"/>
  <c r="G76" i="29"/>
  <c r="F76" i="29"/>
  <c r="E76" i="29"/>
  <c r="D76" i="29"/>
  <c r="Q75" i="29"/>
  <c r="P75" i="29"/>
  <c r="M75" i="29"/>
  <c r="L75" i="29"/>
  <c r="Q74" i="29"/>
  <c r="P74" i="29"/>
  <c r="M74" i="29"/>
  <c r="L74" i="29"/>
  <c r="Q73" i="29"/>
  <c r="P73" i="29"/>
  <c r="M73" i="29"/>
  <c r="L73" i="29"/>
  <c r="Q72" i="29"/>
  <c r="P72" i="29"/>
  <c r="M72" i="29"/>
  <c r="L72" i="29"/>
  <c r="Q71" i="29"/>
  <c r="P71" i="29"/>
  <c r="M71" i="29"/>
  <c r="L71" i="29"/>
  <c r="Q70" i="29"/>
  <c r="P70" i="29"/>
  <c r="M70" i="29"/>
  <c r="L70" i="29"/>
  <c r="Y69" i="29"/>
  <c r="X69" i="29"/>
  <c r="W69" i="29"/>
  <c r="V69" i="29"/>
  <c r="T69" i="29"/>
  <c r="S69" i="29"/>
  <c r="R69" i="29"/>
  <c r="Q69" i="29"/>
  <c r="P69" i="29"/>
  <c r="O69" i="29"/>
  <c r="N69" i="29"/>
  <c r="M69" i="29"/>
  <c r="L69" i="29"/>
  <c r="K69" i="29"/>
  <c r="J69" i="29"/>
  <c r="I69" i="29"/>
  <c r="H69" i="29"/>
  <c r="G69" i="29"/>
  <c r="F69" i="29"/>
  <c r="E69" i="29"/>
  <c r="D69" i="29"/>
  <c r="Q68" i="29"/>
  <c r="P68" i="29"/>
  <c r="M68" i="29"/>
  <c r="L68" i="29"/>
  <c r="Q67" i="29"/>
  <c r="P67" i="29"/>
  <c r="M67" i="29"/>
  <c r="L67" i="29"/>
  <c r="Q66" i="29"/>
  <c r="P66" i="29"/>
  <c r="M66" i="29"/>
  <c r="L66" i="29"/>
  <c r="Q65" i="29"/>
  <c r="P65" i="29"/>
  <c r="M65" i="29"/>
  <c r="L65" i="29"/>
  <c r="Q64" i="29"/>
  <c r="P64" i="29"/>
  <c r="M64" i="29"/>
  <c r="L64" i="29"/>
  <c r="Q63" i="29"/>
  <c r="P63" i="29"/>
  <c r="M63" i="29"/>
  <c r="L63" i="29"/>
  <c r="Q62" i="29"/>
  <c r="P62" i="29"/>
  <c r="M62" i="29"/>
  <c r="L62" i="29"/>
  <c r="Q61" i="29"/>
  <c r="P61" i="29"/>
  <c r="M61" i="29"/>
  <c r="L61" i="29"/>
  <c r="Q60" i="29"/>
  <c r="P60" i="29"/>
  <c r="M60" i="29"/>
  <c r="L60" i="29"/>
  <c r="Q59" i="29"/>
  <c r="P59" i="29"/>
  <c r="M59" i="29"/>
  <c r="L59" i="29"/>
  <c r="Q58" i="29"/>
  <c r="P58" i="29"/>
  <c r="M58" i="29"/>
  <c r="L58" i="29"/>
  <c r="Q57" i="29"/>
  <c r="P57" i="29"/>
  <c r="M57" i="29"/>
  <c r="L57" i="29"/>
  <c r="Y56" i="29"/>
  <c r="X56" i="29"/>
  <c r="W56" i="29"/>
  <c r="V56" i="29"/>
  <c r="T56" i="29"/>
  <c r="S56" i="29"/>
  <c r="R56" i="29"/>
  <c r="Q56" i="29"/>
  <c r="P56" i="29"/>
  <c r="O56" i="29"/>
  <c r="N56" i="29"/>
  <c r="M56" i="29"/>
  <c r="L56" i="29"/>
  <c r="K56" i="29"/>
  <c r="J56" i="29"/>
  <c r="I56" i="29"/>
  <c r="H56" i="29"/>
  <c r="G56" i="29"/>
  <c r="F56" i="29"/>
  <c r="E56" i="29"/>
  <c r="D56" i="29"/>
  <c r="Q55" i="29"/>
  <c r="P55" i="29"/>
  <c r="M55" i="29"/>
  <c r="L55" i="29"/>
  <c r="Q54" i="29"/>
  <c r="P54" i="29"/>
  <c r="M54" i="29"/>
  <c r="L54" i="29"/>
  <c r="Q52" i="29"/>
  <c r="P52" i="29"/>
  <c r="M52" i="29"/>
  <c r="L52" i="29"/>
  <c r="Q51" i="29"/>
  <c r="P51" i="29"/>
  <c r="M51" i="29"/>
  <c r="L51" i="29"/>
  <c r="Q50" i="29"/>
  <c r="P50" i="29"/>
  <c r="M50" i="29"/>
  <c r="L50" i="29"/>
  <c r="Q49" i="29"/>
  <c r="P49" i="29"/>
  <c r="M49" i="29"/>
  <c r="L49" i="29"/>
  <c r="Q48" i="29"/>
  <c r="P48" i="29"/>
  <c r="M48" i="29"/>
  <c r="L48" i="29"/>
  <c r="Q47" i="29"/>
  <c r="P47" i="29"/>
  <c r="M47" i="29"/>
  <c r="L47" i="29"/>
  <c r="Q46" i="29"/>
  <c r="P46" i="29"/>
  <c r="M46" i="29"/>
  <c r="L46" i="29"/>
  <c r="Q45" i="29"/>
  <c r="P45" i="29"/>
  <c r="M45" i="29"/>
  <c r="L45" i="29"/>
  <c r="Q44" i="29"/>
  <c r="P44" i="29"/>
  <c r="M44" i="29"/>
  <c r="L44" i="29"/>
  <c r="Q43" i="29"/>
  <c r="P43" i="29"/>
  <c r="M43" i="29"/>
  <c r="L43" i="29"/>
  <c r="Y42" i="29"/>
  <c r="X42" i="29"/>
  <c r="W42" i="29"/>
  <c r="V42" i="29"/>
  <c r="T42" i="29"/>
  <c r="S42" i="29"/>
  <c r="R42" i="29"/>
  <c r="Q42" i="29"/>
  <c r="P42" i="29"/>
  <c r="O42" i="29"/>
  <c r="N42" i="29"/>
  <c r="M42" i="29"/>
  <c r="L42" i="29"/>
  <c r="K42" i="29"/>
  <c r="J42" i="29"/>
  <c r="I42" i="29"/>
  <c r="H42" i="29"/>
  <c r="G42" i="29"/>
  <c r="F42" i="29"/>
  <c r="E42" i="29"/>
  <c r="D42" i="29"/>
  <c r="Q41" i="29"/>
  <c r="P41" i="29"/>
  <c r="M41" i="29"/>
  <c r="L41" i="29"/>
  <c r="Q40" i="29"/>
  <c r="P40" i="29"/>
  <c r="M40" i="29"/>
  <c r="L40" i="29"/>
  <c r="Q39" i="29"/>
  <c r="P39" i="29"/>
  <c r="M39" i="29"/>
  <c r="L39" i="29"/>
  <c r="Q38" i="29"/>
  <c r="P38" i="29"/>
  <c r="M38" i="29"/>
  <c r="L38" i="29"/>
  <c r="Q37" i="29"/>
  <c r="P37" i="29"/>
  <c r="M37" i="29"/>
  <c r="L37" i="29"/>
  <c r="Q36" i="29"/>
  <c r="P36" i="29"/>
  <c r="M36" i="29"/>
  <c r="L36" i="29"/>
  <c r="Q35" i="29"/>
  <c r="P35" i="29"/>
  <c r="M35" i="29"/>
  <c r="L35" i="29"/>
  <c r="Q34" i="29"/>
  <c r="P34" i="29"/>
  <c r="M34" i="29"/>
  <c r="L34" i="29"/>
  <c r="Q33" i="29"/>
  <c r="P33" i="29"/>
  <c r="M33" i="29"/>
  <c r="L33" i="29"/>
  <c r="Q32" i="29"/>
  <c r="P32" i="29"/>
  <c r="M32" i="29"/>
  <c r="L32" i="29"/>
  <c r="Q31" i="29"/>
  <c r="P31" i="29"/>
  <c r="M31" i="29"/>
  <c r="L31" i="29"/>
  <c r="Q30" i="29"/>
  <c r="P30" i="29"/>
  <c r="M30" i="29"/>
  <c r="L30" i="29"/>
  <c r="Q29" i="29"/>
  <c r="P29" i="29"/>
  <c r="M29" i="29"/>
  <c r="L29" i="29"/>
  <c r="Q28" i="29"/>
  <c r="P28" i="29"/>
  <c r="M28" i="29"/>
  <c r="L28" i="29"/>
  <c r="Q27" i="29"/>
  <c r="P27" i="29"/>
  <c r="M27" i="29"/>
  <c r="L27" i="29"/>
  <c r="Q26" i="29"/>
  <c r="P26" i="29"/>
  <c r="M26" i="29"/>
  <c r="L26" i="29"/>
  <c r="Q25" i="29"/>
  <c r="P25" i="29"/>
  <c r="M25" i="29"/>
  <c r="L25" i="29"/>
  <c r="Q24" i="29"/>
  <c r="P24" i="29"/>
  <c r="M24" i="29"/>
  <c r="L24" i="29"/>
  <c r="Q23" i="29"/>
  <c r="P23" i="29"/>
  <c r="M23" i="29"/>
  <c r="L23" i="29"/>
  <c r="Y22" i="29"/>
  <c r="X22" i="29"/>
  <c r="W22" i="29"/>
  <c r="V22" i="29"/>
  <c r="T22" i="29"/>
  <c r="S22" i="29"/>
  <c r="R22" i="29"/>
  <c r="Q22" i="29"/>
  <c r="P22" i="29"/>
  <c r="O22" i="29"/>
  <c r="N22" i="29"/>
  <c r="M22" i="29"/>
  <c r="L22" i="29"/>
  <c r="K22" i="29"/>
  <c r="J22" i="29"/>
  <c r="I22" i="29"/>
  <c r="H22" i="29"/>
  <c r="G22" i="29"/>
  <c r="F22" i="29"/>
  <c r="E22" i="29"/>
  <c r="D22" i="29"/>
  <c r="Q21" i="29"/>
  <c r="P21" i="29"/>
  <c r="M21" i="29"/>
  <c r="L21" i="29"/>
  <c r="Q20" i="29"/>
  <c r="P20" i="29"/>
  <c r="M20" i="29"/>
  <c r="L20" i="29"/>
  <c r="Q19" i="29"/>
  <c r="P19" i="29"/>
  <c r="M19" i="29"/>
  <c r="L19" i="29"/>
  <c r="Q18" i="29"/>
  <c r="P18" i="29"/>
  <c r="M18" i="29"/>
  <c r="L18" i="29"/>
  <c r="Q17" i="29"/>
  <c r="P17" i="29"/>
  <c r="M17" i="29"/>
  <c r="L17" i="29"/>
  <c r="Q16" i="29"/>
  <c r="P16" i="29"/>
  <c r="M16" i="29"/>
  <c r="L16" i="29"/>
  <c r="Q15" i="29"/>
  <c r="P15" i="29"/>
  <c r="M15" i="29"/>
  <c r="L15" i="29"/>
  <c r="Q14" i="29"/>
  <c r="P14" i="29"/>
  <c r="M14" i="29"/>
  <c r="L14" i="29"/>
  <c r="Q13" i="29"/>
  <c r="P13" i="29"/>
  <c r="M13" i="29"/>
  <c r="L13" i="29"/>
  <c r="Q12" i="29"/>
  <c r="P12" i="29"/>
  <c r="M12" i="29"/>
  <c r="L12" i="29"/>
  <c r="Q11" i="29"/>
  <c r="P11" i="29"/>
  <c r="M11" i="29"/>
  <c r="L11" i="29"/>
  <c r="Q10" i="29"/>
  <c r="P10" i="29"/>
  <c r="M10" i="29"/>
  <c r="L10" i="29"/>
  <c r="Q9" i="29"/>
  <c r="P9" i="29"/>
  <c r="M9" i="29"/>
  <c r="L9" i="29"/>
  <c r="Q8" i="29"/>
  <c r="P8" i="29"/>
  <c r="M8" i="29"/>
  <c r="L8" i="29"/>
  <c r="Q7" i="29"/>
  <c r="P7" i="29"/>
  <c r="M7" i="29"/>
  <c r="L7" i="29"/>
  <c r="Q6" i="29"/>
  <c r="P6" i="29"/>
  <c r="M6" i="29"/>
  <c r="L6" i="29"/>
  <c r="Q5" i="29"/>
  <c r="P5" i="29"/>
  <c r="M5" i="29"/>
  <c r="L5" i="29"/>
  <c r="Q4" i="29"/>
  <c r="P4" i="29"/>
  <c r="M4" i="29"/>
  <c r="L4" i="29"/>
  <c r="Q3" i="29"/>
  <c r="P3" i="29"/>
  <c r="M3" i="29"/>
  <c r="L3" i="29"/>
  <c r="Y460" i="19"/>
  <c r="X460" i="19"/>
  <c r="W460" i="19"/>
  <c r="V460" i="19"/>
  <c r="T460" i="19"/>
  <c r="S460" i="19"/>
  <c r="R460" i="19"/>
  <c r="Q460" i="19"/>
  <c r="P460" i="19"/>
  <c r="O460" i="19"/>
  <c r="N460" i="19"/>
  <c r="M460" i="19"/>
  <c r="L460" i="19"/>
  <c r="K460" i="19"/>
  <c r="J460" i="19"/>
  <c r="I460" i="19"/>
  <c r="H460" i="19"/>
  <c r="G460" i="19"/>
  <c r="F460" i="19"/>
  <c r="E460" i="19"/>
  <c r="D460" i="19"/>
  <c r="Q459" i="19"/>
  <c r="P459" i="19"/>
  <c r="M459" i="19"/>
  <c r="L459" i="19"/>
  <c r="Q458" i="19"/>
  <c r="P458" i="19"/>
  <c r="M458" i="19"/>
  <c r="L458" i="19"/>
  <c r="Q457" i="19"/>
  <c r="P457" i="19"/>
  <c r="M457" i="19"/>
  <c r="L457" i="19"/>
  <c r="Q456" i="19"/>
  <c r="P456" i="19"/>
  <c r="M456" i="19"/>
  <c r="L456" i="19"/>
  <c r="Q455" i="19"/>
  <c r="P455" i="19"/>
  <c r="M455" i="19"/>
  <c r="L455" i="19"/>
  <c r="Q454" i="19"/>
  <c r="P454" i="19"/>
  <c r="M454" i="19"/>
  <c r="L454" i="19"/>
  <c r="Q453" i="19"/>
  <c r="P453" i="19"/>
  <c r="M453" i="19"/>
  <c r="L453" i="19"/>
  <c r="Q452" i="19"/>
  <c r="P452" i="19"/>
  <c r="M452" i="19"/>
  <c r="L452" i="19"/>
  <c r="Q451" i="19"/>
  <c r="P451" i="19"/>
  <c r="M451" i="19"/>
  <c r="L451" i="19"/>
  <c r="Q450" i="19"/>
  <c r="P450" i="19"/>
  <c r="M450" i="19"/>
  <c r="L450" i="19"/>
  <c r="Q449" i="19"/>
  <c r="P449" i="19"/>
  <c r="M449" i="19"/>
  <c r="L449" i="19"/>
  <c r="Q448" i="19"/>
  <c r="P448" i="19"/>
  <c r="M448" i="19"/>
  <c r="L448" i="19"/>
  <c r="Q447" i="19"/>
  <c r="P447" i="19"/>
  <c r="M447" i="19"/>
  <c r="L447" i="19"/>
  <c r="Q446" i="19"/>
  <c r="P446" i="19"/>
  <c r="M446" i="19"/>
  <c r="L446" i="19"/>
  <c r="Q445" i="19"/>
  <c r="P445" i="19"/>
  <c r="M445" i="19"/>
  <c r="L445" i="19"/>
  <c r="Q444" i="19"/>
  <c r="P444" i="19"/>
  <c r="M444" i="19"/>
  <c r="L444" i="19"/>
  <c r="Q443" i="19"/>
  <c r="P443" i="19"/>
  <c r="M443" i="19"/>
  <c r="L443" i="19"/>
  <c r="Q442" i="19"/>
  <c r="P442" i="19"/>
  <c r="M442" i="19"/>
  <c r="L442" i="19"/>
  <c r="Q441" i="19"/>
  <c r="P441" i="19"/>
  <c r="M441" i="19"/>
  <c r="L441" i="19"/>
  <c r="Q440" i="19"/>
  <c r="P440" i="19"/>
  <c r="M440" i="19"/>
  <c r="L440" i="19"/>
  <c r="Q439" i="19"/>
  <c r="P439" i="19"/>
  <c r="M439" i="19"/>
  <c r="L439" i="19"/>
  <c r="Q438" i="19"/>
  <c r="P438" i="19"/>
  <c r="M438" i="19"/>
  <c r="L438" i="19"/>
  <c r="Q437" i="19"/>
  <c r="P437" i="19"/>
  <c r="M437" i="19"/>
  <c r="L437" i="19"/>
  <c r="Y436" i="19"/>
  <c r="X436" i="19"/>
  <c r="W436" i="19"/>
  <c r="V436" i="19"/>
  <c r="T436" i="19"/>
  <c r="S436" i="19"/>
  <c r="R436" i="19"/>
  <c r="Q436" i="19"/>
  <c r="P436" i="19"/>
  <c r="O436" i="19"/>
  <c r="N436" i="19"/>
  <c r="M436" i="19"/>
  <c r="L436" i="19"/>
  <c r="K436" i="19"/>
  <c r="J436" i="19"/>
  <c r="I436" i="19"/>
  <c r="H436" i="19"/>
  <c r="G436" i="19"/>
  <c r="F436" i="19"/>
  <c r="E436" i="19"/>
  <c r="D436" i="19"/>
  <c r="Q435" i="19"/>
  <c r="P435" i="19"/>
  <c r="M435" i="19"/>
  <c r="L435" i="19"/>
  <c r="Q434" i="19"/>
  <c r="P434" i="19"/>
  <c r="M434" i="19"/>
  <c r="L434" i="19"/>
  <c r="Q433" i="19"/>
  <c r="P433" i="19"/>
  <c r="M433" i="19"/>
  <c r="L433" i="19"/>
  <c r="Q432" i="19"/>
  <c r="P432" i="19"/>
  <c r="M432" i="19"/>
  <c r="L432" i="19"/>
  <c r="Q431" i="19"/>
  <c r="P431" i="19"/>
  <c r="M431" i="19"/>
  <c r="L431" i="19"/>
  <c r="Q430" i="19"/>
  <c r="P430" i="19"/>
  <c r="M430" i="19"/>
  <c r="L430" i="19"/>
  <c r="Q429" i="19"/>
  <c r="P429" i="19"/>
  <c r="M429" i="19"/>
  <c r="L429" i="19"/>
  <c r="Q428" i="19"/>
  <c r="P428" i="19"/>
  <c r="M428" i="19"/>
  <c r="L428" i="19"/>
  <c r="Q427" i="19"/>
  <c r="P427" i="19"/>
  <c r="M427" i="19"/>
  <c r="L427" i="19"/>
  <c r="Q426" i="19"/>
  <c r="P426" i="19"/>
  <c r="M426" i="19"/>
  <c r="L426" i="19"/>
  <c r="Q425" i="19"/>
  <c r="P425" i="19"/>
  <c r="M425" i="19"/>
  <c r="L425" i="19"/>
  <c r="Q424" i="19"/>
  <c r="P424" i="19"/>
  <c r="M424" i="19"/>
  <c r="L424" i="19"/>
  <c r="Q422" i="19"/>
  <c r="P422" i="19"/>
  <c r="M422" i="19"/>
  <c r="L422" i="19"/>
  <c r="Q421" i="19"/>
  <c r="P421" i="19"/>
  <c r="M421" i="19"/>
  <c r="L421" i="19"/>
  <c r="Q420" i="19"/>
  <c r="P420" i="19"/>
  <c r="M420" i="19"/>
  <c r="L420" i="19"/>
  <c r="Y419" i="19"/>
  <c r="X419" i="19"/>
  <c r="W419" i="19"/>
  <c r="V419" i="19"/>
  <c r="T419" i="19"/>
  <c r="S419" i="19"/>
  <c r="R419" i="19"/>
  <c r="Q419" i="19"/>
  <c r="P419" i="19"/>
  <c r="O419" i="19"/>
  <c r="N419" i="19"/>
  <c r="M419" i="19"/>
  <c r="L419" i="19"/>
  <c r="K419" i="19"/>
  <c r="J419" i="19"/>
  <c r="I419" i="19"/>
  <c r="H419" i="19"/>
  <c r="G419" i="19"/>
  <c r="F419" i="19"/>
  <c r="E419" i="19"/>
  <c r="D419" i="19"/>
  <c r="Q418" i="19"/>
  <c r="P418" i="19"/>
  <c r="M418" i="19"/>
  <c r="L418" i="19"/>
  <c r="Q417" i="19"/>
  <c r="P417" i="19"/>
  <c r="M417" i="19"/>
  <c r="L417" i="19"/>
  <c r="Q416" i="19"/>
  <c r="P416" i="19"/>
  <c r="M416" i="19"/>
  <c r="L416" i="19"/>
  <c r="Q415" i="19"/>
  <c r="P415" i="19"/>
  <c r="M415" i="19"/>
  <c r="L415" i="19"/>
  <c r="Q414" i="19"/>
  <c r="P414" i="19"/>
  <c r="M414" i="19"/>
  <c r="L414" i="19"/>
  <c r="Q413" i="19"/>
  <c r="P413" i="19"/>
  <c r="M413" i="19"/>
  <c r="L413" i="19"/>
  <c r="Q412" i="19"/>
  <c r="P412" i="19"/>
  <c r="M412" i="19"/>
  <c r="L412" i="19"/>
  <c r="Q411" i="19"/>
  <c r="P411" i="19"/>
  <c r="M411" i="19"/>
  <c r="L411" i="19"/>
  <c r="Q410" i="19"/>
  <c r="P410" i="19"/>
  <c r="M410" i="19"/>
  <c r="L410" i="19"/>
  <c r="Q409" i="19"/>
  <c r="P409" i="19"/>
  <c r="M409" i="19"/>
  <c r="L409" i="19"/>
  <c r="Q408" i="19"/>
  <c r="P408" i="19"/>
  <c r="M408" i="19"/>
  <c r="L408" i="19"/>
  <c r="Q407" i="19"/>
  <c r="P407" i="19"/>
  <c r="M407" i="19"/>
  <c r="L407" i="19"/>
  <c r="Y406" i="19"/>
  <c r="X406" i="19"/>
  <c r="W406" i="19"/>
  <c r="V406" i="19"/>
  <c r="T406" i="19"/>
  <c r="S406" i="19"/>
  <c r="R406" i="19"/>
  <c r="Q406" i="19"/>
  <c r="P406" i="19"/>
  <c r="O406" i="19"/>
  <c r="N406" i="19"/>
  <c r="M406" i="19"/>
  <c r="L406" i="19"/>
  <c r="K406" i="19"/>
  <c r="J406" i="19"/>
  <c r="I406" i="19"/>
  <c r="H406" i="19"/>
  <c r="G406" i="19"/>
  <c r="F406" i="19"/>
  <c r="E406" i="19"/>
  <c r="D406" i="19"/>
  <c r="Q405" i="19"/>
  <c r="P405" i="19"/>
  <c r="M405" i="19"/>
  <c r="L405" i="19"/>
  <c r="Q404" i="19"/>
  <c r="P404" i="19"/>
  <c r="M404" i="19"/>
  <c r="L404" i="19"/>
  <c r="Q403" i="19"/>
  <c r="P403" i="19"/>
  <c r="M403" i="19"/>
  <c r="L403" i="19"/>
  <c r="Q402" i="19"/>
  <c r="P402" i="19"/>
  <c r="M402" i="19"/>
  <c r="L402" i="19"/>
  <c r="Q401" i="19"/>
  <c r="P401" i="19"/>
  <c r="M401" i="19"/>
  <c r="L401" i="19"/>
  <c r="Q400" i="19"/>
  <c r="P400" i="19"/>
  <c r="M400" i="19"/>
  <c r="L400" i="19"/>
  <c r="Q399" i="19"/>
  <c r="P399" i="19"/>
  <c r="M399" i="19"/>
  <c r="L399" i="19"/>
  <c r="Q398" i="19"/>
  <c r="P398" i="19"/>
  <c r="M398" i="19"/>
  <c r="L398" i="19"/>
  <c r="Q397" i="19"/>
  <c r="P397" i="19"/>
  <c r="M397" i="19"/>
  <c r="L397" i="19"/>
  <c r="Q396" i="19"/>
  <c r="P396" i="19"/>
  <c r="M396" i="19"/>
  <c r="L396" i="19"/>
  <c r="Q395" i="19"/>
  <c r="P395" i="19"/>
  <c r="M395" i="19"/>
  <c r="L395" i="19"/>
  <c r="Q394" i="19"/>
  <c r="P394" i="19"/>
  <c r="M394" i="19"/>
  <c r="L394" i="19"/>
  <c r="Q393" i="19"/>
  <c r="P393" i="19"/>
  <c r="M393" i="19"/>
  <c r="L393" i="19"/>
  <c r="Q392" i="19"/>
  <c r="P392" i="19"/>
  <c r="M392" i="19"/>
  <c r="L392" i="19"/>
  <c r="Q391" i="19"/>
  <c r="P391" i="19"/>
  <c r="M391" i="19"/>
  <c r="L391" i="19"/>
  <c r="Y390" i="19"/>
  <c r="X390" i="19"/>
  <c r="W390" i="19"/>
  <c r="V390" i="19"/>
  <c r="T390" i="19"/>
  <c r="S390" i="19"/>
  <c r="R390" i="19"/>
  <c r="Q390" i="19"/>
  <c r="P390" i="19"/>
  <c r="O390" i="19"/>
  <c r="N390" i="19"/>
  <c r="M390" i="19"/>
  <c r="L390" i="19"/>
  <c r="K390" i="19"/>
  <c r="J390" i="19"/>
  <c r="I390" i="19"/>
  <c r="H390" i="19"/>
  <c r="G390" i="19"/>
  <c r="F390" i="19"/>
  <c r="E390" i="19"/>
  <c r="D390" i="19"/>
  <c r="Q389" i="19"/>
  <c r="P389" i="19"/>
  <c r="M389" i="19"/>
  <c r="L389" i="19"/>
  <c r="Q388" i="19"/>
  <c r="P388" i="19"/>
  <c r="M388" i="19"/>
  <c r="L388" i="19"/>
  <c r="Q387" i="19"/>
  <c r="P387" i="19"/>
  <c r="M387" i="19"/>
  <c r="L387" i="19"/>
  <c r="Q386" i="19"/>
  <c r="P386" i="19"/>
  <c r="M386" i="19"/>
  <c r="L386" i="19"/>
  <c r="Q385" i="19"/>
  <c r="P385" i="19"/>
  <c r="M385" i="19"/>
  <c r="L385" i="19"/>
  <c r="Q384" i="19"/>
  <c r="P384" i="19"/>
  <c r="M384" i="19"/>
  <c r="L384" i="19"/>
  <c r="Q383" i="19"/>
  <c r="P383" i="19"/>
  <c r="M383" i="19"/>
  <c r="L383" i="19"/>
  <c r="Q382" i="19"/>
  <c r="P382" i="19"/>
  <c r="M382" i="19"/>
  <c r="L382" i="19"/>
  <c r="Q381" i="19"/>
  <c r="P381" i="19"/>
  <c r="M381" i="19"/>
  <c r="L381" i="19"/>
  <c r="Q380" i="19"/>
  <c r="P380" i="19"/>
  <c r="M380" i="19"/>
  <c r="L380" i="19"/>
  <c r="Q379" i="19"/>
  <c r="P379" i="19"/>
  <c r="M379" i="19"/>
  <c r="L379" i="19"/>
  <c r="Q378" i="19"/>
  <c r="P378" i="19"/>
  <c r="M378" i="19"/>
  <c r="L378" i="19"/>
  <c r="Q377" i="19"/>
  <c r="P377" i="19"/>
  <c r="M377" i="19"/>
  <c r="L377" i="19"/>
  <c r="Q376" i="19"/>
  <c r="P376" i="19"/>
  <c r="M376" i="19"/>
  <c r="L376" i="19"/>
  <c r="Q375" i="19"/>
  <c r="P375" i="19"/>
  <c r="M375" i="19"/>
  <c r="L375" i="19"/>
  <c r="Q374" i="19"/>
  <c r="P374" i="19"/>
  <c r="M374" i="19"/>
  <c r="L374" i="19"/>
  <c r="Y373" i="19"/>
  <c r="X373" i="19"/>
  <c r="W373" i="19"/>
  <c r="V373" i="19"/>
  <c r="T373" i="19"/>
  <c r="S373" i="19"/>
  <c r="R373" i="19"/>
  <c r="Q373" i="19"/>
  <c r="P373" i="19"/>
  <c r="O373" i="19"/>
  <c r="N373" i="19"/>
  <c r="M373" i="19"/>
  <c r="L373" i="19"/>
  <c r="K373" i="19"/>
  <c r="J373" i="19"/>
  <c r="I373" i="19"/>
  <c r="H373" i="19"/>
  <c r="G373" i="19"/>
  <c r="F373" i="19"/>
  <c r="E373" i="19"/>
  <c r="D373" i="19"/>
  <c r="Q372" i="19"/>
  <c r="P372" i="19"/>
  <c r="M372" i="19"/>
  <c r="L372" i="19"/>
  <c r="Q371" i="19"/>
  <c r="P371" i="19"/>
  <c r="M371" i="19"/>
  <c r="L371" i="19"/>
  <c r="Q370" i="19"/>
  <c r="P370" i="19"/>
  <c r="M370" i="19"/>
  <c r="L370" i="19"/>
  <c r="Q369" i="19"/>
  <c r="P369" i="19"/>
  <c r="M369" i="19"/>
  <c r="L369" i="19"/>
  <c r="Q368" i="19"/>
  <c r="P368" i="19"/>
  <c r="M368" i="19"/>
  <c r="L368" i="19"/>
  <c r="Q367" i="19"/>
  <c r="P367" i="19"/>
  <c r="M367" i="19"/>
  <c r="L367" i="19"/>
  <c r="Q366" i="19"/>
  <c r="P366" i="19"/>
  <c r="M366" i="19"/>
  <c r="L366" i="19"/>
  <c r="Q365" i="19"/>
  <c r="P365" i="19"/>
  <c r="M365" i="19"/>
  <c r="L365" i="19"/>
  <c r="Q364" i="19"/>
  <c r="P364" i="19"/>
  <c r="M364" i="19"/>
  <c r="L364" i="19"/>
  <c r="Q363" i="19"/>
  <c r="P363" i="19"/>
  <c r="M363" i="19"/>
  <c r="L363" i="19"/>
  <c r="Q362" i="19"/>
  <c r="P362" i="19"/>
  <c r="M362" i="19"/>
  <c r="L362" i="19"/>
  <c r="Q361" i="19"/>
  <c r="P361" i="19"/>
  <c r="M361" i="19"/>
  <c r="L361" i="19"/>
  <c r="Q360" i="19"/>
  <c r="P360" i="19"/>
  <c r="M360" i="19"/>
  <c r="L360" i="19"/>
  <c r="Q359" i="19"/>
  <c r="P359" i="19"/>
  <c r="M359" i="19"/>
  <c r="L359" i="19"/>
  <c r="Q358" i="19"/>
  <c r="P358" i="19"/>
  <c r="M358" i="19"/>
  <c r="L358" i="19"/>
  <c r="Q357" i="19"/>
  <c r="P357" i="19"/>
  <c r="M357" i="19"/>
  <c r="L357" i="19"/>
  <c r="Q356" i="19"/>
  <c r="P356" i="19"/>
  <c r="M356" i="19"/>
  <c r="L356" i="19"/>
  <c r="Q355" i="19"/>
  <c r="P355" i="19"/>
  <c r="M355" i="19"/>
  <c r="L355" i="19"/>
  <c r="Q354" i="19"/>
  <c r="P354" i="19"/>
  <c r="M354" i="19"/>
  <c r="L354" i="19"/>
  <c r="Q353" i="19"/>
  <c r="P353" i="19"/>
  <c r="M353" i="19"/>
  <c r="L353" i="19"/>
  <c r="Q352" i="19"/>
  <c r="P352" i="19"/>
  <c r="M352" i="19"/>
  <c r="L352" i="19"/>
  <c r="Q351" i="19"/>
  <c r="P351" i="19"/>
  <c r="M351" i="19"/>
  <c r="L351" i="19"/>
  <c r="Y350" i="19"/>
  <c r="X350" i="19"/>
  <c r="W350" i="19"/>
  <c r="V350" i="19"/>
  <c r="T350" i="19"/>
  <c r="S350" i="19"/>
  <c r="R350" i="19"/>
  <c r="Q350" i="19"/>
  <c r="P350" i="19"/>
  <c r="O350" i="19"/>
  <c r="N350" i="19"/>
  <c r="M350" i="19"/>
  <c r="L350" i="19"/>
  <c r="K350" i="19"/>
  <c r="J350" i="19"/>
  <c r="I350" i="19"/>
  <c r="H350" i="19"/>
  <c r="G350" i="19"/>
  <c r="F350" i="19"/>
  <c r="E350" i="19"/>
  <c r="D350" i="19"/>
  <c r="Q349" i="19"/>
  <c r="P349" i="19"/>
  <c r="M349" i="19"/>
  <c r="L349" i="19"/>
  <c r="Q348" i="19"/>
  <c r="P348" i="19"/>
  <c r="M348" i="19"/>
  <c r="L348" i="19"/>
  <c r="Q347" i="19"/>
  <c r="P347" i="19"/>
  <c r="M347" i="19"/>
  <c r="L347" i="19"/>
  <c r="Q346" i="19"/>
  <c r="P346" i="19"/>
  <c r="M346" i="19"/>
  <c r="L346" i="19"/>
  <c r="Q345" i="19"/>
  <c r="P345" i="19"/>
  <c r="M345" i="19"/>
  <c r="L345" i="19"/>
  <c r="Q344" i="19"/>
  <c r="P344" i="19"/>
  <c r="M344" i="19"/>
  <c r="L344" i="19"/>
  <c r="Q343" i="19"/>
  <c r="P343" i="19"/>
  <c r="M343" i="19"/>
  <c r="L343" i="19"/>
  <c r="Q342" i="19"/>
  <c r="P342" i="19"/>
  <c r="M342" i="19"/>
  <c r="L342" i="19"/>
  <c r="Q341" i="19"/>
  <c r="P341" i="19"/>
  <c r="M341" i="19"/>
  <c r="L341" i="19"/>
  <c r="Q340" i="19"/>
  <c r="P340" i="19"/>
  <c r="M340" i="19"/>
  <c r="L340" i="19"/>
  <c r="Q339" i="19"/>
  <c r="P339" i="19"/>
  <c r="M339" i="19"/>
  <c r="L339" i="19"/>
  <c r="Q338" i="19"/>
  <c r="P338" i="19"/>
  <c r="M338" i="19"/>
  <c r="L338" i="19"/>
  <c r="Q337" i="19"/>
  <c r="P337" i="19"/>
  <c r="M337" i="19"/>
  <c r="L337" i="19"/>
  <c r="Q336" i="19"/>
  <c r="P336" i="19"/>
  <c r="M336" i="19"/>
  <c r="L336" i="19"/>
  <c r="Q335" i="19"/>
  <c r="P335" i="19"/>
  <c r="M335" i="19"/>
  <c r="L335" i="19"/>
  <c r="Q334" i="19"/>
  <c r="P334" i="19"/>
  <c r="M334" i="19"/>
  <c r="L334" i="19"/>
  <c r="Q333" i="19"/>
  <c r="P333" i="19"/>
  <c r="M333" i="19"/>
  <c r="L333" i="19"/>
  <c r="Q332" i="19"/>
  <c r="P332" i="19"/>
  <c r="M332" i="19"/>
  <c r="L332" i="19"/>
  <c r="Q331" i="19"/>
  <c r="P331" i="19"/>
  <c r="M331" i="19"/>
  <c r="L331" i="19"/>
  <c r="Q330" i="19"/>
  <c r="P330" i="19"/>
  <c r="M330" i="19"/>
  <c r="L330" i="19"/>
  <c r="Q329" i="19"/>
  <c r="P329" i="19"/>
  <c r="M329" i="19"/>
  <c r="L329" i="19"/>
  <c r="Y328" i="19"/>
  <c r="X328" i="19"/>
  <c r="W328" i="19"/>
  <c r="V328" i="19"/>
  <c r="T328" i="19"/>
  <c r="S328" i="19"/>
  <c r="R328" i="19"/>
  <c r="Q328" i="19"/>
  <c r="P328" i="19"/>
  <c r="O328" i="19"/>
  <c r="N328" i="19"/>
  <c r="M328" i="19"/>
  <c r="L328" i="19"/>
  <c r="K328" i="19"/>
  <c r="J328" i="19"/>
  <c r="I328" i="19"/>
  <c r="H328" i="19"/>
  <c r="G328" i="19"/>
  <c r="F328" i="19"/>
  <c r="E328" i="19"/>
  <c r="D328" i="19"/>
  <c r="Q327" i="19"/>
  <c r="P327" i="19"/>
  <c r="M327" i="19"/>
  <c r="L327" i="19"/>
  <c r="Q326" i="19"/>
  <c r="P326" i="19"/>
  <c r="M326" i="19"/>
  <c r="L326" i="19"/>
  <c r="Q325" i="19"/>
  <c r="P325" i="19"/>
  <c r="M325" i="19"/>
  <c r="L325" i="19"/>
  <c r="Q324" i="19"/>
  <c r="P324" i="19"/>
  <c r="M324" i="19"/>
  <c r="L324" i="19"/>
  <c r="Q323" i="19"/>
  <c r="P323" i="19"/>
  <c r="M323" i="19"/>
  <c r="L323" i="19"/>
  <c r="Q322" i="19"/>
  <c r="P322" i="19"/>
  <c r="M322" i="19"/>
  <c r="L322" i="19"/>
  <c r="Q321" i="19"/>
  <c r="P321" i="19"/>
  <c r="M321" i="19"/>
  <c r="L321" i="19"/>
  <c r="Q320" i="19"/>
  <c r="P320" i="19"/>
  <c r="M320" i="19"/>
  <c r="L320" i="19"/>
  <c r="Q319" i="19"/>
  <c r="P319" i="19"/>
  <c r="M319" i="19"/>
  <c r="L319" i="19"/>
  <c r="Q318" i="19"/>
  <c r="P318" i="19"/>
  <c r="M318" i="19"/>
  <c r="L318" i="19"/>
  <c r="Q317" i="19"/>
  <c r="P317" i="19"/>
  <c r="M317" i="19"/>
  <c r="L317" i="19"/>
  <c r="Q316" i="19"/>
  <c r="P316" i="19"/>
  <c r="M316" i="19"/>
  <c r="L316" i="19"/>
  <c r="Q315" i="19"/>
  <c r="P315" i="19"/>
  <c r="M315" i="19"/>
  <c r="L315" i="19"/>
  <c r="Q314" i="19"/>
  <c r="P314" i="19"/>
  <c r="M314" i="19"/>
  <c r="L314" i="19"/>
  <c r="Q313" i="19"/>
  <c r="P313" i="19"/>
  <c r="M313" i="19"/>
  <c r="L313" i="19"/>
  <c r="Q312" i="19"/>
  <c r="P312" i="19"/>
  <c r="M312" i="19"/>
  <c r="L312" i="19"/>
  <c r="Q311" i="19"/>
  <c r="P311" i="19"/>
  <c r="M311" i="19"/>
  <c r="L311" i="19"/>
  <c r="Q310" i="19"/>
  <c r="P310" i="19"/>
  <c r="M310" i="19"/>
  <c r="L310" i="19"/>
  <c r="Q309" i="19"/>
  <c r="P309" i="19"/>
  <c r="M309" i="19"/>
  <c r="L309" i="19"/>
  <c r="Q308" i="19"/>
  <c r="P308" i="19"/>
  <c r="M308" i="19"/>
  <c r="L308" i="19"/>
  <c r="Q307" i="19"/>
  <c r="P307" i="19"/>
  <c r="M307" i="19"/>
  <c r="L307" i="19"/>
  <c r="Q306" i="19"/>
  <c r="P306" i="19"/>
  <c r="M306" i="19"/>
  <c r="L306" i="19"/>
  <c r="Q305" i="19"/>
  <c r="P305" i="19"/>
  <c r="M305" i="19"/>
  <c r="L305" i="19"/>
  <c r="Q304" i="19"/>
  <c r="P304" i="19"/>
  <c r="M304" i="19"/>
  <c r="L304" i="19"/>
  <c r="Q303" i="19"/>
  <c r="P303" i="19"/>
  <c r="M303" i="19"/>
  <c r="L303" i="19"/>
  <c r="Q302" i="19"/>
  <c r="P302" i="19"/>
  <c r="M302" i="19"/>
  <c r="L302" i="19"/>
  <c r="Q301" i="19"/>
  <c r="P301" i="19"/>
  <c r="M301" i="19"/>
  <c r="L301" i="19"/>
  <c r="Q300" i="19"/>
  <c r="P300" i="19"/>
  <c r="M300" i="19"/>
  <c r="L300" i="19"/>
  <c r="Q299" i="19"/>
  <c r="P299" i="19"/>
  <c r="M299" i="19"/>
  <c r="L299" i="19"/>
  <c r="Q298" i="19"/>
  <c r="P298" i="19"/>
  <c r="M298" i="19"/>
  <c r="L298" i="19"/>
  <c r="Q297" i="19"/>
  <c r="P297" i="19"/>
  <c r="M297" i="19"/>
  <c r="L297" i="19"/>
  <c r="Q296" i="19"/>
  <c r="P296" i="19"/>
  <c r="M296" i="19"/>
  <c r="L296" i="19"/>
  <c r="Q295" i="19"/>
  <c r="P295" i="19"/>
  <c r="M295" i="19"/>
  <c r="L295" i="19"/>
  <c r="Q294" i="19"/>
  <c r="P294" i="19"/>
  <c r="M294" i="19"/>
  <c r="L294" i="19"/>
  <c r="Q293" i="19"/>
  <c r="P293" i="19"/>
  <c r="M293" i="19"/>
  <c r="L293" i="19"/>
  <c r="Q292" i="19"/>
  <c r="P292" i="19"/>
  <c r="M292" i="19"/>
  <c r="L292" i="19"/>
  <c r="Q291" i="19"/>
  <c r="P291" i="19"/>
  <c r="M291" i="19"/>
  <c r="L291" i="19"/>
  <c r="Q290" i="19"/>
  <c r="P290" i="19"/>
  <c r="M290" i="19"/>
  <c r="L290" i="19"/>
  <c r="Q289" i="19"/>
  <c r="P289" i="19"/>
  <c r="M289" i="19"/>
  <c r="L289" i="19"/>
  <c r="Q288" i="19"/>
  <c r="P288" i="19"/>
  <c r="M288" i="19"/>
  <c r="L288" i="19"/>
  <c r="Q287" i="19"/>
  <c r="P287" i="19"/>
  <c r="M287" i="19"/>
  <c r="L287" i="19"/>
  <c r="Q286" i="19"/>
  <c r="P286" i="19"/>
  <c r="M286" i="19"/>
  <c r="L286" i="19"/>
  <c r="Q285" i="19"/>
  <c r="P285" i="19"/>
  <c r="M285" i="19"/>
  <c r="L285" i="19"/>
  <c r="Q284" i="19"/>
  <c r="P284" i="19"/>
  <c r="M284" i="19"/>
  <c r="L284" i="19"/>
  <c r="Q283" i="19"/>
  <c r="P283" i="19"/>
  <c r="M283" i="19"/>
  <c r="L283" i="19"/>
  <c r="Q282" i="19"/>
  <c r="P282" i="19"/>
  <c r="M282" i="19"/>
  <c r="L282" i="19"/>
  <c r="Q281" i="19"/>
  <c r="P281" i="19"/>
  <c r="M281" i="19"/>
  <c r="L281" i="19"/>
  <c r="Q280" i="19"/>
  <c r="P280" i="19"/>
  <c r="M280" i="19"/>
  <c r="L280" i="19"/>
  <c r="Q279" i="19"/>
  <c r="P279" i="19"/>
  <c r="M279" i="19"/>
  <c r="L279" i="19"/>
  <c r="Q278" i="19"/>
  <c r="P278" i="19"/>
  <c r="M278" i="19"/>
  <c r="L278" i="19"/>
  <c r="Q277" i="19"/>
  <c r="P277" i="19"/>
  <c r="M277" i="19"/>
  <c r="L277" i="19"/>
  <c r="Y276" i="19"/>
  <c r="X276" i="19"/>
  <c r="W276" i="19"/>
  <c r="V276" i="19"/>
  <c r="T276" i="19"/>
  <c r="S276" i="19"/>
  <c r="R276" i="19"/>
  <c r="Q276" i="19"/>
  <c r="P276" i="19"/>
  <c r="O276" i="19"/>
  <c r="N276" i="19"/>
  <c r="M276" i="19"/>
  <c r="L276" i="19"/>
  <c r="K276" i="19"/>
  <c r="J276" i="19"/>
  <c r="I276" i="19"/>
  <c r="H276" i="19"/>
  <c r="G276" i="19"/>
  <c r="F276" i="19"/>
  <c r="E276" i="19"/>
  <c r="D276" i="19"/>
  <c r="Q275" i="19"/>
  <c r="P275" i="19"/>
  <c r="M275" i="19"/>
  <c r="L275" i="19"/>
  <c r="Q274" i="19"/>
  <c r="P274" i="19"/>
  <c r="M274" i="19"/>
  <c r="L274" i="19"/>
  <c r="Q273" i="19"/>
  <c r="P273" i="19"/>
  <c r="M273" i="19"/>
  <c r="L273" i="19"/>
  <c r="Q272" i="19"/>
  <c r="P272" i="19"/>
  <c r="M272" i="19"/>
  <c r="L272" i="19"/>
  <c r="Q271" i="19"/>
  <c r="P271" i="19"/>
  <c r="M271" i="19"/>
  <c r="L271" i="19"/>
  <c r="Q270" i="19"/>
  <c r="P270" i="19"/>
  <c r="M270" i="19"/>
  <c r="L270" i="19"/>
  <c r="Q269" i="19"/>
  <c r="P269" i="19"/>
  <c r="M269" i="19"/>
  <c r="L269" i="19"/>
  <c r="Q268" i="19"/>
  <c r="P268" i="19"/>
  <c r="M268" i="19"/>
  <c r="L268" i="19"/>
  <c r="Q267" i="19"/>
  <c r="P267" i="19"/>
  <c r="M267" i="19"/>
  <c r="L267" i="19"/>
  <c r="Q266" i="19"/>
  <c r="P266" i="19"/>
  <c r="M266" i="19"/>
  <c r="L266" i="19"/>
  <c r="Q265" i="19"/>
  <c r="P265" i="19"/>
  <c r="M265" i="19"/>
  <c r="L265" i="19"/>
  <c r="Q264" i="19"/>
  <c r="P264" i="19"/>
  <c r="M264" i="19"/>
  <c r="L264" i="19"/>
  <c r="Q263" i="19"/>
  <c r="P263" i="19"/>
  <c r="M263" i="19"/>
  <c r="L263" i="19"/>
  <c r="Q262" i="19"/>
  <c r="P262" i="19"/>
  <c r="M262" i="19"/>
  <c r="L262" i="19"/>
  <c r="Q261" i="19"/>
  <c r="P261" i="19"/>
  <c r="M261" i="19"/>
  <c r="L261" i="19"/>
  <c r="Y260" i="19"/>
  <c r="X260" i="19"/>
  <c r="W260" i="19"/>
  <c r="V260" i="19"/>
  <c r="T260" i="19"/>
  <c r="S260" i="19"/>
  <c r="R260" i="19"/>
  <c r="Q260" i="19"/>
  <c r="P260" i="19"/>
  <c r="O260" i="19"/>
  <c r="N260" i="19"/>
  <c r="M260" i="19"/>
  <c r="L260" i="19"/>
  <c r="K260" i="19"/>
  <c r="J260" i="19"/>
  <c r="I260" i="19"/>
  <c r="H260" i="19"/>
  <c r="G260" i="19"/>
  <c r="F260" i="19"/>
  <c r="E260" i="19"/>
  <c r="D260" i="19"/>
  <c r="Q259" i="19"/>
  <c r="P259" i="19"/>
  <c r="M259" i="19"/>
  <c r="L259" i="19"/>
  <c r="Q258" i="19"/>
  <c r="P258" i="19"/>
  <c r="M258" i="19"/>
  <c r="L258" i="19"/>
  <c r="Q257" i="19"/>
  <c r="P257" i="19"/>
  <c r="M257" i="19"/>
  <c r="L257" i="19"/>
  <c r="Q256" i="19"/>
  <c r="P256" i="19"/>
  <c r="M256" i="19"/>
  <c r="L256" i="19"/>
  <c r="Q255" i="19"/>
  <c r="P255" i="19"/>
  <c r="M255" i="19"/>
  <c r="L255" i="19"/>
  <c r="Q254" i="19"/>
  <c r="P254" i="19"/>
  <c r="M254" i="19"/>
  <c r="L254" i="19"/>
  <c r="Q253" i="19"/>
  <c r="P253" i="19"/>
  <c r="M253" i="19"/>
  <c r="L253" i="19"/>
  <c r="Q252" i="19"/>
  <c r="P252" i="19"/>
  <c r="M252" i="19"/>
  <c r="L252" i="19"/>
  <c r="Q251" i="19"/>
  <c r="P251" i="19"/>
  <c r="M251" i="19"/>
  <c r="L251" i="19"/>
  <c r="Q250" i="19"/>
  <c r="P250" i="19"/>
  <c r="M250" i="19"/>
  <c r="L250" i="19"/>
  <c r="Q249" i="19"/>
  <c r="P249" i="19"/>
  <c r="M249" i="19"/>
  <c r="L249" i="19"/>
  <c r="Q248" i="19"/>
  <c r="P248" i="19"/>
  <c r="M248" i="19"/>
  <c r="L248" i="19"/>
  <c r="Q247" i="19"/>
  <c r="P247" i="19"/>
  <c r="M247" i="19"/>
  <c r="L247" i="19"/>
  <c r="Q246" i="19"/>
  <c r="P246" i="19"/>
  <c r="M246" i="19"/>
  <c r="L246" i="19"/>
  <c r="Y245" i="19"/>
  <c r="X245" i="19"/>
  <c r="W245" i="19"/>
  <c r="V245" i="19"/>
  <c r="T245" i="19"/>
  <c r="S245" i="19"/>
  <c r="R245" i="19"/>
  <c r="Q245" i="19"/>
  <c r="P245" i="19"/>
  <c r="O245" i="19"/>
  <c r="N245" i="19"/>
  <c r="M245" i="19"/>
  <c r="L245" i="19"/>
  <c r="K245" i="19"/>
  <c r="J245" i="19"/>
  <c r="I245" i="19"/>
  <c r="H245" i="19"/>
  <c r="G245" i="19"/>
  <c r="F245" i="19"/>
  <c r="E245" i="19"/>
  <c r="D245" i="19"/>
  <c r="Q244" i="19"/>
  <c r="P244" i="19"/>
  <c r="M244" i="19"/>
  <c r="L244" i="19"/>
  <c r="Q243" i="19"/>
  <c r="P243" i="19"/>
  <c r="M243" i="19"/>
  <c r="L243" i="19"/>
  <c r="Q242" i="19"/>
  <c r="P242" i="19"/>
  <c r="M242" i="19"/>
  <c r="L242" i="19"/>
  <c r="Q241" i="19"/>
  <c r="P241" i="19"/>
  <c r="M241" i="19"/>
  <c r="L241" i="19"/>
  <c r="Q240" i="19"/>
  <c r="P240" i="19"/>
  <c r="M240" i="19"/>
  <c r="L240" i="19"/>
  <c r="Q239" i="19"/>
  <c r="P239" i="19"/>
  <c r="M239" i="19"/>
  <c r="L239" i="19"/>
  <c r="Q238" i="19"/>
  <c r="P238" i="19"/>
  <c r="M238" i="19"/>
  <c r="L238" i="19"/>
  <c r="Q237" i="19"/>
  <c r="P237" i="19"/>
  <c r="M237" i="19"/>
  <c r="L237" i="19"/>
  <c r="Q236" i="19"/>
  <c r="P236" i="19"/>
  <c r="M236" i="19"/>
  <c r="L236" i="19"/>
  <c r="Q235" i="19"/>
  <c r="P235" i="19"/>
  <c r="M235" i="19"/>
  <c r="L235" i="19"/>
  <c r="Q234" i="19"/>
  <c r="P234" i="19"/>
  <c r="M234" i="19"/>
  <c r="L234" i="19"/>
  <c r="Q233" i="19"/>
  <c r="P233" i="19"/>
  <c r="M233" i="19"/>
  <c r="L233" i="19"/>
  <c r="Q232" i="19"/>
  <c r="P232" i="19"/>
  <c r="M232" i="19"/>
  <c r="L232" i="19"/>
  <c r="Q231" i="19"/>
  <c r="P231" i="19"/>
  <c r="M231" i="19"/>
  <c r="L231" i="19"/>
  <c r="Q230" i="19"/>
  <c r="P230" i="19"/>
  <c r="M230" i="19"/>
  <c r="L230" i="19"/>
  <c r="Q229" i="19"/>
  <c r="P229" i="19"/>
  <c r="M229" i="19"/>
  <c r="L229" i="19"/>
  <c r="Q228" i="19"/>
  <c r="P228" i="19"/>
  <c r="M228" i="19"/>
  <c r="L228" i="19"/>
  <c r="Q227" i="19"/>
  <c r="P227" i="19"/>
  <c r="M227" i="19"/>
  <c r="L227" i="19"/>
  <c r="Q226" i="19"/>
  <c r="P226" i="19"/>
  <c r="M226" i="19"/>
  <c r="L226" i="19"/>
  <c r="Q225" i="19"/>
  <c r="P225" i="19"/>
  <c r="M225" i="19"/>
  <c r="L225" i="19"/>
  <c r="Q224" i="19"/>
  <c r="P224" i="19"/>
  <c r="M224" i="19"/>
  <c r="L224" i="19"/>
  <c r="Q223" i="19"/>
  <c r="P223" i="19"/>
  <c r="M223" i="19"/>
  <c r="L223" i="19"/>
  <c r="Q222" i="19"/>
  <c r="P222" i="19"/>
  <c r="M222" i="19"/>
  <c r="L222" i="19"/>
  <c r="Q221" i="19"/>
  <c r="P221" i="19"/>
  <c r="M221" i="19"/>
  <c r="L221" i="19"/>
  <c r="Q220" i="19"/>
  <c r="P220" i="19"/>
  <c r="M220" i="19"/>
  <c r="L220" i="19"/>
  <c r="Q219" i="19"/>
  <c r="P219" i="19"/>
  <c r="M219" i="19"/>
  <c r="L219" i="19"/>
  <c r="Q218" i="19"/>
  <c r="P218" i="19"/>
  <c r="M218" i="19"/>
  <c r="L218" i="19"/>
  <c r="Q217" i="19"/>
  <c r="P217" i="19"/>
  <c r="M217" i="19"/>
  <c r="L217" i="19"/>
  <c r="Q216" i="19"/>
  <c r="P216" i="19"/>
  <c r="M216" i="19"/>
  <c r="L216" i="19"/>
  <c r="Q215" i="19"/>
  <c r="P215" i="19"/>
  <c r="M215" i="19"/>
  <c r="L215" i="19"/>
  <c r="Q214" i="19"/>
  <c r="P214" i="19"/>
  <c r="M214" i="19"/>
  <c r="L214" i="19"/>
  <c r="Q213" i="19"/>
  <c r="P213" i="19"/>
  <c r="M213" i="19"/>
  <c r="L213" i="19"/>
  <c r="Q212" i="19"/>
  <c r="P212" i="19"/>
  <c r="M212" i="19"/>
  <c r="L212" i="19"/>
  <c r="Q211" i="19"/>
  <c r="P211" i="19"/>
  <c r="M211" i="19"/>
  <c r="L211" i="19"/>
  <c r="Q210" i="19"/>
  <c r="P210" i="19"/>
  <c r="M210" i="19"/>
  <c r="L210" i="19"/>
  <c r="Q209" i="19"/>
  <c r="P209" i="19"/>
  <c r="M209" i="19"/>
  <c r="L209" i="19"/>
  <c r="Q208" i="19"/>
  <c r="P208" i="19"/>
  <c r="M208" i="19"/>
  <c r="L208" i="19"/>
  <c r="Q207" i="19"/>
  <c r="P207" i="19"/>
  <c r="M207" i="19"/>
  <c r="L207" i="19"/>
  <c r="Q206" i="19"/>
  <c r="P206" i="19"/>
  <c r="M206" i="19"/>
  <c r="L206" i="19"/>
  <c r="Q205" i="19"/>
  <c r="P205" i="19"/>
  <c r="M205" i="19"/>
  <c r="L205" i="19"/>
  <c r="Q204" i="19"/>
  <c r="P204" i="19"/>
  <c r="M204" i="19"/>
  <c r="L204" i="19"/>
  <c r="Q203" i="19"/>
  <c r="P203" i="19"/>
  <c r="M203" i="19"/>
  <c r="L203" i="19"/>
  <c r="Q202" i="19"/>
  <c r="P202" i="19"/>
  <c r="M202" i="19"/>
  <c r="L202" i="19"/>
  <c r="Q201" i="19"/>
  <c r="P201" i="19"/>
  <c r="M201" i="19"/>
  <c r="L201" i="19"/>
  <c r="Q200" i="19"/>
  <c r="P200" i="19"/>
  <c r="M200" i="19"/>
  <c r="L200" i="19"/>
  <c r="Q199" i="19"/>
  <c r="P199" i="19"/>
  <c r="M199" i="19"/>
  <c r="L199" i="19"/>
  <c r="Q198" i="19"/>
  <c r="P198" i="19"/>
  <c r="M198" i="19"/>
  <c r="L198" i="19"/>
  <c r="Q197" i="19"/>
  <c r="P197" i="19"/>
  <c r="M197" i="19"/>
  <c r="L197" i="19"/>
  <c r="Q196" i="19"/>
  <c r="P196" i="19"/>
  <c r="M196" i="19"/>
  <c r="L196" i="19"/>
  <c r="Q195" i="19"/>
  <c r="P195" i="19"/>
  <c r="M195" i="19"/>
  <c r="L195" i="19"/>
  <c r="Q194" i="19"/>
  <c r="P194" i="19"/>
  <c r="M194" i="19"/>
  <c r="L194" i="19"/>
  <c r="Y193" i="19"/>
  <c r="X193" i="19"/>
  <c r="W193" i="19"/>
  <c r="V193" i="19"/>
  <c r="T193" i="19"/>
  <c r="S193" i="19"/>
  <c r="R193" i="19"/>
  <c r="Q193" i="19"/>
  <c r="P193" i="19"/>
  <c r="O193" i="19"/>
  <c r="N193" i="19"/>
  <c r="M193" i="19"/>
  <c r="L193" i="19"/>
  <c r="K193" i="19"/>
  <c r="J193" i="19"/>
  <c r="I193" i="19"/>
  <c r="H193" i="19"/>
  <c r="G193" i="19"/>
  <c r="F193" i="19"/>
  <c r="E193" i="19"/>
  <c r="D193" i="19"/>
  <c r="Q192" i="19"/>
  <c r="P192" i="19"/>
  <c r="M192" i="19"/>
  <c r="L192" i="19"/>
  <c r="Q191" i="19"/>
  <c r="P191" i="19"/>
  <c r="M191" i="19"/>
  <c r="L191" i="19"/>
  <c r="Q190" i="19"/>
  <c r="P190" i="19"/>
  <c r="M190" i="19"/>
  <c r="L190" i="19"/>
  <c r="Q189" i="19"/>
  <c r="P189" i="19"/>
  <c r="M189" i="19"/>
  <c r="L189" i="19"/>
  <c r="Q188" i="19"/>
  <c r="P188" i="19"/>
  <c r="M188" i="19"/>
  <c r="L188" i="19"/>
  <c r="Q187" i="19"/>
  <c r="P187" i="19"/>
  <c r="M187" i="19"/>
  <c r="L187" i="19"/>
  <c r="Q186" i="19"/>
  <c r="P186" i="19"/>
  <c r="M186" i="19"/>
  <c r="L186" i="19"/>
  <c r="Q185" i="19"/>
  <c r="P185" i="19"/>
  <c r="M185" i="19"/>
  <c r="L185" i="19"/>
  <c r="Q184" i="19"/>
  <c r="P184" i="19"/>
  <c r="M184" i="19"/>
  <c r="L184" i="19"/>
  <c r="Q183" i="19"/>
  <c r="P183" i="19"/>
  <c r="M183" i="19"/>
  <c r="L183" i="19"/>
  <c r="Q182" i="19"/>
  <c r="P182" i="19"/>
  <c r="M182" i="19"/>
  <c r="L182" i="19"/>
  <c r="Q181" i="19"/>
  <c r="P181" i="19"/>
  <c r="M181" i="19"/>
  <c r="L181" i="19"/>
  <c r="Q180" i="19"/>
  <c r="P180" i="19"/>
  <c r="M180" i="19"/>
  <c r="L180" i="19"/>
  <c r="Q179" i="19"/>
  <c r="P179" i="19"/>
  <c r="M179" i="19"/>
  <c r="L179" i="19"/>
  <c r="Q178" i="19"/>
  <c r="P178" i="19"/>
  <c r="M178" i="19"/>
  <c r="L178" i="19"/>
  <c r="Q177" i="19"/>
  <c r="P177" i="19"/>
  <c r="M177" i="19"/>
  <c r="L177" i="19"/>
  <c r="Q176" i="19"/>
  <c r="P176" i="19"/>
  <c r="M176" i="19"/>
  <c r="L176" i="19"/>
  <c r="Q175" i="19"/>
  <c r="P175" i="19"/>
  <c r="M175" i="19"/>
  <c r="L175" i="19"/>
  <c r="Q174" i="19"/>
  <c r="P174" i="19"/>
  <c r="M174" i="19"/>
  <c r="L174" i="19"/>
  <c r="Q173" i="19"/>
  <c r="P173" i="19"/>
  <c r="M173" i="19"/>
  <c r="L173" i="19"/>
  <c r="Q172" i="19"/>
  <c r="P172" i="19"/>
  <c r="M172" i="19"/>
  <c r="L172" i="19"/>
  <c r="Y171" i="19"/>
  <c r="X171" i="19"/>
  <c r="W171" i="19"/>
  <c r="V171" i="19"/>
  <c r="T171" i="19"/>
  <c r="S171" i="19"/>
  <c r="R171" i="19"/>
  <c r="Q171" i="19"/>
  <c r="P171" i="19"/>
  <c r="O171" i="19"/>
  <c r="N171" i="19"/>
  <c r="M171" i="19"/>
  <c r="L171" i="19"/>
  <c r="K171" i="19"/>
  <c r="J171" i="19"/>
  <c r="I171" i="19"/>
  <c r="H171" i="19"/>
  <c r="G171" i="19"/>
  <c r="F171" i="19"/>
  <c r="E171" i="19"/>
  <c r="D171" i="19"/>
  <c r="Q170" i="19"/>
  <c r="P170" i="19"/>
  <c r="M170" i="19"/>
  <c r="L170" i="19"/>
  <c r="Q169" i="19"/>
  <c r="P169" i="19"/>
  <c r="M169" i="19"/>
  <c r="L169" i="19"/>
  <c r="Q168" i="19"/>
  <c r="P168" i="19"/>
  <c r="M168" i="19"/>
  <c r="L168" i="19"/>
  <c r="Q167" i="19"/>
  <c r="P167" i="19"/>
  <c r="M167" i="19"/>
  <c r="L167" i="19"/>
  <c r="Q166" i="19"/>
  <c r="P166" i="19"/>
  <c r="M166" i="19"/>
  <c r="L166" i="19"/>
  <c r="Q165" i="19"/>
  <c r="P165" i="19"/>
  <c r="M165" i="19"/>
  <c r="L165" i="19"/>
  <c r="Q164" i="19"/>
  <c r="P164" i="19"/>
  <c r="M164" i="19"/>
  <c r="L164" i="19"/>
  <c r="Q163" i="19"/>
  <c r="P163" i="19"/>
  <c r="M163" i="19"/>
  <c r="L163" i="19"/>
  <c r="Q162" i="19"/>
  <c r="P162" i="19"/>
  <c r="M162" i="19"/>
  <c r="L162" i="19"/>
  <c r="Q161" i="19"/>
  <c r="P161" i="19"/>
  <c r="M161" i="19"/>
  <c r="L161" i="19"/>
  <c r="Q160" i="19"/>
  <c r="P160" i="19"/>
  <c r="M160" i="19"/>
  <c r="L160" i="19"/>
  <c r="Q159" i="19"/>
  <c r="P159" i="19"/>
  <c r="M159" i="19"/>
  <c r="L159" i="19"/>
  <c r="Q158" i="19"/>
  <c r="P158" i="19"/>
  <c r="M158" i="19"/>
  <c r="L158" i="19"/>
  <c r="Q157" i="19"/>
  <c r="P157" i="19"/>
  <c r="M157" i="19"/>
  <c r="L157" i="19"/>
  <c r="Q156" i="19"/>
  <c r="P156" i="19"/>
  <c r="M156" i="19"/>
  <c r="L156" i="19"/>
  <c r="Q155" i="19"/>
  <c r="P155" i="19"/>
  <c r="M155" i="19"/>
  <c r="L155" i="19"/>
  <c r="Q154" i="19"/>
  <c r="P154" i="19"/>
  <c r="M154" i="19"/>
  <c r="L154" i="19"/>
  <c r="Q153" i="19"/>
  <c r="P153" i="19"/>
  <c r="M153" i="19"/>
  <c r="L153" i="19"/>
  <c r="Q152" i="19"/>
  <c r="P152" i="19"/>
  <c r="M152" i="19"/>
  <c r="L152" i="19"/>
  <c r="Q151" i="19"/>
  <c r="P151" i="19"/>
  <c r="M151" i="19"/>
  <c r="L151" i="19"/>
  <c r="Q150" i="19"/>
  <c r="P150" i="19"/>
  <c r="M150" i="19"/>
  <c r="L150" i="19"/>
  <c r="Q149" i="19"/>
  <c r="P149" i="19"/>
  <c r="M149" i="19"/>
  <c r="L149" i="19"/>
  <c r="Q148" i="19"/>
  <c r="P148" i="19"/>
  <c r="M148" i="19"/>
  <c r="L148" i="19"/>
  <c r="Y147" i="19"/>
  <c r="X147" i="19"/>
  <c r="W147" i="19"/>
  <c r="V147" i="19"/>
  <c r="T147" i="19"/>
  <c r="S147" i="19"/>
  <c r="R147" i="19"/>
  <c r="Q147" i="19"/>
  <c r="P147" i="19"/>
  <c r="O147" i="19"/>
  <c r="N147" i="19"/>
  <c r="M147" i="19"/>
  <c r="L147" i="19"/>
  <c r="K147" i="19"/>
  <c r="J147" i="19"/>
  <c r="I147" i="19"/>
  <c r="H147" i="19"/>
  <c r="G147" i="19"/>
  <c r="F147" i="19"/>
  <c r="E147" i="19"/>
  <c r="D147" i="19"/>
  <c r="Q146" i="19"/>
  <c r="P146" i="19"/>
  <c r="M146" i="19"/>
  <c r="L146" i="19"/>
  <c r="Q145" i="19"/>
  <c r="P145" i="19"/>
  <c r="M145" i="19"/>
  <c r="L145" i="19"/>
  <c r="Q144" i="19"/>
  <c r="P144" i="19"/>
  <c r="M144" i="19"/>
  <c r="L144" i="19"/>
  <c r="Q143" i="19"/>
  <c r="P143" i="19"/>
  <c r="M143" i="19"/>
  <c r="L143" i="19"/>
  <c r="Y142" i="19"/>
  <c r="X142" i="19"/>
  <c r="W142" i="19"/>
  <c r="V142" i="19"/>
  <c r="T142" i="19"/>
  <c r="S142" i="19"/>
  <c r="R142" i="19"/>
  <c r="Q142" i="19"/>
  <c r="P142" i="19"/>
  <c r="O142" i="19"/>
  <c r="N142" i="19"/>
  <c r="M142" i="19"/>
  <c r="L142" i="19"/>
  <c r="K142" i="19"/>
  <c r="J142" i="19"/>
  <c r="I142" i="19"/>
  <c r="H142" i="19"/>
  <c r="G142" i="19"/>
  <c r="F142" i="19"/>
  <c r="E142" i="19"/>
  <c r="D142" i="19"/>
  <c r="Q141" i="19"/>
  <c r="P141" i="19"/>
  <c r="M141" i="19"/>
  <c r="L141" i="19"/>
  <c r="Q140" i="19"/>
  <c r="P140" i="19"/>
  <c r="M140" i="19"/>
  <c r="L140" i="19"/>
  <c r="Q139" i="19"/>
  <c r="P139" i="19"/>
  <c r="M139" i="19"/>
  <c r="L139" i="19"/>
  <c r="Q138" i="19"/>
  <c r="P138" i="19"/>
  <c r="M138" i="19"/>
  <c r="L138" i="19"/>
  <c r="Q137" i="19"/>
  <c r="P137" i="19"/>
  <c r="M137" i="19"/>
  <c r="L137" i="19"/>
  <c r="Q136" i="19"/>
  <c r="P136" i="19"/>
  <c r="M136" i="19"/>
  <c r="L136" i="19"/>
  <c r="Y135" i="19"/>
  <c r="X135" i="19"/>
  <c r="W135" i="19"/>
  <c r="V135" i="19"/>
  <c r="T135" i="19"/>
  <c r="S135" i="19"/>
  <c r="R135" i="19"/>
  <c r="Q135" i="19"/>
  <c r="P135" i="19"/>
  <c r="O135" i="19"/>
  <c r="N135" i="19"/>
  <c r="M135" i="19"/>
  <c r="L135" i="19"/>
  <c r="K135" i="19"/>
  <c r="J135" i="19"/>
  <c r="I135" i="19"/>
  <c r="H135" i="19"/>
  <c r="G135" i="19"/>
  <c r="F135" i="19"/>
  <c r="E135" i="19"/>
  <c r="D135" i="19"/>
  <c r="Q133" i="19"/>
  <c r="P133" i="19"/>
  <c r="M133" i="19"/>
  <c r="L133" i="19"/>
  <c r="Q132" i="19"/>
  <c r="P132" i="19"/>
  <c r="M132" i="19"/>
  <c r="L132" i="19"/>
  <c r="Q131" i="19"/>
  <c r="P131" i="19"/>
  <c r="M131" i="19"/>
  <c r="L131" i="19"/>
  <c r="Q130" i="19"/>
  <c r="P130" i="19"/>
  <c r="M130" i="19"/>
  <c r="L130" i="19"/>
  <c r="Q129" i="19"/>
  <c r="P129" i="19"/>
  <c r="M129" i="19"/>
  <c r="L129" i="19"/>
  <c r="Q128" i="19"/>
  <c r="P128" i="19"/>
  <c r="M128" i="19"/>
  <c r="L128" i="19"/>
  <c r="Q127" i="19"/>
  <c r="P127" i="19"/>
  <c r="M127" i="19"/>
  <c r="L127" i="19"/>
  <c r="Q126" i="19"/>
  <c r="P126" i="19"/>
  <c r="M126" i="19"/>
  <c r="L126" i="19"/>
  <c r="Q125" i="19"/>
  <c r="P125" i="19"/>
  <c r="M125" i="19"/>
  <c r="L125" i="19"/>
  <c r="Y124" i="19"/>
  <c r="X124" i="19"/>
  <c r="W124" i="19"/>
  <c r="V124" i="19"/>
  <c r="T124" i="19"/>
  <c r="S124" i="19"/>
  <c r="R124" i="19"/>
  <c r="Q124" i="19"/>
  <c r="P124" i="19"/>
  <c r="O124" i="19"/>
  <c r="N124" i="19"/>
  <c r="M124" i="19"/>
  <c r="L124" i="19"/>
  <c r="K124" i="19"/>
  <c r="J124" i="19"/>
  <c r="I124" i="19"/>
  <c r="H124" i="19"/>
  <c r="G124" i="19"/>
  <c r="F124" i="19"/>
  <c r="E124" i="19"/>
  <c r="D124" i="19"/>
  <c r="Q123" i="19"/>
  <c r="P123" i="19"/>
  <c r="M123" i="19"/>
  <c r="L123" i="19"/>
  <c r="Q122" i="19"/>
  <c r="P122" i="19"/>
  <c r="M122" i="19"/>
  <c r="L122" i="19"/>
  <c r="Q121" i="19"/>
  <c r="P121" i="19"/>
  <c r="M121" i="19"/>
  <c r="L121" i="19"/>
  <c r="Q120" i="19"/>
  <c r="P120" i="19"/>
  <c r="M120" i="19"/>
  <c r="L120" i="19"/>
  <c r="Q119" i="19"/>
  <c r="P119" i="19"/>
  <c r="M119" i="19"/>
  <c r="L119" i="19"/>
  <c r="Q118" i="19"/>
  <c r="P118" i="19"/>
  <c r="M118" i="19"/>
  <c r="L118" i="19"/>
  <c r="Q117" i="19"/>
  <c r="P117" i="19"/>
  <c r="M117" i="19"/>
  <c r="L117" i="19"/>
  <c r="Y116" i="19"/>
  <c r="X116" i="19"/>
  <c r="W116" i="19"/>
  <c r="V116" i="19"/>
  <c r="T116" i="19"/>
  <c r="S116" i="19"/>
  <c r="R116" i="19"/>
  <c r="Q116" i="19"/>
  <c r="P116" i="19"/>
  <c r="O116" i="19"/>
  <c r="N116" i="19"/>
  <c r="M116" i="19"/>
  <c r="L116" i="19"/>
  <c r="K116" i="19"/>
  <c r="J116" i="19"/>
  <c r="I116" i="19"/>
  <c r="H116" i="19"/>
  <c r="G116" i="19"/>
  <c r="F116" i="19"/>
  <c r="E116" i="19"/>
  <c r="D116" i="19"/>
  <c r="Q115" i="19"/>
  <c r="P115" i="19"/>
  <c r="M115" i="19"/>
  <c r="L115" i="19"/>
  <c r="Q114" i="19"/>
  <c r="P114" i="19"/>
  <c r="M114" i="19"/>
  <c r="L114" i="19"/>
  <c r="Q113" i="19"/>
  <c r="P113" i="19"/>
  <c r="M113" i="19"/>
  <c r="L113" i="19"/>
  <c r="Q112" i="19"/>
  <c r="P112" i="19"/>
  <c r="M112" i="19"/>
  <c r="L112" i="19"/>
  <c r="Q111" i="19"/>
  <c r="P111" i="19"/>
  <c r="M111" i="19"/>
  <c r="L111" i="19"/>
  <c r="Q110" i="19"/>
  <c r="P110" i="19"/>
  <c r="M110" i="19"/>
  <c r="L110" i="19"/>
  <c r="Y109" i="19"/>
  <c r="X109" i="19"/>
  <c r="W109" i="19"/>
  <c r="V109" i="19"/>
  <c r="T109" i="19"/>
  <c r="S109" i="19"/>
  <c r="R109" i="19"/>
  <c r="Q109" i="19"/>
  <c r="P109" i="19"/>
  <c r="O109" i="19"/>
  <c r="N109" i="19"/>
  <c r="M109" i="19"/>
  <c r="L109" i="19"/>
  <c r="K109" i="19"/>
  <c r="J109" i="19"/>
  <c r="I109" i="19"/>
  <c r="H109" i="19"/>
  <c r="G109" i="19"/>
  <c r="F109" i="19"/>
  <c r="E109" i="19"/>
  <c r="D109" i="19"/>
  <c r="Q108" i="19"/>
  <c r="P108" i="19"/>
  <c r="M108" i="19"/>
  <c r="L108" i="19"/>
  <c r="Q107" i="19"/>
  <c r="P107" i="19"/>
  <c r="M107" i="19"/>
  <c r="L107" i="19"/>
  <c r="Q106" i="19"/>
  <c r="P106" i="19"/>
  <c r="M106" i="19"/>
  <c r="L106" i="19"/>
  <c r="Q105" i="19"/>
  <c r="P105" i="19"/>
  <c r="M105" i="19"/>
  <c r="L105" i="19"/>
  <c r="Q104" i="19"/>
  <c r="P104" i="19"/>
  <c r="M104" i="19"/>
  <c r="L104" i="19"/>
  <c r="Q103" i="19"/>
  <c r="P103" i="19"/>
  <c r="M103" i="19"/>
  <c r="L103" i="19"/>
  <c r="Q102" i="19"/>
  <c r="P102" i="19"/>
  <c r="M102" i="19"/>
  <c r="L102" i="19"/>
  <c r="Y101" i="19"/>
  <c r="X101" i="19"/>
  <c r="W101" i="19"/>
  <c r="V101" i="19"/>
  <c r="T101" i="19"/>
  <c r="S101" i="19"/>
  <c r="R101" i="19"/>
  <c r="Q101" i="19"/>
  <c r="P101" i="19"/>
  <c r="O101" i="19"/>
  <c r="N101" i="19"/>
  <c r="M101" i="19"/>
  <c r="L101" i="19"/>
  <c r="K101" i="19"/>
  <c r="J101" i="19"/>
  <c r="I101" i="19"/>
  <c r="H101" i="19"/>
  <c r="G101" i="19"/>
  <c r="F101" i="19"/>
  <c r="E101" i="19"/>
  <c r="D101" i="19"/>
  <c r="Q100" i="19"/>
  <c r="P100" i="19"/>
  <c r="M100" i="19"/>
  <c r="L100" i="19"/>
  <c r="Q99" i="19"/>
  <c r="P99" i="19"/>
  <c r="M99" i="19"/>
  <c r="L99" i="19"/>
  <c r="Q98" i="19"/>
  <c r="P98" i="19"/>
  <c r="M98" i="19"/>
  <c r="L98" i="19"/>
  <c r="Q97" i="19"/>
  <c r="P97" i="19"/>
  <c r="M97" i="19"/>
  <c r="L97" i="19"/>
  <c r="Q96" i="19"/>
  <c r="P96" i="19"/>
  <c r="M96" i="19"/>
  <c r="L96" i="19"/>
  <c r="Q95" i="19"/>
  <c r="P95" i="19"/>
  <c r="M95" i="19"/>
  <c r="L95" i="19"/>
  <c r="Q94" i="19"/>
  <c r="P94" i="19"/>
  <c r="M94" i="19"/>
  <c r="L94" i="19"/>
  <c r="Q93" i="19"/>
  <c r="P93" i="19"/>
  <c r="M93" i="19"/>
  <c r="L93" i="19"/>
  <c r="Y92" i="19"/>
  <c r="X92" i="19"/>
  <c r="W92" i="19"/>
  <c r="V92" i="19"/>
  <c r="T92" i="19"/>
  <c r="S92" i="19"/>
  <c r="R92" i="19"/>
  <c r="Q92" i="19"/>
  <c r="P92" i="19"/>
  <c r="O92" i="19"/>
  <c r="N92" i="19"/>
  <c r="M92" i="19"/>
  <c r="L92" i="19"/>
  <c r="K92" i="19"/>
  <c r="J92" i="19"/>
  <c r="I92" i="19"/>
  <c r="H92" i="19"/>
  <c r="G92" i="19"/>
  <c r="F92" i="19"/>
  <c r="E92" i="19"/>
  <c r="D92" i="19"/>
  <c r="Q91" i="19"/>
  <c r="P91" i="19"/>
  <c r="M91" i="19"/>
  <c r="L91" i="19"/>
  <c r="Q90" i="19"/>
  <c r="P90" i="19"/>
  <c r="M90" i="19"/>
  <c r="L90" i="19"/>
  <c r="Q89" i="19"/>
  <c r="P89" i="19"/>
  <c r="M89" i="19"/>
  <c r="L89" i="19"/>
  <c r="Q88" i="19"/>
  <c r="P88" i="19"/>
  <c r="M88" i="19"/>
  <c r="L88" i="19"/>
  <c r="Q87" i="19"/>
  <c r="P87" i="19"/>
  <c r="M87" i="19"/>
  <c r="L87" i="19"/>
  <c r="Q86" i="19"/>
  <c r="P86" i="19"/>
  <c r="M86" i="19"/>
  <c r="L86" i="19"/>
  <c r="Q85" i="19"/>
  <c r="P85" i="19"/>
  <c r="M85" i="19"/>
  <c r="L85" i="19"/>
  <c r="Q84" i="19"/>
  <c r="P84" i="19"/>
  <c r="M84" i="19"/>
  <c r="L84" i="19"/>
  <c r="Q83" i="19"/>
  <c r="P83" i="19"/>
  <c r="M83" i="19"/>
  <c r="L83" i="19"/>
  <c r="Q82" i="19"/>
  <c r="P82" i="19"/>
  <c r="M82" i="19"/>
  <c r="L82" i="19"/>
  <c r="Y81" i="19"/>
  <c r="X81" i="19"/>
  <c r="W81" i="19"/>
  <c r="V81" i="19"/>
  <c r="T81" i="19"/>
  <c r="S81" i="19"/>
  <c r="R81" i="19"/>
  <c r="Q81" i="19"/>
  <c r="P81" i="19"/>
  <c r="O81" i="19"/>
  <c r="N81" i="19"/>
  <c r="M81" i="19"/>
  <c r="L81" i="19"/>
  <c r="K81" i="19"/>
  <c r="J81" i="19"/>
  <c r="I81" i="19"/>
  <c r="H81" i="19"/>
  <c r="G81" i="19"/>
  <c r="F81" i="19"/>
  <c r="E81" i="19"/>
  <c r="D81" i="19"/>
  <c r="Q80" i="19"/>
  <c r="P80" i="19"/>
  <c r="M80" i="19"/>
  <c r="L80" i="19"/>
  <c r="Q79" i="19"/>
  <c r="P79" i="19"/>
  <c r="M79" i="19"/>
  <c r="L79" i="19"/>
  <c r="Q78" i="19"/>
  <c r="P78" i="19"/>
  <c r="M78" i="19"/>
  <c r="L78" i="19"/>
  <c r="Q77" i="19"/>
  <c r="P77" i="19"/>
  <c r="M77" i="19"/>
  <c r="L77" i="19"/>
  <c r="Y76" i="19"/>
  <c r="X76" i="19"/>
  <c r="W76" i="19"/>
  <c r="V76" i="19"/>
  <c r="T76" i="19"/>
  <c r="S76" i="19"/>
  <c r="R76" i="19"/>
  <c r="Q76" i="19"/>
  <c r="P76" i="19"/>
  <c r="O76" i="19"/>
  <c r="N76" i="19"/>
  <c r="M76" i="19"/>
  <c r="L76" i="19"/>
  <c r="K76" i="19"/>
  <c r="J76" i="19"/>
  <c r="I76" i="19"/>
  <c r="H76" i="19"/>
  <c r="G76" i="19"/>
  <c r="F76" i="19"/>
  <c r="E76" i="19"/>
  <c r="D76" i="19"/>
  <c r="Q75" i="19"/>
  <c r="P75" i="19"/>
  <c r="M75" i="19"/>
  <c r="L75" i="19"/>
  <c r="Q74" i="19"/>
  <c r="P74" i="19"/>
  <c r="M74" i="19"/>
  <c r="L74" i="19"/>
  <c r="Q73" i="19"/>
  <c r="P73" i="19"/>
  <c r="M73" i="19"/>
  <c r="L73" i="19"/>
  <c r="Q72" i="19"/>
  <c r="P72" i="19"/>
  <c r="M72" i="19"/>
  <c r="L72" i="19"/>
  <c r="Q71" i="19"/>
  <c r="P71" i="19"/>
  <c r="M71" i="19"/>
  <c r="L71" i="19"/>
  <c r="Q70" i="19"/>
  <c r="P70" i="19"/>
  <c r="M70" i="19"/>
  <c r="L70" i="19"/>
  <c r="Y69" i="19"/>
  <c r="X69" i="19"/>
  <c r="W69" i="19"/>
  <c r="V69" i="19"/>
  <c r="T69" i="19"/>
  <c r="S69" i="19"/>
  <c r="R69" i="19"/>
  <c r="Q69" i="19"/>
  <c r="P69" i="19"/>
  <c r="O69" i="19"/>
  <c r="N69" i="19"/>
  <c r="M69" i="19"/>
  <c r="L69" i="19"/>
  <c r="K69" i="19"/>
  <c r="J69" i="19"/>
  <c r="I69" i="19"/>
  <c r="H69" i="19"/>
  <c r="G69" i="19"/>
  <c r="F69" i="19"/>
  <c r="E69" i="19"/>
  <c r="D69" i="19"/>
  <c r="Q68" i="19"/>
  <c r="P68" i="19"/>
  <c r="M68" i="19"/>
  <c r="L68" i="19"/>
  <c r="Q67" i="19"/>
  <c r="P67" i="19"/>
  <c r="M67" i="19"/>
  <c r="L67" i="19"/>
  <c r="Q66" i="19"/>
  <c r="P66" i="19"/>
  <c r="M66" i="19"/>
  <c r="L66" i="19"/>
  <c r="Q65" i="19"/>
  <c r="P65" i="19"/>
  <c r="M65" i="19"/>
  <c r="L65" i="19"/>
  <c r="Q64" i="19"/>
  <c r="P64" i="19"/>
  <c r="M64" i="19"/>
  <c r="L64" i="19"/>
  <c r="Q63" i="19"/>
  <c r="P63" i="19"/>
  <c r="M63" i="19"/>
  <c r="L63" i="19"/>
  <c r="Q62" i="19"/>
  <c r="P62" i="19"/>
  <c r="M62" i="19"/>
  <c r="L62" i="19"/>
  <c r="Q61" i="19"/>
  <c r="P61" i="19"/>
  <c r="M61" i="19"/>
  <c r="L61" i="19"/>
  <c r="Q60" i="19"/>
  <c r="P60" i="19"/>
  <c r="M60" i="19"/>
  <c r="L60" i="19"/>
  <c r="Q59" i="19"/>
  <c r="P59" i="19"/>
  <c r="M59" i="19"/>
  <c r="L59" i="19"/>
  <c r="Q58" i="19"/>
  <c r="P58" i="19"/>
  <c r="M58" i="19"/>
  <c r="L58" i="19"/>
  <c r="Q57" i="19"/>
  <c r="P57" i="19"/>
  <c r="M57" i="19"/>
  <c r="L57" i="19"/>
  <c r="Y56" i="19"/>
  <c r="X56" i="19"/>
  <c r="W56" i="19"/>
  <c r="V56" i="19"/>
  <c r="T56" i="19"/>
  <c r="S56" i="19"/>
  <c r="R56" i="19"/>
  <c r="Q56" i="19"/>
  <c r="P56" i="19"/>
  <c r="O56" i="19"/>
  <c r="N56" i="19"/>
  <c r="M56" i="19"/>
  <c r="L56" i="19"/>
  <c r="K56" i="19"/>
  <c r="J56" i="19"/>
  <c r="I56" i="19"/>
  <c r="H56" i="19"/>
  <c r="G56" i="19"/>
  <c r="F56" i="19"/>
  <c r="E56" i="19"/>
  <c r="D56" i="19"/>
  <c r="Q55" i="19"/>
  <c r="P55" i="19"/>
  <c r="M55" i="19"/>
  <c r="L55" i="19"/>
  <c r="Q54" i="19"/>
  <c r="P54" i="19"/>
  <c r="M54" i="19"/>
  <c r="L54" i="19"/>
  <c r="Q52" i="19"/>
  <c r="P52" i="19"/>
  <c r="M52" i="19"/>
  <c r="L52" i="19"/>
  <c r="Q51" i="19"/>
  <c r="P51" i="19"/>
  <c r="M51" i="19"/>
  <c r="L51" i="19"/>
  <c r="Q50" i="19"/>
  <c r="P50" i="19"/>
  <c r="M50" i="19"/>
  <c r="L50" i="19"/>
  <c r="Q49" i="19"/>
  <c r="P49" i="19"/>
  <c r="M49" i="19"/>
  <c r="L49" i="19"/>
  <c r="Q48" i="19"/>
  <c r="P48" i="19"/>
  <c r="M48" i="19"/>
  <c r="L48" i="19"/>
  <c r="Q47" i="19"/>
  <c r="P47" i="19"/>
  <c r="M47" i="19"/>
  <c r="L47" i="19"/>
  <c r="Q46" i="19"/>
  <c r="P46" i="19"/>
  <c r="M46" i="19"/>
  <c r="L46" i="19"/>
  <c r="Q45" i="19"/>
  <c r="P45" i="19"/>
  <c r="M45" i="19"/>
  <c r="L45" i="19"/>
  <c r="Q44" i="19"/>
  <c r="P44" i="19"/>
  <c r="M44" i="19"/>
  <c r="L44" i="19"/>
  <c r="Q43" i="19"/>
  <c r="P43" i="19"/>
  <c r="M43" i="19"/>
  <c r="L43" i="19"/>
  <c r="Y42" i="19"/>
  <c r="X42" i="19"/>
  <c r="W42" i="19"/>
  <c r="V42" i="19"/>
  <c r="T42" i="19"/>
  <c r="S42" i="19"/>
  <c r="R42" i="19"/>
  <c r="Q42" i="19"/>
  <c r="P42" i="19"/>
  <c r="O42" i="19"/>
  <c r="N42" i="19"/>
  <c r="M42" i="19"/>
  <c r="L42" i="19"/>
  <c r="K42" i="19"/>
  <c r="J42" i="19"/>
  <c r="I42" i="19"/>
  <c r="H42" i="19"/>
  <c r="G42" i="19"/>
  <c r="F42" i="19"/>
  <c r="E42" i="19"/>
  <c r="D42" i="19"/>
  <c r="Q41" i="19"/>
  <c r="P41" i="19"/>
  <c r="M41" i="19"/>
  <c r="L41" i="19"/>
  <c r="Q40" i="19"/>
  <c r="P40" i="19"/>
  <c r="M40" i="19"/>
  <c r="L40" i="19"/>
  <c r="Q39" i="19"/>
  <c r="P39" i="19"/>
  <c r="M39" i="19"/>
  <c r="L39" i="19"/>
  <c r="Q38" i="19"/>
  <c r="P38" i="19"/>
  <c r="M38" i="19"/>
  <c r="L38" i="19"/>
  <c r="Q37" i="19"/>
  <c r="P37" i="19"/>
  <c r="M37" i="19"/>
  <c r="L37" i="19"/>
  <c r="Q36" i="19"/>
  <c r="P36" i="19"/>
  <c r="M36" i="19"/>
  <c r="L36" i="19"/>
  <c r="Q35" i="19"/>
  <c r="P35" i="19"/>
  <c r="M35" i="19"/>
  <c r="L35" i="19"/>
  <c r="Q34" i="19"/>
  <c r="P34" i="19"/>
  <c r="M34" i="19"/>
  <c r="L34" i="19"/>
  <c r="Q33" i="19"/>
  <c r="P33" i="19"/>
  <c r="M33" i="19"/>
  <c r="L33" i="19"/>
  <c r="Q32" i="19"/>
  <c r="P32" i="19"/>
  <c r="M32" i="19"/>
  <c r="L32" i="19"/>
  <c r="Q31" i="19"/>
  <c r="P31" i="19"/>
  <c r="M31" i="19"/>
  <c r="L31" i="19"/>
  <c r="Q30" i="19"/>
  <c r="P30" i="19"/>
  <c r="M30" i="19"/>
  <c r="L30" i="19"/>
  <c r="Q29" i="19"/>
  <c r="P29" i="19"/>
  <c r="M29" i="19"/>
  <c r="L29" i="19"/>
  <c r="Q28" i="19"/>
  <c r="P28" i="19"/>
  <c r="M28" i="19"/>
  <c r="L28" i="19"/>
  <c r="Q27" i="19"/>
  <c r="P27" i="19"/>
  <c r="M27" i="19"/>
  <c r="L27" i="19"/>
  <c r="Q26" i="19"/>
  <c r="P26" i="19"/>
  <c r="M26" i="19"/>
  <c r="L26" i="19"/>
  <c r="Q25" i="19"/>
  <c r="P25" i="19"/>
  <c r="M25" i="19"/>
  <c r="L25" i="19"/>
  <c r="Q24" i="19"/>
  <c r="P24" i="19"/>
  <c r="M24" i="19"/>
  <c r="L24" i="19"/>
  <c r="Q23" i="19"/>
  <c r="P23" i="19"/>
  <c r="M23" i="19"/>
  <c r="L23" i="19"/>
  <c r="Y22" i="19"/>
  <c r="X22" i="19"/>
  <c r="W22" i="19"/>
  <c r="V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D22" i="19"/>
  <c r="Q21" i="19"/>
  <c r="P21" i="19"/>
  <c r="M21" i="19"/>
  <c r="L21" i="19"/>
  <c r="Q20" i="19"/>
  <c r="P20" i="19"/>
  <c r="M20" i="19"/>
  <c r="L20" i="19"/>
  <c r="Q19" i="19"/>
  <c r="P19" i="19"/>
  <c r="M19" i="19"/>
  <c r="L19" i="19"/>
  <c r="S18" i="19"/>
  <c r="Q18" i="19"/>
  <c r="P18" i="19"/>
  <c r="M18" i="19"/>
  <c r="L18" i="19"/>
  <c r="Q17" i="19"/>
  <c r="P17" i="19"/>
  <c r="M17" i="19"/>
  <c r="L17" i="19"/>
  <c r="Q16" i="19"/>
  <c r="P16" i="19"/>
  <c r="M16" i="19"/>
  <c r="L16" i="19"/>
  <c r="Q15" i="19"/>
  <c r="P15" i="19"/>
  <c r="M15" i="19"/>
  <c r="L15" i="19"/>
  <c r="Q14" i="19"/>
  <c r="P14" i="19"/>
  <c r="M14" i="19"/>
  <c r="L14" i="19"/>
  <c r="Q13" i="19"/>
  <c r="P13" i="19"/>
  <c r="M13" i="19"/>
  <c r="L13" i="19"/>
  <c r="Q12" i="19"/>
  <c r="P12" i="19"/>
  <c r="M12" i="19"/>
  <c r="L12" i="19"/>
  <c r="Q11" i="19"/>
  <c r="P11" i="19"/>
  <c r="M11" i="19"/>
  <c r="L11" i="19"/>
  <c r="Q10" i="19"/>
  <c r="P10" i="19"/>
  <c r="M10" i="19"/>
  <c r="L10" i="19"/>
  <c r="Q9" i="19"/>
  <c r="P9" i="19"/>
  <c r="M9" i="19"/>
  <c r="L9" i="19"/>
  <c r="Q8" i="19"/>
  <c r="P8" i="19"/>
  <c r="M8" i="19"/>
  <c r="L8" i="19"/>
  <c r="Q7" i="19"/>
  <c r="P7" i="19"/>
  <c r="M7" i="19"/>
  <c r="L7" i="19"/>
  <c r="Q6" i="19"/>
  <c r="P6" i="19"/>
  <c r="M6" i="19"/>
  <c r="L6" i="19"/>
  <c r="Q5" i="19"/>
  <c r="P5" i="19"/>
  <c r="M5" i="19"/>
  <c r="L5" i="19"/>
  <c r="Q4" i="19"/>
  <c r="P4" i="19"/>
  <c r="M4" i="19"/>
  <c r="L4" i="19"/>
  <c r="Q3" i="19"/>
  <c r="P3" i="19"/>
  <c r="M3" i="19"/>
  <c r="L3" i="19"/>
  <c r="Y461" i="5"/>
  <c r="X461" i="5"/>
  <c r="W461" i="5"/>
  <c r="V461" i="5"/>
  <c r="T461" i="5"/>
  <c r="S461" i="5"/>
  <c r="R461" i="5"/>
  <c r="Q461" i="5"/>
  <c r="P461" i="5"/>
  <c r="O461" i="5"/>
  <c r="N461" i="5"/>
  <c r="M461" i="5"/>
  <c r="L461" i="5"/>
  <c r="K461" i="5"/>
  <c r="J461" i="5"/>
  <c r="I461" i="5"/>
  <c r="H461" i="5"/>
  <c r="G461" i="5"/>
  <c r="F461" i="5"/>
  <c r="E461" i="5"/>
  <c r="D461" i="5"/>
  <c r="Q460" i="5"/>
  <c r="P460" i="5"/>
  <c r="M460" i="5"/>
  <c r="L460" i="5"/>
  <c r="Q459" i="5"/>
  <c r="P459" i="5"/>
  <c r="M459" i="5"/>
  <c r="L459" i="5"/>
  <c r="Q458" i="5"/>
  <c r="P458" i="5"/>
  <c r="M458" i="5"/>
  <c r="L458" i="5"/>
  <c r="Q457" i="5"/>
  <c r="P457" i="5"/>
  <c r="M457" i="5"/>
  <c r="L457" i="5"/>
  <c r="Q456" i="5"/>
  <c r="P456" i="5"/>
  <c r="M456" i="5"/>
  <c r="L456" i="5"/>
  <c r="Q455" i="5"/>
  <c r="P455" i="5"/>
  <c r="M455" i="5"/>
  <c r="L455" i="5"/>
  <c r="Q454" i="5"/>
  <c r="P454" i="5"/>
  <c r="M454" i="5"/>
  <c r="L454" i="5"/>
  <c r="Q453" i="5"/>
  <c r="P453" i="5"/>
  <c r="M453" i="5"/>
  <c r="L453" i="5"/>
  <c r="Q452" i="5"/>
  <c r="P452" i="5"/>
  <c r="M452" i="5"/>
  <c r="L452" i="5"/>
  <c r="Q451" i="5"/>
  <c r="P451" i="5"/>
  <c r="M451" i="5"/>
  <c r="L451" i="5"/>
  <c r="Q450" i="5"/>
  <c r="P450" i="5"/>
  <c r="M450" i="5"/>
  <c r="L450" i="5"/>
  <c r="Q449" i="5"/>
  <c r="P449" i="5"/>
  <c r="M449" i="5"/>
  <c r="L449" i="5"/>
  <c r="Q448" i="5"/>
  <c r="P448" i="5"/>
  <c r="M448" i="5"/>
  <c r="L448" i="5"/>
  <c r="Q447" i="5"/>
  <c r="P447" i="5"/>
  <c r="M447" i="5"/>
  <c r="L447" i="5"/>
  <c r="Q446" i="5"/>
  <c r="P446" i="5"/>
  <c r="M446" i="5"/>
  <c r="L446" i="5"/>
  <c r="Q445" i="5"/>
  <c r="P445" i="5"/>
  <c r="M445" i="5"/>
  <c r="L445" i="5"/>
  <c r="Q444" i="5"/>
  <c r="P444" i="5"/>
  <c r="M444" i="5"/>
  <c r="L444" i="5"/>
  <c r="Q443" i="5"/>
  <c r="P443" i="5"/>
  <c r="M443" i="5"/>
  <c r="L443" i="5"/>
  <c r="Q442" i="5"/>
  <c r="P442" i="5"/>
  <c r="M442" i="5"/>
  <c r="L442" i="5"/>
  <c r="Q441" i="5"/>
  <c r="P441" i="5"/>
  <c r="M441" i="5"/>
  <c r="L441" i="5"/>
  <c r="Q440" i="5"/>
  <c r="P440" i="5"/>
  <c r="M440" i="5"/>
  <c r="L440" i="5"/>
  <c r="Q439" i="5"/>
  <c r="P439" i="5"/>
  <c r="M439" i="5"/>
  <c r="L439" i="5"/>
  <c r="Q438" i="5"/>
  <c r="P438" i="5"/>
  <c r="M438" i="5"/>
  <c r="L438" i="5"/>
  <c r="Y437" i="5"/>
  <c r="X437" i="5"/>
  <c r="W437" i="5"/>
  <c r="V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Q436" i="5"/>
  <c r="P436" i="5"/>
  <c r="M436" i="5"/>
  <c r="L436" i="5"/>
  <c r="Q435" i="5"/>
  <c r="P435" i="5"/>
  <c r="M435" i="5"/>
  <c r="L435" i="5"/>
  <c r="Q434" i="5"/>
  <c r="P434" i="5"/>
  <c r="M434" i="5"/>
  <c r="L434" i="5"/>
  <c r="Q433" i="5"/>
  <c r="P433" i="5"/>
  <c r="M433" i="5"/>
  <c r="L433" i="5"/>
  <c r="Q432" i="5"/>
  <c r="P432" i="5"/>
  <c r="M432" i="5"/>
  <c r="L432" i="5"/>
  <c r="Q431" i="5"/>
  <c r="P431" i="5"/>
  <c r="M431" i="5"/>
  <c r="L431" i="5"/>
  <c r="Q430" i="5"/>
  <c r="P430" i="5"/>
  <c r="M430" i="5"/>
  <c r="L430" i="5"/>
  <c r="Q429" i="5"/>
  <c r="P429" i="5"/>
  <c r="M429" i="5"/>
  <c r="L429" i="5"/>
  <c r="Q428" i="5"/>
  <c r="P428" i="5"/>
  <c r="M428" i="5"/>
  <c r="L428" i="5"/>
  <c r="Q427" i="5"/>
  <c r="P427" i="5"/>
  <c r="M427" i="5"/>
  <c r="L427" i="5"/>
  <c r="Q426" i="5"/>
  <c r="P426" i="5"/>
  <c r="M426" i="5"/>
  <c r="L426" i="5"/>
  <c r="Q425" i="5"/>
  <c r="P425" i="5"/>
  <c r="M425" i="5"/>
  <c r="L425" i="5"/>
  <c r="Q423" i="5"/>
  <c r="P423" i="5"/>
  <c r="M423" i="5"/>
  <c r="L423" i="5"/>
  <c r="Q422" i="5"/>
  <c r="P422" i="5"/>
  <c r="M422" i="5"/>
  <c r="L422" i="5"/>
  <c r="Q421" i="5"/>
  <c r="P421" i="5"/>
  <c r="M421" i="5"/>
  <c r="L421" i="5"/>
  <c r="Y420" i="5"/>
  <c r="X420" i="5"/>
  <c r="W420" i="5"/>
  <c r="V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Q419" i="5"/>
  <c r="P419" i="5"/>
  <c r="M419" i="5"/>
  <c r="L419" i="5"/>
  <c r="Q418" i="5"/>
  <c r="P418" i="5"/>
  <c r="M418" i="5"/>
  <c r="L418" i="5"/>
  <c r="Q417" i="5"/>
  <c r="P417" i="5"/>
  <c r="M417" i="5"/>
  <c r="L417" i="5"/>
  <c r="Q416" i="5"/>
  <c r="P416" i="5"/>
  <c r="M416" i="5"/>
  <c r="L416" i="5"/>
  <c r="Q415" i="5"/>
  <c r="P415" i="5"/>
  <c r="M415" i="5"/>
  <c r="L415" i="5"/>
  <c r="Q414" i="5"/>
  <c r="P414" i="5"/>
  <c r="M414" i="5"/>
  <c r="L414" i="5"/>
  <c r="Q413" i="5"/>
  <c r="P413" i="5"/>
  <c r="M413" i="5"/>
  <c r="L413" i="5"/>
  <c r="Q412" i="5"/>
  <c r="P412" i="5"/>
  <c r="M412" i="5"/>
  <c r="L412" i="5"/>
  <c r="Q411" i="5"/>
  <c r="P411" i="5"/>
  <c r="M411" i="5"/>
  <c r="L411" i="5"/>
  <c r="Q410" i="5"/>
  <c r="P410" i="5"/>
  <c r="M410" i="5"/>
  <c r="L410" i="5"/>
  <c r="Q409" i="5"/>
  <c r="P409" i="5"/>
  <c r="M409" i="5"/>
  <c r="L409" i="5"/>
  <c r="Q408" i="5"/>
  <c r="P408" i="5"/>
  <c r="M408" i="5"/>
  <c r="L408" i="5"/>
  <c r="Y407" i="5"/>
  <c r="X407" i="5"/>
  <c r="W407" i="5"/>
  <c r="V407" i="5"/>
  <c r="T407" i="5"/>
  <c r="S407" i="5"/>
  <c r="R407" i="5"/>
  <c r="Q407" i="5"/>
  <c r="P407" i="5"/>
  <c r="O407" i="5"/>
  <c r="N407" i="5"/>
  <c r="M407" i="5"/>
  <c r="L407" i="5"/>
  <c r="K407" i="5"/>
  <c r="J407" i="5"/>
  <c r="I407" i="5"/>
  <c r="H407" i="5"/>
  <c r="G407" i="5"/>
  <c r="F407" i="5"/>
  <c r="E407" i="5"/>
  <c r="D407" i="5"/>
  <c r="Q406" i="5"/>
  <c r="P406" i="5"/>
  <c r="M406" i="5"/>
  <c r="L406" i="5"/>
  <c r="Q405" i="5"/>
  <c r="P405" i="5"/>
  <c r="M405" i="5"/>
  <c r="L405" i="5"/>
  <c r="Q404" i="5"/>
  <c r="P404" i="5"/>
  <c r="M404" i="5"/>
  <c r="L404" i="5"/>
  <c r="Q403" i="5"/>
  <c r="P403" i="5"/>
  <c r="M403" i="5"/>
  <c r="L403" i="5"/>
  <c r="Q402" i="5"/>
  <c r="P402" i="5"/>
  <c r="M402" i="5"/>
  <c r="L402" i="5"/>
  <c r="Q401" i="5"/>
  <c r="P401" i="5"/>
  <c r="M401" i="5"/>
  <c r="L401" i="5"/>
  <c r="Q400" i="5"/>
  <c r="P400" i="5"/>
  <c r="M400" i="5"/>
  <c r="L400" i="5"/>
  <c r="Q399" i="5"/>
  <c r="P399" i="5"/>
  <c r="M399" i="5"/>
  <c r="L399" i="5"/>
  <c r="Q398" i="5"/>
  <c r="P398" i="5"/>
  <c r="M398" i="5"/>
  <c r="L398" i="5"/>
  <c r="Q397" i="5"/>
  <c r="P397" i="5"/>
  <c r="M397" i="5"/>
  <c r="L397" i="5"/>
  <c r="Q396" i="5"/>
  <c r="P396" i="5"/>
  <c r="M396" i="5"/>
  <c r="L396" i="5"/>
  <c r="Q395" i="5"/>
  <c r="P395" i="5"/>
  <c r="M395" i="5"/>
  <c r="L395" i="5"/>
  <c r="Q394" i="5"/>
  <c r="P394" i="5"/>
  <c r="M394" i="5"/>
  <c r="L394" i="5"/>
  <c r="Q393" i="5"/>
  <c r="P393" i="5"/>
  <c r="M393" i="5"/>
  <c r="L393" i="5"/>
  <c r="Q392" i="5"/>
  <c r="P392" i="5"/>
  <c r="M392" i="5"/>
  <c r="L392" i="5"/>
  <c r="Y391" i="5"/>
  <c r="X391" i="5"/>
  <c r="W391" i="5"/>
  <c r="V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Q390" i="5"/>
  <c r="P390" i="5"/>
  <c r="M390" i="5"/>
  <c r="L390" i="5"/>
  <c r="Q389" i="5"/>
  <c r="P389" i="5"/>
  <c r="M389" i="5"/>
  <c r="L389" i="5"/>
  <c r="Q388" i="5"/>
  <c r="P388" i="5"/>
  <c r="M388" i="5"/>
  <c r="L388" i="5"/>
  <c r="Q387" i="5"/>
  <c r="P387" i="5"/>
  <c r="M387" i="5"/>
  <c r="L387" i="5"/>
  <c r="Q386" i="5"/>
  <c r="P386" i="5"/>
  <c r="M386" i="5"/>
  <c r="L386" i="5"/>
  <c r="Q385" i="5"/>
  <c r="P385" i="5"/>
  <c r="M385" i="5"/>
  <c r="L385" i="5"/>
  <c r="Q384" i="5"/>
  <c r="P384" i="5"/>
  <c r="M384" i="5"/>
  <c r="L384" i="5"/>
  <c r="Q383" i="5"/>
  <c r="P383" i="5"/>
  <c r="M383" i="5"/>
  <c r="L383" i="5"/>
  <c r="Q382" i="5"/>
  <c r="P382" i="5"/>
  <c r="M382" i="5"/>
  <c r="L382" i="5"/>
  <c r="Q381" i="5"/>
  <c r="P381" i="5"/>
  <c r="M381" i="5"/>
  <c r="L381" i="5"/>
  <c r="Q380" i="5"/>
  <c r="P380" i="5"/>
  <c r="M380" i="5"/>
  <c r="L380" i="5"/>
  <c r="Q379" i="5"/>
  <c r="P379" i="5"/>
  <c r="M379" i="5"/>
  <c r="L379" i="5"/>
  <c r="Q378" i="5"/>
  <c r="P378" i="5"/>
  <c r="M378" i="5"/>
  <c r="L378" i="5"/>
  <c r="Q377" i="5"/>
  <c r="P377" i="5"/>
  <c r="M377" i="5"/>
  <c r="L377" i="5"/>
  <c r="Q376" i="5"/>
  <c r="P376" i="5"/>
  <c r="M376" i="5"/>
  <c r="L376" i="5"/>
  <c r="Q375" i="5"/>
  <c r="P375" i="5"/>
  <c r="M375" i="5"/>
  <c r="L375" i="5"/>
  <c r="Y374" i="5"/>
  <c r="X374" i="5"/>
  <c r="W374" i="5"/>
  <c r="V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Q373" i="5"/>
  <c r="P373" i="5"/>
  <c r="M373" i="5"/>
  <c r="L373" i="5"/>
  <c r="Q372" i="5"/>
  <c r="P372" i="5"/>
  <c r="M372" i="5"/>
  <c r="L372" i="5"/>
  <c r="Q371" i="5"/>
  <c r="P371" i="5"/>
  <c r="M371" i="5"/>
  <c r="L371" i="5"/>
  <c r="Q370" i="5"/>
  <c r="P370" i="5"/>
  <c r="M370" i="5"/>
  <c r="L370" i="5"/>
  <c r="Q369" i="5"/>
  <c r="P369" i="5"/>
  <c r="M369" i="5"/>
  <c r="L369" i="5"/>
  <c r="Q368" i="5"/>
  <c r="P368" i="5"/>
  <c r="M368" i="5"/>
  <c r="L368" i="5"/>
  <c r="Q367" i="5"/>
  <c r="P367" i="5"/>
  <c r="M367" i="5"/>
  <c r="L367" i="5"/>
  <c r="Q366" i="5"/>
  <c r="P366" i="5"/>
  <c r="M366" i="5"/>
  <c r="L366" i="5"/>
  <c r="Q365" i="5"/>
  <c r="P365" i="5"/>
  <c r="M365" i="5"/>
  <c r="L365" i="5"/>
  <c r="Q364" i="5"/>
  <c r="P364" i="5"/>
  <c r="M364" i="5"/>
  <c r="L364" i="5"/>
  <c r="Q363" i="5"/>
  <c r="P363" i="5"/>
  <c r="M363" i="5"/>
  <c r="L363" i="5"/>
  <c r="Q362" i="5"/>
  <c r="P362" i="5"/>
  <c r="M362" i="5"/>
  <c r="L362" i="5"/>
  <c r="Q361" i="5"/>
  <c r="P361" i="5"/>
  <c r="M361" i="5"/>
  <c r="L361" i="5"/>
  <c r="Q360" i="5"/>
  <c r="P360" i="5"/>
  <c r="M360" i="5"/>
  <c r="L360" i="5"/>
  <c r="Q359" i="5"/>
  <c r="P359" i="5"/>
  <c r="M359" i="5"/>
  <c r="L359" i="5"/>
  <c r="Q358" i="5"/>
  <c r="P358" i="5"/>
  <c r="M358" i="5"/>
  <c r="L358" i="5"/>
  <c r="Q357" i="5"/>
  <c r="P357" i="5"/>
  <c r="M357" i="5"/>
  <c r="L357" i="5"/>
  <c r="Q356" i="5"/>
  <c r="P356" i="5"/>
  <c r="M356" i="5"/>
  <c r="L356" i="5"/>
  <c r="Q355" i="5"/>
  <c r="P355" i="5"/>
  <c r="M355" i="5"/>
  <c r="L355" i="5"/>
  <c r="Q354" i="5"/>
  <c r="P354" i="5"/>
  <c r="M354" i="5"/>
  <c r="L354" i="5"/>
  <c r="Q353" i="5"/>
  <c r="P353" i="5"/>
  <c r="M353" i="5"/>
  <c r="L353" i="5"/>
  <c r="Q352" i="5"/>
  <c r="P352" i="5"/>
  <c r="M352" i="5"/>
  <c r="L352" i="5"/>
  <c r="Y351" i="5"/>
  <c r="X351" i="5"/>
  <c r="W351" i="5"/>
  <c r="V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Q350" i="5"/>
  <c r="P350" i="5"/>
  <c r="M350" i="5"/>
  <c r="L350" i="5"/>
  <c r="Q349" i="5"/>
  <c r="P349" i="5"/>
  <c r="M349" i="5"/>
  <c r="L349" i="5"/>
  <c r="Q348" i="5"/>
  <c r="P348" i="5"/>
  <c r="M348" i="5"/>
  <c r="L348" i="5"/>
  <c r="Q347" i="5"/>
  <c r="P347" i="5"/>
  <c r="M347" i="5"/>
  <c r="L347" i="5"/>
  <c r="Q346" i="5"/>
  <c r="P346" i="5"/>
  <c r="M346" i="5"/>
  <c r="L346" i="5"/>
  <c r="Q345" i="5"/>
  <c r="P345" i="5"/>
  <c r="M345" i="5"/>
  <c r="L345" i="5"/>
  <c r="Q344" i="5"/>
  <c r="P344" i="5"/>
  <c r="M344" i="5"/>
  <c r="L344" i="5"/>
  <c r="Q343" i="5"/>
  <c r="P343" i="5"/>
  <c r="M343" i="5"/>
  <c r="L343" i="5"/>
  <c r="Q342" i="5"/>
  <c r="P342" i="5"/>
  <c r="M342" i="5"/>
  <c r="L342" i="5"/>
  <c r="Q341" i="5"/>
  <c r="P341" i="5"/>
  <c r="M341" i="5"/>
  <c r="L341" i="5"/>
  <c r="Q340" i="5"/>
  <c r="P340" i="5"/>
  <c r="M340" i="5"/>
  <c r="L340" i="5"/>
  <c r="Q339" i="5"/>
  <c r="P339" i="5"/>
  <c r="M339" i="5"/>
  <c r="L339" i="5"/>
  <c r="Q338" i="5"/>
  <c r="P338" i="5"/>
  <c r="M338" i="5"/>
  <c r="L338" i="5"/>
  <c r="Q337" i="5"/>
  <c r="P337" i="5"/>
  <c r="M337" i="5"/>
  <c r="L337" i="5"/>
  <c r="Q336" i="5"/>
  <c r="P336" i="5"/>
  <c r="M336" i="5"/>
  <c r="L336" i="5"/>
  <c r="Q335" i="5"/>
  <c r="P335" i="5"/>
  <c r="M335" i="5"/>
  <c r="L335" i="5"/>
  <c r="Q334" i="5"/>
  <c r="P334" i="5"/>
  <c r="M334" i="5"/>
  <c r="L334" i="5"/>
  <c r="Q333" i="5"/>
  <c r="P333" i="5"/>
  <c r="M333" i="5"/>
  <c r="L333" i="5"/>
  <c r="Q332" i="5"/>
  <c r="P332" i="5"/>
  <c r="M332" i="5"/>
  <c r="L332" i="5"/>
  <c r="Q331" i="5"/>
  <c r="P331" i="5"/>
  <c r="M331" i="5"/>
  <c r="L331" i="5"/>
  <c r="Q330" i="5"/>
  <c r="P330" i="5"/>
  <c r="M330" i="5"/>
  <c r="L330" i="5"/>
  <c r="Y329" i="5"/>
  <c r="X329" i="5"/>
  <c r="W329" i="5"/>
  <c r="V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Q328" i="5"/>
  <c r="P328" i="5"/>
  <c r="M328" i="5"/>
  <c r="L328" i="5"/>
  <c r="Q327" i="5"/>
  <c r="P327" i="5"/>
  <c r="M327" i="5"/>
  <c r="L327" i="5"/>
  <c r="Q326" i="5"/>
  <c r="P326" i="5"/>
  <c r="M326" i="5"/>
  <c r="L326" i="5"/>
  <c r="Q325" i="5"/>
  <c r="P325" i="5"/>
  <c r="M325" i="5"/>
  <c r="L325" i="5"/>
  <c r="Q324" i="5"/>
  <c r="P324" i="5"/>
  <c r="M324" i="5"/>
  <c r="L324" i="5"/>
  <c r="Q323" i="5"/>
  <c r="P323" i="5"/>
  <c r="M323" i="5"/>
  <c r="L323" i="5"/>
  <c r="Q322" i="5"/>
  <c r="P322" i="5"/>
  <c r="M322" i="5"/>
  <c r="L322" i="5"/>
  <c r="Q321" i="5"/>
  <c r="P321" i="5"/>
  <c r="M321" i="5"/>
  <c r="L321" i="5"/>
  <c r="Q320" i="5"/>
  <c r="P320" i="5"/>
  <c r="M320" i="5"/>
  <c r="L320" i="5"/>
  <c r="Q319" i="5"/>
  <c r="P319" i="5"/>
  <c r="M319" i="5"/>
  <c r="L319" i="5"/>
  <c r="Q318" i="5"/>
  <c r="P318" i="5"/>
  <c r="M318" i="5"/>
  <c r="L318" i="5"/>
  <c r="Q317" i="5"/>
  <c r="P317" i="5"/>
  <c r="M317" i="5"/>
  <c r="L317" i="5"/>
  <c r="Q316" i="5"/>
  <c r="P316" i="5"/>
  <c r="M316" i="5"/>
  <c r="L316" i="5"/>
  <c r="Q315" i="5"/>
  <c r="P315" i="5"/>
  <c r="M315" i="5"/>
  <c r="L315" i="5"/>
  <c r="Q314" i="5"/>
  <c r="P314" i="5"/>
  <c r="M314" i="5"/>
  <c r="L314" i="5"/>
  <c r="Q313" i="5"/>
  <c r="P313" i="5"/>
  <c r="M313" i="5"/>
  <c r="L313" i="5"/>
  <c r="Q312" i="5"/>
  <c r="P312" i="5"/>
  <c r="M312" i="5"/>
  <c r="L312" i="5"/>
  <c r="Q311" i="5"/>
  <c r="P311" i="5"/>
  <c r="M311" i="5"/>
  <c r="L311" i="5"/>
  <c r="Q310" i="5"/>
  <c r="P310" i="5"/>
  <c r="M310" i="5"/>
  <c r="L310" i="5"/>
  <c r="Q309" i="5"/>
  <c r="P309" i="5"/>
  <c r="M309" i="5"/>
  <c r="L309" i="5"/>
  <c r="Q308" i="5"/>
  <c r="P308" i="5"/>
  <c r="M308" i="5"/>
  <c r="L308" i="5"/>
  <c r="Q307" i="5"/>
  <c r="P307" i="5"/>
  <c r="M307" i="5"/>
  <c r="L307" i="5"/>
  <c r="Q306" i="5"/>
  <c r="P306" i="5"/>
  <c r="M306" i="5"/>
  <c r="L306" i="5"/>
  <c r="Q305" i="5"/>
  <c r="P305" i="5"/>
  <c r="M305" i="5"/>
  <c r="L305" i="5"/>
  <c r="Q304" i="5"/>
  <c r="P304" i="5"/>
  <c r="M304" i="5"/>
  <c r="L304" i="5"/>
  <c r="Q303" i="5"/>
  <c r="P303" i="5"/>
  <c r="M303" i="5"/>
  <c r="L303" i="5"/>
  <c r="Q302" i="5"/>
  <c r="P302" i="5"/>
  <c r="M302" i="5"/>
  <c r="L302" i="5"/>
  <c r="Q301" i="5"/>
  <c r="P301" i="5"/>
  <c r="M301" i="5"/>
  <c r="L301" i="5"/>
  <c r="Q300" i="5"/>
  <c r="P300" i="5"/>
  <c r="M300" i="5"/>
  <c r="L300" i="5"/>
  <c r="Q299" i="5"/>
  <c r="P299" i="5"/>
  <c r="M299" i="5"/>
  <c r="L299" i="5"/>
  <c r="Q298" i="5"/>
  <c r="P298" i="5"/>
  <c r="M298" i="5"/>
  <c r="L298" i="5"/>
  <c r="Q297" i="5"/>
  <c r="P297" i="5"/>
  <c r="M297" i="5"/>
  <c r="L297" i="5"/>
  <c r="Q296" i="5"/>
  <c r="P296" i="5"/>
  <c r="M296" i="5"/>
  <c r="L296" i="5"/>
  <c r="Q295" i="5"/>
  <c r="P295" i="5"/>
  <c r="M295" i="5"/>
  <c r="L295" i="5"/>
  <c r="Q294" i="5"/>
  <c r="P294" i="5"/>
  <c r="M294" i="5"/>
  <c r="L294" i="5"/>
  <c r="Q293" i="5"/>
  <c r="P293" i="5"/>
  <c r="M293" i="5"/>
  <c r="L293" i="5"/>
  <c r="Q292" i="5"/>
  <c r="P292" i="5"/>
  <c r="M292" i="5"/>
  <c r="L292" i="5"/>
  <c r="Q291" i="5"/>
  <c r="P291" i="5"/>
  <c r="M291" i="5"/>
  <c r="L291" i="5"/>
  <c r="Q290" i="5"/>
  <c r="P290" i="5"/>
  <c r="M290" i="5"/>
  <c r="L290" i="5"/>
  <c r="Q289" i="5"/>
  <c r="P289" i="5"/>
  <c r="M289" i="5"/>
  <c r="L289" i="5"/>
  <c r="Q288" i="5"/>
  <c r="P288" i="5"/>
  <c r="M288" i="5"/>
  <c r="L288" i="5"/>
  <c r="Q287" i="5"/>
  <c r="P287" i="5"/>
  <c r="M287" i="5"/>
  <c r="L287" i="5"/>
  <c r="Q286" i="5"/>
  <c r="P286" i="5"/>
  <c r="M286" i="5"/>
  <c r="L286" i="5"/>
  <c r="Q285" i="5"/>
  <c r="P285" i="5"/>
  <c r="M285" i="5"/>
  <c r="L285" i="5"/>
  <c r="Q284" i="5"/>
  <c r="P284" i="5"/>
  <c r="M284" i="5"/>
  <c r="L284" i="5"/>
  <c r="Q283" i="5"/>
  <c r="P283" i="5"/>
  <c r="M283" i="5"/>
  <c r="L283" i="5"/>
  <c r="Q282" i="5"/>
  <c r="P282" i="5"/>
  <c r="M282" i="5"/>
  <c r="L282" i="5"/>
  <c r="Q281" i="5"/>
  <c r="P281" i="5"/>
  <c r="M281" i="5"/>
  <c r="L281" i="5"/>
  <c r="Q280" i="5"/>
  <c r="P280" i="5"/>
  <c r="M280" i="5"/>
  <c r="L280" i="5"/>
  <c r="Q279" i="5"/>
  <c r="P279" i="5"/>
  <c r="M279" i="5"/>
  <c r="L279" i="5"/>
  <c r="Q278" i="5"/>
  <c r="P278" i="5"/>
  <c r="M278" i="5"/>
  <c r="L278" i="5"/>
  <c r="Y277" i="5"/>
  <c r="X277" i="5"/>
  <c r="W277" i="5"/>
  <c r="V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Q276" i="5"/>
  <c r="P276" i="5"/>
  <c r="M276" i="5"/>
  <c r="L276" i="5"/>
  <c r="Q275" i="5"/>
  <c r="P275" i="5"/>
  <c r="M275" i="5"/>
  <c r="L275" i="5"/>
  <c r="Q274" i="5"/>
  <c r="P274" i="5"/>
  <c r="M274" i="5"/>
  <c r="L274" i="5"/>
  <c r="Q273" i="5"/>
  <c r="P273" i="5"/>
  <c r="M273" i="5"/>
  <c r="L273" i="5"/>
  <c r="Q272" i="5"/>
  <c r="P272" i="5"/>
  <c r="M272" i="5"/>
  <c r="L272" i="5"/>
  <c r="Q271" i="5"/>
  <c r="P271" i="5"/>
  <c r="M271" i="5"/>
  <c r="L271" i="5"/>
  <c r="Q270" i="5"/>
  <c r="P270" i="5"/>
  <c r="M270" i="5"/>
  <c r="L270" i="5"/>
  <c r="Q269" i="5"/>
  <c r="P269" i="5"/>
  <c r="M269" i="5"/>
  <c r="L269" i="5"/>
  <c r="Q268" i="5"/>
  <c r="P268" i="5"/>
  <c r="M268" i="5"/>
  <c r="L268" i="5"/>
  <c r="Q267" i="5"/>
  <c r="P267" i="5"/>
  <c r="M267" i="5"/>
  <c r="L267" i="5"/>
  <c r="Q266" i="5"/>
  <c r="P266" i="5"/>
  <c r="M266" i="5"/>
  <c r="L266" i="5"/>
  <c r="Q265" i="5"/>
  <c r="P265" i="5"/>
  <c r="M265" i="5"/>
  <c r="L265" i="5"/>
  <c r="Q264" i="5"/>
  <c r="P264" i="5"/>
  <c r="M264" i="5"/>
  <c r="L264" i="5"/>
  <c r="Q263" i="5"/>
  <c r="P263" i="5"/>
  <c r="M263" i="5"/>
  <c r="L263" i="5"/>
  <c r="Q262" i="5"/>
  <c r="P262" i="5"/>
  <c r="M262" i="5"/>
  <c r="L262" i="5"/>
  <c r="Y261" i="5"/>
  <c r="X261" i="5"/>
  <c r="W261" i="5"/>
  <c r="V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Q260" i="5"/>
  <c r="P260" i="5"/>
  <c r="M260" i="5"/>
  <c r="L260" i="5"/>
  <c r="Q259" i="5"/>
  <c r="P259" i="5"/>
  <c r="M259" i="5"/>
  <c r="L259" i="5"/>
  <c r="Q258" i="5"/>
  <c r="P258" i="5"/>
  <c r="M258" i="5"/>
  <c r="L258" i="5"/>
  <c r="Q257" i="5"/>
  <c r="P257" i="5"/>
  <c r="M257" i="5"/>
  <c r="L257" i="5"/>
  <c r="Q256" i="5"/>
  <c r="P256" i="5"/>
  <c r="M256" i="5"/>
  <c r="L256" i="5"/>
  <c r="Q255" i="5"/>
  <c r="P255" i="5"/>
  <c r="M255" i="5"/>
  <c r="L255" i="5"/>
  <c r="Q254" i="5"/>
  <c r="P254" i="5"/>
  <c r="M254" i="5"/>
  <c r="L254" i="5"/>
  <c r="Q253" i="5"/>
  <c r="P253" i="5"/>
  <c r="M253" i="5"/>
  <c r="L253" i="5"/>
  <c r="Q252" i="5"/>
  <c r="P252" i="5"/>
  <c r="M252" i="5"/>
  <c r="L252" i="5"/>
  <c r="Q251" i="5"/>
  <c r="P251" i="5"/>
  <c r="M251" i="5"/>
  <c r="L251" i="5"/>
  <c r="Q250" i="5"/>
  <c r="P250" i="5"/>
  <c r="M250" i="5"/>
  <c r="L250" i="5"/>
  <c r="Q249" i="5"/>
  <c r="P249" i="5"/>
  <c r="M249" i="5"/>
  <c r="L249" i="5"/>
  <c r="Q248" i="5"/>
  <c r="P248" i="5"/>
  <c r="M248" i="5"/>
  <c r="L248" i="5"/>
  <c r="Q247" i="5"/>
  <c r="P247" i="5"/>
  <c r="M247" i="5"/>
  <c r="L247" i="5"/>
  <c r="Y246" i="5"/>
  <c r="X246" i="5"/>
  <c r="W246" i="5"/>
  <c r="V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Q245" i="5"/>
  <c r="P245" i="5"/>
  <c r="M245" i="5"/>
  <c r="L245" i="5"/>
  <c r="Q244" i="5"/>
  <c r="P244" i="5"/>
  <c r="M244" i="5"/>
  <c r="L244" i="5"/>
  <c r="Q243" i="5"/>
  <c r="P243" i="5"/>
  <c r="M243" i="5"/>
  <c r="L243" i="5"/>
  <c r="Q242" i="5"/>
  <c r="P242" i="5"/>
  <c r="M242" i="5"/>
  <c r="L242" i="5"/>
  <c r="Q241" i="5"/>
  <c r="P241" i="5"/>
  <c r="M241" i="5"/>
  <c r="L241" i="5"/>
  <c r="Q240" i="5"/>
  <c r="P240" i="5"/>
  <c r="M240" i="5"/>
  <c r="L240" i="5"/>
  <c r="Q239" i="5"/>
  <c r="P239" i="5"/>
  <c r="M239" i="5"/>
  <c r="L239" i="5"/>
  <c r="Q238" i="5"/>
  <c r="P238" i="5"/>
  <c r="M238" i="5"/>
  <c r="L238" i="5"/>
  <c r="Q237" i="5"/>
  <c r="P237" i="5"/>
  <c r="M237" i="5"/>
  <c r="L237" i="5"/>
  <c r="Q236" i="5"/>
  <c r="P236" i="5"/>
  <c r="M236" i="5"/>
  <c r="L236" i="5"/>
  <c r="Q235" i="5"/>
  <c r="P235" i="5"/>
  <c r="M235" i="5"/>
  <c r="L235" i="5"/>
  <c r="Q234" i="5"/>
  <c r="P234" i="5"/>
  <c r="M234" i="5"/>
  <c r="L234" i="5"/>
  <c r="Q233" i="5"/>
  <c r="P233" i="5"/>
  <c r="M233" i="5"/>
  <c r="L233" i="5"/>
  <c r="Q232" i="5"/>
  <c r="P232" i="5"/>
  <c r="M232" i="5"/>
  <c r="L232" i="5"/>
  <c r="Q231" i="5"/>
  <c r="P231" i="5"/>
  <c r="M231" i="5"/>
  <c r="L231" i="5"/>
  <c r="Q230" i="5"/>
  <c r="P230" i="5"/>
  <c r="M230" i="5"/>
  <c r="L230" i="5"/>
  <c r="Q229" i="5"/>
  <c r="P229" i="5"/>
  <c r="M229" i="5"/>
  <c r="L229" i="5"/>
  <c r="Q228" i="5"/>
  <c r="P228" i="5"/>
  <c r="M228" i="5"/>
  <c r="L228" i="5"/>
  <c r="Q227" i="5"/>
  <c r="P227" i="5"/>
  <c r="M227" i="5"/>
  <c r="L227" i="5"/>
  <c r="Q226" i="5"/>
  <c r="P226" i="5"/>
  <c r="M226" i="5"/>
  <c r="L226" i="5"/>
  <c r="Q225" i="5"/>
  <c r="P225" i="5"/>
  <c r="M225" i="5"/>
  <c r="L225" i="5"/>
  <c r="Q224" i="5"/>
  <c r="P224" i="5"/>
  <c r="M224" i="5"/>
  <c r="L224" i="5"/>
  <c r="Q223" i="5"/>
  <c r="P223" i="5"/>
  <c r="M223" i="5"/>
  <c r="L223" i="5"/>
  <c r="Q222" i="5"/>
  <c r="P222" i="5"/>
  <c r="M222" i="5"/>
  <c r="L222" i="5"/>
  <c r="Q221" i="5"/>
  <c r="P221" i="5"/>
  <c r="M221" i="5"/>
  <c r="L221" i="5"/>
  <c r="Q220" i="5"/>
  <c r="P220" i="5"/>
  <c r="M220" i="5"/>
  <c r="L220" i="5"/>
  <c r="Q219" i="5"/>
  <c r="P219" i="5"/>
  <c r="M219" i="5"/>
  <c r="L219" i="5"/>
  <c r="Q218" i="5"/>
  <c r="P218" i="5"/>
  <c r="M218" i="5"/>
  <c r="L218" i="5"/>
  <c r="Q217" i="5"/>
  <c r="P217" i="5"/>
  <c r="M217" i="5"/>
  <c r="L217" i="5"/>
  <c r="Q216" i="5"/>
  <c r="P216" i="5"/>
  <c r="M216" i="5"/>
  <c r="L216" i="5"/>
  <c r="Q215" i="5"/>
  <c r="P215" i="5"/>
  <c r="M215" i="5"/>
  <c r="L215" i="5"/>
  <c r="Q214" i="5"/>
  <c r="P214" i="5"/>
  <c r="M214" i="5"/>
  <c r="L214" i="5"/>
  <c r="Q213" i="5"/>
  <c r="P213" i="5"/>
  <c r="M213" i="5"/>
  <c r="L213" i="5"/>
  <c r="Q212" i="5"/>
  <c r="P212" i="5"/>
  <c r="M212" i="5"/>
  <c r="L212" i="5"/>
  <c r="Q211" i="5"/>
  <c r="P211" i="5"/>
  <c r="M211" i="5"/>
  <c r="L211" i="5"/>
  <c r="Q210" i="5"/>
  <c r="P210" i="5"/>
  <c r="M210" i="5"/>
  <c r="L210" i="5"/>
  <c r="Q209" i="5"/>
  <c r="P209" i="5"/>
  <c r="M209" i="5"/>
  <c r="L209" i="5"/>
  <c r="Q208" i="5"/>
  <c r="P208" i="5"/>
  <c r="M208" i="5"/>
  <c r="L208" i="5"/>
  <c r="Q207" i="5"/>
  <c r="P207" i="5"/>
  <c r="M207" i="5"/>
  <c r="L207" i="5"/>
  <c r="Q206" i="5"/>
  <c r="P206" i="5"/>
  <c r="M206" i="5"/>
  <c r="L206" i="5"/>
  <c r="Q205" i="5"/>
  <c r="P205" i="5"/>
  <c r="M205" i="5"/>
  <c r="L205" i="5"/>
  <c r="Q204" i="5"/>
  <c r="P204" i="5"/>
  <c r="M204" i="5"/>
  <c r="L204" i="5"/>
  <c r="Q203" i="5"/>
  <c r="P203" i="5"/>
  <c r="M203" i="5"/>
  <c r="L203" i="5"/>
  <c r="Q202" i="5"/>
  <c r="P202" i="5"/>
  <c r="M202" i="5"/>
  <c r="L202" i="5"/>
  <c r="Q201" i="5"/>
  <c r="P201" i="5"/>
  <c r="M201" i="5"/>
  <c r="L201" i="5"/>
  <c r="Q200" i="5"/>
  <c r="P200" i="5"/>
  <c r="M200" i="5"/>
  <c r="L200" i="5"/>
  <c r="Q199" i="5"/>
  <c r="P199" i="5"/>
  <c r="M199" i="5"/>
  <c r="L199" i="5"/>
  <c r="Q198" i="5"/>
  <c r="P198" i="5"/>
  <c r="M198" i="5"/>
  <c r="L198" i="5"/>
  <c r="Q197" i="5"/>
  <c r="P197" i="5"/>
  <c r="M197" i="5"/>
  <c r="L197" i="5"/>
  <c r="Q196" i="5"/>
  <c r="P196" i="5"/>
  <c r="M196" i="5"/>
  <c r="L196" i="5"/>
  <c r="Q195" i="5"/>
  <c r="P195" i="5"/>
  <c r="M195" i="5"/>
  <c r="L195" i="5"/>
  <c r="Q194" i="5"/>
  <c r="P194" i="5"/>
  <c r="M194" i="5"/>
  <c r="L194" i="5"/>
  <c r="Y193" i="5"/>
  <c r="X193" i="5"/>
  <c r="W193" i="5"/>
  <c r="V193" i="5"/>
  <c r="U193" i="5"/>
  <c r="T193" i="5"/>
  <c r="S193" i="5"/>
  <c r="R193" i="5"/>
  <c r="Q193" i="5"/>
  <c r="P193" i="5"/>
  <c r="O193" i="5"/>
  <c r="N193" i="5"/>
  <c r="M193" i="5"/>
  <c r="L193" i="5"/>
  <c r="K193" i="5"/>
  <c r="J193" i="5"/>
  <c r="I193" i="5"/>
  <c r="H193" i="5"/>
  <c r="G193" i="5"/>
  <c r="F193" i="5"/>
  <c r="E193" i="5"/>
  <c r="D193" i="5"/>
  <c r="Q192" i="5"/>
  <c r="P192" i="5"/>
  <c r="M192" i="5"/>
  <c r="L192" i="5"/>
  <c r="Q191" i="5"/>
  <c r="P191" i="5"/>
  <c r="M191" i="5"/>
  <c r="L191" i="5"/>
  <c r="Q190" i="5"/>
  <c r="P190" i="5"/>
  <c r="M190" i="5"/>
  <c r="L190" i="5"/>
  <c r="Q189" i="5"/>
  <c r="P189" i="5"/>
  <c r="M189" i="5"/>
  <c r="L189" i="5"/>
  <c r="Q188" i="5"/>
  <c r="P188" i="5"/>
  <c r="M188" i="5"/>
  <c r="L188" i="5"/>
  <c r="Q187" i="5"/>
  <c r="P187" i="5"/>
  <c r="M187" i="5"/>
  <c r="L187" i="5"/>
  <c r="Q186" i="5"/>
  <c r="P186" i="5"/>
  <c r="M186" i="5"/>
  <c r="L186" i="5"/>
  <c r="Q185" i="5"/>
  <c r="P185" i="5"/>
  <c r="M185" i="5"/>
  <c r="L185" i="5"/>
  <c r="Q184" i="5"/>
  <c r="P184" i="5"/>
  <c r="M184" i="5"/>
  <c r="L184" i="5"/>
  <c r="Q183" i="5"/>
  <c r="P183" i="5"/>
  <c r="M183" i="5"/>
  <c r="L183" i="5"/>
  <c r="Q182" i="5"/>
  <c r="P182" i="5"/>
  <c r="M182" i="5"/>
  <c r="L182" i="5"/>
  <c r="Q181" i="5"/>
  <c r="P181" i="5"/>
  <c r="M181" i="5"/>
  <c r="L181" i="5"/>
  <c r="Q180" i="5"/>
  <c r="P180" i="5"/>
  <c r="M180" i="5"/>
  <c r="L180" i="5"/>
  <c r="Q179" i="5"/>
  <c r="P179" i="5"/>
  <c r="M179" i="5"/>
  <c r="L179" i="5"/>
  <c r="Q178" i="5"/>
  <c r="P178" i="5"/>
  <c r="M178" i="5"/>
  <c r="L178" i="5"/>
  <c r="Q177" i="5"/>
  <c r="P177" i="5"/>
  <c r="M177" i="5"/>
  <c r="L177" i="5"/>
  <c r="Q176" i="5"/>
  <c r="P176" i="5"/>
  <c r="M176" i="5"/>
  <c r="L176" i="5"/>
  <c r="Q175" i="5"/>
  <c r="P175" i="5"/>
  <c r="M175" i="5"/>
  <c r="L175" i="5"/>
  <c r="Q174" i="5"/>
  <c r="P174" i="5"/>
  <c r="M174" i="5"/>
  <c r="L174" i="5"/>
  <c r="Q173" i="5"/>
  <c r="P173" i="5"/>
  <c r="M173" i="5"/>
  <c r="L173" i="5"/>
  <c r="Q172" i="5"/>
  <c r="P172" i="5"/>
  <c r="M172" i="5"/>
  <c r="L172" i="5"/>
  <c r="Y171" i="5"/>
  <c r="X171" i="5"/>
  <c r="W171" i="5"/>
  <c r="V171" i="5"/>
  <c r="T171" i="5"/>
  <c r="S171" i="5"/>
  <c r="R171" i="5"/>
  <c r="Q171" i="5"/>
  <c r="P171" i="5"/>
  <c r="O171" i="5"/>
  <c r="N171" i="5"/>
  <c r="M171" i="5"/>
  <c r="L171" i="5"/>
  <c r="K171" i="5"/>
  <c r="J171" i="5"/>
  <c r="I171" i="5"/>
  <c r="H171" i="5"/>
  <c r="G171" i="5"/>
  <c r="F171" i="5"/>
  <c r="E171" i="5"/>
  <c r="D171" i="5"/>
  <c r="Q170" i="5"/>
  <c r="P170" i="5"/>
  <c r="M170" i="5"/>
  <c r="L170" i="5"/>
  <c r="Q169" i="5"/>
  <c r="P169" i="5"/>
  <c r="M169" i="5"/>
  <c r="L169" i="5"/>
  <c r="Q168" i="5"/>
  <c r="P168" i="5"/>
  <c r="M168" i="5"/>
  <c r="L168" i="5"/>
  <c r="Q167" i="5"/>
  <c r="P167" i="5"/>
  <c r="M167" i="5"/>
  <c r="L167" i="5"/>
  <c r="Q166" i="5"/>
  <c r="P166" i="5"/>
  <c r="M166" i="5"/>
  <c r="L166" i="5"/>
  <c r="Q165" i="5"/>
  <c r="P165" i="5"/>
  <c r="M165" i="5"/>
  <c r="L165" i="5"/>
  <c r="Q164" i="5"/>
  <c r="P164" i="5"/>
  <c r="M164" i="5"/>
  <c r="L164" i="5"/>
  <c r="Q163" i="5"/>
  <c r="P163" i="5"/>
  <c r="M163" i="5"/>
  <c r="L163" i="5"/>
  <c r="Q162" i="5"/>
  <c r="P162" i="5"/>
  <c r="M162" i="5"/>
  <c r="L162" i="5"/>
  <c r="Q161" i="5"/>
  <c r="P161" i="5"/>
  <c r="M161" i="5"/>
  <c r="L161" i="5"/>
  <c r="Q160" i="5"/>
  <c r="P160" i="5"/>
  <c r="M160" i="5"/>
  <c r="L160" i="5"/>
  <c r="Q159" i="5"/>
  <c r="P159" i="5"/>
  <c r="M159" i="5"/>
  <c r="L159" i="5"/>
  <c r="Q158" i="5"/>
  <c r="P158" i="5"/>
  <c r="M158" i="5"/>
  <c r="L158" i="5"/>
  <c r="Q157" i="5"/>
  <c r="P157" i="5"/>
  <c r="M157" i="5"/>
  <c r="L157" i="5"/>
  <c r="Q156" i="5"/>
  <c r="P156" i="5"/>
  <c r="M156" i="5"/>
  <c r="L156" i="5"/>
  <c r="Q155" i="5"/>
  <c r="P155" i="5"/>
  <c r="M155" i="5"/>
  <c r="L155" i="5"/>
  <c r="Q154" i="5"/>
  <c r="P154" i="5"/>
  <c r="M154" i="5"/>
  <c r="L154" i="5"/>
  <c r="Q153" i="5"/>
  <c r="P153" i="5"/>
  <c r="M153" i="5"/>
  <c r="L153" i="5"/>
  <c r="Q152" i="5"/>
  <c r="P152" i="5"/>
  <c r="M152" i="5"/>
  <c r="L152" i="5"/>
  <c r="Q151" i="5"/>
  <c r="P151" i="5"/>
  <c r="M151" i="5"/>
  <c r="L151" i="5"/>
  <c r="Q150" i="5"/>
  <c r="P150" i="5"/>
  <c r="M150" i="5"/>
  <c r="L150" i="5"/>
  <c r="Q149" i="5"/>
  <c r="P149" i="5"/>
  <c r="M149" i="5"/>
  <c r="L149" i="5"/>
  <c r="Q148" i="5"/>
  <c r="P148" i="5"/>
  <c r="M148" i="5"/>
  <c r="L148" i="5"/>
  <c r="Y147" i="5"/>
  <c r="X147" i="5"/>
  <c r="W147" i="5"/>
  <c r="V147" i="5"/>
  <c r="T147" i="5"/>
  <c r="S147" i="5"/>
  <c r="R147" i="5"/>
  <c r="Q147" i="5"/>
  <c r="P147" i="5"/>
  <c r="O147" i="5"/>
  <c r="N147" i="5"/>
  <c r="M147" i="5"/>
  <c r="L147" i="5"/>
  <c r="K147" i="5"/>
  <c r="J147" i="5"/>
  <c r="I147" i="5"/>
  <c r="H147" i="5"/>
  <c r="G147" i="5"/>
  <c r="F147" i="5"/>
  <c r="E147" i="5"/>
  <c r="D147" i="5"/>
  <c r="Q146" i="5"/>
  <c r="P146" i="5"/>
  <c r="M146" i="5"/>
  <c r="L146" i="5"/>
  <c r="Q145" i="5"/>
  <c r="P145" i="5"/>
  <c r="M145" i="5"/>
  <c r="L145" i="5"/>
  <c r="Q144" i="5"/>
  <c r="P144" i="5"/>
  <c r="M144" i="5"/>
  <c r="L144" i="5"/>
  <c r="Q143" i="5"/>
  <c r="P143" i="5"/>
  <c r="M143" i="5"/>
  <c r="L143" i="5"/>
  <c r="Y142" i="5"/>
  <c r="X142" i="5"/>
  <c r="W142" i="5"/>
  <c r="V142" i="5"/>
  <c r="T142" i="5"/>
  <c r="S142" i="5"/>
  <c r="R142" i="5"/>
  <c r="Q142" i="5"/>
  <c r="P142" i="5"/>
  <c r="O142" i="5"/>
  <c r="N142" i="5"/>
  <c r="M142" i="5"/>
  <c r="L142" i="5"/>
  <c r="K142" i="5"/>
  <c r="J142" i="5"/>
  <c r="I142" i="5"/>
  <c r="H142" i="5"/>
  <c r="G142" i="5"/>
  <c r="F142" i="5"/>
  <c r="E142" i="5"/>
  <c r="D142" i="5"/>
  <c r="Q141" i="5"/>
  <c r="P141" i="5"/>
  <c r="M141" i="5"/>
  <c r="L141" i="5"/>
  <c r="Q140" i="5"/>
  <c r="P140" i="5"/>
  <c r="M140" i="5"/>
  <c r="L140" i="5"/>
  <c r="Q139" i="5"/>
  <c r="P139" i="5"/>
  <c r="M139" i="5"/>
  <c r="L139" i="5"/>
  <c r="Q138" i="5"/>
  <c r="P138" i="5"/>
  <c r="M138" i="5"/>
  <c r="L138" i="5"/>
  <c r="Q137" i="5"/>
  <c r="P137" i="5"/>
  <c r="M137" i="5"/>
  <c r="L137" i="5"/>
  <c r="Q136" i="5"/>
  <c r="P136" i="5"/>
  <c r="M136" i="5"/>
  <c r="L136" i="5"/>
  <c r="Y135" i="5"/>
  <c r="X135" i="5"/>
  <c r="W135" i="5"/>
  <c r="V135" i="5"/>
  <c r="T135" i="5"/>
  <c r="S135" i="5"/>
  <c r="R135" i="5"/>
  <c r="Q135" i="5"/>
  <c r="P135" i="5"/>
  <c r="O135" i="5"/>
  <c r="N135" i="5"/>
  <c r="M135" i="5"/>
  <c r="L135" i="5"/>
  <c r="K135" i="5"/>
  <c r="J135" i="5"/>
  <c r="I135" i="5"/>
  <c r="H135" i="5"/>
  <c r="G135" i="5"/>
  <c r="F135" i="5"/>
  <c r="E135" i="5"/>
  <c r="D135" i="5"/>
  <c r="Q133" i="5"/>
  <c r="P133" i="5"/>
  <c r="M133" i="5"/>
  <c r="L133" i="5"/>
  <c r="Q132" i="5"/>
  <c r="P132" i="5"/>
  <c r="M132" i="5"/>
  <c r="L132" i="5"/>
  <c r="Q131" i="5"/>
  <c r="P131" i="5"/>
  <c r="M131" i="5"/>
  <c r="L131" i="5"/>
  <c r="Q130" i="5"/>
  <c r="P130" i="5"/>
  <c r="M130" i="5"/>
  <c r="L130" i="5"/>
  <c r="Q129" i="5"/>
  <c r="P129" i="5"/>
  <c r="M129" i="5"/>
  <c r="L129" i="5"/>
  <c r="Q128" i="5"/>
  <c r="P128" i="5"/>
  <c r="M128" i="5"/>
  <c r="L128" i="5"/>
  <c r="Q127" i="5"/>
  <c r="P127" i="5"/>
  <c r="M127" i="5"/>
  <c r="L127" i="5"/>
  <c r="Q126" i="5"/>
  <c r="P126" i="5"/>
  <c r="M126" i="5"/>
  <c r="L126" i="5"/>
  <c r="Q125" i="5"/>
  <c r="P125" i="5"/>
  <c r="M125" i="5"/>
  <c r="L125" i="5"/>
  <c r="Y124" i="5"/>
  <c r="X124" i="5"/>
  <c r="W124" i="5"/>
  <c r="V124" i="5"/>
  <c r="T124" i="5"/>
  <c r="S124" i="5"/>
  <c r="R124" i="5"/>
  <c r="Q124" i="5"/>
  <c r="P124" i="5"/>
  <c r="O124" i="5"/>
  <c r="N124" i="5"/>
  <c r="M124" i="5"/>
  <c r="L124" i="5"/>
  <c r="K124" i="5"/>
  <c r="J124" i="5"/>
  <c r="I124" i="5"/>
  <c r="H124" i="5"/>
  <c r="G124" i="5"/>
  <c r="F124" i="5"/>
  <c r="E124" i="5"/>
  <c r="D124" i="5"/>
  <c r="Q123" i="5"/>
  <c r="P123" i="5"/>
  <c r="M123" i="5"/>
  <c r="L123" i="5"/>
  <c r="Q122" i="5"/>
  <c r="P122" i="5"/>
  <c r="M122" i="5"/>
  <c r="L122" i="5"/>
  <c r="Q121" i="5"/>
  <c r="P121" i="5"/>
  <c r="M121" i="5"/>
  <c r="L121" i="5"/>
  <c r="Q120" i="5"/>
  <c r="P120" i="5"/>
  <c r="M120" i="5"/>
  <c r="L120" i="5"/>
  <c r="Q119" i="5"/>
  <c r="P119" i="5"/>
  <c r="M119" i="5"/>
  <c r="L119" i="5"/>
  <c r="Q118" i="5"/>
  <c r="P118" i="5"/>
  <c r="M118" i="5"/>
  <c r="L118" i="5"/>
  <c r="Q117" i="5"/>
  <c r="P117" i="5"/>
  <c r="M117" i="5"/>
  <c r="L117" i="5"/>
  <c r="Y116" i="5"/>
  <c r="X116" i="5"/>
  <c r="W116" i="5"/>
  <c r="V116" i="5"/>
  <c r="T116" i="5"/>
  <c r="S116" i="5"/>
  <c r="R116" i="5"/>
  <c r="Q116" i="5"/>
  <c r="P116" i="5"/>
  <c r="O116" i="5"/>
  <c r="N116" i="5"/>
  <c r="M116" i="5"/>
  <c r="L116" i="5"/>
  <c r="K116" i="5"/>
  <c r="J116" i="5"/>
  <c r="I116" i="5"/>
  <c r="H116" i="5"/>
  <c r="G116" i="5"/>
  <c r="F116" i="5"/>
  <c r="E116" i="5"/>
  <c r="D116" i="5"/>
  <c r="Q115" i="5"/>
  <c r="P115" i="5"/>
  <c r="M115" i="5"/>
  <c r="L115" i="5"/>
  <c r="Q114" i="5"/>
  <c r="P114" i="5"/>
  <c r="M114" i="5"/>
  <c r="L114" i="5"/>
  <c r="Q113" i="5"/>
  <c r="P113" i="5"/>
  <c r="M113" i="5"/>
  <c r="L113" i="5"/>
  <c r="Q112" i="5"/>
  <c r="P112" i="5"/>
  <c r="M112" i="5"/>
  <c r="L112" i="5"/>
  <c r="Q111" i="5"/>
  <c r="P111" i="5"/>
  <c r="M111" i="5"/>
  <c r="L111" i="5"/>
  <c r="Q110" i="5"/>
  <c r="P110" i="5"/>
  <c r="M110" i="5"/>
  <c r="L110" i="5"/>
  <c r="Y109" i="5"/>
  <c r="X109" i="5"/>
  <c r="W109" i="5"/>
  <c r="V109" i="5"/>
  <c r="T109" i="5"/>
  <c r="S109" i="5"/>
  <c r="R109" i="5"/>
  <c r="Q109" i="5"/>
  <c r="P109" i="5"/>
  <c r="O109" i="5"/>
  <c r="N109" i="5"/>
  <c r="M109" i="5"/>
  <c r="L109" i="5"/>
  <c r="K109" i="5"/>
  <c r="J109" i="5"/>
  <c r="I109" i="5"/>
  <c r="H109" i="5"/>
  <c r="G109" i="5"/>
  <c r="F109" i="5"/>
  <c r="E109" i="5"/>
  <c r="D109" i="5"/>
  <c r="Q108" i="5"/>
  <c r="P108" i="5"/>
  <c r="M108" i="5"/>
  <c r="L108" i="5"/>
  <c r="Q107" i="5"/>
  <c r="P107" i="5"/>
  <c r="M107" i="5"/>
  <c r="L107" i="5"/>
  <c r="Q106" i="5"/>
  <c r="P106" i="5"/>
  <c r="M106" i="5"/>
  <c r="L106" i="5"/>
  <c r="Q105" i="5"/>
  <c r="P105" i="5"/>
  <c r="M105" i="5"/>
  <c r="L105" i="5"/>
  <c r="Q104" i="5"/>
  <c r="P104" i="5"/>
  <c r="M104" i="5"/>
  <c r="L104" i="5"/>
  <c r="Q103" i="5"/>
  <c r="P103" i="5"/>
  <c r="M103" i="5"/>
  <c r="L103" i="5"/>
  <c r="Q102" i="5"/>
  <c r="P102" i="5"/>
  <c r="M102" i="5"/>
  <c r="L102" i="5"/>
  <c r="Y101" i="5"/>
  <c r="X101" i="5"/>
  <c r="W101" i="5"/>
  <c r="V101" i="5"/>
  <c r="T101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F101" i="5"/>
  <c r="E101" i="5"/>
  <c r="D101" i="5"/>
  <c r="Q100" i="5"/>
  <c r="P100" i="5"/>
  <c r="M100" i="5"/>
  <c r="L100" i="5"/>
  <c r="Q99" i="5"/>
  <c r="P99" i="5"/>
  <c r="M99" i="5"/>
  <c r="L99" i="5"/>
  <c r="Q98" i="5"/>
  <c r="P98" i="5"/>
  <c r="M98" i="5"/>
  <c r="L98" i="5"/>
  <c r="Q97" i="5"/>
  <c r="P97" i="5"/>
  <c r="M97" i="5"/>
  <c r="L97" i="5"/>
  <c r="Q96" i="5"/>
  <c r="P96" i="5"/>
  <c r="M96" i="5"/>
  <c r="L96" i="5"/>
  <c r="Q95" i="5"/>
  <c r="P95" i="5"/>
  <c r="M95" i="5"/>
  <c r="L95" i="5"/>
  <c r="Q94" i="5"/>
  <c r="P94" i="5"/>
  <c r="M94" i="5"/>
  <c r="L94" i="5"/>
  <c r="Q93" i="5"/>
  <c r="P93" i="5"/>
  <c r="M93" i="5"/>
  <c r="L93" i="5"/>
  <c r="Y92" i="5"/>
  <c r="X92" i="5"/>
  <c r="W92" i="5"/>
  <c r="V92" i="5"/>
  <c r="T92" i="5"/>
  <c r="S92" i="5"/>
  <c r="R92" i="5"/>
  <c r="Q92" i="5"/>
  <c r="P92" i="5"/>
  <c r="O92" i="5"/>
  <c r="N92" i="5"/>
  <c r="M92" i="5"/>
  <c r="L92" i="5"/>
  <c r="K92" i="5"/>
  <c r="J92" i="5"/>
  <c r="I92" i="5"/>
  <c r="H92" i="5"/>
  <c r="G92" i="5"/>
  <c r="F92" i="5"/>
  <c r="E92" i="5"/>
  <c r="D92" i="5"/>
  <c r="Q91" i="5"/>
  <c r="P91" i="5"/>
  <c r="M91" i="5"/>
  <c r="L91" i="5"/>
  <c r="Q90" i="5"/>
  <c r="P90" i="5"/>
  <c r="M90" i="5"/>
  <c r="L90" i="5"/>
  <c r="Q89" i="5"/>
  <c r="P89" i="5"/>
  <c r="M89" i="5"/>
  <c r="L89" i="5"/>
  <c r="Q88" i="5"/>
  <c r="P88" i="5"/>
  <c r="M88" i="5"/>
  <c r="L88" i="5"/>
  <c r="Q87" i="5"/>
  <c r="P87" i="5"/>
  <c r="M87" i="5"/>
  <c r="L87" i="5"/>
  <c r="Q86" i="5"/>
  <c r="P86" i="5"/>
  <c r="M86" i="5"/>
  <c r="L86" i="5"/>
  <c r="Q85" i="5"/>
  <c r="P85" i="5"/>
  <c r="M85" i="5"/>
  <c r="L85" i="5"/>
  <c r="Q84" i="5"/>
  <c r="P84" i="5"/>
  <c r="M84" i="5"/>
  <c r="L84" i="5"/>
  <c r="Q83" i="5"/>
  <c r="P83" i="5"/>
  <c r="M83" i="5"/>
  <c r="L83" i="5"/>
  <c r="Q82" i="5"/>
  <c r="P82" i="5"/>
  <c r="M82" i="5"/>
  <c r="L82" i="5"/>
  <c r="Y81" i="5"/>
  <c r="X81" i="5"/>
  <c r="W81" i="5"/>
  <c r="V81" i="5"/>
  <c r="T81" i="5"/>
  <c r="S81" i="5"/>
  <c r="R81" i="5"/>
  <c r="Q81" i="5"/>
  <c r="P81" i="5"/>
  <c r="O81" i="5"/>
  <c r="N81" i="5"/>
  <c r="M81" i="5"/>
  <c r="L81" i="5"/>
  <c r="K81" i="5"/>
  <c r="J81" i="5"/>
  <c r="I81" i="5"/>
  <c r="H81" i="5"/>
  <c r="G81" i="5"/>
  <c r="F81" i="5"/>
  <c r="E81" i="5"/>
  <c r="D81" i="5"/>
  <c r="Q80" i="5"/>
  <c r="P80" i="5"/>
  <c r="M80" i="5"/>
  <c r="L80" i="5"/>
  <c r="Q79" i="5"/>
  <c r="P79" i="5"/>
  <c r="M79" i="5"/>
  <c r="L79" i="5"/>
  <c r="Q78" i="5"/>
  <c r="P78" i="5"/>
  <c r="M78" i="5"/>
  <c r="L78" i="5"/>
  <c r="Q77" i="5"/>
  <c r="P77" i="5"/>
  <c r="M77" i="5"/>
  <c r="L77" i="5"/>
  <c r="Y76" i="5"/>
  <c r="X76" i="5"/>
  <c r="W76" i="5"/>
  <c r="V76" i="5"/>
  <c r="T76" i="5"/>
  <c r="S76" i="5"/>
  <c r="R76" i="5"/>
  <c r="Q76" i="5"/>
  <c r="P76" i="5"/>
  <c r="O76" i="5"/>
  <c r="N76" i="5"/>
  <c r="M76" i="5"/>
  <c r="L76" i="5"/>
  <c r="K76" i="5"/>
  <c r="J76" i="5"/>
  <c r="I76" i="5"/>
  <c r="H76" i="5"/>
  <c r="G76" i="5"/>
  <c r="F76" i="5"/>
  <c r="E76" i="5"/>
  <c r="D76" i="5"/>
  <c r="Q75" i="5"/>
  <c r="P75" i="5"/>
  <c r="M75" i="5"/>
  <c r="L75" i="5"/>
  <c r="Q74" i="5"/>
  <c r="P74" i="5"/>
  <c r="M74" i="5"/>
  <c r="L74" i="5"/>
  <c r="Q73" i="5"/>
  <c r="P73" i="5"/>
  <c r="M73" i="5"/>
  <c r="L73" i="5"/>
  <c r="Q72" i="5"/>
  <c r="P72" i="5"/>
  <c r="M72" i="5"/>
  <c r="L72" i="5"/>
  <c r="Q71" i="5"/>
  <c r="P71" i="5"/>
  <c r="M71" i="5"/>
  <c r="L71" i="5"/>
  <c r="Q70" i="5"/>
  <c r="P70" i="5"/>
  <c r="M70" i="5"/>
  <c r="L70" i="5"/>
  <c r="Y69" i="5"/>
  <c r="X69" i="5"/>
  <c r="W69" i="5"/>
  <c r="V69" i="5"/>
  <c r="T69" i="5"/>
  <c r="S69" i="5"/>
  <c r="R69" i="5"/>
  <c r="Q69" i="5"/>
  <c r="P69" i="5"/>
  <c r="O69" i="5"/>
  <c r="N69" i="5"/>
  <c r="M69" i="5"/>
  <c r="L69" i="5"/>
  <c r="K69" i="5"/>
  <c r="J69" i="5"/>
  <c r="I69" i="5"/>
  <c r="H69" i="5"/>
  <c r="G69" i="5"/>
  <c r="F69" i="5"/>
  <c r="E69" i="5"/>
  <c r="D69" i="5"/>
  <c r="Q68" i="5"/>
  <c r="P68" i="5"/>
  <c r="M68" i="5"/>
  <c r="L68" i="5"/>
  <c r="Q67" i="5"/>
  <c r="P67" i="5"/>
  <c r="M67" i="5"/>
  <c r="L67" i="5"/>
  <c r="Q66" i="5"/>
  <c r="P66" i="5"/>
  <c r="M66" i="5"/>
  <c r="L66" i="5"/>
  <c r="Q65" i="5"/>
  <c r="P65" i="5"/>
  <c r="M65" i="5"/>
  <c r="L65" i="5"/>
  <c r="Q64" i="5"/>
  <c r="P64" i="5"/>
  <c r="M64" i="5"/>
  <c r="L64" i="5"/>
  <c r="Q63" i="5"/>
  <c r="P63" i="5"/>
  <c r="M63" i="5"/>
  <c r="L63" i="5"/>
  <c r="Q62" i="5"/>
  <c r="P62" i="5"/>
  <c r="M62" i="5"/>
  <c r="L62" i="5"/>
  <c r="Q61" i="5"/>
  <c r="P61" i="5"/>
  <c r="M61" i="5"/>
  <c r="L61" i="5"/>
  <c r="Q60" i="5"/>
  <c r="P60" i="5"/>
  <c r="M60" i="5"/>
  <c r="L60" i="5"/>
  <c r="Q59" i="5"/>
  <c r="P59" i="5"/>
  <c r="M59" i="5"/>
  <c r="L59" i="5"/>
  <c r="Q58" i="5"/>
  <c r="P58" i="5"/>
  <c r="M58" i="5"/>
  <c r="L58" i="5"/>
  <c r="Q57" i="5"/>
  <c r="P57" i="5"/>
  <c r="M57" i="5"/>
  <c r="L57" i="5"/>
  <c r="Y56" i="5"/>
  <c r="X56" i="5"/>
  <c r="W56" i="5"/>
  <c r="V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D56" i="5"/>
  <c r="Q55" i="5"/>
  <c r="P55" i="5"/>
  <c r="M55" i="5"/>
  <c r="L55" i="5"/>
  <c r="Q54" i="5"/>
  <c r="P54" i="5"/>
  <c r="M54" i="5"/>
  <c r="L54" i="5"/>
  <c r="Q52" i="5"/>
  <c r="P52" i="5"/>
  <c r="M52" i="5"/>
  <c r="L52" i="5"/>
  <c r="Q51" i="5"/>
  <c r="P51" i="5"/>
  <c r="M51" i="5"/>
  <c r="L51" i="5"/>
  <c r="Q50" i="5"/>
  <c r="P50" i="5"/>
  <c r="M50" i="5"/>
  <c r="L50" i="5"/>
  <c r="Q49" i="5"/>
  <c r="P49" i="5"/>
  <c r="M49" i="5"/>
  <c r="L49" i="5"/>
  <c r="Q48" i="5"/>
  <c r="P48" i="5"/>
  <c r="M48" i="5"/>
  <c r="L48" i="5"/>
  <c r="Q47" i="5"/>
  <c r="P47" i="5"/>
  <c r="M47" i="5"/>
  <c r="L47" i="5"/>
  <c r="Q46" i="5"/>
  <c r="P46" i="5"/>
  <c r="M46" i="5"/>
  <c r="L46" i="5"/>
  <c r="Q45" i="5"/>
  <c r="P45" i="5"/>
  <c r="M45" i="5"/>
  <c r="L45" i="5"/>
  <c r="Q44" i="5"/>
  <c r="P44" i="5"/>
  <c r="M44" i="5"/>
  <c r="L44" i="5"/>
  <c r="Q43" i="5"/>
  <c r="P43" i="5"/>
  <c r="M43" i="5"/>
  <c r="L43" i="5"/>
  <c r="Y42" i="5"/>
  <c r="X42" i="5"/>
  <c r="W42" i="5"/>
  <c r="V42" i="5"/>
  <c r="T42" i="5"/>
  <c r="S42" i="5"/>
  <c r="R42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D42" i="5"/>
  <c r="Q41" i="5"/>
  <c r="P41" i="5"/>
  <c r="M41" i="5"/>
  <c r="L41" i="5"/>
  <c r="Q40" i="5"/>
  <c r="P40" i="5"/>
  <c r="M40" i="5"/>
  <c r="L40" i="5"/>
  <c r="Q39" i="5"/>
  <c r="P39" i="5"/>
  <c r="M39" i="5"/>
  <c r="L39" i="5"/>
  <c r="Q38" i="5"/>
  <c r="P38" i="5"/>
  <c r="M38" i="5"/>
  <c r="L38" i="5"/>
  <c r="Q37" i="5"/>
  <c r="P37" i="5"/>
  <c r="M37" i="5"/>
  <c r="L37" i="5"/>
  <c r="Q36" i="5"/>
  <c r="P36" i="5"/>
  <c r="M36" i="5"/>
  <c r="L36" i="5"/>
  <c r="Q35" i="5"/>
  <c r="P35" i="5"/>
  <c r="M35" i="5"/>
  <c r="L35" i="5"/>
  <c r="Q34" i="5"/>
  <c r="P34" i="5"/>
  <c r="M34" i="5"/>
  <c r="L34" i="5"/>
  <c r="Q33" i="5"/>
  <c r="P33" i="5"/>
  <c r="M33" i="5"/>
  <c r="L33" i="5"/>
  <c r="Q32" i="5"/>
  <c r="P32" i="5"/>
  <c r="M32" i="5"/>
  <c r="L32" i="5"/>
  <c r="Q30" i="5"/>
  <c r="P30" i="5"/>
  <c r="M30" i="5"/>
  <c r="L30" i="5"/>
  <c r="Q29" i="5"/>
  <c r="P29" i="5"/>
  <c r="M29" i="5"/>
  <c r="L29" i="5"/>
  <c r="Q28" i="5"/>
  <c r="P28" i="5"/>
  <c r="M28" i="5"/>
  <c r="L28" i="5"/>
  <c r="Q27" i="5"/>
  <c r="P27" i="5"/>
  <c r="M27" i="5"/>
  <c r="L27" i="5"/>
  <c r="Q26" i="5"/>
  <c r="P26" i="5"/>
  <c r="M26" i="5"/>
  <c r="L26" i="5"/>
  <c r="Q25" i="5"/>
  <c r="P25" i="5"/>
  <c r="M25" i="5"/>
  <c r="L25" i="5"/>
  <c r="Q24" i="5"/>
  <c r="P24" i="5"/>
  <c r="M24" i="5"/>
  <c r="L24" i="5"/>
  <c r="Q23" i="5"/>
  <c r="P23" i="5"/>
  <c r="M23" i="5"/>
  <c r="L23" i="5"/>
  <c r="Y22" i="5"/>
  <c r="X22" i="5"/>
  <c r="W22" i="5"/>
  <c r="V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Q21" i="5"/>
  <c r="P21" i="5"/>
  <c r="M21" i="5"/>
  <c r="L21" i="5"/>
  <c r="Q20" i="5"/>
  <c r="P20" i="5"/>
  <c r="M20" i="5"/>
  <c r="L20" i="5"/>
  <c r="Q19" i="5"/>
  <c r="P19" i="5"/>
  <c r="M19" i="5"/>
  <c r="L19" i="5"/>
  <c r="Q18" i="5"/>
  <c r="P18" i="5"/>
  <c r="M18" i="5"/>
  <c r="L18" i="5"/>
  <c r="Q17" i="5"/>
  <c r="P17" i="5"/>
  <c r="M17" i="5"/>
  <c r="L17" i="5"/>
  <c r="Q16" i="5"/>
  <c r="P16" i="5"/>
  <c r="M16" i="5"/>
  <c r="L16" i="5"/>
  <c r="Q15" i="5"/>
  <c r="P15" i="5"/>
  <c r="M15" i="5"/>
  <c r="L15" i="5"/>
  <c r="Q14" i="5"/>
  <c r="P14" i="5"/>
  <c r="M14" i="5"/>
  <c r="L14" i="5"/>
  <c r="Q13" i="5"/>
  <c r="P13" i="5"/>
  <c r="M13" i="5"/>
  <c r="L13" i="5"/>
  <c r="Q12" i="5"/>
  <c r="P12" i="5"/>
  <c r="M12" i="5"/>
  <c r="L12" i="5"/>
  <c r="Q11" i="5"/>
  <c r="P11" i="5"/>
  <c r="M11" i="5"/>
  <c r="L11" i="5"/>
  <c r="Q10" i="5"/>
  <c r="P10" i="5"/>
  <c r="M10" i="5"/>
  <c r="L10" i="5"/>
  <c r="Q9" i="5"/>
  <c r="P9" i="5"/>
  <c r="M9" i="5"/>
  <c r="L9" i="5"/>
  <c r="Q8" i="5"/>
  <c r="P8" i="5"/>
  <c r="M8" i="5"/>
  <c r="L8" i="5"/>
  <c r="Q7" i="5"/>
  <c r="P7" i="5"/>
  <c r="M7" i="5"/>
  <c r="L7" i="5"/>
  <c r="Q6" i="5"/>
  <c r="P6" i="5"/>
  <c r="M6" i="5"/>
  <c r="L6" i="5"/>
  <c r="Q5" i="5"/>
  <c r="P5" i="5"/>
  <c r="M5" i="5"/>
  <c r="L5" i="5"/>
  <c r="Q4" i="5"/>
  <c r="P4" i="5"/>
  <c r="M4" i="5"/>
  <c r="L4" i="5"/>
  <c r="Q3" i="5"/>
  <c r="P3" i="5"/>
  <c r="M3" i="5"/>
  <c r="L3" i="5"/>
  <c r="Y455" i="21"/>
  <c r="X455" i="21"/>
  <c r="W455" i="21"/>
  <c r="V455" i="21"/>
  <c r="T455" i="21"/>
  <c r="S455" i="21"/>
  <c r="R455" i="21"/>
  <c r="Q455" i="21"/>
  <c r="P455" i="21"/>
  <c r="O455" i="21"/>
  <c r="N455" i="21"/>
  <c r="M455" i="21"/>
  <c r="L455" i="21"/>
  <c r="K455" i="21"/>
  <c r="J455" i="21"/>
  <c r="I455" i="21"/>
  <c r="H455" i="21"/>
  <c r="G455" i="21"/>
  <c r="F455" i="21"/>
  <c r="E455" i="21"/>
  <c r="D455" i="21"/>
  <c r="Q454" i="21"/>
  <c r="P454" i="21"/>
  <c r="M454" i="21"/>
  <c r="L454" i="21"/>
  <c r="Q453" i="21"/>
  <c r="P453" i="21"/>
  <c r="M453" i="21"/>
  <c r="L453" i="21"/>
  <c r="Q452" i="21"/>
  <c r="P452" i="21"/>
  <c r="M452" i="21"/>
  <c r="L452" i="21"/>
  <c r="Q451" i="21"/>
  <c r="P451" i="21"/>
  <c r="M451" i="21"/>
  <c r="L451" i="21"/>
  <c r="Q450" i="21"/>
  <c r="P450" i="21"/>
  <c r="M450" i="21"/>
  <c r="L450" i="21"/>
  <c r="Q449" i="21"/>
  <c r="P449" i="21"/>
  <c r="M449" i="21"/>
  <c r="L449" i="21"/>
  <c r="Q448" i="21"/>
  <c r="P448" i="21"/>
  <c r="M448" i="21"/>
  <c r="L448" i="21"/>
  <c r="Q447" i="21"/>
  <c r="P447" i="21"/>
  <c r="M447" i="21"/>
  <c r="L447" i="21"/>
  <c r="Q446" i="21"/>
  <c r="P446" i="21"/>
  <c r="M446" i="21"/>
  <c r="L446" i="21"/>
  <c r="Q445" i="21"/>
  <c r="P445" i="21"/>
  <c r="M445" i="21"/>
  <c r="L445" i="21"/>
  <c r="Q444" i="21"/>
  <c r="P444" i="21"/>
  <c r="M444" i="21"/>
  <c r="L444" i="21"/>
  <c r="Q443" i="21"/>
  <c r="P443" i="21"/>
  <c r="M443" i="21"/>
  <c r="L443" i="21"/>
  <c r="Q442" i="21"/>
  <c r="P442" i="21"/>
  <c r="M442" i="21"/>
  <c r="L442" i="21"/>
  <c r="Q441" i="21"/>
  <c r="P441" i="21"/>
  <c r="M441" i="21"/>
  <c r="L441" i="21"/>
  <c r="Q440" i="21"/>
  <c r="P440" i="21"/>
  <c r="M440" i="21"/>
  <c r="L440" i="21"/>
  <c r="Q439" i="21"/>
  <c r="P439" i="21"/>
  <c r="M439" i="21"/>
  <c r="L439" i="21"/>
  <c r="Q438" i="21"/>
  <c r="P438" i="21"/>
  <c r="M438" i="21"/>
  <c r="L438" i="21"/>
  <c r="Q437" i="21"/>
  <c r="P437" i="21"/>
  <c r="M437" i="21"/>
  <c r="L437" i="21"/>
  <c r="Q436" i="21"/>
  <c r="P436" i="21"/>
  <c r="M436" i="21"/>
  <c r="L436" i="21"/>
  <c r="Q435" i="21"/>
  <c r="P435" i="21"/>
  <c r="M435" i="21"/>
  <c r="L435" i="21"/>
  <c r="Q434" i="21"/>
  <c r="P434" i="21"/>
  <c r="M434" i="21"/>
  <c r="L434" i="21"/>
  <c r="Q433" i="21"/>
  <c r="P433" i="21"/>
  <c r="M433" i="21"/>
  <c r="L433" i="21"/>
  <c r="Q432" i="21"/>
  <c r="P432" i="21"/>
  <c r="M432" i="21"/>
  <c r="L432" i="21"/>
  <c r="Y431" i="21"/>
  <c r="X431" i="21"/>
  <c r="W431" i="21"/>
  <c r="V431" i="21"/>
  <c r="T431" i="21"/>
  <c r="S431" i="21"/>
  <c r="R431" i="21"/>
  <c r="Q431" i="21"/>
  <c r="P431" i="21"/>
  <c r="O431" i="21"/>
  <c r="N431" i="21"/>
  <c r="M431" i="21"/>
  <c r="L431" i="21"/>
  <c r="K431" i="21"/>
  <c r="J431" i="21"/>
  <c r="I431" i="21"/>
  <c r="H431" i="21"/>
  <c r="G431" i="21"/>
  <c r="F431" i="21"/>
  <c r="E431" i="21"/>
  <c r="D431" i="21"/>
  <c r="Q430" i="21"/>
  <c r="P430" i="21"/>
  <c r="M430" i="21"/>
  <c r="L430" i="21"/>
  <c r="Q429" i="21"/>
  <c r="P429" i="21"/>
  <c r="M429" i="21"/>
  <c r="L429" i="21"/>
  <c r="Q428" i="21"/>
  <c r="P428" i="21"/>
  <c r="M428" i="21"/>
  <c r="L428" i="21"/>
  <c r="Q427" i="21"/>
  <c r="P427" i="21"/>
  <c r="M427" i="21"/>
  <c r="L427" i="21"/>
  <c r="Q426" i="21"/>
  <c r="P426" i="21"/>
  <c r="M426" i="21"/>
  <c r="L426" i="21"/>
  <c r="Q425" i="21"/>
  <c r="P425" i="21"/>
  <c r="M425" i="21"/>
  <c r="L425" i="21"/>
  <c r="Q424" i="21"/>
  <c r="P424" i="21"/>
  <c r="M424" i="21"/>
  <c r="L424" i="21"/>
  <c r="Q423" i="21"/>
  <c r="P423" i="21"/>
  <c r="M423" i="21"/>
  <c r="L423" i="21"/>
  <c r="Q422" i="21"/>
  <c r="P422" i="21"/>
  <c r="M422" i="21"/>
  <c r="L422" i="21"/>
  <c r="Q421" i="21"/>
  <c r="P421" i="21"/>
  <c r="M421" i="21"/>
  <c r="L421" i="21"/>
  <c r="Q420" i="21"/>
  <c r="P420" i="21"/>
  <c r="M420" i="21"/>
  <c r="L420" i="21"/>
  <c r="Q419" i="21"/>
  <c r="P419" i="21"/>
  <c r="M419" i="21"/>
  <c r="L419" i="21"/>
  <c r="Q417" i="21"/>
  <c r="P417" i="21"/>
  <c r="M417" i="21"/>
  <c r="L417" i="21"/>
  <c r="Q416" i="21"/>
  <c r="P416" i="21"/>
  <c r="M416" i="21"/>
  <c r="L416" i="21"/>
  <c r="Q415" i="21"/>
  <c r="P415" i="21"/>
  <c r="M415" i="21"/>
  <c r="L415" i="21"/>
  <c r="Y414" i="21"/>
  <c r="X414" i="21"/>
  <c r="W414" i="21"/>
  <c r="V414" i="21"/>
  <c r="T414" i="21"/>
  <c r="S414" i="21"/>
  <c r="R414" i="21"/>
  <c r="Q414" i="21"/>
  <c r="P414" i="21"/>
  <c r="O414" i="21"/>
  <c r="N414" i="21"/>
  <c r="M414" i="21"/>
  <c r="L414" i="21"/>
  <c r="K414" i="21"/>
  <c r="J414" i="21"/>
  <c r="I414" i="21"/>
  <c r="H414" i="21"/>
  <c r="G414" i="21"/>
  <c r="F414" i="21"/>
  <c r="E414" i="21"/>
  <c r="D414" i="21"/>
  <c r="Q413" i="21"/>
  <c r="P413" i="21"/>
  <c r="M413" i="21"/>
  <c r="L413" i="21"/>
  <c r="Q412" i="21"/>
  <c r="P412" i="21"/>
  <c r="M412" i="21"/>
  <c r="L412" i="21"/>
  <c r="Q411" i="21"/>
  <c r="P411" i="21"/>
  <c r="M411" i="21"/>
  <c r="L411" i="21"/>
  <c r="Q410" i="21"/>
  <c r="P410" i="21"/>
  <c r="M410" i="21"/>
  <c r="L410" i="21"/>
  <c r="Q409" i="21"/>
  <c r="P409" i="21"/>
  <c r="M409" i="21"/>
  <c r="L409" i="21"/>
  <c r="Q408" i="21"/>
  <c r="P408" i="21"/>
  <c r="M408" i="21"/>
  <c r="L408" i="21"/>
  <c r="Q407" i="21"/>
  <c r="P407" i="21"/>
  <c r="M407" i="21"/>
  <c r="L407" i="21"/>
  <c r="Q406" i="21"/>
  <c r="P406" i="21"/>
  <c r="M406" i="21"/>
  <c r="L406" i="21"/>
  <c r="Q405" i="21"/>
  <c r="P405" i="21"/>
  <c r="M405" i="21"/>
  <c r="L405" i="21"/>
  <c r="Q404" i="21"/>
  <c r="P404" i="21"/>
  <c r="M404" i="21"/>
  <c r="L404" i="21"/>
  <c r="Q403" i="21"/>
  <c r="P403" i="21"/>
  <c r="M403" i="21"/>
  <c r="L403" i="21"/>
  <c r="Q402" i="21"/>
  <c r="P402" i="21"/>
  <c r="M402" i="21"/>
  <c r="L402" i="21"/>
  <c r="Y401" i="21"/>
  <c r="X401" i="21"/>
  <c r="W401" i="21"/>
  <c r="V401" i="21"/>
  <c r="T401" i="21"/>
  <c r="S401" i="21"/>
  <c r="R401" i="21"/>
  <c r="Q401" i="21"/>
  <c r="P401" i="21"/>
  <c r="O401" i="21"/>
  <c r="N401" i="21"/>
  <c r="M401" i="21"/>
  <c r="L401" i="21"/>
  <c r="K401" i="21"/>
  <c r="J401" i="21"/>
  <c r="I401" i="21"/>
  <c r="H401" i="21"/>
  <c r="G401" i="21"/>
  <c r="F401" i="21"/>
  <c r="E401" i="21"/>
  <c r="D401" i="21"/>
  <c r="Q400" i="21"/>
  <c r="P400" i="21"/>
  <c r="M400" i="21"/>
  <c r="L400" i="21"/>
  <c r="Q399" i="21"/>
  <c r="P399" i="21"/>
  <c r="M399" i="21"/>
  <c r="L399" i="21"/>
  <c r="Q398" i="21"/>
  <c r="P398" i="21"/>
  <c r="M398" i="21"/>
  <c r="L398" i="21"/>
  <c r="Q397" i="21"/>
  <c r="P397" i="21"/>
  <c r="M397" i="21"/>
  <c r="L397" i="21"/>
  <c r="Q396" i="21"/>
  <c r="P396" i="21"/>
  <c r="M396" i="21"/>
  <c r="L396" i="21"/>
  <c r="Q395" i="21"/>
  <c r="P395" i="21"/>
  <c r="M395" i="21"/>
  <c r="L395" i="21"/>
  <c r="Q394" i="21"/>
  <c r="P394" i="21"/>
  <c r="M394" i="21"/>
  <c r="L394" i="21"/>
  <c r="Q393" i="21"/>
  <c r="P393" i="21"/>
  <c r="M393" i="21"/>
  <c r="L393" i="21"/>
  <c r="Q392" i="21"/>
  <c r="P392" i="21"/>
  <c r="M392" i="21"/>
  <c r="L392" i="21"/>
  <c r="Q391" i="21"/>
  <c r="P391" i="21"/>
  <c r="M391" i="21"/>
  <c r="L391" i="21"/>
  <c r="Q390" i="21"/>
  <c r="P390" i="21"/>
  <c r="M390" i="21"/>
  <c r="L390" i="21"/>
  <c r="Q389" i="21"/>
  <c r="P389" i="21"/>
  <c r="M389" i="21"/>
  <c r="L389" i="21"/>
  <c r="Q388" i="21"/>
  <c r="P388" i="21"/>
  <c r="M388" i="21"/>
  <c r="L388" i="21"/>
  <c r="Q387" i="21"/>
  <c r="P387" i="21"/>
  <c r="M387" i="21"/>
  <c r="L387" i="21"/>
  <c r="Q386" i="21"/>
  <c r="P386" i="21"/>
  <c r="M386" i="21"/>
  <c r="L386" i="21"/>
  <c r="Y385" i="21"/>
  <c r="X385" i="21"/>
  <c r="W385" i="21"/>
  <c r="V385" i="21"/>
  <c r="T385" i="21"/>
  <c r="S385" i="21"/>
  <c r="R385" i="21"/>
  <c r="Q385" i="21"/>
  <c r="P385" i="21"/>
  <c r="O385" i="21"/>
  <c r="N385" i="21"/>
  <c r="M385" i="21"/>
  <c r="L385" i="21"/>
  <c r="K385" i="21"/>
  <c r="J385" i="21"/>
  <c r="I385" i="21"/>
  <c r="H385" i="21"/>
  <c r="G385" i="21"/>
  <c r="F385" i="21"/>
  <c r="E385" i="21"/>
  <c r="D385" i="21"/>
  <c r="Q384" i="21"/>
  <c r="P384" i="21"/>
  <c r="M384" i="21"/>
  <c r="L384" i="21"/>
  <c r="Q383" i="21"/>
  <c r="P383" i="21"/>
  <c r="M383" i="21"/>
  <c r="L383" i="21"/>
  <c r="Q382" i="21"/>
  <c r="P382" i="21"/>
  <c r="M382" i="21"/>
  <c r="L382" i="21"/>
  <c r="Q381" i="21"/>
  <c r="P381" i="21"/>
  <c r="M381" i="21"/>
  <c r="L381" i="21"/>
  <c r="Q380" i="21"/>
  <c r="P380" i="21"/>
  <c r="M380" i="21"/>
  <c r="L380" i="21"/>
  <c r="Q379" i="21"/>
  <c r="P379" i="21"/>
  <c r="M379" i="21"/>
  <c r="L379" i="21"/>
  <c r="Q378" i="21"/>
  <c r="P378" i="21"/>
  <c r="M378" i="21"/>
  <c r="L378" i="21"/>
  <c r="Q377" i="21"/>
  <c r="P377" i="21"/>
  <c r="M377" i="21"/>
  <c r="L377" i="21"/>
  <c r="Q376" i="21"/>
  <c r="P376" i="21"/>
  <c r="M376" i="21"/>
  <c r="L376" i="21"/>
  <c r="Q375" i="21"/>
  <c r="P375" i="21"/>
  <c r="M375" i="21"/>
  <c r="L375" i="21"/>
  <c r="Q374" i="21"/>
  <c r="P374" i="21"/>
  <c r="M374" i="21"/>
  <c r="L374" i="21"/>
  <c r="Q373" i="21"/>
  <c r="P373" i="21"/>
  <c r="M373" i="21"/>
  <c r="L373" i="21"/>
  <c r="Q372" i="21"/>
  <c r="P372" i="21"/>
  <c r="M372" i="21"/>
  <c r="L372" i="21"/>
  <c r="Q371" i="21"/>
  <c r="P371" i="21"/>
  <c r="M371" i="21"/>
  <c r="L371" i="21"/>
  <c r="Q370" i="21"/>
  <c r="P370" i="21"/>
  <c r="M370" i="21"/>
  <c r="L370" i="21"/>
  <c r="Q369" i="21"/>
  <c r="P369" i="21"/>
  <c r="M369" i="21"/>
  <c r="L369" i="21"/>
  <c r="Y368" i="21"/>
  <c r="X368" i="21"/>
  <c r="W368" i="21"/>
  <c r="V368" i="21"/>
  <c r="T368" i="21"/>
  <c r="S368" i="21"/>
  <c r="R368" i="21"/>
  <c r="Q368" i="21"/>
  <c r="P368" i="21"/>
  <c r="O368" i="21"/>
  <c r="N368" i="21"/>
  <c r="M368" i="21"/>
  <c r="L368" i="21"/>
  <c r="K368" i="21"/>
  <c r="J368" i="21"/>
  <c r="I368" i="21"/>
  <c r="H368" i="21"/>
  <c r="G368" i="21"/>
  <c r="F368" i="21"/>
  <c r="E368" i="21"/>
  <c r="D368" i="21"/>
  <c r="Q367" i="21"/>
  <c r="P367" i="21"/>
  <c r="M367" i="21"/>
  <c r="L367" i="21"/>
  <c r="Q366" i="21"/>
  <c r="P366" i="21"/>
  <c r="M366" i="21"/>
  <c r="L366" i="21"/>
  <c r="Q365" i="21"/>
  <c r="P365" i="21"/>
  <c r="M365" i="21"/>
  <c r="L365" i="21"/>
  <c r="Q364" i="21"/>
  <c r="P364" i="21"/>
  <c r="M364" i="21"/>
  <c r="L364" i="21"/>
  <c r="Q363" i="21"/>
  <c r="P363" i="21"/>
  <c r="M363" i="21"/>
  <c r="L363" i="21"/>
  <c r="Q362" i="21"/>
  <c r="P362" i="21"/>
  <c r="M362" i="21"/>
  <c r="L362" i="21"/>
  <c r="Q361" i="21"/>
  <c r="P361" i="21"/>
  <c r="M361" i="21"/>
  <c r="L361" i="21"/>
  <c r="Q360" i="21"/>
  <c r="P360" i="21"/>
  <c r="M360" i="21"/>
  <c r="L360" i="21"/>
  <c r="Q359" i="21"/>
  <c r="P359" i="21"/>
  <c r="M359" i="21"/>
  <c r="L359" i="21"/>
  <c r="Q358" i="21"/>
  <c r="P358" i="21"/>
  <c r="M358" i="21"/>
  <c r="L358" i="21"/>
  <c r="Q357" i="21"/>
  <c r="P357" i="21"/>
  <c r="M357" i="21"/>
  <c r="L357" i="21"/>
  <c r="Q356" i="21"/>
  <c r="P356" i="21"/>
  <c r="M356" i="21"/>
  <c r="L356" i="21"/>
  <c r="Q355" i="21"/>
  <c r="P355" i="21"/>
  <c r="M355" i="21"/>
  <c r="L355" i="21"/>
  <c r="Q354" i="21"/>
  <c r="P354" i="21"/>
  <c r="M354" i="21"/>
  <c r="L354" i="21"/>
  <c r="Q353" i="21"/>
  <c r="P353" i="21"/>
  <c r="M353" i="21"/>
  <c r="L353" i="21"/>
  <c r="Q352" i="21"/>
  <c r="P352" i="21"/>
  <c r="M352" i="21"/>
  <c r="L352" i="21"/>
  <c r="Q351" i="21"/>
  <c r="P351" i="21"/>
  <c r="M351" i="21"/>
  <c r="L351" i="21"/>
  <c r="Q350" i="21"/>
  <c r="P350" i="21"/>
  <c r="M350" i="21"/>
  <c r="L350" i="21"/>
  <c r="Q349" i="21"/>
  <c r="P349" i="21"/>
  <c r="M349" i="21"/>
  <c r="L349" i="21"/>
  <c r="Q348" i="21"/>
  <c r="P348" i="21"/>
  <c r="M348" i="21"/>
  <c r="L348" i="21"/>
  <c r="Q347" i="21"/>
  <c r="P347" i="21"/>
  <c r="M347" i="21"/>
  <c r="L347" i="21"/>
  <c r="Q346" i="21"/>
  <c r="P346" i="21"/>
  <c r="M346" i="21"/>
  <c r="L346" i="21"/>
  <c r="Y345" i="21"/>
  <c r="X345" i="21"/>
  <c r="W345" i="21"/>
  <c r="V345" i="21"/>
  <c r="T345" i="21"/>
  <c r="S345" i="21"/>
  <c r="R345" i="21"/>
  <c r="Q345" i="21"/>
  <c r="P345" i="21"/>
  <c r="O345" i="21"/>
  <c r="N345" i="21"/>
  <c r="M345" i="21"/>
  <c r="L345" i="21"/>
  <c r="K345" i="21"/>
  <c r="J345" i="21"/>
  <c r="I345" i="21"/>
  <c r="H345" i="21"/>
  <c r="G345" i="21"/>
  <c r="F345" i="21"/>
  <c r="E345" i="21"/>
  <c r="D345" i="21"/>
  <c r="Q344" i="21"/>
  <c r="P344" i="21"/>
  <c r="M344" i="21"/>
  <c r="L344" i="21"/>
  <c r="Q343" i="21"/>
  <c r="P343" i="21"/>
  <c r="M343" i="21"/>
  <c r="L343" i="21"/>
  <c r="Q342" i="21"/>
  <c r="P342" i="21"/>
  <c r="M342" i="21"/>
  <c r="L342" i="21"/>
  <c r="Q341" i="21"/>
  <c r="P341" i="21"/>
  <c r="M341" i="21"/>
  <c r="L341" i="21"/>
  <c r="Q340" i="21"/>
  <c r="P340" i="21"/>
  <c r="M340" i="21"/>
  <c r="L340" i="21"/>
  <c r="Q339" i="21"/>
  <c r="P339" i="21"/>
  <c r="M339" i="21"/>
  <c r="L339" i="21"/>
  <c r="Q338" i="21"/>
  <c r="P338" i="21"/>
  <c r="M338" i="21"/>
  <c r="L338" i="21"/>
  <c r="Q337" i="21"/>
  <c r="P337" i="21"/>
  <c r="M337" i="21"/>
  <c r="L337" i="21"/>
  <c r="Q336" i="21"/>
  <c r="P336" i="21"/>
  <c r="M336" i="21"/>
  <c r="L336" i="21"/>
  <c r="Q335" i="21"/>
  <c r="P335" i="21"/>
  <c r="M335" i="21"/>
  <c r="L335" i="21"/>
  <c r="Q334" i="21"/>
  <c r="P334" i="21"/>
  <c r="M334" i="21"/>
  <c r="L334" i="21"/>
  <c r="Q333" i="21"/>
  <c r="P333" i="21"/>
  <c r="M333" i="21"/>
  <c r="L333" i="21"/>
  <c r="Q332" i="21"/>
  <c r="P332" i="21"/>
  <c r="M332" i="21"/>
  <c r="L332" i="21"/>
  <c r="Q331" i="21"/>
  <c r="P331" i="21"/>
  <c r="M331" i="21"/>
  <c r="L331" i="21"/>
  <c r="Q330" i="21"/>
  <c r="P330" i="21"/>
  <c r="M330" i="21"/>
  <c r="L330" i="21"/>
  <c r="Q329" i="21"/>
  <c r="P329" i="21"/>
  <c r="M329" i="21"/>
  <c r="L329" i="21"/>
  <c r="Q328" i="21"/>
  <c r="P328" i="21"/>
  <c r="M328" i="21"/>
  <c r="L328" i="21"/>
  <c r="Q327" i="21"/>
  <c r="P327" i="21"/>
  <c r="M327" i="21"/>
  <c r="L327" i="21"/>
  <c r="Q326" i="21"/>
  <c r="P326" i="21"/>
  <c r="M326" i="21"/>
  <c r="L326" i="21"/>
  <c r="Q325" i="21"/>
  <c r="P325" i="21"/>
  <c r="M325" i="21"/>
  <c r="L325" i="21"/>
  <c r="Q324" i="21"/>
  <c r="P324" i="21"/>
  <c r="M324" i="21"/>
  <c r="L324" i="21"/>
  <c r="Y323" i="21"/>
  <c r="X323" i="21"/>
  <c r="W323" i="21"/>
  <c r="V323" i="21"/>
  <c r="T323" i="21"/>
  <c r="S323" i="21"/>
  <c r="R323" i="21"/>
  <c r="Q323" i="21"/>
  <c r="P323" i="21"/>
  <c r="O323" i="21"/>
  <c r="N323" i="21"/>
  <c r="M323" i="21"/>
  <c r="L323" i="21"/>
  <c r="K323" i="21"/>
  <c r="J323" i="21"/>
  <c r="I323" i="21"/>
  <c r="H323" i="21"/>
  <c r="G323" i="21"/>
  <c r="F323" i="21"/>
  <c r="E323" i="21"/>
  <c r="D323" i="21"/>
  <c r="Q322" i="21"/>
  <c r="P322" i="21"/>
  <c r="M322" i="21"/>
  <c r="L322" i="21"/>
  <c r="Q321" i="21"/>
  <c r="P321" i="21"/>
  <c r="M321" i="21"/>
  <c r="L321" i="21"/>
  <c r="Q320" i="21"/>
  <c r="P320" i="21"/>
  <c r="M320" i="21"/>
  <c r="L320" i="21"/>
  <c r="Q319" i="21"/>
  <c r="P319" i="21"/>
  <c r="M319" i="21"/>
  <c r="L319" i="21"/>
  <c r="Q318" i="21"/>
  <c r="P318" i="21"/>
  <c r="M318" i="21"/>
  <c r="L318" i="21"/>
  <c r="Q317" i="21"/>
  <c r="P317" i="21"/>
  <c r="M317" i="21"/>
  <c r="L317" i="21"/>
  <c r="Q316" i="21"/>
  <c r="P316" i="21"/>
  <c r="M316" i="21"/>
  <c r="L316" i="21"/>
  <c r="Q315" i="21"/>
  <c r="P315" i="21"/>
  <c r="M315" i="21"/>
  <c r="L315" i="21"/>
  <c r="Q314" i="21"/>
  <c r="P314" i="21"/>
  <c r="M314" i="21"/>
  <c r="L314" i="21"/>
  <c r="Q313" i="21"/>
  <c r="P313" i="21"/>
  <c r="M313" i="21"/>
  <c r="L313" i="21"/>
  <c r="Q312" i="21"/>
  <c r="P312" i="21"/>
  <c r="M312" i="21"/>
  <c r="L312" i="21"/>
  <c r="Q311" i="21"/>
  <c r="P311" i="21"/>
  <c r="M311" i="21"/>
  <c r="L311" i="21"/>
  <c r="Q310" i="21"/>
  <c r="P310" i="21"/>
  <c r="M310" i="21"/>
  <c r="L310" i="21"/>
  <c r="Q309" i="21"/>
  <c r="P309" i="21"/>
  <c r="M309" i="21"/>
  <c r="L309" i="21"/>
  <c r="Q308" i="21"/>
  <c r="P308" i="21"/>
  <c r="M308" i="21"/>
  <c r="L308" i="21"/>
  <c r="Q307" i="21"/>
  <c r="P307" i="21"/>
  <c r="M307" i="21"/>
  <c r="L307" i="21"/>
  <c r="Q306" i="21"/>
  <c r="P306" i="21"/>
  <c r="M306" i="21"/>
  <c r="L306" i="21"/>
  <c r="Q305" i="21"/>
  <c r="P305" i="21"/>
  <c r="M305" i="21"/>
  <c r="L305" i="21"/>
  <c r="Q304" i="21"/>
  <c r="P304" i="21"/>
  <c r="M304" i="21"/>
  <c r="L304" i="21"/>
  <c r="Q303" i="21"/>
  <c r="P303" i="21"/>
  <c r="M303" i="21"/>
  <c r="L303" i="21"/>
  <c r="Q302" i="21"/>
  <c r="P302" i="21"/>
  <c r="M302" i="21"/>
  <c r="L302" i="21"/>
  <c r="Q301" i="21"/>
  <c r="P301" i="21"/>
  <c r="M301" i="21"/>
  <c r="L301" i="21"/>
  <c r="Q300" i="21"/>
  <c r="P300" i="21"/>
  <c r="M300" i="21"/>
  <c r="L300" i="21"/>
  <c r="Q299" i="21"/>
  <c r="P299" i="21"/>
  <c r="M299" i="21"/>
  <c r="L299" i="21"/>
  <c r="Q298" i="21"/>
  <c r="P298" i="21"/>
  <c r="M298" i="21"/>
  <c r="L298" i="21"/>
  <c r="Q297" i="21"/>
  <c r="P297" i="21"/>
  <c r="M297" i="21"/>
  <c r="L297" i="21"/>
  <c r="Q296" i="21"/>
  <c r="P296" i="21"/>
  <c r="M296" i="21"/>
  <c r="L296" i="21"/>
  <c r="Q295" i="21"/>
  <c r="P295" i="21"/>
  <c r="M295" i="21"/>
  <c r="L295" i="21"/>
  <c r="Q294" i="21"/>
  <c r="P294" i="21"/>
  <c r="M294" i="21"/>
  <c r="L294" i="21"/>
  <c r="Q293" i="21"/>
  <c r="P293" i="21"/>
  <c r="M293" i="21"/>
  <c r="L293" i="21"/>
  <c r="Q292" i="21"/>
  <c r="P292" i="21"/>
  <c r="M292" i="21"/>
  <c r="L292" i="21"/>
  <c r="Q291" i="21"/>
  <c r="P291" i="21"/>
  <c r="M291" i="21"/>
  <c r="L291" i="21"/>
  <c r="Q290" i="21"/>
  <c r="P290" i="21"/>
  <c r="M290" i="21"/>
  <c r="L290" i="21"/>
  <c r="Q289" i="21"/>
  <c r="P289" i="21"/>
  <c r="M289" i="21"/>
  <c r="L289" i="21"/>
  <c r="Q288" i="21"/>
  <c r="P288" i="21"/>
  <c r="M288" i="21"/>
  <c r="L288" i="21"/>
  <c r="Q287" i="21"/>
  <c r="P287" i="21"/>
  <c r="M287" i="21"/>
  <c r="L287" i="21"/>
  <c r="Q286" i="21"/>
  <c r="P286" i="21"/>
  <c r="M286" i="21"/>
  <c r="L286" i="21"/>
  <c r="Q285" i="21"/>
  <c r="P285" i="21"/>
  <c r="M285" i="21"/>
  <c r="L285" i="21"/>
  <c r="Q284" i="21"/>
  <c r="P284" i="21"/>
  <c r="M284" i="21"/>
  <c r="L284" i="21"/>
  <c r="Q283" i="21"/>
  <c r="P283" i="21"/>
  <c r="M283" i="21"/>
  <c r="L283" i="21"/>
  <c r="Q282" i="21"/>
  <c r="P282" i="21"/>
  <c r="M282" i="21"/>
  <c r="L282" i="21"/>
  <c r="Q281" i="21"/>
  <c r="P281" i="21"/>
  <c r="M281" i="21"/>
  <c r="L281" i="21"/>
  <c r="Q280" i="21"/>
  <c r="P280" i="21"/>
  <c r="M280" i="21"/>
  <c r="L280" i="21"/>
  <c r="Q279" i="21"/>
  <c r="P279" i="21"/>
  <c r="M279" i="21"/>
  <c r="L279" i="21"/>
  <c r="Q278" i="21"/>
  <c r="P278" i="21"/>
  <c r="M278" i="21"/>
  <c r="L278" i="21"/>
  <c r="Q277" i="21"/>
  <c r="P277" i="21"/>
  <c r="M277" i="21"/>
  <c r="L277" i="21"/>
  <c r="Q276" i="21"/>
  <c r="P276" i="21"/>
  <c r="M276" i="21"/>
  <c r="L276" i="21"/>
  <c r="Q275" i="21"/>
  <c r="P275" i="21"/>
  <c r="M275" i="21"/>
  <c r="L275" i="21"/>
  <c r="Q274" i="21"/>
  <c r="P274" i="21"/>
  <c r="M274" i="21"/>
  <c r="L274" i="21"/>
  <c r="Q273" i="21"/>
  <c r="P273" i="21"/>
  <c r="M273" i="21"/>
  <c r="L273" i="21"/>
  <c r="Q272" i="21"/>
  <c r="P272" i="21"/>
  <c r="M272" i="21"/>
  <c r="L272" i="21"/>
  <c r="Y271" i="21"/>
  <c r="X271" i="21"/>
  <c r="W271" i="21"/>
  <c r="V271" i="21"/>
  <c r="T271" i="21"/>
  <c r="S271" i="21"/>
  <c r="R271" i="21"/>
  <c r="Q271" i="21"/>
  <c r="P271" i="21"/>
  <c r="O271" i="21"/>
  <c r="N271" i="21"/>
  <c r="M271" i="21"/>
  <c r="L271" i="21"/>
  <c r="K271" i="21"/>
  <c r="J271" i="21"/>
  <c r="I271" i="21"/>
  <c r="H271" i="21"/>
  <c r="G271" i="21"/>
  <c r="F271" i="21"/>
  <c r="E271" i="21"/>
  <c r="D271" i="21"/>
  <c r="Q270" i="21"/>
  <c r="P270" i="21"/>
  <c r="M270" i="21"/>
  <c r="L270" i="21"/>
  <c r="Q269" i="21"/>
  <c r="P269" i="21"/>
  <c r="M269" i="21"/>
  <c r="L269" i="21"/>
  <c r="Q268" i="21"/>
  <c r="P268" i="21"/>
  <c r="M268" i="21"/>
  <c r="L268" i="21"/>
  <c r="Q267" i="21"/>
  <c r="P267" i="21"/>
  <c r="M267" i="21"/>
  <c r="L267" i="21"/>
  <c r="Q266" i="21"/>
  <c r="P266" i="21"/>
  <c r="M266" i="21"/>
  <c r="L266" i="21"/>
  <c r="Q265" i="21"/>
  <c r="P265" i="21"/>
  <c r="M265" i="21"/>
  <c r="L265" i="21"/>
  <c r="Q264" i="21"/>
  <c r="P264" i="21"/>
  <c r="M264" i="21"/>
  <c r="L264" i="21"/>
  <c r="Q263" i="21"/>
  <c r="P263" i="21"/>
  <c r="M263" i="21"/>
  <c r="L263" i="21"/>
  <c r="Q262" i="21"/>
  <c r="P262" i="21"/>
  <c r="M262" i="21"/>
  <c r="L262" i="21"/>
  <c r="Q261" i="21"/>
  <c r="P261" i="21"/>
  <c r="M261" i="21"/>
  <c r="L261" i="21"/>
  <c r="Q260" i="21"/>
  <c r="P260" i="21"/>
  <c r="M260" i="21"/>
  <c r="L260" i="21"/>
  <c r="Q259" i="21"/>
  <c r="P259" i="21"/>
  <c r="M259" i="21"/>
  <c r="L259" i="21"/>
  <c r="Q258" i="21"/>
  <c r="P258" i="21"/>
  <c r="M258" i="21"/>
  <c r="L258" i="21"/>
  <c r="Q257" i="21"/>
  <c r="P257" i="21"/>
  <c r="M257" i="21"/>
  <c r="L257" i="21"/>
  <c r="Q256" i="21"/>
  <c r="P256" i="21"/>
  <c r="M256" i="21"/>
  <c r="L256" i="21"/>
  <c r="Y255" i="21"/>
  <c r="X255" i="21"/>
  <c r="W255" i="21"/>
  <c r="V255" i="21"/>
  <c r="T255" i="21"/>
  <c r="S255" i="21"/>
  <c r="R255" i="21"/>
  <c r="Q255" i="21"/>
  <c r="P255" i="21"/>
  <c r="O255" i="21"/>
  <c r="N255" i="21"/>
  <c r="M255" i="21"/>
  <c r="L255" i="21"/>
  <c r="K255" i="21"/>
  <c r="J255" i="21"/>
  <c r="I255" i="21"/>
  <c r="H255" i="21"/>
  <c r="G255" i="21"/>
  <c r="F255" i="21"/>
  <c r="E255" i="21"/>
  <c r="D255" i="21"/>
  <c r="Q254" i="21"/>
  <c r="P254" i="21"/>
  <c r="M254" i="21"/>
  <c r="L254" i="21"/>
  <c r="Q253" i="21"/>
  <c r="P253" i="21"/>
  <c r="M253" i="21"/>
  <c r="L253" i="21"/>
  <c r="Q252" i="21"/>
  <c r="P252" i="21"/>
  <c r="M252" i="21"/>
  <c r="L252" i="21"/>
  <c r="Q251" i="21"/>
  <c r="P251" i="21"/>
  <c r="M251" i="21"/>
  <c r="L251" i="21"/>
  <c r="Q250" i="21"/>
  <c r="P250" i="21"/>
  <c r="M250" i="21"/>
  <c r="L250" i="21"/>
  <c r="Q249" i="21"/>
  <c r="P249" i="21"/>
  <c r="M249" i="21"/>
  <c r="L249" i="21"/>
  <c r="Q248" i="21"/>
  <c r="P248" i="21"/>
  <c r="M248" i="21"/>
  <c r="L248" i="21"/>
  <c r="Q247" i="21"/>
  <c r="P247" i="21"/>
  <c r="M247" i="21"/>
  <c r="L247" i="21"/>
  <c r="Q246" i="21"/>
  <c r="P246" i="21"/>
  <c r="M246" i="21"/>
  <c r="L246" i="21"/>
  <c r="Q245" i="21"/>
  <c r="P245" i="21"/>
  <c r="M245" i="21"/>
  <c r="L245" i="21"/>
  <c r="Q244" i="21"/>
  <c r="P244" i="21"/>
  <c r="M244" i="21"/>
  <c r="L244" i="21"/>
  <c r="Q243" i="21"/>
  <c r="P243" i="21"/>
  <c r="M243" i="21"/>
  <c r="L243" i="21"/>
  <c r="Q242" i="21"/>
  <c r="P242" i="21"/>
  <c r="M242" i="21"/>
  <c r="L242" i="21"/>
  <c r="Q241" i="21"/>
  <c r="P241" i="21"/>
  <c r="M241" i="21"/>
  <c r="L241" i="21"/>
  <c r="Y240" i="21"/>
  <c r="X240" i="21"/>
  <c r="W240" i="21"/>
  <c r="V240" i="21"/>
  <c r="T240" i="21"/>
  <c r="S240" i="21"/>
  <c r="R240" i="21"/>
  <c r="Q240" i="21"/>
  <c r="P240" i="21"/>
  <c r="O240" i="21"/>
  <c r="N240" i="21"/>
  <c r="M240" i="21"/>
  <c r="L240" i="21"/>
  <c r="K240" i="21"/>
  <c r="J240" i="21"/>
  <c r="I240" i="21"/>
  <c r="H240" i="21"/>
  <c r="G240" i="21"/>
  <c r="F240" i="21"/>
  <c r="E240" i="21"/>
  <c r="D240" i="21"/>
  <c r="Q239" i="21"/>
  <c r="P239" i="21"/>
  <c r="M239" i="21"/>
  <c r="L239" i="21"/>
  <c r="Q238" i="21"/>
  <c r="P238" i="21"/>
  <c r="M238" i="21"/>
  <c r="L238" i="21"/>
  <c r="Q237" i="21"/>
  <c r="P237" i="21"/>
  <c r="M237" i="21"/>
  <c r="L237" i="21"/>
  <c r="Q236" i="21"/>
  <c r="P236" i="21"/>
  <c r="M236" i="21"/>
  <c r="L236" i="21"/>
  <c r="Q235" i="21"/>
  <c r="P235" i="21"/>
  <c r="M235" i="21"/>
  <c r="L235" i="21"/>
  <c r="Q234" i="21"/>
  <c r="P234" i="21"/>
  <c r="M234" i="21"/>
  <c r="L234" i="21"/>
  <c r="Q233" i="21"/>
  <c r="P233" i="21"/>
  <c r="M233" i="21"/>
  <c r="L233" i="21"/>
  <c r="Q232" i="21"/>
  <c r="P232" i="21"/>
  <c r="M232" i="21"/>
  <c r="L232" i="21"/>
  <c r="Q231" i="21"/>
  <c r="P231" i="21"/>
  <c r="M231" i="21"/>
  <c r="L231" i="21"/>
  <c r="Q230" i="21"/>
  <c r="P230" i="21"/>
  <c r="M230" i="21"/>
  <c r="L230" i="21"/>
  <c r="Q229" i="21"/>
  <c r="P229" i="21"/>
  <c r="M229" i="21"/>
  <c r="L229" i="21"/>
  <c r="Q228" i="21"/>
  <c r="P228" i="21"/>
  <c r="M228" i="21"/>
  <c r="L228" i="21"/>
  <c r="Q227" i="21"/>
  <c r="P227" i="21"/>
  <c r="M227" i="21"/>
  <c r="L227" i="21"/>
  <c r="Q226" i="21"/>
  <c r="P226" i="21"/>
  <c r="M226" i="21"/>
  <c r="L226" i="21"/>
  <c r="Q225" i="21"/>
  <c r="P225" i="21"/>
  <c r="M225" i="21"/>
  <c r="L225" i="21"/>
  <c r="Q224" i="21"/>
  <c r="P224" i="21"/>
  <c r="M224" i="21"/>
  <c r="L224" i="21"/>
  <c r="Q223" i="21"/>
  <c r="P223" i="21"/>
  <c r="M223" i="21"/>
  <c r="L223" i="21"/>
  <c r="Q222" i="21"/>
  <c r="P222" i="21"/>
  <c r="M222" i="21"/>
  <c r="L222" i="21"/>
  <c r="Q221" i="21"/>
  <c r="P221" i="21"/>
  <c r="M221" i="21"/>
  <c r="L221" i="21"/>
  <c r="Q220" i="21"/>
  <c r="P220" i="21"/>
  <c r="M220" i="21"/>
  <c r="L220" i="21"/>
  <c r="Q219" i="21"/>
  <c r="P219" i="21"/>
  <c r="M219" i="21"/>
  <c r="L219" i="21"/>
  <c r="Q218" i="21"/>
  <c r="P218" i="21"/>
  <c r="M218" i="21"/>
  <c r="L218" i="21"/>
  <c r="Q217" i="21"/>
  <c r="P217" i="21"/>
  <c r="M217" i="21"/>
  <c r="L217" i="21"/>
  <c r="Q216" i="21"/>
  <c r="P216" i="21"/>
  <c r="M216" i="21"/>
  <c r="L216" i="21"/>
  <c r="Q215" i="21"/>
  <c r="P215" i="21"/>
  <c r="M215" i="21"/>
  <c r="L215" i="21"/>
  <c r="Q214" i="21"/>
  <c r="P214" i="21"/>
  <c r="M214" i="21"/>
  <c r="L214" i="21"/>
  <c r="Q213" i="21"/>
  <c r="P213" i="21"/>
  <c r="M213" i="21"/>
  <c r="L213" i="21"/>
  <c r="Q212" i="21"/>
  <c r="P212" i="21"/>
  <c r="M212" i="21"/>
  <c r="L212" i="21"/>
  <c r="Q211" i="21"/>
  <c r="P211" i="21"/>
  <c r="M211" i="21"/>
  <c r="L211" i="21"/>
  <c r="Q210" i="21"/>
  <c r="P210" i="21"/>
  <c r="M210" i="21"/>
  <c r="L210" i="21"/>
  <c r="Q209" i="21"/>
  <c r="P209" i="21"/>
  <c r="M209" i="21"/>
  <c r="L209" i="21"/>
  <c r="Q208" i="21"/>
  <c r="P208" i="21"/>
  <c r="M208" i="21"/>
  <c r="L208" i="21"/>
  <c r="Q207" i="21"/>
  <c r="P207" i="21"/>
  <c r="M207" i="21"/>
  <c r="L207" i="21"/>
  <c r="Q206" i="21"/>
  <c r="P206" i="21"/>
  <c r="M206" i="21"/>
  <c r="L206" i="21"/>
  <c r="Q205" i="21"/>
  <c r="P205" i="21"/>
  <c r="M205" i="21"/>
  <c r="L205" i="21"/>
  <c r="Q204" i="21"/>
  <c r="P204" i="21"/>
  <c r="M204" i="21"/>
  <c r="L204" i="21"/>
  <c r="Q203" i="21"/>
  <c r="P203" i="21"/>
  <c r="M203" i="21"/>
  <c r="L203" i="21"/>
  <c r="Q202" i="21"/>
  <c r="P202" i="21"/>
  <c r="M202" i="21"/>
  <c r="L202" i="21"/>
  <c r="Q201" i="21"/>
  <c r="P201" i="21"/>
  <c r="M201" i="21"/>
  <c r="L201" i="21"/>
  <c r="Q200" i="21"/>
  <c r="P200" i="21"/>
  <c r="M200" i="21"/>
  <c r="L200" i="21"/>
  <c r="Q199" i="21"/>
  <c r="P199" i="21"/>
  <c r="M199" i="21"/>
  <c r="L199" i="21"/>
  <c r="Q198" i="21"/>
  <c r="P198" i="21"/>
  <c r="M198" i="21"/>
  <c r="L198" i="21"/>
  <c r="Q197" i="21"/>
  <c r="P197" i="21"/>
  <c r="M197" i="21"/>
  <c r="L197" i="21"/>
  <c r="Q196" i="21"/>
  <c r="P196" i="21"/>
  <c r="M196" i="21"/>
  <c r="L196" i="21"/>
  <c r="Q195" i="21"/>
  <c r="P195" i="21"/>
  <c r="M195" i="21"/>
  <c r="L195" i="21"/>
  <c r="Q194" i="21"/>
  <c r="P194" i="21"/>
  <c r="M194" i="21"/>
  <c r="L194" i="21"/>
  <c r="Q193" i="21"/>
  <c r="P193" i="21"/>
  <c r="M193" i="21"/>
  <c r="L193" i="21"/>
  <c r="Q192" i="21"/>
  <c r="P192" i="21"/>
  <c r="M192" i="21"/>
  <c r="L192" i="21"/>
  <c r="Q191" i="21"/>
  <c r="P191" i="21"/>
  <c r="M191" i="21"/>
  <c r="L191" i="21"/>
  <c r="Q190" i="21"/>
  <c r="P190" i="21"/>
  <c r="M190" i="21"/>
  <c r="L190" i="21"/>
  <c r="Q189" i="21"/>
  <c r="P189" i="21"/>
  <c r="M189" i="21"/>
  <c r="L189" i="21"/>
  <c r="Q188" i="21"/>
  <c r="P188" i="21"/>
  <c r="M188" i="21"/>
  <c r="L188" i="21"/>
  <c r="Q187" i="21"/>
  <c r="P187" i="21"/>
  <c r="M187" i="21"/>
  <c r="L187" i="21"/>
  <c r="Y186" i="21"/>
  <c r="X186" i="21"/>
  <c r="W186" i="21"/>
  <c r="V186" i="21"/>
  <c r="T186" i="21"/>
  <c r="S186" i="21"/>
  <c r="R186" i="21"/>
  <c r="Q186" i="21"/>
  <c r="P186" i="21"/>
  <c r="O186" i="21"/>
  <c r="N186" i="21"/>
  <c r="M186" i="21"/>
  <c r="L186" i="21"/>
  <c r="K186" i="21"/>
  <c r="J186" i="21"/>
  <c r="I186" i="21"/>
  <c r="H186" i="21"/>
  <c r="G186" i="21"/>
  <c r="F186" i="21"/>
  <c r="E186" i="21"/>
  <c r="D186" i="21"/>
  <c r="Q185" i="21"/>
  <c r="P185" i="21"/>
  <c r="M185" i="21"/>
  <c r="L185" i="21"/>
  <c r="Q184" i="21"/>
  <c r="P184" i="21"/>
  <c r="M184" i="21"/>
  <c r="L184" i="21"/>
  <c r="Q183" i="21"/>
  <c r="P183" i="21"/>
  <c r="M183" i="21"/>
  <c r="L183" i="21"/>
  <c r="Q182" i="21"/>
  <c r="P182" i="21"/>
  <c r="M182" i="21"/>
  <c r="L182" i="21"/>
  <c r="Q181" i="21"/>
  <c r="P181" i="21"/>
  <c r="M181" i="21"/>
  <c r="L181" i="21"/>
  <c r="Q180" i="21"/>
  <c r="P180" i="21"/>
  <c r="M180" i="21"/>
  <c r="L180" i="21"/>
  <c r="Q179" i="21"/>
  <c r="P179" i="21"/>
  <c r="M179" i="21"/>
  <c r="L179" i="21"/>
  <c r="Q178" i="21"/>
  <c r="P178" i="21"/>
  <c r="M178" i="21"/>
  <c r="L178" i="21"/>
  <c r="Q177" i="21"/>
  <c r="P177" i="21"/>
  <c r="M177" i="21"/>
  <c r="L177" i="21"/>
  <c r="Q176" i="21"/>
  <c r="P176" i="21"/>
  <c r="M176" i="21"/>
  <c r="L176" i="21"/>
  <c r="Q175" i="21"/>
  <c r="P175" i="21"/>
  <c r="M175" i="21"/>
  <c r="L175" i="21"/>
  <c r="Q174" i="21"/>
  <c r="P174" i="21"/>
  <c r="M174" i="21"/>
  <c r="L174" i="21"/>
  <c r="Q173" i="21"/>
  <c r="P173" i="21"/>
  <c r="M173" i="21"/>
  <c r="L173" i="21"/>
  <c r="Q172" i="21"/>
  <c r="P172" i="21"/>
  <c r="M172" i="21"/>
  <c r="L172" i="21"/>
  <c r="Q171" i="21"/>
  <c r="P171" i="21"/>
  <c r="M171" i="21"/>
  <c r="L171" i="21"/>
  <c r="Q170" i="21"/>
  <c r="P170" i="21"/>
  <c r="M170" i="21"/>
  <c r="L170" i="21"/>
  <c r="Q169" i="21"/>
  <c r="P169" i="21"/>
  <c r="M169" i="21"/>
  <c r="L169" i="21"/>
  <c r="Q168" i="21"/>
  <c r="P168" i="21"/>
  <c r="M168" i="21"/>
  <c r="L168" i="21"/>
  <c r="Q167" i="21"/>
  <c r="P167" i="21"/>
  <c r="M167" i="21"/>
  <c r="L167" i="21"/>
  <c r="Q166" i="21"/>
  <c r="P166" i="21"/>
  <c r="M166" i="21"/>
  <c r="L166" i="21"/>
  <c r="Q165" i="21"/>
  <c r="P165" i="21"/>
  <c r="M165" i="21"/>
  <c r="L165" i="21"/>
  <c r="Y164" i="21"/>
  <c r="X164" i="21"/>
  <c r="W164" i="21"/>
  <c r="V164" i="21"/>
  <c r="T164" i="21"/>
  <c r="S164" i="21"/>
  <c r="R164" i="21"/>
  <c r="Q164" i="21"/>
  <c r="P164" i="21"/>
  <c r="O164" i="21"/>
  <c r="N164" i="21"/>
  <c r="M164" i="21"/>
  <c r="L164" i="21"/>
  <c r="K164" i="21"/>
  <c r="J164" i="21"/>
  <c r="I164" i="21"/>
  <c r="H164" i="21"/>
  <c r="G164" i="21"/>
  <c r="F164" i="21"/>
  <c r="E164" i="21"/>
  <c r="D164" i="21"/>
  <c r="Q163" i="21"/>
  <c r="P163" i="21"/>
  <c r="M163" i="21"/>
  <c r="L163" i="21"/>
  <c r="Q162" i="21"/>
  <c r="P162" i="21"/>
  <c r="M162" i="21"/>
  <c r="L162" i="21"/>
  <c r="Q161" i="21"/>
  <c r="P161" i="21"/>
  <c r="M161" i="21"/>
  <c r="L161" i="21"/>
  <c r="Q160" i="21"/>
  <c r="P160" i="21"/>
  <c r="M160" i="21"/>
  <c r="L160" i="21"/>
  <c r="Q159" i="21"/>
  <c r="P159" i="21"/>
  <c r="M159" i="21"/>
  <c r="L159" i="21"/>
  <c r="Q158" i="21"/>
  <c r="P158" i="21"/>
  <c r="M158" i="21"/>
  <c r="L158" i="21"/>
  <c r="Q157" i="21"/>
  <c r="P157" i="21"/>
  <c r="M157" i="21"/>
  <c r="L157" i="21"/>
  <c r="Q156" i="21"/>
  <c r="P156" i="21"/>
  <c r="M156" i="21"/>
  <c r="L156" i="21"/>
  <c r="Q155" i="21"/>
  <c r="P155" i="21"/>
  <c r="M155" i="21"/>
  <c r="L155" i="21"/>
  <c r="Q154" i="21"/>
  <c r="P154" i="21"/>
  <c r="M154" i="21"/>
  <c r="L154" i="21"/>
  <c r="Q153" i="21"/>
  <c r="P153" i="21"/>
  <c r="M153" i="21"/>
  <c r="L153" i="21"/>
  <c r="Q152" i="21"/>
  <c r="P152" i="21"/>
  <c r="M152" i="21"/>
  <c r="L152" i="21"/>
  <c r="Q151" i="21"/>
  <c r="P151" i="21"/>
  <c r="M151" i="21"/>
  <c r="L151" i="21"/>
  <c r="Q150" i="21"/>
  <c r="P150" i="21"/>
  <c r="M150" i="21"/>
  <c r="L150" i="21"/>
  <c r="Q149" i="21"/>
  <c r="P149" i="21"/>
  <c r="M149" i="21"/>
  <c r="L149" i="21"/>
  <c r="Q148" i="21"/>
  <c r="P148" i="21"/>
  <c r="M148" i="21"/>
  <c r="L148" i="21"/>
  <c r="Q147" i="21"/>
  <c r="P147" i="21"/>
  <c r="M147" i="21"/>
  <c r="L147" i="21"/>
  <c r="Q146" i="21"/>
  <c r="P146" i="21"/>
  <c r="M146" i="21"/>
  <c r="L146" i="21"/>
  <c r="Q145" i="21"/>
  <c r="P145" i="21"/>
  <c r="M145" i="21"/>
  <c r="L145" i="21"/>
  <c r="Q144" i="21"/>
  <c r="P144" i="21"/>
  <c r="M144" i="21"/>
  <c r="L144" i="21"/>
  <c r="Q143" i="21"/>
  <c r="P143" i="21"/>
  <c r="M143" i="21"/>
  <c r="L143" i="21"/>
  <c r="Q142" i="21"/>
  <c r="P142" i="21"/>
  <c r="M142" i="21"/>
  <c r="L142" i="21"/>
  <c r="Q141" i="21"/>
  <c r="P141" i="21"/>
  <c r="M141" i="21"/>
  <c r="L141" i="21"/>
  <c r="Y140" i="21"/>
  <c r="X140" i="21"/>
  <c r="W140" i="21"/>
  <c r="V140" i="21"/>
  <c r="T140" i="21"/>
  <c r="S140" i="21"/>
  <c r="R140" i="21"/>
  <c r="Q140" i="21"/>
  <c r="P140" i="21"/>
  <c r="O140" i="21"/>
  <c r="N140" i="21"/>
  <c r="M140" i="21"/>
  <c r="L140" i="21"/>
  <c r="K140" i="21"/>
  <c r="J140" i="21"/>
  <c r="I140" i="21"/>
  <c r="H140" i="21"/>
  <c r="G140" i="21"/>
  <c r="F140" i="21"/>
  <c r="E140" i="21"/>
  <c r="D140" i="21"/>
  <c r="Q139" i="21"/>
  <c r="P139" i="21"/>
  <c r="M139" i="21"/>
  <c r="L139" i="21"/>
  <c r="Q138" i="21"/>
  <c r="P138" i="21"/>
  <c r="M138" i="21"/>
  <c r="L138" i="21"/>
  <c r="Q137" i="21"/>
  <c r="P137" i="21"/>
  <c r="M137" i="21"/>
  <c r="L137" i="21"/>
  <c r="Q136" i="21"/>
  <c r="P136" i="21"/>
  <c r="M136" i="21"/>
  <c r="L136" i="21"/>
  <c r="Y135" i="21"/>
  <c r="X135" i="21"/>
  <c r="W135" i="21"/>
  <c r="V135" i="21"/>
  <c r="T135" i="21"/>
  <c r="S135" i="21"/>
  <c r="R135" i="21"/>
  <c r="Q135" i="21"/>
  <c r="P135" i="21"/>
  <c r="O135" i="21"/>
  <c r="N135" i="21"/>
  <c r="M135" i="21"/>
  <c r="L135" i="21"/>
  <c r="K135" i="21"/>
  <c r="J135" i="21"/>
  <c r="I135" i="21"/>
  <c r="H135" i="21"/>
  <c r="G135" i="21"/>
  <c r="F135" i="21"/>
  <c r="E135" i="21"/>
  <c r="D135" i="21"/>
  <c r="Q134" i="21"/>
  <c r="P134" i="21"/>
  <c r="M134" i="21"/>
  <c r="L134" i="21"/>
  <c r="Q133" i="21"/>
  <c r="P133" i="21"/>
  <c r="M133" i="21"/>
  <c r="L133" i="21"/>
  <c r="Q132" i="21"/>
  <c r="P132" i="21"/>
  <c r="M132" i="21"/>
  <c r="L132" i="21"/>
  <c r="Q131" i="21"/>
  <c r="P131" i="21"/>
  <c r="M131" i="21"/>
  <c r="L131" i="21"/>
  <c r="Q130" i="21"/>
  <c r="P130" i="21"/>
  <c r="M130" i="21"/>
  <c r="L130" i="21"/>
  <c r="Q129" i="21"/>
  <c r="P129" i="21"/>
  <c r="M129" i="21"/>
  <c r="L129" i="21"/>
  <c r="Y128" i="21"/>
  <c r="X128" i="21"/>
  <c r="W128" i="21"/>
  <c r="V128" i="21"/>
  <c r="T128" i="21"/>
  <c r="S128" i="21"/>
  <c r="R128" i="21"/>
  <c r="Q128" i="21"/>
  <c r="P128" i="21"/>
  <c r="O128" i="21"/>
  <c r="N128" i="21"/>
  <c r="M128" i="21"/>
  <c r="L128" i="21"/>
  <c r="K128" i="21"/>
  <c r="J128" i="21"/>
  <c r="I128" i="21"/>
  <c r="H128" i="21"/>
  <c r="G128" i="21"/>
  <c r="F128" i="21"/>
  <c r="E128" i="21"/>
  <c r="D128" i="21"/>
  <c r="Q127" i="21"/>
  <c r="P127" i="21"/>
  <c r="M127" i="21"/>
  <c r="L127" i="21"/>
  <c r="Q126" i="21"/>
  <c r="P126" i="21"/>
  <c r="M126" i="21"/>
  <c r="L126" i="21"/>
  <c r="Q125" i="21"/>
  <c r="P125" i="21"/>
  <c r="M125" i="21"/>
  <c r="L125" i="21"/>
  <c r="Q124" i="21"/>
  <c r="P124" i="21"/>
  <c r="M124" i="21"/>
  <c r="L124" i="21"/>
  <c r="Q123" i="21"/>
  <c r="P123" i="21"/>
  <c r="M123" i="21"/>
  <c r="L123" i="21"/>
  <c r="Q122" i="21"/>
  <c r="P122" i="21"/>
  <c r="M122" i="21"/>
  <c r="L122" i="21"/>
  <c r="Q121" i="21"/>
  <c r="P121" i="21"/>
  <c r="M121" i="21"/>
  <c r="L121" i="21"/>
  <c r="Q120" i="21"/>
  <c r="P120" i="21"/>
  <c r="M120" i="21"/>
  <c r="L120" i="21"/>
  <c r="Q119" i="21"/>
  <c r="P119" i="21"/>
  <c r="M119" i="21"/>
  <c r="L119" i="21"/>
  <c r="Y118" i="21"/>
  <c r="X118" i="21"/>
  <c r="W118" i="21"/>
  <c r="V118" i="21"/>
  <c r="T118" i="21"/>
  <c r="S118" i="21"/>
  <c r="R118" i="21"/>
  <c r="Q118" i="21"/>
  <c r="P118" i="21"/>
  <c r="O118" i="21"/>
  <c r="N118" i="21"/>
  <c r="M118" i="21"/>
  <c r="L118" i="21"/>
  <c r="K118" i="21"/>
  <c r="J118" i="21"/>
  <c r="I118" i="21"/>
  <c r="H118" i="21"/>
  <c r="G118" i="21"/>
  <c r="F118" i="21"/>
  <c r="E118" i="21"/>
  <c r="D118" i="21"/>
  <c r="Q117" i="21"/>
  <c r="P117" i="21"/>
  <c r="M117" i="21"/>
  <c r="L117" i="21"/>
  <c r="Q116" i="21"/>
  <c r="P116" i="21"/>
  <c r="M116" i="21"/>
  <c r="L116" i="21"/>
  <c r="Q115" i="21"/>
  <c r="P115" i="21"/>
  <c r="M115" i="21"/>
  <c r="L115" i="21"/>
  <c r="Q114" i="21"/>
  <c r="P114" i="21"/>
  <c r="M114" i="21"/>
  <c r="L114" i="21"/>
  <c r="Q113" i="21"/>
  <c r="P113" i="21"/>
  <c r="M113" i="21"/>
  <c r="L113" i="21"/>
  <c r="Q112" i="21"/>
  <c r="P112" i="21"/>
  <c r="M112" i="21"/>
  <c r="L112" i="21"/>
  <c r="Q111" i="21"/>
  <c r="P111" i="21"/>
  <c r="M111" i="21"/>
  <c r="L111" i="21"/>
  <c r="Y110" i="21"/>
  <c r="X110" i="21"/>
  <c r="W110" i="21"/>
  <c r="V110" i="21"/>
  <c r="T110" i="21"/>
  <c r="S110" i="21"/>
  <c r="R110" i="21"/>
  <c r="Q110" i="21"/>
  <c r="P110" i="21"/>
  <c r="O110" i="21"/>
  <c r="N110" i="21"/>
  <c r="M110" i="21"/>
  <c r="L110" i="21"/>
  <c r="K110" i="21"/>
  <c r="J110" i="21"/>
  <c r="I110" i="21"/>
  <c r="H110" i="21"/>
  <c r="G110" i="21"/>
  <c r="F110" i="21"/>
  <c r="E110" i="21"/>
  <c r="D110" i="21"/>
  <c r="Q109" i="21"/>
  <c r="P109" i="21"/>
  <c r="M109" i="21"/>
  <c r="L109" i="21"/>
  <c r="Q108" i="21"/>
  <c r="P108" i="21"/>
  <c r="M108" i="21"/>
  <c r="L108" i="21"/>
  <c r="Q107" i="21"/>
  <c r="P107" i="21"/>
  <c r="M107" i="21"/>
  <c r="L107" i="21"/>
  <c r="Q106" i="21"/>
  <c r="P106" i="21"/>
  <c r="M106" i="21"/>
  <c r="L106" i="21"/>
  <c r="Q105" i="21"/>
  <c r="P105" i="21"/>
  <c r="M105" i="21"/>
  <c r="L105" i="21"/>
  <c r="Q104" i="21"/>
  <c r="P104" i="21"/>
  <c r="M104" i="21"/>
  <c r="L104" i="21"/>
  <c r="Y103" i="21"/>
  <c r="X103" i="21"/>
  <c r="W103" i="21"/>
  <c r="V103" i="21"/>
  <c r="T103" i="21"/>
  <c r="S103" i="21"/>
  <c r="R103" i="21"/>
  <c r="Q103" i="21"/>
  <c r="P103" i="21"/>
  <c r="O103" i="21"/>
  <c r="N103" i="21"/>
  <c r="M103" i="21"/>
  <c r="L103" i="21"/>
  <c r="K103" i="21"/>
  <c r="J103" i="21"/>
  <c r="I103" i="21"/>
  <c r="H103" i="21"/>
  <c r="G103" i="21"/>
  <c r="F103" i="21"/>
  <c r="E103" i="21"/>
  <c r="D103" i="21"/>
  <c r="Q102" i="21"/>
  <c r="P102" i="21"/>
  <c r="M102" i="21"/>
  <c r="L102" i="21"/>
  <c r="Q101" i="21"/>
  <c r="P101" i="21"/>
  <c r="M101" i="21"/>
  <c r="L101" i="21"/>
  <c r="Q100" i="21"/>
  <c r="P100" i="21"/>
  <c r="M100" i="21"/>
  <c r="L100" i="21"/>
  <c r="Q99" i="21"/>
  <c r="P99" i="21"/>
  <c r="M99" i="21"/>
  <c r="L99" i="21"/>
  <c r="Q98" i="21"/>
  <c r="P98" i="21"/>
  <c r="M98" i="21"/>
  <c r="L98" i="21"/>
  <c r="Q97" i="21"/>
  <c r="P97" i="21"/>
  <c r="M97" i="21"/>
  <c r="L97" i="21"/>
  <c r="Q96" i="21"/>
  <c r="P96" i="21"/>
  <c r="M96" i="21"/>
  <c r="L96" i="21"/>
  <c r="Y95" i="21"/>
  <c r="X95" i="21"/>
  <c r="W95" i="21"/>
  <c r="V95" i="21"/>
  <c r="T95" i="21"/>
  <c r="S95" i="21"/>
  <c r="R95" i="21"/>
  <c r="Q95" i="21"/>
  <c r="P95" i="21"/>
  <c r="O95" i="21"/>
  <c r="N95" i="21"/>
  <c r="M95" i="21"/>
  <c r="L95" i="21"/>
  <c r="K95" i="21"/>
  <c r="J95" i="21"/>
  <c r="I95" i="21"/>
  <c r="H95" i="21"/>
  <c r="G95" i="21"/>
  <c r="F95" i="21"/>
  <c r="E95" i="21"/>
  <c r="D95" i="21"/>
  <c r="Q94" i="21"/>
  <c r="P94" i="21"/>
  <c r="M94" i="21"/>
  <c r="L94" i="21"/>
  <c r="Q93" i="21"/>
  <c r="P93" i="21"/>
  <c r="M93" i="21"/>
  <c r="L93" i="21"/>
  <c r="Q92" i="21"/>
  <c r="P92" i="21"/>
  <c r="M92" i="21"/>
  <c r="L92" i="21"/>
  <c r="Q91" i="21"/>
  <c r="P91" i="21"/>
  <c r="M91" i="21"/>
  <c r="L91" i="21"/>
  <c r="Q90" i="21"/>
  <c r="P90" i="21"/>
  <c r="M90" i="21"/>
  <c r="L90" i="21"/>
  <c r="Q89" i="21"/>
  <c r="P89" i="21"/>
  <c r="M89" i="21"/>
  <c r="L89" i="21"/>
  <c r="Q88" i="21"/>
  <c r="P88" i="21"/>
  <c r="M88" i="21"/>
  <c r="L88" i="21"/>
  <c r="Q87" i="21"/>
  <c r="P87" i="21"/>
  <c r="M87" i="21"/>
  <c r="L87" i="21"/>
  <c r="Y86" i="21"/>
  <c r="X86" i="21"/>
  <c r="W86" i="21"/>
  <c r="V86" i="21"/>
  <c r="T86" i="21"/>
  <c r="S86" i="21"/>
  <c r="R86" i="21"/>
  <c r="Q86" i="21"/>
  <c r="P86" i="21"/>
  <c r="O86" i="21"/>
  <c r="N86" i="21"/>
  <c r="M86" i="21"/>
  <c r="L86" i="21"/>
  <c r="K86" i="21"/>
  <c r="J86" i="21"/>
  <c r="I86" i="21"/>
  <c r="H86" i="21"/>
  <c r="G86" i="21"/>
  <c r="F86" i="21"/>
  <c r="E86" i="21"/>
  <c r="D86" i="21"/>
  <c r="Q85" i="21"/>
  <c r="P85" i="21"/>
  <c r="M85" i="21"/>
  <c r="L85" i="21"/>
  <c r="Q84" i="21"/>
  <c r="P84" i="21"/>
  <c r="M84" i="21"/>
  <c r="L84" i="21"/>
  <c r="Q83" i="21"/>
  <c r="P83" i="21"/>
  <c r="M83" i="21"/>
  <c r="L83" i="21"/>
  <c r="Q82" i="21"/>
  <c r="P82" i="21"/>
  <c r="M82" i="21"/>
  <c r="L82" i="21"/>
  <c r="Q81" i="21"/>
  <c r="P81" i="21"/>
  <c r="M81" i="21"/>
  <c r="L81" i="21"/>
  <c r="Q80" i="21"/>
  <c r="P80" i="21"/>
  <c r="M80" i="21"/>
  <c r="L80" i="21"/>
  <c r="Q79" i="21"/>
  <c r="P79" i="21"/>
  <c r="M79" i="21"/>
  <c r="L79" i="21"/>
  <c r="Q78" i="21"/>
  <c r="P78" i="21"/>
  <c r="M78" i="21"/>
  <c r="L78" i="21"/>
  <c r="Q77" i="21"/>
  <c r="P77" i="21"/>
  <c r="M77" i="21"/>
  <c r="L77" i="21"/>
  <c r="Q76" i="21"/>
  <c r="P76" i="21"/>
  <c r="M76" i="21"/>
  <c r="L76" i="21"/>
  <c r="Y75" i="21"/>
  <c r="X75" i="21"/>
  <c r="W75" i="21"/>
  <c r="V75" i="21"/>
  <c r="T75" i="21"/>
  <c r="S75" i="21"/>
  <c r="R75" i="21"/>
  <c r="Q75" i="21"/>
  <c r="P75" i="21"/>
  <c r="O75" i="21"/>
  <c r="N75" i="21"/>
  <c r="M75" i="21"/>
  <c r="L75" i="21"/>
  <c r="K75" i="21"/>
  <c r="J75" i="21"/>
  <c r="I75" i="21"/>
  <c r="H75" i="21"/>
  <c r="G75" i="21"/>
  <c r="F75" i="21"/>
  <c r="E75" i="21"/>
  <c r="D75" i="21"/>
  <c r="Q74" i="21"/>
  <c r="P74" i="21"/>
  <c r="M74" i="21"/>
  <c r="L74" i="21"/>
  <c r="Q73" i="21"/>
  <c r="P73" i="21"/>
  <c r="M73" i="21"/>
  <c r="L73" i="21"/>
  <c r="Q72" i="21"/>
  <c r="P72" i="21"/>
  <c r="M72" i="21"/>
  <c r="L72" i="21"/>
  <c r="Q71" i="21"/>
  <c r="P71" i="21"/>
  <c r="M71" i="21"/>
  <c r="L71" i="21"/>
  <c r="Y70" i="21"/>
  <c r="X70" i="21"/>
  <c r="W70" i="21"/>
  <c r="V70" i="21"/>
  <c r="T70" i="21"/>
  <c r="S70" i="21"/>
  <c r="R70" i="21"/>
  <c r="Q70" i="21"/>
  <c r="P70" i="21"/>
  <c r="O70" i="21"/>
  <c r="N70" i="21"/>
  <c r="M70" i="21"/>
  <c r="L70" i="21"/>
  <c r="K70" i="21"/>
  <c r="J70" i="21"/>
  <c r="I70" i="21"/>
  <c r="H70" i="21"/>
  <c r="G70" i="21"/>
  <c r="F70" i="21"/>
  <c r="E70" i="21"/>
  <c r="D70" i="21"/>
  <c r="Q69" i="21"/>
  <c r="P69" i="21"/>
  <c r="M69" i="21"/>
  <c r="L69" i="21"/>
  <c r="Q68" i="21"/>
  <c r="P68" i="21"/>
  <c r="M68" i="21"/>
  <c r="L68" i="21"/>
  <c r="Q67" i="21"/>
  <c r="P67" i="21"/>
  <c r="M67" i="21"/>
  <c r="L67" i="21"/>
  <c r="Q66" i="21"/>
  <c r="P66" i="21"/>
  <c r="M66" i="21"/>
  <c r="L66" i="21"/>
  <c r="Q65" i="21"/>
  <c r="P65" i="21"/>
  <c r="M65" i="21"/>
  <c r="L65" i="21"/>
  <c r="Q64" i="21"/>
  <c r="P64" i="21"/>
  <c r="M64" i="21"/>
  <c r="L64" i="21"/>
  <c r="Y63" i="21"/>
  <c r="X63" i="21"/>
  <c r="W63" i="21"/>
  <c r="V63" i="21"/>
  <c r="T63" i="21"/>
  <c r="S63" i="21"/>
  <c r="R63" i="21"/>
  <c r="Q63" i="21"/>
  <c r="P63" i="21"/>
  <c r="O63" i="21"/>
  <c r="N63" i="21"/>
  <c r="M63" i="21"/>
  <c r="L63" i="21"/>
  <c r="K63" i="21"/>
  <c r="J63" i="21"/>
  <c r="I63" i="21"/>
  <c r="H63" i="21"/>
  <c r="G63" i="21"/>
  <c r="F63" i="21"/>
  <c r="E63" i="21"/>
  <c r="D63" i="21"/>
  <c r="Q62" i="21"/>
  <c r="P62" i="21"/>
  <c r="M62" i="21"/>
  <c r="L62" i="21"/>
  <c r="Q61" i="21"/>
  <c r="P61" i="21"/>
  <c r="M61" i="21"/>
  <c r="L61" i="21"/>
  <c r="Q60" i="21"/>
  <c r="P60" i="21"/>
  <c r="M60" i="21"/>
  <c r="L60" i="21"/>
  <c r="Q59" i="21"/>
  <c r="P59" i="21"/>
  <c r="M59" i="21"/>
  <c r="L59" i="21"/>
  <c r="Q58" i="21"/>
  <c r="P58" i="21"/>
  <c r="M58" i="21"/>
  <c r="L58" i="21"/>
  <c r="Q57" i="21"/>
  <c r="P57" i="21"/>
  <c r="M57" i="21"/>
  <c r="L57" i="21"/>
  <c r="Q56" i="21"/>
  <c r="P56" i="21"/>
  <c r="M56" i="21"/>
  <c r="L56" i="21"/>
  <c r="Q55" i="21"/>
  <c r="P55" i="21"/>
  <c r="M55" i="21"/>
  <c r="L55" i="21"/>
  <c r="Q54" i="21"/>
  <c r="P54" i="21"/>
  <c r="M54" i="21"/>
  <c r="L54" i="21"/>
  <c r="Q53" i="21"/>
  <c r="P53" i="21"/>
  <c r="M53" i="21"/>
  <c r="L53" i="21"/>
  <c r="Q52" i="21"/>
  <c r="P52" i="21"/>
  <c r="M52" i="21"/>
  <c r="L52" i="21"/>
  <c r="Q51" i="21"/>
  <c r="P51" i="21"/>
  <c r="M51" i="21"/>
  <c r="L51" i="21"/>
  <c r="Y50" i="21"/>
  <c r="X50" i="21"/>
  <c r="W50" i="21"/>
  <c r="V50" i="21"/>
  <c r="T50" i="21"/>
  <c r="S50" i="21"/>
  <c r="R50" i="21"/>
  <c r="Q50" i="21"/>
  <c r="P50" i="21"/>
  <c r="O50" i="21"/>
  <c r="N50" i="21"/>
  <c r="M50" i="21"/>
  <c r="L50" i="21"/>
  <c r="K50" i="21"/>
  <c r="J50" i="21"/>
  <c r="I50" i="21"/>
  <c r="H50" i="21"/>
  <c r="G50" i="21"/>
  <c r="F50" i="21"/>
  <c r="E50" i="21"/>
  <c r="D50" i="21"/>
  <c r="Q49" i="21"/>
  <c r="P49" i="21"/>
  <c r="M49" i="21"/>
  <c r="Q48" i="21"/>
  <c r="P48" i="21"/>
  <c r="M48" i="21"/>
  <c r="L48" i="21"/>
  <c r="Q46" i="21"/>
  <c r="P46" i="21"/>
  <c r="M46" i="21"/>
  <c r="L46" i="21"/>
  <c r="Q45" i="21"/>
  <c r="P45" i="21"/>
  <c r="M45" i="21"/>
  <c r="L45" i="21"/>
  <c r="Q44" i="21"/>
  <c r="P44" i="21"/>
  <c r="M44" i="21"/>
  <c r="L44" i="21"/>
  <c r="Q43" i="21"/>
  <c r="P43" i="21"/>
  <c r="M43" i="21"/>
  <c r="L43" i="21"/>
  <c r="Q42" i="21"/>
  <c r="P42" i="21"/>
  <c r="M42" i="21"/>
  <c r="L42" i="21"/>
  <c r="Q41" i="21"/>
  <c r="P41" i="21"/>
  <c r="M41" i="21"/>
  <c r="L41" i="21"/>
  <c r="Q40" i="21"/>
  <c r="P40" i="21"/>
  <c r="M40" i="21"/>
  <c r="L40" i="21"/>
  <c r="Q39" i="21"/>
  <c r="P39" i="21"/>
  <c r="M39" i="21"/>
  <c r="L39" i="21"/>
  <c r="Q38" i="21"/>
  <c r="P38" i="21"/>
  <c r="M38" i="21"/>
  <c r="L38" i="21"/>
  <c r="Q37" i="21"/>
  <c r="P37" i="21"/>
  <c r="M37" i="21"/>
  <c r="L37" i="21"/>
  <c r="Y36" i="21"/>
  <c r="X36" i="21"/>
  <c r="W36" i="21"/>
  <c r="V36" i="21"/>
  <c r="T36" i="21"/>
  <c r="S36" i="21"/>
  <c r="R36" i="21"/>
  <c r="Q36" i="21"/>
  <c r="P36" i="21"/>
  <c r="O36" i="21"/>
  <c r="N36" i="21"/>
  <c r="M36" i="21"/>
  <c r="L36" i="21"/>
  <c r="K36" i="21"/>
  <c r="J36" i="21"/>
  <c r="I36" i="21"/>
  <c r="H36" i="21"/>
  <c r="G36" i="21"/>
  <c r="F36" i="21"/>
  <c r="E36" i="21"/>
  <c r="D36" i="21"/>
  <c r="Q35" i="21"/>
  <c r="P35" i="21"/>
  <c r="M35" i="21"/>
  <c r="L35" i="21"/>
  <c r="Q34" i="21"/>
  <c r="P34" i="21"/>
  <c r="M34" i="21"/>
  <c r="L34" i="21"/>
  <c r="Q33" i="21"/>
  <c r="P33" i="21"/>
  <c r="M33" i="21"/>
  <c r="L33" i="21"/>
  <c r="Q32" i="21"/>
  <c r="P32" i="21"/>
  <c r="M32" i="21"/>
  <c r="L32" i="21"/>
  <c r="Q31" i="21"/>
  <c r="P31" i="21"/>
  <c r="M31" i="21"/>
  <c r="L31" i="21"/>
  <c r="Q30" i="21"/>
  <c r="P30" i="21"/>
  <c r="M30" i="21"/>
  <c r="L30" i="21"/>
  <c r="Q29" i="21"/>
  <c r="P29" i="21"/>
  <c r="M29" i="21"/>
  <c r="L29" i="21"/>
  <c r="Q28" i="21"/>
  <c r="P28" i="21"/>
  <c r="M28" i="21"/>
  <c r="L28" i="21"/>
  <c r="Q27" i="21"/>
  <c r="P27" i="21"/>
  <c r="M27" i="21"/>
  <c r="L27" i="21"/>
  <c r="Q26" i="21"/>
  <c r="P26" i="21"/>
  <c r="M26" i="21"/>
  <c r="L26" i="21"/>
  <c r="Q25" i="21"/>
  <c r="P25" i="21"/>
  <c r="M25" i="21"/>
  <c r="L25" i="21"/>
  <c r="Q24" i="21"/>
  <c r="P24" i="21"/>
  <c r="M24" i="21"/>
  <c r="L24" i="21"/>
  <c r="Q23" i="21"/>
  <c r="P23" i="21"/>
  <c r="M23" i="21"/>
  <c r="L23" i="21"/>
  <c r="Q22" i="21"/>
  <c r="P22" i="21"/>
  <c r="M22" i="21"/>
  <c r="L22" i="21"/>
  <c r="Q21" i="21"/>
  <c r="P21" i="21"/>
  <c r="M21" i="21"/>
  <c r="L21" i="21"/>
  <c r="Q20" i="21"/>
  <c r="P20" i="21"/>
  <c r="M20" i="21"/>
  <c r="L20" i="21"/>
  <c r="Q19" i="21"/>
  <c r="P19" i="21"/>
  <c r="M19" i="21"/>
  <c r="L19" i="21"/>
  <c r="Q18" i="21"/>
  <c r="P18" i="21"/>
  <c r="M18" i="21"/>
  <c r="L18" i="21"/>
  <c r="Q17" i="21"/>
  <c r="P17" i="21"/>
  <c r="M17" i="21"/>
  <c r="L17" i="21"/>
  <c r="Y16" i="21"/>
  <c r="X16" i="21"/>
  <c r="W16" i="21"/>
  <c r="V16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Q15" i="21"/>
  <c r="P15" i="21"/>
  <c r="M15" i="21"/>
  <c r="L15" i="21"/>
  <c r="Q14" i="21"/>
  <c r="P14" i="21"/>
  <c r="M14" i="21"/>
  <c r="L14" i="21"/>
  <c r="Q13" i="21"/>
  <c r="P13" i="21"/>
  <c r="M13" i="21"/>
  <c r="L13" i="21"/>
  <c r="Q12" i="21"/>
  <c r="P12" i="21"/>
  <c r="M12" i="21"/>
  <c r="L12" i="21"/>
  <c r="Q11" i="21"/>
  <c r="P11" i="21"/>
  <c r="M11" i="21"/>
  <c r="L11" i="21"/>
  <c r="Q10" i="21"/>
  <c r="P10" i="21"/>
  <c r="M10" i="21"/>
  <c r="L10" i="21"/>
  <c r="Q9" i="21"/>
  <c r="P9" i="21"/>
  <c r="M9" i="21"/>
  <c r="L9" i="21"/>
  <c r="Q8" i="21"/>
  <c r="P8" i="21"/>
  <c r="M8" i="21"/>
  <c r="L8" i="21"/>
  <c r="Q7" i="21"/>
  <c r="P7" i="21"/>
  <c r="M7" i="21"/>
  <c r="L7" i="21"/>
  <c r="Q6" i="21"/>
  <c r="P6" i="21"/>
  <c r="M6" i="21"/>
  <c r="L6" i="21"/>
  <c r="Q5" i="21"/>
  <c r="P5" i="21"/>
  <c r="M5" i="21"/>
  <c r="L5" i="21"/>
  <c r="Q4" i="21"/>
  <c r="P4" i="21"/>
  <c r="M4" i="21"/>
  <c r="L4" i="21"/>
  <c r="Q3" i="21"/>
  <c r="P3" i="21"/>
  <c r="M3" i="21"/>
  <c r="L3" i="21"/>
  <c r="Y454" i="28"/>
  <c r="X454" i="28"/>
  <c r="W454" i="28"/>
  <c r="V454" i="28"/>
  <c r="T454" i="28"/>
  <c r="S454" i="28"/>
  <c r="R454" i="28"/>
  <c r="Q454" i="28"/>
  <c r="P454" i="28"/>
  <c r="O454" i="28"/>
  <c r="N454" i="28"/>
  <c r="M454" i="28"/>
  <c r="L454" i="28"/>
  <c r="K454" i="28"/>
  <c r="J454" i="28"/>
  <c r="I454" i="28"/>
  <c r="H454" i="28"/>
  <c r="G454" i="28"/>
  <c r="F454" i="28"/>
  <c r="E454" i="28"/>
  <c r="D454" i="28"/>
  <c r="Q453" i="28"/>
  <c r="P453" i="28"/>
  <c r="M453" i="28"/>
  <c r="L453" i="28"/>
  <c r="Q452" i="28"/>
  <c r="P452" i="28"/>
  <c r="M452" i="28"/>
  <c r="L452" i="28"/>
  <c r="Q451" i="28"/>
  <c r="P451" i="28"/>
  <c r="M451" i="28"/>
  <c r="L451" i="28"/>
  <c r="Q450" i="28"/>
  <c r="P450" i="28"/>
  <c r="M450" i="28"/>
  <c r="L450" i="28"/>
  <c r="Q449" i="28"/>
  <c r="P449" i="28"/>
  <c r="M449" i="28"/>
  <c r="L449" i="28"/>
  <c r="Q448" i="28"/>
  <c r="P448" i="28"/>
  <c r="M448" i="28"/>
  <c r="L448" i="28"/>
  <c r="Q447" i="28"/>
  <c r="P447" i="28"/>
  <c r="M447" i="28"/>
  <c r="L447" i="28"/>
  <c r="Q446" i="28"/>
  <c r="P446" i="28"/>
  <c r="M446" i="28"/>
  <c r="L446" i="28"/>
  <c r="Q445" i="28"/>
  <c r="P445" i="28"/>
  <c r="M445" i="28"/>
  <c r="L445" i="28"/>
  <c r="Q444" i="28"/>
  <c r="P444" i="28"/>
  <c r="M444" i="28"/>
  <c r="L444" i="28"/>
  <c r="Q443" i="28"/>
  <c r="P443" i="28"/>
  <c r="M443" i="28"/>
  <c r="L443" i="28"/>
  <c r="Q442" i="28"/>
  <c r="P442" i="28"/>
  <c r="M442" i="28"/>
  <c r="L442" i="28"/>
  <c r="Q441" i="28"/>
  <c r="P441" i="28"/>
  <c r="M441" i="28"/>
  <c r="L441" i="28"/>
  <c r="Q440" i="28"/>
  <c r="P440" i="28"/>
  <c r="M440" i="28"/>
  <c r="L440" i="28"/>
  <c r="Q439" i="28"/>
  <c r="P439" i="28"/>
  <c r="M439" i="28"/>
  <c r="L439" i="28"/>
  <c r="Q438" i="28"/>
  <c r="P438" i="28"/>
  <c r="M438" i="28"/>
  <c r="L438" i="28"/>
  <c r="Q437" i="28"/>
  <c r="P437" i="28"/>
  <c r="M437" i="28"/>
  <c r="L437" i="28"/>
  <c r="Q436" i="28"/>
  <c r="P436" i="28"/>
  <c r="M436" i="28"/>
  <c r="L436" i="28"/>
  <c r="Q435" i="28"/>
  <c r="P435" i="28"/>
  <c r="M435" i="28"/>
  <c r="L435" i="28"/>
  <c r="Q434" i="28"/>
  <c r="P434" i="28"/>
  <c r="M434" i="28"/>
  <c r="L434" i="28"/>
  <c r="Q433" i="28"/>
  <c r="P433" i="28"/>
  <c r="M433" i="28"/>
  <c r="L433" i="28"/>
  <c r="Q432" i="28"/>
  <c r="P432" i="28"/>
  <c r="M432" i="28"/>
  <c r="L432" i="28"/>
  <c r="Q431" i="28"/>
  <c r="P431" i="28"/>
  <c r="M431" i="28"/>
  <c r="L431" i="28"/>
  <c r="Y430" i="28"/>
  <c r="X430" i="28"/>
  <c r="W430" i="28"/>
  <c r="V430" i="28"/>
  <c r="T430" i="28"/>
  <c r="S430" i="28"/>
  <c r="R430" i="28"/>
  <c r="Q430" i="28"/>
  <c r="P430" i="28"/>
  <c r="O430" i="28"/>
  <c r="N430" i="28"/>
  <c r="M430" i="28"/>
  <c r="L430" i="28"/>
  <c r="K430" i="28"/>
  <c r="J430" i="28"/>
  <c r="I430" i="28"/>
  <c r="H430" i="28"/>
  <c r="G430" i="28"/>
  <c r="F430" i="28"/>
  <c r="E430" i="28"/>
  <c r="D430" i="28"/>
  <c r="Q429" i="28"/>
  <c r="P429" i="28"/>
  <c r="M429" i="28"/>
  <c r="L429" i="28"/>
  <c r="Q428" i="28"/>
  <c r="P428" i="28"/>
  <c r="M428" i="28"/>
  <c r="L428" i="28"/>
  <c r="Q427" i="28"/>
  <c r="P427" i="28"/>
  <c r="M427" i="28"/>
  <c r="L427" i="28"/>
  <c r="Q426" i="28"/>
  <c r="P426" i="28"/>
  <c r="M426" i="28"/>
  <c r="L426" i="28"/>
  <c r="Q425" i="28"/>
  <c r="P425" i="28"/>
  <c r="M425" i="28"/>
  <c r="L425" i="28"/>
  <c r="Q424" i="28"/>
  <c r="P424" i="28"/>
  <c r="M424" i="28"/>
  <c r="L424" i="28"/>
  <c r="Q423" i="28"/>
  <c r="P423" i="28"/>
  <c r="M423" i="28"/>
  <c r="L423" i="28"/>
  <c r="Q422" i="28"/>
  <c r="P422" i="28"/>
  <c r="M422" i="28"/>
  <c r="L422" i="28"/>
  <c r="Q421" i="28"/>
  <c r="P421" i="28"/>
  <c r="M421" i="28"/>
  <c r="L421" i="28"/>
  <c r="Q420" i="28"/>
  <c r="P420" i="28"/>
  <c r="M420" i="28"/>
  <c r="L420" i="28"/>
  <c r="Q419" i="28"/>
  <c r="P419" i="28"/>
  <c r="M419" i="28"/>
  <c r="L419" i="28"/>
  <c r="Q417" i="28"/>
  <c r="P417" i="28"/>
  <c r="M417" i="28"/>
  <c r="L417" i="28"/>
  <c r="Q416" i="28"/>
  <c r="P416" i="28"/>
  <c r="M416" i="28"/>
  <c r="L416" i="28"/>
  <c r="Q415" i="28"/>
  <c r="P415" i="28"/>
  <c r="M415" i="28"/>
  <c r="L415" i="28"/>
  <c r="Y414" i="28"/>
  <c r="X414" i="28"/>
  <c r="W414" i="28"/>
  <c r="V414" i="28"/>
  <c r="T414" i="28"/>
  <c r="S414" i="28"/>
  <c r="R414" i="28"/>
  <c r="Q414" i="28"/>
  <c r="P414" i="28"/>
  <c r="O414" i="28"/>
  <c r="N414" i="28"/>
  <c r="M414" i="28"/>
  <c r="L414" i="28"/>
  <c r="K414" i="28"/>
  <c r="J414" i="28"/>
  <c r="I414" i="28"/>
  <c r="H414" i="28"/>
  <c r="G414" i="28"/>
  <c r="F414" i="28"/>
  <c r="E414" i="28"/>
  <c r="D414" i="28"/>
  <c r="Q413" i="28"/>
  <c r="P413" i="28"/>
  <c r="M413" i="28"/>
  <c r="L413" i="28"/>
  <c r="Q412" i="28"/>
  <c r="P412" i="28"/>
  <c r="M412" i="28"/>
  <c r="L412" i="28"/>
  <c r="Q411" i="28"/>
  <c r="P411" i="28"/>
  <c r="M411" i="28"/>
  <c r="L411" i="28"/>
  <c r="Q410" i="28"/>
  <c r="P410" i="28"/>
  <c r="M410" i="28"/>
  <c r="L410" i="28"/>
  <c r="Q409" i="28"/>
  <c r="P409" i="28"/>
  <c r="M409" i="28"/>
  <c r="L409" i="28"/>
  <c r="Q408" i="28"/>
  <c r="P408" i="28"/>
  <c r="M408" i="28"/>
  <c r="L408" i="28"/>
  <c r="Q407" i="28"/>
  <c r="P407" i="28"/>
  <c r="M407" i="28"/>
  <c r="L407" i="28"/>
  <c r="Q406" i="28"/>
  <c r="P406" i="28"/>
  <c r="M406" i="28"/>
  <c r="L406" i="28"/>
  <c r="Q405" i="28"/>
  <c r="P405" i="28"/>
  <c r="M405" i="28"/>
  <c r="L405" i="28"/>
  <c r="Q404" i="28"/>
  <c r="P404" i="28"/>
  <c r="M404" i="28"/>
  <c r="L404" i="28"/>
  <c r="Q403" i="28"/>
  <c r="P403" i="28"/>
  <c r="M403" i="28"/>
  <c r="L403" i="28"/>
  <c r="Q402" i="28"/>
  <c r="P402" i="28"/>
  <c r="M402" i="28"/>
  <c r="L402" i="28"/>
  <c r="Y401" i="28"/>
  <c r="X401" i="28"/>
  <c r="W401" i="28"/>
  <c r="V401" i="28"/>
  <c r="T401" i="28"/>
  <c r="S401" i="28"/>
  <c r="R401" i="28"/>
  <c r="Q401" i="28"/>
  <c r="P401" i="28"/>
  <c r="O401" i="28"/>
  <c r="N401" i="28"/>
  <c r="M401" i="28"/>
  <c r="L401" i="28"/>
  <c r="K401" i="28"/>
  <c r="J401" i="28"/>
  <c r="I401" i="28"/>
  <c r="H401" i="28"/>
  <c r="G401" i="28"/>
  <c r="F401" i="28"/>
  <c r="E401" i="28"/>
  <c r="D401" i="28"/>
  <c r="Q400" i="28"/>
  <c r="P400" i="28"/>
  <c r="M400" i="28"/>
  <c r="L400" i="28"/>
  <c r="Q399" i="28"/>
  <c r="P399" i="28"/>
  <c r="M399" i="28"/>
  <c r="L399" i="28"/>
  <c r="Q398" i="28"/>
  <c r="P398" i="28"/>
  <c r="M398" i="28"/>
  <c r="L398" i="28"/>
  <c r="Q397" i="28"/>
  <c r="P397" i="28"/>
  <c r="M397" i="28"/>
  <c r="L397" i="28"/>
  <c r="Q396" i="28"/>
  <c r="P396" i="28"/>
  <c r="M396" i="28"/>
  <c r="L396" i="28"/>
  <c r="Q395" i="28"/>
  <c r="P395" i="28"/>
  <c r="M395" i="28"/>
  <c r="L395" i="28"/>
  <c r="Q394" i="28"/>
  <c r="P394" i="28"/>
  <c r="M394" i="28"/>
  <c r="L394" i="28"/>
  <c r="Q393" i="28"/>
  <c r="P393" i="28"/>
  <c r="M393" i="28"/>
  <c r="L393" i="28"/>
  <c r="Q392" i="28"/>
  <c r="P392" i="28"/>
  <c r="M392" i="28"/>
  <c r="L392" i="28"/>
  <c r="Q391" i="28"/>
  <c r="P391" i="28"/>
  <c r="M391" i="28"/>
  <c r="L391" i="28"/>
  <c r="Q390" i="28"/>
  <c r="P390" i="28"/>
  <c r="M390" i="28"/>
  <c r="L390" i="28"/>
  <c r="Q389" i="28"/>
  <c r="P389" i="28"/>
  <c r="M389" i="28"/>
  <c r="L389" i="28"/>
  <c r="Q388" i="28"/>
  <c r="P388" i="28"/>
  <c r="M388" i="28"/>
  <c r="L388" i="28"/>
  <c r="Q387" i="28"/>
  <c r="P387" i="28"/>
  <c r="M387" i="28"/>
  <c r="L387" i="28"/>
  <c r="Q386" i="28"/>
  <c r="P386" i="28"/>
  <c r="M386" i="28"/>
  <c r="L386" i="28"/>
  <c r="Y385" i="28"/>
  <c r="X385" i="28"/>
  <c r="W385" i="28"/>
  <c r="V385" i="28"/>
  <c r="T385" i="28"/>
  <c r="S385" i="28"/>
  <c r="R385" i="28"/>
  <c r="Q385" i="28"/>
  <c r="P385" i="28"/>
  <c r="O385" i="28"/>
  <c r="N385" i="28"/>
  <c r="M385" i="28"/>
  <c r="L385" i="28"/>
  <c r="K385" i="28"/>
  <c r="J385" i="28"/>
  <c r="I385" i="28"/>
  <c r="H385" i="28"/>
  <c r="G385" i="28"/>
  <c r="F385" i="28"/>
  <c r="E385" i="28"/>
  <c r="D385" i="28"/>
  <c r="Q384" i="28"/>
  <c r="P384" i="28"/>
  <c r="M384" i="28"/>
  <c r="L384" i="28"/>
  <c r="Q383" i="28"/>
  <c r="P383" i="28"/>
  <c r="M383" i="28"/>
  <c r="L383" i="28"/>
  <c r="Q382" i="28"/>
  <c r="P382" i="28"/>
  <c r="M382" i="28"/>
  <c r="L382" i="28"/>
  <c r="Q381" i="28"/>
  <c r="P381" i="28"/>
  <c r="M381" i="28"/>
  <c r="L381" i="28"/>
  <c r="Q380" i="28"/>
  <c r="P380" i="28"/>
  <c r="M380" i="28"/>
  <c r="L380" i="28"/>
  <c r="Q379" i="28"/>
  <c r="P379" i="28"/>
  <c r="M379" i="28"/>
  <c r="L379" i="28"/>
  <c r="Q378" i="28"/>
  <c r="P378" i="28"/>
  <c r="M378" i="28"/>
  <c r="L378" i="28"/>
  <c r="Q377" i="28"/>
  <c r="P377" i="28"/>
  <c r="M377" i="28"/>
  <c r="L377" i="28"/>
  <c r="Q376" i="28"/>
  <c r="P376" i="28"/>
  <c r="M376" i="28"/>
  <c r="L376" i="28"/>
  <c r="Q375" i="28"/>
  <c r="P375" i="28"/>
  <c r="M375" i="28"/>
  <c r="L375" i="28"/>
  <c r="Q374" i="28"/>
  <c r="P374" i="28"/>
  <c r="M374" i="28"/>
  <c r="L374" i="28"/>
  <c r="Q373" i="28"/>
  <c r="P373" i="28"/>
  <c r="M373" i="28"/>
  <c r="L373" i="28"/>
  <c r="Q372" i="28"/>
  <c r="P372" i="28"/>
  <c r="M372" i="28"/>
  <c r="L372" i="28"/>
  <c r="Q371" i="28"/>
  <c r="P371" i="28"/>
  <c r="M371" i="28"/>
  <c r="L371" i="28"/>
  <c r="Q370" i="28"/>
  <c r="P370" i="28"/>
  <c r="M370" i="28"/>
  <c r="L370" i="28"/>
  <c r="Q369" i="28"/>
  <c r="P369" i="28"/>
  <c r="M369" i="28"/>
  <c r="L369" i="28"/>
  <c r="Y368" i="28"/>
  <c r="X368" i="28"/>
  <c r="W368" i="28"/>
  <c r="V368" i="28"/>
  <c r="T368" i="28"/>
  <c r="S368" i="28"/>
  <c r="R368" i="28"/>
  <c r="Q368" i="28"/>
  <c r="P368" i="28"/>
  <c r="O368" i="28"/>
  <c r="N368" i="28"/>
  <c r="M368" i="28"/>
  <c r="L368" i="28"/>
  <c r="K368" i="28"/>
  <c r="J368" i="28"/>
  <c r="I368" i="28"/>
  <c r="H368" i="28"/>
  <c r="G368" i="28"/>
  <c r="F368" i="28"/>
  <c r="E368" i="28"/>
  <c r="D368" i="28"/>
  <c r="Q367" i="28"/>
  <c r="P367" i="28"/>
  <c r="M367" i="28"/>
  <c r="L367" i="28"/>
  <c r="Q366" i="28"/>
  <c r="P366" i="28"/>
  <c r="M366" i="28"/>
  <c r="L366" i="28"/>
  <c r="Q365" i="28"/>
  <c r="P365" i="28"/>
  <c r="M365" i="28"/>
  <c r="L365" i="28"/>
  <c r="Q364" i="28"/>
  <c r="P364" i="28"/>
  <c r="M364" i="28"/>
  <c r="L364" i="28"/>
  <c r="Q363" i="28"/>
  <c r="P363" i="28"/>
  <c r="M363" i="28"/>
  <c r="L363" i="28"/>
  <c r="Q362" i="28"/>
  <c r="P362" i="28"/>
  <c r="M362" i="28"/>
  <c r="L362" i="28"/>
  <c r="Q361" i="28"/>
  <c r="P361" i="28"/>
  <c r="M361" i="28"/>
  <c r="L361" i="28"/>
  <c r="Q360" i="28"/>
  <c r="P360" i="28"/>
  <c r="M360" i="28"/>
  <c r="L360" i="28"/>
  <c r="Q359" i="28"/>
  <c r="P359" i="28"/>
  <c r="M359" i="28"/>
  <c r="L359" i="28"/>
  <c r="Q358" i="28"/>
  <c r="P358" i="28"/>
  <c r="M358" i="28"/>
  <c r="L358" i="28"/>
  <c r="Q357" i="28"/>
  <c r="P357" i="28"/>
  <c r="M357" i="28"/>
  <c r="L357" i="28"/>
  <c r="Q356" i="28"/>
  <c r="P356" i="28"/>
  <c r="M356" i="28"/>
  <c r="L356" i="28"/>
  <c r="Q355" i="28"/>
  <c r="P355" i="28"/>
  <c r="M355" i="28"/>
  <c r="L355" i="28"/>
  <c r="Q354" i="28"/>
  <c r="P354" i="28"/>
  <c r="M354" i="28"/>
  <c r="L354" i="28"/>
  <c r="Q353" i="28"/>
  <c r="P353" i="28"/>
  <c r="M353" i="28"/>
  <c r="L353" i="28"/>
  <c r="Q352" i="28"/>
  <c r="P352" i="28"/>
  <c r="M352" i="28"/>
  <c r="L352" i="28"/>
  <c r="Q351" i="28"/>
  <c r="P351" i="28"/>
  <c r="M351" i="28"/>
  <c r="L351" i="28"/>
  <c r="Q350" i="28"/>
  <c r="P350" i="28"/>
  <c r="M350" i="28"/>
  <c r="L350" i="28"/>
  <c r="Q349" i="28"/>
  <c r="P349" i="28"/>
  <c r="M349" i="28"/>
  <c r="L349" i="28"/>
  <c r="Q348" i="28"/>
  <c r="P348" i="28"/>
  <c r="M348" i="28"/>
  <c r="L348" i="28"/>
  <c r="Q347" i="28"/>
  <c r="P347" i="28"/>
  <c r="M347" i="28"/>
  <c r="L347" i="28"/>
  <c r="Q346" i="28"/>
  <c r="P346" i="28"/>
  <c r="M346" i="28"/>
  <c r="L346" i="28"/>
  <c r="Y345" i="28"/>
  <c r="X345" i="28"/>
  <c r="W345" i="28"/>
  <c r="V345" i="28"/>
  <c r="T345" i="28"/>
  <c r="S345" i="28"/>
  <c r="R345" i="28"/>
  <c r="Q345" i="28"/>
  <c r="P345" i="28"/>
  <c r="O345" i="28"/>
  <c r="N345" i="28"/>
  <c r="M345" i="28"/>
  <c r="L345" i="28"/>
  <c r="K345" i="28"/>
  <c r="J345" i="28"/>
  <c r="I345" i="28"/>
  <c r="H345" i="28"/>
  <c r="G345" i="28"/>
  <c r="F345" i="28"/>
  <c r="E345" i="28"/>
  <c r="D345" i="28"/>
  <c r="Q344" i="28"/>
  <c r="P344" i="28"/>
  <c r="M344" i="28"/>
  <c r="L344" i="28"/>
  <c r="Q343" i="28"/>
  <c r="P343" i="28"/>
  <c r="M343" i="28"/>
  <c r="L343" i="28"/>
  <c r="Q342" i="28"/>
  <c r="P342" i="28"/>
  <c r="M342" i="28"/>
  <c r="L342" i="28"/>
  <c r="Q341" i="28"/>
  <c r="P341" i="28"/>
  <c r="M341" i="28"/>
  <c r="L341" i="28"/>
  <c r="Q340" i="28"/>
  <c r="P340" i="28"/>
  <c r="M340" i="28"/>
  <c r="L340" i="28"/>
  <c r="Q339" i="28"/>
  <c r="P339" i="28"/>
  <c r="M339" i="28"/>
  <c r="L339" i="28"/>
  <c r="Q338" i="28"/>
  <c r="P338" i="28"/>
  <c r="M338" i="28"/>
  <c r="L338" i="28"/>
  <c r="Q337" i="28"/>
  <c r="P337" i="28"/>
  <c r="M337" i="28"/>
  <c r="L337" i="28"/>
  <c r="Q336" i="28"/>
  <c r="P336" i="28"/>
  <c r="M336" i="28"/>
  <c r="L336" i="28"/>
  <c r="Q335" i="28"/>
  <c r="P335" i="28"/>
  <c r="M335" i="28"/>
  <c r="L335" i="28"/>
  <c r="Q334" i="28"/>
  <c r="P334" i="28"/>
  <c r="M334" i="28"/>
  <c r="L334" i="28"/>
  <c r="Q333" i="28"/>
  <c r="P333" i="28"/>
  <c r="M333" i="28"/>
  <c r="L333" i="28"/>
  <c r="Q332" i="28"/>
  <c r="P332" i="28"/>
  <c r="M332" i="28"/>
  <c r="L332" i="28"/>
  <c r="Q331" i="28"/>
  <c r="P331" i="28"/>
  <c r="M331" i="28"/>
  <c r="L331" i="28"/>
  <c r="Q330" i="28"/>
  <c r="P330" i="28"/>
  <c r="M330" i="28"/>
  <c r="L330" i="28"/>
  <c r="Q329" i="28"/>
  <c r="P329" i="28"/>
  <c r="M329" i="28"/>
  <c r="L329" i="28"/>
  <c r="Q328" i="28"/>
  <c r="P328" i="28"/>
  <c r="M328" i="28"/>
  <c r="L328" i="28"/>
  <c r="Q327" i="28"/>
  <c r="P327" i="28"/>
  <c r="M327" i="28"/>
  <c r="L327" i="28"/>
  <c r="Q326" i="28"/>
  <c r="P326" i="28"/>
  <c r="M326" i="28"/>
  <c r="L326" i="28"/>
  <c r="Q325" i="28"/>
  <c r="P325" i="28"/>
  <c r="M325" i="28"/>
  <c r="L325" i="28"/>
  <c r="Q324" i="28"/>
  <c r="P324" i="28"/>
  <c r="M324" i="28"/>
  <c r="L324" i="28"/>
  <c r="Y323" i="28"/>
  <c r="X323" i="28"/>
  <c r="W323" i="28"/>
  <c r="V323" i="28"/>
  <c r="T323" i="28"/>
  <c r="S323" i="28"/>
  <c r="R323" i="28"/>
  <c r="Q323" i="28"/>
  <c r="P323" i="28"/>
  <c r="O323" i="28"/>
  <c r="N323" i="28"/>
  <c r="M323" i="28"/>
  <c r="L323" i="28"/>
  <c r="K323" i="28"/>
  <c r="J323" i="28"/>
  <c r="I323" i="28"/>
  <c r="H323" i="28"/>
  <c r="G323" i="28"/>
  <c r="F323" i="28"/>
  <c r="E323" i="28"/>
  <c r="D323" i="28"/>
  <c r="Q322" i="28"/>
  <c r="P322" i="28"/>
  <c r="M322" i="28"/>
  <c r="L322" i="28"/>
  <c r="Q321" i="28"/>
  <c r="P321" i="28"/>
  <c r="M321" i="28"/>
  <c r="L321" i="28"/>
  <c r="Q320" i="28"/>
  <c r="P320" i="28"/>
  <c r="M320" i="28"/>
  <c r="L320" i="28"/>
  <c r="Q319" i="28"/>
  <c r="P319" i="28"/>
  <c r="M319" i="28"/>
  <c r="L319" i="28"/>
  <c r="Q318" i="28"/>
  <c r="P318" i="28"/>
  <c r="M318" i="28"/>
  <c r="L318" i="28"/>
  <c r="Q317" i="28"/>
  <c r="P317" i="28"/>
  <c r="M317" i="28"/>
  <c r="L317" i="28"/>
  <c r="Q316" i="28"/>
  <c r="P316" i="28"/>
  <c r="M316" i="28"/>
  <c r="L316" i="28"/>
  <c r="Q315" i="28"/>
  <c r="P315" i="28"/>
  <c r="M315" i="28"/>
  <c r="L315" i="28"/>
  <c r="Q314" i="28"/>
  <c r="P314" i="28"/>
  <c r="M314" i="28"/>
  <c r="L314" i="28"/>
  <c r="Q313" i="28"/>
  <c r="P313" i="28"/>
  <c r="M313" i="28"/>
  <c r="L313" i="28"/>
  <c r="Q312" i="28"/>
  <c r="P312" i="28"/>
  <c r="M312" i="28"/>
  <c r="L312" i="28"/>
  <c r="Q311" i="28"/>
  <c r="P311" i="28"/>
  <c r="M311" i="28"/>
  <c r="L311" i="28"/>
  <c r="Q310" i="28"/>
  <c r="P310" i="28"/>
  <c r="M310" i="28"/>
  <c r="L310" i="28"/>
  <c r="Q309" i="28"/>
  <c r="P309" i="28"/>
  <c r="M309" i="28"/>
  <c r="L309" i="28"/>
  <c r="Q308" i="28"/>
  <c r="P308" i="28"/>
  <c r="M308" i="28"/>
  <c r="L308" i="28"/>
  <c r="Q307" i="28"/>
  <c r="P307" i="28"/>
  <c r="M307" i="28"/>
  <c r="L307" i="28"/>
  <c r="Q306" i="28"/>
  <c r="P306" i="28"/>
  <c r="M306" i="28"/>
  <c r="L306" i="28"/>
  <c r="Q305" i="28"/>
  <c r="P305" i="28"/>
  <c r="M305" i="28"/>
  <c r="L305" i="28"/>
  <c r="Q304" i="28"/>
  <c r="P304" i="28"/>
  <c r="M304" i="28"/>
  <c r="L304" i="28"/>
  <c r="Q303" i="28"/>
  <c r="P303" i="28"/>
  <c r="M303" i="28"/>
  <c r="L303" i="28"/>
  <c r="Q302" i="28"/>
  <c r="P302" i="28"/>
  <c r="M302" i="28"/>
  <c r="L302" i="28"/>
  <c r="Q301" i="28"/>
  <c r="P301" i="28"/>
  <c r="M301" i="28"/>
  <c r="L301" i="28"/>
  <c r="Q300" i="28"/>
  <c r="P300" i="28"/>
  <c r="M300" i="28"/>
  <c r="L300" i="28"/>
  <c r="Q299" i="28"/>
  <c r="P299" i="28"/>
  <c r="M299" i="28"/>
  <c r="L299" i="28"/>
  <c r="Q298" i="28"/>
  <c r="P298" i="28"/>
  <c r="M298" i="28"/>
  <c r="L298" i="28"/>
  <c r="Q297" i="28"/>
  <c r="P297" i="28"/>
  <c r="M297" i="28"/>
  <c r="L297" i="28"/>
  <c r="Q296" i="28"/>
  <c r="P296" i="28"/>
  <c r="M296" i="28"/>
  <c r="L296" i="28"/>
  <c r="Q295" i="28"/>
  <c r="P295" i="28"/>
  <c r="M295" i="28"/>
  <c r="L295" i="28"/>
  <c r="Q294" i="28"/>
  <c r="P294" i="28"/>
  <c r="M294" i="28"/>
  <c r="L294" i="28"/>
  <c r="Q293" i="28"/>
  <c r="P293" i="28"/>
  <c r="M293" i="28"/>
  <c r="L293" i="28"/>
  <c r="Q292" i="28"/>
  <c r="P292" i="28"/>
  <c r="M292" i="28"/>
  <c r="L292" i="28"/>
  <c r="Q291" i="28"/>
  <c r="P291" i="28"/>
  <c r="M291" i="28"/>
  <c r="L291" i="28"/>
  <c r="Q290" i="28"/>
  <c r="P290" i="28"/>
  <c r="M290" i="28"/>
  <c r="L290" i="28"/>
  <c r="Q289" i="28"/>
  <c r="P289" i="28"/>
  <c r="M289" i="28"/>
  <c r="L289" i="28"/>
  <c r="Q288" i="28"/>
  <c r="P288" i="28"/>
  <c r="M288" i="28"/>
  <c r="L288" i="28"/>
  <c r="Q287" i="28"/>
  <c r="P287" i="28"/>
  <c r="M287" i="28"/>
  <c r="L287" i="28"/>
  <c r="Q286" i="28"/>
  <c r="P286" i="28"/>
  <c r="M286" i="28"/>
  <c r="L286" i="28"/>
  <c r="Q285" i="28"/>
  <c r="P285" i="28"/>
  <c r="M285" i="28"/>
  <c r="L285" i="28"/>
  <c r="Q284" i="28"/>
  <c r="P284" i="28"/>
  <c r="M284" i="28"/>
  <c r="L284" i="28"/>
  <c r="Q283" i="28"/>
  <c r="P283" i="28"/>
  <c r="M283" i="28"/>
  <c r="L283" i="28"/>
  <c r="Q282" i="28"/>
  <c r="P282" i="28"/>
  <c r="M282" i="28"/>
  <c r="L282" i="28"/>
  <c r="Q281" i="28"/>
  <c r="P281" i="28"/>
  <c r="M281" i="28"/>
  <c r="L281" i="28"/>
  <c r="Q280" i="28"/>
  <c r="P280" i="28"/>
  <c r="M280" i="28"/>
  <c r="L280" i="28"/>
  <c r="Q279" i="28"/>
  <c r="P279" i="28"/>
  <c r="M279" i="28"/>
  <c r="L279" i="28"/>
  <c r="Q278" i="28"/>
  <c r="P278" i="28"/>
  <c r="M278" i="28"/>
  <c r="L278" i="28"/>
  <c r="Q277" i="28"/>
  <c r="P277" i="28"/>
  <c r="M277" i="28"/>
  <c r="L277" i="28"/>
  <c r="Q276" i="28"/>
  <c r="P276" i="28"/>
  <c r="M276" i="28"/>
  <c r="L276" i="28"/>
  <c r="Q275" i="28"/>
  <c r="P275" i="28"/>
  <c r="M275" i="28"/>
  <c r="L275" i="28"/>
  <c r="Q274" i="28"/>
  <c r="P274" i="28"/>
  <c r="M274" i="28"/>
  <c r="L274" i="28"/>
  <c r="Q273" i="28"/>
  <c r="P273" i="28"/>
  <c r="M273" i="28"/>
  <c r="L273" i="28"/>
  <c r="Q272" i="28"/>
  <c r="P272" i="28"/>
  <c r="M272" i="28"/>
  <c r="L272" i="28"/>
  <c r="Y271" i="28"/>
  <c r="X271" i="28"/>
  <c r="W271" i="28"/>
  <c r="V271" i="28"/>
  <c r="T271" i="28"/>
  <c r="S271" i="28"/>
  <c r="R271" i="28"/>
  <c r="Q271" i="28"/>
  <c r="P271" i="28"/>
  <c r="O271" i="28"/>
  <c r="N271" i="28"/>
  <c r="M271" i="28"/>
  <c r="L271" i="28"/>
  <c r="K271" i="28"/>
  <c r="J271" i="28"/>
  <c r="I271" i="28"/>
  <c r="H271" i="28"/>
  <c r="G271" i="28"/>
  <c r="F271" i="28"/>
  <c r="E271" i="28"/>
  <c r="D271" i="28"/>
  <c r="Q270" i="28"/>
  <c r="P270" i="28"/>
  <c r="M270" i="28"/>
  <c r="L270" i="28"/>
  <c r="Q269" i="28"/>
  <c r="P269" i="28"/>
  <c r="M269" i="28"/>
  <c r="L269" i="28"/>
  <c r="Q268" i="28"/>
  <c r="P268" i="28"/>
  <c r="M268" i="28"/>
  <c r="L268" i="28"/>
  <c r="Q267" i="28"/>
  <c r="P267" i="28"/>
  <c r="M267" i="28"/>
  <c r="L267" i="28"/>
  <c r="Q266" i="28"/>
  <c r="P266" i="28"/>
  <c r="M266" i="28"/>
  <c r="L266" i="28"/>
  <c r="Q265" i="28"/>
  <c r="P265" i="28"/>
  <c r="M265" i="28"/>
  <c r="L265" i="28"/>
  <c r="Q264" i="28"/>
  <c r="P264" i="28"/>
  <c r="M264" i="28"/>
  <c r="L264" i="28"/>
  <c r="Q263" i="28"/>
  <c r="P263" i="28"/>
  <c r="M263" i="28"/>
  <c r="L263" i="28"/>
  <c r="Q262" i="28"/>
  <c r="P262" i="28"/>
  <c r="M262" i="28"/>
  <c r="L262" i="28"/>
  <c r="Q261" i="28"/>
  <c r="P261" i="28"/>
  <c r="M261" i="28"/>
  <c r="L261" i="28"/>
  <c r="Q260" i="28"/>
  <c r="P260" i="28"/>
  <c r="M260" i="28"/>
  <c r="L260" i="28"/>
  <c r="Q259" i="28"/>
  <c r="P259" i="28"/>
  <c r="M259" i="28"/>
  <c r="L259" i="28"/>
  <c r="Q258" i="28"/>
  <c r="P258" i="28"/>
  <c r="M258" i="28"/>
  <c r="L258" i="28"/>
  <c r="Q257" i="28"/>
  <c r="P257" i="28"/>
  <c r="M257" i="28"/>
  <c r="L257" i="28"/>
  <c r="Q256" i="28"/>
  <c r="P256" i="28"/>
  <c r="M256" i="28"/>
  <c r="L256" i="28"/>
  <c r="Y255" i="28"/>
  <c r="X255" i="28"/>
  <c r="W255" i="28"/>
  <c r="V255" i="28"/>
  <c r="T255" i="28"/>
  <c r="S255" i="28"/>
  <c r="R255" i="28"/>
  <c r="Q255" i="28"/>
  <c r="P255" i="28"/>
  <c r="O255" i="28"/>
  <c r="N255" i="28"/>
  <c r="M255" i="28"/>
  <c r="L255" i="28"/>
  <c r="K255" i="28"/>
  <c r="J255" i="28"/>
  <c r="I255" i="28"/>
  <c r="H255" i="28"/>
  <c r="G255" i="28"/>
  <c r="F255" i="28"/>
  <c r="E255" i="28"/>
  <c r="D255" i="28"/>
  <c r="Q254" i="28"/>
  <c r="P254" i="28"/>
  <c r="M254" i="28"/>
  <c r="L254" i="28"/>
  <c r="Q253" i="28"/>
  <c r="P253" i="28"/>
  <c r="M253" i="28"/>
  <c r="L253" i="28"/>
  <c r="Q252" i="28"/>
  <c r="P252" i="28"/>
  <c r="M252" i="28"/>
  <c r="L252" i="28"/>
  <c r="Q251" i="28"/>
  <c r="P251" i="28"/>
  <c r="M251" i="28"/>
  <c r="L251" i="28"/>
  <c r="Q250" i="28"/>
  <c r="P250" i="28"/>
  <c r="M250" i="28"/>
  <c r="L250" i="28"/>
  <c r="Q249" i="28"/>
  <c r="P249" i="28"/>
  <c r="M249" i="28"/>
  <c r="L249" i="28"/>
  <c r="Q248" i="28"/>
  <c r="P248" i="28"/>
  <c r="M248" i="28"/>
  <c r="L248" i="28"/>
  <c r="Q247" i="28"/>
  <c r="P247" i="28"/>
  <c r="M247" i="28"/>
  <c r="L247" i="28"/>
  <c r="Q246" i="28"/>
  <c r="P246" i="28"/>
  <c r="M246" i="28"/>
  <c r="L246" i="28"/>
  <c r="Q245" i="28"/>
  <c r="P245" i="28"/>
  <c r="M245" i="28"/>
  <c r="L245" i="28"/>
  <c r="Q244" i="28"/>
  <c r="P244" i="28"/>
  <c r="M244" i="28"/>
  <c r="L244" i="28"/>
  <c r="Q243" i="28"/>
  <c r="P243" i="28"/>
  <c r="M243" i="28"/>
  <c r="L243" i="28"/>
  <c r="Q242" i="28"/>
  <c r="P242" i="28"/>
  <c r="M242" i="28"/>
  <c r="L242" i="28"/>
  <c r="Q241" i="28"/>
  <c r="P241" i="28"/>
  <c r="M241" i="28"/>
  <c r="L241" i="28"/>
  <c r="Y240" i="28"/>
  <c r="X240" i="28"/>
  <c r="W240" i="28"/>
  <c r="V240" i="28"/>
  <c r="T240" i="28"/>
  <c r="S240" i="28"/>
  <c r="R240" i="28"/>
  <c r="Q240" i="28"/>
  <c r="P240" i="28"/>
  <c r="O240" i="28"/>
  <c r="N240" i="28"/>
  <c r="M240" i="28"/>
  <c r="L240" i="28"/>
  <c r="K240" i="28"/>
  <c r="J240" i="28"/>
  <c r="I240" i="28"/>
  <c r="H240" i="28"/>
  <c r="G240" i="28"/>
  <c r="F240" i="28"/>
  <c r="E240" i="28"/>
  <c r="D240" i="28"/>
  <c r="Q239" i="28"/>
  <c r="P239" i="28"/>
  <c r="M239" i="28"/>
  <c r="L239" i="28"/>
  <c r="Q238" i="28"/>
  <c r="P238" i="28"/>
  <c r="M238" i="28"/>
  <c r="L238" i="28"/>
  <c r="Q237" i="28"/>
  <c r="P237" i="28"/>
  <c r="M237" i="28"/>
  <c r="L237" i="28"/>
  <c r="Q236" i="28"/>
  <c r="P236" i="28"/>
  <c r="M236" i="28"/>
  <c r="L236" i="28"/>
  <c r="Q235" i="28"/>
  <c r="P235" i="28"/>
  <c r="M235" i="28"/>
  <c r="L235" i="28"/>
  <c r="Q234" i="28"/>
  <c r="P234" i="28"/>
  <c r="M234" i="28"/>
  <c r="L234" i="28"/>
  <c r="Q233" i="28"/>
  <c r="P233" i="28"/>
  <c r="M233" i="28"/>
  <c r="L233" i="28"/>
  <c r="Q232" i="28"/>
  <c r="P232" i="28"/>
  <c r="M232" i="28"/>
  <c r="L232" i="28"/>
  <c r="Q231" i="28"/>
  <c r="P231" i="28"/>
  <c r="M231" i="28"/>
  <c r="L231" i="28"/>
  <c r="Q230" i="28"/>
  <c r="P230" i="28"/>
  <c r="M230" i="28"/>
  <c r="L230" i="28"/>
  <c r="Q229" i="28"/>
  <c r="P229" i="28"/>
  <c r="M229" i="28"/>
  <c r="L229" i="28"/>
  <c r="Q228" i="28"/>
  <c r="P228" i="28"/>
  <c r="M228" i="28"/>
  <c r="L228" i="28"/>
  <c r="Q227" i="28"/>
  <c r="P227" i="28"/>
  <c r="M227" i="28"/>
  <c r="L227" i="28"/>
  <c r="Q226" i="28"/>
  <c r="P226" i="28"/>
  <c r="M226" i="28"/>
  <c r="L226" i="28"/>
  <c r="Q225" i="28"/>
  <c r="P225" i="28"/>
  <c r="M225" i="28"/>
  <c r="L225" i="28"/>
  <c r="Q224" i="28"/>
  <c r="P224" i="28"/>
  <c r="M224" i="28"/>
  <c r="L224" i="28"/>
  <c r="Q223" i="28"/>
  <c r="P223" i="28"/>
  <c r="M223" i="28"/>
  <c r="L223" i="28"/>
  <c r="Q222" i="28"/>
  <c r="P222" i="28"/>
  <c r="M222" i="28"/>
  <c r="L222" i="28"/>
  <c r="Q221" i="28"/>
  <c r="P221" i="28"/>
  <c r="M221" i="28"/>
  <c r="L221" i="28"/>
  <c r="Q220" i="28"/>
  <c r="P220" i="28"/>
  <c r="M220" i="28"/>
  <c r="L220" i="28"/>
  <c r="Q219" i="28"/>
  <c r="P219" i="28"/>
  <c r="M219" i="28"/>
  <c r="L219" i="28"/>
  <c r="Q218" i="28"/>
  <c r="P218" i="28"/>
  <c r="M218" i="28"/>
  <c r="L218" i="28"/>
  <c r="Q217" i="28"/>
  <c r="P217" i="28"/>
  <c r="M217" i="28"/>
  <c r="L217" i="28"/>
  <c r="Q216" i="28"/>
  <c r="P216" i="28"/>
  <c r="M216" i="28"/>
  <c r="L216" i="28"/>
  <c r="Q215" i="28"/>
  <c r="P215" i="28"/>
  <c r="M215" i="28"/>
  <c r="L215" i="28"/>
  <c r="Q214" i="28"/>
  <c r="P214" i="28"/>
  <c r="M214" i="28"/>
  <c r="L214" i="28"/>
  <c r="Q213" i="28"/>
  <c r="P213" i="28"/>
  <c r="M213" i="28"/>
  <c r="L213" i="28"/>
  <c r="Q212" i="28"/>
  <c r="P212" i="28"/>
  <c r="M212" i="28"/>
  <c r="L212" i="28"/>
  <c r="Q211" i="28"/>
  <c r="P211" i="28"/>
  <c r="M211" i="28"/>
  <c r="L211" i="28"/>
  <c r="Q210" i="28"/>
  <c r="P210" i="28"/>
  <c r="M210" i="28"/>
  <c r="L210" i="28"/>
  <c r="Q209" i="28"/>
  <c r="P209" i="28"/>
  <c r="M209" i="28"/>
  <c r="L209" i="28"/>
  <c r="Q208" i="28"/>
  <c r="P208" i="28"/>
  <c r="M208" i="28"/>
  <c r="L208" i="28"/>
  <c r="Q207" i="28"/>
  <c r="P207" i="28"/>
  <c r="M207" i="28"/>
  <c r="L207" i="28"/>
  <c r="Q206" i="28"/>
  <c r="P206" i="28"/>
  <c r="M206" i="28"/>
  <c r="L206" i="28"/>
  <c r="Q205" i="28"/>
  <c r="P205" i="28"/>
  <c r="M205" i="28"/>
  <c r="L205" i="28"/>
  <c r="Q204" i="28"/>
  <c r="P204" i="28"/>
  <c r="M204" i="28"/>
  <c r="L204" i="28"/>
  <c r="Q203" i="28"/>
  <c r="P203" i="28"/>
  <c r="M203" i="28"/>
  <c r="L203" i="28"/>
  <c r="Q202" i="28"/>
  <c r="P202" i="28"/>
  <c r="M202" i="28"/>
  <c r="L202" i="28"/>
  <c r="Q201" i="28"/>
  <c r="P201" i="28"/>
  <c r="M201" i="28"/>
  <c r="L201" i="28"/>
  <c r="Q200" i="28"/>
  <c r="P200" i="28"/>
  <c r="M200" i="28"/>
  <c r="L200" i="28"/>
  <c r="Q199" i="28"/>
  <c r="P199" i="28"/>
  <c r="M199" i="28"/>
  <c r="L199" i="28"/>
  <c r="Q198" i="28"/>
  <c r="P198" i="28"/>
  <c r="M198" i="28"/>
  <c r="L198" i="28"/>
  <c r="Q197" i="28"/>
  <c r="P197" i="28"/>
  <c r="M197" i="28"/>
  <c r="L197" i="28"/>
  <c r="Q196" i="28"/>
  <c r="P196" i="28"/>
  <c r="M196" i="28"/>
  <c r="L196" i="28"/>
  <c r="Q195" i="28"/>
  <c r="P195" i="28"/>
  <c r="M195" i="28"/>
  <c r="L195" i="28"/>
  <c r="Q194" i="28"/>
  <c r="P194" i="28"/>
  <c r="M194" i="28"/>
  <c r="L194" i="28"/>
  <c r="Q193" i="28"/>
  <c r="P193" i="28"/>
  <c r="M193" i="28"/>
  <c r="L193" i="28"/>
  <c r="Q192" i="28"/>
  <c r="P192" i="28"/>
  <c r="M192" i="28"/>
  <c r="L192" i="28"/>
  <c r="Q191" i="28"/>
  <c r="P191" i="28"/>
  <c r="M191" i="28"/>
  <c r="L191" i="28"/>
  <c r="Q190" i="28"/>
  <c r="P190" i="28"/>
  <c r="M190" i="28"/>
  <c r="L190" i="28"/>
  <c r="Q189" i="28"/>
  <c r="P189" i="28"/>
  <c r="M189" i="28"/>
  <c r="L189" i="28"/>
  <c r="Q188" i="28"/>
  <c r="P188" i="28"/>
  <c r="M188" i="28"/>
  <c r="L188" i="28"/>
  <c r="Q187" i="28"/>
  <c r="P187" i="28"/>
  <c r="M187" i="28"/>
  <c r="L187" i="28"/>
  <c r="Y186" i="28"/>
  <c r="X186" i="28"/>
  <c r="W186" i="28"/>
  <c r="V186" i="28"/>
  <c r="T186" i="28"/>
  <c r="S186" i="28"/>
  <c r="R186" i="28"/>
  <c r="Q186" i="28"/>
  <c r="P186" i="28"/>
  <c r="O186" i="28"/>
  <c r="N186" i="28"/>
  <c r="M186" i="28"/>
  <c r="L186" i="28"/>
  <c r="K186" i="28"/>
  <c r="J186" i="28"/>
  <c r="I186" i="28"/>
  <c r="H186" i="28"/>
  <c r="G186" i="28"/>
  <c r="F186" i="28"/>
  <c r="E186" i="28"/>
  <c r="D186" i="28"/>
  <c r="Q185" i="28"/>
  <c r="P185" i="28"/>
  <c r="M185" i="28"/>
  <c r="L185" i="28"/>
  <c r="Q184" i="28"/>
  <c r="P184" i="28"/>
  <c r="M184" i="28"/>
  <c r="L184" i="28"/>
  <c r="Q183" i="28"/>
  <c r="P183" i="28"/>
  <c r="M183" i="28"/>
  <c r="L183" i="28"/>
  <c r="Q182" i="28"/>
  <c r="P182" i="28"/>
  <c r="M182" i="28"/>
  <c r="L182" i="28"/>
  <c r="Q181" i="28"/>
  <c r="P181" i="28"/>
  <c r="M181" i="28"/>
  <c r="L181" i="28"/>
  <c r="Q180" i="28"/>
  <c r="P180" i="28"/>
  <c r="M180" i="28"/>
  <c r="L180" i="28"/>
  <c r="Q179" i="28"/>
  <c r="P179" i="28"/>
  <c r="M179" i="28"/>
  <c r="L179" i="28"/>
  <c r="Q178" i="28"/>
  <c r="P178" i="28"/>
  <c r="M178" i="28"/>
  <c r="L178" i="28"/>
  <c r="Q177" i="28"/>
  <c r="P177" i="28"/>
  <c r="M177" i="28"/>
  <c r="L177" i="28"/>
  <c r="Q176" i="28"/>
  <c r="P176" i="28"/>
  <c r="M176" i="28"/>
  <c r="L176" i="28"/>
  <c r="Q175" i="28"/>
  <c r="P175" i="28"/>
  <c r="M175" i="28"/>
  <c r="L175" i="28"/>
  <c r="Q174" i="28"/>
  <c r="P174" i="28"/>
  <c r="M174" i="28"/>
  <c r="L174" i="28"/>
  <c r="Q173" i="28"/>
  <c r="P173" i="28"/>
  <c r="M173" i="28"/>
  <c r="L173" i="28"/>
  <c r="Q172" i="28"/>
  <c r="P172" i="28"/>
  <c r="M172" i="28"/>
  <c r="L172" i="28"/>
  <c r="Q171" i="28"/>
  <c r="P171" i="28"/>
  <c r="M171" i="28"/>
  <c r="L171" i="28"/>
  <c r="Q170" i="28"/>
  <c r="P170" i="28"/>
  <c r="M170" i="28"/>
  <c r="L170" i="28"/>
  <c r="Q169" i="28"/>
  <c r="P169" i="28"/>
  <c r="M169" i="28"/>
  <c r="L169" i="28"/>
  <c r="Q168" i="28"/>
  <c r="P168" i="28"/>
  <c r="M168" i="28"/>
  <c r="L168" i="28"/>
  <c r="Q167" i="28"/>
  <c r="P167" i="28"/>
  <c r="M167" i="28"/>
  <c r="L167" i="28"/>
  <c r="Q166" i="28"/>
  <c r="P166" i="28"/>
  <c r="M166" i="28"/>
  <c r="L166" i="28"/>
  <c r="Q165" i="28"/>
  <c r="P165" i="28"/>
  <c r="M165" i="28"/>
  <c r="L165" i="28"/>
  <c r="Y164" i="28"/>
  <c r="X164" i="28"/>
  <c r="W164" i="28"/>
  <c r="V164" i="28"/>
  <c r="T164" i="28"/>
  <c r="S164" i="28"/>
  <c r="R164" i="28"/>
  <c r="Q164" i="28"/>
  <c r="P164" i="28"/>
  <c r="O164" i="28"/>
  <c r="N164" i="28"/>
  <c r="M164" i="28"/>
  <c r="L164" i="28"/>
  <c r="K164" i="28"/>
  <c r="J164" i="28"/>
  <c r="I164" i="28"/>
  <c r="H164" i="28"/>
  <c r="G164" i="28"/>
  <c r="F164" i="28"/>
  <c r="E164" i="28"/>
  <c r="D164" i="28"/>
  <c r="Q163" i="28"/>
  <c r="P163" i="28"/>
  <c r="M163" i="28"/>
  <c r="L163" i="28"/>
  <c r="Q162" i="28"/>
  <c r="P162" i="28"/>
  <c r="M162" i="28"/>
  <c r="L162" i="28"/>
  <c r="Q161" i="28"/>
  <c r="P161" i="28"/>
  <c r="M161" i="28"/>
  <c r="L161" i="28"/>
  <c r="Q160" i="28"/>
  <c r="P160" i="28"/>
  <c r="M160" i="28"/>
  <c r="L160" i="28"/>
  <c r="Q159" i="28"/>
  <c r="P159" i="28"/>
  <c r="M159" i="28"/>
  <c r="L159" i="28"/>
  <c r="Q158" i="28"/>
  <c r="P158" i="28"/>
  <c r="M158" i="28"/>
  <c r="L158" i="28"/>
  <c r="Q157" i="28"/>
  <c r="P157" i="28"/>
  <c r="M157" i="28"/>
  <c r="L157" i="28"/>
  <c r="Q156" i="28"/>
  <c r="P156" i="28"/>
  <c r="M156" i="28"/>
  <c r="L156" i="28"/>
  <c r="Q155" i="28"/>
  <c r="P155" i="28"/>
  <c r="M155" i="28"/>
  <c r="L155" i="28"/>
  <c r="Q154" i="28"/>
  <c r="P154" i="28"/>
  <c r="M154" i="28"/>
  <c r="L154" i="28"/>
  <c r="Q153" i="28"/>
  <c r="P153" i="28"/>
  <c r="M153" i="28"/>
  <c r="L153" i="28"/>
  <c r="Q152" i="28"/>
  <c r="P152" i="28"/>
  <c r="M152" i="28"/>
  <c r="L152" i="28"/>
  <c r="Q151" i="28"/>
  <c r="P151" i="28"/>
  <c r="M151" i="28"/>
  <c r="L151" i="28"/>
  <c r="Q150" i="28"/>
  <c r="P150" i="28"/>
  <c r="M150" i="28"/>
  <c r="L150" i="28"/>
  <c r="Q149" i="28"/>
  <c r="P149" i="28"/>
  <c r="M149" i="28"/>
  <c r="L149" i="28"/>
  <c r="Q148" i="28"/>
  <c r="P148" i="28"/>
  <c r="M148" i="28"/>
  <c r="L148" i="28"/>
  <c r="Q147" i="28"/>
  <c r="P147" i="28"/>
  <c r="M147" i="28"/>
  <c r="L147" i="28"/>
  <c r="Q146" i="28"/>
  <c r="P146" i="28"/>
  <c r="M146" i="28"/>
  <c r="L146" i="28"/>
  <c r="Q145" i="28"/>
  <c r="P145" i="28"/>
  <c r="M145" i="28"/>
  <c r="L145" i="28"/>
  <c r="Q144" i="28"/>
  <c r="P144" i="28"/>
  <c r="M144" i="28"/>
  <c r="L144" i="28"/>
  <c r="Q143" i="28"/>
  <c r="P143" i="28"/>
  <c r="M143" i="28"/>
  <c r="L143" i="28"/>
  <c r="Q142" i="28"/>
  <c r="P142" i="28"/>
  <c r="M142" i="28"/>
  <c r="L142" i="28"/>
  <c r="Q141" i="28"/>
  <c r="P141" i="28"/>
  <c r="M141" i="28"/>
  <c r="L141" i="28"/>
  <c r="Y140" i="28"/>
  <c r="X140" i="28"/>
  <c r="W140" i="28"/>
  <c r="V140" i="28"/>
  <c r="T140" i="28"/>
  <c r="S140" i="28"/>
  <c r="R140" i="28"/>
  <c r="Q140" i="28"/>
  <c r="P140" i="28"/>
  <c r="O140" i="28"/>
  <c r="N140" i="28"/>
  <c r="M140" i="28"/>
  <c r="L140" i="28"/>
  <c r="K140" i="28"/>
  <c r="J140" i="28"/>
  <c r="I140" i="28"/>
  <c r="H140" i="28"/>
  <c r="G140" i="28"/>
  <c r="F140" i="28"/>
  <c r="E140" i="28"/>
  <c r="D140" i="28"/>
  <c r="Q139" i="28"/>
  <c r="P139" i="28"/>
  <c r="M139" i="28"/>
  <c r="L139" i="28"/>
  <c r="Q138" i="28"/>
  <c r="P138" i="28"/>
  <c r="M138" i="28"/>
  <c r="L138" i="28"/>
  <c r="Q137" i="28"/>
  <c r="P137" i="28"/>
  <c r="M137" i="28"/>
  <c r="L137" i="28"/>
  <c r="Q136" i="28"/>
  <c r="P136" i="28"/>
  <c r="M136" i="28"/>
  <c r="L136" i="28"/>
  <c r="Y135" i="28"/>
  <c r="X135" i="28"/>
  <c r="W135" i="28"/>
  <c r="V135" i="28"/>
  <c r="T135" i="28"/>
  <c r="S135" i="28"/>
  <c r="R135" i="28"/>
  <c r="Q135" i="28"/>
  <c r="P135" i="28"/>
  <c r="O135" i="28"/>
  <c r="N135" i="28"/>
  <c r="M135" i="28"/>
  <c r="L135" i="28"/>
  <c r="K135" i="28"/>
  <c r="J135" i="28"/>
  <c r="I135" i="28"/>
  <c r="H135" i="28"/>
  <c r="G135" i="28"/>
  <c r="F135" i="28"/>
  <c r="E135" i="28"/>
  <c r="D135" i="28"/>
  <c r="Q134" i="28"/>
  <c r="P134" i="28"/>
  <c r="M134" i="28"/>
  <c r="L134" i="28"/>
  <c r="Q133" i="28"/>
  <c r="P133" i="28"/>
  <c r="M133" i="28"/>
  <c r="L133" i="28"/>
  <c r="Q132" i="28"/>
  <c r="P132" i="28"/>
  <c r="M132" i="28"/>
  <c r="L132" i="28"/>
  <c r="Q131" i="28"/>
  <c r="P131" i="28"/>
  <c r="M131" i="28"/>
  <c r="L131" i="28"/>
  <c r="Q130" i="28"/>
  <c r="P130" i="28"/>
  <c r="M130" i="28"/>
  <c r="L130" i="28"/>
  <c r="Q129" i="28"/>
  <c r="P129" i="28"/>
  <c r="M129" i="28"/>
  <c r="L129" i="28"/>
  <c r="Y128" i="28"/>
  <c r="X128" i="28"/>
  <c r="W128" i="28"/>
  <c r="V128" i="28"/>
  <c r="T128" i="28"/>
  <c r="S128" i="28"/>
  <c r="R128" i="28"/>
  <c r="Q128" i="28"/>
  <c r="P128" i="28"/>
  <c r="O128" i="28"/>
  <c r="N128" i="28"/>
  <c r="M128" i="28"/>
  <c r="L128" i="28"/>
  <c r="K128" i="28"/>
  <c r="J128" i="28"/>
  <c r="I128" i="28"/>
  <c r="H128" i="28"/>
  <c r="G128" i="28"/>
  <c r="F128" i="28"/>
  <c r="E128" i="28"/>
  <c r="D128" i="28"/>
  <c r="Q127" i="28"/>
  <c r="P127" i="28"/>
  <c r="M127" i="28"/>
  <c r="L127" i="28"/>
  <c r="Q126" i="28"/>
  <c r="P126" i="28"/>
  <c r="M126" i="28"/>
  <c r="L126" i="28"/>
  <c r="Q125" i="28"/>
  <c r="P125" i="28"/>
  <c r="M125" i="28"/>
  <c r="L125" i="28"/>
  <c r="Q124" i="28"/>
  <c r="P124" i="28"/>
  <c r="M124" i="28"/>
  <c r="L124" i="28"/>
  <c r="Q123" i="28"/>
  <c r="P123" i="28"/>
  <c r="M123" i="28"/>
  <c r="L123" i="28"/>
  <c r="Q122" i="28"/>
  <c r="P122" i="28"/>
  <c r="M122" i="28"/>
  <c r="L122" i="28"/>
  <c r="Q121" i="28"/>
  <c r="P121" i="28"/>
  <c r="M121" i="28"/>
  <c r="L121" i="28"/>
  <c r="Q120" i="28"/>
  <c r="P120" i="28"/>
  <c r="M120" i="28"/>
  <c r="L120" i="28"/>
  <c r="Q119" i="28"/>
  <c r="P119" i="28"/>
  <c r="M119" i="28"/>
  <c r="L119" i="28"/>
  <c r="Y118" i="28"/>
  <c r="X118" i="28"/>
  <c r="W118" i="28"/>
  <c r="V118" i="28"/>
  <c r="T118" i="28"/>
  <c r="S118" i="28"/>
  <c r="R118" i="28"/>
  <c r="Q118" i="28"/>
  <c r="P118" i="28"/>
  <c r="O118" i="28"/>
  <c r="N118" i="28"/>
  <c r="M118" i="28"/>
  <c r="L118" i="28"/>
  <c r="K118" i="28"/>
  <c r="J118" i="28"/>
  <c r="I118" i="28"/>
  <c r="H118" i="28"/>
  <c r="G118" i="28"/>
  <c r="F118" i="28"/>
  <c r="E118" i="28"/>
  <c r="D118" i="28"/>
  <c r="Q116" i="28"/>
  <c r="P116" i="28"/>
  <c r="M116" i="28"/>
  <c r="L116" i="28"/>
  <c r="Q115" i="28"/>
  <c r="P115" i="28"/>
  <c r="M115" i="28"/>
  <c r="L115" i="28"/>
  <c r="Q114" i="28"/>
  <c r="P114" i="28"/>
  <c r="M114" i="28"/>
  <c r="L114" i="28"/>
  <c r="Q113" i="28"/>
  <c r="P113" i="28"/>
  <c r="M113" i="28"/>
  <c r="L113" i="28"/>
  <c r="Q112" i="28"/>
  <c r="P112" i="28"/>
  <c r="M112" i="28"/>
  <c r="L112" i="28"/>
  <c r="Q111" i="28"/>
  <c r="P111" i="28"/>
  <c r="M111" i="28"/>
  <c r="L111" i="28"/>
  <c r="Y110" i="28"/>
  <c r="X110" i="28"/>
  <c r="W110" i="28"/>
  <c r="V110" i="28"/>
  <c r="T110" i="28"/>
  <c r="S110" i="28"/>
  <c r="R110" i="28"/>
  <c r="Q110" i="28"/>
  <c r="P110" i="28"/>
  <c r="O110" i="28"/>
  <c r="N110" i="28"/>
  <c r="M110" i="28"/>
  <c r="L110" i="28"/>
  <c r="K110" i="28"/>
  <c r="J110" i="28"/>
  <c r="I110" i="28"/>
  <c r="H110" i="28"/>
  <c r="G110" i="28"/>
  <c r="F110" i="28"/>
  <c r="E110" i="28"/>
  <c r="D110" i="28"/>
  <c r="Q109" i="28"/>
  <c r="P109" i="28"/>
  <c r="M109" i="28"/>
  <c r="L109" i="28"/>
  <c r="Q108" i="28"/>
  <c r="P108" i="28"/>
  <c r="M108" i="28"/>
  <c r="L108" i="28"/>
  <c r="Q107" i="28"/>
  <c r="P107" i="28"/>
  <c r="M107" i="28"/>
  <c r="L107" i="28"/>
  <c r="Q106" i="28"/>
  <c r="P106" i="28"/>
  <c r="M106" i="28"/>
  <c r="L106" i="28"/>
  <c r="Q105" i="28"/>
  <c r="P105" i="28"/>
  <c r="M105" i="28"/>
  <c r="L105" i="28"/>
  <c r="Q104" i="28"/>
  <c r="P104" i="28"/>
  <c r="M104" i="28"/>
  <c r="L104" i="28"/>
  <c r="Y103" i="28"/>
  <c r="X103" i="28"/>
  <c r="W103" i="28"/>
  <c r="V103" i="28"/>
  <c r="T103" i="28"/>
  <c r="S103" i="28"/>
  <c r="R103" i="28"/>
  <c r="Q103" i="28"/>
  <c r="P103" i="28"/>
  <c r="O103" i="28"/>
  <c r="N103" i="28"/>
  <c r="M103" i="28"/>
  <c r="L103" i="28"/>
  <c r="K103" i="28"/>
  <c r="J103" i="28"/>
  <c r="I103" i="28"/>
  <c r="H103" i="28"/>
  <c r="G103" i="28"/>
  <c r="F103" i="28"/>
  <c r="E103" i="28"/>
  <c r="D103" i="28"/>
  <c r="Q102" i="28"/>
  <c r="P102" i="28"/>
  <c r="M102" i="28"/>
  <c r="L102" i="28"/>
  <c r="Q101" i="28"/>
  <c r="P101" i="28"/>
  <c r="M101" i="28"/>
  <c r="L101" i="28"/>
  <c r="Q100" i="28"/>
  <c r="P100" i="28"/>
  <c r="M100" i="28"/>
  <c r="L100" i="28"/>
  <c r="Q99" i="28"/>
  <c r="P99" i="28"/>
  <c r="M99" i="28"/>
  <c r="L99" i="28"/>
  <c r="Q98" i="28"/>
  <c r="P98" i="28"/>
  <c r="M98" i="28"/>
  <c r="L98" i="28"/>
  <c r="Q97" i="28"/>
  <c r="P97" i="28"/>
  <c r="M97" i="28"/>
  <c r="L97" i="28"/>
  <c r="Q96" i="28"/>
  <c r="P96" i="28"/>
  <c r="M96" i="28"/>
  <c r="L96" i="28"/>
  <c r="Y95" i="28"/>
  <c r="X95" i="28"/>
  <c r="W95" i="28"/>
  <c r="V95" i="28"/>
  <c r="T95" i="28"/>
  <c r="S95" i="28"/>
  <c r="R95" i="28"/>
  <c r="Q95" i="28"/>
  <c r="P95" i="28"/>
  <c r="O95" i="28"/>
  <c r="N95" i="28"/>
  <c r="M95" i="28"/>
  <c r="L95" i="28"/>
  <c r="K95" i="28"/>
  <c r="J95" i="28"/>
  <c r="I95" i="28"/>
  <c r="H95" i="28"/>
  <c r="G95" i="28"/>
  <c r="F95" i="28"/>
  <c r="E95" i="28"/>
  <c r="D95" i="28"/>
  <c r="Q94" i="28"/>
  <c r="P94" i="28"/>
  <c r="M94" i="28"/>
  <c r="L94" i="28"/>
  <c r="Q93" i="28"/>
  <c r="P93" i="28"/>
  <c r="M93" i="28"/>
  <c r="L93" i="28"/>
  <c r="Q92" i="28"/>
  <c r="P92" i="28"/>
  <c r="M92" i="28"/>
  <c r="L92" i="28"/>
  <c r="Q91" i="28"/>
  <c r="P91" i="28"/>
  <c r="M91" i="28"/>
  <c r="L91" i="28"/>
  <c r="Q90" i="28"/>
  <c r="P90" i="28"/>
  <c r="M90" i="28"/>
  <c r="L90" i="28"/>
  <c r="Q89" i="28"/>
  <c r="P89" i="28"/>
  <c r="M89" i="28"/>
  <c r="L89" i="28"/>
  <c r="Q88" i="28"/>
  <c r="P88" i="28"/>
  <c r="M88" i="28"/>
  <c r="L88" i="28"/>
  <c r="Q87" i="28"/>
  <c r="P87" i="28"/>
  <c r="M87" i="28"/>
  <c r="L87" i="28"/>
  <c r="Y86" i="28"/>
  <c r="X86" i="28"/>
  <c r="W86" i="28"/>
  <c r="V86" i="28"/>
  <c r="T86" i="28"/>
  <c r="S86" i="28"/>
  <c r="R86" i="28"/>
  <c r="Q86" i="28"/>
  <c r="P86" i="28"/>
  <c r="O86" i="28"/>
  <c r="N86" i="28"/>
  <c r="M86" i="28"/>
  <c r="L86" i="28"/>
  <c r="K86" i="28"/>
  <c r="J86" i="28"/>
  <c r="I86" i="28"/>
  <c r="H86" i="28"/>
  <c r="G86" i="28"/>
  <c r="F86" i="28"/>
  <c r="E86" i="28"/>
  <c r="D86" i="28"/>
  <c r="Q85" i="28"/>
  <c r="P85" i="28"/>
  <c r="M85" i="28"/>
  <c r="L85" i="28"/>
  <c r="Q84" i="28"/>
  <c r="P84" i="28"/>
  <c r="M84" i="28"/>
  <c r="L84" i="28"/>
  <c r="Q83" i="28"/>
  <c r="P83" i="28"/>
  <c r="M83" i="28"/>
  <c r="L83" i="28"/>
  <c r="Q82" i="28"/>
  <c r="P82" i="28"/>
  <c r="M82" i="28"/>
  <c r="L82" i="28"/>
  <c r="Q81" i="28"/>
  <c r="P81" i="28"/>
  <c r="M81" i="28"/>
  <c r="L81" i="28"/>
  <c r="Q80" i="28"/>
  <c r="P80" i="28"/>
  <c r="M80" i="28"/>
  <c r="L80" i="28"/>
  <c r="Q79" i="28"/>
  <c r="P79" i="28"/>
  <c r="M79" i="28"/>
  <c r="L79" i="28"/>
  <c r="Q78" i="28"/>
  <c r="P78" i="28"/>
  <c r="M78" i="28"/>
  <c r="L78" i="28"/>
  <c r="Q77" i="28"/>
  <c r="P77" i="28"/>
  <c r="M77" i="28"/>
  <c r="L77" i="28"/>
  <c r="Q76" i="28"/>
  <c r="P76" i="28"/>
  <c r="M76" i="28"/>
  <c r="L76" i="28"/>
  <c r="Y75" i="28"/>
  <c r="X75" i="28"/>
  <c r="W75" i="28"/>
  <c r="V75" i="28"/>
  <c r="T75" i="28"/>
  <c r="S75" i="28"/>
  <c r="R75" i="28"/>
  <c r="Q75" i="28"/>
  <c r="P75" i="28"/>
  <c r="O75" i="28"/>
  <c r="N75" i="28"/>
  <c r="M75" i="28"/>
  <c r="L75" i="28"/>
  <c r="K75" i="28"/>
  <c r="J75" i="28"/>
  <c r="I75" i="28"/>
  <c r="H75" i="28"/>
  <c r="G75" i="28"/>
  <c r="F75" i="28"/>
  <c r="E75" i="28"/>
  <c r="D75" i="28"/>
  <c r="Q74" i="28"/>
  <c r="P74" i="28"/>
  <c r="M74" i="28"/>
  <c r="L74" i="28"/>
  <c r="Q73" i="28"/>
  <c r="P73" i="28"/>
  <c r="M73" i="28"/>
  <c r="L73" i="28"/>
  <c r="Q72" i="28"/>
  <c r="P72" i="28"/>
  <c r="M72" i="28"/>
  <c r="L72" i="28"/>
  <c r="Q71" i="28"/>
  <c r="P71" i="28"/>
  <c r="M71" i="28"/>
  <c r="L71" i="28"/>
  <c r="Y70" i="28"/>
  <c r="X70" i="28"/>
  <c r="W70" i="28"/>
  <c r="V70" i="28"/>
  <c r="T70" i="28"/>
  <c r="S70" i="28"/>
  <c r="R70" i="28"/>
  <c r="Q70" i="28"/>
  <c r="P70" i="28"/>
  <c r="O70" i="28"/>
  <c r="N70" i="28"/>
  <c r="M70" i="28"/>
  <c r="L70" i="28"/>
  <c r="K70" i="28"/>
  <c r="J70" i="28"/>
  <c r="I70" i="28"/>
  <c r="H70" i="28"/>
  <c r="G70" i="28"/>
  <c r="F70" i="28"/>
  <c r="E70" i="28"/>
  <c r="D70" i="28"/>
  <c r="Q69" i="28"/>
  <c r="P69" i="28"/>
  <c r="M69" i="28"/>
  <c r="L69" i="28"/>
  <c r="Q68" i="28"/>
  <c r="P68" i="28"/>
  <c r="M68" i="28"/>
  <c r="L68" i="28"/>
  <c r="Q67" i="28"/>
  <c r="P67" i="28"/>
  <c r="M67" i="28"/>
  <c r="L67" i="28"/>
  <c r="Q66" i="28"/>
  <c r="P66" i="28"/>
  <c r="M66" i="28"/>
  <c r="L66" i="28"/>
  <c r="Q65" i="28"/>
  <c r="P65" i="28"/>
  <c r="M65" i="28"/>
  <c r="L65" i="28"/>
  <c r="Q64" i="28"/>
  <c r="P64" i="28"/>
  <c r="M64" i="28"/>
  <c r="L64" i="28"/>
  <c r="Y63" i="28"/>
  <c r="X63" i="28"/>
  <c r="W63" i="28"/>
  <c r="V63" i="28"/>
  <c r="T63" i="28"/>
  <c r="S63" i="28"/>
  <c r="R63" i="28"/>
  <c r="Q63" i="28"/>
  <c r="P63" i="28"/>
  <c r="O63" i="28"/>
  <c r="N63" i="28"/>
  <c r="M63" i="28"/>
  <c r="L63" i="28"/>
  <c r="K63" i="28"/>
  <c r="J63" i="28"/>
  <c r="I63" i="28"/>
  <c r="H63" i="28"/>
  <c r="G63" i="28"/>
  <c r="F63" i="28"/>
  <c r="E63" i="28"/>
  <c r="D63" i="28"/>
  <c r="Q62" i="28"/>
  <c r="P62" i="28"/>
  <c r="M62" i="28"/>
  <c r="L62" i="28"/>
  <c r="Q61" i="28"/>
  <c r="P61" i="28"/>
  <c r="M61" i="28"/>
  <c r="L61" i="28"/>
  <c r="Q60" i="28"/>
  <c r="P60" i="28"/>
  <c r="M60" i="28"/>
  <c r="L60" i="28"/>
  <c r="Q59" i="28"/>
  <c r="P59" i="28"/>
  <c r="M59" i="28"/>
  <c r="L59" i="28"/>
  <c r="Q58" i="28"/>
  <c r="P58" i="28"/>
  <c r="M58" i="28"/>
  <c r="L58" i="28"/>
  <c r="Q57" i="28"/>
  <c r="P57" i="28"/>
  <c r="M57" i="28"/>
  <c r="L57" i="28"/>
  <c r="Q56" i="28"/>
  <c r="P56" i="28"/>
  <c r="M56" i="28"/>
  <c r="L56" i="28"/>
  <c r="Q55" i="28"/>
  <c r="P55" i="28"/>
  <c r="M55" i="28"/>
  <c r="L55" i="28"/>
  <c r="Q54" i="28"/>
  <c r="P54" i="28"/>
  <c r="M54" i="28"/>
  <c r="L54" i="28"/>
  <c r="Q53" i="28"/>
  <c r="P53" i="28"/>
  <c r="M53" i="28"/>
  <c r="L53" i="28"/>
  <c r="Q52" i="28"/>
  <c r="P52" i="28"/>
  <c r="M52" i="28"/>
  <c r="L52" i="28"/>
  <c r="Q51" i="28"/>
  <c r="P51" i="28"/>
  <c r="M51" i="28"/>
  <c r="L51" i="28"/>
  <c r="Y50" i="28"/>
  <c r="X50" i="28"/>
  <c r="W50" i="28"/>
  <c r="V50" i="28"/>
  <c r="T50" i="28"/>
  <c r="S50" i="28"/>
  <c r="R50" i="28"/>
  <c r="Q50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Q49" i="28"/>
  <c r="P49" i="28"/>
  <c r="M49" i="28"/>
  <c r="L49" i="28"/>
  <c r="Q48" i="28"/>
  <c r="P48" i="28"/>
  <c r="M48" i="28"/>
  <c r="L48" i="28"/>
  <c r="Q46" i="28"/>
  <c r="P46" i="28"/>
  <c r="M46" i="28"/>
  <c r="L46" i="28"/>
  <c r="Q45" i="28"/>
  <c r="P45" i="28"/>
  <c r="M45" i="28"/>
  <c r="L45" i="28"/>
  <c r="Q44" i="28"/>
  <c r="P44" i="28"/>
  <c r="M44" i="28"/>
  <c r="L44" i="28"/>
  <c r="Q43" i="28"/>
  <c r="P43" i="28"/>
  <c r="M43" i="28"/>
  <c r="L43" i="28"/>
  <c r="Q42" i="28"/>
  <c r="P42" i="28"/>
  <c r="M42" i="28"/>
  <c r="L42" i="28"/>
  <c r="Q41" i="28"/>
  <c r="P41" i="28"/>
  <c r="M41" i="28"/>
  <c r="L41" i="28"/>
  <c r="Q40" i="28"/>
  <c r="P40" i="28"/>
  <c r="M40" i="28"/>
  <c r="L40" i="28"/>
  <c r="Q39" i="28"/>
  <c r="P39" i="28"/>
  <c r="M39" i="28"/>
  <c r="L39" i="28"/>
  <c r="Q38" i="28"/>
  <c r="P38" i="28"/>
  <c r="M38" i="28"/>
  <c r="L38" i="28"/>
  <c r="Q37" i="28"/>
  <c r="P37" i="28"/>
  <c r="M37" i="28"/>
  <c r="L37" i="28"/>
  <c r="Y36" i="28"/>
  <c r="X36" i="28"/>
  <c r="W36" i="28"/>
  <c r="V36" i="28"/>
  <c r="T36" i="28"/>
  <c r="S36" i="28"/>
  <c r="R36" i="28"/>
  <c r="Q36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D36" i="28"/>
  <c r="Q35" i="28"/>
  <c r="P35" i="28"/>
  <c r="M35" i="28"/>
  <c r="L35" i="28"/>
  <c r="Q34" i="28"/>
  <c r="P34" i="28"/>
  <c r="M34" i="28"/>
  <c r="L34" i="28"/>
  <c r="Q33" i="28"/>
  <c r="P33" i="28"/>
  <c r="M33" i="28"/>
  <c r="L33" i="28"/>
  <c r="Q32" i="28"/>
  <c r="P32" i="28"/>
  <c r="M32" i="28"/>
  <c r="L32" i="28"/>
  <c r="Q31" i="28"/>
  <c r="P31" i="28"/>
  <c r="M31" i="28"/>
  <c r="L31" i="28"/>
  <c r="Q30" i="28"/>
  <c r="P30" i="28"/>
  <c r="M30" i="28"/>
  <c r="L30" i="28"/>
  <c r="Q29" i="28"/>
  <c r="P29" i="28"/>
  <c r="M29" i="28"/>
  <c r="L29" i="28"/>
  <c r="Q28" i="28"/>
  <c r="P28" i="28"/>
  <c r="M28" i="28"/>
  <c r="L28" i="28"/>
  <c r="Q27" i="28"/>
  <c r="P27" i="28"/>
  <c r="M27" i="28"/>
  <c r="L27" i="28"/>
  <c r="Q26" i="28"/>
  <c r="P26" i="28"/>
  <c r="M26" i="28"/>
  <c r="L26" i="28"/>
  <c r="Q25" i="28"/>
  <c r="P25" i="28"/>
  <c r="M25" i="28"/>
  <c r="L25" i="28"/>
  <c r="Q24" i="28"/>
  <c r="P24" i="28"/>
  <c r="M24" i="28"/>
  <c r="L24" i="28"/>
  <c r="Q23" i="28"/>
  <c r="P23" i="28"/>
  <c r="M23" i="28"/>
  <c r="L23" i="28"/>
  <c r="Q22" i="28"/>
  <c r="P22" i="28"/>
  <c r="M22" i="28"/>
  <c r="L22" i="28"/>
  <c r="Q21" i="28"/>
  <c r="P21" i="28"/>
  <c r="M21" i="28"/>
  <c r="L21" i="28"/>
  <c r="Q20" i="28"/>
  <c r="P20" i="28"/>
  <c r="M20" i="28"/>
  <c r="L20" i="28"/>
  <c r="Q19" i="28"/>
  <c r="P19" i="28"/>
  <c r="M19" i="28"/>
  <c r="L19" i="28"/>
  <c r="Q18" i="28"/>
  <c r="P18" i="28"/>
  <c r="M18" i="28"/>
  <c r="L18" i="28"/>
  <c r="Q17" i="28"/>
  <c r="P17" i="28"/>
  <c r="M17" i="28"/>
  <c r="L17" i="28"/>
  <c r="Y16" i="28"/>
  <c r="X16" i="28"/>
  <c r="W16" i="28"/>
  <c r="V16" i="28"/>
  <c r="T16" i="28"/>
  <c r="S16" i="28"/>
  <c r="R16" i="28"/>
  <c r="Q16" i="28"/>
  <c r="P16" i="28"/>
  <c r="O16" i="28"/>
  <c r="N16" i="28"/>
  <c r="M16" i="28"/>
  <c r="L16" i="28"/>
  <c r="K16" i="28"/>
  <c r="J16" i="28"/>
  <c r="I16" i="28"/>
  <c r="H16" i="28"/>
  <c r="G16" i="28"/>
  <c r="F16" i="28"/>
  <c r="E16" i="28"/>
  <c r="D16" i="28"/>
  <c r="Q15" i="28"/>
  <c r="P15" i="28"/>
  <c r="M15" i="28"/>
  <c r="L15" i="28"/>
  <c r="Q14" i="28"/>
  <c r="P14" i="28"/>
  <c r="M14" i="28"/>
  <c r="L14" i="28"/>
  <c r="Q13" i="28"/>
  <c r="P13" i="28"/>
  <c r="M13" i="28"/>
  <c r="L13" i="28"/>
  <c r="Q12" i="28"/>
  <c r="P12" i="28"/>
  <c r="M12" i="28"/>
  <c r="L12" i="28"/>
  <c r="Q11" i="28"/>
  <c r="P11" i="28"/>
  <c r="M11" i="28"/>
  <c r="L11" i="28"/>
  <c r="Q10" i="28"/>
  <c r="P10" i="28"/>
  <c r="M10" i="28"/>
  <c r="L10" i="28"/>
  <c r="Q9" i="28"/>
  <c r="P9" i="28"/>
  <c r="M9" i="28"/>
  <c r="L9" i="28"/>
  <c r="Q8" i="28"/>
  <c r="P8" i="28"/>
  <c r="M8" i="28"/>
  <c r="L8" i="28"/>
  <c r="Q7" i="28"/>
  <c r="P7" i="28"/>
  <c r="M7" i="28"/>
  <c r="L7" i="28"/>
  <c r="Q6" i="28"/>
  <c r="P6" i="28"/>
  <c r="M6" i="28"/>
  <c r="L6" i="28"/>
  <c r="Q5" i="28"/>
  <c r="P5" i="28"/>
  <c r="M5" i="28"/>
  <c r="L5" i="28"/>
  <c r="Q4" i="28"/>
  <c r="P4" i="28"/>
  <c r="M4" i="28"/>
  <c r="L4" i="28"/>
  <c r="Q3" i="28"/>
  <c r="P3" i="28"/>
  <c r="M3" i="28"/>
  <c r="L3" i="28"/>
  <c r="Y455" i="27"/>
  <c r="X455" i="27"/>
  <c r="W455" i="27"/>
  <c r="V455" i="27"/>
  <c r="T455" i="27"/>
  <c r="S455" i="27"/>
  <c r="R455" i="27"/>
  <c r="Q455" i="27"/>
  <c r="P455" i="27"/>
  <c r="O455" i="27"/>
  <c r="N455" i="27"/>
  <c r="M455" i="27"/>
  <c r="L455" i="27"/>
  <c r="K455" i="27"/>
  <c r="J455" i="27"/>
  <c r="I455" i="27"/>
  <c r="H455" i="27"/>
  <c r="G455" i="27"/>
  <c r="F455" i="27"/>
  <c r="E455" i="27"/>
  <c r="D455" i="27"/>
  <c r="Q454" i="27"/>
  <c r="P454" i="27"/>
  <c r="M454" i="27"/>
  <c r="L454" i="27"/>
  <c r="Q453" i="27"/>
  <c r="P453" i="27"/>
  <c r="M453" i="27"/>
  <c r="L453" i="27"/>
  <c r="Q452" i="27"/>
  <c r="P452" i="27"/>
  <c r="M452" i="27"/>
  <c r="L452" i="27"/>
  <c r="Q451" i="27"/>
  <c r="P451" i="27"/>
  <c r="M451" i="27"/>
  <c r="L451" i="27"/>
  <c r="Q450" i="27"/>
  <c r="P450" i="27"/>
  <c r="M450" i="27"/>
  <c r="L450" i="27"/>
  <c r="Q449" i="27"/>
  <c r="P449" i="27"/>
  <c r="M449" i="27"/>
  <c r="L449" i="27"/>
  <c r="Q448" i="27"/>
  <c r="P448" i="27"/>
  <c r="M448" i="27"/>
  <c r="L448" i="27"/>
  <c r="Q447" i="27"/>
  <c r="P447" i="27"/>
  <c r="M447" i="27"/>
  <c r="L447" i="27"/>
  <c r="Q446" i="27"/>
  <c r="P446" i="27"/>
  <c r="M446" i="27"/>
  <c r="L446" i="27"/>
  <c r="Q445" i="27"/>
  <c r="P445" i="27"/>
  <c r="M445" i="27"/>
  <c r="L445" i="27"/>
  <c r="Q444" i="27"/>
  <c r="P444" i="27"/>
  <c r="M444" i="27"/>
  <c r="L444" i="27"/>
  <c r="Q443" i="27"/>
  <c r="P443" i="27"/>
  <c r="M443" i="27"/>
  <c r="L443" i="27"/>
  <c r="Q442" i="27"/>
  <c r="P442" i="27"/>
  <c r="M442" i="27"/>
  <c r="L442" i="27"/>
  <c r="Q441" i="27"/>
  <c r="P441" i="27"/>
  <c r="M441" i="27"/>
  <c r="L441" i="27"/>
  <c r="Q440" i="27"/>
  <c r="P440" i="27"/>
  <c r="M440" i="27"/>
  <c r="L440" i="27"/>
  <c r="Q439" i="27"/>
  <c r="P439" i="27"/>
  <c r="M439" i="27"/>
  <c r="L439" i="27"/>
  <c r="Q438" i="27"/>
  <c r="P438" i="27"/>
  <c r="M438" i="27"/>
  <c r="L438" i="27"/>
  <c r="Q437" i="27"/>
  <c r="P437" i="27"/>
  <c r="M437" i="27"/>
  <c r="L437" i="27"/>
  <c r="Q436" i="27"/>
  <c r="P436" i="27"/>
  <c r="M436" i="27"/>
  <c r="L436" i="27"/>
  <c r="Q435" i="27"/>
  <c r="P435" i="27"/>
  <c r="M435" i="27"/>
  <c r="L435" i="27"/>
  <c r="Q434" i="27"/>
  <c r="P434" i="27"/>
  <c r="M434" i="27"/>
  <c r="L434" i="27"/>
  <c r="Q433" i="27"/>
  <c r="P433" i="27"/>
  <c r="M433" i="27"/>
  <c r="L433" i="27"/>
  <c r="Q432" i="27"/>
  <c r="P432" i="27"/>
  <c r="M432" i="27"/>
  <c r="L432" i="27"/>
  <c r="Y431" i="27"/>
  <c r="X431" i="27"/>
  <c r="W431" i="27"/>
  <c r="V431" i="27"/>
  <c r="T431" i="27"/>
  <c r="S431" i="27"/>
  <c r="R431" i="27"/>
  <c r="Q431" i="27"/>
  <c r="P431" i="27"/>
  <c r="O431" i="27"/>
  <c r="N431" i="27"/>
  <c r="M431" i="27"/>
  <c r="L431" i="27"/>
  <c r="K431" i="27"/>
  <c r="J431" i="27"/>
  <c r="I431" i="27"/>
  <c r="H431" i="27"/>
  <c r="G431" i="27"/>
  <c r="F431" i="27"/>
  <c r="E431" i="27"/>
  <c r="D431" i="27"/>
  <c r="Q430" i="27"/>
  <c r="P430" i="27"/>
  <c r="M430" i="27"/>
  <c r="L430" i="27"/>
  <c r="Q429" i="27"/>
  <c r="P429" i="27"/>
  <c r="M429" i="27"/>
  <c r="L429" i="27"/>
  <c r="Q428" i="27"/>
  <c r="P428" i="27"/>
  <c r="M428" i="27"/>
  <c r="L428" i="27"/>
  <c r="Q427" i="27"/>
  <c r="P427" i="27"/>
  <c r="M427" i="27"/>
  <c r="L427" i="27"/>
  <c r="Q426" i="27"/>
  <c r="P426" i="27"/>
  <c r="M426" i="27"/>
  <c r="L426" i="27"/>
  <c r="Q425" i="27"/>
  <c r="P425" i="27"/>
  <c r="M425" i="27"/>
  <c r="L425" i="27"/>
  <c r="Q424" i="27"/>
  <c r="P424" i="27"/>
  <c r="M424" i="27"/>
  <c r="L424" i="27"/>
  <c r="Q423" i="27"/>
  <c r="P423" i="27"/>
  <c r="M423" i="27"/>
  <c r="L423" i="27"/>
  <c r="Q422" i="27"/>
  <c r="P422" i="27"/>
  <c r="M422" i="27"/>
  <c r="L422" i="27"/>
  <c r="Q421" i="27"/>
  <c r="P421" i="27"/>
  <c r="M421" i="27"/>
  <c r="L421" i="27"/>
  <c r="Q420" i="27"/>
  <c r="P420" i="27"/>
  <c r="M420" i="27"/>
  <c r="L420" i="27"/>
  <c r="Q418" i="27"/>
  <c r="P418" i="27"/>
  <c r="M418" i="27"/>
  <c r="L418" i="27"/>
  <c r="Q417" i="27"/>
  <c r="P417" i="27"/>
  <c r="M417" i="27"/>
  <c r="L417" i="27"/>
  <c r="Q416" i="27"/>
  <c r="P416" i="27"/>
  <c r="M416" i="27"/>
  <c r="L416" i="27"/>
  <c r="Y415" i="27"/>
  <c r="X415" i="27"/>
  <c r="W415" i="27"/>
  <c r="V415" i="27"/>
  <c r="T415" i="27"/>
  <c r="S415" i="27"/>
  <c r="R415" i="27"/>
  <c r="Q415" i="27"/>
  <c r="P415" i="27"/>
  <c r="O415" i="27"/>
  <c r="N415" i="27"/>
  <c r="M415" i="27"/>
  <c r="L415" i="27"/>
  <c r="K415" i="27"/>
  <c r="J415" i="27"/>
  <c r="I415" i="27"/>
  <c r="H415" i="27"/>
  <c r="G415" i="27"/>
  <c r="F415" i="27"/>
  <c r="E415" i="27"/>
  <c r="D415" i="27"/>
  <c r="Q414" i="27"/>
  <c r="P414" i="27"/>
  <c r="M414" i="27"/>
  <c r="L414" i="27"/>
  <c r="Q413" i="27"/>
  <c r="P413" i="27"/>
  <c r="M413" i="27"/>
  <c r="L413" i="27"/>
  <c r="Q412" i="27"/>
  <c r="P412" i="27"/>
  <c r="M412" i="27"/>
  <c r="L412" i="27"/>
  <c r="Q411" i="27"/>
  <c r="P411" i="27"/>
  <c r="M411" i="27"/>
  <c r="L411" i="27"/>
  <c r="Q410" i="27"/>
  <c r="P410" i="27"/>
  <c r="M410" i="27"/>
  <c r="L410" i="27"/>
  <c r="Q409" i="27"/>
  <c r="P409" i="27"/>
  <c r="M409" i="27"/>
  <c r="L409" i="27"/>
  <c r="Q408" i="27"/>
  <c r="P408" i="27"/>
  <c r="M408" i="27"/>
  <c r="L408" i="27"/>
  <c r="Q407" i="27"/>
  <c r="P407" i="27"/>
  <c r="M407" i="27"/>
  <c r="L407" i="27"/>
  <c r="Q406" i="27"/>
  <c r="P406" i="27"/>
  <c r="M406" i="27"/>
  <c r="L406" i="27"/>
  <c r="Q405" i="27"/>
  <c r="P405" i="27"/>
  <c r="M405" i="27"/>
  <c r="L405" i="27"/>
  <c r="Q404" i="27"/>
  <c r="P404" i="27"/>
  <c r="M404" i="27"/>
  <c r="L404" i="27"/>
  <c r="Q403" i="27"/>
  <c r="P403" i="27"/>
  <c r="M403" i="27"/>
  <c r="L403" i="27"/>
  <c r="Y402" i="27"/>
  <c r="X402" i="27"/>
  <c r="W402" i="27"/>
  <c r="V402" i="27"/>
  <c r="T402" i="27"/>
  <c r="S402" i="27"/>
  <c r="R402" i="27"/>
  <c r="Q402" i="27"/>
  <c r="P402" i="27"/>
  <c r="O402" i="27"/>
  <c r="N402" i="27"/>
  <c r="M402" i="27"/>
  <c r="L402" i="27"/>
  <c r="K402" i="27"/>
  <c r="J402" i="27"/>
  <c r="I402" i="27"/>
  <c r="H402" i="27"/>
  <c r="G402" i="27"/>
  <c r="F402" i="27"/>
  <c r="E402" i="27"/>
  <c r="D402" i="27"/>
  <c r="Q401" i="27"/>
  <c r="P401" i="27"/>
  <c r="M401" i="27"/>
  <c r="L401" i="27"/>
  <c r="Q400" i="27"/>
  <c r="P400" i="27"/>
  <c r="M400" i="27"/>
  <c r="L400" i="27"/>
  <c r="Q399" i="27"/>
  <c r="P399" i="27"/>
  <c r="M399" i="27"/>
  <c r="L399" i="27"/>
  <c r="Q398" i="27"/>
  <c r="P398" i="27"/>
  <c r="M398" i="27"/>
  <c r="L398" i="27"/>
  <c r="Q397" i="27"/>
  <c r="P397" i="27"/>
  <c r="M397" i="27"/>
  <c r="L397" i="27"/>
  <c r="Q396" i="27"/>
  <c r="P396" i="27"/>
  <c r="M396" i="27"/>
  <c r="L396" i="27"/>
  <c r="Q395" i="27"/>
  <c r="P395" i="27"/>
  <c r="M395" i="27"/>
  <c r="L395" i="27"/>
  <c r="Q394" i="27"/>
  <c r="P394" i="27"/>
  <c r="M394" i="27"/>
  <c r="L394" i="27"/>
  <c r="Q393" i="27"/>
  <c r="P393" i="27"/>
  <c r="M393" i="27"/>
  <c r="L393" i="27"/>
  <c r="Q392" i="27"/>
  <c r="P392" i="27"/>
  <c r="M392" i="27"/>
  <c r="L392" i="27"/>
  <c r="Q391" i="27"/>
  <c r="P391" i="27"/>
  <c r="M391" i="27"/>
  <c r="L391" i="27"/>
  <c r="Q390" i="27"/>
  <c r="P390" i="27"/>
  <c r="M390" i="27"/>
  <c r="L390" i="27"/>
  <c r="Q389" i="27"/>
  <c r="P389" i="27"/>
  <c r="M389" i="27"/>
  <c r="L389" i="27"/>
  <c r="Q388" i="27"/>
  <c r="P388" i="27"/>
  <c r="M388" i="27"/>
  <c r="L388" i="27"/>
  <c r="Q387" i="27"/>
  <c r="P387" i="27"/>
  <c r="M387" i="27"/>
  <c r="L387" i="27"/>
  <c r="Y386" i="27"/>
  <c r="X386" i="27"/>
  <c r="W386" i="27"/>
  <c r="V386" i="27"/>
  <c r="T386" i="27"/>
  <c r="S386" i="27"/>
  <c r="R386" i="27"/>
  <c r="Q386" i="27"/>
  <c r="P386" i="27"/>
  <c r="O386" i="27"/>
  <c r="N386" i="27"/>
  <c r="M386" i="27"/>
  <c r="L386" i="27"/>
  <c r="K386" i="27"/>
  <c r="J386" i="27"/>
  <c r="I386" i="27"/>
  <c r="H386" i="27"/>
  <c r="G386" i="27"/>
  <c r="F386" i="27"/>
  <c r="E386" i="27"/>
  <c r="D386" i="27"/>
  <c r="Q385" i="27"/>
  <c r="P385" i="27"/>
  <c r="M385" i="27"/>
  <c r="L385" i="27"/>
  <c r="Q384" i="27"/>
  <c r="P384" i="27"/>
  <c r="M384" i="27"/>
  <c r="L384" i="27"/>
  <c r="Q383" i="27"/>
  <c r="P383" i="27"/>
  <c r="M383" i="27"/>
  <c r="L383" i="27"/>
  <c r="Q382" i="27"/>
  <c r="P382" i="27"/>
  <c r="M382" i="27"/>
  <c r="L382" i="27"/>
  <c r="Q381" i="27"/>
  <c r="P381" i="27"/>
  <c r="M381" i="27"/>
  <c r="L381" i="27"/>
  <c r="Q380" i="27"/>
  <c r="P380" i="27"/>
  <c r="M380" i="27"/>
  <c r="L380" i="27"/>
  <c r="Q379" i="27"/>
  <c r="P379" i="27"/>
  <c r="M379" i="27"/>
  <c r="L379" i="27"/>
  <c r="Q378" i="27"/>
  <c r="P378" i="27"/>
  <c r="M378" i="27"/>
  <c r="L378" i="27"/>
  <c r="Q377" i="27"/>
  <c r="P377" i="27"/>
  <c r="M377" i="27"/>
  <c r="L377" i="27"/>
  <c r="Q376" i="27"/>
  <c r="P376" i="27"/>
  <c r="M376" i="27"/>
  <c r="L376" i="27"/>
  <c r="Q375" i="27"/>
  <c r="P375" i="27"/>
  <c r="M375" i="27"/>
  <c r="L375" i="27"/>
  <c r="Q374" i="27"/>
  <c r="P374" i="27"/>
  <c r="M374" i="27"/>
  <c r="L374" i="27"/>
  <c r="Q373" i="27"/>
  <c r="P373" i="27"/>
  <c r="M373" i="27"/>
  <c r="L373" i="27"/>
  <c r="Q372" i="27"/>
  <c r="P372" i="27"/>
  <c r="M372" i="27"/>
  <c r="L372" i="27"/>
  <c r="Q371" i="27"/>
  <c r="P371" i="27"/>
  <c r="M371" i="27"/>
  <c r="L371" i="27"/>
  <c r="Q370" i="27"/>
  <c r="P370" i="27"/>
  <c r="M370" i="27"/>
  <c r="L370" i="27"/>
  <c r="Y369" i="27"/>
  <c r="X369" i="27"/>
  <c r="W369" i="27"/>
  <c r="V369" i="27"/>
  <c r="T369" i="27"/>
  <c r="S369" i="27"/>
  <c r="R369" i="27"/>
  <c r="Q369" i="27"/>
  <c r="P369" i="27"/>
  <c r="O369" i="27"/>
  <c r="N369" i="27"/>
  <c r="M369" i="27"/>
  <c r="L369" i="27"/>
  <c r="K369" i="27"/>
  <c r="J369" i="27"/>
  <c r="I369" i="27"/>
  <c r="H369" i="27"/>
  <c r="G369" i="27"/>
  <c r="F369" i="27"/>
  <c r="E369" i="27"/>
  <c r="D369" i="27"/>
  <c r="Q368" i="27"/>
  <c r="P368" i="27"/>
  <c r="M368" i="27"/>
  <c r="L368" i="27"/>
  <c r="Q367" i="27"/>
  <c r="P367" i="27"/>
  <c r="M367" i="27"/>
  <c r="L367" i="27"/>
  <c r="Q366" i="27"/>
  <c r="P366" i="27"/>
  <c r="M366" i="27"/>
  <c r="L366" i="27"/>
  <c r="Q365" i="27"/>
  <c r="P365" i="27"/>
  <c r="M365" i="27"/>
  <c r="L365" i="27"/>
  <c r="Q364" i="27"/>
  <c r="P364" i="27"/>
  <c r="M364" i="27"/>
  <c r="L364" i="27"/>
  <c r="Q363" i="27"/>
  <c r="P363" i="27"/>
  <c r="M363" i="27"/>
  <c r="L363" i="27"/>
  <c r="Q362" i="27"/>
  <c r="P362" i="27"/>
  <c r="M362" i="27"/>
  <c r="L362" i="27"/>
  <c r="Q361" i="27"/>
  <c r="P361" i="27"/>
  <c r="M361" i="27"/>
  <c r="L361" i="27"/>
  <c r="Q360" i="27"/>
  <c r="P360" i="27"/>
  <c r="M360" i="27"/>
  <c r="L360" i="27"/>
  <c r="Q359" i="27"/>
  <c r="P359" i="27"/>
  <c r="M359" i="27"/>
  <c r="L359" i="27"/>
  <c r="Q358" i="27"/>
  <c r="P358" i="27"/>
  <c r="M358" i="27"/>
  <c r="L358" i="27"/>
  <c r="Q357" i="27"/>
  <c r="P357" i="27"/>
  <c r="M357" i="27"/>
  <c r="L357" i="27"/>
  <c r="Q356" i="27"/>
  <c r="P356" i="27"/>
  <c r="M356" i="27"/>
  <c r="L356" i="27"/>
  <c r="Q355" i="27"/>
  <c r="P355" i="27"/>
  <c r="M355" i="27"/>
  <c r="L355" i="27"/>
  <c r="Q354" i="27"/>
  <c r="P354" i="27"/>
  <c r="M354" i="27"/>
  <c r="L354" i="27"/>
  <c r="Q353" i="27"/>
  <c r="P353" i="27"/>
  <c r="M353" i="27"/>
  <c r="L353" i="27"/>
  <c r="Q352" i="27"/>
  <c r="P352" i="27"/>
  <c r="M352" i="27"/>
  <c r="L352" i="27"/>
  <c r="Q351" i="27"/>
  <c r="P351" i="27"/>
  <c r="M351" i="27"/>
  <c r="L351" i="27"/>
  <c r="Q350" i="27"/>
  <c r="P350" i="27"/>
  <c r="M350" i="27"/>
  <c r="L350" i="27"/>
  <c r="Q349" i="27"/>
  <c r="P349" i="27"/>
  <c r="M349" i="27"/>
  <c r="L349" i="27"/>
  <c r="Q348" i="27"/>
  <c r="P348" i="27"/>
  <c r="M348" i="27"/>
  <c r="L348" i="27"/>
  <c r="Q347" i="27"/>
  <c r="P347" i="27"/>
  <c r="M347" i="27"/>
  <c r="L347" i="27"/>
  <c r="Y346" i="27"/>
  <c r="X346" i="27"/>
  <c r="W346" i="27"/>
  <c r="V346" i="27"/>
  <c r="T346" i="27"/>
  <c r="S346" i="27"/>
  <c r="R346" i="27"/>
  <c r="Q346" i="27"/>
  <c r="P346" i="27"/>
  <c r="O346" i="27"/>
  <c r="N346" i="27"/>
  <c r="M346" i="27"/>
  <c r="L346" i="27"/>
  <c r="K346" i="27"/>
  <c r="J346" i="27"/>
  <c r="I346" i="27"/>
  <c r="H346" i="27"/>
  <c r="G346" i="27"/>
  <c r="F346" i="27"/>
  <c r="E346" i="27"/>
  <c r="D346" i="27"/>
  <c r="Q345" i="27"/>
  <c r="P345" i="27"/>
  <c r="M345" i="27"/>
  <c r="L345" i="27"/>
  <c r="Q344" i="27"/>
  <c r="P344" i="27"/>
  <c r="M344" i="27"/>
  <c r="L344" i="27"/>
  <c r="Q343" i="27"/>
  <c r="P343" i="27"/>
  <c r="M343" i="27"/>
  <c r="L343" i="27"/>
  <c r="Q342" i="27"/>
  <c r="P342" i="27"/>
  <c r="M342" i="27"/>
  <c r="L342" i="27"/>
  <c r="Q341" i="27"/>
  <c r="P341" i="27"/>
  <c r="M341" i="27"/>
  <c r="L341" i="27"/>
  <c r="Q340" i="27"/>
  <c r="P340" i="27"/>
  <c r="M340" i="27"/>
  <c r="L340" i="27"/>
  <c r="Q339" i="27"/>
  <c r="P339" i="27"/>
  <c r="M339" i="27"/>
  <c r="L339" i="27"/>
  <c r="Q338" i="27"/>
  <c r="P338" i="27"/>
  <c r="M338" i="27"/>
  <c r="L338" i="27"/>
  <c r="Q337" i="27"/>
  <c r="P337" i="27"/>
  <c r="M337" i="27"/>
  <c r="L337" i="27"/>
  <c r="Q336" i="27"/>
  <c r="P336" i="27"/>
  <c r="M336" i="27"/>
  <c r="L336" i="27"/>
  <c r="Q335" i="27"/>
  <c r="P335" i="27"/>
  <c r="M335" i="27"/>
  <c r="L335" i="27"/>
  <c r="Q334" i="27"/>
  <c r="P334" i="27"/>
  <c r="M334" i="27"/>
  <c r="L334" i="27"/>
  <c r="Q333" i="27"/>
  <c r="P333" i="27"/>
  <c r="M333" i="27"/>
  <c r="L333" i="27"/>
  <c r="Q332" i="27"/>
  <c r="P332" i="27"/>
  <c r="M332" i="27"/>
  <c r="L332" i="27"/>
  <c r="Q331" i="27"/>
  <c r="P331" i="27"/>
  <c r="M331" i="27"/>
  <c r="L331" i="27"/>
  <c r="Q330" i="27"/>
  <c r="P330" i="27"/>
  <c r="M330" i="27"/>
  <c r="L330" i="27"/>
  <c r="Q329" i="27"/>
  <c r="P329" i="27"/>
  <c r="M329" i="27"/>
  <c r="L329" i="27"/>
  <c r="Q328" i="27"/>
  <c r="P328" i="27"/>
  <c r="M328" i="27"/>
  <c r="L328" i="27"/>
  <c r="Q327" i="27"/>
  <c r="P327" i="27"/>
  <c r="M327" i="27"/>
  <c r="L327" i="27"/>
  <c r="Q326" i="27"/>
  <c r="P326" i="27"/>
  <c r="M326" i="27"/>
  <c r="L326" i="27"/>
  <c r="Q325" i="27"/>
  <c r="P325" i="27"/>
  <c r="M325" i="27"/>
  <c r="L325" i="27"/>
  <c r="Y324" i="27"/>
  <c r="X324" i="27"/>
  <c r="W324" i="27"/>
  <c r="V324" i="27"/>
  <c r="T324" i="27"/>
  <c r="S324" i="27"/>
  <c r="R324" i="27"/>
  <c r="Q324" i="27"/>
  <c r="P324" i="27"/>
  <c r="O324" i="27"/>
  <c r="N324" i="27"/>
  <c r="M324" i="27"/>
  <c r="L324" i="27"/>
  <c r="K324" i="27"/>
  <c r="J324" i="27"/>
  <c r="I324" i="27"/>
  <c r="H324" i="27"/>
  <c r="G324" i="27"/>
  <c r="F324" i="27"/>
  <c r="E324" i="27"/>
  <c r="D324" i="27"/>
  <c r="Q323" i="27"/>
  <c r="P323" i="27"/>
  <c r="M323" i="27"/>
  <c r="L323" i="27"/>
  <c r="Q322" i="27"/>
  <c r="P322" i="27"/>
  <c r="M322" i="27"/>
  <c r="L322" i="27"/>
  <c r="Q321" i="27"/>
  <c r="P321" i="27"/>
  <c r="M321" i="27"/>
  <c r="L321" i="27"/>
  <c r="Q320" i="27"/>
  <c r="P320" i="27"/>
  <c r="M320" i="27"/>
  <c r="L320" i="27"/>
  <c r="Q319" i="27"/>
  <c r="P319" i="27"/>
  <c r="M319" i="27"/>
  <c r="L319" i="27"/>
  <c r="Q318" i="27"/>
  <c r="P318" i="27"/>
  <c r="M318" i="27"/>
  <c r="L318" i="27"/>
  <c r="Q317" i="27"/>
  <c r="P317" i="27"/>
  <c r="M317" i="27"/>
  <c r="L317" i="27"/>
  <c r="Q316" i="27"/>
  <c r="P316" i="27"/>
  <c r="M316" i="27"/>
  <c r="L316" i="27"/>
  <c r="Q315" i="27"/>
  <c r="P315" i="27"/>
  <c r="M315" i="27"/>
  <c r="L315" i="27"/>
  <c r="Q314" i="27"/>
  <c r="P314" i="27"/>
  <c r="M314" i="27"/>
  <c r="L314" i="27"/>
  <c r="Q313" i="27"/>
  <c r="P313" i="27"/>
  <c r="M313" i="27"/>
  <c r="L313" i="27"/>
  <c r="Q312" i="27"/>
  <c r="P312" i="27"/>
  <c r="M312" i="27"/>
  <c r="L312" i="27"/>
  <c r="Q311" i="27"/>
  <c r="P311" i="27"/>
  <c r="M311" i="27"/>
  <c r="L311" i="27"/>
  <c r="Q310" i="27"/>
  <c r="P310" i="27"/>
  <c r="M310" i="27"/>
  <c r="L310" i="27"/>
  <c r="Q309" i="27"/>
  <c r="P309" i="27"/>
  <c r="M309" i="27"/>
  <c r="L309" i="27"/>
  <c r="Q308" i="27"/>
  <c r="P308" i="27"/>
  <c r="M308" i="27"/>
  <c r="L308" i="27"/>
  <c r="Q307" i="27"/>
  <c r="P307" i="27"/>
  <c r="M307" i="27"/>
  <c r="L307" i="27"/>
  <c r="Q306" i="27"/>
  <c r="P306" i="27"/>
  <c r="M306" i="27"/>
  <c r="L306" i="27"/>
  <c r="Q305" i="27"/>
  <c r="P305" i="27"/>
  <c r="M305" i="27"/>
  <c r="L305" i="27"/>
  <c r="Q304" i="27"/>
  <c r="P304" i="27"/>
  <c r="M304" i="27"/>
  <c r="L304" i="27"/>
  <c r="Q303" i="27"/>
  <c r="P303" i="27"/>
  <c r="M303" i="27"/>
  <c r="L303" i="27"/>
  <c r="Q302" i="27"/>
  <c r="P302" i="27"/>
  <c r="M302" i="27"/>
  <c r="L302" i="27"/>
  <c r="Q301" i="27"/>
  <c r="P301" i="27"/>
  <c r="M301" i="27"/>
  <c r="L301" i="27"/>
  <c r="Q300" i="27"/>
  <c r="P300" i="27"/>
  <c r="M300" i="27"/>
  <c r="L300" i="27"/>
  <c r="Q299" i="27"/>
  <c r="P299" i="27"/>
  <c r="M299" i="27"/>
  <c r="L299" i="27"/>
  <c r="Q298" i="27"/>
  <c r="P298" i="27"/>
  <c r="M298" i="27"/>
  <c r="L298" i="27"/>
  <c r="Q297" i="27"/>
  <c r="P297" i="27"/>
  <c r="M297" i="27"/>
  <c r="L297" i="27"/>
  <c r="Q296" i="27"/>
  <c r="P296" i="27"/>
  <c r="M296" i="27"/>
  <c r="L296" i="27"/>
  <c r="Q295" i="27"/>
  <c r="P295" i="27"/>
  <c r="M295" i="27"/>
  <c r="L295" i="27"/>
  <c r="Q294" i="27"/>
  <c r="P294" i="27"/>
  <c r="M294" i="27"/>
  <c r="L294" i="27"/>
  <c r="Q293" i="27"/>
  <c r="P293" i="27"/>
  <c r="M293" i="27"/>
  <c r="L293" i="27"/>
  <c r="Q292" i="27"/>
  <c r="P292" i="27"/>
  <c r="M292" i="27"/>
  <c r="L292" i="27"/>
  <c r="Q291" i="27"/>
  <c r="P291" i="27"/>
  <c r="M291" i="27"/>
  <c r="L291" i="27"/>
  <c r="Q290" i="27"/>
  <c r="P290" i="27"/>
  <c r="M290" i="27"/>
  <c r="L290" i="27"/>
  <c r="Q289" i="27"/>
  <c r="P289" i="27"/>
  <c r="M289" i="27"/>
  <c r="L289" i="27"/>
  <c r="Q288" i="27"/>
  <c r="P288" i="27"/>
  <c r="M288" i="27"/>
  <c r="L288" i="27"/>
  <c r="Q287" i="27"/>
  <c r="P287" i="27"/>
  <c r="M287" i="27"/>
  <c r="L287" i="27"/>
  <c r="Q286" i="27"/>
  <c r="P286" i="27"/>
  <c r="M286" i="27"/>
  <c r="L286" i="27"/>
  <c r="Q285" i="27"/>
  <c r="P285" i="27"/>
  <c r="M285" i="27"/>
  <c r="L285" i="27"/>
  <c r="Q284" i="27"/>
  <c r="P284" i="27"/>
  <c r="M284" i="27"/>
  <c r="L284" i="27"/>
  <c r="Q283" i="27"/>
  <c r="P283" i="27"/>
  <c r="M283" i="27"/>
  <c r="L283" i="27"/>
  <c r="Q282" i="27"/>
  <c r="P282" i="27"/>
  <c r="M282" i="27"/>
  <c r="L282" i="27"/>
  <c r="Q281" i="27"/>
  <c r="P281" i="27"/>
  <c r="M281" i="27"/>
  <c r="L281" i="27"/>
  <c r="Q280" i="27"/>
  <c r="P280" i="27"/>
  <c r="M280" i="27"/>
  <c r="L280" i="27"/>
  <c r="Q279" i="27"/>
  <c r="P279" i="27"/>
  <c r="M279" i="27"/>
  <c r="L279" i="27"/>
  <c r="Q278" i="27"/>
  <c r="P278" i="27"/>
  <c r="M278" i="27"/>
  <c r="L278" i="27"/>
  <c r="Q277" i="27"/>
  <c r="P277" i="27"/>
  <c r="M277" i="27"/>
  <c r="L277" i="27"/>
  <c r="Q276" i="27"/>
  <c r="P276" i="27"/>
  <c r="M276" i="27"/>
  <c r="L276" i="27"/>
  <c r="Q275" i="27"/>
  <c r="P275" i="27"/>
  <c r="M275" i="27"/>
  <c r="L275" i="27"/>
  <c r="Q274" i="27"/>
  <c r="P274" i="27"/>
  <c r="M274" i="27"/>
  <c r="L274" i="27"/>
  <c r="Q273" i="27"/>
  <c r="P273" i="27"/>
  <c r="M273" i="27"/>
  <c r="L273" i="27"/>
  <c r="Y272" i="27"/>
  <c r="X272" i="27"/>
  <c r="W272" i="27"/>
  <c r="V272" i="27"/>
  <c r="T272" i="27"/>
  <c r="S272" i="27"/>
  <c r="R272" i="27"/>
  <c r="Q272" i="27"/>
  <c r="P272" i="27"/>
  <c r="O272" i="27"/>
  <c r="N272" i="27"/>
  <c r="M272" i="27"/>
  <c r="L272" i="27"/>
  <c r="K272" i="27"/>
  <c r="J272" i="27"/>
  <c r="I272" i="27"/>
  <c r="H272" i="27"/>
  <c r="G272" i="27"/>
  <c r="F272" i="27"/>
  <c r="E272" i="27"/>
  <c r="D272" i="27"/>
  <c r="Q271" i="27"/>
  <c r="P271" i="27"/>
  <c r="M271" i="27"/>
  <c r="L271" i="27"/>
  <c r="Q270" i="27"/>
  <c r="P270" i="27"/>
  <c r="M270" i="27"/>
  <c r="L270" i="27"/>
  <c r="Q269" i="27"/>
  <c r="P269" i="27"/>
  <c r="M269" i="27"/>
  <c r="L269" i="27"/>
  <c r="Q268" i="27"/>
  <c r="P268" i="27"/>
  <c r="M268" i="27"/>
  <c r="L268" i="27"/>
  <c r="Q267" i="27"/>
  <c r="P267" i="27"/>
  <c r="M267" i="27"/>
  <c r="L267" i="27"/>
  <c r="Q266" i="27"/>
  <c r="P266" i="27"/>
  <c r="M266" i="27"/>
  <c r="L266" i="27"/>
  <c r="Q265" i="27"/>
  <c r="P265" i="27"/>
  <c r="M265" i="27"/>
  <c r="L265" i="27"/>
  <c r="Q264" i="27"/>
  <c r="P264" i="27"/>
  <c r="M264" i="27"/>
  <c r="L264" i="27"/>
  <c r="Q263" i="27"/>
  <c r="P263" i="27"/>
  <c r="M263" i="27"/>
  <c r="L263" i="27"/>
  <c r="Q262" i="27"/>
  <c r="P262" i="27"/>
  <c r="M262" i="27"/>
  <c r="L262" i="27"/>
  <c r="Q261" i="27"/>
  <c r="P261" i="27"/>
  <c r="M261" i="27"/>
  <c r="L261" i="27"/>
  <c r="Q260" i="27"/>
  <c r="P260" i="27"/>
  <c r="M260" i="27"/>
  <c r="L260" i="27"/>
  <c r="Q259" i="27"/>
  <c r="P259" i="27"/>
  <c r="M259" i="27"/>
  <c r="L259" i="27"/>
  <c r="Q258" i="27"/>
  <c r="P258" i="27"/>
  <c r="M258" i="27"/>
  <c r="L258" i="27"/>
  <c r="Q257" i="27"/>
  <c r="P257" i="27"/>
  <c r="M257" i="27"/>
  <c r="L257" i="27"/>
  <c r="Y256" i="27"/>
  <c r="X256" i="27"/>
  <c r="W256" i="27"/>
  <c r="V256" i="27"/>
  <c r="T256" i="27"/>
  <c r="S256" i="27"/>
  <c r="R256" i="27"/>
  <c r="Q256" i="27"/>
  <c r="P256" i="27"/>
  <c r="O256" i="27"/>
  <c r="N256" i="27"/>
  <c r="M256" i="27"/>
  <c r="L256" i="27"/>
  <c r="K256" i="27"/>
  <c r="J256" i="27"/>
  <c r="I256" i="27"/>
  <c r="H256" i="27"/>
  <c r="G256" i="27"/>
  <c r="F256" i="27"/>
  <c r="E256" i="27"/>
  <c r="D256" i="27"/>
  <c r="Q255" i="27"/>
  <c r="P255" i="27"/>
  <c r="M255" i="27"/>
  <c r="L255" i="27"/>
  <c r="Q254" i="27"/>
  <c r="P254" i="27"/>
  <c r="M254" i="27"/>
  <c r="L254" i="27"/>
  <c r="Q253" i="27"/>
  <c r="P253" i="27"/>
  <c r="M253" i="27"/>
  <c r="L253" i="27"/>
  <c r="Q252" i="27"/>
  <c r="P252" i="27"/>
  <c r="M252" i="27"/>
  <c r="L252" i="27"/>
  <c r="Q251" i="27"/>
  <c r="P251" i="27"/>
  <c r="M251" i="27"/>
  <c r="L251" i="27"/>
  <c r="Q250" i="27"/>
  <c r="P250" i="27"/>
  <c r="M250" i="27"/>
  <c r="L250" i="27"/>
  <c r="Q249" i="27"/>
  <c r="P249" i="27"/>
  <c r="M249" i="27"/>
  <c r="L249" i="27"/>
  <c r="Q248" i="27"/>
  <c r="P248" i="27"/>
  <c r="M248" i="27"/>
  <c r="L248" i="27"/>
  <c r="Q247" i="27"/>
  <c r="P247" i="27"/>
  <c r="M247" i="27"/>
  <c r="L247" i="27"/>
  <c r="Q246" i="27"/>
  <c r="P246" i="27"/>
  <c r="M246" i="27"/>
  <c r="L246" i="27"/>
  <c r="Q245" i="27"/>
  <c r="P245" i="27"/>
  <c r="M245" i="27"/>
  <c r="L245" i="27"/>
  <c r="Q244" i="27"/>
  <c r="P244" i="27"/>
  <c r="M244" i="27"/>
  <c r="L244" i="27"/>
  <c r="Q243" i="27"/>
  <c r="P243" i="27"/>
  <c r="M243" i="27"/>
  <c r="L243" i="27"/>
  <c r="Q242" i="27"/>
  <c r="P242" i="27"/>
  <c r="M242" i="27"/>
  <c r="L242" i="27"/>
  <c r="Y241" i="27"/>
  <c r="X241" i="27"/>
  <c r="W241" i="27"/>
  <c r="V241" i="27"/>
  <c r="T241" i="27"/>
  <c r="S241" i="27"/>
  <c r="R241" i="27"/>
  <c r="Q241" i="27"/>
  <c r="P241" i="27"/>
  <c r="O241" i="27"/>
  <c r="N241" i="27"/>
  <c r="M241" i="27"/>
  <c r="L241" i="27"/>
  <c r="K241" i="27"/>
  <c r="J241" i="27"/>
  <c r="I241" i="27"/>
  <c r="H241" i="27"/>
  <c r="G241" i="27"/>
  <c r="F241" i="27"/>
  <c r="E241" i="27"/>
  <c r="D241" i="27"/>
  <c r="Q240" i="27"/>
  <c r="P240" i="27"/>
  <c r="M240" i="27"/>
  <c r="L240" i="27"/>
  <c r="Q239" i="27"/>
  <c r="P239" i="27"/>
  <c r="M239" i="27"/>
  <c r="L239" i="27"/>
  <c r="Q238" i="27"/>
  <c r="P238" i="27"/>
  <c r="M238" i="27"/>
  <c r="L238" i="27"/>
  <c r="Q237" i="27"/>
  <c r="P237" i="27"/>
  <c r="M237" i="27"/>
  <c r="L237" i="27"/>
  <c r="Q236" i="27"/>
  <c r="P236" i="27"/>
  <c r="M236" i="27"/>
  <c r="L236" i="27"/>
  <c r="Q235" i="27"/>
  <c r="P235" i="27"/>
  <c r="M235" i="27"/>
  <c r="L235" i="27"/>
  <c r="Q234" i="27"/>
  <c r="P234" i="27"/>
  <c r="M234" i="27"/>
  <c r="L234" i="27"/>
  <c r="Q233" i="27"/>
  <c r="P233" i="27"/>
  <c r="M233" i="27"/>
  <c r="L233" i="27"/>
  <c r="Q232" i="27"/>
  <c r="P232" i="27"/>
  <c r="M232" i="27"/>
  <c r="L232" i="27"/>
  <c r="Q231" i="27"/>
  <c r="P231" i="27"/>
  <c r="M231" i="27"/>
  <c r="L231" i="27"/>
  <c r="Q230" i="27"/>
  <c r="P230" i="27"/>
  <c r="M230" i="27"/>
  <c r="L230" i="27"/>
  <c r="Q229" i="27"/>
  <c r="P229" i="27"/>
  <c r="M229" i="27"/>
  <c r="L229" i="27"/>
  <c r="Q228" i="27"/>
  <c r="P228" i="27"/>
  <c r="M228" i="27"/>
  <c r="L228" i="27"/>
  <c r="Q227" i="27"/>
  <c r="P227" i="27"/>
  <c r="M227" i="27"/>
  <c r="L227" i="27"/>
  <c r="Q226" i="27"/>
  <c r="P226" i="27"/>
  <c r="M226" i="27"/>
  <c r="L226" i="27"/>
  <c r="Q225" i="27"/>
  <c r="P225" i="27"/>
  <c r="M225" i="27"/>
  <c r="L225" i="27"/>
  <c r="Q224" i="27"/>
  <c r="P224" i="27"/>
  <c r="M224" i="27"/>
  <c r="L224" i="27"/>
  <c r="Q223" i="27"/>
  <c r="P223" i="27"/>
  <c r="M223" i="27"/>
  <c r="L223" i="27"/>
  <c r="Q222" i="27"/>
  <c r="P222" i="27"/>
  <c r="M222" i="27"/>
  <c r="L222" i="27"/>
  <c r="Q221" i="27"/>
  <c r="P221" i="27"/>
  <c r="M221" i="27"/>
  <c r="L221" i="27"/>
  <c r="Q220" i="27"/>
  <c r="P220" i="27"/>
  <c r="M220" i="27"/>
  <c r="L220" i="27"/>
  <c r="Q219" i="27"/>
  <c r="P219" i="27"/>
  <c r="M219" i="27"/>
  <c r="L219" i="27"/>
  <c r="Q218" i="27"/>
  <c r="P218" i="27"/>
  <c r="M218" i="27"/>
  <c r="L218" i="27"/>
  <c r="Q217" i="27"/>
  <c r="P217" i="27"/>
  <c r="M217" i="27"/>
  <c r="L217" i="27"/>
  <c r="Q216" i="27"/>
  <c r="P216" i="27"/>
  <c r="M216" i="27"/>
  <c r="L216" i="27"/>
  <c r="Q215" i="27"/>
  <c r="P215" i="27"/>
  <c r="M215" i="27"/>
  <c r="L215" i="27"/>
  <c r="Q214" i="27"/>
  <c r="P214" i="27"/>
  <c r="M214" i="27"/>
  <c r="L214" i="27"/>
  <c r="Q213" i="27"/>
  <c r="P213" i="27"/>
  <c r="M213" i="27"/>
  <c r="L213" i="27"/>
  <c r="Q212" i="27"/>
  <c r="P212" i="27"/>
  <c r="M212" i="27"/>
  <c r="L212" i="27"/>
  <c r="Q211" i="27"/>
  <c r="P211" i="27"/>
  <c r="M211" i="27"/>
  <c r="L211" i="27"/>
  <c r="Q210" i="27"/>
  <c r="P210" i="27"/>
  <c r="M210" i="27"/>
  <c r="L210" i="27"/>
  <c r="Q209" i="27"/>
  <c r="P209" i="27"/>
  <c r="M209" i="27"/>
  <c r="L209" i="27"/>
  <c r="Q208" i="27"/>
  <c r="P208" i="27"/>
  <c r="M208" i="27"/>
  <c r="L208" i="27"/>
  <c r="Q207" i="27"/>
  <c r="P207" i="27"/>
  <c r="M207" i="27"/>
  <c r="L207" i="27"/>
  <c r="Q206" i="27"/>
  <c r="P206" i="27"/>
  <c r="M206" i="27"/>
  <c r="L206" i="27"/>
  <c r="Q205" i="27"/>
  <c r="P205" i="27"/>
  <c r="M205" i="27"/>
  <c r="L205" i="27"/>
  <c r="Q204" i="27"/>
  <c r="P204" i="27"/>
  <c r="M204" i="27"/>
  <c r="L204" i="27"/>
  <c r="Q203" i="27"/>
  <c r="P203" i="27"/>
  <c r="M203" i="27"/>
  <c r="L203" i="27"/>
  <c r="Q202" i="27"/>
  <c r="P202" i="27"/>
  <c r="M202" i="27"/>
  <c r="L202" i="27"/>
  <c r="Q201" i="27"/>
  <c r="P201" i="27"/>
  <c r="M201" i="27"/>
  <c r="L201" i="27"/>
  <c r="Q200" i="27"/>
  <c r="P200" i="27"/>
  <c r="M200" i="27"/>
  <c r="L200" i="27"/>
  <c r="Q199" i="27"/>
  <c r="P199" i="27"/>
  <c r="M199" i="27"/>
  <c r="L199" i="27"/>
  <c r="Q198" i="27"/>
  <c r="P198" i="27"/>
  <c r="M198" i="27"/>
  <c r="L198" i="27"/>
  <c r="Q197" i="27"/>
  <c r="P197" i="27"/>
  <c r="M197" i="27"/>
  <c r="L197" i="27"/>
  <c r="Q196" i="27"/>
  <c r="P196" i="27"/>
  <c r="M196" i="27"/>
  <c r="L196" i="27"/>
  <c r="Q195" i="27"/>
  <c r="P195" i="27"/>
  <c r="M195" i="27"/>
  <c r="L195" i="27"/>
  <c r="Q194" i="27"/>
  <c r="P194" i="27"/>
  <c r="M194" i="27"/>
  <c r="L194" i="27"/>
  <c r="Q193" i="27"/>
  <c r="P193" i="27"/>
  <c r="M193" i="27"/>
  <c r="L193" i="27"/>
  <c r="Q192" i="27"/>
  <c r="P192" i="27"/>
  <c r="M192" i="27"/>
  <c r="L192" i="27"/>
  <c r="Q191" i="27"/>
  <c r="P191" i="27"/>
  <c r="M191" i="27"/>
  <c r="L191" i="27"/>
  <c r="Q190" i="27"/>
  <c r="P190" i="27"/>
  <c r="M190" i="27"/>
  <c r="L190" i="27"/>
  <c r="Q189" i="27"/>
  <c r="P189" i="27"/>
  <c r="M189" i="27"/>
  <c r="L189" i="27"/>
  <c r="Q188" i="27"/>
  <c r="P188" i="27"/>
  <c r="M188" i="27"/>
  <c r="L188" i="27"/>
  <c r="Y187" i="27"/>
  <c r="X187" i="27"/>
  <c r="W187" i="27"/>
  <c r="V187" i="27"/>
  <c r="T187" i="27"/>
  <c r="S187" i="27"/>
  <c r="R187" i="27"/>
  <c r="Q187" i="27"/>
  <c r="P187" i="27"/>
  <c r="O187" i="27"/>
  <c r="N187" i="27"/>
  <c r="M187" i="27"/>
  <c r="L187" i="27"/>
  <c r="K187" i="27"/>
  <c r="J187" i="27"/>
  <c r="I187" i="27"/>
  <c r="H187" i="27"/>
  <c r="G187" i="27"/>
  <c r="F187" i="27"/>
  <c r="E187" i="27"/>
  <c r="D187" i="27"/>
  <c r="Q186" i="27"/>
  <c r="P186" i="27"/>
  <c r="M186" i="27"/>
  <c r="L186" i="27"/>
  <c r="Q185" i="27"/>
  <c r="P185" i="27"/>
  <c r="M185" i="27"/>
  <c r="L185" i="27"/>
  <c r="Q184" i="27"/>
  <c r="P184" i="27"/>
  <c r="M184" i="27"/>
  <c r="L184" i="27"/>
  <c r="Q183" i="27"/>
  <c r="P183" i="27"/>
  <c r="M183" i="27"/>
  <c r="L183" i="27"/>
  <c r="Q182" i="27"/>
  <c r="P182" i="27"/>
  <c r="M182" i="27"/>
  <c r="L182" i="27"/>
  <c r="Q181" i="27"/>
  <c r="P181" i="27"/>
  <c r="M181" i="27"/>
  <c r="L181" i="27"/>
  <c r="Q180" i="27"/>
  <c r="P180" i="27"/>
  <c r="M180" i="27"/>
  <c r="L180" i="27"/>
  <c r="Q179" i="27"/>
  <c r="P179" i="27"/>
  <c r="M179" i="27"/>
  <c r="L179" i="27"/>
  <c r="Q178" i="27"/>
  <c r="P178" i="27"/>
  <c r="M178" i="27"/>
  <c r="L178" i="27"/>
  <c r="Q177" i="27"/>
  <c r="P177" i="27"/>
  <c r="M177" i="27"/>
  <c r="L177" i="27"/>
  <c r="Q176" i="27"/>
  <c r="P176" i="27"/>
  <c r="M176" i="27"/>
  <c r="L176" i="27"/>
  <c r="Q175" i="27"/>
  <c r="P175" i="27"/>
  <c r="M175" i="27"/>
  <c r="L175" i="27"/>
  <c r="Q174" i="27"/>
  <c r="P174" i="27"/>
  <c r="M174" i="27"/>
  <c r="L174" i="27"/>
  <c r="Q173" i="27"/>
  <c r="P173" i="27"/>
  <c r="M173" i="27"/>
  <c r="L173" i="27"/>
  <c r="Q172" i="27"/>
  <c r="P172" i="27"/>
  <c r="M172" i="27"/>
  <c r="L172" i="27"/>
  <c r="Q171" i="27"/>
  <c r="P171" i="27"/>
  <c r="M171" i="27"/>
  <c r="L171" i="27"/>
  <c r="Q170" i="27"/>
  <c r="P170" i="27"/>
  <c r="M170" i="27"/>
  <c r="L170" i="27"/>
  <c r="Q169" i="27"/>
  <c r="P169" i="27"/>
  <c r="M169" i="27"/>
  <c r="L169" i="27"/>
  <c r="Q168" i="27"/>
  <c r="P168" i="27"/>
  <c r="M168" i="27"/>
  <c r="L168" i="27"/>
  <c r="Q167" i="27"/>
  <c r="P167" i="27"/>
  <c r="M167" i="27"/>
  <c r="L167" i="27"/>
  <c r="Q166" i="27"/>
  <c r="P166" i="27"/>
  <c r="M166" i="27"/>
  <c r="L166" i="27"/>
  <c r="Y165" i="27"/>
  <c r="X165" i="27"/>
  <c r="W165" i="27"/>
  <c r="V165" i="27"/>
  <c r="T165" i="27"/>
  <c r="S165" i="27"/>
  <c r="R165" i="27"/>
  <c r="Q165" i="27"/>
  <c r="P165" i="27"/>
  <c r="O165" i="27"/>
  <c r="N165" i="27"/>
  <c r="M165" i="27"/>
  <c r="L165" i="27"/>
  <c r="K165" i="27"/>
  <c r="J165" i="27"/>
  <c r="I165" i="27"/>
  <c r="H165" i="27"/>
  <c r="G165" i="27"/>
  <c r="F165" i="27"/>
  <c r="E165" i="27"/>
  <c r="D165" i="27"/>
  <c r="Q164" i="27"/>
  <c r="P164" i="27"/>
  <c r="M164" i="27"/>
  <c r="L164" i="27"/>
  <c r="Q163" i="27"/>
  <c r="P163" i="27"/>
  <c r="M163" i="27"/>
  <c r="L163" i="27"/>
  <c r="Q162" i="27"/>
  <c r="P162" i="27"/>
  <c r="M162" i="27"/>
  <c r="L162" i="27"/>
  <c r="Q161" i="27"/>
  <c r="P161" i="27"/>
  <c r="M161" i="27"/>
  <c r="L161" i="27"/>
  <c r="Q160" i="27"/>
  <c r="P160" i="27"/>
  <c r="M160" i="27"/>
  <c r="L160" i="27"/>
  <c r="Q159" i="27"/>
  <c r="P159" i="27"/>
  <c r="M159" i="27"/>
  <c r="L159" i="27"/>
  <c r="Q158" i="27"/>
  <c r="P158" i="27"/>
  <c r="M158" i="27"/>
  <c r="L158" i="27"/>
  <c r="Q157" i="27"/>
  <c r="P157" i="27"/>
  <c r="M157" i="27"/>
  <c r="L157" i="27"/>
  <c r="Q156" i="27"/>
  <c r="P156" i="27"/>
  <c r="M156" i="27"/>
  <c r="L156" i="27"/>
  <c r="Q155" i="27"/>
  <c r="P155" i="27"/>
  <c r="M155" i="27"/>
  <c r="L155" i="27"/>
  <c r="Q154" i="27"/>
  <c r="P154" i="27"/>
  <c r="M154" i="27"/>
  <c r="L154" i="27"/>
  <c r="Q153" i="27"/>
  <c r="P153" i="27"/>
  <c r="M153" i="27"/>
  <c r="L153" i="27"/>
  <c r="Q152" i="27"/>
  <c r="P152" i="27"/>
  <c r="M152" i="27"/>
  <c r="L152" i="27"/>
  <c r="Q151" i="27"/>
  <c r="P151" i="27"/>
  <c r="M151" i="27"/>
  <c r="L151" i="27"/>
  <c r="Q150" i="27"/>
  <c r="P150" i="27"/>
  <c r="M150" i="27"/>
  <c r="L150" i="27"/>
  <c r="Q149" i="27"/>
  <c r="P149" i="27"/>
  <c r="M149" i="27"/>
  <c r="L149" i="27"/>
  <c r="Q148" i="27"/>
  <c r="P148" i="27"/>
  <c r="M148" i="27"/>
  <c r="L148" i="27"/>
  <c r="Q147" i="27"/>
  <c r="P147" i="27"/>
  <c r="M147" i="27"/>
  <c r="L147" i="27"/>
  <c r="Q146" i="27"/>
  <c r="P146" i="27"/>
  <c r="M146" i="27"/>
  <c r="L146" i="27"/>
  <c r="Q145" i="27"/>
  <c r="P145" i="27"/>
  <c r="M145" i="27"/>
  <c r="L145" i="27"/>
  <c r="Q144" i="27"/>
  <c r="P144" i="27"/>
  <c r="M144" i="27"/>
  <c r="L144" i="27"/>
  <c r="Q143" i="27"/>
  <c r="P143" i="27"/>
  <c r="M143" i="27"/>
  <c r="L143" i="27"/>
  <c r="Q142" i="27"/>
  <c r="P142" i="27"/>
  <c r="M142" i="27"/>
  <c r="L142" i="27"/>
  <c r="Y141" i="27"/>
  <c r="X141" i="27"/>
  <c r="W141" i="27"/>
  <c r="V141" i="27"/>
  <c r="T141" i="27"/>
  <c r="S141" i="27"/>
  <c r="R141" i="27"/>
  <c r="Q141" i="27"/>
  <c r="P141" i="27"/>
  <c r="O141" i="27"/>
  <c r="N141" i="27"/>
  <c r="M141" i="27"/>
  <c r="L141" i="27"/>
  <c r="K141" i="27"/>
  <c r="J141" i="27"/>
  <c r="I141" i="27"/>
  <c r="H141" i="27"/>
  <c r="G141" i="27"/>
  <c r="F141" i="27"/>
  <c r="E141" i="27"/>
  <c r="D141" i="27"/>
  <c r="Q140" i="27"/>
  <c r="P140" i="27"/>
  <c r="M140" i="27"/>
  <c r="L140" i="27"/>
  <c r="Q139" i="27"/>
  <c r="P139" i="27"/>
  <c r="M139" i="27"/>
  <c r="L139" i="27"/>
  <c r="Q138" i="27"/>
  <c r="P138" i="27"/>
  <c r="M138" i="27"/>
  <c r="L138" i="27"/>
  <c r="Q137" i="27"/>
  <c r="P137" i="27"/>
  <c r="M137" i="27"/>
  <c r="L137" i="27"/>
  <c r="Y136" i="27"/>
  <c r="X136" i="27"/>
  <c r="W136" i="27"/>
  <c r="V136" i="27"/>
  <c r="T136" i="27"/>
  <c r="S136" i="27"/>
  <c r="R136" i="27"/>
  <c r="Q136" i="27"/>
  <c r="P136" i="27"/>
  <c r="O136" i="27"/>
  <c r="N136" i="27"/>
  <c r="M136" i="27"/>
  <c r="L136" i="27"/>
  <c r="K136" i="27"/>
  <c r="J136" i="27"/>
  <c r="I136" i="27"/>
  <c r="H136" i="27"/>
  <c r="G136" i="27"/>
  <c r="F136" i="27"/>
  <c r="E136" i="27"/>
  <c r="D136" i="27"/>
  <c r="Q135" i="27"/>
  <c r="P135" i="27"/>
  <c r="M135" i="27"/>
  <c r="L135" i="27"/>
  <c r="Q133" i="27"/>
  <c r="P133" i="27"/>
  <c r="M133" i="27"/>
  <c r="L133" i="27"/>
  <c r="Q132" i="27"/>
  <c r="P132" i="27"/>
  <c r="M132" i="27"/>
  <c r="L132" i="27"/>
  <c r="Q131" i="27"/>
  <c r="P131" i="27"/>
  <c r="M131" i="27"/>
  <c r="L131" i="27"/>
  <c r="Q130" i="27"/>
  <c r="P130" i="27"/>
  <c r="M130" i="27"/>
  <c r="L130" i="27"/>
  <c r="Q129" i="27"/>
  <c r="P129" i="27"/>
  <c r="M129" i="27"/>
  <c r="L129" i="27"/>
  <c r="Y128" i="27"/>
  <c r="X128" i="27"/>
  <c r="W128" i="27"/>
  <c r="V128" i="27"/>
  <c r="T128" i="27"/>
  <c r="S128" i="27"/>
  <c r="R128" i="27"/>
  <c r="Q128" i="27"/>
  <c r="P128" i="27"/>
  <c r="O128" i="27"/>
  <c r="N128" i="27"/>
  <c r="M128" i="27"/>
  <c r="L128" i="27"/>
  <c r="K128" i="27"/>
  <c r="J128" i="27"/>
  <c r="I128" i="27"/>
  <c r="H128" i="27"/>
  <c r="G128" i="27"/>
  <c r="F128" i="27"/>
  <c r="E128" i="27"/>
  <c r="D128" i="27"/>
  <c r="Q127" i="27"/>
  <c r="P127" i="27"/>
  <c r="M127" i="27"/>
  <c r="L127" i="27"/>
  <c r="Q126" i="27"/>
  <c r="P126" i="27"/>
  <c r="M126" i="27"/>
  <c r="L126" i="27"/>
  <c r="Q125" i="27"/>
  <c r="P125" i="27"/>
  <c r="M125" i="27"/>
  <c r="L125" i="27"/>
  <c r="Q124" i="27"/>
  <c r="P124" i="27"/>
  <c r="M124" i="27"/>
  <c r="L124" i="27"/>
  <c r="Q123" i="27"/>
  <c r="P123" i="27"/>
  <c r="M123" i="27"/>
  <c r="L123" i="27"/>
  <c r="Q122" i="27"/>
  <c r="P122" i="27"/>
  <c r="M122" i="27"/>
  <c r="L122" i="27"/>
  <c r="Q121" i="27"/>
  <c r="P121" i="27"/>
  <c r="M121" i="27"/>
  <c r="L121" i="27"/>
  <c r="Q120" i="27"/>
  <c r="P120" i="27"/>
  <c r="M120" i="27"/>
  <c r="L120" i="27"/>
  <c r="Q119" i="27"/>
  <c r="P119" i="27"/>
  <c r="M119" i="27"/>
  <c r="L119" i="27"/>
  <c r="Y118" i="27"/>
  <c r="X118" i="27"/>
  <c r="W118" i="27"/>
  <c r="V118" i="27"/>
  <c r="T118" i="27"/>
  <c r="S118" i="27"/>
  <c r="R118" i="27"/>
  <c r="Q118" i="27"/>
  <c r="P118" i="27"/>
  <c r="O118" i="27"/>
  <c r="N118" i="27"/>
  <c r="M118" i="27"/>
  <c r="L118" i="27"/>
  <c r="K118" i="27"/>
  <c r="J118" i="27"/>
  <c r="I118" i="27"/>
  <c r="H118" i="27"/>
  <c r="G118" i="27"/>
  <c r="F118" i="27"/>
  <c r="E118" i="27"/>
  <c r="D118" i="27"/>
  <c r="Q116" i="27"/>
  <c r="P116" i="27"/>
  <c r="M116" i="27"/>
  <c r="L116" i="27"/>
  <c r="Q115" i="27"/>
  <c r="P115" i="27"/>
  <c r="M115" i="27"/>
  <c r="L115" i="27"/>
  <c r="Q114" i="27"/>
  <c r="P114" i="27"/>
  <c r="M114" i="27"/>
  <c r="L114" i="27"/>
  <c r="Q113" i="27"/>
  <c r="P113" i="27"/>
  <c r="M113" i="27"/>
  <c r="L113" i="27"/>
  <c r="Q112" i="27"/>
  <c r="P112" i="27"/>
  <c r="M112" i="27"/>
  <c r="L112" i="27"/>
  <c r="Q111" i="27"/>
  <c r="P111" i="27"/>
  <c r="M111" i="27"/>
  <c r="L111" i="27"/>
  <c r="Y110" i="27"/>
  <c r="X110" i="27"/>
  <c r="W110" i="27"/>
  <c r="V110" i="27"/>
  <c r="T110" i="27"/>
  <c r="S110" i="27"/>
  <c r="R110" i="27"/>
  <c r="Q110" i="27"/>
  <c r="P110" i="27"/>
  <c r="O110" i="27"/>
  <c r="N110" i="27"/>
  <c r="M110" i="27"/>
  <c r="L110" i="27"/>
  <c r="K110" i="27"/>
  <c r="J110" i="27"/>
  <c r="I110" i="27"/>
  <c r="H110" i="27"/>
  <c r="G110" i="27"/>
  <c r="F110" i="27"/>
  <c r="E110" i="27"/>
  <c r="D110" i="27"/>
  <c r="Q109" i="27"/>
  <c r="P109" i="27"/>
  <c r="M109" i="27"/>
  <c r="L109" i="27"/>
  <c r="Q108" i="27"/>
  <c r="P108" i="27"/>
  <c r="M108" i="27"/>
  <c r="L108" i="27"/>
  <c r="Q107" i="27"/>
  <c r="P107" i="27"/>
  <c r="M107" i="27"/>
  <c r="L107" i="27"/>
  <c r="Q106" i="27"/>
  <c r="P106" i="27"/>
  <c r="M106" i="27"/>
  <c r="L106" i="27"/>
  <c r="Q105" i="27"/>
  <c r="P105" i="27"/>
  <c r="M105" i="27"/>
  <c r="L105" i="27"/>
  <c r="Q104" i="27"/>
  <c r="P104" i="27"/>
  <c r="M104" i="27"/>
  <c r="L104" i="27"/>
  <c r="Y103" i="27"/>
  <c r="X103" i="27"/>
  <c r="W103" i="27"/>
  <c r="V103" i="27"/>
  <c r="T103" i="27"/>
  <c r="S103" i="27"/>
  <c r="R103" i="27"/>
  <c r="Q103" i="27"/>
  <c r="P103" i="27"/>
  <c r="O103" i="27"/>
  <c r="N103" i="27"/>
  <c r="M103" i="27"/>
  <c r="L103" i="27"/>
  <c r="K103" i="27"/>
  <c r="J103" i="27"/>
  <c r="I103" i="27"/>
  <c r="H103" i="27"/>
  <c r="G103" i="27"/>
  <c r="F103" i="27"/>
  <c r="E103" i="27"/>
  <c r="D103" i="27"/>
  <c r="Q102" i="27"/>
  <c r="P102" i="27"/>
  <c r="M102" i="27"/>
  <c r="L102" i="27"/>
  <c r="Q101" i="27"/>
  <c r="P101" i="27"/>
  <c r="M101" i="27"/>
  <c r="L101" i="27"/>
  <c r="Q100" i="27"/>
  <c r="P100" i="27"/>
  <c r="M100" i="27"/>
  <c r="L100" i="27"/>
  <c r="Q99" i="27"/>
  <c r="P99" i="27"/>
  <c r="M99" i="27"/>
  <c r="L99" i="27"/>
  <c r="Q98" i="27"/>
  <c r="P98" i="27"/>
  <c r="M98" i="27"/>
  <c r="L98" i="27"/>
  <c r="Q97" i="27"/>
  <c r="P97" i="27"/>
  <c r="M97" i="27"/>
  <c r="L97" i="27"/>
  <c r="Q96" i="27"/>
  <c r="P96" i="27"/>
  <c r="M96" i="27"/>
  <c r="L96" i="27"/>
  <c r="Y95" i="27"/>
  <c r="X95" i="27"/>
  <c r="W95" i="27"/>
  <c r="V95" i="27"/>
  <c r="T95" i="27"/>
  <c r="S95" i="27"/>
  <c r="R95" i="27"/>
  <c r="Q95" i="27"/>
  <c r="P95" i="27"/>
  <c r="O95" i="27"/>
  <c r="N95" i="27"/>
  <c r="M95" i="27"/>
  <c r="L95" i="27"/>
  <c r="K95" i="27"/>
  <c r="J95" i="27"/>
  <c r="I95" i="27"/>
  <c r="H95" i="27"/>
  <c r="G95" i="27"/>
  <c r="F95" i="27"/>
  <c r="E95" i="27"/>
  <c r="D95" i="27"/>
  <c r="Q94" i="27"/>
  <c r="P94" i="27"/>
  <c r="M94" i="27"/>
  <c r="L94" i="27"/>
  <c r="Q93" i="27"/>
  <c r="P93" i="27"/>
  <c r="M93" i="27"/>
  <c r="L93" i="27"/>
  <c r="Q92" i="27"/>
  <c r="P92" i="27"/>
  <c r="M92" i="27"/>
  <c r="L92" i="27"/>
  <c r="Q91" i="27"/>
  <c r="P91" i="27"/>
  <c r="M91" i="27"/>
  <c r="L91" i="27"/>
  <c r="Q90" i="27"/>
  <c r="P90" i="27"/>
  <c r="M90" i="27"/>
  <c r="L90" i="27"/>
  <c r="Q89" i="27"/>
  <c r="P89" i="27"/>
  <c r="M89" i="27"/>
  <c r="L89" i="27"/>
  <c r="Q88" i="27"/>
  <c r="P88" i="27"/>
  <c r="M88" i="27"/>
  <c r="L88" i="27"/>
  <c r="Q87" i="27"/>
  <c r="P87" i="27"/>
  <c r="M87" i="27"/>
  <c r="L87" i="27"/>
  <c r="Y86" i="27"/>
  <c r="X86" i="27"/>
  <c r="W86" i="27"/>
  <c r="V86" i="27"/>
  <c r="T86" i="27"/>
  <c r="S86" i="27"/>
  <c r="R86" i="27"/>
  <c r="Q86" i="27"/>
  <c r="P86" i="27"/>
  <c r="O86" i="27"/>
  <c r="N86" i="27"/>
  <c r="M86" i="27"/>
  <c r="L86" i="27"/>
  <c r="K86" i="27"/>
  <c r="J86" i="27"/>
  <c r="I86" i="27"/>
  <c r="H86" i="27"/>
  <c r="G86" i="27"/>
  <c r="F86" i="27"/>
  <c r="E86" i="27"/>
  <c r="D86" i="27"/>
  <c r="Q85" i="27"/>
  <c r="P85" i="27"/>
  <c r="M85" i="27"/>
  <c r="L85" i="27"/>
  <c r="Q84" i="27"/>
  <c r="P84" i="27"/>
  <c r="M84" i="27"/>
  <c r="L84" i="27"/>
  <c r="Q83" i="27"/>
  <c r="P83" i="27"/>
  <c r="M83" i="27"/>
  <c r="L83" i="27"/>
  <c r="Q82" i="27"/>
  <c r="P82" i="27"/>
  <c r="M82" i="27"/>
  <c r="L82" i="27"/>
  <c r="Q81" i="27"/>
  <c r="P81" i="27"/>
  <c r="M81" i="27"/>
  <c r="L81" i="27"/>
  <c r="Q80" i="27"/>
  <c r="P80" i="27"/>
  <c r="M80" i="27"/>
  <c r="L80" i="27"/>
  <c r="Q79" i="27"/>
  <c r="P79" i="27"/>
  <c r="M79" i="27"/>
  <c r="L79" i="27"/>
  <c r="Q78" i="27"/>
  <c r="P78" i="27"/>
  <c r="M78" i="27"/>
  <c r="L78" i="27"/>
  <c r="Q77" i="27"/>
  <c r="P77" i="27"/>
  <c r="M77" i="27"/>
  <c r="L77" i="27"/>
  <c r="Q76" i="27"/>
  <c r="P76" i="27"/>
  <c r="M76" i="27"/>
  <c r="L76" i="27"/>
  <c r="X75" i="27"/>
  <c r="W75" i="27"/>
  <c r="V75" i="27"/>
  <c r="T75" i="27"/>
  <c r="S75" i="27"/>
  <c r="R75" i="27"/>
  <c r="Q75" i="27"/>
  <c r="P75" i="27"/>
  <c r="O75" i="27"/>
  <c r="N75" i="27"/>
  <c r="M75" i="27"/>
  <c r="L75" i="27"/>
  <c r="K75" i="27"/>
  <c r="J75" i="27"/>
  <c r="I75" i="27"/>
  <c r="H75" i="27"/>
  <c r="G75" i="27"/>
  <c r="F75" i="27"/>
  <c r="E75" i="27"/>
  <c r="D75" i="27"/>
  <c r="Q74" i="27"/>
  <c r="P74" i="27"/>
  <c r="M74" i="27"/>
  <c r="L74" i="27"/>
  <c r="Q73" i="27"/>
  <c r="P73" i="27"/>
  <c r="M73" i="27"/>
  <c r="L73" i="27"/>
  <c r="Q72" i="27"/>
  <c r="P72" i="27"/>
  <c r="M72" i="27"/>
  <c r="L72" i="27"/>
  <c r="Q71" i="27"/>
  <c r="P71" i="27"/>
  <c r="M71" i="27"/>
  <c r="L71" i="27"/>
  <c r="Y70" i="27"/>
  <c r="X70" i="27"/>
  <c r="W70" i="27"/>
  <c r="V70" i="27"/>
  <c r="T70" i="27"/>
  <c r="S70" i="27"/>
  <c r="R70" i="27"/>
  <c r="Q70" i="27"/>
  <c r="P70" i="27"/>
  <c r="O70" i="27"/>
  <c r="N70" i="27"/>
  <c r="M70" i="27"/>
  <c r="L70" i="27"/>
  <c r="K70" i="27"/>
  <c r="J70" i="27"/>
  <c r="I70" i="27"/>
  <c r="H70" i="27"/>
  <c r="G70" i="27"/>
  <c r="F70" i="27"/>
  <c r="E70" i="27"/>
  <c r="D70" i="27"/>
  <c r="Q69" i="27"/>
  <c r="P69" i="27"/>
  <c r="M69" i="27"/>
  <c r="L69" i="27"/>
  <c r="Q68" i="27"/>
  <c r="P68" i="27"/>
  <c r="M68" i="27"/>
  <c r="L68" i="27"/>
  <c r="Q67" i="27"/>
  <c r="P67" i="27"/>
  <c r="M67" i="27"/>
  <c r="L67" i="27"/>
  <c r="Q66" i="27"/>
  <c r="P66" i="27"/>
  <c r="M66" i="27"/>
  <c r="L66" i="27"/>
  <c r="Q65" i="27"/>
  <c r="P65" i="27"/>
  <c r="M65" i="27"/>
  <c r="L65" i="27"/>
  <c r="Q64" i="27"/>
  <c r="P64" i="27"/>
  <c r="M64" i="27"/>
  <c r="L64" i="27"/>
  <c r="Y63" i="27"/>
  <c r="X63" i="27"/>
  <c r="W63" i="27"/>
  <c r="V63" i="27"/>
  <c r="T63" i="27"/>
  <c r="S63" i="27"/>
  <c r="R63" i="27"/>
  <c r="Q63" i="27"/>
  <c r="P63" i="27"/>
  <c r="O63" i="27"/>
  <c r="N63" i="27"/>
  <c r="M63" i="27"/>
  <c r="L63" i="27"/>
  <c r="K63" i="27"/>
  <c r="J63" i="27"/>
  <c r="I63" i="27"/>
  <c r="H63" i="27"/>
  <c r="G63" i="27"/>
  <c r="F63" i="27"/>
  <c r="E63" i="27"/>
  <c r="D63" i="27"/>
  <c r="Q62" i="27"/>
  <c r="P62" i="27"/>
  <c r="M62" i="27"/>
  <c r="L62" i="27"/>
  <c r="Q61" i="27"/>
  <c r="P61" i="27"/>
  <c r="M61" i="27"/>
  <c r="L61" i="27"/>
  <c r="Q60" i="27"/>
  <c r="P60" i="27"/>
  <c r="M60" i="27"/>
  <c r="L60" i="27"/>
  <c r="Q59" i="27"/>
  <c r="P59" i="27"/>
  <c r="M59" i="27"/>
  <c r="L59" i="27"/>
  <c r="Q58" i="27"/>
  <c r="P58" i="27"/>
  <c r="M58" i="27"/>
  <c r="L58" i="27"/>
  <c r="Q57" i="27"/>
  <c r="P57" i="27"/>
  <c r="M57" i="27"/>
  <c r="L57" i="27"/>
  <c r="Q56" i="27"/>
  <c r="P56" i="27"/>
  <c r="M56" i="27"/>
  <c r="L56" i="27"/>
  <c r="Q55" i="27"/>
  <c r="P55" i="27"/>
  <c r="M55" i="27"/>
  <c r="L55" i="27"/>
  <c r="Q54" i="27"/>
  <c r="P54" i="27"/>
  <c r="M54" i="27"/>
  <c r="L54" i="27"/>
  <c r="Q53" i="27"/>
  <c r="P53" i="27"/>
  <c r="M53" i="27"/>
  <c r="L53" i="27"/>
  <c r="Q52" i="27"/>
  <c r="P52" i="27"/>
  <c r="M52" i="27"/>
  <c r="L52" i="27"/>
  <c r="Q51" i="27"/>
  <c r="P51" i="27"/>
  <c r="M51" i="27"/>
  <c r="L51" i="27"/>
  <c r="Y50" i="27"/>
  <c r="X50" i="27"/>
  <c r="W50" i="27"/>
  <c r="V50" i="27"/>
  <c r="T50" i="27"/>
  <c r="S50" i="27"/>
  <c r="R50" i="27"/>
  <c r="Q50" i="27"/>
  <c r="P50" i="27"/>
  <c r="O50" i="27"/>
  <c r="N50" i="27"/>
  <c r="M50" i="27"/>
  <c r="L50" i="27"/>
  <c r="K50" i="27"/>
  <c r="J50" i="27"/>
  <c r="I50" i="27"/>
  <c r="H50" i="27"/>
  <c r="G50" i="27"/>
  <c r="F50" i="27"/>
  <c r="E50" i="27"/>
  <c r="D50" i="27"/>
  <c r="Q49" i="27"/>
  <c r="P49" i="27"/>
  <c r="M49" i="27"/>
  <c r="L49" i="27"/>
  <c r="Q48" i="27"/>
  <c r="P48" i="27"/>
  <c r="M48" i="27"/>
  <c r="L48" i="27"/>
  <c r="Q46" i="27"/>
  <c r="P46" i="27"/>
  <c r="M46" i="27"/>
  <c r="L46" i="27"/>
  <c r="Q45" i="27"/>
  <c r="P45" i="27"/>
  <c r="M45" i="27"/>
  <c r="L45" i="27"/>
  <c r="Q44" i="27"/>
  <c r="P44" i="27"/>
  <c r="M44" i="27"/>
  <c r="L44" i="27"/>
  <c r="Q43" i="27"/>
  <c r="P43" i="27"/>
  <c r="M43" i="27"/>
  <c r="L43" i="27"/>
  <c r="Q42" i="27"/>
  <c r="P42" i="27"/>
  <c r="M42" i="27"/>
  <c r="L42" i="27"/>
  <c r="Q41" i="27"/>
  <c r="P41" i="27"/>
  <c r="M41" i="27"/>
  <c r="L41" i="27"/>
  <c r="Q40" i="27"/>
  <c r="P40" i="27"/>
  <c r="M40" i="27"/>
  <c r="L40" i="27"/>
  <c r="Q39" i="27"/>
  <c r="P39" i="27"/>
  <c r="M39" i="27"/>
  <c r="L39" i="27"/>
  <c r="Q38" i="27"/>
  <c r="P38" i="27"/>
  <c r="M38" i="27"/>
  <c r="L38" i="27"/>
  <c r="Q37" i="27"/>
  <c r="P37" i="27"/>
  <c r="M37" i="27"/>
  <c r="L37" i="27"/>
  <c r="Y36" i="27"/>
  <c r="X36" i="27"/>
  <c r="W36" i="27"/>
  <c r="V36" i="27"/>
  <c r="T36" i="27"/>
  <c r="S36" i="27"/>
  <c r="R36" i="27"/>
  <c r="Q36" i="27"/>
  <c r="P36" i="27"/>
  <c r="O36" i="27"/>
  <c r="N36" i="27"/>
  <c r="M36" i="27"/>
  <c r="L36" i="27"/>
  <c r="K36" i="27"/>
  <c r="J36" i="27"/>
  <c r="I36" i="27"/>
  <c r="H36" i="27"/>
  <c r="G36" i="27"/>
  <c r="F36" i="27"/>
  <c r="E36" i="27"/>
  <c r="D36" i="27"/>
  <c r="Q35" i="27"/>
  <c r="P35" i="27"/>
  <c r="M35" i="27"/>
  <c r="L35" i="27"/>
  <c r="Q34" i="27"/>
  <c r="P34" i="27"/>
  <c r="M34" i="27"/>
  <c r="L34" i="27"/>
  <c r="Q33" i="27"/>
  <c r="P33" i="27"/>
  <c r="M33" i="27"/>
  <c r="L33" i="27"/>
  <c r="Q32" i="27"/>
  <c r="P32" i="27"/>
  <c r="M32" i="27"/>
  <c r="L32" i="27"/>
  <c r="Q31" i="27"/>
  <c r="P31" i="27"/>
  <c r="M31" i="27"/>
  <c r="L31" i="27"/>
  <c r="Q30" i="27"/>
  <c r="P30" i="27"/>
  <c r="M30" i="27"/>
  <c r="L30" i="27"/>
  <c r="Q29" i="27"/>
  <c r="P29" i="27"/>
  <c r="M29" i="27"/>
  <c r="L29" i="27"/>
  <c r="Q28" i="27"/>
  <c r="P28" i="27"/>
  <c r="M28" i="27"/>
  <c r="L28" i="27"/>
  <c r="Q27" i="27"/>
  <c r="P27" i="27"/>
  <c r="M27" i="27"/>
  <c r="L27" i="27"/>
  <c r="Q26" i="27"/>
  <c r="P26" i="27"/>
  <c r="M26" i="27"/>
  <c r="L26" i="27"/>
  <c r="Q25" i="27"/>
  <c r="P25" i="27"/>
  <c r="M25" i="27"/>
  <c r="L25" i="27"/>
  <c r="Q24" i="27"/>
  <c r="P24" i="27"/>
  <c r="M24" i="27"/>
  <c r="L24" i="27"/>
  <c r="Q23" i="27"/>
  <c r="P23" i="27"/>
  <c r="M23" i="27"/>
  <c r="L23" i="27"/>
  <c r="Q22" i="27"/>
  <c r="P22" i="27"/>
  <c r="M22" i="27"/>
  <c r="L22" i="27"/>
  <c r="Q21" i="27"/>
  <c r="P21" i="27"/>
  <c r="M21" i="27"/>
  <c r="L21" i="27"/>
  <c r="Q20" i="27"/>
  <c r="P20" i="27"/>
  <c r="M20" i="27"/>
  <c r="L20" i="27"/>
  <c r="Q19" i="27"/>
  <c r="P19" i="27"/>
  <c r="M19" i="27"/>
  <c r="L19" i="27"/>
  <c r="Q18" i="27"/>
  <c r="P18" i="27"/>
  <c r="M18" i="27"/>
  <c r="L18" i="27"/>
  <c r="Q17" i="27"/>
  <c r="P17" i="27"/>
  <c r="M17" i="27"/>
  <c r="L17" i="27"/>
  <c r="Y16" i="27"/>
  <c r="X16" i="27"/>
  <c r="W16" i="27"/>
  <c r="V16" i="27"/>
  <c r="T16" i="27"/>
  <c r="S16" i="27"/>
  <c r="R16" i="27"/>
  <c r="Q16" i="27"/>
  <c r="P16" i="27"/>
  <c r="O16" i="27"/>
  <c r="N16" i="27"/>
  <c r="M16" i="27"/>
  <c r="L16" i="27"/>
  <c r="K16" i="27"/>
  <c r="J16" i="27"/>
  <c r="I16" i="27"/>
  <c r="H16" i="27"/>
  <c r="G16" i="27"/>
  <c r="F16" i="27"/>
  <c r="E16" i="27"/>
  <c r="D16" i="27"/>
  <c r="Q15" i="27"/>
  <c r="P15" i="27"/>
  <c r="M15" i="27"/>
  <c r="L15" i="27"/>
  <c r="Q14" i="27"/>
  <c r="P14" i="27"/>
  <c r="M14" i="27"/>
  <c r="L14" i="27"/>
  <c r="Q13" i="27"/>
  <c r="P13" i="27"/>
  <c r="M13" i="27"/>
  <c r="L13" i="27"/>
  <c r="Q12" i="27"/>
  <c r="P12" i="27"/>
  <c r="M12" i="27"/>
  <c r="L12" i="27"/>
  <c r="Q11" i="27"/>
  <c r="P11" i="27"/>
  <c r="M11" i="27"/>
  <c r="L11" i="27"/>
  <c r="Q10" i="27"/>
  <c r="P10" i="27"/>
  <c r="M10" i="27"/>
  <c r="L10" i="27"/>
  <c r="Q9" i="27"/>
  <c r="P9" i="27"/>
  <c r="M9" i="27"/>
  <c r="L9" i="27"/>
  <c r="Q8" i="27"/>
  <c r="P8" i="27"/>
  <c r="M8" i="27"/>
  <c r="L8" i="27"/>
  <c r="Q7" i="27"/>
  <c r="P7" i="27"/>
  <c r="M7" i="27"/>
  <c r="L7" i="27"/>
  <c r="Q6" i="27"/>
  <c r="P6" i="27"/>
  <c r="M6" i="27"/>
  <c r="L6" i="27"/>
  <c r="Q5" i="27"/>
  <c r="P5" i="27"/>
  <c r="M5" i="27"/>
  <c r="L5" i="27"/>
  <c r="Q4" i="27"/>
  <c r="P4" i="27"/>
  <c r="M4" i="27"/>
  <c r="L4" i="27"/>
  <c r="Q3" i="27"/>
  <c r="P3" i="27"/>
  <c r="M3" i="27"/>
  <c r="L3" i="27"/>
  <c r="M459" i="26"/>
  <c r="L459" i="26"/>
  <c r="Y458" i="26"/>
  <c r="X458" i="26"/>
  <c r="W458" i="26"/>
  <c r="V458" i="26"/>
  <c r="T458" i="26"/>
  <c r="S458" i="26"/>
  <c r="R458" i="26"/>
  <c r="Q458" i="26"/>
  <c r="P458" i="26"/>
  <c r="O458" i="26"/>
  <c r="N458" i="26"/>
  <c r="M458" i="26"/>
  <c r="L458" i="26"/>
  <c r="K458" i="26"/>
  <c r="J458" i="26"/>
  <c r="I458" i="26"/>
  <c r="H458" i="26"/>
  <c r="G458" i="26"/>
  <c r="F458" i="26"/>
  <c r="E458" i="26"/>
  <c r="D458" i="26"/>
  <c r="Q457" i="26"/>
  <c r="P457" i="26"/>
  <c r="M457" i="26"/>
  <c r="L457" i="26"/>
  <c r="Q456" i="26"/>
  <c r="P456" i="26"/>
  <c r="M456" i="26"/>
  <c r="L456" i="26"/>
  <c r="Q455" i="26"/>
  <c r="P455" i="26"/>
  <c r="M455" i="26"/>
  <c r="L455" i="26"/>
  <c r="Q454" i="26"/>
  <c r="P454" i="26"/>
  <c r="M454" i="26"/>
  <c r="L454" i="26"/>
  <c r="Q453" i="26"/>
  <c r="P453" i="26"/>
  <c r="M453" i="26"/>
  <c r="L453" i="26"/>
  <c r="Q452" i="26"/>
  <c r="P452" i="26"/>
  <c r="M452" i="26"/>
  <c r="L452" i="26"/>
  <c r="Q451" i="26"/>
  <c r="P451" i="26"/>
  <c r="M451" i="26"/>
  <c r="L451" i="26"/>
  <c r="Q450" i="26"/>
  <c r="P450" i="26"/>
  <c r="M450" i="26"/>
  <c r="L450" i="26"/>
  <c r="Q449" i="26"/>
  <c r="P449" i="26"/>
  <c r="M449" i="26"/>
  <c r="L449" i="26"/>
  <c r="Q448" i="26"/>
  <c r="P448" i="26"/>
  <c r="M448" i="26"/>
  <c r="L448" i="26"/>
  <c r="Q447" i="26"/>
  <c r="P447" i="26"/>
  <c r="M447" i="26"/>
  <c r="L447" i="26"/>
  <c r="Q446" i="26"/>
  <c r="P446" i="26"/>
  <c r="M446" i="26"/>
  <c r="L446" i="26"/>
  <c r="Q445" i="26"/>
  <c r="P445" i="26"/>
  <c r="M445" i="26"/>
  <c r="L445" i="26"/>
  <c r="Q444" i="26"/>
  <c r="P444" i="26"/>
  <c r="M444" i="26"/>
  <c r="L444" i="26"/>
  <c r="Q443" i="26"/>
  <c r="P443" i="26"/>
  <c r="M443" i="26"/>
  <c r="L443" i="26"/>
  <c r="Q442" i="26"/>
  <c r="P442" i="26"/>
  <c r="M442" i="26"/>
  <c r="L442" i="26"/>
  <c r="Q441" i="26"/>
  <c r="P441" i="26"/>
  <c r="M441" i="26"/>
  <c r="L441" i="26"/>
  <c r="Q440" i="26"/>
  <c r="P440" i="26"/>
  <c r="M440" i="26"/>
  <c r="L440" i="26"/>
  <c r="Q439" i="26"/>
  <c r="P439" i="26"/>
  <c r="M439" i="26"/>
  <c r="L439" i="26"/>
  <c r="Q438" i="26"/>
  <c r="P438" i="26"/>
  <c r="M438" i="26"/>
  <c r="L438" i="26"/>
  <c r="Q437" i="26"/>
  <c r="P437" i="26"/>
  <c r="M437" i="26"/>
  <c r="L437" i="26"/>
  <c r="Q436" i="26"/>
  <c r="P436" i="26"/>
  <c r="M436" i="26"/>
  <c r="L436" i="26"/>
  <c r="Q435" i="26"/>
  <c r="P435" i="26"/>
  <c r="M435" i="26"/>
  <c r="L435" i="26"/>
  <c r="Y434" i="26"/>
  <c r="X434" i="26"/>
  <c r="W434" i="26"/>
  <c r="V434" i="26"/>
  <c r="T434" i="26"/>
  <c r="S434" i="26"/>
  <c r="R434" i="26"/>
  <c r="Q434" i="26"/>
  <c r="P434" i="26"/>
  <c r="O434" i="26"/>
  <c r="N434" i="26"/>
  <c r="M434" i="26"/>
  <c r="L434" i="26"/>
  <c r="K434" i="26"/>
  <c r="J434" i="26"/>
  <c r="I434" i="26"/>
  <c r="H434" i="26"/>
  <c r="G434" i="26"/>
  <c r="F434" i="26"/>
  <c r="E434" i="26"/>
  <c r="D434" i="26"/>
  <c r="Q433" i="26"/>
  <c r="P433" i="26"/>
  <c r="M433" i="26"/>
  <c r="L433" i="26"/>
  <c r="Q432" i="26"/>
  <c r="P432" i="26"/>
  <c r="M432" i="26"/>
  <c r="L432" i="26"/>
  <c r="Q431" i="26"/>
  <c r="P431" i="26"/>
  <c r="M431" i="26"/>
  <c r="L431" i="26"/>
  <c r="Q430" i="26"/>
  <c r="P430" i="26"/>
  <c r="M430" i="26"/>
  <c r="L430" i="26"/>
  <c r="Q429" i="26"/>
  <c r="P429" i="26"/>
  <c r="M429" i="26"/>
  <c r="L429" i="26"/>
  <c r="Q428" i="26"/>
  <c r="P428" i="26"/>
  <c r="M428" i="26"/>
  <c r="L428" i="26"/>
  <c r="Q427" i="26"/>
  <c r="P427" i="26"/>
  <c r="M427" i="26"/>
  <c r="L427" i="26"/>
  <c r="Q426" i="26"/>
  <c r="P426" i="26"/>
  <c r="M426" i="26"/>
  <c r="L426" i="26"/>
  <c r="Q425" i="26"/>
  <c r="P425" i="26"/>
  <c r="M425" i="26"/>
  <c r="L425" i="26"/>
  <c r="Q424" i="26"/>
  <c r="P424" i="26"/>
  <c r="M424" i="26"/>
  <c r="L424" i="26"/>
  <c r="Q423" i="26"/>
  <c r="P423" i="26"/>
  <c r="M423" i="26"/>
  <c r="L423" i="26"/>
  <c r="Q421" i="26"/>
  <c r="P421" i="26"/>
  <c r="M421" i="26"/>
  <c r="L421" i="26"/>
  <c r="Q420" i="26"/>
  <c r="P420" i="26"/>
  <c r="M420" i="26"/>
  <c r="L420" i="26"/>
  <c r="Q419" i="26"/>
  <c r="P419" i="26"/>
  <c r="M419" i="26"/>
  <c r="L419" i="26"/>
  <c r="Y418" i="26"/>
  <c r="X418" i="26"/>
  <c r="W418" i="26"/>
  <c r="V418" i="26"/>
  <c r="T418" i="26"/>
  <c r="S418" i="26"/>
  <c r="R418" i="26"/>
  <c r="Q418" i="26"/>
  <c r="P418" i="26"/>
  <c r="O418" i="26"/>
  <c r="N418" i="26"/>
  <c r="M418" i="26"/>
  <c r="L418" i="26"/>
  <c r="K418" i="26"/>
  <c r="J418" i="26"/>
  <c r="I418" i="26"/>
  <c r="H418" i="26"/>
  <c r="G418" i="26"/>
  <c r="F418" i="26"/>
  <c r="E418" i="26"/>
  <c r="D418" i="26"/>
  <c r="Q417" i="26"/>
  <c r="P417" i="26"/>
  <c r="M417" i="26"/>
  <c r="L417" i="26"/>
  <c r="Q416" i="26"/>
  <c r="P416" i="26"/>
  <c r="M416" i="26"/>
  <c r="L416" i="26"/>
  <c r="Q415" i="26"/>
  <c r="P415" i="26"/>
  <c r="M415" i="26"/>
  <c r="L415" i="26"/>
  <c r="Q414" i="26"/>
  <c r="P414" i="26"/>
  <c r="M414" i="26"/>
  <c r="L414" i="26"/>
  <c r="Q413" i="26"/>
  <c r="P413" i="26"/>
  <c r="M413" i="26"/>
  <c r="L413" i="26"/>
  <c r="Q412" i="26"/>
  <c r="P412" i="26"/>
  <c r="M412" i="26"/>
  <c r="L412" i="26"/>
  <c r="Q411" i="26"/>
  <c r="P411" i="26"/>
  <c r="M411" i="26"/>
  <c r="L411" i="26"/>
  <c r="Q410" i="26"/>
  <c r="P410" i="26"/>
  <c r="M410" i="26"/>
  <c r="L410" i="26"/>
  <c r="Q409" i="26"/>
  <c r="P409" i="26"/>
  <c r="M409" i="26"/>
  <c r="L409" i="26"/>
  <c r="Q408" i="26"/>
  <c r="P408" i="26"/>
  <c r="M408" i="26"/>
  <c r="L408" i="26"/>
  <c r="Q407" i="26"/>
  <c r="P407" i="26"/>
  <c r="M407" i="26"/>
  <c r="L407" i="26"/>
  <c r="Q406" i="26"/>
  <c r="P406" i="26"/>
  <c r="M406" i="26"/>
  <c r="L406" i="26"/>
  <c r="Y405" i="26"/>
  <c r="X405" i="26"/>
  <c r="W405" i="26"/>
  <c r="V405" i="26"/>
  <c r="T405" i="26"/>
  <c r="S405" i="26"/>
  <c r="R405" i="26"/>
  <c r="Q405" i="26"/>
  <c r="P405" i="26"/>
  <c r="O405" i="26"/>
  <c r="N405" i="26"/>
  <c r="M405" i="26"/>
  <c r="L405" i="26"/>
  <c r="K405" i="26"/>
  <c r="J405" i="26"/>
  <c r="I405" i="26"/>
  <c r="H405" i="26"/>
  <c r="G405" i="26"/>
  <c r="F405" i="26"/>
  <c r="E405" i="26"/>
  <c r="D405" i="26"/>
  <c r="Q404" i="26"/>
  <c r="P404" i="26"/>
  <c r="M404" i="26"/>
  <c r="L404" i="26"/>
  <c r="Q403" i="26"/>
  <c r="P403" i="26"/>
  <c r="M403" i="26"/>
  <c r="L403" i="26"/>
  <c r="Q402" i="26"/>
  <c r="P402" i="26"/>
  <c r="M402" i="26"/>
  <c r="L402" i="26"/>
  <c r="Q401" i="26"/>
  <c r="P401" i="26"/>
  <c r="M401" i="26"/>
  <c r="L401" i="26"/>
  <c r="Q400" i="26"/>
  <c r="P400" i="26"/>
  <c r="M400" i="26"/>
  <c r="L400" i="26"/>
  <c r="Q399" i="26"/>
  <c r="P399" i="26"/>
  <c r="M399" i="26"/>
  <c r="L399" i="26"/>
  <c r="Q398" i="26"/>
  <c r="P398" i="26"/>
  <c r="M398" i="26"/>
  <c r="L398" i="26"/>
  <c r="Q397" i="26"/>
  <c r="P397" i="26"/>
  <c r="M397" i="26"/>
  <c r="L397" i="26"/>
  <c r="Q396" i="26"/>
  <c r="P396" i="26"/>
  <c r="M396" i="26"/>
  <c r="L396" i="26"/>
  <c r="Q395" i="26"/>
  <c r="P395" i="26"/>
  <c r="M395" i="26"/>
  <c r="L395" i="26"/>
  <c r="Q394" i="26"/>
  <c r="P394" i="26"/>
  <c r="M394" i="26"/>
  <c r="L394" i="26"/>
  <c r="Q393" i="26"/>
  <c r="P393" i="26"/>
  <c r="M393" i="26"/>
  <c r="L393" i="26"/>
  <c r="Q392" i="26"/>
  <c r="P392" i="26"/>
  <c r="M392" i="26"/>
  <c r="L392" i="26"/>
  <c r="Q391" i="26"/>
  <c r="P391" i="26"/>
  <c r="M391" i="26"/>
  <c r="L391" i="26"/>
  <c r="Q390" i="26"/>
  <c r="P390" i="26"/>
  <c r="M390" i="26"/>
  <c r="L390" i="26"/>
  <c r="Y389" i="26"/>
  <c r="X389" i="26"/>
  <c r="W389" i="26"/>
  <c r="V389" i="26"/>
  <c r="T389" i="26"/>
  <c r="S389" i="26"/>
  <c r="R389" i="26"/>
  <c r="Q389" i="26"/>
  <c r="P389" i="26"/>
  <c r="O389" i="26"/>
  <c r="N389" i="26"/>
  <c r="M389" i="26"/>
  <c r="L389" i="26"/>
  <c r="K389" i="26"/>
  <c r="J389" i="26"/>
  <c r="I389" i="26"/>
  <c r="H389" i="26"/>
  <c r="G389" i="26"/>
  <c r="F389" i="26"/>
  <c r="E389" i="26"/>
  <c r="D389" i="26"/>
  <c r="Q388" i="26"/>
  <c r="P388" i="26"/>
  <c r="M388" i="26"/>
  <c r="L388" i="26"/>
  <c r="Q387" i="26"/>
  <c r="P387" i="26"/>
  <c r="M387" i="26"/>
  <c r="L387" i="26"/>
  <c r="Q386" i="26"/>
  <c r="P386" i="26"/>
  <c r="M386" i="26"/>
  <c r="L386" i="26"/>
  <c r="Q385" i="26"/>
  <c r="P385" i="26"/>
  <c r="M385" i="26"/>
  <c r="L385" i="26"/>
  <c r="Q384" i="26"/>
  <c r="P384" i="26"/>
  <c r="M384" i="26"/>
  <c r="L384" i="26"/>
  <c r="Q383" i="26"/>
  <c r="P383" i="26"/>
  <c r="M383" i="26"/>
  <c r="L383" i="26"/>
  <c r="Q382" i="26"/>
  <c r="P382" i="26"/>
  <c r="M382" i="26"/>
  <c r="L382" i="26"/>
  <c r="Q381" i="26"/>
  <c r="P381" i="26"/>
  <c r="M381" i="26"/>
  <c r="L381" i="26"/>
  <c r="Q380" i="26"/>
  <c r="P380" i="26"/>
  <c r="M380" i="26"/>
  <c r="L380" i="26"/>
  <c r="Q379" i="26"/>
  <c r="P379" i="26"/>
  <c r="M379" i="26"/>
  <c r="L379" i="26"/>
  <c r="Q378" i="26"/>
  <c r="P378" i="26"/>
  <c r="M378" i="26"/>
  <c r="L378" i="26"/>
  <c r="Q377" i="26"/>
  <c r="P377" i="26"/>
  <c r="M377" i="26"/>
  <c r="L377" i="26"/>
  <c r="Q376" i="26"/>
  <c r="P376" i="26"/>
  <c r="M376" i="26"/>
  <c r="L376" i="26"/>
  <c r="Q375" i="26"/>
  <c r="P375" i="26"/>
  <c r="M375" i="26"/>
  <c r="L375" i="26"/>
  <c r="Q374" i="26"/>
  <c r="P374" i="26"/>
  <c r="M374" i="26"/>
  <c r="L374" i="26"/>
  <c r="Q373" i="26"/>
  <c r="P373" i="26"/>
  <c r="M373" i="26"/>
  <c r="L373" i="26"/>
  <c r="Y372" i="26"/>
  <c r="X372" i="26"/>
  <c r="W372" i="26"/>
  <c r="V372" i="26"/>
  <c r="T372" i="26"/>
  <c r="S372" i="26"/>
  <c r="R372" i="26"/>
  <c r="Q372" i="26"/>
  <c r="P372" i="26"/>
  <c r="O372" i="26"/>
  <c r="N372" i="26"/>
  <c r="M372" i="26"/>
  <c r="L372" i="26"/>
  <c r="K372" i="26"/>
  <c r="J372" i="26"/>
  <c r="I372" i="26"/>
  <c r="H372" i="26"/>
  <c r="G372" i="26"/>
  <c r="F372" i="26"/>
  <c r="E372" i="26"/>
  <c r="D372" i="26"/>
  <c r="Q371" i="26"/>
  <c r="P371" i="26"/>
  <c r="M371" i="26"/>
  <c r="L371" i="26"/>
  <c r="Q370" i="26"/>
  <c r="P370" i="26"/>
  <c r="M370" i="26"/>
  <c r="L370" i="26"/>
  <c r="Q369" i="26"/>
  <c r="P369" i="26"/>
  <c r="M369" i="26"/>
  <c r="L369" i="26"/>
  <c r="Q368" i="26"/>
  <c r="P368" i="26"/>
  <c r="M368" i="26"/>
  <c r="L368" i="26"/>
  <c r="Q367" i="26"/>
  <c r="P367" i="26"/>
  <c r="M367" i="26"/>
  <c r="L367" i="26"/>
  <c r="Q366" i="26"/>
  <c r="P366" i="26"/>
  <c r="M366" i="26"/>
  <c r="L366" i="26"/>
  <c r="Q365" i="26"/>
  <c r="P365" i="26"/>
  <c r="M365" i="26"/>
  <c r="L365" i="26"/>
  <c r="Q364" i="26"/>
  <c r="P364" i="26"/>
  <c r="M364" i="26"/>
  <c r="L364" i="26"/>
  <c r="Q363" i="26"/>
  <c r="P363" i="26"/>
  <c r="M363" i="26"/>
  <c r="L363" i="26"/>
  <c r="Q362" i="26"/>
  <c r="P362" i="26"/>
  <c r="M362" i="26"/>
  <c r="L362" i="26"/>
  <c r="Q361" i="26"/>
  <c r="P361" i="26"/>
  <c r="M361" i="26"/>
  <c r="L361" i="26"/>
  <c r="Q360" i="26"/>
  <c r="P360" i="26"/>
  <c r="M360" i="26"/>
  <c r="L360" i="26"/>
  <c r="Q359" i="26"/>
  <c r="P359" i="26"/>
  <c r="M359" i="26"/>
  <c r="L359" i="26"/>
  <c r="Q358" i="26"/>
  <c r="P358" i="26"/>
  <c r="M358" i="26"/>
  <c r="L358" i="26"/>
  <c r="Q357" i="26"/>
  <c r="P357" i="26"/>
  <c r="M357" i="26"/>
  <c r="L357" i="26"/>
  <c r="Q356" i="26"/>
  <c r="P356" i="26"/>
  <c r="M356" i="26"/>
  <c r="L356" i="26"/>
  <c r="Q355" i="26"/>
  <c r="P355" i="26"/>
  <c r="M355" i="26"/>
  <c r="L355" i="26"/>
  <c r="Q354" i="26"/>
  <c r="P354" i="26"/>
  <c r="M354" i="26"/>
  <c r="L354" i="26"/>
  <c r="Q353" i="26"/>
  <c r="P353" i="26"/>
  <c r="M353" i="26"/>
  <c r="L353" i="26"/>
  <c r="Q352" i="26"/>
  <c r="P352" i="26"/>
  <c r="M352" i="26"/>
  <c r="L352" i="26"/>
  <c r="Q351" i="26"/>
  <c r="P351" i="26"/>
  <c r="M351" i="26"/>
  <c r="L351" i="26"/>
  <c r="Q350" i="26"/>
  <c r="P350" i="26"/>
  <c r="M350" i="26"/>
  <c r="L350" i="26"/>
  <c r="Y349" i="26"/>
  <c r="X349" i="26"/>
  <c r="W349" i="26"/>
  <c r="V349" i="26"/>
  <c r="T349" i="26"/>
  <c r="S349" i="26"/>
  <c r="R349" i="26"/>
  <c r="Q349" i="26"/>
  <c r="P349" i="26"/>
  <c r="O349" i="26"/>
  <c r="N349" i="26"/>
  <c r="M349" i="26"/>
  <c r="L349" i="26"/>
  <c r="K349" i="26"/>
  <c r="J349" i="26"/>
  <c r="I349" i="26"/>
  <c r="H349" i="26"/>
  <c r="G349" i="26"/>
  <c r="F349" i="26"/>
  <c r="E349" i="26"/>
  <c r="D349" i="26"/>
  <c r="Q348" i="26"/>
  <c r="P348" i="26"/>
  <c r="M348" i="26"/>
  <c r="L348" i="26"/>
  <c r="Q347" i="26"/>
  <c r="P347" i="26"/>
  <c r="M347" i="26"/>
  <c r="L347" i="26"/>
  <c r="Q346" i="26"/>
  <c r="P346" i="26"/>
  <c r="M346" i="26"/>
  <c r="L346" i="26"/>
  <c r="Q345" i="26"/>
  <c r="P345" i="26"/>
  <c r="M345" i="26"/>
  <c r="L345" i="26"/>
  <c r="Q344" i="26"/>
  <c r="P344" i="26"/>
  <c r="M344" i="26"/>
  <c r="L344" i="26"/>
  <c r="Q343" i="26"/>
  <c r="P343" i="26"/>
  <c r="M343" i="26"/>
  <c r="L343" i="26"/>
  <c r="Q342" i="26"/>
  <c r="P342" i="26"/>
  <c r="M342" i="26"/>
  <c r="L342" i="26"/>
  <c r="Q341" i="26"/>
  <c r="P341" i="26"/>
  <c r="M341" i="26"/>
  <c r="L341" i="26"/>
  <c r="Q340" i="26"/>
  <c r="P340" i="26"/>
  <c r="M340" i="26"/>
  <c r="L340" i="26"/>
  <c r="Q339" i="26"/>
  <c r="P339" i="26"/>
  <c r="M339" i="26"/>
  <c r="L339" i="26"/>
  <c r="Q338" i="26"/>
  <c r="P338" i="26"/>
  <c r="M338" i="26"/>
  <c r="L338" i="26"/>
  <c r="Q337" i="26"/>
  <c r="P337" i="26"/>
  <c r="M337" i="26"/>
  <c r="L337" i="26"/>
  <c r="Q336" i="26"/>
  <c r="P336" i="26"/>
  <c r="M336" i="26"/>
  <c r="L336" i="26"/>
  <c r="Q335" i="26"/>
  <c r="P335" i="26"/>
  <c r="M335" i="26"/>
  <c r="L335" i="26"/>
  <c r="Q334" i="26"/>
  <c r="P334" i="26"/>
  <c r="M334" i="26"/>
  <c r="L334" i="26"/>
  <c r="Q333" i="26"/>
  <c r="P333" i="26"/>
  <c r="M333" i="26"/>
  <c r="L333" i="26"/>
  <c r="Q332" i="26"/>
  <c r="P332" i="26"/>
  <c r="M332" i="26"/>
  <c r="L332" i="26"/>
  <c r="Q331" i="26"/>
  <c r="P331" i="26"/>
  <c r="M331" i="26"/>
  <c r="L331" i="26"/>
  <c r="Q330" i="26"/>
  <c r="P330" i="26"/>
  <c r="M330" i="26"/>
  <c r="L330" i="26"/>
  <c r="Q329" i="26"/>
  <c r="P329" i="26"/>
  <c r="M329" i="26"/>
  <c r="L329" i="26"/>
  <c r="Q328" i="26"/>
  <c r="P328" i="26"/>
  <c r="M328" i="26"/>
  <c r="L328" i="26"/>
  <c r="Y327" i="26"/>
  <c r="X327" i="26"/>
  <c r="W327" i="26"/>
  <c r="V327" i="26"/>
  <c r="T327" i="26"/>
  <c r="S327" i="26"/>
  <c r="R327" i="26"/>
  <c r="Q327" i="26"/>
  <c r="P327" i="26"/>
  <c r="O327" i="26"/>
  <c r="N327" i="26"/>
  <c r="M327" i="26"/>
  <c r="L327" i="26"/>
  <c r="K327" i="26"/>
  <c r="J327" i="26"/>
  <c r="I327" i="26"/>
  <c r="H327" i="26"/>
  <c r="G327" i="26"/>
  <c r="F327" i="26"/>
  <c r="E327" i="26"/>
  <c r="D327" i="26"/>
  <c r="Q326" i="26"/>
  <c r="P326" i="26"/>
  <c r="M326" i="26"/>
  <c r="L326" i="26"/>
  <c r="Q325" i="26"/>
  <c r="P325" i="26"/>
  <c r="M325" i="26"/>
  <c r="L325" i="26"/>
  <c r="Q324" i="26"/>
  <c r="P324" i="26"/>
  <c r="M324" i="26"/>
  <c r="L324" i="26"/>
  <c r="Q323" i="26"/>
  <c r="P323" i="26"/>
  <c r="M323" i="26"/>
  <c r="L323" i="26"/>
  <c r="Q322" i="26"/>
  <c r="P322" i="26"/>
  <c r="M322" i="26"/>
  <c r="L322" i="26"/>
  <c r="Q321" i="26"/>
  <c r="P321" i="26"/>
  <c r="M321" i="26"/>
  <c r="L321" i="26"/>
  <c r="Q320" i="26"/>
  <c r="P320" i="26"/>
  <c r="M320" i="26"/>
  <c r="L320" i="26"/>
  <c r="Q319" i="26"/>
  <c r="P319" i="26"/>
  <c r="M319" i="26"/>
  <c r="L319" i="26"/>
  <c r="Q318" i="26"/>
  <c r="P318" i="26"/>
  <c r="M318" i="26"/>
  <c r="L318" i="26"/>
  <c r="Q317" i="26"/>
  <c r="P317" i="26"/>
  <c r="M317" i="26"/>
  <c r="L317" i="26"/>
  <c r="Q316" i="26"/>
  <c r="P316" i="26"/>
  <c r="M316" i="26"/>
  <c r="L316" i="26"/>
  <c r="Q315" i="26"/>
  <c r="P315" i="26"/>
  <c r="M315" i="26"/>
  <c r="L315" i="26"/>
  <c r="Q314" i="26"/>
  <c r="P314" i="26"/>
  <c r="M314" i="26"/>
  <c r="L314" i="26"/>
  <c r="Q313" i="26"/>
  <c r="P313" i="26"/>
  <c r="M313" i="26"/>
  <c r="L313" i="26"/>
  <c r="Q312" i="26"/>
  <c r="P312" i="26"/>
  <c r="M312" i="26"/>
  <c r="L312" i="26"/>
  <c r="Q311" i="26"/>
  <c r="P311" i="26"/>
  <c r="M311" i="26"/>
  <c r="L311" i="26"/>
  <c r="Q310" i="26"/>
  <c r="P310" i="26"/>
  <c r="M310" i="26"/>
  <c r="L310" i="26"/>
  <c r="Q309" i="26"/>
  <c r="P309" i="26"/>
  <c r="M309" i="26"/>
  <c r="L309" i="26"/>
  <c r="Q308" i="26"/>
  <c r="P308" i="26"/>
  <c r="M308" i="26"/>
  <c r="L308" i="26"/>
  <c r="Q307" i="26"/>
  <c r="P307" i="26"/>
  <c r="M307" i="26"/>
  <c r="L307" i="26"/>
  <c r="Q306" i="26"/>
  <c r="P306" i="26"/>
  <c r="M306" i="26"/>
  <c r="L306" i="26"/>
  <c r="Q305" i="26"/>
  <c r="P305" i="26"/>
  <c r="M305" i="26"/>
  <c r="L305" i="26"/>
  <c r="Q304" i="26"/>
  <c r="P304" i="26"/>
  <c r="M304" i="26"/>
  <c r="L304" i="26"/>
  <c r="Q303" i="26"/>
  <c r="P303" i="26"/>
  <c r="M303" i="26"/>
  <c r="L303" i="26"/>
  <c r="Q302" i="26"/>
  <c r="P302" i="26"/>
  <c r="M302" i="26"/>
  <c r="L302" i="26"/>
  <c r="Q301" i="26"/>
  <c r="P301" i="26"/>
  <c r="M301" i="26"/>
  <c r="L301" i="26"/>
  <c r="Q300" i="26"/>
  <c r="P300" i="26"/>
  <c r="M300" i="26"/>
  <c r="L300" i="26"/>
  <c r="Q299" i="26"/>
  <c r="P299" i="26"/>
  <c r="M299" i="26"/>
  <c r="L299" i="26"/>
  <c r="Q298" i="26"/>
  <c r="P298" i="26"/>
  <c r="M298" i="26"/>
  <c r="L298" i="26"/>
  <c r="Q297" i="26"/>
  <c r="P297" i="26"/>
  <c r="M297" i="26"/>
  <c r="L297" i="26"/>
  <c r="Q296" i="26"/>
  <c r="P296" i="26"/>
  <c r="M296" i="26"/>
  <c r="L296" i="26"/>
  <c r="Q295" i="26"/>
  <c r="P295" i="26"/>
  <c r="M295" i="26"/>
  <c r="L295" i="26"/>
  <c r="Q294" i="26"/>
  <c r="P294" i="26"/>
  <c r="M294" i="26"/>
  <c r="L294" i="26"/>
  <c r="Q293" i="26"/>
  <c r="P293" i="26"/>
  <c r="M293" i="26"/>
  <c r="L293" i="26"/>
  <c r="Q292" i="26"/>
  <c r="P292" i="26"/>
  <c r="M292" i="26"/>
  <c r="L292" i="26"/>
  <c r="Q291" i="26"/>
  <c r="P291" i="26"/>
  <c r="M291" i="26"/>
  <c r="L291" i="26"/>
  <c r="Q290" i="26"/>
  <c r="P290" i="26"/>
  <c r="M290" i="26"/>
  <c r="L290" i="26"/>
  <c r="Q289" i="26"/>
  <c r="P289" i="26"/>
  <c r="M289" i="26"/>
  <c r="L289" i="26"/>
  <c r="Q288" i="26"/>
  <c r="P288" i="26"/>
  <c r="M288" i="26"/>
  <c r="L288" i="26"/>
  <c r="Q287" i="26"/>
  <c r="P287" i="26"/>
  <c r="M287" i="26"/>
  <c r="L287" i="26"/>
  <c r="Q286" i="26"/>
  <c r="P286" i="26"/>
  <c r="M286" i="26"/>
  <c r="L286" i="26"/>
  <c r="Q285" i="26"/>
  <c r="P285" i="26"/>
  <c r="M285" i="26"/>
  <c r="L285" i="26"/>
  <c r="Q284" i="26"/>
  <c r="P284" i="26"/>
  <c r="M284" i="26"/>
  <c r="L284" i="26"/>
  <c r="Q283" i="26"/>
  <c r="P283" i="26"/>
  <c r="M283" i="26"/>
  <c r="L283" i="26"/>
  <c r="Q282" i="26"/>
  <c r="P282" i="26"/>
  <c r="M282" i="26"/>
  <c r="L282" i="26"/>
  <c r="Q281" i="26"/>
  <c r="P281" i="26"/>
  <c r="M281" i="26"/>
  <c r="L281" i="26"/>
  <c r="Q280" i="26"/>
  <c r="P280" i="26"/>
  <c r="M280" i="26"/>
  <c r="L280" i="26"/>
  <c r="Q279" i="26"/>
  <c r="P279" i="26"/>
  <c r="M279" i="26"/>
  <c r="L279" i="26"/>
  <c r="Q278" i="26"/>
  <c r="P278" i="26"/>
  <c r="M278" i="26"/>
  <c r="L278" i="26"/>
  <c r="Q277" i="26"/>
  <c r="P277" i="26"/>
  <c r="M277" i="26"/>
  <c r="L277" i="26"/>
  <c r="Q276" i="26"/>
  <c r="P276" i="26"/>
  <c r="M276" i="26"/>
  <c r="L276" i="26"/>
  <c r="Y275" i="26"/>
  <c r="X275" i="26"/>
  <c r="W275" i="26"/>
  <c r="V275" i="26"/>
  <c r="T275" i="26"/>
  <c r="S275" i="26"/>
  <c r="R275" i="26"/>
  <c r="Q275" i="26"/>
  <c r="P275" i="26"/>
  <c r="O275" i="26"/>
  <c r="N275" i="26"/>
  <c r="M275" i="26"/>
  <c r="L275" i="26"/>
  <c r="K275" i="26"/>
  <c r="J275" i="26"/>
  <c r="I275" i="26"/>
  <c r="H275" i="26"/>
  <c r="G275" i="26"/>
  <c r="F275" i="26"/>
  <c r="E275" i="26"/>
  <c r="D275" i="26"/>
  <c r="Q274" i="26"/>
  <c r="P274" i="26"/>
  <c r="M274" i="26"/>
  <c r="L274" i="26"/>
  <c r="Q273" i="26"/>
  <c r="P273" i="26"/>
  <c r="M273" i="26"/>
  <c r="L273" i="26"/>
  <c r="Q272" i="26"/>
  <c r="P272" i="26"/>
  <c r="M272" i="26"/>
  <c r="L272" i="26"/>
  <c r="Q271" i="26"/>
  <c r="P271" i="26"/>
  <c r="M271" i="26"/>
  <c r="L271" i="26"/>
  <c r="Q270" i="26"/>
  <c r="P270" i="26"/>
  <c r="M270" i="26"/>
  <c r="L270" i="26"/>
  <c r="Q269" i="26"/>
  <c r="P269" i="26"/>
  <c r="M269" i="26"/>
  <c r="L269" i="26"/>
  <c r="Q268" i="26"/>
  <c r="P268" i="26"/>
  <c r="M268" i="26"/>
  <c r="L268" i="26"/>
  <c r="Q267" i="26"/>
  <c r="P267" i="26"/>
  <c r="M267" i="26"/>
  <c r="L267" i="26"/>
  <c r="Q266" i="26"/>
  <c r="P266" i="26"/>
  <c r="M266" i="26"/>
  <c r="L266" i="26"/>
  <c r="Q265" i="26"/>
  <c r="P265" i="26"/>
  <c r="M265" i="26"/>
  <c r="L265" i="26"/>
  <c r="Q264" i="26"/>
  <c r="P264" i="26"/>
  <c r="M264" i="26"/>
  <c r="L264" i="26"/>
  <c r="Q263" i="26"/>
  <c r="P263" i="26"/>
  <c r="M263" i="26"/>
  <c r="L263" i="26"/>
  <c r="Q262" i="26"/>
  <c r="P262" i="26"/>
  <c r="M262" i="26"/>
  <c r="L262" i="26"/>
  <c r="Q261" i="26"/>
  <c r="P261" i="26"/>
  <c r="M261" i="26"/>
  <c r="L261" i="26"/>
  <c r="Q260" i="26"/>
  <c r="P260" i="26"/>
  <c r="M260" i="26"/>
  <c r="L260" i="26"/>
  <c r="Q259" i="26"/>
  <c r="P259" i="26"/>
  <c r="M259" i="26"/>
  <c r="L259" i="26"/>
  <c r="Y258" i="26"/>
  <c r="X258" i="26"/>
  <c r="W258" i="26"/>
  <c r="V258" i="26"/>
  <c r="T258" i="26"/>
  <c r="S258" i="26"/>
  <c r="R258" i="26"/>
  <c r="Q258" i="26"/>
  <c r="P258" i="26"/>
  <c r="O258" i="26"/>
  <c r="N258" i="26"/>
  <c r="M258" i="26"/>
  <c r="L258" i="26"/>
  <c r="K258" i="26"/>
  <c r="J258" i="26"/>
  <c r="I258" i="26"/>
  <c r="H258" i="26"/>
  <c r="G258" i="26"/>
  <c r="F258" i="26"/>
  <c r="E258" i="26"/>
  <c r="D258" i="26"/>
  <c r="Q257" i="26"/>
  <c r="P257" i="26"/>
  <c r="M257" i="26"/>
  <c r="L257" i="26"/>
  <c r="Q256" i="26"/>
  <c r="P256" i="26"/>
  <c r="M256" i="26"/>
  <c r="L256" i="26"/>
  <c r="Q255" i="26"/>
  <c r="P255" i="26"/>
  <c r="M255" i="26"/>
  <c r="L255" i="26"/>
  <c r="Q254" i="26"/>
  <c r="P254" i="26"/>
  <c r="M254" i="26"/>
  <c r="L254" i="26"/>
  <c r="Q253" i="26"/>
  <c r="P253" i="26"/>
  <c r="M253" i="26"/>
  <c r="L253" i="26"/>
  <c r="Q252" i="26"/>
  <c r="P252" i="26"/>
  <c r="M252" i="26"/>
  <c r="L252" i="26"/>
  <c r="Q251" i="26"/>
  <c r="P251" i="26"/>
  <c r="M251" i="26"/>
  <c r="L251" i="26"/>
  <c r="Q250" i="26"/>
  <c r="P250" i="26"/>
  <c r="M250" i="26"/>
  <c r="L250" i="26"/>
  <c r="Q249" i="26"/>
  <c r="P249" i="26"/>
  <c r="M249" i="26"/>
  <c r="L249" i="26"/>
  <c r="Q248" i="26"/>
  <c r="P248" i="26"/>
  <c r="M248" i="26"/>
  <c r="L248" i="26"/>
  <c r="Q247" i="26"/>
  <c r="P247" i="26"/>
  <c r="M247" i="26"/>
  <c r="L247" i="26"/>
  <c r="Q246" i="26"/>
  <c r="P246" i="26"/>
  <c r="M246" i="26"/>
  <c r="L246" i="26"/>
  <c r="Q245" i="26"/>
  <c r="P245" i="26"/>
  <c r="M245" i="26"/>
  <c r="L245" i="26"/>
  <c r="Q244" i="26"/>
  <c r="P244" i="26"/>
  <c r="M244" i="26"/>
  <c r="L244" i="26"/>
  <c r="Y243" i="26"/>
  <c r="X243" i="26"/>
  <c r="W243" i="26"/>
  <c r="V243" i="26"/>
  <c r="T243" i="26"/>
  <c r="S243" i="26"/>
  <c r="R243" i="26"/>
  <c r="Q243" i="26"/>
  <c r="P243" i="26"/>
  <c r="O243" i="26"/>
  <c r="N243" i="26"/>
  <c r="M243" i="26"/>
  <c r="L243" i="26"/>
  <c r="K243" i="26"/>
  <c r="J243" i="26"/>
  <c r="I243" i="26"/>
  <c r="H243" i="26"/>
  <c r="G243" i="26"/>
  <c r="F243" i="26"/>
  <c r="E243" i="26"/>
  <c r="D243" i="26"/>
  <c r="Q242" i="26"/>
  <c r="P242" i="26"/>
  <c r="M242" i="26"/>
  <c r="L242" i="26"/>
  <c r="Q241" i="26"/>
  <c r="P241" i="26"/>
  <c r="M241" i="26"/>
  <c r="L241" i="26"/>
  <c r="Q240" i="26"/>
  <c r="P240" i="26"/>
  <c r="M240" i="26"/>
  <c r="L240" i="26"/>
  <c r="Q239" i="26"/>
  <c r="P239" i="26"/>
  <c r="M239" i="26"/>
  <c r="L239" i="26"/>
  <c r="Q238" i="26"/>
  <c r="P238" i="26"/>
  <c r="M238" i="26"/>
  <c r="L238" i="26"/>
  <c r="Q237" i="26"/>
  <c r="P237" i="26"/>
  <c r="M237" i="26"/>
  <c r="L237" i="26"/>
  <c r="Q236" i="26"/>
  <c r="P236" i="26"/>
  <c r="M236" i="26"/>
  <c r="L236" i="26"/>
  <c r="Q235" i="26"/>
  <c r="P235" i="26"/>
  <c r="M235" i="26"/>
  <c r="L235" i="26"/>
  <c r="Q234" i="26"/>
  <c r="P234" i="26"/>
  <c r="M234" i="26"/>
  <c r="L234" i="26"/>
  <c r="Q233" i="26"/>
  <c r="P233" i="26"/>
  <c r="M233" i="26"/>
  <c r="L233" i="26"/>
  <c r="Q232" i="26"/>
  <c r="P232" i="26"/>
  <c r="M232" i="26"/>
  <c r="L232" i="26"/>
  <c r="Q231" i="26"/>
  <c r="P231" i="26"/>
  <c r="M231" i="26"/>
  <c r="L231" i="26"/>
  <c r="Q230" i="26"/>
  <c r="P230" i="26"/>
  <c r="M230" i="26"/>
  <c r="L230" i="26"/>
  <c r="Q229" i="26"/>
  <c r="P229" i="26"/>
  <c r="M229" i="26"/>
  <c r="L229" i="26"/>
  <c r="Q228" i="26"/>
  <c r="P228" i="26"/>
  <c r="M228" i="26"/>
  <c r="L228" i="26"/>
  <c r="Q227" i="26"/>
  <c r="P227" i="26"/>
  <c r="M227" i="26"/>
  <c r="L227" i="26"/>
  <c r="Q226" i="26"/>
  <c r="P226" i="26"/>
  <c r="M226" i="26"/>
  <c r="L226" i="26"/>
  <c r="Q225" i="26"/>
  <c r="P225" i="26"/>
  <c r="M225" i="26"/>
  <c r="L225" i="26"/>
  <c r="Q224" i="26"/>
  <c r="P224" i="26"/>
  <c r="M224" i="26"/>
  <c r="L224" i="26"/>
  <c r="Q223" i="26"/>
  <c r="P223" i="26"/>
  <c r="M223" i="26"/>
  <c r="L223" i="26"/>
  <c r="Q222" i="26"/>
  <c r="P222" i="26"/>
  <c r="M222" i="26"/>
  <c r="L222" i="26"/>
  <c r="Q221" i="26"/>
  <c r="P221" i="26"/>
  <c r="M221" i="26"/>
  <c r="L221" i="26"/>
  <c r="Q220" i="26"/>
  <c r="P220" i="26"/>
  <c r="M220" i="26"/>
  <c r="L220" i="26"/>
  <c r="Q219" i="26"/>
  <c r="P219" i="26"/>
  <c r="M219" i="26"/>
  <c r="L219" i="26"/>
  <c r="Q218" i="26"/>
  <c r="P218" i="26"/>
  <c r="M218" i="26"/>
  <c r="L218" i="26"/>
  <c r="Q217" i="26"/>
  <c r="P217" i="26"/>
  <c r="M217" i="26"/>
  <c r="L217" i="26"/>
  <c r="Q216" i="26"/>
  <c r="P216" i="26"/>
  <c r="M216" i="26"/>
  <c r="L216" i="26"/>
  <c r="Q215" i="26"/>
  <c r="P215" i="26"/>
  <c r="M215" i="26"/>
  <c r="L215" i="26"/>
  <c r="Q214" i="26"/>
  <c r="P214" i="26"/>
  <c r="M214" i="26"/>
  <c r="L214" i="26"/>
  <c r="Q213" i="26"/>
  <c r="P213" i="26"/>
  <c r="M213" i="26"/>
  <c r="L213" i="26"/>
  <c r="Q212" i="26"/>
  <c r="P212" i="26"/>
  <c r="M212" i="26"/>
  <c r="L212" i="26"/>
  <c r="Q211" i="26"/>
  <c r="P211" i="26"/>
  <c r="M211" i="26"/>
  <c r="L211" i="26"/>
  <c r="Q210" i="26"/>
  <c r="P210" i="26"/>
  <c r="M210" i="26"/>
  <c r="L210" i="26"/>
  <c r="Q209" i="26"/>
  <c r="P209" i="26"/>
  <c r="M209" i="26"/>
  <c r="L209" i="26"/>
  <c r="Q208" i="26"/>
  <c r="P208" i="26"/>
  <c r="M208" i="26"/>
  <c r="L208" i="26"/>
  <c r="Q207" i="26"/>
  <c r="P207" i="26"/>
  <c r="M207" i="26"/>
  <c r="L207" i="26"/>
  <c r="Q206" i="26"/>
  <c r="P206" i="26"/>
  <c r="M206" i="26"/>
  <c r="L206" i="26"/>
  <c r="Q205" i="26"/>
  <c r="P205" i="26"/>
  <c r="M205" i="26"/>
  <c r="L205" i="26"/>
  <c r="Q204" i="26"/>
  <c r="P204" i="26"/>
  <c r="M204" i="26"/>
  <c r="L204" i="26"/>
  <c r="Q203" i="26"/>
  <c r="P203" i="26"/>
  <c r="M203" i="26"/>
  <c r="L203" i="26"/>
  <c r="Q202" i="26"/>
  <c r="P202" i="26"/>
  <c r="M202" i="26"/>
  <c r="L202" i="26"/>
  <c r="Q201" i="26"/>
  <c r="P201" i="26"/>
  <c r="M201" i="26"/>
  <c r="L201" i="26"/>
  <c r="Q200" i="26"/>
  <c r="P200" i="26"/>
  <c r="M200" i="26"/>
  <c r="L200" i="26"/>
  <c r="Q199" i="26"/>
  <c r="P199" i="26"/>
  <c r="M199" i="26"/>
  <c r="L199" i="26"/>
  <c r="Q198" i="26"/>
  <c r="P198" i="26"/>
  <c r="M198" i="26"/>
  <c r="L198" i="26"/>
  <c r="Q197" i="26"/>
  <c r="P197" i="26"/>
  <c r="M197" i="26"/>
  <c r="L197" i="26"/>
  <c r="Q196" i="26"/>
  <c r="P196" i="26"/>
  <c r="M196" i="26"/>
  <c r="L196" i="26"/>
  <c r="Q195" i="26"/>
  <c r="P195" i="26"/>
  <c r="M195" i="26"/>
  <c r="L195" i="26"/>
  <c r="Q194" i="26"/>
  <c r="P194" i="26"/>
  <c r="M194" i="26"/>
  <c r="L194" i="26"/>
  <c r="Q193" i="26"/>
  <c r="P193" i="26"/>
  <c r="M193" i="26"/>
  <c r="L193" i="26"/>
  <c r="Q192" i="26"/>
  <c r="P192" i="26"/>
  <c r="M192" i="26"/>
  <c r="L192" i="26"/>
  <c r="Q191" i="26"/>
  <c r="P191" i="26"/>
  <c r="M191" i="26"/>
  <c r="L191" i="26"/>
  <c r="Q190" i="26"/>
  <c r="P190" i="26"/>
  <c r="M190" i="26"/>
  <c r="L190" i="26"/>
  <c r="Y189" i="26"/>
  <c r="X189" i="26"/>
  <c r="W189" i="26"/>
  <c r="V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Q188" i="26"/>
  <c r="P188" i="26"/>
  <c r="M188" i="26"/>
  <c r="L188" i="26"/>
  <c r="Q187" i="26"/>
  <c r="P187" i="26"/>
  <c r="M187" i="26"/>
  <c r="L187" i="26"/>
  <c r="Q186" i="26"/>
  <c r="P186" i="26"/>
  <c r="M186" i="26"/>
  <c r="L186" i="26"/>
  <c r="Q185" i="26"/>
  <c r="P185" i="26"/>
  <c r="M185" i="26"/>
  <c r="L185" i="26"/>
  <c r="Q184" i="26"/>
  <c r="P184" i="26"/>
  <c r="M184" i="26"/>
  <c r="L184" i="26"/>
  <c r="Q183" i="26"/>
  <c r="P183" i="26"/>
  <c r="M183" i="26"/>
  <c r="L183" i="26"/>
  <c r="Q182" i="26"/>
  <c r="P182" i="26"/>
  <c r="M182" i="26"/>
  <c r="L182" i="26"/>
  <c r="Q181" i="26"/>
  <c r="P181" i="26"/>
  <c r="M181" i="26"/>
  <c r="L181" i="26"/>
  <c r="Q180" i="26"/>
  <c r="P180" i="26"/>
  <c r="M180" i="26"/>
  <c r="L180" i="26"/>
  <c r="Q179" i="26"/>
  <c r="P179" i="26"/>
  <c r="M179" i="26"/>
  <c r="L179" i="26"/>
  <c r="Q178" i="26"/>
  <c r="P178" i="26"/>
  <c r="M178" i="26"/>
  <c r="L178" i="26"/>
  <c r="Q177" i="26"/>
  <c r="P177" i="26"/>
  <c r="M177" i="26"/>
  <c r="L177" i="26"/>
  <c r="Q176" i="26"/>
  <c r="P176" i="26"/>
  <c r="M176" i="26"/>
  <c r="L176" i="26"/>
  <c r="Q175" i="26"/>
  <c r="P175" i="26"/>
  <c r="M175" i="26"/>
  <c r="L175" i="26"/>
  <c r="Q174" i="26"/>
  <c r="P174" i="26"/>
  <c r="M174" i="26"/>
  <c r="L174" i="26"/>
  <c r="Q173" i="26"/>
  <c r="P173" i="26"/>
  <c r="M173" i="26"/>
  <c r="L173" i="26"/>
  <c r="Q172" i="26"/>
  <c r="P172" i="26"/>
  <c r="M172" i="26"/>
  <c r="L172" i="26"/>
  <c r="Q171" i="26"/>
  <c r="P171" i="26"/>
  <c r="M171" i="26"/>
  <c r="L171" i="26"/>
  <c r="Q170" i="26"/>
  <c r="P170" i="26"/>
  <c r="M170" i="26"/>
  <c r="L170" i="26"/>
  <c r="Q169" i="26"/>
  <c r="P169" i="26"/>
  <c r="M169" i="26"/>
  <c r="L169" i="26"/>
  <c r="Q168" i="26"/>
  <c r="P168" i="26"/>
  <c r="M168" i="26"/>
  <c r="L168" i="26"/>
  <c r="Y167" i="26"/>
  <c r="X167" i="26"/>
  <c r="W167" i="26"/>
  <c r="V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Q166" i="26"/>
  <c r="P166" i="26"/>
  <c r="M166" i="26"/>
  <c r="L166" i="26"/>
  <c r="Q165" i="26"/>
  <c r="P165" i="26"/>
  <c r="M165" i="26"/>
  <c r="L165" i="26"/>
  <c r="Q164" i="26"/>
  <c r="P164" i="26"/>
  <c r="M164" i="26"/>
  <c r="L164" i="26"/>
  <c r="Q163" i="26"/>
  <c r="P163" i="26"/>
  <c r="M163" i="26"/>
  <c r="L163" i="26"/>
  <c r="Q162" i="26"/>
  <c r="P162" i="26"/>
  <c r="M162" i="26"/>
  <c r="L162" i="26"/>
  <c r="Q161" i="26"/>
  <c r="P161" i="26"/>
  <c r="M161" i="26"/>
  <c r="L161" i="26"/>
  <c r="Q160" i="26"/>
  <c r="P160" i="26"/>
  <c r="M160" i="26"/>
  <c r="L160" i="26"/>
  <c r="Q159" i="26"/>
  <c r="P159" i="26"/>
  <c r="M159" i="26"/>
  <c r="L159" i="26"/>
  <c r="Q158" i="26"/>
  <c r="P158" i="26"/>
  <c r="M158" i="26"/>
  <c r="L158" i="26"/>
  <c r="Q157" i="26"/>
  <c r="P157" i="26"/>
  <c r="M157" i="26"/>
  <c r="L157" i="26"/>
  <c r="Q156" i="26"/>
  <c r="P156" i="26"/>
  <c r="M156" i="26"/>
  <c r="L156" i="26"/>
  <c r="Q155" i="26"/>
  <c r="P155" i="26"/>
  <c r="M155" i="26"/>
  <c r="L155" i="26"/>
  <c r="Q154" i="26"/>
  <c r="P154" i="26"/>
  <c r="M154" i="26"/>
  <c r="L154" i="26"/>
  <c r="Q153" i="26"/>
  <c r="P153" i="26"/>
  <c r="M153" i="26"/>
  <c r="L153" i="26"/>
  <c r="Q152" i="26"/>
  <c r="P152" i="26"/>
  <c r="M152" i="26"/>
  <c r="L152" i="26"/>
  <c r="Q151" i="26"/>
  <c r="P151" i="26"/>
  <c r="M151" i="26"/>
  <c r="L151" i="26"/>
  <c r="Q150" i="26"/>
  <c r="P150" i="26"/>
  <c r="M150" i="26"/>
  <c r="L150" i="26"/>
  <c r="Q149" i="26"/>
  <c r="P149" i="26"/>
  <c r="M149" i="26"/>
  <c r="L149" i="26"/>
  <c r="Q148" i="26"/>
  <c r="P148" i="26"/>
  <c r="M148" i="26"/>
  <c r="L148" i="26"/>
  <c r="Q147" i="26"/>
  <c r="P147" i="26"/>
  <c r="M147" i="26"/>
  <c r="L147" i="26"/>
  <c r="Q146" i="26"/>
  <c r="P146" i="26"/>
  <c r="M146" i="26"/>
  <c r="L146" i="26"/>
  <c r="Q145" i="26"/>
  <c r="P145" i="26"/>
  <c r="M145" i="26"/>
  <c r="L145" i="26"/>
  <c r="Q144" i="26"/>
  <c r="P144" i="26"/>
  <c r="M144" i="26"/>
  <c r="L144" i="26"/>
  <c r="Q143" i="26"/>
  <c r="P143" i="26"/>
  <c r="M143" i="26"/>
  <c r="L143" i="26"/>
  <c r="Q142" i="26"/>
  <c r="P142" i="26"/>
  <c r="M142" i="26"/>
  <c r="L142" i="26"/>
  <c r="Y141" i="26"/>
  <c r="X141" i="26"/>
  <c r="W141" i="26"/>
  <c r="V141" i="26"/>
  <c r="T141" i="26"/>
  <c r="S141" i="26"/>
  <c r="R141" i="26"/>
  <c r="Q141" i="26"/>
  <c r="P141" i="26"/>
  <c r="O141" i="26"/>
  <c r="N141" i="26"/>
  <c r="M141" i="26"/>
  <c r="L141" i="26"/>
  <c r="K141" i="26"/>
  <c r="J141" i="26"/>
  <c r="I141" i="26"/>
  <c r="H141" i="26"/>
  <c r="G141" i="26"/>
  <c r="F141" i="26"/>
  <c r="E141" i="26"/>
  <c r="D141" i="26"/>
  <c r="Q140" i="26"/>
  <c r="P140" i="26"/>
  <c r="M140" i="26"/>
  <c r="L140" i="26"/>
  <c r="Q139" i="26"/>
  <c r="P139" i="26"/>
  <c r="M139" i="26"/>
  <c r="L139" i="26"/>
  <c r="Q138" i="26"/>
  <c r="P138" i="26"/>
  <c r="M138" i="26"/>
  <c r="L138" i="26"/>
  <c r="Q137" i="26"/>
  <c r="P137" i="26"/>
  <c r="M137" i="26"/>
  <c r="L137" i="26"/>
  <c r="Y136" i="26"/>
  <c r="X136" i="26"/>
  <c r="W136" i="26"/>
  <c r="V136" i="26"/>
  <c r="T136" i="26"/>
  <c r="S136" i="26"/>
  <c r="R136" i="26"/>
  <c r="Q136" i="26"/>
  <c r="P136" i="26"/>
  <c r="O136" i="26"/>
  <c r="N136" i="26"/>
  <c r="M136" i="26"/>
  <c r="L136" i="26"/>
  <c r="K136" i="26"/>
  <c r="J136" i="26"/>
  <c r="I136" i="26"/>
  <c r="H136" i="26"/>
  <c r="G136" i="26"/>
  <c r="F136" i="26"/>
  <c r="E136" i="26"/>
  <c r="D136" i="26"/>
  <c r="Q135" i="26"/>
  <c r="P135" i="26"/>
  <c r="M135" i="26"/>
  <c r="L135" i="26"/>
  <c r="Q134" i="26"/>
  <c r="P134" i="26"/>
  <c r="M134" i="26"/>
  <c r="L134" i="26"/>
  <c r="Q133" i="26"/>
  <c r="P133" i="26"/>
  <c r="M133" i="26"/>
  <c r="L133" i="26"/>
  <c r="Q132" i="26"/>
  <c r="P132" i="26"/>
  <c r="M132" i="26"/>
  <c r="L132" i="26"/>
  <c r="Q131" i="26"/>
  <c r="P131" i="26"/>
  <c r="M131" i="26"/>
  <c r="L131" i="26"/>
  <c r="Q130" i="26"/>
  <c r="P130" i="26"/>
  <c r="M130" i="26"/>
  <c r="L130" i="26"/>
  <c r="Q129" i="26"/>
  <c r="P129" i="26"/>
  <c r="M129" i="26"/>
  <c r="L129" i="26"/>
  <c r="Y128" i="26"/>
  <c r="X128" i="26"/>
  <c r="W128" i="26"/>
  <c r="V128" i="26"/>
  <c r="T128" i="26"/>
  <c r="S128" i="26"/>
  <c r="R128" i="26"/>
  <c r="Q128" i="26"/>
  <c r="P128" i="26"/>
  <c r="O128" i="26"/>
  <c r="N128" i="26"/>
  <c r="M128" i="26"/>
  <c r="L128" i="26"/>
  <c r="K128" i="26"/>
  <c r="J128" i="26"/>
  <c r="I128" i="26"/>
  <c r="H128" i="26"/>
  <c r="G128" i="26"/>
  <c r="F128" i="26"/>
  <c r="E128" i="26"/>
  <c r="D128" i="26"/>
  <c r="Q127" i="26"/>
  <c r="P127" i="26"/>
  <c r="M127" i="26"/>
  <c r="L127" i="26"/>
  <c r="Q126" i="26"/>
  <c r="P126" i="26"/>
  <c r="M126" i="26"/>
  <c r="L126" i="26"/>
  <c r="Q125" i="26"/>
  <c r="P125" i="26"/>
  <c r="M125" i="26"/>
  <c r="L125" i="26"/>
  <c r="Q124" i="26"/>
  <c r="P124" i="26"/>
  <c r="M124" i="26"/>
  <c r="L124" i="26"/>
  <c r="Q123" i="26"/>
  <c r="P123" i="26"/>
  <c r="M123" i="26"/>
  <c r="L123" i="26"/>
  <c r="Q122" i="26"/>
  <c r="P122" i="26"/>
  <c r="M122" i="26"/>
  <c r="L122" i="26"/>
  <c r="Q121" i="26"/>
  <c r="P121" i="26"/>
  <c r="M121" i="26"/>
  <c r="L121" i="26"/>
  <c r="Q120" i="26"/>
  <c r="P120" i="26"/>
  <c r="M120" i="26"/>
  <c r="L120" i="26"/>
  <c r="Q119" i="26"/>
  <c r="P119" i="26"/>
  <c r="M119" i="26"/>
  <c r="L119" i="26"/>
  <c r="Y118" i="26"/>
  <c r="X118" i="26"/>
  <c r="W118" i="26"/>
  <c r="V118" i="26"/>
  <c r="T118" i="26"/>
  <c r="S118" i="26"/>
  <c r="R118" i="26"/>
  <c r="Q118" i="26"/>
  <c r="P118" i="26"/>
  <c r="O118" i="26"/>
  <c r="N118" i="26"/>
  <c r="M118" i="26"/>
  <c r="L118" i="26"/>
  <c r="K118" i="26"/>
  <c r="J118" i="26"/>
  <c r="I118" i="26"/>
  <c r="H118" i="26"/>
  <c r="G118" i="26"/>
  <c r="F118" i="26"/>
  <c r="E118" i="26"/>
  <c r="D118" i="26"/>
  <c r="Q116" i="26"/>
  <c r="P116" i="26"/>
  <c r="M116" i="26"/>
  <c r="L116" i="26"/>
  <c r="Q115" i="26"/>
  <c r="P115" i="26"/>
  <c r="M115" i="26"/>
  <c r="L115" i="26"/>
  <c r="Q114" i="26"/>
  <c r="P114" i="26"/>
  <c r="M114" i="26"/>
  <c r="L114" i="26"/>
  <c r="Q113" i="26"/>
  <c r="P113" i="26"/>
  <c r="M113" i="26"/>
  <c r="L113" i="26"/>
  <c r="Q112" i="26"/>
  <c r="P112" i="26"/>
  <c r="M112" i="26"/>
  <c r="L112" i="26"/>
  <c r="Q111" i="26"/>
  <c r="P111" i="26"/>
  <c r="M111" i="26"/>
  <c r="L111" i="26"/>
  <c r="Y110" i="26"/>
  <c r="X110" i="26"/>
  <c r="W110" i="26"/>
  <c r="V110" i="26"/>
  <c r="T110" i="26"/>
  <c r="S110" i="26"/>
  <c r="R110" i="26"/>
  <c r="Q110" i="26"/>
  <c r="P110" i="26"/>
  <c r="O110" i="26"/>
  <c r="N110" i="26"/>
  <c r="M110" i="26"/>
  <c r="L110" i="26"/>
  <c r="K110" i="26"/>
  <c r="J110" i="26"/>
  <c r="I110" i="26"/>
  <c r="H110" i="26"/>
  <c r="G110" i="26"/>
  <c r="F110" i="26"/>
  <c r="E110" i="26"/>
  <c r="D110" i="26"/>
  <c r="Q109" i="26"/>
  <c r="P109" i="26"/>
  <c r="M109" i="26"/>
  <c r="L109" i="26"/>
  <c r="Q108" i="26"/>
  <c r="P108" i="26"/>
  <c r="M108" i="26"/>
  <c r="L108" i="26"/>
  <c r="Q107" i="26"/>
  <c r="P107" i="26"/>
  <c r="M107" i="26"/>
  <c r="L107" i="26"/>
  <c r="Q106" i="26"/>
  <c r="P106" i="26"/>
  <c r="M106" i="26"/>
  <c r="L106" i="26"/>
  <c r="Q105" i="26"/>
  <c r="P105" i="26"/>
  <c r="M105" i="26"/>
  <c r="L105" i="26"/>
  <c r="Q104" i="26"/>
  <c r="P104" i="26"/>
  <c r="M104" i="26"/>
  <c r="L104" i="26"/>
  <c r="Y103" i="26"/>
  <c r="X103" i="26"/>
  <c r="W103" i="26"/>
  <c r="V103" i="26"/>
  <c r="T103" i="26"/>
  <c r="S103" i="26"/>
  <c r="R103" i="26"/>
  <c r="Q103" i="26"/>
  <c r="P103" i="26"/>
  <c r="O103" i="26"/>
  <c r="N103" i="26"/>
  <c r="M103" i="26"/>
  <c r="L103" i="26"/>
  <c r="K103" i="26"/>
  <c r="J103" i="26"/>
  <c r="I103" i="26"/>
  <c r="H103" i="26"/>
  <c r="G103" i="26"/>
  <c r="F103" i="26"/>
  <c r="E103" i="26"/>
  <c r="D103" i="26"/>
  <c r="Q102" i="26"/>
  <c r="P102" i="26"/>
  <c r="M102" i="26"/>
  <c r="L102" i="26"/>
  <c r="Q101" i="26"/>
  <c r="P101" i="26"/>
  <c r="M101" i="26"/>
  <c r="L101" i="26"/>
  <c r="Q100" i="26"/>
  <c r="P100" i="26"/>
  <c r="M100" i="26"/>
  <c r="L100" i="26"/>
  <c r="Q99" i="26"/>
  <c r="P99" i="26"/>
  <c r="M99" i="26"/>
  <c r="L99" i="26"/>
  <c r="Q98" i="26"/>
  <c r="P98" i="26"/>
  <c r="M98" i="26"/>
  <c r="L98" i="26"/>
  <c r="Q97" i="26"/>
  <c r="P97" i="26"/>
  <c r="M97" i="26"/>
  <c r="L97" i="26"/>
  <c r="Q96" i="26"/>
  <c r="P96" i="26"/>
  <c r="M96" i="26"/>
  <c r="L96" i="26"/>
  <c r="Y95" i="26"/>
  <c r="X95" i="26"/>
  <c r="W95" i="26"/>
  <c r="V95" i="26"/>
  <c r="T95" i="26"/>
  <c r="S95" i="26"/>
  <c r="R95" i="26"/>
  <c r="Q95" i="26"/>
  <c r="P95" i="26"/>
  <c r="O95" i="26"/>
  <c r="N95" i="26"/>
  <c r="M95" i="26"/>
  <c r="L95" i="26"/>
  <c r="K95" i="26"/>
  <c r="J95" i="26"/>
  <c r="I95" i="26"/>
  <c r="H95" i="26"/>
  <c r="G95" i="26"/>
  <c r="F95" i="26"/>
  <c r="E95" i="26"/>
  <c r="D95" i="26"/>
  <c r="Q94" i="26"/>
  <c r="P94" i="26"/>
  <c r="M94" i="26"/>
  <c r="L94" i="26"/>
  <c r="Q93" i="26"/>
  <c r="P93" i="26"/>
  <c r="M93" i="26"/>
  <c r="L93" i="26"/>
  <c r="Q92" i="26"/>
  <c r="P92" i="26"/>
  <c r="M92" i="26"/>
  <c r="L92" i="26"/>
  <c r="Q91" i="26"/>
  <c r="P91" i="26"/>
  <c r="M91" i="26"/>
  <c r="L91" i="26"/>
  <c r="Q90" i="26"/>
  <c r="P90" i="26"/>
  <c r="M90" i="26"/>
  <c r="L90" i="26"/>
  <c r="Q89" i="26"/>
  <c r="P89" i="26"/>
  <c r="M89" i="26"/>
  <c r="L89" i="26"/>
  <c r="Q88" i="26"/>
  <c r="P88" i="26"/>
  <c r="M88" i="26"/>
  <c r="L88" i="26"/>
  <c r="Q87" i="26"/>
  <c r="P87" i="26"/>
  <c r="M87" i="26"/>
  <c r="L87" i="26"/>
  <c r="Y86" i="26"/>
  <c r="X86" i="26"/>
  <c r="W86" i="26"/>
  <c r="V86" i="26"/>
  <c r="T86" i="26"/>
  <c r="S86" i="26"/>
  <c r="R86" i="26"/>
  <c r="Q86" i="26"/>
  <c r="P86" i="26"/>
  <c r="O86" i="26"/>
  <c r="N86" i="26"/>
  <c r="M86" i="26"/>
  <c r="L86" i="26"/>
  <c r="K86" i="26"/>
  <c r="J86" i="26"/>
  <c r="I86" i="26"/>
  <c r="H86" i="26"/>
  <c r="G86" i="26"/>
  <c r="F86" i="26"/>
  <c r="E86" i="26"/>
  <c r="D86" i="26"/>
  <c r="Q85" i="26"/>
  <c r="P85" i="26"/>
  <c r="M85" i="26"/>
  <c r="L85" i="26"/>
  <c r="Q84" i="26"/>
  <c r="P84" i="26"/>
  <c r="M84" i="26"/>
  <c r="L84" i="26"/>
  <c r="Q83" i="26"/>
  <c r="P83" i="26"/>
  <c r="M83" i="26"/>
  <c r="L83" i="26"/>
  <c r="Q82" i="26"/>
  <c r="P82" i="26"/>
  <c r="M82" i="26"/>
  <c r="L82" i="26"/>
  <c r="Q81" i="26"/>
  <c r="P81" i="26"/>
  <c r="M81" i="26"/>
  <c r="L81" i="26"/>
  <c r="Q80" i="26"/>
  <c r="P80" i="26"/>
  <c r="M80" i="26"/>
  <c r="L80" i="26"/>
  <c r="Q79" i="26"/>
  <c r="P79" i="26"/>
  <c r="M79" i="26"/>
  <c r="L79" i="26"/>
  <c r="Q78" i="26"/>
  <c r="P78" i="26"/>
  <c r="M78" i="26"/>
  <c r="L78" i="26"/>
  <c r="Q77" i="26"/>
  <c r="P77" i="26"/>
  <c r="M77" i="26"/>
  <c r="L77" i="26"/>
  <c r="Q76" i="26"/>
  <c r="P76" i="26"/>
  <c r="M76" i="26"/>
  <c r="L76" i="26"/>
  <c r="Y75" i="26"/>
  <c r="X75" i="26"/>
  <c r="W75" i="26"/>
  <c r="V75" i="26"/>
  <c r="T75" i="26"/>
  <c r="S75" i="26"/>
  <c r="R75" i="26"/>
  <c r="Q75" i="26"/>
  <c r="P75" i="26"/>
  <c r="O75" i="26"/>
  <c r="N75" i="26"/>
  <c r="M75" i="26"/>
  <c r="L75" i="26"/>
  <c r="K75" i="26"/>
  <c r="J75" i="26"/>
  <c r="I75" i="26"/>
  <c r="H75" i="26"/>
  <c r="G75" i="26"/>
  <c r="F75" i="26"/>
  <c r="E75" i="26"/>
  <c r="D75" i="26"/>
  <c r="Q74" i="26"/>
  <c r="P74" i="26"/>
  <c r="M74" i="26"/>
  <c r="L74" i="26"/>
  <c r="Q73" i="26"/>
  <c r="P73" i="26"/>
  <c r="M73" i="26"/>
  <c r="L73" i="26"/>
  <c r="Q72" i="26"/>
  <c r="P72" i="26"/>
  <c r="M72" i="26"/>
  <c r="L72" i="26"/>
  <c r="Q71" i="26"/>
  <c r="P71" i="26"/>
  <c r="M71" i="26"/>
  <c r="L71" i="26"/>
  <c r="Y70" i="26"/>
  <c r="X70" i="26"/>
  <c r="W70" i="26"/>
  <c r="V70" i="26"/>
  <c r="T70" i="26"/>
  <c r="S70" i="26"/>
  <c r="R70" i="26"/>
  <c r="Q70" i="26"/>
  <c r="P70" i="26"/>
  <c r="O70" i="26"/>
  <c r="N70" i="26"/>
  <c r="M70" i="26"/>
  <c r="L70" i="26"/>
  <c r="K70" i="26"/>
  <c r="J70" i="26"/>
  <c r="I70" i="26"/>
  <c r="H70" i="26"/>
  <c r="G70" i="26"/>
  <c r="F70" i="26"/>
  <c r="E70" i="26"/>
  <c r="D70" i="26"/>
  <c r="Q69" i="26"/>
  <c r="P69" i="26"/>
  <c r="M69" i="26"/>
  <c r="L69" i="26"/>
  <c r="Q68" i="26"/>
  <c r="P68" i="26"/>
  <c r="M68" i="26"/>
  <c r="L68" i="26"/>
  <c r="Q67" i="26"/>
  <c r="P67" i="26"/>
  <c r="M67" i="26"/>
  <c r="L67" i="26"/>
  <c r="Q66" i="26"/>
  <c r="P66" i="26"/>
  <c r="M66" i="26"/>
  <c r="L66" i="26"/>
  <c r="Q65" i="26"/>
  <c r="P65" i="26"/>
  <c r="M65" i="26"/>
  <c r="L65" i="26"/>
  <c r="Q64" i="26"/>
  <c r="P64" i="26"/>
  <c r="M64" i="26"/>
  <c r="L64" i="26"/>
  <c r="Y63" i="26"/>
  <c r="X63" i="26"/>
  <c r="W63" i="26"/>
  <c r="V63" i="26"/>
  <c r="T63" i="26"/>
  <c r="S63" i="26"/>
  <c r="R63" i="26"/>
  <c r="Q63" i="26"/>
  <c r="P63" i="26"/>
  <c r="O63" i="26"/>
  <c r="N63" i="26"/>
  <c r="M63" i="26"/>
  <c r="L63" i="26"/>
  <c r="K63" i="26"/>
  <c r="J63" i="26"/>
  <c r="I63" i="26"/>
  <c r="H63" i="26"/>
  <c r="G63" i="26"/>
  <c r="F63" i="26"/>
  <c r="E63" i="26"/>
  <c r="D63" i="26"/>
  <c r="Q62" i="26"/>
  <c r="P62" i="26"/>
  <c r="M62" i="26"/>
  <c r="L62" i="26"/>
  <c r="Q61" i="26"/>
  <c r="P61" i="26"/>
  <c r="M61" i="26"/>
  <c r="L61" i="26"/>
  <c r="Q60" i="26"/>
  <c r="P60" i="26"/>
  <c r="M60" i="26"/>
  <c r="L60" i="26"/>
  <c r="Q59" i="26"/>
  <c r="P59" i="26"/>
  <c r="M59" i="26"/>
  <c r="L59" i="26"/>
  <c r="Q58" i="26"/>
  <c r="P58" i="26"/>
  <c r="M58" i="26"/>
  <c r="L58" i="26"/>
  <c r="Q57" i="26"/>
  <c r="P57" i="26"/>
  <c r="M57" i="26"/>
  <c r="L57" i="26"/>
  <c r="Q56" i="26"/>
  <c r="P56" i="26"/>
  <c r="M56" i="26"/>
  <c r="L56" i="26"/>
  <c r="Q55" i="26"/>
  <c r="P55" i="26"/>
  <c r="M55" i="26"/>
  <c r="L55" i="26"/>
  <c r="Q54" i="26"/>
  <c r="P54" i="26"/>
  <c r="M54" i="26"/>
  <c r="L54" i="26"/>
  <c r="Q53" i="26"/>
  <c r="P53" i="26"/>
  <c r="M53" i="26"/>
  <c r="L53" i="26"/>
  <c r="Q52" i="26"/>
  <c r="P52" i="26"/>
  <c r="M52" i="26"/>
  <c r="L52" i="26"/>
  <c r="Q51" i="26"/>
  <c r="P51" i="26"/>
  <c r="M51" i="26"/>
  <c r="L51" i="26"/>
  <c r="Y50" i="26"/>
  <c r="X50" i="26"/>
  <c r="W50" i="26"/>
  <c r="V50" i="26"/>
  <c r="T50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Q49" i="26"/>
  <c r="P49" i="26"/>
  <c r="M49" i="26"/>
  <c r="L49" i="26"/>
  <c r="Q48" i="26"/>
  <c r="P48" i="26"/>
  <c r="M48" i="26"/>
  <c r="L48" i="26"/>
  <c r="Q46" i="26"/>
  <c r="P46" i="26"/>
  <c r="M46" i="26"/>
  <c r="L46" i="26"/>
  <c r="Q45" i="26"/>
  <c r="P45" i="26"/>
  <c r="M45" i="26"/>
  <c r="L45" i="26"/>
  <c r="Q44" i="26"/>
  <c r="P44" i="26"/>
  <c r="M44" i="26"/>
  <c r="L44" i="26"/>
  <c r="Q43" i="26"/>
  <c r="P43" i="26"/>
  <c r="M43" i="26"/>
  <c r="L43" i="26"/>
  <c r="Q42" i="26"/>
  <c r="P42" i="26"/>
  <c r="M42" i="26"/>
  <c r="L42" i="26"/>
  <c r="Q41" i="26"/>
  <c r="P41" i="26"/>
  <c r="M41" i="26"/>
  <c r="L41" i="26"/>
  <c r="Q40" i="26"/>
  <c r="P40" i="26"/>
  <c r="M40" i="26"/>
  <c r="L40" i="26"/>
  <c r="Q39" i="26"/>
  <c r="P39" i="26"/>
  <c r="M39" i="26"/>
  <c r="L39" i="26"/>
  <c r="Q38" i="26"/>
  <c r="P38" i="26"/>
  <c r="M38" i="26"/>
  <c r="L38" i="26"/>
  <c r="Q37" i="26"/>
  <c r="P37" i="26"/>
  <c r="M37" i="26"/>
  <c r="L37" i="26"/>
  <c r="Y36" i="26"/>
  <c r="X36" i="26"/>
  <c r="W36" i="26"/>
  <c r="V36" i="26"/>
  <c r="T36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Q35" i="26"/>
  <c r="P35" i="26"/>
  <c r="M35" i="26"/>
  <c r="L35" i="26"/>
  <c r="Q34" i="26"/>
  <c r="P34" i="26"/>
  <c r="M34" i="26"/>
  <c r="L34" i="26"/>
  <c r="Q33" i="26"/>
  <c r="P33" i="26"/>
  <c r="M33" i="26"/>
  <c r="L33" i="26"/>
  <c r="Q32" i="26"/>
  <c r="P32" i="26"/>
  <c r="M32" i="26"/>
  <c r="L32" i="26"/>
  <c r="Q31" i="26"/>
  <c r="P31" i="26"/>
  <c r="M31" i="26"/>
  <c r="L31" i="26"/>
  <c r="Q30" i="26"/>
  <c r="P30" i="26"/>
  <c r="M30" i="26"/>
  <c r="L30" i="26"/>
  <c r="Q29" i="26"/>
  <c r="P29" i="26"/>
  <c r="M29" i="26"/>
  <c r="L29" i="26"/>
  <c r="Q28" i="26"/>
  <c r="P28" i="26"/>
  <c r="M28" i="26"/>
  <c r="L28" i="26"/>
  <c r="Q27" i="26"/>
  <c r="P27" i="26"/>
  <c r="M27" i="26"/>
  <c r="L27" i="26"/>
  <c r="Q26" i="26"/>
  <c r="P26" i="26"/>
  <c r="M26" i="26"/>
  <c r="L26" i="26"/>
  <c r="Q25" i="26"/>
  <c r="P25" i="26"/>
  <c r="M25" i="26"/>
  <c r="L25" i="26"/>
  <c r="Q24" i="26"/>
  <c r="P24" i="26"/>
  <c r="M24" i="26"/>
  <c r="L24" i="26"/>
  <c r="Q23" i="26"/>
  <c r="P23" i="26"/>
  <c r="M23" i="26"/>
  <c r="L23" i="26"/>
  <c r="Q22" i="26"/>
  <c r="P22" i="26"/>
  <c r="M22" i="26"/>
  <c r="L22" i="26"/>
  <c r="Q21" i="26"/>
  <c r="P21" i="26"/>
  <c r="M21" i="26"/>
  <c r="L21" i="26"/>
  <c r="Q20" i="26"/>
  <c r="P20" i="26"/>
  <c r="M20" i="26"/>
  <c r="L20" i="26"/>
  <c r="Q19" i="26"/>
  <c r="P19" i="26"/>
  <c r="M19" i="26"/>
  <c r="L19" i="26"/>
  <c r="Q18" i="26"/>
  <c r="P18" i="26"/>
  <c r="M18" i="26"/>
  <c r="L18" i="26"/>
  <c r="Q17" i="26"/>
  <c r="P17" i="26"/>
  <c r="M17" i="26"/>
  <c r="L17" i="26"/>
  <c r="Y16" i="26"/>
  <c r="X16" i="26"/>
  <c r="W16" i="26"/>
  <c r="V16" i="26"/>
  <c r="T16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Q15" i="26"/>
  <c r="P15" i="26"/>
  <c r="M15" i="26"/>
  <c r="L15" i="26"/>
  <c r="Q14" i="26"/>
  <c r="P14" i="26"/>
  <c r="M14" i="26"/>
  <c r="L14" i="26"/>
  <c r="Q13" i="26"/>
  <c r="P13" i="26"/>
  <c r="M13" i="26"/>
  <c r="L13" i="26"/>
  <c r="Q12" i="26"/>
  <c r="P12" i="26"/>
  <c r="M12" i="26"/>
  <c r="L12" i="26"/>
  <c r="Q11" i="26"/>
  <c r="P11" i="26"/>
  <c r="M11" i="26"/>
  <c r="L11" i="26"/>
  <c r="Q10" i="26"/>
  <c r="P10" i="26"/>
  <c r="M10" i="26"/>
  <c r="L10" i="26"/>
  <c r="Q9" i="26"/>
  <c r="P9" i="26"/>
  <c r="M9" i="26"/>
  <c r="L9" i="26"/>
  <c r="Q8" i="26"/>
  <c r="P8" i="26"/>
  <c r="M8" i="26"/>
  <c r="L8" i="26"/>
  <c r="Q7" i="26"/>
  <c r="P7" i="26"/>
  <c r="M7" i="26"/>
  <c r="L7" i="26"/>
  <c r="Q6" i="26"/>
  <c r="P6" i="26"/>
  <c r="M6" i="26"/>
  <c r="L6" i="26"/>
  <c r="Q5" i="26"/>
  <c r="P5" i="26"/>
  <c r="M5" i="26"/>
  <c r="L5" i="26"/>
  <c r="Q4" i="26"/>
  <c r="P4" i="26"/>
  <c r="M4" i="26"/>
  <c r="L4" i="26"/>
  <c r="Q3" i="26"/>
  <c r="P3" i="26"/>
  <c r="M3" i="26"/>
  <c r="L3" i="26"/>
  <c r="Y461" i="25"/>
  <c r="X461" i="25"/>
  <c r="W461" i="25"/>
  <c r="V461" i="25"/>
  <c r="T461" i="25"/>
  <c r="S461" i="25"/>
  <c r="R461" i="25"/>
  <c r="Q461" i="25"/>
  <c r="P461" i="25"/>
  <c r="O461" i="25"/>
  <c r="N461" i="25"/>
  <c r="M461" i="25"/>
  <c r="L461" i="25"/>
  <c r="K461" i="25"/>
  <c r="J461" i="25"/>
  <c r="I461" i="25"/>
  <c r="H461" i="25"/>
  <c r="G461" i="25"/>
  <c r="F461" i="25"/>
  <c r="E461" i="25"/>
  <c r="D461" i="25"/>
  <c r="Q460" i="25"/>
  <c r="P460" i="25"/>
  <c r="M460" i="25"/>
  <c r="L460" i="25"/>
  <c r="Q459" i="25"/>
  <c r="P459" i="25"/>
  <c r="M459" i="25"/>
  <c r="L459" i="25"/>
  <c r="Q458" i="25"/>
  <c r="P458" i="25"/>
  <c r="M458" i="25"/>
  <c r="L458" i="25"/>
  <c r="Q457" i="25"/>
  <c r="P457" i="25"/>
  <c r="M457" i="25"/>
  <c r="L457" i="25"/>
  <c r="Q456" i="25"/>
  <c r="P456" i="25"/>
  <c r="M456" i="25"/>
  <c r="L456" i="25"/>
  <c r="Q455" i="25"/>
  <c r="P455" i="25"/>
  <c r="M455" i="25"/>
  <c r="L455" i="25"/>
  <c r="Q454" i="25"/>
  <c r="P454" i="25"/>
  <c r="M454" i="25"/>
  <c r="L454" i="25"/>
  <c r="Q453" i="25"/>
  <c r="P453" i="25"/>
  <c r="M453" i="25"/>
  <c r="L453" i="25"/>
  <c r="Q452" i="25"/>
  <c r="P452" i="25"/>
  <c r="M452" i="25"/>
  <c r="L452" i="25"/>
  <c r="Q451" i="25"/>
  <c r="P451" i="25"/>
  <c r="M451" i="25"/>
  <c r="L451" i="25"/>
  <c r="Q450" i="25"/>
  <c r="P450" i="25"/>
  <c r="M450" i="25"/>
  <c r="L450" i="25"/>
  <c r="Q449" i="25"/>
  <c r="P449" i="25"/>
  <c r="M449" i="25"/>
  <c r="L449" i="25"/>
  <c r="Q448" i="25"/>
  <c r="P448" i="25"/>
  <c r="M448" i="25"/>
  <c r="L448" i="25"/>
  <c r="Q447" i="25"/>
  <c r="P447" i="25"/>
  <c r="M447" i="25"/>
  <c r="L447" i="25"/>
  <c r="Q446" i="25"/>
  <c r="P446" i="25"/>
  <c r="M446" i="25"/>
  <c r="L446" i="25"/>
  <c r="Q445" i="25"/>
  <c r="P445" i="25"/>
  <c r="M445" i="25"/>
  <c r="L445" i="25"/>
  <c r="Q444" i="25"/>
  <c r="P444" i="25"/>
  <c r="M444" i="25"/>
  <c r="L444" i="25"/>
  <c r="Q443" i="25"/>
  <c r="P443" i="25"/>
  <c r="M443" i="25"/>
  <c r="L443" i="25"/>
  <c r="Q442" i="25"/>
  <c r="P442" i="25"/>
  <c r="M442" i="25"/>
  <c r="L442" i="25"/>
  <c r="Q441" i="25"/>
  <c r="P441" i="25"/>
  <c r="M441" i="25"/>
  <c r="L441" i="25"/>
  <c r="Q440" i="25"/>
  <c r="P440" i="25"/>
  <c r="M440" i="25"/>
  <c r="L440" i="25"/>
  <c r="Q439" i="25"/>
  <c r="P439" i="25"/>
  <c r="M439" i="25"/>
  <c r="L439" i="25"/>
  <c r="Q438" i="25"/>
  <c r="P438" i="25"/>
  <c r="M438" i="25"/>
  <c r="L438" i="25"/>
  <c r="Y437" i="25"/>
  <c r="X437" i="25"/>
  <c r="W437" i="25"/>
  <c r="V437" i="25"/>
  <c r="T437" i="25"/>
  <c r="S437" i="25"/>
  <c r="R437" i="25"/>
  <c r="Q437" i="25"/>
  <c r="P437" i="25"/>
  <c r="O437" i="25"/>
  <c r="N437" i="25"/>
  <c r="M437" i="25"/>
  <c r="L437" i="25"/>
  <c r="K437" i="25"/>
  <c r="J437" i="25"/>
  <c r="I437" i="25"/>
  <c r="H437" i="25"/>
  <c r="G437" i="25"/>
  <c r="F437" i="25"/>
  <c r="E437" i="25"/>
  <c r="D437" i="25"/>
  <c r="Q436" i="25"/>
  <c r="P436" i="25"/>
  <c r="M436" i="25"/>
  <c r="L436" i="25"/>
  <c r="Q435" i="25"/>
  <c r="P435" i="25"/>
  <c r="M435" i="25"/>
  <c r="L435" i="25"/>
  <c r="Q434" i="25"/>
  <c r="P434" i="25"/>
  <c r="M434" i="25"/>
  <c r="L434" i="25"/>
  <c r="Q433" i="25"/>
  <c r="P433" i="25"/>
  <c r="M433" i="25"/>
  <c r="L433" i="25"/>
  <c r="Q432" i="25"/>
  <c r="P432" i="25"/>
  <c r="M432" i="25"/>
  <c r="L432" i="25"/>
  <c r="Q431" i="25"/>
  <c r="P431" i="25"/>
  <c r="M431" i="25"/>
  <c r="L431" i="25"/>
  <c r="Q430" i="25"/>
  <c r="P430" i="25"/>
  <c r="M430" i="25"/>
  <c r="L430" i="25"/>
  <c r="Q429" i="25"/>
  <c r="P429" i="25"/>
  <c r="M429" i="25"/>
  <c r="L429" i="25"/>
  <c r="Q428" i="25"/>
  <c r="P428" i="25"/>
  <c r="M428" i="25"/>
  <c r="L428" i="25"/>
  <c r="Q427" i="25"/>
  <c r="P427" i="25"/>
  <c r="M427" i="25"/>
  <c r="L427" i="25"/>
  <c r="Q426" i="25"/>
  <c r="P426" i="25"/>
  <c r="M426" i="25"/>
  <c r="L426" i="25"/>
  <c r="Q424" i="25"/>
  <c r="P424" i="25"/>
  <c r="M424" i="25"/>
  <c r="L424" i="25"/>
  <c r="Q423" i="25"/>
  <c r="P423" i="25"/>
  <c r="M423" i="25"/>
  <c r="L423" i="25"/>
  <c r="Q422" i="25"/>
  <c r="P422" i="25"/>
  <c r="M422" i="25"/>
  <c r="L422" i="25"/>
  <c r="Y421" i="25"/>
  <c r="X421" i="25"/>
  <c r="W421" i="25"/>
  <c r="V421" i="25"/>
  <c r="U421" i="25"/>
  <c r="T421" i="25"/>
  <c r="S421" i="25"/>
  <c r="R421" i="25"/>
  <c r="Q421" i="25"/>
  <c r="P421" i="25"/>
  <c r="O421" i="25"/>
  <c r="N421" i="25"/>
  <c r="M421" i="25"/>
  <c r="L421" i="25"/>
  <c r="K421" i="25"/>
  <c r="J421" i="25"/>
  <c r="I421" i="25"/>
  <c r="H421" i="25"/>
  <c r="G421" i="25"/>
  <c r="F421" i="25"/>
  <c r="E421" i="25"/>
  <c r="D421" i="25"/>
  <c r="Q420" i="25"/>
  <c r="P420" i="25"/>
  <c r="M420" i="25"/>
  <c r="L420" i="25"/>
  <c r="Q419" i="25"/>
  <c r="P419" i="25"/>
  <c r="M419" i="25"/>
  <c r="L419" i="25"/>
  <c r="Q418" i="25"/>
  <c r="P418" i="25"/>
  <c r="M418" i="25"/>
  <c r="L418" i="25"/>
  <c r="Q417" i="25"/>
  <c r="P417" i="25"/>
  <c r="M417" i="25"/>
  <c r="L417" i="25"/>
  <c r="Q416" i="25"/>
  <c r="P416" i="25"/>
  <c r="M416" i="25"/>
  <c r="L416" i="25"/>
  <c r="Q415" i="25"/>
  <c r="P415" i="25"/>
  <c r="M415" i="25"/>
  <c r="L415" i="25"/>
  <c r="Q414" i="25"/>
  <c r="P414" i="25"/>
  <c r="M414" i="25"/>
  <c r="L414" i="25"/>
  <c r="Q413" i="25"/>
  <c r="P413" i="25"/>
  <c r="M413" i="25"/>
  <c r="L413" i="25"/>
  <c r="Q412" i="25"/>
  <c r="P412" i="25"/>
  <c r="M412" i="25"/>
  <c r="L412" i="25"/>
  <c r="Q411" i="25"/>
  <c r="P411" i="25"/>
  <c r="M411" i="25"/>
  <c r="L411" i="25"/>
  <c r="Q410" i="25"/>
  <c r="P410" i="25"/>
  <c r="M410" i="25"/>
  <c r="L410" i="25"/>
  <c r="Q409" i="25"/>
  <c r="P409" i="25"/>
  <c r="M409" i="25"/>
  <c r="L409" i="25"/>
  <c r="Y408" i="25"/>
  <c r="X408" i="25"/>
  <c r="W408" i="25"/>
  <c r="V408" i="25"/>
  <c r="T408" i="25"/>
  <c r="S408" i="25"/>
  <c r="R408" i="25"/>
  <c r="Q408" i="25"/>
  <c r="P408" i="25"/>
  <c r="O408" i="25"/>
  <c r="N408" i="25"/>
  <c r="M408" i="25"/>
  <c r="L408" i="25"/>
  <c r="K408" i="25"/>
  <c r="J408" i="25"/>
  <c r="I408" i="25"/>
  <c r="H408" i="25"/>
  <c r="G408" i="25"/>
  <c r="F408" i="25"/>
  <c r="E408" i="25"/>
  <c r="D408" i="25"/>
  <c r="Q407" i="25"/>
  <c r="P407" i="25"/>
  <c r="M407" i="25"/>
  <c r="L407" i="25"/>
  <c r="Q406" i="25"/>
  <c r="P406" i="25"/>
  <c r="M406" i="25"/>
  <c r="L406" i="25"/>
  <c r="Q405" i="25"/>
  <c r="P405" i="25"/>
  <c r="M405" i="25"/>
  <c r="L405" i="25"/>
  <c r="Q404" i="25"/>
  <c r="P404" i="25"/>
  <c r="M404" i="25"/>
  <c r="L404" i="25"/>
  <c r="Q403" i="25"/>
  <c r="P403" i="25"/>
  <c r="M403" i="25"/>
  <c r="L403" i="25"/>
  <c r="Q402" i="25"/>
  <c r="P402" i="25"/>
  <c r="M402" i="25"/>
  <c r="L402" i="25"/>
  <c r="Q401" i="25"/>
  <c r="P401" i="25"/>
  <c r="M401" i="25"/>
  <c r="L401" i="25"/>
  <c r="Q400" i="25"/>
  <c r="P400" i="25"/>
  <c r="M400" i="25"/>
  <c r="L400" i="25"/>
  <c r="Q399" i="25"/>
  <c r="P399" i="25"/>
  <c r="M399" i="25"/>
  <c r="L399" i="25"/>
  <c r="Q398" i="25"/>
  <c r="P398" i="25"/>
  <c r="M398" i="25"/>
  <c r="L398" i="25"/>
  <c r="Q397" i="25"/>
  <c r="P397" i="25"/>
  <c r="M397" i="25"/>
  <c r="L397" i="25"/>
  <c r="Q396" i="25"/>
  <c r="P396" i="25"/>
  <c r="M396" i="25"/>
  <c r="L396" i="25"/>
  <c r="Q395" i="25"/>
  <c r="P395" i="25"/>
  <c r="M395" i="25"/>
  <c r="L395" i="25"/>
  <c r="Q394" i="25"/>
  <c r="P394" i="25"/>
  <c r="M394" i="25"/>
  <c r="L394" i="25"/>
  <c r="Q393" i="25"/>
  <c r="P393" i="25"/>
  <c r="M393" i="25"/>
  <c r="L393" i="25"/>
  <c r="Y392" i="25"/>
  <c r="X392" i="25"/>
  <c r="W392" i="25"/>
  <c r="V392" i="25"/>
  <c r="T392" i="25"/>
  <c r="S392" i="25"/>
  <c r="R392" i="25"/>
  <c r="Q392" i="25"/>
  <c r="P392" i="25"/>
  <c r="O392" i="25"/>
  <c r="N392" i="25"/>
  <c r="M392" i="25"/>
  <c r="L392" i="25"/>
  <c r="K392" i="25"/>
  <c r="J392" i="25"/>
  <c r="I392" i="25"/>
  <c r="H392" i="25"/>
  <c r="G392" i="25"/>
  <c r="F392" i="25"/>
  <c r="E392" i="25"/>
  <c r="D392" i="25"/>
  <c r="Q391" i="25"/>
  <c r="P391" i="25"/>
  <c r="M391" i="25"/>
  <c r="L391" i="25"/>
  <c r="Q390" i="25"/>
  <c r="P390" i="25"/>
  <c r="M390" i="25"/>
  <c r="L390" i="25"/>
  <c r="Q389" i="25"/>
  <c r="P389" i="25"/>
  <c r="M389" i="25"/>
  <c r="L389" i="25"/>
  <c r="Q388" i="25"/>
  <c r="P388" i="25"/>
  <c r="M388" i="25"/>
  <c r="L388" i="25"/>
  <c r="Q387" i="25"/>
  <c r="P387" i="25"/>
  <c r="M387" i="25"/>
  <c r="L387" i="25"/>
  <c r="Q386" i="25"/>
  <c r="P386" i="25"/>
  <c r="M386" i="25"/>
  <c r="L386" i="25"/>
  <c r="Q385" i="25"/>
  <c r="P385" i="25"/>
  <c r="M385" i="25"/>
  <c r="L385" i="25"/>
  <c r="Q384" i="25"/>
  <c r="P384" i="25"/>
  <c r="M384" i="25"/>
  <c r="L384" i="25"/>
  <c r="Q383" i="25"/>
  <c r="P383" i="25"/>
  <c r="M383" i="25"/>
  <c r="L383" i="25"/>
  <c r="Q382" i="25"/>
  <c r="P382" i="25"/>
  <c r="M382" i="25"/>
  <c r="L382" i="25"/>
  <c r="Q381" i="25"/>
  <c r="P381" i="25"/>
  <c r="M381" i="25"/>
  <c r="L381" i="25"/>
  <c r="Q380" i="25"/>
  <c r="P380" i="25"/>
  <c r="M380" i="25"/>
  <c r="L380" i="25"/>
  <c r="Q379" i="25"/>
  <c r="P379" i="25"/>
  <c r="M379" i="25"/>
  <c r="L379" i="25"/>
  <c r="Q378" i="25"/>
  <c r="P378" i="25"/>
  <c r="M378" i="25"/>
  <c r="L378" i="25"/>
  <c r="Q377" i="25"/>
  <c r="P377" i="25"/>
  <c r="M377" i="25"/>
  <c r="L377" i="25"/>
  <c r="Q376" i="25"/>
  <c r="P376" i="25"/>
  <c r="M376" i="25"/>
  <c r="L376" i="25"/>
  <c r="Y375" i="25"/>
  <c r="X375" i="25"/>
  <c r="W375" i="25"/>
  <c r="V375" i="25"/>
  <c r="T375" i="25"/>
  <c r="S375" i="25"/>
  <c r="R375" i="25"/>
  <c r="Q375" i="25"/>
  <c r="P375" i="25"/>
  <c r="O375" i="25"/>
  <c r="N375" i="25"/>
  <c r="M375" i="25"/>
  <c r="L375" i="25"/>
  <c r="K375" i="25"/>
  <c r="J375" i="25"/>
  <c r="I375" i="25"/>
  <c r="H375" i="25"/>
  <c r="G375" i="25"/>
  <c r="F375" i="25"/>
  <c r="E375" i="25"/>
  <c r="D375" i="25"/>
  <c r="Q374" i="25"/>
  <c r="P374" i="25"/>
  <c r="M374" i="25"/>
  <c r="L374" i="25"/>
  <c r="Q373" i="25"/>
  <c r="P373" i="25"/>
  <c r="M373" i="25"/>
  <c r="L373" i="25"/>
  <c r="Q372" i="25"/>
  <c r="P372" i="25"/>
  <c r="M372" i="25"/>
  <c r="L372" i="25"/>
  <c r="Q371" i="25"/>
  <c r="P371" i="25"/>
  <c r="M371" i="25"/>
  <c r="L371" i="25"/>
  <c r="Q370" i="25"/>
  <c r="P370" i="25"/>
  <c r="M370" i="25"/>
  <c r="L370" i="25"/>
  <c r="Q369" i="25"/>
  <c r="P369" i="25"/>
  <c r="M369" i="25"/>
  <c r="L369" i="25"/>
  <c r="Q368" i="25"/>
  <c r="P368" i="25"/>
  <c r="M368" i="25"/>
  <c r="L368" i="25"/>
  <c r="Q367" i="25"/>
  <c r="P367" i="25"/>
  <c r="M367" i="25"/>
  <c r="L367" i="25"/>
  <c r="Q366" i="25"/>
  <c r="P366" i="25"/>
  <c r="M366" i="25"/>
  <c r="L366" i="25"/>
  <c r="Q365" i="25"/>
  <c r="P365" i="25"/>
  <c r="M365" i="25"/>
  <c r="L365" i="25"/>
  <c r="Q364" i="25"/>
  <c r="P364" i="25"/>
  <c r="M364" i="25"/>
  <c r="L364" i="25"/>
  <c r="Q363" i="25"/>
  <c r="P363" i="25"/>
  <c r="M363" i="25"/>
  <c r="L363" i="25"/>
  <c r="Q362" i="25"/>
  <c r="P362" i="25"/>
  <c r="M362" i="25"/>
  <c r="L362" i="25"/>
  <c r="Q361" i="25"/>
  <c r="P361" i="25"/>
  <c r="M361" i="25"/>
  <c r="L361" i="25"/>
  <c r="Q360" i="25"/>
  <c r="P360" i="25"/>
  <c r="M360" i="25"/>
  <c r="L360" i="25"/>
  <c r="Q359" i="25"/>
  <c r="P359" i="25"/>
  <c r="M359" i="25"/>
  <c r="L359" i="25"/>
  <c r="Q358" i="25"/>
  <c r="P358" i="25"/>
  <c r="M358" i="25"/>
  <c r="L358" i="25"/>
  <c r="Q357" i="25"/>
  <c r="P357" i="25"/>
  <c r="M357" i="25"/>
  <c r="L357" i="25"/>
  <c r="Q356" i="25"/>
  <c r="P356" i="25"/>
  <c r="M356" i="25"/>
  <c r="L356" i="25"/>
  <c r="Q355" i="25"/>
  <c r="P355" i="25"/>
  <c r="M355" i="25"/>
  <c r="L355" i="25"/>
  <c r="Q354" i="25"/>
  <c r="P354" i="25"/>
  <c r="M354" i="25"/>
  <c r="L354" i="25"/>
  <c r="Q353" i="25"/>
  <c r="P353" i="25"/>
  <c r="M353" i="25"/>
  <c r="L353" i="25"/>
  <c r="Y352" i="25"/>
  <c r="X352" i="25"/>
  <c r="W352" i="25"/>
  <c r="V352" i="25"/>
  <c r="T352" i="25"/>
  <c r="S352" i="25"/>
  <c r="R352" i="25"/>
  <c r="Q352" i="25"/>
  <c r="P352" i="25"/>
  <c r="O352" i="25"/>
  <c r="N352" i="25"/>
  <c r="M352" i="25"/>
  <c r="L352" i="25"/>
  <c r="K352" i="25"/>
  <c r="J352" i="25"/>
  <c r="I352" i="25"/>
  <c r="H352" i="25"/>
  <c r="G352" i="25"/>
  <c r="F352" i="25"/>
  <c r="E352" i="25"/>
  <c r="D352" i="25"/>
  <c r="Q351" i="25"/>
  <c r="P351" i="25"/>
  <c r="M351" i="25"/>
  <c r="L351" i="25"/>
  <c r="Q350" i="25"/>
  <c r="P350" i="25"/>
  <c r="M350" i="25"/>
  <c r="L350" i="25"/>
  <c r="Q349" i="25"/>
  <c r="P349" i="25"/>
  <c r="M349" i="25"/>
  <c r="L349" i="25"/>
  <c r="Q348" i="25"/>
  <c r="P348" i="25"/>
  <c r="M348" i="25"/>
  <c r="L348" i="25"/>
  <c r="Q347" i="25"/>
  <c r="P347" i="25"/>
  <c r="M347" i="25"/>
  <c r="L347" i="25"/>
  <c r="Q346" i="25"/>
  <c r="P346" i="25"/>
  <c r="M346" i="25"/>
  <c r="L346" i="25"/>
  <c r="Q345" i="25"/>
  <c r="P345" i="25"/>
  <c r="M345" i="25"/>
  <c r="L345" i="25"/>
  <c r="Q344" i="25"/>
  <c r="P344" i="25"/>
  <c r="M344" i="25"/>
  <c r="L344" i="25"/>
  <c r="Q343" i="25"/>
  <c r="P343" i="25"/>
  <c r="M343" i="25"/>
  <c r="L343" i="25"/>
  <c r="Q342" i="25"/>
  <c r="P342" i="25"/>
  <c r="M342" i="25"/>
  <c r="L342" i="25"/>
  <c r="Q341" i="25"/>
  <c r="P341" i="25"/>
  <c r="M341" i="25"/>
  <c r="L341" i="25"/>
  <c r="Q340" i="25"/>
  <c r="P340" i="25"/>
  <c r="M340" i="25"/>
  <c r="L340" i="25"/>
  <c r="Q339" i="25"/>
  <c r="P339" i="25"/>
  <c r="M339" i="25"/>
  <c r="L339" i="25"/>
  <c r="Q338" i="25"/>
  <c r="P338" i="25"/>
  <c r="M338" i="25"/>
  <c r="L338" i="25"/>
  <c r="Q337" i="25"/>
  <c r="P337" i="25"/>
  <c r="M337" i="25"/>
  <c r="L337" i="25"/>
  <c r="Q336" i="25"/>
  <c r="P336" i="25"/>
  <c r="M336" i="25"/>
  <c r="L336" i="25"/>
  <c r="Q335" i="25"/>
  <c r="P335" i="25"/>
  <c r="M335" i="25"/>
  <c r="L335" i="25"/>
  <c r="Q334" i="25"/>
  <c r="P334" i="25"/>
  <c r="M334" i="25"/>
  <c r="L334" i="25"/>
  <c r="Q333" i="25"/>
  <c r="P333" i="25"/>
  <c r="M333" i="25"/>
  <c r="L333" i="25"/>
  <c r="Q332" i="25"/>
  <c r="P332" i="25"/>
  <c r="M332" i="25"/>
  <c r="L332" i="25"/>
  <c r="Q331" i="25"/>
  <c r="P331" i="25"/>
  <c r="M331" i="25"/>
  <c r="L331" i="25"/>
  <c r="Y330" i="25"/>
  <c r="X330" i="25"/>
  <c r="W330" i="25"/>
  <c r="V330" i="25"/>
  <c r="T330" i="25"/>
  <c r="S330" i="25"/>
  <c r="R330" i="25"/>
  <c r="Q330" i="25"/>
  <c r="P330" i="25"/>
  <c r="O330" i="25"/>
  <c r="N330" i="25"/>
  <c r="M330" i="25"/>
  <c r="L330" i="25"/>
  <c r="K330" i="25"/>
  <c r="J330" i="25"/>
  <c r="I330" i="25"/>
  <c r="H330" i="25"/>
  <c r="G330" i="25"/>
  <c r="F330" i="25"/>
  <c r="E330" i="25"/>
  <c r="D330" i="25"/>
  <c r="Q329" i="25"/>
  <c r="P329" i="25"/>
  <c r="M329" i="25"/>
  <c r="L329" i="25"/>
  <c r="Q328" i="25"/>
  <c r="P328" i="25"/>
  <c r="M328" i="25"/>
  <c r="L328" i="25"/>
  <c r="Q327" i="25"/>
  <c r="P327" i="25"/>
  <c r="M327" i="25"/>
  <c r="L327" i="25"/>
  <c r="Q326" i="25"/>
  <c r="P326" i="25"/>
  <c r="M326" i="25"/>
  <c r="L326" i="25"/>
  <c r="Q325" i="25"/>
  <c r="P325" i="25"/>
  <c r="M325" i="25"/>
  <c r="L325" i="25"/>
  <c r="Q324" i="25"/>
  <c r="P324" i="25"/>
  <c r="M324" i="25"/>
  <c r="L324" i="25"/>
  <c r="Q323" i="25"/>
  <c r="P323" i="25"/>
  <c r="M323" i="25"/>
  <c r="L323" i="25"/>
  <c r="Q322" i="25"/>
  <c r="P322" i="25"/>
  <c r="M322" i="25"/>
  <c r="L322" i="25"/>
  <c r="Q321" i="25"/>
  <c r="P321" i="25"/>
  <c r="M321" i="25"/>
  <c r="L321" i="25"/>
  <c r="Q320" i="25"/>
  <c r="P320" i="25"/>
  <c r="M320" i="25"/>
  <c r="L320" i="25"/>
  <c r="Q319" i="25"/>
  <c r="P319" i="25"/>
  <c r="M319" i="25"/>
  <c r="L319" i="25"/>
  <c r="Q318" i="25"/>
  <c r="P318" i="25"/>
  <c r="M318" i="25"/>
  <c r="L318" i="25"/>
  <c r="Q317" i="25"/>
  <c r="P317" i="25"/>
  <c r="M317" i="25"/>
  <c r="L317" i="25"/>
  <c r="Q316" i="25"/>
  <c r="P316" i="25"/>
  <c r="M316" i="25"/>
  <c r="L316" i="25"/>
  <c r="Q315" i="25"/>
  <c r="P315" i="25"/>
  <c r="M315" i="25"/>
  <c r="L315" i="25"/>
  <c r="Q314" i="25"/>
  <c r="P314" i="25"/>
  <c r="M314" i="25"/>
  <c r="L314" i="25"/>
  <c r="Q313" i="25"/>
  <c r="P313" i="25"/>
  <c r="M313" i="25"/>
  <c r="L313" i="25"/>
  <c r="Q312" i="25"/>
  <c r="P312" i="25"/>
  <c r="M312" i="25"/>
  <c r="L312" i="25"/>
  <c r="Q311" i="25"/>
  <c r="P311" i="25"/>
  <c r="M311" i="25"/>
  <c r="L311" i="25"/>
  <c r="Q310" i="25"/>
  <c r="P310" i="25"/>
  <c r="M310" i="25"/>
  <c r="L310" i="25"/>
  <c r="Q309" i="25"/>
  <c r="P309" i="25"/>
  <c r="M309" i="25"/>
  <c r="L309" i="25"/>
  <c r="Q308" i="25"/>
  <c r="P308" i="25"/>
  <c r="M308" i="25"/>
  <c r="L308" i="25"/>
  <c r="Q307" i="25"/>
  <c r="P307" i="25"/>
  <c r="M307" i="25"/>
  <c r="L307" i="25"/>
  <c r="Q306" i="25"/>
  <c r="P306" i="25"/>
  <c r="M306" i="25"/>
  <c r="L306" i="25"/>
  <c r="Q305" i="25"/>
  <c r="P305" i="25"/>
  <c r="M305" i="25"/>
  <c r="L305" i="25"/>
  <c r="Q304" i="25"/>
  <c r="P304" i="25"/>
  <c r="M304" i="25"/>
  <c r="L304" i="25"/>
  <c r="Q303" i="25"/>
  <c r="P303" i="25"/>
  <c r="M303" i="25"/>
  <c r="L303" i="25"/>
  <c r="Q302" i="25"/>
  <c r="P302" i="25"/>
  <c r="M302" i="25"/>
  <c r="L302" i="25"/>
  <c r="Q301" i="25"/>
  <c r="P301" i="25"/>
  <c r="M301" i="25"/>
  <c r="L301" i="25"/>
  <c r="Q300" i="25"/>
  <c r="P300" i="25"/>
  <c r="M300" i="25"/>
  <c r="L300" i="25"/>
  <c r="Q299" i="25"/>
  <c r="P299" i="25"/>
  <c r="M299" i="25"/>
  <c r="L299" i="25"/>
  <c r="Q298" i="25"/>
  <c r="P298" i="25"/>
  <c r="M298" i="25"/>
  <c r="L298" i="25"/>
  <c r="Q297" i="25"/>
  <c r="P297" i="25"/>
  <c r="M297" i="25"/>
  <c r="L297" i="25"/>
  <c r="Q296" i="25"/>
  <c r="P296" i="25"/>
  <c r="M296" i="25"/>
  <c r="L296" i="25"/>
  <c r="Q295" i="25"/>
  <c r="P295" i="25"/>
  <c r="M295" i="25"/>
  <c r="L295" i="25"/>
  <c r="Q294" i="25"/>
  <c r="P294" i="25"/>
  <c r="M294" i="25"/>
  <c r="L294" i="25"/>
  <c r="Q293" i="25"/>
  <c r="P293" i="25"/>
  <c r="M293" i="25"/>
  <c r="L293" i="25"/>
  <c r="Q292" i="25"/>
  <c r="P292" i="25"/>
  <c r="M292" i="25"/>
  <c r="L292" i="25"/>
  <c r="Q291" i="25"/>
  <c r="P291" i="25"/>
  <c r="M291" i="25"/>
  <c r="L291" i="25"/>
  <c r="Q290" i="25"/>
  <c r="P290" i="25"/>
  <c r="M290" i="25"/>
  <c r="L290" i="25"/>
  <c r="Q289" i="25"/>
  <c r="P289" i="25"/>
  <c r="M289" i="25"/>
  <c r="L289" i="25"/>
  <c r="Q288" i="25"/>
  <c r="P288" i="25"/>
  <c r="M288" i="25"/>
  <c r="L288" i="25"/>
  <c r="Q287" i="25"/>
  <c r="P287" i="25"/>
  <c r="M287" i="25"/>
  <c r="L287" i="25"/>
  <c r="Q286" i="25"/>
  <c r="P286" i="25"/>
  <c r="M286" i="25"/>
  <c r="L286" i="25"/>
  <c r="Q285" i="25"/>
  <c r="P285" i="25"/>
  <c r="M285" i="25"/>
  <c r="L285" i="25"/>
  <c r="Q284" i="25"/>
  <c r="P284" i="25"/>
  <c r="M284" i="25"/>
  <c r="L284" i="25"/>
  <c r="Q283" i="25"/>
  <c r="P283" i="25"/>
  <c r="M283" i="25"/>
  <c r="L283" i="25"/>
  <c r="Q282" i="25"/>
  <c r="P282" i="25"/>
  <c r="M282" i="25"/>
  <c r="L282" i="25"/>
  <c r="Q281" i="25"/>
  <c r="P281" i="25"/>
  <c r="M281" i="25"/>
  <c r="L281" i="25"/>
  <c r="Q280" i="25"/>
  <c r="P280" i="25"/>
  <c r="M280" i="25"/>
  <c r="L280" i="25"/>
  <c r="Q279" i="25"/>
  <c r="P279" i="25"/>
  <c r="M279" i="25"/>
  <c r="L279" i="25"/>
  <c r="Y278" i="25"/>
  <c r="X278" i="25"/>
  <c r="W278" i="25"/>
  <c r="V278" i="25"/>
  <c r="T278" i="25"/>
  <c r="S278" i="25"/>
  <c r="R278" i="25"/>
  <c r="Q278" i="25"/>
  <c r="P278" i="25"/>
  <c r="O278" i="25"/>
  <c r="N278" i="25"/>
  <c r="M278" i="25"/>
  <c r="L278" i="25"/>
  <c r="K278" i="25"/>
  <c r="J278" i="25"/>
  <c r="I278" i="25"/>
  <c r="H278" i="25"/>
  <c r="G278" i="25"/>
  <c r="F278" i="25"/>
  <c r="E278" i="25"/>
  <c r="D278" i="25"/>
  <c r="Q277" i="25"/>
  <c r="P277" i="25"/>
  <c r="M277" i="25"/>
  <c r="L277" i="25"/>
  <c r="Q276" i="25"/>
  <c r="P276" i="25"/>
  <c r="M276" i="25"/>
  <c r="L276" i="25"/>
  <c r="Q275" i="25"/>
  <c r="P275" i="25"/>
  <c r="M275" i="25"/>
  <c r="L275" i="25"/>
  <c r="Q274" i="25"/>
  <c r="P274" i="25"/>
  <c r="M274" i="25"/>
  <c r="L274" i="25"/>
  <c r="Q273" i="25"/>
  <c r="P273" i="25"/>
  <c r="M273" i="25"/>
  <c r="L273" i="25"/>
  <c r="Q272" i="25"/>
  <c r="P272" i="25"/>
  <c r="M272" i="25"/>
  <c r="L272" i="25"/>
  <c r="Q271" i="25"/>
  <c r="P271" i="25"/>
  <c r="M271" i="25"/>
  <c r="L271" i="25"/>
  <c r="Q270" i="25"/>
  <c r="P270" i="25"/>
  <c r="M270" i="25"/>
  <c r="L270" i="25"/>
  <c r="Q269" i="25"/>
  <c r="P269" i="25"/>
  <c r="M269" i="25"/>
  <c r="L269" i="25"/>
  <c r="Q268" i="25"/>
  <c r="P268" i="25"/>
  <c r="M268" i="25"/>
  <c r="L268" i="25"/>
  <c r="Q267" i="25"/>
  <c r="P267" i="25"/>
  <c r="M267" i="25"/>
  <c r="L267" i="25"/>
  <c r="Q266" i="25"/>
  <c r="P266" i="25"/>
  <c r="M266" i="25"/>
  <c r="L266" i="25"/>
  <c r="Q265" i="25"/>
  <c r="P265" i="25"/>
  <c r="M265" i="25"/>
  <c r="L265" i="25"/>
  <c r="Q264" i="25"/>
  <c r="P264" i="25"/>
  <c r="M264" i="25"/>
  <c r="L264" i="25"/>
  <c r="Q263" i="25"/>
  <c r="P263" i="25"/>
  <c r="M263" i="25"/>
  <c r="L263" i="25"/>
  <c r="Q262" i="25"/>
  <c r="P262" i="25"/>
  <c r="M262" i="25"/>
  <c r="L262" i="25"/>
  <c r="Y261" i="25"/>
  <c r="X261" i="25"/>
  <c r="W261" i="25"/>
  <c r="V261" i="25"/>
  <c r="T261" i="25"/>
  <c r="S261" i="25"/>
  <c r="R261" i="25"/>
  <c r="Q261" i="25"/>
  <c r="P261" i="25"/>
  <c r="O261" i="25"/>
  <c r="N261" i="25"/>
  <c r="M261" i="25"/>
  <c r="L261" i="25"/>
  <c r="K261" i="25"/>
  <c r="J261" i="25"/>
  <c r="I261" i="25"/>
  <c r="H261" i="25"/>
  <c r="G261" i="25"/>
  <c r="F261" i="25"/>
  <c r="E261" i="25"/>
  <c r="D261" i="25"/>
  <c r="Q260" i="25"/>
  <c r="P260" i="25"/>
  <c r="M260" i="25"/>
  <c r="L260" i="25"/>
  <c r="Q259" i="25"/>
  <c r="P259" i="25"/>
  <c r="M259" i="25"/>
  <c r="L259" i="25"/>
  <c r="Q258" i="25"/>
  <c r="P258" i="25"/>
  <c r="M258" i="25"/>
  <c r="L258" i="25"/>
  <c r="Q257" i="25"/>
  <c r="P257" i="25"/>
  <c r="M257" i="25"/>
  <c r="L257" i="25"/>
  <c r="Q256" i="25"/>
  <c r="P256" i="25"/>
  <c r="M256" i="25"/>
  <c r="L256" i="25"/>
  <c r="Q255" i="25"/>
  <c r="P255" i="25"/>
  <c r="M255" i="25"/>
  <c r="L255" i="25"/>
  <c r="Q254" i="25"/>
  <c r="P254" i="25"/>
  <c r="M254" i="25"/>
  <c r="L254" i="25"/>
  <c r="Q253" i="25"/>
  <c r="P253" i="25"/>
  <c r="M253" i="25"/>
  <c r="L253" i="25"/>
  <c r="Q252" i="25"/>
  <c r="P252" i="25"/>
  <c r="M252" i="25"/>
  <c r="L252" i="25"/>
  <c r="Q251" i="25"/>
  <c r="P251" i="25"/>
  <c r="M251" i="25"/>
  <c r="L251" i="25"/>
  <c r="Q250" i="25"/>
  <c r="P250" i="25"/>
  <c r="M250" i="25"/>
  <c r="L250" i="25"/>
  <c r="Q249" i="25"/>
  <c r="P249" i="25"/>
  <c r="M249" i="25"/>
  <c r="L249" i="25"/>
  <c r="Q248" i="25"/>
  <c r="P248" i="25"/>
  <c r="M248" i="25"/>
  <c r="L248" i="25"/>
  <c r="Q247" i="25"/>
  <c r="P247" i="25"/>
  <c r="M247" i="25"/>
  <c r="L247" i="25"/>
  <c r="Y246" i="25"/>
  <c r="X246" i="25"/>
  <c r="W246" i="25"/>
  <c r="V246" i="25"/>
  <c r="T246" i="25"/>
  <c r="S246" i="25"/>
  <c r="R246" i="25"/>
  <c r="Q246" i="25"/>
  <c r="P246" i="25"/>
  <c r="O246" i="25"/>
  <c r="N246" i="25"/>
  <c r="M246" i="25"/>
  <c r="L246" i="25"/>
  <c r="K246" i="25"/>
  <c r="J246" i="25"/>
  <c r="I246" i="25"/>
  <c r="H246" i="25"/>
  <c r="G246" i="25"/>
  <c r="F246" i="25"/>
  <c r="E246" i="25"/>
  <c r="D246" i="25"/>
  <c r="Q245" i="25"/>
  <c r="P245" i="25"/>
  <c r="M245" i="25"/>
  <c r="L245" i="25"/>
  <c r="Q244" i="25"/>
  <c r="P244" i="25"/>
  <c r="M244" i="25"/>
  <c r="L244" i="25"/>
  <c r="Q243" i="25"/>
  <c r="P243" i="25"/>
  <c r="M243" i="25"/>
  <c r="L243" i="25"/>
  <c r="Q242" i="25"/>
  <c r="P242" i="25"/>
  <c r="M242" i="25"/>
  <c r="L242" i="25"/>
  <c r="Q241" i="25"/>
  <c r="P241" i="25"/>
  <c r="M241" i="25"/>
  <c r="L241" i="25"/>
  <c r="Q240" i="25"/>
  <c r="P240" i="25"/>
  <c r="M240" i="25"/>
  <c r="L240" i="25"/>
  <c r="Q239" i="25"/>
  <c r="P239" i="25"/>
  <c r="M239" i="25"/>
  <c r="L239" i="25"/>
  <c r="Q238" i="25"/>
  <c r="P238" i="25"/>
  <c r="M238" i="25"/>
  <c r="L238" i="25"/>
  <c r="Q237" i="25"/>
  <c r="P237" i="25"/>
  <c r="M237" i="25"/>
  <c r="L237" i="25"/>
  <c r="Q236" i="25"/>
  <c r="P236" i="25"/>
  <c r="M236" i="25"/>
  <c r="L236" i="25"/>
  <c r="Q235" i="25"/>
  <c r="P235" i="25"/>
  <c r="M235" i="25"/>
  <c r="L235" i="25"/>
  <c r="Q234" i="25"/>
  <c r="P234" i="25"/>
  <c r="M234" i="25"/>
  <c r="L234" i="25"/>
  <c r="Q233" i="25"/>
  <c r="P233" i="25"/>
  <c r="M233" i="25"/>
  <c r="L233" i="25"/>
  <c r="Q232" i="25"/>
  <c r="P232" i="25"/>
  <c r="M232" i="25"/>
  <c r="L232" i="25"/>
  <c r="Q231" i="25"/>
  <c r="P231" i="25"/>
  <c r="M231" i="25"/>
  <c r="L231" i="25"/>
  <c r="Q230" i="25"/>
  <c r="P230" i="25"/>
  <c r="M230" i="25"/>
  <c r="L230" i="25"/>
  <c r="Q229" i="25"/>
  <c r="P229" i="25"/>
  <c r="M229" i="25"/>
  <c r="L229" i="25"/>
  <c r="Q228" i="25"/>
  <c r="P228" i="25"/>
  <c r="M228" i="25"/>
  <c r="L228" i="25"/>
  <c r="Q227" i="25"/>
  <c r="P227" i="25"/>
  <c r="M227" i="25"/>
  <c r="L227" i="25"/>
  <c r="Q226" i="25"/>
  <c r="P226" i="25"/>
  <c r="M226" i="25"/>
  <c r="L226" i="25"/>
  <c r="Q225" i="25"/>
  <c r="P225" i="25"/>
  <c r="M225" i="25"/>
  <c r="L225" i="25"/>
  <c r="Q224" i="25"/>
  <c r="P224" i="25"/>
  <c r="M224" i="25"/>
  <c r="L224" i="25"/>
  <c r="Q223" i="25"/>
  <c r="P223" i="25"/>
  <c r="M223" i="25"/>
  <c r="L223" i="25"/>
  <c r="Q222" i="25"/>
  <c r="P222" i="25"/>
  <c r="M222" i="25"/>
  <c r="L222" i="25"/>
  <c r="Q221" i="25"/>
  <c r="P221" i="25"/>
  <c r="M221" i="25"/>
  <c r="L221" i="25"/>
  <c r="Q220" i="25"/>
  <c r="P220" i="25"/>
  <c r="M220" i="25"/>
  <c r="L220" i="25"/>
  <c r="Q219" i="25"/>
  <c r="P219" i="25"/>
  <c r="M219" i="25"/>
  <c r="L219" i="25"/>
  <c r="Q218" i="25"/>
  <c r="P218" i="25"/>
  <c r="M218" i="25"/>
  <c r="L218" i="25"/>
  <c r="Q217" i="25"/>
  <c r="P217" i="25"/>
  <c r="M217" i="25"/>
  <c r="L217" i="25"/>
  <c r="Q216" i="25"/>
  <c r="P216" i="25"/>
  <c r="M216" i="25"/>
  <c r="L216" i="25"/>
  <c r="Q215" i="25"/>
  <c r="P215" i="25"/>
  <c r="M215" i="25"/>
  <c r="L215" i="25"/>
  <c r="Q214" i="25"/>
  <c r="P214" i="25"/>
  <c r="M214" i="25"/>
  <c r="L214" i="25"/>
  <c r="Q213" i="25"/>
  <c r="P213" i="25"/>
  <c r="M213" i="25"/>
  <c r="L213" i="25"/>
  <c r="Q212" i="25"/>
  <c r="P212" i="25"/>
  <c r="M212" i="25"/>
  <c r="L212" i="25"/>
  <c r="Q211" i="25"/>
  <c r="P211" i="25"/>
  <c r="M211" i="25"/>
  <c r="L211" i="25"/>
  <c r="Q210" i="25"/>
  <c r="P210" i="25"/>
  <c r="M210" i="25"/>
  <c r="L210" i="25"/>
  <c r="Q209" i="25"/>
  <c r="P209" i="25"/>
  <c r="M209" i="25"/>
  <c r="L209" i="25"/>
  <c r="Q208" i="25"/>
  <c r="P208" i="25"/>
  <c r="M208" i="25"/>
  <c r="L208" i="25"/>
  <c r="Q207" i="25"/>
  <c r="P207" i="25"/>
  <c r="M207" i="25"/>
  <c r="L207" i="25"/>
  <c r="Q206" i="25"/>
  <c r="P206" i="25"/>
  <c r="M206" i="25"/>
  <c r="L206" i="25"/>
  <c r="Q205" i="25"/>
  <c r="P205" i="25"/>
  <c r="M205" i="25"/>
  <c r="L205" i="25"/>
  <c r="Q204" i="25"/>
  <c r="P204" i="25"/>
  <c r="M204" i="25"/>
  <c r="L204" i="25"/>
  <c r="Q203" i="25"/>
  <c r="P203" i="25"/>
  <c r="M203" i="25"/>
  <c r="L203" i="25"/>
  <c r="Q202" i="25"/>
  <c r="P202" i="25"/>
  <c r="M202" i="25"/>
  <c r="L202" i="25"/>
  <c r="Q201" i="25"/>
  <c r="P201" i="25"/>
  <c r="M201" i="25"/>
  <c r="L201" i="25"/>
  <c r="Q200" i="25"/>
  <c r="P200" i="25"/>
  <c r="M200" i="25"/>
  <c r="L200" i="25"/>
  <c r="Q199" i="25"/>
  <c r="P199" i="25"/>
  <c r="M199" i="25"/>
  <c r="L199" i="25"/>
  <c r="Q198" i="25"/>
  <c r="P198" i="25"/>
  <c r="M198" i="25"/>
  <c r="L198" i="25"/>
  <c r="Q197" i="25"/>
  <c r="P197" i="25"/>
  <c r="M197" i="25"/>
  <c r="L197" i="25"/>
  <c r="Q196" i="25"/>
  <c r="P196" i="25"/>
  <c r="M196" i="25"/>
  <c r="L196" i="25"/>
  <c r="Q195" i="25"/>
  <c r="P195" i="25"/>
  <c r="M195" i="25"/>
  <c r="L195" i="25"/>
  <c r="Q194" i="25"/>
  <c r="P194" i="25"/>
  <c r="M194" i="25"/>
  <c r="L194" i="25"/>
  <c r="Q193" i="25"/>
  <c r="P193" i="25"/>
  <c r="M193" i="25"/>
  <c r="L193" i="25"/>
  <c r="Y192" i="25"/>
  <c r="X192" i="25"/>
  <c r="W192" i="25"/>
  <c r="V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Q191" i="25"/>
  <c r="P191" i="25"/>
  <c r="M191" i="25"/>
  <c r="L191" i="25"/>
  <c r="Q190" i="25"/>
  <c r="P190" i="25"/>
  <c r="M190" i="25"/>
  <c r="L190" i="25"/>
  <c r="Q189" i="25"/>
  <c r="P189" i="25"/>
  <c r="M189" i="25"/>
  <c r="L189" i="25"/>
  <c r="Q188" i="25"/>
  <c r="P188" i="25"/>
  <c r="M188" i="25"/>
  <c r="L188" i="25"/>
  <c r="Q187" i="25"/>
  <c r="P187" i="25"/>
  <c r="M187" i="25"/>
  <c r="L187" i="25"/>
  <c r="Q186" i="25"/>
  <c r="P186" i="25"/>
  <c r="M186" i="25"/>
  <c r="L186" i="25"/>
  <c r="Q185" i="25"/>
  <c r="P185" i="25"/>
  <c r="M185" i="25"/>
  <c r="L185" i="25"/>
  <c r="Q184" i="25"/>
  <c r="P184" i="25"/>
  <c r="M184" i="25"/>
  <c r="L184" i="25"/>
  <c r="Q183" i="25"/>
  <c r="P183" i="25"/>
  <c r="M183" i="25"/>
  <c r="L183" i="25"/>
  <c r="Q182" i="25"/>
  <c r="P182" i="25"/>
  <c r="M182" i="25"/>
  <c r="L182" i="25"/>
  <c r="Q181" i="25"/>
  <c r="P181" i="25"/>
  <c r="M181" i="25"/>
  <c r="L181" i="25"/>
  <c r="Q180" i="25"/>
  <c r="P180" i="25"/>
  <c r="M180" i="25"/>
  <c r="L180" i="25"/>
  <c r="Q179" i="25"/>
  <c r="P179" i="25"/>
  <c r="M179" i="25"/>
  <c r="L179" i="25"/>
  <c r="Q178" i="25"/>
  <c r="P178" i="25"/>
  <c r="M178" i="25"/>
  <c r="L178" i="25"/>
  <c r="Q177" i="25"/>
  <c r="P177" i="25"/>
  <c r="M177" i="25"/>
  <c r="L177" i="25"/>
  <c r="Q176" i="25"/>
  <c r="P176" i="25"/>
  <c r="M176" i="25"/>
  <c r="L176" i="25"/>
  <c r="Q175" i="25"/>
  <c r="P175" i="25"/>
  <c r="M175" i="25"/>
  <c r="L175" i="25"/>
  <c r="Q174" i="25"/>
  <c r="P174" i="25"/>
  <c r="M174" i="25"/>
  <c r="L174" i="25"/>
  <c r="Q173" i="25"/>
  <c r="P173" i="25"/>
  <c r="M173" i="25"/>
  <c r="L173" i="25"/>
  <c r="Q172" i="25"/>
  <c r="P172" i="25"/>
  <c r="M172" i="25"/>
  <c r="L172" i="25"/>
  <c r="Q171" i="25"/>
  <c r="P171" i="25"/>
  <c r="M171" i="25"/>
  <c r="L171" i="25"/>
  <c r="Q170" i="25"/>
  <c r="P170" i="25"/>
  <c r="M170" i="25"/>
  <c r="L170" i="25"/>
  <c r="Y169" i="25"/>
  <c r="X169" i="25"/>
  <c r="W169" i="25"/>
  <c r="V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Q168" i="25"/>
  <c r="P168" i="25"/>
  <c r="M168" i="25"/>
  <c r="L168" i="25"/>
  <c r="Q167" i="25"/>
  <c r="P167" i="25"/>
  <c r="M167" i="25"/>
  <c r="L167" i="25"/>
  <c r="Q166" i="25"/>
  <c r="P166" i="25"/>
  <c r="M166" i="25"/>
  <c r="L166" i="25"/>
  <c r="Q165" i="25"/>
  <c r="P165" i="25"/>
  <c r="M165" i="25"/>
  <c r="L165" i="25"/>
  <c r="Q164" i="25"/>
  <c r="P164" i="25"/>
  <c r="M164" i="25"/>
  <c r="L164" i="25"/>
  <c r="Q163" i="25"/>
  <c r="P163" i="25"/>
  <c r="M163" i="25"/>
  <c r="L163" i="25"/>
  <c r="Q162" i="25"/>
  <c r="P162" i="25"/>
  <c r="M162" i="25"/>
  <c r="L162" i="25"/>
  <c r="Q161" i="25"/>
  <c r="P161" i="25"/>
  <c r="M161" i="25"/>
  <c r="L161" i="25"/>
  <c r="Q160" i="25"/>
  <c r="P160" i="25"/>
  <c r="M160" i="25"/>
  <c r="L160" i="25"/>
  <c r="Q159" i="25"/>
  <c r="P159" i="25"/>
  <c r="M159" i="25"/>
  <c r="L159" i="25"/>
  <c r="Q158" i="25"/>
  <c r="P158" i="25"/>
  <c r="M158" i="25"/>
  <c r="L158" i="25"/>
  <c r="Q157" i="25"/>
  <c r="P157" i="25"/>
  <c r="M157" i="25"/>
  <c r="L157" i="25"/>
  <c r="Q156" i="25"/>
  <c r="P156" i="25"/>
  <c r="M156" i="25"/>
  <c r="L156" i="25"/>
  <c r="Q155" i="25"/>
  <c r="P155" i="25"/>
  <c r="M155" i="25"/>
  <c r="L155" i="25"/>
  <c r="Q154" i="25"/>
  <c r="P154" i="25"/>
  <c r="M154" i="25"/>
  <c r="L154" i="25"/>
  <c r="Q153" i="25"/>
  <c r="P153" i="25"/>
  <c r="M153" i="25"/>
  <c r="L153" i="25"/>
  <c r="Q152" i="25"/>
  <c r="P152" i="25"/>
  <c r="M152" i="25"/>
  <c r="L152" i="25"/>
  <c r="Q151" i="25"/>
  <c r="P151" i="25"/>
  <c r="M151" i="25"/>
  <c r="L151" i="25"/>
  <c r="Q150" i="25"/>
  <c r="P150" i="25"/>
  <c r="M150" i="25"/>
  <c r="L150" i="25"/>
  <c r="Q149" i="25"/>
  <c r="P149" i="25"/>
  <c r="M149" i="25"/>
  <c r="L149" i="25"/>
  <c r="Q148" i="25"/>
  <c r="P148" i="25"/>
  <c r="M148" i="25"/>
  <c r="L148" i="25"/>
  <c r="Q147" i="25"/>
  <c r="P147" i="25"/>
  <c r="M147" i="25"/>
  <c r="L147" i="25"/>
  <c r="Q146" i="25"/>
  <c r="P146" i="25"/>
  <c r="M146" i="25"/>
  <c r="L146" i="25"/>
  <c r="Q145" i="25"/>
  <c r="P145" i="25"/>
  <c r="M145" i="25"/>
  <c r="L145" i="25"/>
  <c r="Q144" i="25"/>
  <c r="P144" i="25"/>
  <c r="M144" i="25"/>
  <c r="L144" i="25"/>
  <c r="Q143" i="25"/>
  <c r="P143" i="25"/>
  <c r="M143" i="25"/>
  <c r="L143" i="25"/>
  <c r="Y142" i="25"/>
  <c r="X142" i="25"/>
  <c r="W142" i="25"/>
  <c r="V142" i="25"/>
  <c r="T142" i="25"/>
  <c r="S142" i="25"/>
  <c r="R142" i="25"/>
  <c r="Q142" i="25"/>
  <c r="P142" i="25"/>
  <c r="O142" i="25"/>
  <c r="N142" i="25"/>
  <c r="M142" i="25"/>
  <c r="L142" i="25"/>
  <c r="K142" i="25"/>
  <c r="J142" i="25"/>
  <c r="I142" i="25"/>
  <c r="H142" i="25"/>
  <c r="G142" i="25"/>
  <c r="F142" i="25"/>
  <c r="E142" i="25"/>
  <c r="D142" i="25"/>
  <c r="Q141" i="25"/>
  <c r="P141" i="25"/>
  <c r="M141" i="25"/>
  <c r="L141" i="25"/>
  <c r="Q140" i="25"/>
  <c r="P140" i="25"/>
  <c r="M140" i="25"/>
  <c r="L140" i="25"/>
  <c r="Q139" i="25"/>
  <c r="P139" i="25"/>
  <c r="M139" i="25"/>
  <c r="L139" i="25"/>
  <c r="Q138" i="25"/>
  <c r="P138" i="25"/>
  <c r="M138" i="25"/>
  <c r="L138" i="25"/>
  <c r="Y137" i="25"/>
  <c r="X137" i="25"/>
  <c r="W137" i="25"/>
  <c r="V137" i="25"/>
  <c r="T137" i="25"/>
  <c r="S137" i="25"/>
  <c r="R137" i="25"/>
  <c r="Q137" i="25"/>
  <c r="P137" i="25"/>
  <c r="O137" i="25"/>
  <c r="N137" i="25"/>
  <c r="M137" i="25"/>
  <c r="L137" i="25"/>
  <c r="K137" i="25"/>
  <c r="J137" i="25"/>
  <c r="I137" i="25"/>
  <c r="H137" i="25"/>
  <c r="G137" i="25"/>
  <c r="F137" i="25"/>
  <c r="E137" i="25"/>
  <c r="D137" i="25"/>
  <c r="Q136" i="25"/>
  <c r="P136" i="25"/>
  <c r="M136" i="25"/>
  <c r="L136" i="25"/>
  <c r="Q135" i="25"/>
  <c r="P135" i="25"/>
  <c r="M135" i="25"/>
  <c r="L135" i="25"/>
  <c r="Q134" i="25"/>
  <c r="P134" i="25"/>
  <c r="M134" i="25"/>
  <c r="L134" i="25"/>
  <c r="Q133" i="25"/>
  <c r="P133" i="25"/>
  <c r="M133" i="25"/>
  <c r="L133" i="25"/>
  <c r="Q132" i="25"/>
  <c r="P132" i="25"/>
  <c r="M132" i="25"/>
  <c r="L132" i="25"/>
  <c r="Q131" i="25"/>
  <c r="P131" i="25"/>
  <c r="M131" i="25"/>
  <c r="L131" i="25"/>
  <c r="Q130" i="25"/>
  <c r="P130" i="25"/>
  <c r="M130" i="25"/>
  <c r="L130" i="25"/>
  <c r="Y129" i="25"/>
  <c r="X129" i="25"/>
  <c r="W129" i="25"/>
  <c r="V129" i="25"/>
  <c r="T129" i="25"/>
  <c r="S129" i="25"/>
  <c r="R129" i="25"/>
  <c r="Q129" i="25"/>
  <c r="P129" i="25"/>
  <c r="O129" i="25"/>
  <c r="N129" i="25"/>
  <c r="M129" i="25"/>
  <c r="L129" i="25"/>
  <c r="K129" i="25"/>
  <c r="J129" i="25"/>
  <c r="I129" i="25"/>
  <c r="H129" i="25"/>
  <c r="G129" i="25"/>
  <c r="F129" i="25"/>
  <c r="E129" i="25"/>
  <c r="D129" i="25"/>
  <c r="Q128" i="25"/>
  <c r="P128" i="25"/>
  <c r="M128" i="25"/>
  <c r="L128" i="25"/>
  <c r="Q127" i="25"/>
  <c r="P127" i="25"/>
  <c r="M127" i="25"/>
  <c r="L127" i="25"/>
  <c r="Q126" i="25"/>
  <c r="P126" i="25"/>
  <c r="M126" i="25"/>
  <c r="L126" i="25"/>
  <c r="Q125" i="25"/>
  <c r="P125" i="25"/>
  <c r="M125" i="25"/>
  <c r="L125" i="25"/>
  <c r="Q124" i="25"/>
  <c r="P124" i="25"/>
  <c r="M124" i="25"/>
  <c r="L124" i="25"/>
  <c r="Q123" i="25"/>
  <c r="P123" i="25"/>
  <c r="M123" i="25"/>
  <c r="L123" i="25"/>
  <c r="Q122" i="25"/>
  <c r="P122" i="25"/>
  <c r="M122" i="25"/>
  <c r="L122" i="25"/>
  <c r="Q121" i="25"/>
  <c r="P121" i="25"/>
  <c r="M121" i="25"/>
  <c r="L121" i="25"/>
  <c r="Q120" i="25"/>
  <c r="P120" i="25"/>
  <c r="M120" i="25"/>
  <c r="L120" i="25"/>
  <c r="Y119" i="25"/>
  <c r="X119" i="25"/>
  <c r="W119" i="25"/>
  <c r="V119" i="25"/>
  <c r="T119" i="25"/>
  <c r="S119" i="25"/>
  <c r="R119" i="25"/>
  <c r="Q119" i="25"/>
  <c r="P119" i="25"/>
  <c r="O119" i="25"/>
  <c r="N119" i="25"/>
  <c r="M119" i="25"/>
  <c r="L119" i="25"/>
  <c r="K119" i="25"/>
  <c r="J119" i="25"/>
  <c r="I119" i="25"/>
  <c r="H119" i="25"/>
  <c r="G119" i="25"/>
  <c r="F119" i="25"/>
  <c r="E119" i="25"/>
  <c r="D119" i="25"/>
  <c r="Q117" i="25"/>
  <c r="P117" i="25"/>
  <c r="M117" i="25"/>
  <c r="L117" i="25"/>
  <c r="Q116" i="25"/>
  <c r="P116" i="25"/>
  <c r="M116" i="25"/>
  <c r="L116" i="25"/>
  <c r="Q115" i="25"/>
  <c r="P115" i="25"/>
  <c r="M115" i="25"/>
  <c r="L115" i="25"/>
  <c r="Q114" i="25"/>
  <c r="P114" i="25"/>
  <c r="M114" i="25"/>
  <c r="L114" i="25"/>
  <c r="Q113" i="25"/>
  <c r="P113" i="25"/>
  <c r="M113" i="25"/>
  <c r="L113" i="25"/>
  <c r="Q112" i="25"/>
  <c r="P112" i="25"/>
  <c r="M112" i="25"/>
  <c r="L112" i="25"/>
  <c r="Y111" i="25"/>
  <c r="X111" i="25"/>
  <c r="W111" i="25"/>
  <c r="V111" i="25"/>
  <c r="T111" i="25"/>
  <c r="S111" i="25"/>
  <c r="R111" i="25"/>
  <c r="Q111" i="25"/>
  <c r="P111" i="25"/>
  <c r="O111" i="25"/>
  <c r="N111" i="25"/>
  <c r="M111" i="25"/>
  <c r="L111" i="25"/>
  <c r="K111" i="25"/>
  <c r="J111" i="25"/>
  <c r="I111" i="25"/>
  <c r="H111" i="25"/>
  <c r="G111" i="25"/>
  <c r="F111" i="25"/>
  <c r="E111" i="25"/>
  <c r="D111" i="25"/>
  <c r="Q110" i="25"/>
  <c r="P110" i="25"/>
  <c r="M110" i="25"/>
  <c r="L110" i="25"/>
  <c r="Q109" i="25"/>
  <c r="P109" i="25"/>
  <c r="M109" i="25"/>
  <c r="L109" i="25"/>
  <c r="Q108" i="25"/>
  <c r="P108" i="25"/>
  <c r="M108" i="25"/>
  <c r="L108" i="25"/>
  <c r="Q107" i="25"/>
  <c r="P107" i="25"/>
  <c r="M107" i="25"/>
  <c r="L107" i="25"/>
  <c r="Q106" i="25"/>
  <c r="P106" i="25"/>
  <c r="M106" i="25"/>
  <c r="L106" i="25"/>
  <c r="Q105" i="25"/>
  <c r="P105" i="25"/>
  <c r="M105" i="25"/>
  <c r="L105" i="25"/>
  <c r="Y104" i="25"/>
  <c r="X104" i="25"/>
  <c r="W104" i="25"/>
  <c r="V104" i="25"/>
  <c r="T104" i="25"/>
  <c r="S104" i="25"/>
  <c r="R104" i="25"/>
  <c r="Q104" i="25"/>
  <c r="P104" i="25"/>
  <c r="O104" i="25"/>
  <c r="N104" i="25"/>
  <c r="M104" i="25"/>
  <c r="L104" i="25"/>
  <c r="K104" i="25"/>
  <c r="J104" i="25"/>
  <c r="I104" i="25"/>
  <c r="H104" i="25"/>
  <c r="G104" i="25"/>
  <c r="F104" i="25"/>
  <c r="E104" i="25"/>
  <c r="D104" i="25"/>
  <c r="Q103" i="25"/>
  <c r="P103" i="25"/>
  <c r="M103" i="25"/>
  <c r="L103" i="25"/>
  <c r="Q102" i="25"/>
  <c r="P102" i="25"/>
  <c r="M102" i="25"/>
  <c r="L102" i="25"/>
  <c r="Q101" i="25"/>
  <c r="P101" i="25"/>
  <c r="M101" i="25"/>
  <c r="L101" i="25"/>
  <c r="Q100" i="25"/>
  <c r="P100" i="25"/>
  <c r="M100" i="25"/>
  <c r="L100" i="25"/>
  <c r="Q99" i="25"/>
  <c r="P99" i="25"/>
  <c r="M99" i="25"/>
  <c r="L99" i="25"/>
  <c r="Q98" i="25"/>
  <c r="P98" i="25"/>
  <c r="M98" i="25"/>
  <c r="L98" i="25"/>
  <c r="Q97" i="25"/>
  <c r="P97" i="25"/>
  <c r="M97" i="25"/>
  <c r="L97" i="25"/>
  <c r="Y96" i="25"/>
  <c r="X96" i="25"/>
  <c r="W96" i="25"/>
  <c r="V96" i="25"/>
  <c r="T96" i="25"/>
  <c r="S96" i="25"/>
  <c r="R96" i="25"/>
  <c r="Q96" i="25"/>
  <c r="P96" i="25"/>
  <c r="O96" i="25"/>
  <c r="N96" i="25"/>
  <c r="M96" i="25"/>
  <c r="L96" i="25"/>
  <c r="K96" i="25"/>
  <c r="J96" i="25"/>
  <c r="I96" i="25"/>
  <c r="H96" i="25"/>
  <c r="G96" i="25"/>
  <c r="F96" i="25"/>
  <c r="E96" i="25"/>
  <c r="D96" i="25"/>
  <c r="Q95" i="25"/>
  <c r="P95" i="25"/>
  <c r="M95" i="25"/>
  <c r="L95" i="25"/>
  <c r="Q94" i="25"/>
  <c r="P94" i="25"/>
  <c r="M94" i="25"/>
  <c r="L94" i="25"/>
  <c r="Q93" i="25"/>
  <c r="P93" i="25"/>
  <c r="M93" i="25"/>
  <c r="L93" i="25"/>
  <c r="Q92" i="25"/>
  <c r="P92" i="25"/>
  <c r="M92" i="25"/>
  <c r="L92" i="25"/>
  <c r="Q91" i="25"/>
  <c r="P91" i="25"/>
  <c r="M91" i="25"/>
  <c r="L91" i="25"/>
  <c r="Q90" i="25"/>
  <c r="P90" i="25"/>
  <c r="M90" i="25"/>
  <c r="L90" i="25"/>
  <c r="Q89" i="25"/>
  <c r="P89" i="25"/>
  <c r="M89" i="25"/>
  <c r="L89" i="25"/>
  <c r="Q88" i="25"/>
  <c r="P88" i="25"/>
  <c r="M88" i="25"/>
  <c r="L88" i="25"/>
  <c r="Y87" i="25"/>
  <c r="X87" i="25"/>
  <c r="W87" i="25"/>
  <c r="V87" i="25"/>
  <c r="T87" i="25"/>
  <c r="S87" i="25"/>
  <c r="R87" i="25"/>
  <c r="Q87" i="25"/>
  <c r="P87" i="25"/>
  <c r="O87" i="25"/>
  <c r="N87" i="25"/>
  <c r="M87" i="25"/>
  <c r="L87" i="25"/>
  <c r="K87" i="25"/>
  <c r="J87" i="25"/>
  <c r="I87" i="25"/>
  <c r="H87" i="25"/>
  <c r="G87" i="25"/>
  <c r="F87" i="25"/>
  <c r="E87" i="25"/>
  <c r="D87" i="25"/>
  <c r="Q86" i="25"/>
  <c r="P86" i="25"/>
  <c r="M86" i="25"/>
  <c r="L86" i="25"/>
  <c r="Q85" i="25"/>
  <c r="P85" i="25"/>
  <c r="M85" i="25"/>
  <c r="L85" i="25"/>
  <c r="Q84" i="25"/>
  <c r="P84" i="25"/>
  <c r="M84" i="25"/>
  <c r="L84" i="25"/>
  <c r="Q83" i="25"/>
  <c r="P83" i="25"/>
  <c r="M83" i="25"/>
  <c r="L83" i="25"/>
  <c r="Q82" i="25"/>
  <c r="P82" i="25"/>
  <c r="M82" i="25"/>
  <c r="L82" i="25"/>
  <c r="Q81" i="25"/>
  <c r="P81" i="25"/>
  <c r="M81" i="25"/>
  <c r="L81" i="25"/>
  <c r="Q80" i="25"/>
  <c r="P80" i="25"/>
  <c r="M80" i="25"/>
  <c r="L80" i="25"/>
  <c r="Q79" i="25"/>
  <c r="P79" i="25"/>
  <c r="M79" i="25"/>
  <c r="L79" i="25"/>
  <c r="Q78" i="25"/>
  <c r="P78" i="25"/>
  <c r="M78" i="25"/>
  <c r="L78" i="25"/>
  <c r="Q77" i="25"/>
  <c r="P77" i="25"/>
  <c r="M77" i="25"/>
  <c r="L77" i="25"/>
  <c r="Q76" i="25"/>
  <c r="P76" i="25"/>
  <c r="M76" i="25"/>
  <c r="L76" i="25"/>
  <c r="Y75" i="25"/>
  <c r="X75" i="25"/>
  <c r="W75" i="25"/>
  <c r="V75" i="25"/>
  <c r="T75" i="25"/>
  <c r="S75" i="25"/>
  <c r="R75" i="25"/>
  <c r="Q75" i="25"/>
  <c r="P75" i="25"/>
  <c r="O75" i="25"/>
  <c r="N75" i="25"/>
  <c r="M75" i="25"/>
  <c r="L75" i="25"/>
  <c r="K75" i="25"/>
  <c r="J75" i="25"/>
  <c r="I75" i="25"/>
  <c r="H75" i="25"/>
  <c r="G75" i="25"/>
  <c r="F75" i="25"/>
  <c r="E75" i="25"/>
  <c r="D75" i="25"/>
  <c r="Q74" i="25"/>
  <c r="P74" i="25"/>
  <c r="M74" i="25"/>
  <c r="L74" i="25"/>
  <c r="Q73" i="25"/>
  <c r="P73" i="25"/>
  <c r="M73" i="25"/>
  <c r="L73" i="25"/>
  <c r="Q72" i="25"/>
  <c r="P72" i="25"/>
  <c r="M72" i="25"/>
  <c r="L72" i="25"/>
  <c r="Q71" i="25"/>
  <c r="P71" i="25"/>
  <c r="M71" i="25"/>
  <c r="L71" i="25"/>
  <c r="Y70" i="25"/>
  <c r="X70" i="25"/>
  <c r="W70" i="25"/>
  <c r="V70" i="25"/>
  <c r="T70" i="25"/>
  <c r="S70" i="25"/>
  <c r="R70" i="25"/>
  <c r="Q70" i="25"/>
  <c r="P70" i="25"/>
  <c r="O70" i="25"/>
  <c r="N70" i="25"/>
  <c r="M70" i="25"/>
  <c r="L70" i="25"/>
  <c r="K70" i="25"/>
  <c r="J70" i="25"/>
  <c r="I70" i="25"/>
  <c r="H70" i="25"/>
  <c r="G70" i="25"/>
  <c r="F70" i="25"/>
  <c r="E70" i="25"/>
  <c r="D70" i="25"/>
  <c r="Q69" i="25"/>
  <c r="P69" i="25"/>
  <c r="M69" i="25"/>
  <c r="L69" i="25"/>
  <c r="Q68" i="25"/>
  <c r="P68" i="25"/>
  <c r="M68" i="25"/>
  <c r="L68" i="25"/>
  <c r="Q67" i="25"/>
  <c r="P67" i="25"/>
  <c r="M67" i="25"/>
  <c r="L67" i="25"/>
  <c r="Q66" i="25"/>
  <c r="P66" i="25"/>
  <c r="M66" i="25"/>
  <c r="L66" i="25"/>
  <c r="Q65" i="25"/>
  <c r="P65" i="25"/>
  <c r="M65" i="25"/>
  <c r="L65" i="25"/>
  <c r="Q64" i="25"/>
  <c r="P64" i="25"/>
  <c r="M64" i="25"/>
  <c r="L64" i="25"/>
  <c r="Y63" i="25"/>
  <c r="X63" i="25"/>
  <c r="W63" i="25"/>
  <c r="V63" i="25"/>
  <c r="T63" i="25"/>
  <c r="S63" i="25"/>
  <c r="R63" i="25"/>
  <c r="Q63" i="25"/>
  <c r="P63" i="25"/>
  <c r="O63" i="25"/>
  <c r="N63" i="25"/>
  <c r="M63" i="25"/>
  <c r="L63" i="25"/>
  <c r="K63" i="25"/>
  <c r="J63" i="25"/>
  <c r="I63" i="25"/>
  <c r="H63" i="25"/>
  <c r="G63" i="25"/>
  <c r="F63" i="25"/>
  <c r="E63" i="25"/>
  <c r="D63" i="25"/>
  <c r="Q62" i="25"/>
  <c r="P62" i="25"/>
  <c r="M62" i="25"/>
  <c r="L62" i="25"/>
  <c r="Q61" i="25"/>
  <c r="P61" i="25"/>
  <c r="M61" i="25"/>
  <c r="L61" i="25"/>
  <c r="Q60" i="25"/>
  <c r="P60" i="25"/>
  <c r="M60" i="25"/>
  <c r="L60" i="25"/>
  <c r="Q59" i="25"/>
  <c r="P59" i="25"/>
  <c r="M59" i="25"/>
  <c r="L59" i="25"/>
  <c r="Q58" i="25"/>
  <c r="P58" i="25"/>
  <c r="M58" i="25"/>
  <c r="L58" i="25"/>
  <c r="Q57" i="25"/>
  <c r="P57" i="25"/>
  <c r="M57" i="25"/>
  <c r="L57" i="25"/>
  <c r="Q56" i="25"/>
  <c r="P56" i="25"/>
  <c r="M56" i="25"/>
  <c r="L56" i="25"/>
  <c r="Q55" i="25"/>
  <c r="P55" i="25"/>
  <c r="M55" i="25"/>
  <c r="L55" i="25"/>
  <c r="Q54" i="25"/>
  <c r="P54" i="25"/>
  <c r="M54" i="25"/>
  <c r="L54" i="25"/>
  <c r="Q53" i="25"/>
  <c r="P53" i="25"/>
  <c r="M53" i="25"/>
  <c r="L53" i="25"/>
  <c r="Q52" i="25"/>
  <c r="P52" i="25"/>
  <c r="M52" i="25"/>
  <c r="L52" i="25"/>
  <c r="Q51" i="25"/>
  <c r="P51" i="25"/>
  <c r="M51" i="25"/>
  <c r="L51" i="25"/>
  <c r="Y50" i="25"/>
  <c r="X50" i="25"/>
  <c r="W50" i="25"/>
  <c r="V50" i="25"/>
  <c r="T50" i="25"/>
  <c r="S50" i="25"/>
  <c r="R50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Q49" i="25"/>
  <c r="P49" i="25"/>
  <c r="M49" i="25"/>
  <c r="L49" i="25"/>
  <c r="Q48" i="25"/>
  <c r="P48" i="25"/>
  <c r="M48" i="25"/>
  <c r="L48" i="25"/>
  <c r="Q46" i="25"/>
  <c r="P46" i="25"/>
  <c r="M46" i="25"/>
  <c r="L46" i="25"/>
  <c r="Q45" i="25"/>
  <c r="P45" i="25"/>
  <c r="M45" i="25"/>
  <c r="L45" i="25"/>
  <c r="Q44" i="25"/>
  <c r="P44" i="25"/>
  <c r="M44" i="25"/>
  <c r="L44" i="25"/>
  <c r="Q43" i="25"/>
  <c r="P43" i="25"/>
  <c r="M43" i="25"/>
  <c r="L43" i="25"/>
  <c r="Q42" i="25"/>
  <c r="P42" i="25"/>
  <c r="M42" i="25"/>
  <c r="L42" i="25"/>
  <c r="Q41" i="25"/>
  <c r="P41" i="25"/>
  <c r="M41" i="25"/>
  <c r="L41" i="25"/>
  <c r="Q40" i="25"/>
  <c r="P40" i="25"/>
  <c r="M40" i="25"/>
  <c r="L40" i="25"/>
  <c r="Q39" i="25"/>
  <c r="P39" i="25"/>
  <c r="M39" i="25"/>
  <c r="L39" i="25"/>
  <c r="Q38" i="25"/>
  <c r="P38" i="25"/>
  <c r="M38" i="25"/>
  <c r="L38" i="25"/>
  <c r="Q37" i="25"/>
  <c r="P37" i="25"/>
  <c r="M37" i="25"/>
  <c r="L37" i="25"/>
  <c r="Y36" i="25"/>
  <c r="X36" i="25"/>
  <c r="W36" i="25"/>
  <c r="V36" i="25"/>
  <c r="T36" i="25"/>
  <c r="S36" i="25"/>
  <c r="R36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Q35" i="25"/>
  <c r="P35" i="25"/>
  <c r="M35" i="25"/>
  <c r="L35" i="25"/>
  <c r="Q34" i="25"/>
  <c r="P34" i="25"/>
  <c r="M34" i="25"/>
  <c r="L34" i="25"/>
  <c r="Q33" i="25"/>
  <c r="P33" i="25"/>
  <c r="M33" i="25"/>
  <c r="L33" i="25"/>
  <c r="Q32" i="25"/>
  <c r="P32" i="25"/>
  <c r="M32" i="25"/>
  <c r="L32" i="25"/>
  <c r="Q31" i="25"/>
  <c r="P31" i="25"/>
  <c r="M31" i="25"/>
  <c r="L31" i="25"/>
  <c r="Q30" i="25"/>
  <c r="P30" i="25"/>
  <c r="M30" i="25"/>
  <c r="L30" i="25"/>
  <c r="Q29" i="25"/>
  <c r="P29" i="25"/>
  <c r="M29" i="25"/>
  <c r="L29" i="25"/>
  <c r="Q28" i="25"/>
  <c r="P28" i="25"/>
  <c r="M28" i="25"/>
  <c r="L28" i="25"/>
  <c r="Q27" i="25"/>
  <c r="P27" i="25"/>
  <c r="M27" i="25"/>
  <c r="L27" i="25"/>
  <c r="Q26" i="25"/>
  <c r="P26" i="25"/>
  <c r="M26" i="25"/>
  <c r="L26" i="25"/>
  <c r="Q25" i="25"/>
  <c r="P25" i="25"/>
  <c r="M25" i="25"/>
  <c r="L25" i="25"/>
  <c r="Q24" i="25"/>
  <c r="P24" i="25"/>
  <c r="M24" i="25"/>
  <c r="L24" i="25"/>
  <c r="Q23" i="25"/>
  <c r="P23" i="25"/>
  <c r="M23" i="25"/>
  <c r="L23" i="25"/>
  <c r="Q22" i="25"/>
  <c r="P22" i="25"/>
  <c r="M22" i="25"/>
  <c r="L22" i="25"/>
  <c r="Q21" i="25"/>
  <c r="P21" i="25"/>
  <c r="M21" i="25"/>
  <c r="L21" i="25"/>
  <c r="Q20" i="25"/>
  <c r="P20" i="25"/>
  <c r="M20" i="25"/>
  <c r="L20" i="25"/>
  <c r="Q19" i="25"/>
  <c r="P19" i="25"/>
  <c r="M19" i="25"/>
  <c r="L19" i="25"/>
  <c r="Q18" i="25"/>
  <c r="P18" i="25"/>
  <c r="M18" i="25"/>
  <c r="L18" i="25"/>
  <c r="Q17" i="25"/>
  <c r="P17" i="25"/>
  <c r="M17" i="25"/>
  <c r="L17" i="25"/>
  <c r="Y16" i="25"/>
  <c r="X16" i="25"/>
  <c r="W16" i="25"/>
  <c r="V16" i="25"/>
  <c r="T16" i="25"/>
  <c r="S16" i="25"/>
  <c r="R16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Q15" i="25"/>
  <c r="P15" i="25"/>
  <c r="M15" i="25"/>
  <c r="L15" i="25"/>
  <c r="Q14" i="25"/>
  <c r="P14" i="25"/>
  <c r="M14" i="25"/>
  <c r="L14" i="25"/>
  <c r="Q13" i="25"/>
  <c r="P13" i="25"/>
  <c r="M13" i="25"/>
  <c r="L13" i="25"/>
  <c r="Q12" i="25"/>
  <c r="P12" i="25"/>
  <c r="M12" i="25"/>
  <c r="L12" i="25"/>
  <c r="Q11" i="25"/>
  <c r="P11" i="25"/>
  <c r="M11" i="25"/>
  <c r="L11" i="25"/>
  <c r="Q10" i="25"/>
  <c r="P10" i="25"/>
  <c r="M10" i="25"/>
  <c r="L10" i="25"/>
  <c r="Q9" i="25"/>
  <c r="P9" i="25"/>
  <c r="M9" i="25"/>
  <c r="L9" i="25"/>
  <c r="Q8" i="25"/>
  <c r="P8" i="25"/>
  <c r="M8" i="25"/>
  <c r="L8" i="25"/>
  <c r="Q7" i="25"/>
  <c r="P7" i="25"/>
  <c r="M7" i="25"/>
  <c r="L7" i="25"/>
  <c r="Q6" i="25"/>
  <c r="P6" i="25"/>
  <c r="M6" i="25"/>
  <c r="L6" i="25"/>
  <c r="Q5" i="25"/>
  <c r="P5" i="25"/>
  <c r="M5" i="25"/>
  <c r="L5" i="25"/>
  <c r="Q4" i="25"/>
  <c r="P4" i="25"/>
  <c r="M4" i="25"/>
  <c r="L4" i="25"/>
  <c r="Q3" i="25"/>
  <c r="P3" i="25"/>
  <c r="M3" i="25"/>
  <c r="L3" i="25"/>
  <c r="Y462" i="24"/>
  <c r="X462" i="24"/>
  <c r="W462" i="24"/>
  <c r="V462" i="24"/>
  <c r="T462" i="24"/>
  <c r="S462" i="24"/>
  <c r="R462" i="24"/>
  <c r="Q462" i="24"/>
  <c r="P462" i="24"/>
  <c r="O462" i="24"/>
  <c r="N462" i="24"/>
  <c r="M462" i="24"/>
  <c r="L462" i="24"/>
  <c r="K462" i="24"/>
  <c r="J462" i="24"/>
  <c r="I462" i="24"/>
  <c r="H462" i="24"/>
  <c r="G462" i="24"/>
  <c r="F462" i="24"/>
  <c r="E462" i="24"/>
  <c r="D462" i="24"/>
  <c r="Q461" i="24"/>
  <c r="P461" i="24"/>
  <c r="M461" i="24"/>
  <c r="L461" i="24"/>
  <c r="Q460" i="24"/>
  <c r="P460" i="24"/>
  <c r="M460" i="24"/>
  <c r="L460" i="24"/>
  <c r="Q459" i="24"/>
  <c r="P459" i="24"/>
  <c r="M459" i="24"/>
  <c r="L459" i="24"/>
  <c r="Q458" i="24"/>
  <c r="P458" i="24"/>
  <c r="M458" i="24"/>
  <c r="L458" i="24"/>
  <c r="Q457" i="24"/>
  <c r="P457" i="24"/>
  <c r="M457" i="24"/>
  <c r="L457" i="24"/>
  <c r="Q456" i="24"/>
  <c r="P456" i="24"/>
  <c r="M456" i="24"/>
  <c r="L456" i="24"/>
  <c r="Q455" i="24"/>
  <c r="P455" i="24"/>
  <c r="M455" i="24"/>
  <c r="L455" i="24"/>
  <c r="Q454" i="24"/>
  <c r="P454" i="24"/>
  <c r="M454" i="24"/>
  <c r="L454" i="24"/>
  <c r="Q453" i="24"/>
  <c r="P453" i="24"/>
  <c r="M453" i="24"/>
  <c r="L453" i="24"/>
  <c r="Q452" i="24"/>
  <c r="P452" i="24"/>
  <c r="M452" i="24"/>
  <c r="L452" i="24"/>
  <c r="Q451" i="24"/>
  <c r="P451" i="24"/>
  <c r="M451" i="24"/>
  <c r="L451" i="24"/>
  <c r="Q450" i="24"/>
  <c r="P450" i="24"/>
  <c r="M450" i="24"/>
  <c r="L450" i="24"/>
  <c r="Q449" i="24"/>
  <c r="P449" i="24"/>
  <c r="M449" i="24"/>
  <c r="L449" i="24"/>
  <c r="Q448" i="24"/>
  <c r="P448" i="24"/>
  <c r="M448" i="24"/>
  <c r="L448" i="24"/>
  <c r="Q447" i="24"/>
  <c r="P447" i="24"/>
  <c r="M447" i="24"/>
  <c r="L447" i="24"/>
  <c r="Q446" i="24"/>
  <c r="P446" i="24"/>
  <c r="M446" i="24"/>
  <c r="L446" i="24"/>
  <c r="Q445" i="24"/>
  <c r="P445" i="24"/>
  <c r="M445" i="24"/>
  <c r="L445" i="24"/>
  <c r="Q444" i="24"/>
  <c r="P444" i="24"/>
  <c r="M444" i="24"/>
  <c r="L444" i="24"/>
  <c r="Q443" i="24"/>
  <c r="P443" i="24"/>
  <c r="M443" i="24"/>
  <c r="L443" i="24"/>
  <c r="Q442" i="24"/>
  <c r="P442" i="24"/>
  <c r="M442" i="24"/>
  <c r="L442" i="24"/>
  <c r="Q441" i="24"/>
  <c r="P441" i="24"/>
  <c r="M441" i="24"/>
  <c r="L441" i="24"/>
  <c r="Q440" i="24"/>
  <c r="P440" i="24"/>
  <c r="M440" i="24"/>
  <c r="L440" i="24"/>
  <c r="Q439" i="24"/>
  <c r="P439" i="24"/>
  <c r="M439" i="24"/>
  <c r="L439" i="24"/>
  <c r="Y438" i="24"/>
  <c r="X438" i="24"/>
  <c r="W438" i="24"/>
  <c r="V438" i="24"/>
  <c r="T438" i="24"/>
  <c r="S438" i="24"/>
  <c r="R438" i="24"/>
  <c r="Q438" i="24"/>
  <c r="P438" i="24"/>
  <c r="O438" i="24"/>
  <c r="N438" i="24"/>
  <c r="M438" i="24"/>
  <c r="L438" i="24"/>
  <c r="K438" i="24"/>
  <c r="J438" i="24"/>
  <c r="I438" i="24"/>
  <c r="H438" i="24"/>
  <c r="G438" i="24"/>
  <c r="F438" i="24"/>
  <c r="E438" i="24"/>
  <c r="D438" i="24"/>
  <c r="Q437" i="24"/>
  <c r="P437" i="24"/>
  <c r="M437" i="24"/>
  <c r="L437" i="24"/>
  <c r="Q436" i="24"/>
  <c r="P436" i="24"/>
  <c r="M436" i="24"/>
  <c r="L436" i="24"/>
  <c r="Q435" i="24"/>
  <c r="P435" i="24"/>
  <c r="M435" i="24"/>
  <c r="L435" i="24"/>
  <c r="Q434" i="24"/>
  <c r="P434" i="24"/>
  <c r="M434" i="24"/>
  <c r="L434" i="24"/>
  <c r="Q433" i="24"/>
  <c r="P433" i="24"/>
  <c r="M433" i="24"/>
  <c r="L433" i="24"/>
  <c r="Q432" i="24"/>
  <c r="P432" i="24"/>
  <c r="M432" i="24"/>
  <c r="L432" i="24"/>
  <c r="Q431" i="24"/>
  <c r="P431" i="24"/>
  <c r="M431" i="24"/>
  <c r="L431" i="24"/>
  <c r="Q430" i="24"/>
  <c r="P430" i="24"/>
  <c r="M430" i="24"/>
  <c r="L430" i="24"/>
  <c r="Q429" i="24"/>
  <c r="P429" i="24"/>
  <c r="M429" i="24"/>
  <c r="L429" i="24"/>
  <c r="Q428" i="24"/>
  <c r="P428" i="24"/>
  <c r="M428" i="24"/>
  <c r="L428" i="24"/>
  <c r="Q427" i="24"/>
  <c r="P427" i="24"/>
  <c r="M427" i="24"/>
  <c r="L427" i="24"/>
  <c r="Q426" i="24"/>
  <c r="P426" i="24"/>
  <c r="M426" i="24"/>
  <c r="L426" i="24"/>
  <c r="Q425" i="24"/>
  <c r="P425" i="24"/>
  <c r="M425" i="24"/>
  <c r="L425" i="24"/>
  <c r="Q424" i="24"/>
  <c r="P424" i="24"/>
  <c r="M424" i="24"/>
  <c r="L424" i="24"/>
  <c r="Q423" i="24"/>
  <c r="P423" i="24"/>
  <c r="M423" i="24"/>
  <c r="L423" i="24"/>
  <c r="Y422" i="24"/>
  <c r="X422" i="24"/>
  <c r="W422" i="24"/>
  <c r="V422" i="24"/>
  <c r="U422" i="24"/>
  <c r="T422" i="24"/>
  <c r="S422" i="24"/>
  <c r="R422" i="24"/>
  <c r="Q422" i="24"/>
  <c r="P422" i="24"/>
  <c r="O422" i="24"/>
  <c r="N422" i="24"/>
  <c r="M422" i="24"/>
  <c r="L422" i="24"/>
  <c r="K422" i="24"/>
  <c r="J422" i="24"/>
  <c r="I422" i="24"/>
  <c r="H422" i="24"/>
  <c r="G422" i="24"/>
  <c r="F422" i="24"/>
  <c r="E422" i="24"/>
  <c r="D422" i="24"/>
  <c r="Q421" i="24"/>
  <c r="P421" i="24"/>
  <c r="M421" i="24"/>
  <c r="L421" i="24"/>
  <c r="Q420" i="24"/>
  <c r="P420" i="24"/>
  <c r="M420" i="24"/>
  <c r="L420" i="24"/>
  <c r="Q419" i="24"/>
  <c r="P419" i="24"/>
  <c r="M419" i="24"/>
  <c r="L419" i="24"/>
  <c r="Q418" i="24"/>
  <c r="P418" i="24"/>
  <c r="M418" i="24"/>
  <c r="L418" i="24"/>
  <c r="Q417" i="24"/>
  <c r="P417" i="24"/>
  <c r="M417" i="24"/>
  <c r="L417" i="24"/>
  <c r="Q416" i="24"/>
  <c r="P416" i="24"/>
  <c r="M416" i="24"/>
  <c r="L416" i="24"/>
  <c r="Q415" i="24"/>
  <c r="P415" i="24"/>
  <c r="M415" i="24"/>
  <c r="L415" i="24"/>
  <c r="Q414" i="24"/>
  <c r="P414" i="24"/>
  <c r="M414" i="24"/>
  <c r="L414" i="24"/>
  <c r="Q413" i="24"/>
  <c r="P413" i="24"/>
  <c r="M413" i="24"/>
  <c r="L413" i="24"/>
  <c r="Q412" i="24"/>
  <c r="P412" i="24"/>
  <c r="M412" i="24"/>
  <c r="L412" i="24"/>
  <c r="Q411" i="24"/>
  <c r="P411" i="24"/>
  <c r="M411" i="24"/>
  <c r="L411" i="24"/>
  <c r="Q410" i="24"/>
  <c r="P410" i="24"/>
  <c r="M410" i="24"/>
  <c r="L410" i="24"/>
  <c r="Y409" i="24"/>
  <c r="X409" i="24"/>
  <c r="W409" i="24"/>
  <c r="V409" i="24"/>
  <c r="T409" i="24"/>
  <c r="S409" i="24"/>
  <c r="R409" i="24"/>
  <c r="Q409" i="24"/>
  <c r="P409" i="24"/>
  <c r="O409" i="24"/>
  <c r="N409" i="24"/>
  <c r="M409" i="24"/>
  <c r="L409" i="24"/>
  <c r="K409" i="24"/>
  <c r="J409" i="24"/>
  <c r="I409" i="24"/>
  <c r="H409" i="24"/>
  <c r="G409" i="24"/>
  <c r="F409" i="24"/>
  <c r="E409" i="24"/>
  <c r="D409" i="24"/>
  <c r="Q408" i="24"/>
  <c r="P408" i="24"/>
  <c r="M408" i="24"/>
  <c r="L408" i="24"/>
  <c r="Q407" i="24"/>
  <c r="P407" i="24"/>
  <c r="M407" i="24"/>
  <c r="L407" i="24"/>
  <c r="Q406" i="24"/>
  <c r="P406" i="24"/>
  <c r="M406" i="24"/>
  <c r="L406" i="24"/>
  <c r="Q405" i="24"/>
  <c r="P405" i="24"/>
  <c r="M405" i="24"/>
  <c r="L405" i="24"/>
  <c r="Q404" i="24"/>
  <c r="P404" i="24"/>
  <c r="M404" i="24"/>
  <c r="L404" i="24"/>
  <c r="Q403" i="24"/>
  <c r="P403" i="24"/>
  <c r="M403" i="24"/>
  <c r="L403" i="24"/>
  <c r="Q402" i="24"/>
  <c r="P402" i="24"/>
  <c r="M402" i="24"/>
  <c r="L402" i="24"/>
  <c r="Q401" i="24"/>
  <c r="P401" i="24"/>
  <c r="M401" i="24"/>
  <c r="L401" i="24"/>
  <c r="Q400" i="24"/>
  <c r="P400" i="24"/>
  <c r="M400" i="24"/>
  <c r="L400" i="24"/>
  <c r="Q399" i="24"/>
  <c r="P399" i="24"/>
  <c r="M399" i="24"/>
  <c r="L399" i="24"/>
  <c r="Q398" i="24"/>
  <c r="P398" i="24"/>
  <c r="M398" i="24"/>
  <c r="L398" i="24"/>
  <c r="Q397" i="24"/>
  <c r="P397" i="24"/>
  <c r="M397" i="24"/>
  <c r="L397" i="24"/>
  <c r="Q396" i="24"/>
  <c r="P396" i="24"/>
  <c r="M396" i="24"/>
  <c r="L396" i="24"/>
  <c r="Q395" i="24"/>
  <c r="P395" i="24"/>
  <c r="M395" i="24"/>
  <c r="L395" i="24"/>
  <c r="Q394" i="24"/>
  <c r="P394" i="24"/>
  <c r="L394" i="24"/>
  <c r="Y393" i="24"/>
  <c r="X393" i="24"/>
  <c r="W393" i="24"/>
  <c r="V393" i="24"/>
  <c r="T393" i="24"/>
  <c r="S393" i="24"/>
  <c r="R393" i="24"/>
  <c r="Q393" i="24"/>
  <c r="P393" i="24"/>
  <c r="O393" i="24"/>
  <c r="N393" i="24"/>
  <c r="M393" i="24"/>
  <c r="L393" i="24"/>
  <c r="K393" i="24"/>
  <c r="J393" i="24"/>
  <c r="I393" i="24"/>
  <c r="H393" i="24"/>
  <c r="G393" i="24"/>
  <c r="F393" i="24"/>
  <c r="E393" i="24"/>
  <c r="D393" i="24"/>
  <c r="Q392" i="24"/>
  <c r="P392" i="24"/>
  <c r="M392" i="24"/>
  <c r="L392" i="24"/>
  <c r="Q391" i="24"/>
  <c r="P391" i="24"/>
  <c r="M391" i="24"/>
  <c r="L391" i="24"/>
  <c r="Q390" i="24"/>
  <c r="P390" i="24"/>
  <c r="M390" i="24"/>
  <c r="L390" i="24"/>
  <c r="Q389" i="24"/>
  <c r="P389" i="24"/>
  <c r="M389" i="24"/>
  <c r="L389" i="24"/>
  <c r="Q388" i="24"/>
  <c r="P388" i="24"/>
  <c r="M388" i="24"/>
  <c r="L388" i="24"/>
  <c r="Q387" i="24"/>
  <c r="P387" i="24"/>
  <c r="M387" i="24"/>
  <c r="L387" i="24"/>
  <c r="Q386" i="24"/>
  <c r="P386" i="24"/>
  <c r="M386" i="24"/>
  <c r="L386" i="24"/>
  <c r="Q385" i="24"/>
  <c r="P385" i="24"/>
  <c r="M385" i="24"/>
  <c r="L385" i="24"/>
  <c r="Q384" i="24"/>
  <c r="P384" i="24"/>
  <c r="M384" i="24"/>
  <c r="L384" i="24"/>
  <c r="Q383" i="24"/>
  <c r="P383" i="24"/>
  <c r="M383" i="24"/>
  <c r="L383" i="24"/>
  <c r="Q382" i="24"/>
  <c r="P382" i="24"/>
  <c r="M382" i="24"/>
  <c r="L382" i="24"/>
  <c r="Q381" i="24"/>
  <c r="P381" i="24"/>
  <c r="M381" i="24"/>
  <c r="L381" i="24"/>
  <c r="Q380" i="24"/>
  <c r="P380" i="24"/>
  <c r="M380" i="24"/>
  <c r="L380" i="24"/>
  <c r="Q379" i="24"/>
  <c r="P379" i="24"/>
  <c r="M379" i="24"/>
  <c r="L379" i="24"/>
  <c r="Q378" i="24"/>
  <c r="P378" i="24"/>
  <c r="M378" i="24"/>
  <c r="L378" i="24"/>
  <c r="Q377" i="24"/>
  <c r="P377" i="24"/>
  <c r="M377" i="24"/>
  <c r="L377" i="24"/>
  <c r="Y376" i="24"/>
  <c r="X376" i="24"/>
  <c r="W376" i="24"/>
  <c r="V376" i="24"/>
  <c r="T376" i="24"/>
  <c r="S376" i="24"/>
  <c r="R376" i="24"/>
  <c r="Q376" i="24"/>
  <c r="P376" i="24"/>
  <c r="O376" i="24"/>
  <c r="N376" i="24"/>
  <c r="M376" i="24"/>
  <c r="L376" i="24"/>
  <c r="K376" i="24"/>
  <c r="J376" i="24"/>
  <c r="I376" i="24"/>
  <c r="H376" i="24"/>
  <c r="G376" i="24"/>
  <c r="F376" i="24"/>
  <c r="E376" i="24"/>
  <c r="D376" i="24"/>
  <c r="Q375" i="24"/>
  <c r="P375" i="24"/>
  <c r="M375" i="24"/>
  <c r="L375" i="24"/>
  <c r="Q374" i="24"/>
  <c r="P374" i="24"/>
  <c r="M374" i="24"/>
  <c r="L374" i="24"/>
  <c r="Q373" i="24"/>
  <c r="P373" i="24"/>
  <c r="M373" i="24"/>
  <c r="L373" i="24"/>
  <c r="Q372" i="24"/>
  <c r="P372" i="24"/>
  <c r="M372" i="24"/>
  <c r="L372" i="24"/>
  <c r="Q371" i="24"/>
  <c r="P371" i="24"/>
  <c r="M371" i="24"/>
  <c r="L371" i="24"/>
  <c r="Q370" i="24"/>
  <c r="P370" i="24"/>
  <c r="M370" i="24"/>
  <c r="L370" i="24"/>
  <c r="Q369" i="24"/>
  <c r="P369" i="24"/>
  <c r="M369" i="24"/>
  <c r="L369" i="24"/>
  <c r="Q368" i="24"/>
  <c r="P368" i="24"/>
  <c r="M368" i="24"/>
  <c r="L368" i="24"/>
  <c r="Q367" i="24"/>
  <c r="P367" i="24"/>
  <c r="M367" i="24"/>
  <c r="L367" i="24"/>
  <c r="Q366" i="24"/>
  <c r="P366" i="24"/>
  <c r="M366" i="24"/>
  <c r="L366" i="24"/>
  <c r="Q365" i="24"/>
  <c r="P365" i="24"/>
  <c r="M365" i="24"/>
  <c r="L365" i="24"/>
  <c r="Q364" i="24"/>
  <c r="P364" i="24"/>
  <c r="M364" i="24"/>
  <c r="L364" i="24"/>
  <c r="Q363" i="24"/>
  <c r="P363" i="24"/>
  <c r="M363" i="24"/>
  <c r="L363" i="24"/>
  <c r="Q362" i="24"/>
  <c r="P362" i="24"/>
  <c r="M362" i="24"/>
  <c r="L362" i="24"/>
  <c r="Q361" i="24"/>
  <c r="P361" i="24"/>
  <c r="M361" i="24"/>
  <c r="L361" i="24"/>
  <c r="Q360" i="24"/>
  <c r="P360" i="24"/>
  <c r="M360" i="24"/>
  <c r="L360" i="24"/>
  <c r="Q359" i="24"/>
  <c r="P359" i="24"/>
  <c r="M359" i="24"/>
  <c r="L359" i="24"/>
  <c r="Q358" i="24"/>
  <c r="P358" i="24"/>
  <c r="M358" i="24"/>
  <c r="L358" i="24"/>
  <c r="Q357" i="24"/>
  <c r="P357" i="24"/>
  <c r="M357" i="24"/>
  <c r="L357" i="24"/>
  <c r="Q356" i="24"/>
  <c r="P356" i="24"/>
  <c r="M356" i="24"/>
  <c r="L356" i="24"/>
  <c r="Q355" i="24"/>
  <c r="P355" i="24"/>
  <c r="M355" i="24"/>
  <c r="L355" i="24"/>
  <c r="Q354" i="24"/>
  <c r="P354" i="24"/>
  <c r="M354" i="24"/>
  <c r="L354" i="24"/>
  <c r="Y353" i="24"/>
  <c r="X353" i="24"/>
  <c r="W353" i="24"/>
  <c r="V353" i="24"/>
  <c r="T353" i="24"/>
  <c r="S353" i="24"/>
  <c r="R353" i="24"/>
  <c r="Q353" i="24"/>
  <c r="P353" i="24"/>
  <c r="O353" i="24"/>
  <c r="N353" i="24"/>
  <c r="M353" i="24"/>
  <c r="L353" i="24"/>
  <c r="K353" i="24"/>
  <c r="J353" i="24"/>
  <c r="I353" i="24"/>
  <c r="H353" i="24"/>
  <c r="G353" i="24"/>
  <c r="F353" i="24"/>
  <c r="E353" i="24"/>
  <c r="D353" i="24"/>
  <c r="Q352" i="24"/>
  <c r="P352" i="24"/>
  <c r="M352" i="24"/>
  <c r="L352" i="24"/>
  <c r="Q351" i="24"/>
  <c r="P351" i="24"/>
  <c r="M351" i="24"/>
  <c r="L351" i="24"/>
  <c r="Q350" i="24"/>
  <c r="P350" i="24"/>
  <c r="M350" i="24"/>
  <c r="L350" i="24"/>
  <c r="Q349" i="24"/>
  <c r="P349" i="24"/>
  <c r="M349" i="24"/>
  <c r="L349" i="24"/>
  <c r="Q348" i="24"/>
  <c r="P348" i="24"/>
  <c r="M348" i="24"/>
  <c r="L348" i="24"/>
  <c r="Q347" i="24"/>
  <c r="P347" i="24"/>
  <c r="M347" i="24"/>
  <c r="L347" i="24"/>
  <c r="Q346" i="24"/>
  <c r="P346" i="24"/>
  <c r="M346" i="24"/>
  <c r="L346" i="24"/>
  <c r="Q345" i="24"/>
  <c r="P345" i="24"/>
  <c r="M345" i="24"/>
  <c r="L345" i="24"/>
  <c r="Q344" i="24"/>
  <c r="P344" i="24"/>
  <c r="M344" i="24"/>
  <c r="L344" i="24"/>
  <c r="Q343" i="24"/>
  <c r="P343" i="24"/>
  <c r="M343" i="24"/>
  <c r="L343" i="24"/>
  <c r="Q342" i="24"/>
  <c r="P342" i="24"/>
  <c r="M342" i="24"/>
  <c r="L342" i="24"/>
  <c r="Q341" i="24"/>
  <c r="P341" i="24"/>
  <c r="M341" i="24"/>
  <c r="L341" i="24"/>
  <c r="Q340" i="24"/>
  <c r="P340" i="24"/>
  <c r="M340" i="24"/>
  <c r="L340" i="24"/>
  <c r="Q339" i="24"/>
  <c r="P339" i="24"/>
  <c r="M339" i="24"/>
  <c r="L339" i="24"/>
  <c r="Q338" i="24"/>
  <c r="P338" i="24"/>
  <c r="M338" i="24"/>
  <c r="L338" i="24"/>
  <c r="Q337" i="24"/>
  <c r="P337" i="24"/>
  <c r="M337" i="24"/>
  <c r="L337" i="24"/>
  <c r="Q336" i="24"/>
  <c r="P336" i="24"/>
  <c r="M336" i="24"/>
  <c r="L336" i="24"/>
  <c r="Q335" i="24"/>
  <c r="P335" i="24"/>
  <c r="M335" i="24"/>
  <c r="L335" i="24"/>
  <c r="Q334" i="24"/>
  <c r="P334" i="24"/>
  <c r="M334" i="24"/>
  <c r="L334" i="24"/>
  <c r="Q333" i="24"/>
  <c r="P333" i="24"/>
  <c r="M333" i="24"/>
  <c r="L333" i="24"/>
  <c r="Q332" i="24"/>
  <c r="P332" i="24"/>
  <c r="M332" i="24"/>
  <c r="L332" i="24"/>
  <c r="Y331" i="24"/>
  <c r="X331" i="24"/>
  <c r="W331" i="24"/>
  <c r="V331" i="24"/>
  <c r="T331" i="24"/>
  <c r="S331" i="24"/>
  <c r="R331" i="24"/>
  <c r="Q331" i="24"/>
  <c r="P331" i="24"/>
  <c r="O331" i="24"/>
  <c r="N331" i="24"/>
  <c r="M331" i="24"/>
  <c r="L331" i="24"/>
  <c r="K331" i="24"/>
  <c r="J331" i="24"/>
  <c r="I331" i="24"/>
  <c r="H331" i="24"/>
  <c r="G331" i="24"/>
  <c r="F331" i="24"/>
  <c r="E331" i="24"/>
  <c r="D331" i="24"/>
  <c r="Q330" i="24"/>
  <c r="P330" i="24"/>
  <c r="M330" i="24"/>
  <c r="L330" i="24"/>
  <c r="Q329" i="24"/>
  <c r="P329" i="24"/>
  <c r="M329" i="24"/>
  <c r="L329" i="24"/>
  <c r="Q328" i="24"/>
  <c r="P328" i="24"/>
  <c r="M328" i="24"/>
  <c r="L328" i="24"/>
  <c r="Q327" i="24"/>
  <c r="P327" i="24"/>
  <c r="M327" i="24"/>
  <c r="L327" i="24"/>
  <c r="Q326" i="24"/>
  <c r="P326" i="24"/>
  <c r="M326" i="24"/>
  <c r="L326" i="24"/>
  <c r="Q325" i="24"/>
  <c r="P325" i="24"/>
  <c r="M325" i="24"/>
  <c r="L325" i="24"/>
  <c r="Q324" i="24"/>
  <c r="P324" i="24"/>
  <c r="M324" i="24"/>
  <c r="L324" i="24"/>
  <c r="Q323" i="24"/>
  <c r="P323" i="24"/>
  <c r="M323" i="24"/>
  <c r="L323" i="24"/>
  <c r="Q322" i="24"/>
  <c r="P322" i="24"/>
  <c r="M322" i="24"/>
  <c r="L322" i="24"/>
  <c r="Q321" i="24"/>
  <c r="P321" i="24"/>
  <c r="M321" i="24"/>
  <c r="L321" i="24"/>
  <c r="Q320" i="24"/>
  <c r="P320" i="24"/>
  <c r="M320" i="24"/>
  <c r="L320" i="24"/>
  <c r="Q319" i="24"/>
  <c r="P319" i="24"/>
  <c r="M319" i="24"/>
  <c r="L319" i="24"/>
  <c r="Q318" i="24"/>
  <c r="P318" i="24"/>
  <c r="M318" i="24"/>
  <c r="L318" i="24"/>
  <c r="Q317" i="24"/>
  <c r="P317" i="24"/>
  <c r="M317" i="24"/>
  <c r="L317" i="24"/>
  <c r="Q316" i="24"/>
  <c r="P316" i="24"/>
  <c r="M316" i="24"/>
  <c r="L316" i="24"/>
  <c r="Q315" i="24"/>
  <c r="P315" i="24"/>
  <c r="M315" i="24"/>
  <c r="L315" i="24"/>
  <c r="Q314" i="24"/>
  <c r="P314" i="24"/>
  <c r="M314" i="24"/>
  <c r="L314" i="24"/>
  <c r="Q313" i="24"/>
  <c r="P313" i="24"/>
  <c r="M313" i="24"/>
  <c r="L313" i="24"/>
  <c r="Q312" i="24"/>
  <c r="P312" i="24"/>
  <c r="M312" i="24"/>
  <c r="L312" i="24"/>
  <c r="Q311" i="24"/>
  <c r="P311" i="24"/>
  <c r="M311" i="24"/>
  <c r="L311" i="24"/>
  <c r="Q310" i="24"/>
  <c r="P310" i="24"/>
  <c r="M310" i="24"/>
  <c r="L310" i="24"/>
  <c r="Q309" i="24"/>
  <c r="P309" i="24"/>
  <c r="M309" i="24"/>
  <c r="L309" i="24"/>
  <c r="Q308" i="24"/>
  <c r="P308" i="24"/>
  <c r="M308" i="24"/>
  <c r="L308" i="24"/>
  <c r="Q307" i="24"/>
  <c r="P307" i="24"/>
  <c r="M307" i="24"/>
  <c r="L307" i="24"/>
  <c r="Q306" i="24"/>
  <c r="P306" i="24"/>
  <c r="M306" i="24"/>
  <c r="L306" i="24"/>
  <c r="Q305" i="24"/>
  <c r="P305" i="24"/>
  <c r="M305" i="24"/>
  <c r="L305" i="24"/>
  <c r="Q304" i="24"/>
  <c r="P304" i="24"/>
  <c r="M304" i="24"/>
  <c r="L304" i="24"/>
  <c r="Q303" i="24"/>
  <c r="P303" i="24"/>
  <c r="M303" i="24"/>
  <c r="L303" i="24"/>
  <c r="Q302" i="24"/>
  <c r="P302" i="24"/>
  <c r="M302" i="24"/>
  <c r="L302" i="24"/>
  <c r="Q301" i="24"/>
  <c r="P301" i="24"/>
  <c r="M301" i="24"/>
  <c r="L301" i="24"/>
  <c r="Q300" i="24"/>
  <c r="P300" i="24"/>
  <c r="M300" i="24"/>
  <c r="L300" i="24"/>
  <c r="Q299" i="24"/>
  <c r="P299" i="24"/>
  <c r="M299" i="24"/>
  <c r="L299" i="24"/>
  <c r="Q298" i="24"/>
  <c r="P298" i="24"/>
  <c r="M298" i="24"/>
  <c r="L298" i="24"/>
  <c r="Q297" i="24"/>
  <c r="P297" i="24"/>
  <c r="M297" i="24"/>
  <c r="L297" i="24"/>
  <c r="Q296" i="24"/>
  <c r="P296" i="24"/>
  <c r="M296" i="24"/>
  <c r="L296" i="24"/>
  <c r="Q295" i="24"/>
  <c r="P295" i="24"/>
  <c r="M295" i="24"/>
  <c r="L295" i="24"/>
  <c r="Q294" i="24"/>
  <c r="P294" i="24"/>
  <c r="M294" i="24"/>
  <c r="L294" i="24"/>
  <c r="Q293" i="24"/>
  <c r="P293" i="24"/>
  <c r="M293" i="24"/>
  <c r="L293" i="24"/>
  <c r="Q292" i="24"/>
  <c r="P292" i="24"/>
  <c r="M292" i="24"/>
  <c r="L292" i="24"/>
  <c r="Q291" i="24"/>
  <c r="P291" i="24"/>
  <c r="M291" i="24"/>
  <c r="L291" i="24"/>
  <c r="Q290" i="24"/>
  <c r="P290" i="24"/>
  <c r="M290" i="24"/>
  <c r="L290" i="24"/>
  <c r="Q289" i="24"/>
  <c r="P289" i="24"/>
  <c r="M289" i="24"/>
  <c r="L289" i="24"/>
  <c r="Q288" i="24"/>
  <c r="P288" i="24"/>
  <c r="M288" i="24"/>
  <c r="L288" i="24"/>
  <c r="Q287" i="24"/>
  <c r="P287" i="24"/>
  <c r="M287" i="24"/>
  <c r="L287" i="24"/>
  <c r="Q286" i="24"/>
  <c r="P286" i="24"/>
  <c r="M286" i="24"/>
  <c r="L286" i="24"/>
  <c r="Q285" i="24"/>
  <c r="P285" i="24"/>
  <c r="M285" i="24"/>
  <c r="L285" i="24"/>
  <c r="Q284" i="24"/>
  <c r="P284" i="24"/>
  <c r="M284" i="24"/>
  <c r="L284" i="24"/>
  <c r="Q283" i="24"/>
  <c r="P283" i="24"/>
  <c r="M283" i="24"/>
  <c r="L283" i="24"/>
  <c r="Q282" i="24"/>
  <c r="P282" i="24"/>
  <c r="M282" i="24"/>
  <c r="L282" i="24"/>
  <c r="Q281" i="24"/>
  <c r="P281" i="24"/>
  <c r="M281" i="24"/>
  <c r="L281" i="24"/>
  <c r="Q280" i="24"/>
  <c r="P280" i="24"/>
  <c r="M280" i="24"/>
  <c r="L280" i="24"/>
  <c r="Y279" i="24"/>
  <c r="X279" i="24"/>
  <c r="W279" i="24"/>
  <c r="V279" i="24"/>
  <c r="T279" i="24"/>
  <c r="S279" i="24"/>
  <c r="R279" i="24"/>
  <c r="Q279" i="24"/>
  <c r="P279" i="24"/>
  <c r="O279" i="24"/>
  <c r="N279" i="24"/>
  <c r="M279" i="24"/>
  <c r="L279" i="24"/>
  <c r="K279" i="24"/>
  <c r="J279" i="24"/>
  <c r="I279" i="24"/>
  <c r="H279" i="24"/>
  <c r="G279" i="24"/>
  <c r="F279" i="24"/>
  <c r="E279" i="24"/>
  <c r="D279" i="24"/>
  <c r="Q278" i="24"/>
  <c r="P278" i="24"/>
  <c r="M278" i="24"/>
  <c r="L278" i="24"/>
  <c r="Q277" i="24"/>
  <c r="P277" i="24"/>
  <c r="M277" i="24"/>
  <c r="L277" i="24"/>
  <c r="Q276" i="24"/>
  <c r="P276" i="24"/>
  <c r="M276" i="24"/>
  <c r="L276" i="24"/>
  <c r="Q275" i="24"/>
  <c r="P275" i="24"/>
  <c r="M275" i="24"/>
  <c r="L275" i="24"/>
  <c r="Q274" i="24"/>
  <c r="P274" i="24"/>
  <c r="M274" i="24"/>
  <c r="L274" i="24"/>
  <c r="Q273" i="24"/>
  <c r="P273" i="24"/>
  <c r="M273" i="24"/>
  <c r="L273" i="24"/>
  <c r="Q272" i="24"/>
  <c r="P272" i="24"/>
  <c r="M272" i="24"/>
  <c r="L272" i="24"/>
  <c r="Q271" i="24"/>
  <c r="P271" i="24"/>
  <c r="M271" i="24"/>
  <c r="L271" i="24"/>
  <c r="Q270" i="24"/>
  <c r="P270" i="24"/>
  <c r="M270" i="24"/>
  <c r="L270" i="24"/>
  <c r="Q269" i="24"/>
  <c r="P269" i="24"/>
  <c r="M269" i="24"/>
  <c r="L269" i="24"/>
  <c r="Q268" i="24"/>
  <c r="P268" i="24"/>
  <c r="M268" i="24"/>
  <c r="L268" i="24"/>
  <c r="Q267" i="24"/>
  <c r="P267" i="24"/>
  <c r="M267" i="24"/>
  <c r="L267" i="24"/>
  <c r="Q266" i="24"/>
  <c r="P266" i="24"/>
  <c r="M266" i="24"/>
  <c r="L266" i="24"/>
  <c r="Q265" i="24"/>
  <c r="P265" i="24"/>
  <c r="M265" i="24"/>
  <c r="L265" i="24"/>
  <c r="Q264" i="24"/>
  <c r="P264" i="24"/>
  <c r="M264" i="24"/>
  <c r="L264" i="24"/>
  <c r="Q263" i="24"/>
  <c r="P263" i="24"/>
  <c r="M263" i="24"/>
  <c r="L263" i="24"/>
  <c r="Y262" i="24"/>
  <c r="X262" i="24"/>
  <c r="W262" i="24"/>
  <c r="V262" i="24"/>
  <c r="T262" i="24"/>
  <c r="S262" i="24"/>
  <c r="R262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E262" i="24"/>
  <c r="D262" i="24"/>
  <c r="Q261" i="24"/>
  <c r="P261" i="24"/>
  <c r="M261" i="24"/>
  <c r="L261" i="24"/>
  <c r="Q260" i="24"/>
  <c r="P260" i="24"/>
  <c r="M260" i="24"/>
  <c r="L260" i="24"/>
  <c r="Q259" i="24"/>
  <c r="P259" i="24"/>
  <c r="M259" i="24"/>
  <c r="L259" i="24"/>
  <c r="Q258" i="24"/>
  <c r="P258" i="24"/>
  <c r="M258" i="24"/>
  <c r="L258" i="24"/>
  <c r="Q257" i="24"/>
  <c r="P257" i="24"/>
  <c r="M257" i="24"/>
  <c r="L257" i="24"/>
  <c r="Q256" i="24"/>
  <c r="P256" i="24"/>
  <c r="M256" i="24"/>
  <c r="L256" i="24"/>
  <c r="Q255" i="24"/>
  <c r="P255" i="24"/>
  <c r="M255" i="24"/>
  <c r="L255" i="24"/>
  <c r="Q254" i="24"/>
  <c r="P254" i="24"/>
  <c r="M254" i="24"/>
  <c r="L254" i="24"/>
  <c r="Q253" i="24"/>
  <c r="P253" i="24"/>
  <c r="M253" i="24"/>
  <c r="L253" i="24"/>
  <c r="Q252" i="24"/>
  <c r="P252" i="24"/>
  <c r="M252" i="24"/>
  <c r="L252" i="24"/>
  <c r="Q251" i="24"/>
  <c r="P251" i="24"/>
  <c r="M251" i="24"/>
  <c r="L251" i="24"/>
  <c r="Q250" i="24"/>
  <c r="P250" i="24"/>
  <c r="M250" i="24"/>
  <c r="L250" i="24"/>
  <c r="Q249" i="24"/>
  <c r="P249" i="24"/>
  <c r="M249" i="24"/>
  <c r="L249" i="24"/>
  <c r="Q248" i="24"/>
  <c r="P248" i="24"/>
  <c r="M248" i="24"/>
  <c r="L248" i="24"/>
  <c r="Y247" i="24"/>
  <c r="X247" i="24"/>
  <c r="W247" i="24"/>
  <c r="V247" i="24"/>
  <c r="T247" i="24"/>
  <c r="S247" i="24"/>
  <c r="R247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E247" i="24"/>
  <c r="D247" i="24"/>
  <c r="Q246" i="24"/>
  <c r="P246" i="24"/>
  <c r="M246" i="24"/>
  <c r="L246" i="24"/>
  <c r="Q245" i="24"/>
  <c r="P245" i="24"/>
  <c r="M245" i="24"/>
  <c r="L245" i="24"/>
  <c r="Q244" i="24"/>
  <c r="P244" i="24"/>
  <c r="M244" i="24"/>
  <c r="L244" i="24"/>
  <c r="Q243" i="24"/>
  <c r="P243" i="24"/>
  <c r="M243" i="24"/>
  <c r="L243" i="24"/>
  <c r="Q242" i="24"/>
  <c r="P242" i="24"/>
  <c r="M242" i="24"/>
  <c r="L242" i="24"/>
  <c r="Q241" i="24"/>
  <c r="P241" i="24"/>
  <c r="M241" i="24"/>
  <c r="L241" i="24"/>
  <c r="Q240" i="24"/>
  <c r="P240" i="24"/>
  <c r="M240" i="24"/>
  <c r="L240" i="24"/>
  <c r="Q239" i="24"/>
  <c r="P239" i="24"/>
  <c r="M239" i="24"/>
  <c r="L239" i="24"/>
  <c r="Q238" i="24"/>
  <c r="P238" i="24"/>
  <c r="M238" i="24"/>
  <c r="L238" i="24"/>
  <c r="Q237" i="24"/>
  <c r="P237" i="24"/>
  <c r="M237" i="24"/>
  <c r="L237" i="24"/>
  <c r="Q236" i="24"/>
  <c r="P236" i="24"/>
  <c r="M236" i="24"/>
  <c r="L236" i="24"/>
  <c r="Q235" i="24"/>
  <c r="P235" i="24"/>
  <c r="M235" i="24"/>
  <c r="L235" i="24"/>
  <c r="Q234" i="24"/>
  <c r="P234" i="24"/>
  <c r="M234" i="24"/>
  <c r="L234" i="24"/>
  <c r="Q233" i="24"/>
  <c r="P233" i="24"/>
  <c r="M233" i="24"/>
  <c r="L233" i="24"/>
  <c r="Q232" i="24"/>
  <c r="P232" i="24"/>
  <c r="M232" i="24"/>
  <c r="L232" i="24"/>
  <c r="Q231" i="24"/>
  <c r="P231" i="24"/>
  <c r="M231" i="24"/>
  <c r="L231" i="24"/>
  <c r="Q230" i="24"/>
  <c r="P230" i="24"/>
  <c r="M230" i="24"/>
  <c r="L230" i="24"/>
  <c r="Q229" i="24"/>
  <c r="P229" i="24"/>
  <c r="M229" i="24"/>
  <c r="L229" i="24"/>
  <c r="Q228" i="24"/>
  <c r="P228" i="24"/>
  <c r="M228" i="24"/>
  <c r="L228" i="24"/>
  <c r="Q227" i="24"/>
  <c r="P227" i="24"/>
  <c r="M227" i="24"/>
  <c r="L227" i="24"/>
  <c r="Q226" i="24"/>
  <c r="P226" i="24"/>
  <c r="M226" i="24"/>
  <c r="L226" i="24"/>
  <c r="Q225" i="24"/>
  <c r="P225" i="24"/>
  <c r="M225" i="24"/>
  <c r="L225" i="24"/>
  <c r="Q224" i="24"/>
  <c r="P224" i="24"/>
  <c r="M224" i="24"/>
  <c r="L224" i="24"/>
  <c r="Q223" i="24"/>
  <c r="P223" i="24"/>
  <c r="M223" i="24"/>
  <c r="L223" i="24"/>
  <c r="Q222" i="24"/>
  <c r="P222" i="24"/>
  <c r="M222" i="24"/>
  <c r="L222" i="24"/>
  <c r="Q221" i="24"/>
  <c r="P221" i="24"/>
  <c r="M221" i="24"/>
  <c r="L221" i="24"/>
  <c r="Q220" i="24"/>
  <c r="P220" i="24"/>
  <c r="M220" i="24"/>
  <c r="L220" i="24"/>
  <c r="Q219" i="24"/>
  <c r="P219" i="24"/>
  <c r="M219" i="24"/>
  <c r="L219" i="24"/>
  <c r="Q218" i="24"/>
  <c r="P218" i="24"/>
  <c r="M218" i="24"/>
  <c r="L218" i="24"/>
  <c r="Q217" i="24"/>
  <c r="P217" i="24"/>
  <c r="M217" i="24"/>
  <c r="L217" i="24"/>
  <c r="Q216" i="24"/>
  <c r="P216" i="24"/>
  <c r="M216" i="24"/>
  <c r="L216" i="24"/>
  <c r="Q215" i="24"/>
  <c r="P215" i="24"/>
  <c r="M215" i="24"/>
  <c r="L215" i="24"/>
  <c r="Q214" i="24"/>
  <c r="P214" i="24"/>
  <c r="M214" i="24"/>
  <c r="L214" i="24"/>
  <c r="Q213" i="24"/>
  <c r="P213" i="24"/>
  <c r="M213" i="24"/>
  <c r="L213" i="24"/>
  <c r="Q212" i="24"/>
  <c r="P212" i="24"/>
  <c r="M212" i="24"/>
  <c r="L212" i="24"/>
  <c r="Q211" i="24"/>
  <c r="P211" i="24"/>
  <c r="M211" i="24"/>
  <c r="L211" i="24"/>
  <c r="Q210" i="24"/>
  <c r="P210" i="24"/>
  <c r="M210" i="24"/>
  <c r="L210" i="24"/>
  <c r="Q209" i="24"/>
  <c r="P209" i="24"/>
  <c r="M209" i="24"/>
  <c r="L209" i="24"/>
  <c r="Q208" i="24"/>
  <c r="P208" i="24"/>
  <c r="M208" i="24"/>
  <c r="L208" i="24"/>
  <c r="Q207" i="24"/>
  <c r="P207" i="24"/>
  <c r="M207" i="24"/>
  <c r="L207" i="24"/>
  <c r="Q206" i="24"/>
  <c r="P206" i="24"/>
  <c r="M206" i="24"/>
  <c r="L206" i="24"/>
  <c r="Q205" i="24"/>
  <c r="P205" i="24"/>
  <c r="M205" i="24"/>
  <c r="L205" i="24"/>
  <c r="Q204" i="24"/>
  <c r="P204" i="24"/>
  <c r="M204" i="24"/>
  <c r="L204" i="24"/>
  <c r="Q203" i="24"/>
  <c r="P203" i="24"/>
  <c r="M203" i="24"/>
  <c r="L203" i="24"/>
  <c r="Q202" i="24"/>
  <c r="P202" i="24"/>
  <c r="M202" i="24"/>
  <c r="L202" i="24"/>
  <c r="Q201" i="24"/>
  <c r="P201" i="24"/>
  <c r="M201" i="24"/>
  <c r="L201" i="24"/>
  <c r="Q200" i="24"/>
  <c r="P200" i="24"/>
  <c r="M200" i="24"/>
  <c r="L200" i="24"/>
  <c r="Q199" i="24"/>
  <c r="P199" i="24"/>
  <c r="M199" i="24"/>
  <c r="L199" i="24"/>
  <c r="Q198" i="24"/>
  <c r="P198" i="24"/>
  <c r="M198" i="24"/>
  <c r="L198" i="24"/>
  <c r="Q197" i="24"/>
  <c r="P197" i="24"/>
  <c r="M197" i="24"/>
  <c r="L197" i="24"/>
  <c r="Q196" i="24"/>
  <c r="P196" i="24"/>
  <c r="M196" i="24"/>
  <c r="L196" i="24"/>
  <c r="Q195" i="24"/>
  <c r="P195" i="24"/>
  <c r="M195" i="24"/>
  <c r="L195" i="24"/>
  <c r="Q194" i="24"/>
  <c r="P194" i="24"/>
  <c r="M194" i="24"/>
  <c r="L194" i="24"/>
  <c r="Y193" i="24"/>
  <c r="X193" i="24"/>
  <c r="W193" i="24"/>
  <c r="V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Q192" i="24"/>
  <c r="P192" i="24"/>
  <c r="M192" i="24"/>
  <c r="L192" i="24"/>
  <c r="Q191" i="24"/>
  <c r="P191" i="24"/>
  <c r="M191" i="24"/>
  <c r="L191" i="24"/>
  <c r="Q190" i="24"/>
  <c r="P190" i="24"/>
  <c r="M190" i="24"/>
  <c r="L190" i="24"/>
  <c r="Q189" i="24"/>
  <c r="P189" i="24"/>
  <c r="M189" i="24"/>
  <c r="L189" i="24"/>
  <c r="Q188" i="24"/>
  <c r="P188" i="24"/>
  <c r="M188" i="24"/>
  <c r="L188" i="24"/>
  <c r="Q187" i="24"/>
  <c r="P187" i="24"/>
  <c r="M187" i="24"/>
  <c r="L187" i="24"/>
  <c r="Q186" i="24"/>
  <c r="P186" i="24"/>
  <c r="M186" i="24"/>
  <c r="L186" i="24"/>
  <c r="Q185" i="24"/>
  <c r="P185" i="24"/>
  <c r="M185" i="24"/>
  <c r="L185" i="24"/>
  <c r="Q184" i="24"/>
  <c r="P184" i="24"/>
  <c r="M184" i="24"/>
  <c r="L184" i="24"/>
  <c r="Q183" i="24"/>
  <c r="P183" i="24"/>
  <c r="M183" i="24"/>
  <c r="L183" i="24"/>
  <c r="Q182" i="24"/>
  <c r="P182" i="24"/>
  <c r="M182" i="24"/>
  <c r="L182" i="24"/>
  <c r="Q181" i="24"/>
  <c r="P181" i="24"/>
  <c r="M181" i="24"/>
  <c r="L181" i="24"/>
  <c r="Q180" i="24"/>
  <c r="P180" i="24"/>
  <c r="M180" i="24"/>
  <c r="L180" i="24"/>
  <c r="Q179" i="24"/>
  <c r="P179" i="24"/>
  <c r="M179" i="24"/>
  <c r="L179" i="24"/>
  <c r="Q178" i="24"/>
  <c r="P178" i="24"/>
  <c r="M178" i="24"/>
  <c r="L178" i="24"/>
  <c r="Q177" i="24"/>
  <c r="P177" i="24"/>
  <c r="M177" i="24"/>
  <c r="L177" i="24"/>
  <c r="Q176" i="24"/>
  <c r="P176" i="24"/>
  <c r="M176" i="24"/>
  <c r="L176" i="24"/>
  <c r="Q175" i="24"/>
  <c r="P175" i="24"/>
  <c r="M175" i="24"/>
  <c r="L175" i="24"/>
  <c r="Q174" i="24"/>
  <c r="P174" i="24"/>
  <c r="M174" i="24"/>
  <c r="L174" i="24"/>
  <c r="Q173" i="24"/>
  <c r="P173" i="24"/>
  <c r="M173" i="24"/>
  <c r="L173" i="24"/>
  <c r="Q172" i="24"/>
  <c r="P172" i="24"/>
  <c r="M172" i="24"/>
  <c r="L172" i="24"/>
  <c r="Q171" i="24"/>
  <c r="P171" i="24"/>
  <c r="M171" i="24"/>
  <c r="L171" i="24"/>
  <c r="Y170" i="24"/>
  <c r="X170" i="24"/>
  <c r="W170" i="24"/>
  <c r="V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Q169" i="24"/>
  <c r="P169" i="24"/>
  <c r="M169" i="24"/>
  <c r="L169" i="24"/>
  <c r="Q168" i="24"/>
  <c r="P168" i="24"/>
  <c r="M168" i="24"/>
  <c r="L168" i="24"/>
  <c r="Q167" i="24"/>
  <c r="P167" i="24"/>
  <c r="M167" i="24"/>
  <c r="L167" i="24"/>
  <c r="Q166" i="24"/>
  <c r="P166" i="24"/>
  <c r="M166" i="24"/>
  <c r="L166" i="24"/>
  <c r="Q165" i="24"/>
  <c r="P165" i="24"/>
  <c r="M165" i="24"/>
  <c r="L165" i="24"/>
  <c r="Q164" i="24"/>
  <c r="P164" i="24"/>
  <c r="M164" i="24"/>
  <c r="L164" i="24"/>
  <c r="Q163" i="24"/>
  <c r="P163" i="24"/>
  <c r="M163" i="24"/>
  <c r="L163" i="24"/>
  <c r="Q162" i="24"/>
  <c r="P162" i="24"/>
  <c r="M162" i="24"/>
  <c r="L162" i="24"/>
  <c r="Q161" i="24"/>
  <c r="P161" i="24"/>
  <c r="M161" i="24"/>
  <c r="L161" i="24"/>
  <c r="Q160" i="24"/>
  <c r="P160" i="24"/>
  <c r="M160" i="24"/>
  <c r="L160" i="24"/>
  <c r="Q159" i="24"/>
  <c r="P159" i="24"/>
  <c r="M159" i="24"/>
  <c r="L159" i="24"/>
  <c r="Q158" i="24"/>
  <c r="P158" i="24"/>
  <c r="M158" i="24"/>
  <c r="L158" i="24"/>
  <c r="Q157" i="24"/>
  <c r="P157" i="24"/>
  <c r="M157" i="24"/>
  <c r="L157" i="24"/>
  <c r="Q156" i="24"/>
  <c r="P156" i="24"/>
  <c r="M156" i="24"/>
  <c r="L156" i="24"/>
  <c r="Q155" i="24"/>
  <c r="P155" i="24"/>
  <c r="M155" i="24"/>
  <c r="L155" i="24"/>
  <c r="Q154" i="24"/>
  <c r="P154" i="24"/>
  <c r="M154" i="24"/>
  <c r="L154" i="24"/>
  <c r="Q153" i="24"/>
  <c r="P153" i="24"/>
  <c r="M153" i="24"/>
  <c r="L153" i="24"/>
  <c r="Q152" i="24"/>
  <c r="P152" i="24"/>
  <c r="M152" i="24"/>
  <c r="L152" i="24"/>
  <c r="Q151" i="24"/>
  <c r="P151" i="24"/>
  <c r="M151" i="24"/>
  <c r="L151" i="24"/>
  <c r="Q150" i="24"/>
  <c r="P150" i="24"/>
  <c r="M150" i="24"/>
  <c r="L150" i="24"/>
  <c r="Q149" i="24"/>
  <c r="P149" i="24"/>
  <c r="M149" i="24"/>
  <c r="L149" i="24"/>
  <c r="Q148" i="24"/>
  <c r="P148" i="24"/>
  <c r="M148" i="24"/>
  <c r="L148" i="24"/>
  <c r="Q147" i="24"/>
  <c r="P147" i="24"/>
  <c r="M147" i="24"/>
  <c r="L147" i="24"/>
  <c r="Q146" i="24"/>
  <c r="P146" i="24"/>
  <c r="M146" i="24"/>
  <c r="L146" i="24"/>
  <c r="Q145" i="24"/>
  <c r="P145" i="24"/>
  <c r="M145" i="24"/>
  <c r="L145" i="24"/>
  <c r="Q144" i="24"/>
  <c r="P144" i="24"/>
  <c r="M144" i="24"/>
  <c r="L144" i="24"/>
  <c r="Q143" i="24"/>
  <c r="P143" i="24"/>
  <c r="M143" i="24"/>
  <c r="L143" i="24"/>
  <c r="Y142" i="24"/>
  <c r="X142" i="24"/>
  <c r="W142" i="24"/>
  <c r="V142" i="24"/>
  <c r="T142" i="24"/>
  <c r="S142" i="24"/>
  <c r="R142" i="24"/>
  <c r="Q142" i="24"/>
  <c r="P142" i="24"/>
  <c r="O142" i="24"/>
  <c r="N142" i="24"/>
  <c r="M142" i="24"/>
  <c r="L142" i="24"/>
  <c r="K142" i="24"/>
  <c r="J142" i="24"/>
  <c r="I142" i="24"/>
  <c r="H142" i="24"/>
  <c r="G142" i="24"/>
  <c r="F142" i="24"/>
  <c r="E142" i="24"/>
  <c r="D142" i="24"/>
  <c r="Q141" i="24"/>
  <c r="P141" i="24"/>
  <c r="M141" i="24"/>
  <c r="L141" i="24"/>
  <c r="Q140" i="24"/>
  <c r="P140" i="24"/>
  <c r="M140" i="24"/>
  <c r="L140" i="24"/>
  <c r="Q139" i="24"/>
  <c r="P139" i="24"/>
  <c r="M139" i="24"/>
  <c r="L139" i="24"/>
  <c r="Q138" i="24"/>
  <c r="P138" i="24"/>
  <c r="M138" i="24"/>
  <c r="L138" i="24"/>
  <c r="Y137" i="24"/>
  <c r="X137" i="24"/>
  <c r="W137" i="24"/>
  <c r="V137" i="24"/>
  <c r="T137" i="24"/>
  <c r="S137" i="24"/>
  <c r="R137" i="24"/>
  <c r="Q137" i="24"/>
  <c r="P137" i="24"/>
  <c r="O137" i="24"/>
  <c r="N137" i="24"/>
  <c r="M137" i="24"/>
  <c r="L137" i="24"/>
  <c r="K137" i="24"/>
  <c r="J137" i="24"/>
  <c r="I137" i="24"/>
  <c r="H137" i="24"/>
  <c r="G137" i="24"/>
  <c r="F137" i="24"/>
  <c r="E137" i="24"/>
  <c r="D137" i="24"/>
  <c r="Q136" i="24"/>
  <c r="P136" i="24"/>
  <c r="M136" i="24"/>
  <c r="L136" i="24"/>
  <c r="Q135" i="24"/>
  <c r="P135" i="24"/>
  <c r="M135" i="24"/>
  <c r="L135" i="24"/>
  <c r="Q134" i="24"/>
  <c r="P134" i="24"/>
  <c r="M134" i="24"/>
  <c r="L134" i="24"/>
  <c r="Q133" i="24"/>
  <c r="P133" i="24"/>
  <c r="M133" i="24"/>
  <c r="L133" i="24"/>
  <c r="Q132" i="24"/>
  <c r="P132" i="24"/>
  <c r="M132" i="24"/>
  <c r="L132" i="24"/>
  <c r="Q131" i="24"/>
  <c r="P131" i="24"/>
  <c r="M131" i="24"/>
  <c r="L131" i="24"/>
  <c r="Q130" i="24"/>
  <c r="P130" i="24"/>
  <c r="M130" i="24"/>
  <c r="L130" i="24"/>
  <c r="Y129" i="24"/>
  <c r="X129" i="24"/>
  <c r="W129" i="24"/>
  <c r="V129" i="24"/>
  <c r="T129" i="24"/>
  <c r="S129" i="24"/>
  <c r="R129" i="24"/>
  <c r="Q129" i="24"/>
  <c r="P129" i="24"/>
  <c r="O129" i="24"/>
  <c r="N129" i="24"/>
  <c r="M129" i="24"/>
  <c r="L129" i="24"/>
  <c r="K129" i="24"/>
  <c r="J129" i="24"/>
  <c r="I129" i="24"/>
  <c r="H129" i="24"/>
  <c r="G129" i="24"/>
  <c r="F129" i="24"/>
  <c r="E129" i="24"/>
  <c r="D129" i="24"/>
  <c r="Q128" i="24"/>
  <c r="P128" i="24"/>
  <c r="M128" i="24"/>
  <c r="L128" i="24"/>
  <c r="Q127" i="24"/>
  <c r="P127" i="24"/>
  <c r="M127" i="24"/>
  <c r="L127" i="24"/>
  <c r="Q126" i="24"/>
  <c r="P126" i="24"/>
  <c r="M126" i="24"/>
  <c r="L126" i="24"/>
  <c r="Q125" i="24"/>
  <c r="P125" i="24"/>
  <c r="M125" i="24"/>
  <c r="L125" i="24"/>
  <c r="Q124" i="24"/>
  <c r="P124" i="24"/>
  <c r="M124" i="24"/>
  <c r="L124" i="24"/>
  <c r="Q123" i="24"/>
  <c r="P123" i="24"/>
  <c r="M123" i="24"/>
  <c r="L123" i="24"/>
  <c r="Q122" i="24"/>
  <c r="P122" i="24"/>
  <c r="M122" i="24"/>
  <c r="L122" i="24"/>
  <c r="Q121" i="24"/>
  <c r="P121" i="24"/>
  <c r="M121" i="24"/>
  <c r="L121" i="24"/>
  <c r="Q120" i="24"/>
  <c r="P120" i="24"/>
  <c r="M120" i="24"/>
  <c r="L120" i="24"/>
  <c r="Y119" i="24"/>
  <c r="X119" i="24"/>
  <c r="W119" i="24"/>
  <c r="V119" i="24"/>
  <c r="T119" i="24"/>
  <c r="S119" i="24"/>
  <c r="R119" i="24"/>
  <c r="Q119" i="24"/>
  <c r="P119" i="24"/>
  <c r="O119" i="24"/>
  <c r="N119" i="24"/>
  <c r="M119" i="24"/>
  <c r="L119" i="24"/>
  <c r="K119" i="24"/>
  <c r="J119" i="24"/>
  <c r="I119" i="24"/>
  <c r="H119" i="24"/>
  <c r="G119" i="24"/>
  <c r="F119" i="24"/>
  <c r="E119" i="24"/>
  <c r="D119" i="24"/>
  <c r="Q117" i="24"/>
  <c r="P117" i="24"/>
  <c r="M117" i="24"/>
  <c r="L117" i="24"/>
  <c r="Q116" i="24"/>
  <c r="P116" i="24"/>
  <c r="M116" i="24"/>
  <c r="L116" i="24"/>
  <c r="Q115" i="24"/>
  <c r="P115" i="24"/>
  <c r="M115" i="24"/>
  <c r="L115" i="24"/>
  <c r="Q114" i="24"/>
  <c r="P114" i="24"/>
  <c r="M114" i="24"/>
  <c r="L114" i="24"/>
  <c r="Q113" i="24"/>
  <c r="P113" i="24"/>
  <c r="M113" i="24"/>
  <c r="L113" i="24"/>
  <c r="Q112" i="24"/>
  <c r="P112" i="24"/>
  <c r="M112" i="24"/>
  <c r="L112" i="24"/>
  <c r="Y111" i="24"/>
  <c r="X111" i="24"/>
  <c r="W111" i="24"/>
  <c r="V111" i="24"/>
  <c r="T111" i="24"/>
  <c r="S111" i="24"/>
  <c r="R111" i="24"/>
  <c r="Q111" i="24"/>
  <c r="P111" i="24"/>
  <c r="O111" i="24"/>
  <c r="N111" i="24"/>
  <c r="M111" i="24"/>
  <c r="L111" i="24"/>
  <c r="K111" i="24"/>
  <c r="J111" i="24"/>
  <c r="I111" i="24"/>
  <c r="H111" i="24"/>
  <c r="G111" i="24"/>
  <c r="F111" i="24"/>
  <c r="E111" i="24"/>
  <c r="D111" i="24"/>
  <c r="Q110" i="24"/>
  <c r="P110" i="24"/>
  <c r="M110" i="24"/>
  <c r="L110" i="24"/>
  <c r="Q109" i="24"/>
  <c r="P109" i="24"/>
  <c r="M109" i="24"/>
  <c r="L109" i="24"/>
  <c r="Q108" i="24"/>
  <c r="P108" i="24"/>
  <c r="M108" i="24"/>
  <c r="L108" i="24"/>
  <c r="Q107" i="24"/>
  <c r="P107" i="24"/>
  <c r="M107" i="24"/>
  <c r="L107" i="24"/>
  <c r="Q106" i="24"/>
  <c r="P106" i="24"/>
  <c r="M106" i="24"/>
  <c r="L106" i="24"/>
  <c r="Q105" i="24"/>
  <c r="P105" i="24"/>
  <c r="M105" i="24"/>
  <c r="L105" i="24"/>
  <c r="Y104" i="24"/>
  <c r="X104" i="24"/>
  <c r="W104" i="24"/>
  <c r="V104" i="24"/>
  <c r="T104" i="24"/>
  <c r="S104" i="24"/>
  <c r="R104" i="24"/>
  <c r="Q104" i="24"/>
  <c r="P104" i="24"/>
  <c r="O104" i="24"/>
  <c r="N104" i="24"/>
  <c r="M104" i="24"/>
  <c r="L104" i="24"/>
  <c r="K104" i="24"/>
  <c r="J104" i="24"/>
  <c r="I104" i="24"/>
  <c r="H104" i="24"/>
  <c r="G104" i="24"/>
  <c r="F104" i="24"/>
  <c r="E104" i="24"/>
  <c r="D104" i="24"/>
  <c r="Q103" i="24"/>
  <c r="P103" i="24"/>
  <c r="M103" i="24"/>
  <c r="L103" i="24"/>
  <c r="Q102" i="24"/>
  <c r="P102" i="24"/>
  <c r="M102" i="24"/>
  <c r="L102" i="24"/>
  <c r="Q101" i="24"/>
  <c r="P101" i="24"/>
  <c r="M101" i="24"/>
  <c r="L101" i="24"/>
  <c r="Q100" i="24"/>
  <c r="P100" i="24"/>
  <c r="M100" i="24"/>
  <c r="L100" i="24"/>
  <c r="Q99" i="24"/>
  <c r="P99" i="24"/>
  <c r="M99" i="24"/>
  <c r="L99" i="24"/>
  <c r="Q98" i="24"/>
  <c r="P98" i="24"/>
  <c r="M98" i="24"/>
  <c r="L98" i="24"/>
  <c r="Q97" i="24"/>
  <c r="P97" i="24"/>
  <c r="M97" i="24"/>
  <c r="L97" i="24"/>
  <c r="Y96" i="24"/>
  <c r="X96" i="24"/>
  <c r="W96" i="24"/>
  <c r="V96" i="24"/>
  <c r="T96" i="24"/>
  <c r="S96" i="24"/>
  <c r="R96" i="24"/>
  <c r="Q96" i="24"/>
  <c r="P96" i="24"/>
  <c r="O96" i="24"/>
  <c r="N96" i="24"/>
  <c r="M96" i="24"/>
  <c r="L96" i="24"/>
  <c r="K96" i="24"/>
  <c r="J96" i="24"/>
  <c r="I96" i="24"/>
  <c r="H96" i="24"/>
  <c r="G96" i="24"/>
  <c r="F96" i="24"/>
  <c r="E96" i="24"/>
  <c r="D96" i="24"/>
  <c r="Q95" i="24"/>
  <c r="P95" i="24"/>
  <c r="M95" i="24"/>
  <c r="L95" i="24"/>
  <c r="Q94" i="24"/>
  <c r="P94" i="24"/>
  <c r="M94" i="24"/>
  <c r="L94" i="24"/>
  <c r="Q93" i="24"/>
  <c r="P93" i="24"/>
  <c r="M93" i="24"/>
  <c r="L93" i="24"/>
  <c r="Q92" i="24"/>
  <c r="P92" i="24"/>
  <c r="M92" i="24"/>
  <c r="L92" i="24"/>
  <c r="Q91" i="24"/>
  <c r="P91" i="24"/>
  <c r="M91" i="24"/>
  <c r="L91" i="24"/>
  <c r="Q90" i="24"/>
  <c r="P90" i="24"/>
  <c r="M90" i="24"/>
  <c r="L90" i="24"/>
  <c r="Q89" i="24"/>
  <c r="P89" i="24"/>
  <c r="M89" i="24"/>
  <c r="L89" i="24"/>
  <c r="Q88" i="24"/>
  <c r="P88" i="24"/>
  <c r="M88" i="24"/>
  <c r="L88" i="24"/>
  <c r="Y87" i="24"/>
  <c r="X87" i="24"/>
  <c r="W87" i="24"/>
  <c r="V87" i="24"/>
  <c r="T87" i="24"/>
  <c r="S87" i="24"/>
  <c r="R87" i="24"/>
  <c r="Q87" i="24"/>
  <c r="P87" i="24"/>
  <c r="O87" i="24"/>
  <c r="N87" i="24"/>
  <c r="M87" i="24"/>
  <c r="L87" i="24"/>
  <c r="K87" i="24"/>
  <c r="J87" i="24"/>
  <c r="I87" i="24"/>
  <c r="H87" i="24"/>
  <c r="G87" i="24"/>
  <c r="F87" i="24"/>
  <c r="E87" i="24"/>
  <c r="D87" i="24"/>
  <c r="Q86" i="24"/>
  <c r="P86" i="24"/>
  <c r="M86" i="24"/>
  <c r="L86" i="24"/>
  <c r="Q85" i="24"/>
  <c r="P85" i="24"/>
  <c r="M85" i="24"/>
  <c r="L85" i="24"/>
  <c r="Q84" i="24"/>
  <c r="P84" i="24"/>
  <c r="M84" i="24"/>
  <c r="L84" i="24"/>
  <c r="Q83" i="24"/>
  <c r="P83" i="24"/>
  <c r="M83" i="24"/>
  <c r="L83" i="24"/>
  <c r="Q82" i="24"/>
  <c r="P82" i="24"/>
  <c r="M82" i="24"/>
  <c r="L82" i="24"/>
  <c r="Q81" i="24"/>
  <c r="P81" i="24"/>
  <c r="M81" i="24"/>
  <c r="L81" i="24"/>
  <c r="Q80" i="24"/>
  <c r="P80" i="24"/>
  <c r="M80" i="24"/>
  <c r="L80" i="24"/>
  <c r="Q79" i="24"/>
  <c r="P79" i="24"/>
  <c r="M79" i="24"/>
  <c r="L79" i="24"/>
  <c r="Q78" i="24"/>
  <c r="P78" i="24"/>
  <c r="M78" i="24"/>
  <c r="L78" i="24"/>
  <c r="Q77" i="24"/>
  <c r="P77" i="24"/>
  <c r="M77" i="24"/>
  <c r="L77" i="24"/>
  <c r="Q76" i="24"/>
  <c r="P76" i="24"/>
  <c r="M76" i="24"/>
  <c r="L76" i="24"/>
  <c r="Y75" i="24"/>
  <c r="X75" i="24"/>
  <c r="W75" i="24"/>
  <c r="V75" i="24"/>
  <c r="T75" i="24"/>
  <c r="S75" i="24"/>
  <c r="R75" i="24"/>
  <c r="Q75" i="24"/>
  <c r="P75" i="24"/>
  <c r="O75" i="24"/>
  <c r="N75" i="24"/>
  <c r="M75" i="24"/>
  <c r="L75" i="24"/>
  <c r="K75" i="24"/>
  <c r="J75" i="24"/>
  <c r="I75" i="24"/>
  <c r="H75" i="24"/>
  <c r="G75" i="24"/>
  <c r="F75" i="24"/>
  <c r="E75" i="24"/>
  <c r="D75" i="24"/>
  <c r="Q74" i="24"/>
  <c r="P74" i="24"/>
  <c r="M74" i="24"/>
  <c r="L74" i="24"/>
  <c r="Q73" i="24"/>
  <c r="P73" i="24"/>
  <c r="M73" i="24"/>
  <c r="L73" i="24"/>
  <c r="Q72" i="24"/>
  <c r="P72" i="24"/>
  <c r="M72" i="24"/>
  <c r="L72" i="24"/>
  <c r="Q71" i="24"/>
  <c r="P71" i="24"/>
  <c r="M71" i="24"/>
  <c r="L71" i="24"/>
  <c r="Y70" i="24"/>
  <c r="X70" i="24"/>
  <c r="W70" i="24"/>
  <c r="V70" i="24"/>
  <c r="T70" i="24"/>
  <c r="S70" i="24"/>
  <c r="R70" i="24"/>
  <c r="Q70" i="24"/>
  <c r="P70" i="24"/>
  <c r="O70" i="24"/>
  <c r="N70" i="24"/>
  <c r="M70" i="24"/>
  <c r="L70" i="24"/>
  <c r="K70" i="24"/>
  <c r="J70" i="24"/>
  <c r="I70" i="24"/>
  <c r="H70" i="24"/>
  <c r="G70" i="24"/>
  <c r="F70" i="24"/>
  <c r="E70" i="24"/>
  <c r="D70" i="24"/>
  <c r="Q69" i="24"/>
  <c r="P69" i="24"/>
  <c r="M69" i="24"/>
  <c r="L69" i="24"/>
  <c r="Q68" i="24"/>
  <c r="P68" i="24"/>
  <c r="M68" i="24"/>
  <c r="L68" i="24"/>
  <c r="Q67" i="24"/>
  <c r="P67" i="24"/>
  <c r="M67" i="24"/>
  <c r="L67" i="24"/>
  <c r="Q66" i="24"/>
  <c r="P66" i="24"/>
  <c r="M66" i="24"/>
  <c r="L66" i="24"/>
  <c r="Q65" i="24"/>
  <c r="P65" i="24"/>
  <c r="M65" i="24"/>
  <c r="L65" i="24"/>
  <c r="Q64" i="24"/>
  <c r="P64" i="24"/>
  <c r="M64" i="24"/>
  <c r="L64" i="24"/>
  <c r="Y63" i="24"/>
  <c r="X63" i="24"/>
  <c r="W63" i="24"/>
  <c r="V63" i="24"/>
  <c r="T63" i="24"/>
  <c r="S63" i="24"/>
  <c r="R63" i="24"/>
  <c r="Q63" i="24"/>
  <c r="P63" i="24"/>
  <c r="O63" i="24"/>
  <c r="N63" i="24"/>
  <c r="M63" i="24"/>
  <c r="L63" i="24"/>
  <c r="K63" i="24"/>
  <c r="J63" i="24"/>
  <c r="I63" i="24"/>
  <c r="H63" i="24"/>
  <c r="G63" i="24"/>
  <c r="F63" i="24"/>
  <c r="E63" i="24"/>
  <c r="D63" i="24"/>
  <c r="Q62" i="24"/>
  <c r="P62" i="24"/>
  <c r="M62" i="24"/>
  <c r="L62" i="24"/>
  <c r="Q61" i="24"/>
  <c r="P61" i="24"/>
  <c r="M61" i="24"/>
  <c r="L61" i="24"/>
  <c r="Q60" i="24"/>
  <c r="P60" i="24"/>
  <c r="M60" i="24"/>
  <c r="L60" i="24"/>
  <c r="Q59" i="24"/>
  <c r="P59" i="24"/>
  <c r="M59" i="24"/>
  <c r="L59" i="24"/>
  <c r="Q58" i="24"/>
  <c r="P58" i="24"/>
  <c r="M58" i="24"/>
  <c r="L58" i="24"/>
  <c r="Q57" i="24"/>
  <c r="P57" i="24"/>
  <c r="M57" i="24"/>
  <c r="L57" i="24"/>
  <c r="Q56" i="24"/>
  <c r="P56" i="24"/>
  <c r="M56" i="24"/>
  <c r="L56" i="24"/>
  <c r="Q55" i="24"/>
  <c r="P55" i="24"/>
  <c r="M55" i="24"/>
  <c r="L55" i="24"/>
  <c r="Q54" i="24"/>
  <c r="P54" i="24"/>
  <c r="M54" i="24"/>
  <c r="L54" i="24"/>
  <c r="Q53" i="24"/>
  <c r="P53" i="24"/>
  <c r="M53" i="24"/>
  <c r="L53" i="24"/>
  <c r="Q52" i="24"/>
  <c r="P52" i="24"/>
  <c r="M52" i="24"/>
  <c r="L52" i="24"/>
  <c r="Q51" i="24"/>
  <c r="P51" i="24"/>
  <c r="M51" i="24"/>
  <c r="L51" i="24"/>
  <c r="Y50" i="24"/>
  <c r="X50" i="24"/>
  <c r="W50" i="24"/>
  <c r="V50" i="24"/>
  <c r="T50" i="24"/>
  <c r="S50" i="24"/>
  <c r="R50" i="24"/>
  <c r="Q50" i="24"/>
  <c r="P50" i="24"/>
  <c r="O50" i="24"/>
  <c r="N50" i="24"/>
  <c r="M50" i="24"/>
  <c r="L50" i="24"/>
  <c r="K50" i="24"/>
  <c r="J50" i="24"/>
  <c r="I50" i="24"/>
  <c r="H50" i="24"/>
  <c r="G50" i="24"/>
  <c r="F50" i="24"/>
  <c r="E50" i="24"/>
  <c r="D50" i="24"/>
  <c r="Q49" i="24"/>
  <c r="P49" i="24"/>
  <c r="M49" i="24"/>
  <c r="L49" i="24"/>
  <c r="Q48" i="24"/>
  <c r="P48" i="24"/>
  <c r="M48" i="24"/>
  <c r="L48" i="24"/>
  <c r="Q46" i="24"/>
  <c r="P46" i="24"/>
  <c r="M46" i="24"/>
  <c r="L46" i="24"/>
  <c r="Q45" i="24"/>
  <c r="P45" i="24"/>
  <c r="M45" i="24"/>
  <c r="L45" i="24"/>
  <c r="Q44" i="24"/>
  <c r="P44" i="24"/>
  <c r="M44" i="24"/>
  <c r="L44" i="24"/>
  <c r="Q43" i="24"/>
  <c r="P43" i="24"/>
  <c r="M43" i="24"/>
  <c r="L43" i="24"/>
  <c r="Q42" i="24"/>
  <c r="P42" i="24"/>
  <c r="M42" i="24"/>
  <c r="L42" i="24"/>
  <c r="Q41" i="24"/>
  <c r="P41" i="24"/>
  <c r="M41" i="24"/>
  <c r="L41" i="24"/>
  <c r="Q40" i="24"/>
  <c r="P40" i="24"/>
  <c r="M40" i="24"/>
  <c r="L40" i="24"/>
  <c r="Q39" i="24"/>
  <c r="P39" i="24"/>
  <c r="M39" i="24"/>
  <c r="L39" i="24"/>
  <c r="Q38" i="24"/>
  <c r="P38" i="24"/>
  <c r="M38" i="24"/>
  <c r="L38" i="24"/>
  <c r="Q37" i="24"/>
  <c r="P37" i="24"/>
  <c r="M37" i="24"/>
  <c r="L37" i="24"/>
  <c r="Y36" i="24"/>
  <c r="X36" i="24"/>
  <c r="W36" i="24"/>
  <c r="V36" i="24"/>
  <c r="T36" i="24"/>
  <c r="S36" i="24"/>
  <c r="R36" i="24"/>
  <c r="Q36" i="24"/>
  <c r="P36" i="24"/>
  <c r="O36" i="24"/>
  <c r="N36" i="24"/>
  <c r="M36" i="24"/>
  <c r="L36" i="24"/>
  <c r="K36" i="24"/>
  <c r="J36" i="24"/>
  <c r="I36" i="24"/>
  <c r="H36" i="24"/>
  <c r="G36" i="24"/>
  <c r="F36" i="24"/>
  <c r="E36" i="24"/>
  <c r="D36" i="24"/>
  <c r="Q35" i="24"/>
  <c r="P35" i="24"/>
  <c r="M35" i="24"/>
  <c r="L35" i="24"/>
  <c r="Q34" i="24"/>
  <c r="P34" i="24"/>
  <c r="M34" i="24"/>
  <c r="L34" i="24"/>
  <c r="Q33" i="24"/>
  <c r="P33" i="24"/>
  <c r="M33" i="24"/>
  <c r="L33" i="24"/>
  <c r="Q32" i="24"/>
  <c r="P32" i="24"/>
  <c r="M32" i="24"/>
  <c r="L32" i="24"/>
  <c r="Q31" i="24"/>
  <c r="P31" i="24"/>
  <c r="M31" i="24"/>
  <c r="L31" i="24"/>
  <c r="Q30" i="24"/>
  <c r="P30" i="24"/>
  <c r="M30" i="24"/>
  <c r="L30" i="24"/>
  <c r="Q29" i="24"/>
  <c r="P29" i="24"/>
  <c r="M29" i="24"/>
  <c r="L29" i="24"/>
  <c r="Q28" i="24"/>
  <c r="P28" i="24"/>
  <c r="M28" i="24"/>
  <c r="L28" i="24"/>
  <c r="Q27" i="24"/>
  <c r="P27" i="24"/>
  <c r="M27" i="24"/>
  <c r="L27" i="24"/>
  <c r="Q26" i="24"/>
  <c r="P26" i="24"/>
  <c r="M26" i="24"/>
  <c r="L26" i="24"/>
  <c r="Q25" i="24"/>
  <c r="P25" i="24"/>
  <c r="M25" i="24"/>
  <c r="L25" i="24"/>
  <c r="Q24" i="24"/>
  <c r="P24" i="24"/>
  <c r="M24" i="24"/>
  <c r="L24" i="24"/>
  <c r="Q23" i="24"/>
  <c r="P23" i="24"/>
  <c r="M23" i="24"/>
  <c r="L23" i="24"/>
  <c r="Q22" i="24"/>
  <c r="P22" i="24"/>
  <c r="M22" i="24"/>
  <c r="L22" i="24"/>
  <c r="Q21" i="24"/>
  <c r="P21" i="24"/>
  <c r="M21" i="24"/>
  <c r="L21" i="24"/>
  <c r="Q20" i="24"/>
  <c r="P20" i="24"/>
  <c r="M20" i="24"/>
  <c r="L20" i="24"/>
  <c r="Q19" i="24"/>
  <c r="P19" i="24"/>
  <c r="M19" i="24"/>
  <c r="L19" i="24"/>
  <c r="Q18" i="24"/>
  <c r="P18" i="24"/>
  <c r="M18" i="24"/>
  <c r="L18" i="24"/>
  <c r="Q17" i="24"/>
  <c r="P17" i="24"/>
  <c r="M17" i="24"/>
  <c r="L17" i="24"/>
  <c r="Y16" i="24"/>
  <c r="X16" i="24"/>
  <c r="W16" i="24"/>
  <c r="V16" i="24"/>
  <c r="T16" i="24"/>
  <c r="S16" i="24"/>
  <c r="R16" i="24"/>
  <c r="Q16" i="24"/>
  <c r="P16" i="24"/>
  <c r="O16" i="24"/>
  <c r="N16" i="24"/>
  <c r="M16" i="24"/>
  <c r="L16" i="24"/>
  <c r="K16" i="24"/>
  <c r="J16" i="24"/>
  <c r="I16" i="24"/>
  <c r="H16" i="24"/>
  <c r="G16" i="24"/>
  <c r="F16" i="24"/>
  <c r="E16" i="24"/>
  <c r="D16" i="24"/>
  <c r="Q15" i="24"/>
  <c r="P15" i="24"/>
  <c r="M15" i="24"/>
  <c r="L15" i="24"/>
  <c r="Q14" i="24"/>
  <c r="P14" i="24"/>
  <c r="M14" i="24"/>
  <c r="L14" i="24"/>
  <c r="Q13" i="24"/>
  <c r="P13" i="24"/>
  <c r="M13" i="24"/>
  <c r="L13" i="24"/>
  <c r="Q12" i="24"/>
  <c r="P12" i="24"/>
  <c r="M12" i="24"/>
  <c r="L12" i="24"/>
  <c r="Q11" i="24"/>
  <c r="P11" i="24"/>
  <c r="M11" i="24"/>
  <c r="L11" i="24"/>
  <c r="Q10" i="24"/>
  <c r="P10" i="24"/>
  <c r="M10" i="24"/>
  <c r="L10" i="24"/>
  <c r="Q9" i="24"/>
  <c r="P9" i="24"/>
  <c r="M9" i="24"/>
  <c r="L9" i="24"/>
  <c r="Q8" i="24"/>
  <c r="P8" i="24"/>
  <c r="M8" i="24"/>
  <c r="L8" i="24"/>
  <c r="Q7" i="24"/>
  <c r="P7" i="24"/>
  <c r="M7" i="24"/>
  <c r="L7" i="24"/>
  <c r="Q6" i="24"/>
  <c r="P6" i="24"/>
  <c r="M6" i="24"/>
  <c r="L6" i="24"/>
  <c r="Q5" i="24"/>
  <c r="P5" i="24"/>
  <c r="M5" i="24"/>
  <c r="L5" i="24"/>
  <c r="Q4" i="24"/>
  <c r="P4" i="24"/>
  <c r="M4" i="24"/>
  <c r="L4" i="24"/>
  <c r="Q3" i="24"/>
  <c r="P3" i="24"/>
  <c r="M3" i="24"/>
  <c r="L3" i="24"/>
  <c r="Y468" i="23"/>
  <c r="X468" i="23"/>
  <c r="W468" i="23"/>
  <c r="V468" i="23"/>
  <c r="U468" i="23"/>
  <c r="T468" i="23"/>
  <c r="S468" i="23"/>
  <c r="R468" i="23"/>
  <c r="Q468" i="23"/>
  <c r="P468" i="23"/>
  <c r="O468" i="23"/>
  <c r="N468" i="23"/>
  <c r="M468" i="23"/>
  <c r="L468" i="23"/>
  <c r="K468" i="23"/>
  <c r="J468" i="23"/>
  <c r="I468" i="23"/>
  <c r="H468" i="23"/>
  <c r="G468" i="23"/>
  <c r="F468" i="23"/>
  <c r="E468" i="23"/>
  <c r="D468" i="23"/>
  <c r="Q467" i="23"/>
  <c r="P467" i="23"/>
  <c r="M467" i="23"/>
  <c r="L467" i="23"/>
  <c r="Q466" i="23"/>
  <c r="P466" i="23"/>
  <c r="M466" i="23"/>
  <c r="L466" i="23"/>
  <c r="Q465" i="23"/>
  <c r="P465" i="23"/>
  <c r="M465" i="23"/>
  <c r="L465" i="23"/>
  <c r="Q464" i="23"/>
  <c r="P464" i="23"/>
  <c r="M464" i="23"/>
  <c r="L464" i="23"/>
  <c r="Q463" i="23"/>
  <c r="P463" i="23"/>
  <c r="M463" i="23"/>
  <c r="L463" i="23"/>
  <c r="Q462" i="23"/>
  <c r="P462" i="23"/>
  <c r="M462" i="23"/>
  <c r="L462" i="23"/>
  <c r="Q461" i="23"/>
  <c r="P461" i="23"/>
  <c r="M461" i="23"/>
  <c r="L461" i="23"/>
  <c r="Q460" i="23"/>
  <c r="P460" i="23"/>
  <c r="M460" i="23"/>
  <c r="L460" i="23"/>
  <c r="Q459" i="23"/>
  <c r="P459" i="23"/>
  <c r="M459" i="23"/>
  <c r="L459" i="23"/>
  <c r="Q458" i="23"/>
  <c r="P458" i="23"/>
  <c r="M458" i="23"/>
  <c r="L458" i="23"/>
  <c r="Y457" i="23"/>
  <c r="X457" i="23"/>
  <c r="W457" i="23"/>
  <c r="V457" i="23"/>
  <c r="U457" i="23"/>
  <c r="T457" i="23"/>
  <c r="S457" i="23"/>
  <c r="R457" i="23"/>
  <c r="Q457" i="23"/>
  <c r="P457" i="23"/>
  <c r="O457" i="23"/>
  <c r="N457" i="23"/>
  <c r="M457" i="23"/>
  <c r="L457" i="23"/>
  <c r="K457" i="23"/>
  <c r="J457" i="23"/>
  <c r="I457" i="23"/>
  <c r="H457" i="23"/>
  <c r="G457" i="23"/>
  <c r="F457" i="23"/>
  <c r="E457" i="23"/>
  <c r="D457" i="23"/>
  <c r="Q456" i="23"/>
  <c r="P456" i="23"/>
  <c r="M456" i="23"/>
  <c r="L456" i="23"/>
  <c r="Q455" i="23"/>
  <c r="P455" i="23"/>
  <c r="M455" i="23"/>
  <c r="L455" i="23"/>
  <c r="Q454" i="23"/>
  <c r="P454" i="23"/>
  <c r="M454" i="23"/>
  <c r="L454" i="23"/>
  <c r="Q453" i="23"/>
  <c r="P453" i="23"/>
  <c r="M453" i="23"/>
  <c r="L453" i="23"/>
  <c r="Q452" i="23"/>
  <c r="P452" i="23"/>
  <c r="M452" i="23"/>
  <c r="L452" i="23"/>
  <c r="Q451" i="23"/>
  <c r="P451" i="23"/>
  <c r="M451" i="23"/>
  <c r="L451" i="23"/>
  <c r="Q450" i="23"/>
  <c r="P450" i="23"/>
  <c r="M450" i="23"/>
  <c r="L450" i="23"/>
  <c r="Q449" i="23"/>
  <c r="P449" i="23"/>
  <c r="M449" i="23"/>
  <c r="L449" i="23"/>
  <c r="Q448" i="23"/>
  <c r="P448" i="23"/>
  <c r="M448" i="23"/>
  <c r="L448" i="23"/>
  <c r="Q447" i="23"/>
  <c r="P447" i="23"/>
  <c r="M447" i="23"/>
  <c r="L447" i="23"/>
  <c r="Q446" i="23"/>
  <c r="P446" i="23"/>
  <c r="M446" i="23"/>
  <c r="L446" i="23"/>
  <c r="Q445" i="23"/>
  <c r="P445" i="23"/>
  <c r="M445" i="23"/>
  <c r="L445" i="23"/>
  <c r="Q444" i="23"/>
  <c r="P444" i="23"/>
  <c r="M444" i="23"/>
  <c r="L444" i="23"/>
  <c r="Y443" i="23"/>
  <c r="X443" i="23"/>
  <c r="W443" i="23"/>
  <c r="V443" i="23"/>
  <c r="T443" i="23"/>
  <c r="S443" i="23"/>
  <c r="R443" i="23"/>
  <c r="Q443" i="23"/>
  <c r="P443" i="23"/>
  <c r="O443" i="23"/>
  <c r="N443" i="23"/>
  <c r="M443" i="23"/>
  <c r="L443" i="23"/>
  <c r="K443" i="23"/>
  <c r="J443" i="23"/>
  <c r="I443" i="23"/>
  <c r="H443" i="23"/>
  <c r="G443" i="23"/>
  <c r="F443" i="23"/>
  <c r="E443" i="23"/>
  <c r="D443" i="23"/>
  <c r="Q442" i="23"/>
  <c r="P442" i="23"/>
  <c r="M442" i="23"/>
  <c r="L442" i="23"/>
  <c r="Q441" i="23"/>
  <c r="P441" i="23"/>
  <c r="M441" i="23"/>
  <c r="L441" i="23"/>
  <c r="Q440" i="23"/>
  <c r="P440" i="23"/>
  <c r="M440" i="23"/>
  <c r="L440" i="23"/>
  <c r="Q439" i="23"/>
  <c r="P439" i="23"/>
  <c r="M439" i="23"/>
  <c r="L439" i="23"/>
  <c r="Q438" i="23"/>
  <c r="P438" i="23"/>
  <c r="M438" i="23"/>
  <c r="L438" i="23"/>
  <c r="Q437" i="23"/>
  <c r="P437" i="23"/>
  <c r="M437" i="23"/>
  <c r="L437" i="23"/>
  <c r="Q436" i="23"/>
  <c r="P436" i="23"/>
  <c r="M436" i="23"/>
  <c r="L436" i="23"/>
  <c r="Q435" i="23"/>
  <c r="P435" i="23"/>
  <c r="M435" i="23"/>
  <c r="L435" i="23"/>
  <c r="Q434" i="23"/>
  <c r="P434" i="23"/>
  <c r="M434" i="23"/>
  <c r="L434" i="23"/>
  <c r="Q433" i="23"/>
  <c r="P433" i="23"/>
  <c r="M433" i="23"/>
  <c r="L433" i="23"/>
  <c r="Q432" i="23"/>
  <c r="P432" i="23"/>
  <c r="M432" i="23"/>
  <c r="L432" i="23"/>
  <c r="Q431" i="23"/>
  <c r="P431" i="23"/>
  <c r="M431" i="23"/>
  <c r="L431" i="23"/>
  <c r="Q430" i="23"/>
  <c r="P430" i="23"/>
  <c r="M430" i="23"/>
  <c r="L430" i="23"/>
  <c r="Q429" i="23"/>
  <c r="P429" i="23"/>
  <c r="M429" i="23"/>
  <c r="L429" i="23"/>
  <c r="Q428" i="23"/>
  <c r="P428" i="23"/>
  <c r="M428" i="23"/>
  <c r="L428" i="23"/>
  <c r="Y427" i="23"/>
  <c r="X427" i="23"/>
  <c r="W427" i="23"/>
  <c r="V427" i="23"/>
  <c r="T427" i="23"/>
  <c r="S427" i="23"/>
  <c r="R427" i="23"/>
  <c r="Q427" i="23"/>
  <c r="P427" i="23"/>
  <c r="O427" i="23"/>
  <c r="N427" i="23"/>
  <c r="M427" i="23"/>
  <c r="L427" i="23"/>
  <c r="K427" i="23"/>
  <c r="J427" i="23"/>
  <c r="I427" i="23"/>
  <c r="H427" i="23"/>
  <c r="G427" i="23"/>
  <c r="F427" i="23"/>
  <c r="E427" i="23"/>
  <c r="D427" i="23"/>
  <c r="Q426" i="23"/>
  <c r="P426" i="23"/>
  <c r="M426" i="23"/>
  <c r="L426" i="23"/>
  <c r="Q425" i="23"/>
  <c r="P425" i="23"/>
  <c r="M425" i="23"/>
  <c r="L425" i="23"/>
  <c r="Q424" i="23"/>
  <c r="P424" i="23"/>
  <c r="M424" i="23"/>
  <c r="L424" i="23"/>
  <c r="Q423" i="23"/>
  <c r="P423" i="23"/>
  <c r="M423" i="23"/>
  <c r="L423" i="23"/>
  <c r="Q422" i="23"/>
  <c r="P422" i="23"/>
  <c r="M422" i="23"/>
  <c r="L422" i="23"/>
  <c r="Q421" i="23"/>
  <c r="P421" i="23"/>
  <c r="M421" i="23"/>
  <c r="L421" i="23"/>
  <c r="Q420" i="23"/>
  <c r="P420" i="23"/>
  <c r="M420" i="23"/>
  <c r="L420" i="23"/>
  <c r="Q419" i="23"/>
  <c r="P419" i="23"/>
  <c r="M419" i="23"/>
  <c r="L419" i="23"/>
  <c r="Q418" i="23"/>
  <c r="P418" i="23"/>
  <c r="M418" i="23"/>
  <c r="L418" i="23"/>
  <c r="Q417" i="23"/>
  <c r="P417" i="23"/>
  <c r="M417" i="23"/>
  <c r="L417" i="23"/>
  <c r="Q416" i="23"/>
  <c r="P416" i="23"/>
  <c r="M416" i="23"/>
  <c r="L416" i="23"/>
  <c r="Q415" i="23"/>
  <c r="P415" i="23"/>
  <c r="M415" i="23"/>
  <c r="L415" i="23"/>
  <c r="Y414" i="23"/>
  <c r="X414" i="23"/>
  <c r="W414" i="23"/>
  <c r="V414" i="23"/>
  <c r="U414" i="23"/>
  <c r="T414" i="23"/>
  <c r="S414" i="23"/>
  <c r="R414" i="23"/>
  <c r="Q414" i="23"/>
  <c r="P414" i="23"/>
  <c r="O414" i="23"/>
  <c r="N414" i="23"/>
  <c r="M414" i="23"/>
  <c r="L414" i="23"/>
  <c r="K414" i="23"/>
  <c r="J414" i="23"/>
  <c r="I414" i="23"/>
  <c r="H414" i="23"/>
  <c r="G414" i="23"/>
  <c r="F414" i="23"/>
  <c r="E414" i="23"/>
  <c r="D414" i="23"/>
  <c r="Q412" i="23"/>
  <c r="P412" i="23"/>
  <c r="M412" i="23"/>
  <c r="L412" i="23"/>
  <c r="Q411" i="23"/>
  <c r="P411" i="23"/>
  <c r="M411" i="23"/>
  <c r="L411" i="23"/>
  <c r="Q410" i="23"/>
  <c r="P410" i="23"/>
  <c r="M410" i="23"/>
  <c r="L410" i="23"/>
  <c r="Q409" i="23"/>
  <c r="P409" i="23"/>
  <c r="M409" i="23"/>
  <c r="L409" i="23"/>
  <c r="Q408" i="23"/>
  <c r="P408" i="23"/>
  <c r="M408" i="23"/>
  <c r="L408" i="23"/>
  <c r="Q407" i="23"/>
  <c r="P407" i="23"/>
  <c r="M407" i="23"/>
  <c r="L407" i="23"/>
  <c r="Q406" i="23"/>
  <c r="P406" i="23"/>
  <c r="M406" i="23"/>
  <c r="L406" i="23"/>
  <c r="Q405" i="23"/>
  <c r="P405" i="23"/>
  <c r="M405" i="23"/>
  <c r="L405" i="23"/>
  <c r="Q404" i="23"/>
  <c r="P404" i="23"/>
  <c r="M404" i="23"/>
  <c r="L404" i="23"/>
  <c r="Q403" i="23"/>
  <c r="P403" i="23"/>
  <c r="M403" i="23"/>
  <c r="L403" i="23"/>
  <c r="Q402" i="23"/>
  <c r="P402" i="23"/>
  <c r="M402" i="23"/>
  <c r="L402" i="23"/>
  <c r="Q401" i="23"/>
  <c r="P401" i="23"/>
  <c r="M401" i="23"/>
  <c r="L401" i="23"/>
  <c r="Q400" i="23"/>
  <c r="P400" i="23"/>
  <c r="M400" i="23"/>
  <c r="L400" i="23"/>
  <c r="Q399" i="23"/>
  <c r="P399" i="23"/>
  <c r="M399" i="23"/>
  <c r="L399" i="23"/>
  <c r="Q398" i="23"/>
  <c r="P398" i="23"/>
  <c r="M398" i="23"/>
  <c r="L398" i="23"/>
  <c r="Y397" i="23"/>
  <c r="X397" i="23"/>
  <c r="W397" i="23"/>
  <c r="V397" i="23"/>
  <c r="T397" i="23"/>
  <c r="S397" i="23"/>
  <c r="R397" i="23"/>
  <c r="Q397" i="23"/>
  <c r="P397" i="23"/>
  <c r="O397" i="23"/>
  <c r="N397" i="23"/>
  <c r="M397" i="23"/>
  <c r="L397" i="23"/>
  <c r="K397" i="23"/>
  <c r="J397" i="23"/>
  <c r="I397" i="23"/>
  <c r="H397" i="23"/>
  <c r="G397" i="23"/>
  <c r="F397" i="23"/>
  <c r="E397" i="23"/>
  <c r="D397" i="23"/>
  <c r="Q396" i="23"/>
  <c r="P396" i="23"/>
  <c r="M396" i="23"/>
  <c r="L396" i="23"/>
  <c r="Q395" i="23"/>
  <c r="P395" i="23"/>
  <c r="M395" i="23"/>
  <c r="L395" i="23"/>
  <c r="Q394" i="23"/>
  <c r="P394" i="23"/>
  <c r="M394" i="23"/>
  <c r="L394" i="23"/>
  <c r="Q393" i="23"/>
  <c r="P393" i="23"/>
  <c r="M393" i="23"/>
  <c r="L393" i="23"/>
  <c r="Q392" i="23"/>
  <c r="P392" i="23"/>
  <c r="M392" i="23"/>
  <c r="L392" i="23"/>
  <c r="Q391" i="23"/>
  <c r="P391" i="23"/>
  <c r="M391" i="23"/>
  <c r="L391" i="23"/>
  <c r="Q390" i="23"/>
  <c r="P390" i="23"/>
  <c r="M390" i="23"/>
  <c r="L390" i="23"/>
  <c r="Q389" i="23"/>
  <c r="P389" i="23"/>
  <c r="M389" i="23"/>
  <c r="L389" i="23"/>
  <c r="Q388" i="23"/>
  <c r="P388" i="23"/>
  <c r="M388" i="23"/>
  <c r="L388" i="23"/>
  <c r="Q387" i="23"/>
  <c r="P387" i="23"/>
  <c r="M387" i="23"/>
  <c r="L387" i="23"/>
  <c r="Q386" i="23"/>
  <c r="P386" i="23"/>
  <c r="M386" i="23"/>
  <c r="L386" i="23"/>
  <c r="Q385" i="23"/>
  <c r="P385" i="23"/>
  <c r="M385" i="23"/>
  <c r="L385" i="23"/>
  <c r="Q384" i="23"/>
  <c r="P384" i="23"/>
  <c r="M384" i="23"/>
  <c r="L384" i="23"/>
  <c r="Q383" i="23"/>
  <c r="P383" i="23"/>
  <c r="M383" i="23"/>
  <c r="L383" i="23"/>
  <c r="Q382" i="23"/>
  <c r="P382" i="23"/>
  <c r="M382" i="23"/>
  <c r="L382" i="23"/>
  <c r="Q381" i="23"/>
  <c r="P381" i="23"/>
  <c r="M381" i="23"/>
  <c r="L381" i="23"/>
  <c r="Y380" i="23"/>
  <c r="X380" i="23"/>
  <c r="W380" i="23"/>
  <c r="V380" i="23"/>
  <c r="T380" i="23"/>
  <c r="S380" i="23"/>
  <c r="R380" i="23"/>
  <c r="Q380" i="23"/>
  <c r="P380" i="23"/>
  <c r="O380" i="23"/>
  <c r="N380" i="23"/>
  <c r="M380" i="23"/>
  <c r="L380" i="23"/>
  <c r="K380" i="23"/>
  <c r="J380" i="23"/>
  <c r="I380" i="23"/>
  <c r="H380" i="23"/>
  <c r="G380" i="23"/>
  <c r="F380" i="23"/>
  <c r="E380" i="23"/>
  <c r="D380" i="23"/>
  <c r="Q379" i="23"/>
  <c r="P379" i="23"/>
  <c r="M379" i="23"/>
  <c r="L379" i="23"/>
  <c r="Q378" i="23"/>
  <c r="P378" i="23"/>
  <c r="M378" i="23"/>
  <c r="L378" i="23"/>
  <c r="Q377" i="23"/>
  <c r="P377" i="23"/>
  <c r="M377" i="23"/>
  <c r="L377" i="23"/>
  <c r="Q376" i="23"/>
  <c r="P376" i="23"/>
  <c r="M376" i="23"/>
  <c r="L376" i="23"/>
  <c r="Q375" i="23"/>
  <c r="P375" i="23"/>
  <c r="M375" i="23"/>
  <c r="L375" i="23"/>
  <c r="Q374" i="23"/>
  <c r="P374" i="23"/>
  <c r="M374" i="23"/>
  <c r="L374" i="23"/>
  <c r="Q373" i="23"/>
  <c r="P373" i="23"/>
  <c r="M373" i="23"/>
  <c r="L373" i="23"/>
  <c r="Q372" i="23"/>
  <c r="P372" i="23"/>
  <c r="M372" i="23"/>
  <c r="L372" i="23"/>
  <c r="Q371" i="23"/>
  <c r="P371" i="23"/>
  <c r="M371" i="23"/>
  <c r="L371" i="23"/>
  <c r="Q370" i="23"/>
  <c r="P370" i="23"/>
  <c r="M370" i="23"/>
  <c r="L370" i="23"/>
  <c r="Q369" i="23"/>
  <c r="P369" i="23"/>
  <c r="M369" i="23"/>
  <c r="L369" i="23"/>
  <c r="Q368" i="23"/>
  <c r="P368" i="23"/>
  <c r="M368" i="23"/>
  <c r="L368" i="23"/>
  <c r="Q367" i="23"/>
  <c r="P367" i="23"/>
  <c r="M367" i="23"/>
  <c r="L367" i="23"/>
  <c r="Q366" i="23"/>
  <c r="P366" i="23"/>
  <c r="M366" i="23"/>
  <c r="L366" i="23"/>
  <c r="Q365" i="23"/>
  <c r="P365" i="23"/>
  <c r="M365" i="23"/>
  <c r="L365" i="23"/>
  <c r="Q364" i="23"/>
  <c r="P364" i="23"/>
  <c r="M364" i="23"/>
  <c r="L364" i="23"/>
  <c r="Q363" i="23"/>
  <c r="P363" i="23"/>
  <c r="M363" i="23"/>
  <c r="L363" i="23"/>
  <c r="Q362" i="23"/>
  <c r="P362" i="23"/>
  <c r="M362" i="23"/>
  <c r="L362" i="23"/>
  <c r="Q361" i="23"/>
  <c r="P361" i="23"/>
  <c r="M361" i="23"/>
  <c r="L361" i="23"/>
  <c r="Q360" i="23"/>
  <c r="P360" i="23"/>
  <c r="M360" i="23"/>
  <c r="L360" i="23"/>
  <c r="Q359" i="23"/>
  <c r="P359" i="23"/>
  <c r="M359" i="23"/>
  <c r="L359" i="23"/>
  <c r="Q358" i="23"/>
  <c r="P358" i="23"/>
  <c r="M358" i="23"/>
  <c r="L358" i="23"/>
  <c r="Y357" i="23"/>
  <c r="X357" i="23"/>
  <c r="W357" i="23"/>
  <c r="V357" i="23"/>
  <c r="U357" i="23"/>
  <c r="T357" i="23"/>
  <c r="S357" i="23"/>
  <c r="R357" i="23"/>
  <c r="Q357" i="23"/>
  <c r="P357" i="23"/>
  <c r="O357" i="23"/>
  <c r="N357" i="23"/>
  <c r="M357" i="23"/>
  <c r="L357" i="23"/>
  <c r="K357" i="23"/>
  <c r="J357" i="23"/>
  <c r="I357" i="23"/>
  <c r="H357" i="23"/>
  <c r="G357" i="23"/>
  <c r="F357" i="23"/>
  <c r="E357" i="23"/>
  <c r="D357" i="23"/>
  <c r="Q356" i="23"/>
  <c r="P356" i="23"/>
  <c r="M356" i="23"/>
  <c r="L356" i="23"/>
  <c r="Q355" i="23"/>
  <c r="P355" i="23"/>
  <c r="M355" i="23"/>
  <c r="L355" i="23"/>
  <c r="Q354" i="23"/>
  <c r="P354" i="23"/>
  <c r="M354" i="23"/>
  <c r="L354" i="23"/>
  <c r="Q353" i="23"/>
  <c r="P353" i="23"/>
  <c r="M353" i="23"/>
  <c r="L353" i="23"/>
  <c r="Q352" i="23"/>
  <c r="P352" i="23"/>
  <c r="M352" i="23"/>
  <c r="L352" i="23"/>
  <c r="Q351" i="23"/>
  <c r="P351" i="23"/>
  <c r="M351" i="23"/>
  <c r="L351" i="23"/>
  <c r="Q350" i="23"/>
  <c r="P350" i="23"/>
  <c r="M350" i="23"/>
  <c r="L350" i="23"/>
  <c r="Q349" i="23"/>
  <c r="P349" i="23"/>
  <c r="M349" i="23"/>
  <c r="L349" i="23"/>
  <c r="Q348" i="23"/>
  <c r="P348" i="23"/>
  <c r="M348" i="23"/>
  <c r="L348" i="23"/>
  <c r="Q347" i="23"/>
  <c r="P347" i="23"/>
  <c r="M347" i="23"/>
  <c r="L347" i="23"/>
  <c r="Q346" i="23"/>
  <c r="P346" i="23"/>
  <c r="M346" i="23"/>
  <c r="L346" i="23"/>
  <c r="Q345" i="23"/>
  <c r="P345" i="23"/>
  <c r="M345" i="23"/>
  <c r="L345" i="23"/>
  <c r="Q344" i="23"/>
  <c r="P344" i="23"/>
  <c r="M344" i="23"/>
  <c r="L344" i="23"/>
  <c r="Y343" i="23"/>
  <c r="X343" i="23"/>
  <c r="W343" i="23"/>
  <c r="V343" i="23"/>
  <c r="U343" i="23"/>
  <c r="T343" i="23"/>
  <c r="S343" i="23"/>
  <c r="R343" i="23"/>
  <c r="Q343" i="23"/>
  <c r="P343" i="23"/>
  <c r="O343" i="23"/>
  <c r="N343" i="23"/>
  <c r="M343" i="23"/>
  <c r="L343" i="23"/>
  <c r="K343" i="23"/>
  <c r="J343" i="23"/>
  <c r="I343" i="23"/>
  <c r="H343" i="23"/>
  <c r="G343" i="23"/>
  <c r="F343" i="23"/>
  <c r="E343" i="23"/>
  <c r="D343" i="23"/>
  <c r="Q342" i="23"/>
  <c r="P342" i="23"/>
  <c r="M342" i="23"/>
  <c r="L342" i="23"/>
  <c r="Q341" i="23"/>
  <c r="P341" i="23"/>
  <c r="M341" i="23"/>
  <c r="L341" i="23"/>
  <c r="Q340" i="23"/>
  <c r="P340" i="23"/>
  <c r="M340" i="23"/>
  <c r="L340" i="23"/>
  <c r="Q339" i="23"/>
  <c r="P339" i="23"/>
  <c r="M339" i="23"/>
  <c r="L339" i="23"/>
  <c r="Q338" i="23"/>
  <c r="P338" i="23"/>
  <c r="M338" i="23"/>
  <c r="L338" i="23"/>
  <c r="Q337" i="23"/>
  <c r="P337" i="23"/>
  <c r="M337" i="23"/>
  <c r="L337" i="23"/>
  <c r="Q336" i="23"/>
  <c r="P336" i="23"/>
  <c r="M336" i="23"/>
  <c r="L336" i="23"/>
  <c r="Q335" i="23"/>
  <c r="P335" i="23"/>
  <c r="M335" i="23"/>
  <c r="L335" i="23"/>
  <c r="Y334" i="23"/>
  <c r="X334" i="23"/>
  <c r="W334" i="23"/>
  <c r="V334" i="23"/>
  <c r="U334" i="23"/>
  <c r="T334" i="23"/>
  <c r="S334" i="23"/>
  <c r="R334" i="23"/>
  <c r="Q334" i="23"/>
  <c r="P334" i="23"/>
  <c r="O334" i="23"/>
  <c r="N334" i="23"/>
  <c r="M334" i="23"/>
  <c r="L334" i="23"/>
  <c r="K334" i="23"/>
  <c r="J334" i="23"/>
  <c r="I334" i="23"/>
  <c r="H334" i="23"/>
  <c r="G334" i="23"/>
  <c r="F334" i="23"/>
  <c r="E334" i="23"/>
  <c r="D334" i="23"/>
  <c r="Q333" i="23"/>
  <c r="P333" i="23"/>
  <c r="M333" i="23"/>
  <c r="L333" i="23"/>
  <c r="Q332" i="23"/>
  <c r="P332" i="23"/>
  <c r="M332" i="23"/>
  <c r="L332" i="23"/>
  <c r="Q331" i="23"/>
  <c r="P331" i="23"/>
  <c r="M331" i="23"/>
  <c r="L331" i="23"/>
  <c r="Q330" i="23"/>
  <c r="P330" i="23"/>
  <c r="M330" i="23"/>
  <c r="L330" i="23"/>
  <c r="Q329" i="23"/>
  <c r="P329" i="23"/>
  <c r="M329" i="23"/>
  <c r="L329" i="23"/>
  <c r="Q328" i="23"/>
  <c r="P328" i="23"/>
  <c r="M328" i="23"/>
  <c r="L328" i="23"/>
  <c r="Q327" i="23"/>
  <c r="P327" i="23"/>
  <c r="M327" i="23"/>
  <c r="L327" i="23"/>
  <c r="Q326" i="23"/>
  <c r="P326" i="23"/>
  <c r="M326" i="23"/>
  <c r="L326" i="23"/>
  <c r="Q325" i="23"/>
  <c r="P325" i="23"/>
  <c r="M325" i="23"/>
  <c r="L325" i="23"/>
  <c r="Q324" i="23"/>
  <c r="P324" i="23"/>
  <c r="M324" i="23"/>
  <c r="L324" i="23"/>
  <c r="Q323" i="23"/>
  <c r="P323" i="23"/>
  <c r="M323" i="23"/>
  <c r="L323" i="23"/>
  <c r="Q322" i="23"/>
  <c r="P322" i="23"/>
  <c r="M322" i="23"/>
  <c r="L322" i="23"/>
  <c r="Q321" i="23"/>
  <c r="P321" i="23"/>
  <c r="M321" i="23"/>
  <c r="L321" i="23"/>
  <c r="Q320" i="23"/>
  <c r="P320" i="23"/>
  <c r="M320" i="23"/>
  <c r="L320" i="23"/>
  <c r="Q319" i="23"/>
  <c r="P319" i="23"/>
  <c r="M319" i="23"/>
  <c r="L319" i="23"/>
  <c r="Q318" i="23"/>
  <c r="P318" i="23"/>
  <c r="M318" i="23"/>
  <c r="L318" i="23"/>
  <c r="Q317" i="23"/>
  <c r="P317" i="23"/>
  <c r="M317" i="23"/>
  <c r="L317" i="23"/>
  <c r="Q316" i="23"/>
  <c r="P316" i="23"/>
  <c r="M316" i="23"/>
  <c r="L316" i="23"/>
  <c r="Q315" i="23"/>
  <c r="P315" i="23"/>
  <c r="M315" i="23"/>
  <c r="L315" i="23"/>
  <c r="Q314" i="23"/>
  <c r="P314" i="23"/>
  <c r="M314" i="23"/>
  <c r="L314" i="23"/>
  <c r="Q313" i="23"/>
  <c r="P313" i="23"/>
  <c r="M313" i="23"/>
  <c r="L313" i="23"/>
  <c r="Q312" i="23"/>
  <c r="P312" i="23"/>
  <c r="M312" i="23"/>
  <c r="L312" i="23"/>
  <c r="Q311" i="23"/>
  <c r="P311" i="23"/>
  <c r="M311" i="23"/>
  <c r="L311" i="23"/>
  <c r="Q310" i="23"/>
  <c r="P310" i="23"/>
  <c r="M310" i="23"/>
  <c r="L310" i="23"/>
  <c r="Q309" i="23"/>
  <c r="P309" i="23"/>
  <c r="M309" i="23"/>
  <c r="L309" i="23"/>
  <c r="Y308" i="23"/>
  <c r="X308" i="23"/>
  <c r="W308" i="23"/>
  <c r="V308" i="23"/>
  <c r="U308" i="23"/>
  <c r="T308" i="23"/>
  <c r="S308" i="23"/>
  <c r="R308" i="23"/>
  <c r="Q308" i="23"/>
  <c r="P308" i="23"/>
  <c r="O308" i="23"/>
  <c r="N308" i="23"/>
  <c r="M308" i="23"/>
  <c r="L308" i="23"/>
  <c r="K308" i="23"/>
  <c r="J308" i="23"/>
  <c r="I308" i="23"/>
  <c r="H308" i="23"/>
  <c r="G308" i="23"/>
  <c r="F308" i="23"/>
  <c r="E308" i="23"/>
  <c r="D308" i="23"/>
  <c r="Q307" i="23"/>
  <c r="P307" i="23"/>
  <c r="M307" i="23"/>
  <c r="L307" i="23"/>
  <c r="Q306" i="23"/>
  <c r="P306" i="23"/>
  <c r="M306" i="23"/>
  <c r="L306" i="23"/>
  <c r="Q305" i="23"/>
  <c r="P305" i="23"/>
  <c r="M305" i="23"/>
  <c r="L305" i="23"/>
  <c r="Q304" i="23"/>
  <c r="P304" i="23"/>
  <c r="M304" i="23"/>
  <c r="L304" i="23"/>
  <c r="Q303" i="23"/>
  <c r="P303" i="23"/>
  <c r="M303" i="23"/>
  <c r="L303" i="23"/>
  <c r="Q302" i="23"/>
  <c r="P302" i="23"/>
  <c r="M302" i="23"/>
  <c r="L302" i="23"/>
  <c r="Q301" i="23"/>
  <c r="P301" i="23"/>
  <c r="M301" i="23"/>
  <c r="L301" i="23"/>
  <c r="Q300" i="23"/>
  <c r="P300" i="23"/>
  <c r="M300" i="23"/>
  <c r="L300" i="23"/>
  <c r="Q299" i="23"/>
  <c r="P299" i="23"/>
  <c r="M299" i="23"/>
  <c r="L299" i="23"/>
  <c r="Q298" i="23"/>
  <c r="P298" i="23"/>
  <c r="M298" i="23"/>
  <c r="L298" i="23"/>
  <c r="Q297" i="23"/>
  <c r="P297" i="23"/>
  <c r="M297" i="23"/>
  <c r="L297" i="23"/>
  <c r="Q296" i="23"/>
  <c r="P296" i="23"/>
  <c r="M296" i="23"/>
  <c r="L296" i="23"/>
  <c r="Q295" i="23"/>
  <c r="P295" i="23"/>
  <c r="M295" i="23"/>
  <c r="L295" i="23"/>
  <c r="Q294" i="23"/>
  <c r="P294" i="23"/>
  <c r="M294" i="23"/>
  <c r="L294" i="23"/>
  <c r="Q293" i="23"/>
  <c r="P293" i="23"/>
  <c r="M293" i="23"/>
  <c r="L293" i="23"/>
  <c r="Q292" i="23"/>
  <c r="P292" i="23"/>
  <c r="M292" i="23"/>
  <c r="L292" i="23"/>
  <c r="Q291" i="23"/>
  <c r="P291" i="23"/>
  <c r="M291" i="23"/>
  <c r="L291" i="23"/>
  <c r="Q290" i="23"/>
  <c r="P290" i="23"/>
  <c r="M290" i="23"/>
  <c r="L290" i="23"/>
  <c r="Q289" i="23"/>
  <c r="P289" i="23"/>
  <c r="M289" i="23"/>
  <c r="L289" i="23"/>
  <c r="Q288" i="23"/>
  <c r="P288" i="23"/>
  <c r="M288" i="23"/>
  <c r="L288" i="23"/>
  <c r="Q287" i="23"/>
  <c r="P287" i="23"/>
  <c r="M287" i="23"/>
  <c r="L287" i="23"/>
  <c r="Q286" i="23"/>
  <c r="P286" i="23"/>
  <c r="M286" i="23"/>
  <c r="L286" i="23"/>
  <c r="Q285" i="23"/>
  <c r="P285" i="23"/>
  <c r="M285" i="23"/>
  <c r="L285" i="23"/>
  <c r="Q284" i="23"/>
  <c r="P284" i="23"/>
  <c r="M284" i="23"/>
  <c r="L284" i="23"/>
  <c r="Q283" i="23"/>
  <c r="P283" i="23"/>
  <c r="M283" i="23"/>
  <c r="L283" i="23"/>
  <c r="Y282" i="23"/>
  <c r="X282" i="23"/>
  <c r="W282" i="23"/>
  <c r="V282" i="23"/>
  <c r="T282" i="23"/>
  <c r="S282" i="23"/>
  <c r="R282" i="23"/>
  <c r="Q282" i="23"/>
  <c r="P282" i="23"/>
  <c r="O282" i="23"/>
  <c r="N282" i="23"/>
  <c r="M282" i="23"/>
  <c r="L282" i="23"/>
  <c r="K282" i="23"/>
  <c r="J282" i="23"/>
  <c r="I282" i="23"/>
  <c r="H282" i="23"/>
  <c r="G282" i="23"/>
  <c r="F282" i="23"/>
  <c r="E282" i="23"/>
  <c r="D282" i="23"/>
  <c r="Q281" i="23"/>
  <c r="P281" i="23"/>
  <c r="M281" i="23"/>
  <c r="L281" i="23"/>
  <c r="Q280" i="23"/>
  <c r="P280" i="23"/>
  <c r="M280" i="23"/>
  <c r="L280" i="23"/>
  <c r="Q279" i="23"/>
  <c r="P279" i="23"/>
  <c r="M279" i="23"/>
  <c r="L279" i="23"/>
  <c r="Q278" i="23"/>
  <c r="P278" i="23"/>
  <c r="M278" i="23"/>
  <c r="L278" i="23"/>
  <c r="Q277" i="23"/>
  <c r="P277" i="23"/>
  <c r="M277" i="23"/>
  <c r="L277" i="23"/>
  <c r="Q276" i="23"/>
  <c r="P276" i="23"/>
  <c r="M276" i="23"/>
  <c r="L276" i="23"/>
  <c r="Q275" i="23"/>
  <c r="P275" i="23"/>
  <c r="M275" i="23"/>
  <c r="L275" i="23"/>
  <c r="Q274" i="23"/>
  <c r="P274" i="23"/>
  <c r="M274" i="23"/>
  <c r="L274" i="23"/>
  <c r="Q273" i="23"/>
  <c r="P273" i="23"/>
  <c r="M273" i="23"/>
  <c r="L273" i="23"/>
  <c r="Q272" i="23"/>
  <c r="P272" i="23"/>
  <c r="M272" i="23"/>
  <c r="L272" i="23"/>
  <c r="Q271" i="23"/>
  <c r="P271" i="23"/>
  <c r="M271" i="23"/>
  <c r="L271" i="23"/>
  <c r="Q270" i="23"/>
  <c r="P270" i="23"/>
  <c r="M270" i="23"/>
  <c r="L270" i="23"/>
  <c r="Q269" i="23"/>
  <c r="P269" i="23"/>
  <c r="M269" i="23"/>
  <c r="L269" i="23"/>
  <c r="Q268" i="23"/>
  <c r="P268" i="23"/>
  <c r="M268" i="23"/>
  <c r="L268" i="23"/>
  <c r="Q267" i="23"/>
  <c r="P267" i="23"/>
  <c r="M267" i="23"/>
  <c r="L267" i="23"/>
  <c r="Q266" i="23"/>
  <c r="P266" i="23"/>
  <c r="M266" i="23"/>
  <c r="L266" i="23"/>
  <c r="Y265" i="23"/>
  <c r="X265" i="23"/>
  <c r="W265" i="23"/>
  <c r="V265" i="23"/>
  <c r="T265" i="23"/>
  <c r="S265" i="23"/>
  <c r="R265" i="23"/>
  <c r="Q265" i="23"/>
  <c r="P265" i="23"/>
  <c r="O265" i="23"/>
  <c r="N265" i="23"/>
  <c r="M265" i="23"/>
  <c r="L265" i="23"/>
  <c r="K265" i="23"/>
  <c r="J265" i="23"/>
  <c r="I265" i="23"/>
  <c r="H265" i="23"/>
  <c r="G265" i="23"/>
  <c r="F265" i="23"/>
  <c r="E265" i="23"/>
  <c r="D265" i="23"/>
  <c r="Q264" i="23"/>
  <c r="P264" i="23"/>
  <c r="M264" i="23"/>
  <c r="L264" i="23"/>
  <c r="Q263" i="23"/>
  <c r="P263" i="23"/>
  <c r="M263" i="23"/>
  <c r="L263" i="23"/>
  <c r="Q262" i="23"/>
  <c r="P262" i="23"/>
  <c r="M262" i="23"/>
  <c r="L262" i="23"/>
  <c r="Q261" i="23"/>
  <c r="P261" i="23"/>
  <c r="M261" i="23"/>
  <c r="L261" i="23"/>
  <c r="Q260" i="23"/>
  <c r="P260" i="23"/>
  <c r="M260" i="23"/>
  <c r="L260" i="23"/>
  <c r="Q259" i="23"/>
  <c r="P259" i="23"/>
  <c r="M259" i="23"/>
  <c r="L259" i="23"/>
  <c r="Q258" i="23"/>
  <c r="P258" i="23"/>
  <c r="M258" i="23"/>
  <c r="L258" i="23"/>
  <c r="Y257" i="23"/>
  <c r="X257" i="23"/>
  <c r="W257" i="23"/>
  <c r="V257" i="23"/>
  <c r="T257" i="23"/>
  <c r="S257" i="23"/>
  <c r="R257" i="23"/>
  <c r="Q257" i="23"/>
  <c r="P257" i="23"/>
  <c r="O257" i="23"/>
  <c r="N257" i="23"/>
  <c r="M257" i="23"/>
  <c r="L257" i="23"/>
  <c r="K257" i="23"/>
  <c r="J257" i="23"/>
  <c r="I257" i="23"/>
  <c r="H257" i="23"/>
  <c r="G257" i="23"/>
  <c r="F257" i="23"/>
  <c r="E257" i="23"/>
  <c r="D257" i="23"/>
  <c r="Q256" i="23"/>
  <c r="P256" i="23"/>
  <c r="M256" i="23"/>
  <c r="L256" i="23"/>
  <c r="Q255" i="23"/>
  <c r="P255" i="23"/>
  <c r="M255" i="23"/>
  <c r="L255" i="23"/>
  <c r="Q254" i="23"/>
  <c r="P254" i="23"/>
  <c r="M254" i="23"/>
  <c r="L254" i="23"/>
  <c r="Q253" i="23"/>
  <c r="P253" i="23"/>
  <c r="M253" i="23"/>
  <c r="L253" i="23"/>
  <c r="Q252" i="23"/>
  <c r="P252" i="23"/>
  <c r="M252" i="23"/>
  <c r="L252" i="23"/>
  <c r="Q251" i="23"/>
  <c r="P251" i="23"/>
  <c r="M251" i="23"/>
  <c r="L251" i="23"/>
  <c r="Q250" i="23"/>
  <c r="M250" i="23"/>
  <c r="L250" i="23"/>
  <c r="Y249" i="23"/>
  <c r="X249" i="23"/>
  <c r="W249" i="23"/>
  <c r="V249" i="23"/>
  <c r="U249" i="23"/>
  <c r="T249" i="23"/>
  <c r="S249" i="23"/>
  <c r="R249" i="23"/>
  <c r="Q249" i="23"/>
  <c r="P249" i="23"/>
  <c r="O249" i="23"/>
  <c r="N249" i="23"/>
  <c r="M249" i="23"/>
  <c r="L249" i="23"/>
  <c r="K249" i="23"/>
  <c r="J249" i="23"/>
  <c r="I249" i="23"/>
  <c r="H249" i="23"/>
  <c r="G249" i="23"/>
  <c r="F249" i="23"/>
  <c r="E249" i="23"/>
  <c r="D249" i="23"/>
  <c r="Q248" i="23"/>
  <c r="P248" i="23"/>
  <c r="M248" i="23"/>
  <c r="L248" i="23"/>
  <c r="Q247" i="23"/>
  <c r="P247" i="23"/>
  <c r="M247" i="23"/>
  <c r="L247" i="23"/>
  <c r="Q246" i="23"/>
  <c r="P246" i="23"/>
  <c r="M246" i="23"/>
  <c r="L246" i="23"/>
  <c r="Q245" i="23"/>
  <c r="P245" i="23"/>
  <c r="M245" i="23"/>
  <c r="L245" i="23"/>
  <c r="Q244" i="23"/>
  <c r="P244" i="23"/>
  <c r="M244" i="23"/>
  <c r="L244" i="23"/>
  <c r="Q243" i="23"/>
  <c r="P243" i="23"/>
  <c r="M243" i="23"/>
  <c r="L243" i="23"/>
  <c r="Q242" i="23"/>
  <c r="P242" i="23"/>
  <c r="M242" i="23"/>
  <c r="L242" i="23"/>
  <c r="Q241" i="23"/>
  <c r="P241" i="23"/>
  <c r="M241" i="23"/>
  <c r="L241" i="23"/>
  <c r="Q240" i="23"/>
  <c r="P240" i="23"/>
  <c r="M240" i="23"/>
  <c r="L240" i="23"/>
  <c r="Q239" i="23"/>
  <c r="P239" i="23"/>
  <c r="M239" i="23"/>
  <c r="L239" i="23"/>
  <c r="Q238" i="23"/>
  <c r="P238" i="23"/>
  <c r="M238" i="23"/>
  <c r="L238" i="23"/>
  <c r="Q237" i="23"/>
  <c r="P237" i="23"/>
  <c r="M237" i="23"/>
  <c r="L237" i="23"/>
  <c r="Q236" i="23"/>
  <c r="P236" i="23"/>
  <c r="M236" i="23"/>
  <c r="L236" i="23"/>
  <c r="Q235" i="23"/>
  <c r="P235" i="23"/>
  <c r="M235" i="23"/>
  <c r="L235" i="23"/>
  <c r="Y234" i="23"/>
  <c r="X234" i="23"/>
  <c r="W234" i="23"/>
  <c r="V234" i="23"/>
  <c r="U234" i="23"/>
  <c r="T234" i="23"/>
  <c r="S234" i="23"/>
  <c r="R234" i="23"/>
  <c r="Q234" i="23"/>
  <c r="P234" i="23"/>
  <c r="O234" i="23"/>
  <c r="N234" i="23"/>
  <c r="M234" i="23"/>
  <c r="L234" i="23"/>
  <c r="K234" i="23"/>
  <c r="J234" i="23"/>
  <c r="I234" i="23"/>
  <c r="H234" i="23"/>
  <c r="G234" i="23"/>
  <c r="F234" i="23"/>
  <c r="E234" i="23"/>
  <c r="D234" i="23"/>
  <c r="Q233" i="23"/>
  <c r="P233" i="23"/>
  <c r="M233" i="23"/>
  <c r="L233" i="23"/>
  <c r="Q232" i="23"/>
  <c r="P232" i="23"/>
  <c r="M232" i="23"/>
  <c r="L232" i="23"/>
  <c r="Q231" i="23"/>
  <c r="P231" i="23"/>
  <c r="M231" i="23"/>
  <c r="L231" i="23"/>
  <c r="Q230" i="23"/>
  <c r="P230" i="23"/>
  <c r="M230" i="23"/>
  <c r="L230" i="23"/>
  <c r="Q229" i="23"/>
  <c r="P229" i="23"/>
  <c r="M229" i="23"/>
  <c r="L229" i="23"/>
  <c r="Q228" i="23"/>
  <c r="P228" i="23"/>
  <c r="M228" i="23"/>
  <c r="L228" i="23"/>
  <c r="Q227" i="23"/>
  <c r="P227" i="23"/>
  <c r="M227" i="23"/>
  <c r="L227" i="23"/>
  <c r="Q226" i="23"/>
  <c r="P226" i="23"/>
  <c r="M226" i="23"/>
  <c r="L226" i="23"/>
  <c r="Q225" i="23"/>
  <c r="P225" i="23"/>
  <c r="M225" i="23"/>
  <c r="L225" i="23"/>
  <c r="Q224" i="23"/>
  <c r="P224" i="23"/>
  <c r="M224" i="23"/>
  <c r="L224" i="23"/>
  <c r="Q223" i="23"/>
  <c r="P223" i="23"/>
  <c r="M223" i="23"/>
  <c r="L223" i="23"/>
  <c r="Q222" i="23"/>
  <c r="P222" i="23"/>
  <c r="M222" i="23"/>
  <c r="L222" i="23"/>
  <c r="Q221" i="23"/>
  <c r="P221" i="23"/>
  <c r="M221" i="23"/>
  <c r="L221" i="23"/>
  <c r="Q220" i="23"/>
  <c r="P220" i="23"/>
  <c r="M220" i="23"/>
  <c r="L220" i="23"/>
  <c r="Q219" i="23"/>
  <c r="P219" i="23"/>
  <c r="M219" i="23"/>
  <c r="L219" i="23"/>
  <c r="Q218" i="23"/>
  <c r="P218" i="23"/>
  <c r="M218" i="23"/>
  <c r="L218" i="23"/>
  <c r="Q217" i="23"/>
  <c r="P217" i="23"/>
  <c r="M217" i="23"/>
  <c r="L217" i="23"/>
  <c r="Y216" i="23"/>
  <c r="X216" i="23"/>
  <c r="W216" i="23"/>
  <c r="V216" i="23"/>
  <c r="U216" i="23"/>
  <c r="T216" i="23"/>
  <c r="S216" i="23"/>
  <c r="R216" i="23"/>
  <c r="Q216" i="23"/>
  <c r="P216" i="23"/>
  <c r="O216" i="23"/>
  <c r="N216" i="23"/>
  <c r="M216" i="23"/>
  <c r="L216" i="23"/>
  <c r="K216" i="23"/>
  <c r="J216" i="23"/>
  <c r="I216" i="23"/>
  <c r="H216" i="23"/>
  <c r="G216" i="23"/>
  <c r="F216" i="23"/>
  <c r="E216" i="23"/>
  <c r="D216" i="23"/>
  <c r="Q215" i="23"/>
  <c r="P215" i="23"/>
  <c r="M215" i="23"/>
  <c r="L215" i="23"/>
  <c r="Q214" i="23"/>
  <c r="P214" i="23"/>
  <c r="M214" i="23"/>
  <c r="L214" i="23"/>
  <c r="Q213" i="23"/>
  <c r="P213" i="23"/>
  <c r="M213" i="23"/>
  <c r="L213" i="23"/>
  <c r="Q212" i="23"/>
  <c r="P212" i="23"/>
  <c r="M212" i="23"/>
  <c r="L212" i="23"/>
  <c r="Q211" i="23"/>
  <c r="P211" i="23"/>
  <c r="M211" i="23"/>
  <c r="L211" i="23"/>
  <c r="Q210" i="23"/>
  <c r="P210" i="23"/>
  <c r="M210" i="23"/>
  <c r="L210" i="23"/>
  <c r="Q209" i="23"/>
  <c r="P209" i="23"/>
  <c r="M209" i="23"/>
  <c r="L209" i="23"/>
  <c r="Q208" i="23"/>
  <c r="P208" i="23"/>
  <c r="M208" i="23"/>
  <c r="L208" i="23"/>
  <c r="Q207" i="23"/>
  <c r="P207" i="23"/>
  <c r="M207" i="23"/>
  <c r="L207" i="23"/>
  <c r="Q206" i="23"/>
  <c r="P206" i="23"/>
  <c r="M206" i="23"/>
  <c r="L206" i="23"/>
  <c r="Q205" i="23"/>
  <c r="P205" i="23"/>
  <c r="M205" i="23"/>
  <c r="L205" i="23"/>
  <c r="Q204" i="23"/>
  <c r="P204" i="23"/>
  <c r="M204" i="23"/>
  <c r="L204" i="23"/>
  <c r="Q203" i="23"/>
  <c r="P203" i="23"/>
  <c r="M203" i="23"/>
  <c r="L203" i="23"/>
  <c r="Q202" i="23"/>
  <c r="P202" i="23"/>
  <c r="M202" i="23"/>
  <c r="L202" i="23"/>
  <c r="Q201" i="23"/>
  <c r="P201" i="23"/>
  <c r="M201" i="23"/>
  <c r="L201" i="23"/>
  <c r="Q200" i="23"/>
  <c r="P200" i="23"/>
  <c r="M200" i="23"/>
  <c r="L200" i="23"/>
  <c r="Q199" i="23"/>
  <c r="P199" i="23"/>
  <c r="M199" i="23"/>
  <c r="L199" i="23"/>
  <c r="Q198" i="23"/>
  <c r="P198" i="23"/>
  <c r="M198" i="23"/>
  <c r="L198" i="23"/>
  <c r="Q197" i="23"/>
  <c r="P197" i="23"/>
  <c r="M197" i="23"/>
  <c r="L197" i="23"/>
  <c r="Q196" i="23"/>
  <c r="P196" i="23"/>
  <c r="M196" i="23"/>
  <c r="L196" i="23"/>
  <c r="Q195" i="23"/>
  <c r="P195" i="23"/>
  <c r="M195" i="23"/>
  <c r="L195" i="23"/>
  <c r="Q194" i="23"/>
  <c r="P194" i="23"/>
  <c r="M194" i="23"/>
  <c r="L194" i="23"/>
  <c r="Y193" i="23"/>
  <c r="X193" i="23"/>
  <c r="W193" i="23"/>
  <c r="V193" i="23"/>
  <c r="T193" i="23"/>
  <c r="S193" i="23"/>
  <c r="R193" i="23"/>
  <c r="Q193" i="23"/>
  <c r="P193" i="23"/>
  <c r="O193" i="23"/>
  <c r="N193" i="23"/>
  <c r="M193" i="23"/>
  <c r="L193" i="23"/>
  <c r="K193" i="23"/>
  <c r="J193" i="23"/>
  <c r="I193" i="23"/>
  <c r="H193" i="23"/>
  <c r="G193" i="23"/>
  <c r="F193" i="23"/>
  <c r="E193" i="23"/>
  <c r="D193" i="23"/>
  <c r="Q192" i="23"/>
  <c r="P192" i="23"/>
  <c r="M192" i="23"/>
  <c r="L192" i="23"/>
  <c r="Q191" i="23"/>
  <c r="P191" i="23"/>
  <c r="M191" i="23"/>
  <c r="L191" i="23"/>
  <c r="Q190" i="23"/>
  <c r="P190" i="23"/>
  <c r="M190" i="23"/>
  <c r="L190" i="23"/>
  <c r="Q189" i="23"/>
  <c r="P189" i="23"/>
  <c r="M189" i="23"/>
  <c r="L189" i="23"/>
  <c r="Q188" i="23"/>
  <c r="P188" i="23"/>
  <c r="M188" i="23"/>
  <c r="L188" i="23"/>
  <c r="Q187" i="23"/>
  <c r="P187" i="23"/>
  <c r="M187" i="23"/>
  <c r="L187" i="23"/>
  <c r="Q186" i="23"/>
  <c r="P186" i="23"/>
  <c r="M186" i="23"/>
  <c r="L186" i="23"/>
  <c r="Q185" i="23"/>
  <c r="P185" i="23"/>
  <c r="M185" i="23"/>
  <c r="L185" i="23"/>
  <c r="Q184" i="23"/>
  <c r="P184" i="23"/>
  <c r="M184" i="23"/>
  <c r="L184" i="23"/>
  <c r="Q183" i="23"/>
  <c r="P183" i="23"/>
  <c r="M183" i="23"/>
  <c r="L183" i="23"/>
  <c r="Q182" i="23"/>
  <c r="P182" i="23"/>
  <c r="M182" i="23"/>
  <c r="L182" i="23"/>
  <c r="Q181" i="23"/>
  <c r="P181" i="23"/>
  <c r="M181" i="23"/>
  <c r="L181" i="23"/>
  <c r="Q180" i="23"/>
  <c r="P180" i="23"/>
  <c r="M180" i="23"/>
  <c r="L180" i="23"/>
  <c r="Q179" i="23"/>
  <c r="P179" i="23"/>
  <c r="M179" i="23"/>
  <c r="L179" i="23"/>
  <c r="Q178" i="23"/>
  <c r="P178" i="23"/>
  <c r="M178" i="23"/>
  <c r="L178" i="23"/>
  <c r="Q177" i="23"/>
  <c r="P177" i="23"/>
  <c r="M177" i="23"/>
  <c r="L177" i="23"/>
  <c r="Q176" i="23"/>
  <c r="P176" i="23"/>
  <c r="M176" i="23"/>
  <c r="L176" i="23"/>
  <c r="Q175" i="23"/>
  <c r="P175" i="23"/>
  <c r="M175" i="23"/>
  <c r="L175" i="23"/>
  <c r="Q174" i="23"/>
  <c r="P174" i="23"/>
  <c r="M174" i="23"/>
  <c r="L174" i="23"/>
  <c r="Q173" i="23"/>
  <c r="P173" i="23"/>
  <c r="M173" i="23"/>
  <c r="L173" i="23"/>
  <c r="Q172" i="23"/>
  <c r="P172" i="23"/>
  <c r="M172" i="23"/>
  <c r="L172" i="23"/>
  <c r="Q171" i="23"/>
  <c r="P171" i="23"/>
  <c r="M171" i="23"/>
  <c r="L171" i="23"/>
  <c r="Y170" i="23"/>
  <c r="X170" i="23"/>
  <c r="W170" i="23"/>
  <c r="V170" i="23"/>
  <c r="T170" i="23"/>
  <c r="S170" i="23"/>
  <c r="R170" i="23"/>
  <c r="Q170" i="23"/>
  <c r="P170" i="23"/>
  <c r="O170" i="23"/>
  <c r="N170" i="23"/>
  <c r="M170" i="23"/>
  <c r="L170" i="23"/>
  <c r="K170" i="23"/>
  <c r="J170" i="23"/>
  <c r="I170" i="23"/>
  <c r="H170" i="23"/>
  <c r="G170" i="23"/>
  <c r="F170" i="23"/>
  <c r="E170" i="23"/>
  <c r="D170" i="23"/>
  <c r="Q169" i="23"/>
  <c r="P169" i="23"/>
  <c r="M169" i="23"/>
  <c r="L169" i="23"/>
  <c r="Q168" i="23"/>
  <c r="P168" i="23"/>
  <c r="M168" i="23"/>
  <c r="L168" i="23"/>
  <c r="Q167" i="23"/>
  <c r="P167" i="23"/>
  <c r="M167" i="23"/>
  <c r="L167" i="23"/>
  <c r="Q166" i="23"/>
  <c r="P166" i="23"/>
  <c r="M166" i="23"/>
  <c r="L166" i="23"/>
  <c r="Q165" i="23"/>
  <c r="P165" i="23"/>
  <c r="M165" i="23"/>
  <c r="L165" i="23"/>
  <c r="Q164" i="23"/>
  <c r="P164" i="23"/>
  <c r="M164" i="23"/>
  <c r="L164" i="23"/>
  <c r="Q163" i="23"/>
  <c r="P163" i="23"/>
  <c r="M163" i="23"/>
  <c r="L163" i="23"/>
  <c r="Q162" i="23"/>
  <c r="P162" i="23"/>
  <c r="M162" i="23"/>
  <c r="L162" i="23"/>
  <c r="Q161" i="23"/>
  <c r="P161" i="23"/>
  <c r="M161" i="23"/>
  <c r="L161" i="23"/>
  <c r="Q160" i="23"/>
  <c r="P160" i="23"/>
  <c r="M160" i="23"/>
  <c r="L160" i="23"/>
  <c r="Q159" i="23"/>
  <c r="P159" i="23"/>
  <c r="M159" i="23"/>
  <c r="L159" i="23"/>
  <c r="Q158" i="23"/>
  <c r="P158" i="23"/>
  <c r="M158" i="23"/>
  <c r="L158" i="23"/>
  <c r="Q157" i="23"/>
  <c r="P157" i="23"/>
  <c r="M157" i="23"/>
  <c r="L157" i="23"/>
  <c r="Q156" i="23"/>
  <c r="P156" i="23"/>
  <c r="M156" i="23"/>
  <c r="L156" i="23"/>
  <c r="Q155" i="23"/>
  <c r="P155" i="23"/>
  <c r="M155" i="23"/>
  <c r="L155" i="23"/>
  <c r="Q154" i="23"/>
  <c r="P154" i="23"/>
  <c r="M154" i="23"/>
  <c r="L154" i="23"/>
  <c r="Q153" i="23"/>
  <c r="P153" i="23"/>
  <c r="M153" i="23"/>
  <c r="L153" i="23"/>
  <c r="Q152" i="23"/>
  <c r="P152" i="23"/>
  <c r="M152" i="23"/>
  <c r="L152" i="23"/>
  <c r="Q151" i="23"/>
  <c r="P151" i="23"/>
  <c r="M151" i="23"/>
  <c r="L151" i="23"/>
  <c r="Q150" i="23"/>
  <c r="P150" i="23"/>
  <c r="M150" i="23"/>
  <c r="L150" i="23"/>
  <c r="Q149" i="23"/>
  <c r="P149" i="23"/>
  <c r="M149" i="23"/>
  <c r="L149" i="23"/>
  <c r="Q148" i="23"/>
  <c r="P148" i="23"/>
  <c r="M148" i="23"/>
  <c r="L148" i="23"/>
  <c r="Q147" i="23"/>
  <c r="P147" i="23"/>
  <c r="M147" i="23"/>
  <c r="L147" i="23"/>
  <c r="Q146" i="23"/>
  <c r="P146" i="23"/>
  <c r="M146" i="23"/>
  <c r="L146" i="23"/>
  <c r="Q145" i="23"/>
  <c r="P145" i="23"/>
  <c r="M145" i="23"/>
  <c r="L145" i="23"/>
  <c r="Q144" i="23"/>
  <c r="P144" i="23"/>
  <c r="M144" i="23"/>
  <c r="L144" i="23"/>
  <c r="Q143" i="23"/>
  <c r="P143" i="23"/>
  <c r="M143" i="23"/>
  <c r="L143" i="23"/>
  <c r="Y142" i="23"/>
  <c r="X142" i="23"/>
  <c r="W142" i="23"/>
  <c r="V142" i="23"/>
  <c r="T142" i="23"/>
  <c r="S142" i="23"/>
  <c r="R142" i="23"/>
  <c r="Q142" i="23"/>
  <c r="P142" i="23"/>
  <c r="O142" i="23"/>
  <c r="N142" i="23"/>
  <c r="M142" i="23"/>
  <c r="L142" i="23"/>
  <c r="K142" i="23"/>
  <c r="J142" i="23"/>
  <c r="I142" i="23"/>
  <c r="H142" i="23"/>
  <c r="G142" i="23"/>
  <c r="F142" i="23"/>
  <c r="E142" i="23"/>
  <c r="D142" i="23"/>
  <c r="Q141" i="23"/>
  <c r="P141" i="23"/>
  <c r="M141" i="23"/>
  <c r="L141" i="23"/>
  <c r="Q140" i="23"/>
  <c r="P140" i="23"/>
  <c r="M140" i="23"/>
  <c r="L140" i="23"/>
  <c r="Q139" i="23"/>
  <c r="P139" i="23"/>
  <c r="M139" i="23"/>
  <c r="L139" i="23"/>
  <c r="Q138" i="23"/>
  <c r="P138" i="23"/>
  <c r="M138" i="23"/>
  <c r="L138" i="23"/>
  <c r="Y137" i="23"/>
  <c r="X137" i="23"/>
  <c r="W137" i="23"/>
  <c r="V137" i="23"/>
  <c r="T137" i="23"/>
  <c r="S137" i="23"/>
  <c r="R137" i="23"/>
  <c r="Q137" i="23"/>
  <c r="P137" i="23"/>
  <c r="O137" i="23"/>
  <c r="N137" i="23"/>
  <c r="M137" i="23"/>
  <c r="L137" i="23"/>
  <c r="K137" i="23"/>
  <c r="J137" i="23"/>
  <c r="I137" i="23"/>
  <c r="H137" i="23"/>
  <c r="G137" i="23"/>
  <c r="F137" i="23"/>
  <c r="E137" i="23"/>
  <c r="D137" i="23"/>
  <c r="Q136" i="23"/>
  <c r="P136" i="23"/>
  <c r="M136" i="23"/>
  <c r="L136" i="23"/>
  <c r="Q135" i="23"/>
  <c r="P135" i="23"/>
  <c r="M135" i="23"/>
  <c r="L135" i="23"/>
  <c r="Q134" i="23"/>
  <c r="P134" i="23"/>
  <c r="M134" i="23"/>
  <c r="L134" i="23"/>
  <c r="Q133" i="23"/>
  <c r="P133" i="23"/>
  <c r="M133" i="23"/>
  <c r="L133" i="23"/>
  <c r="Q132" i="23"/>
  <c r="P132" i="23"/>
  <c r="M132" i="23"/>
  <c r="L132" i="23"/>
  <c r="Q131" i="23"/>
  <c r="P131" i="23"/>
  <c r="M131" i="23"/>
  <c r="L131" i="23"/>
  <c r="Q130" i="23"/>
  <c r="P130" i="23"/>
  <c r="M130" i="23"/>
  <c r="L130" i="23"/>
  <c r="Y129" i="23"/>
  <c r="X129" i="23"/>
  <c r="W129" i="23"/>
  <c r="V129" i="23"/>
  <c r="T129" i="23"/>
  <c r="S129" i="23"/>
  <c r="R129" i="23"/>
  <c r="Q129" i="23"/>
  <c r="P129" i="23"/>
  <c r="O129" i="23"/>
  <c r="N129" i="23"/>
  <c r="M129" i="23"/>
  <c r="L129" i="23"/>
  <c r="K129" i="23"/>
  <c r="J129" i="23"/>
  <c r="I129" i="23"/>
  <c r="H129" i="23"/>
  <c r="G129" i="23"/>
  <c r="F129" i="23"/>
  <c r="E129" i="23"/>
  <c r="D129" i="23"/>
  <c r="Q128" i="23"/>
  <c r="P128" i="23"/>
  <c r="M128" i="23"/>
  <c r="L128" i="23"/>
  <c r="Q127" i="23"/>
  <c r="P127" i="23"/>
  <c r="M127" i="23"/>
  <c r="L127" i="23"/>
  <c r="Q126" i="23"/>
  <c r="P126" i="23"/>
  <c r="M126" i="23"/>
  <c r="L126" i="23"/>
  <c r="Q125" i="23"/>
  <c r="P125" i="23"/>
  <c r="M125" i="23"/>
  <c r="L125" i="23"/>
  <c r="Q124" i="23"/>
  <c r="P124" i="23"/>
  <c r="M124" i="23"/>
  <c r="L124" i="23"/>
  <c r="Q123" i="23"/>
  <c r="P123" i="23"/>
  <c r="M123" i="23"/>
  <c r="L123" i="23"/>
  <c r="Q122" i="23"/>
  <c r="P122" i="23"/>
  <c r="M122" i="23"/>
  <c r="L122" i="23"/>
  <c r="Q121" i="23"/>
  <c r="P121" i="23"/>
  <c r="M121" i="23"/>
  <c r="L121" i="23"/>
  <c r="Q120" i="23"/>
  <c r="P120" i="23"/>
  <c r="M120" i="23"/>
  <c r="L120" i="23"/>
  <c r="Y119" i="23"/>
  <c r="X119" i="23"/>
  <c r="W119" i="23"/>
  <c r="V119" i="23"/>
  <c r="U119" i="23"/>
  <c r="T119" i="23"/>
  <c r="S119" i="23"/>
  <c r="R119" i="23"/>
  <c r="Q119" i="23"/>
  <c r="P119" i="23"/>
  <c r="O119" i="23"/>
  <c r="N119" i="23"/>
  <c r="M119" i="23"/>
  <c r="L119" i="23"/>
  <c r="K119" i="23"/>
  <c r="J119" i="23"/>
  <c r="I119" i="23"/>
  <c r="H119" i="23"/>
  <c r="G119" i="23"/>
  <c r="F119" i="23"/>
  <c r="E119" i="23"/>
  <c r="D119" i="23"/>
  <c r="Q117" i="23"/>
  <c r="P117" i="23"/>
  <c r="M117" i="23"/>
  <c r="L117" i="23"/>
  <c r="Q116" i="23"/>
  <c r="P116" i="23"/>
  <c r="M116" i="23"/>
  <c r="L116" i="23"/>
  <c r="Q115" i="23"/>
  <c r="P115" i="23"/>
  <c r="M115" i="23"/>
  <c r="L115" i="23"/>
  <c r="Q114" i="23"/>
  <c r="P114" i="23"/>
  <c r="M114" i="23"/>
  <c r="L114" i="23"/>
  <c r="Q113" i="23"/>
  <c r="P113" i="23"/>
  <c r="M113" i="23"/>
  <c r="L113" i="23"/>
  <c r="Q112" i="23"/>
  <c r="P112" i="23"/>
  <c r="M112" i="23"/>
  <c r="L112" i="23"/>
  <c r="Y111" i="23"/>
  <c r="X111" i="23"/>
  <c r="W111" i="23"/>
  <c r="V111" i="23"/>
  <c r="T111" i="23"/>
  <c r="S111" i="23"/>
  <c r="R111" i="23"/>
  <c r="Q111" i="23"/>
  <c r="P111" i="23"/>
  <c r="O111" i="23"/>
  <c r="N111" i="23"/>
  <c r="M111" i="23"/>
  <c r="L111" i="23"/>
  <c r="K111" i="23"/>
  <c r="J111" i="23"/>
  <c r="I111" i="23"/>
  <c r="H111" i="23"/>
  <c r="G111" i="23"/>
  <c r="F111" i="23"/>
  <c r="E111" i="23"/>
  <c r="D111" i="23"/>
  <c r="Q110" i="23"/>
  <c r="P110" i="23"/>
  <c r="M110" i="23"/>
  <c r="L110" i="23"/>
  <c r="Q109" i="23"/>
  <c r="P109" i="23"/>
  <c r="M109" i="23"/>
  <c r="L109" i="23"/>
  <c r="Q108" i="23"/>
  <c r="P108" i="23"/>
  <c r="M108" i="23"/>
  <c r="L108" i="23"/>
  <c r="Q107" i="23"/>
  <c r="P107" i="23"/>
  <c r="M107" i="23"/>
  <c r="L107" i="23"/>
  <c r="Q106" i="23"/>
  <c r="P106" i="23"/>
  <c r="M106" i="23"/>
  <c r="L106" i="23"/>
  <c r="Q105" i="23"/>
  <c r="P105" i="23"/>
  <c r="M105" i="23"/>
  <c r="L105" i="23"/>
  <c r="Y104" i="23"/>
  <c r="X104" i="23"/>
  <c r="W104" i="23"/>
  <c r="V104" i="23"/>
  <c r="T104" i="23"/>
  <c r="S104" i="23"/>
  <c r="R104" i="23"/>
  <c r="Q104" i="23"/>
  <c r="P104" i="23"/>
  <c r="O104" i="23"/>
  <c r="N104" i="23"/>
  <c r="M104" i="23"/>
  <c r="L104" i="23"/>
  <c r="K104" i="23"/>
  <c r="J104" i="23"/>
  <c r="I104" i="23"/>
  <c r="H104" i="23"/>
  <c r="G104" i="23"/>
  <c r="F104" i="23"/>
  <c r="E104" i="23"/>
  <c r="D104" i="23"/>
  <c r="Q103" i="23"/>
  <c r="P103" i="23"/>
  <c r="M103" i="23"/>
  <c r="L103" i="23"/>
  <c r="Q102" i="23"/>
  <c r="P102" i="23"/>
  <c r="M102" i="23"/>
  <c r="L102" i="23"/>
  <c r="Q101" i="23"/>
  <c r="P101" i="23"/>
  <c r="M101" i="23"/>
  <c r="L101" i="23"/>
  <c r="Q100" i="23"/>
  <c r="P100" i="23"/>
  <c r="M100" i="23"/>
  <c r="L100" i="23"/>
  <c r="Q99" i="23"/>
  <c r="P99" i="23"/>
  <c r="M99" i="23"/>
  <c r="L99" i="23"/>
  <c r="Q98" i="23"/>
  <c r="P98" i="23"/>
  <c r="M98" i="23"/>
  <c r="L98" i="23"/>
  <c r="Q97" i="23"/>
  <c r="P97" i="23"/>
  <c r="M97" i="23"/>
  <c r="L97" i="23"/>
  <c r="Y96" i="23"/>
  <c r="X96" i="23"/>
  <c r="W96" i="23"/>
  <c r="V96" i="23"/>
  <c r="T96" i="23"/>
  <c r="S96" i="23"/>
  <c r="R96" i="23"/>
  <c r="Q96" i="23"/>
  <c r="P96" i="23"/>
  <c r="O96" i="23"/>
  <c r="N96" i="23"/>
  <c r="M96" i="23"/>
  <c r="L96" i="23"/>
  <c r="K96" i="23"/>
  <c r="J96" i="23"/>
  <c r="I96" i="23"/>
  <c r="H96" i="23"/>
  <c r="G96" i="23"/>
  <c r="F96" i="23"/>
  <c r="E96" i="23"/>
  <c r="D96" i="23"/>
  <c r="Q95" i="23"/>
  <c r="P95" i="23"/>
  <c r="M95" i="23"/>
  <c r="L95" i="23"/>
  <c r="Q94" i="23"/>
  <c r="P94" i="23"/>
  <c r="M94" i="23"/>
  <c r="L94" i="23"/>
  <c r="Q93" i="23"/>
  <c r="P93" i="23"/>
  <c r="M93" i="23"/>
  <c r="L93" i="23"/>
  <c r="Q92" i="23"/>
  <c r="P92" i="23"/>
  <c r="M92" i="23"/>
  <c r="L92" i="23"/>
  <c r="Q91" i="23"/>
  <c r="P91" i="23"/>
  <c r="M91" i="23"/>
  <c r="L91" i="23"/>
  <c r="Q90" i="23"/>
  <c r="P90" i="23"/>
  <c r="M90" i="23"/>
  <c r="L90" i="23"/>
  <c r="Q89" i="23"/>
  <c r="P89" i="23"/>
  <c r="M89" i="23"/>
  <c r="L89" i="23"/>
  <c r="Q88" i="23"/>
  <c r="P88" i="23"/>
  <c r="M88" i="23"/>
  <c r="L88" i="23"/>
  <c r="Y87" i="23"/>
  <c r="X87" i="23"/>
  <c r="W87" i="23"/>
  <c r="V87" i="23"/>
  <c r="T87" i="23"/>
  <c r="S87" i="23"/>
  <c r="R87" i="23"/>
  <c r="Q87" i="23"/>
  <c r="P87" i="23"/>
  <c r="O87" i="23"/>
  <c r="N87" i="23"/>
  <c r="M87" i="23"/>
  <c r="L87" i="23"/>
  <c r="K87" i="23"/>
  <c r="J87" i="23"/>
  <c r="I87" i="23"/>
  <c r="H87" i="23"/>
  <c r="G87" i="23"/>
  <c r="F87" i="23"/>
  <c r="E87" i="23"/>
  <c r="D87" i="23"/>
  <c r="Q86" i="23"/>
  <c r="P86" i="23"/>
  <c r="M86" i="23"/>
  <c r="L86" i="23"/>
  <c r="Q85" i="23"/>
  <c r="P85" i="23"/>
  <c r="M85" i="23"/>
  <c r="L85" i="23"/>
  <c r="Q84" i="23"/>
  <c r="P84" i="23"/>
  <c r="M84" i="23"/>
  <c r="L84" i="23"/>
  <c r="Q83" i="23"/>
  <c r="P83" i="23"/>
  <c r="M83" i="23"/>
  <c r="L83" i="23"/>
  <c r="Q82" i="23"/>
  <c r="P82" i="23"/>
  <c r="M82" i="23"/>
  <c r="L82" i="23"/>
  <c r="Q81" i="23"/>
  <c r="P81" i="23"/>
  <c r="M81" i="23"/>
  <c r="L81" i="23"/>
  <c r="Q80" i="23"/>
  <c r="P80" i="23"/>
  <c r="M80" i="23"/>
  <c r="L80" i="23"/>
  <c r="Q79" i="23"/>
  <c r="P79" i="23"/>
  <c r="M79" i="23"/>
  <c r="L79" i="23"/>
  <c r="Q78" i="23"/>
  <c r="P78" i="23"/>
  <c r="M78" i="23"/>
  <c r="L78" i="23"/>
  <c r="Q77" i="23"/>
  <c r="P77" i="23"/>
  <c r="M77" i="23"/>
  <c r="L77" i="23"/>
  <c r="Q76" i="23"/>
  <c r="P76" i="23"/>
  <c r="M76" i="23"/>
  <c r="L76" i="23"/>
  <c r="Y75" i="23"/>
  <c r="X75" i="23"/>
  <c r="W75" i="23"/>
  <c r="V75" i="23"/>
  <c r="T75" i="23"/>
  <c r="S75" i="23"/>
  <c r="R75" i="23"/>
  <c r="Q75" i="23"/>
  <c r="P75" i="23"/>
  <c r="O75" i="23"/>
  <c r="N75" i="23"/>
  <c r="M75" i="23"/>
  <c r="L75" i="23"/>
  <c r="K75" i="23"/>
  <c r="J75" i="23"/>
  <c r="I75" i="23"/>
  <c r="H75" i="23"/>
  <c r="G75" i="23"/>
  <c r="F75" i="23"/>
  <c r="E75" i="23"/>
  <c r="D75" i="23"/>
  <c r="Q74" i="23"/>
  <c r="P74" i="23"/>
  <c r="M74" i="23"/>
  <c r="L74" i="23"/>
  <c r="Q73" i="23"/>
  <c r="P73" i="23"/>
  <c r="M73" i="23"/>
  <c r="L73" i="23"/>
  <c r="Q72" i="23"/>
  <c r="P72" i="23"/>
  <c r="M72" i="23"/>
  <c r="L72" i="23"/>
  <c r="Q71" i="23"/>
  <c r="P71" i="23"/>
  <c r="M71" i="23"/>
  <c r="L71" i="23"/>
  <c r="Y70" i="23"/>
  <c r="X70" i="23"/>
  <c r="W70" i="23"/>
  <c r="V70" i="23"/>
  <c r="T70" i="23"/>
  <c r="S70" i="23"/>
  <c r="R70" i="23"/>
  <c r="Q70" i="23"/>
  <c r="P70" i="23"/>
  <c r="O70" i="23"/>
  <c r="N70" i="23"/>
  <c r="M70" i="23"/>
  <c r="L70" i="23"/>
  <c r="K70" i="23"/>
  <c r="J70" i="23"/>
  <c r="I70" i="23"/>
  <c r="H70" i="23"/>
  <c r="G70" i="23"/>
  <c r="F70" i="23"/>
  <c r="E70" i="23"/>
  <c r="D70" i="23"/>
  <c r="Q69" i="23"/>
  <c r="P69" i="23"/>
  <c r="M69" i="23"/>
  <c r="L69" i="23"/>
  <c r="Q68" i="23"/>
  <c r="P68" i="23"/>
  <c r="M68" i="23"/>
  <c r="L68" i="23"/>
  <c r="Q67" i="23"/>
  <c r="P67" i="23"/>
  <c r="M67" i="23"/>
  <c r="L67" i="23"/>
  <c r="Q66" i="23"/>
  <c r="P66" i="23"/>
  <c r="M66" i="23"/>
  <c r="L66" i="23"/>
  <c r="Q65" i="23"/>
  <c r="P65" i="23"/>
  <c r="M65" i="23"/>
  <c r="L65" i="23"/>
  <c r="Q64" i="23"/>
  <c r="P64" i="23"/>
  <c r="M64" i="23"/>
  <c r="L64" i="23"/>
  <c r="Y63" i="23"/>
  <c r="X63" i="23"/>
  <c r="W63" i="23"/>
  <c r="V63" i="23"/>
  <c r="T63" i="23"/>
  <c r="S63" i="23"/>
  <c r="R63" i="23"/>
  <c r="Q63" i="23"/>
  <c r="P63" i="23"/>
  <c r="O63" i="23"/>
  <c r="N63" i="23"/>
  <c r="M63" i="23"/>
  <c r="L63" i="23"/>
  <c r="K63" i="23"/>
  <c r="J63" i="23"/>
  <c r="I63" i="23"/>
  <c r="H63" i="23"/>
  <c r="G63" i="23"/>
  <c r="F63" i="23"/>
  <c r="E63" i="23"/>
  <c r="D63" i="23"/>
  <c r="Q62" i="23"/>
  <c r="P62" i="23"/>
  <c r="M62" i="23"/>
  <c r="L62" i="23"/>
  <c r="Q61" i="23"/>
  <c r="P61" i="23"/>
  <c r="M61" i="23"/>
  <c r="L61" i="23"/>
  <c r="Q60" i="23"/>
  <c r="P60" i="23"/>
  <c r="M60" i="23"/>
  <c r="L60" i="23"/>
  <c r="Q59" i="23"/>
  <c r="P59" i="23"/>
  <c r="M59" i="23"/>
  <c r="L59" i="23"/>
  <c r="Q58" i="23"/>
  <c r="P58" i="23"/>
  <c r="M58" i="23"/>
  <c r="L58" i="23"/>
  <c r="Q57" i="23"/>
  <c r="P57" i="23"/>
  <c r="M57" i="23"/>
  <c r="L57" i="23"/>
  <c r="Q56" i="23"/>
  <c r="P56" i="23"/>
  <c r="M56" i="23"/>
  <c r="L56" i="23"/>
  <c r="Q55" i="23"/>
  <c r="P55" i="23"/>
  <c r="M55" i="23"/>
  <c r="L55" i="23"/>
  <c r="Q54" i="23"/>
  <c r="P54" i="23"/>
  <c r="M54" i="23"/>
  <c r="L54" i="23"/>
  <c r="Q53" i="23"/>
  <c r="P53" i="23"/>
  <c r="M53" i="23"/>
  <c r="L53" i="23"/>
  <c r="Q52" i="23"/>
  <c r="P52" i="23"/>
  <c r="M52" i="23"/>
  <c r="L52" i="23"/>
  <c r="Q51" i="23"/>
  <c r="P51" i="23"/>
  <c r="M51" i="23"/>
  <c r="L51" i="23"/>
  <c r="Y50" i="23"/>
  <c r="X50" i="23"/>
  <c r="W50" i="23"/>
  <c r="V50" i="23"/>
  <c r="T50" i="23"/>
  <c r="S50" i="23"/>
  <c r="R50" i="23"/>
  <c r="Q50" i="23"/>
  <c r="P50" i="23"/>
  <c r="O50" i="23"/>
  <c r="N50" i="23"/>
  <c r="M50" i="23"/>
  <c r="L50" i="23"/>
  <c r="K50" i="23"/>
  <c r="J50" i="23"/>
  <c r="I50" i="23"/>
  <c r="H50" i="23"/>
  <c r="G50" i="23"/>
  <c r="F50" i="23"/>
  <c r="E50" i="23"/>
  <c r="D50" i="23"/>
  <c r="Q49" i="23"/>
  <c r="P49" i="23"/>
  <c r="M49" i="23"/>
  <c r="L49" i="23"/>
  <c r="Q48" i="23"/>
  <c r="P48" i="23"/>
  <c r="M48" i="23"/>
  <c r="L48" i="23"/>
  <c r="Q46" i="23"/>
  <c r="P46" i="23"/>
  <c r="M46" i="23"/>
  <c r="L46" i="23"/>
  <c r="Q45" i="23"/>
  <c r="P45" i="23"/>
  <c r="M45" i="23"/>
  <c r="L45" i="23"/>
  <c r="Q44" i="23"/>
  <c r="P44" i="23"/>
  <c r="M44" i="23"/>
  <c r="L44" i="23"/>
  <c r="Q43" i="23"/>
  <c r="P43" i="23"/>
  <c r="M43" i="23"/>
  <c r="L43" i="23"/>
  <c r="Q42" i="23"/>
  <c r="P42" i="23"/>
  <c r="M42" i="23"/>
  <c r="L42" i="23"/>
  <c r="Q41" i="23"/>
  <c r="P41" i="23"/>
  <c r="M41" i="23"/>
  <c r="L41" i="23"/>
  <c r="Q40" i="23"/>
  <c r="P40" i="23"/>
  <c r="M40" i="23"/>
  <c r="L40" i="23"/>
  <c r="Q39" i="23"/>
  <c r="P39" i="23"/>
  <c r="M39" i="23"/>
  <c r="L39" i="23"/>
  <c r="Q38" i="23"/>
  <c r="P38" i="23"/>
  <c r="M38" i="23"/>
  <c r="L38" i="23"/>
  <c r="Q37" i="23"/>
  <c r="P37" i="23"/>
  <c r="M37" i="23"/>
  <c r="L37" i="23"/>
  <c r="Y36" i="23"/>
  <c r="X36" i="23"/>
  <c r="W36" i="23"/>
  <c r="V36" i="23"/>
  <c r="T36" i="23"/>
  <c r="S36" i="23"/>
  <c r="R36" i="23"/>
  <c r="Q36" i="23"/>
  <c r="P36" i="23"/>
  <c r="O36" i="23"/>
  <c r="N36" i="23"/>
  <c r="M36" i="23"/>
  <c r="L36" i="23"/>
  <c r="K36" i="23"/>
  <c r="J36" i="23"/>
  <c r="I36" i="23"/>
  <c r="H36" i="23"/>
  <c r="G36" i="23"/>
  <c r="F36" i="23"/>
  <c r="E36" i="23"/>
  <c r="D36" i="23"/>
  <c r="Q35" i="23"/>
  <c r="P35" i="23"/>
  <c r="M35" i="23"/>
  <c r="L35" i="23"/>
  <c r="Q34" i="23"/>
  <c r="P34" i="23"/>
  <c r="M34" i="23"/>
  <c r="L34" i="23"/>
  <c r="Q33" i="23"/>
  <c r="P33" i="23"/>
  <c r="M33" i="23"/>
  <c r="L33" i="23"/>
  <c r="Q32" i="23"/>
  <c r="P32" i="23"/>
  <c r="M32" i="23"/>
  <c r="L32" i="23"/>
  <c r="Q31" i="23"/>
  <c r="P31" i="23"/>
  <c r="M31" i="23"/>
  <c r="L31" i="23"/>
  <c r="Q30" i="23"/>
  <c r="P30" i="23"/>
  <c r="M30" i="23"/>
  <c r="L30" i="23"/>
  <c r="Q29" i="23"/>
  <c r="P29" i="23"/>
  <c r="M29" i="23"/>
  <c r="L29" i="23"/>
  <c r="Q28" i="23"/>
  <c r="P28" i="23"/>
  <c r="M28" i="23"/>
  <c r="L28" i="23"/>
  <c r="Q27" i="23"/>
  <c r="P27" i="23"/>
  <c r="M27" i="23"/>
  <c r="L27" i="23"/>
  <c r="Q26" i="23"/>
  <c r="P26" i="23"/>
  <c r="M26" i="23"/>
  <c r="L26" i="23"/>
  <c r="Q25" i="23"/>
  <c r="P25" i="23"/>
  <c r="M25" i="23"/>
  <c r="L25" i="23"/>
  <c r="Q24" i="23"/>
  <c r="P24" i="23"/>
  <c r="M24" i="23"/>
  <c r="L24" i="23"/>
  <c r="Q23" i="23"/>
  <c r="P23" i="23"/>
  <c r="M23" i="23"/>
  <c r="L23" i="23"/>
  <c r="Q22" i="23"/>
  <c r="P22" i="23"/>
  <c r="M22" i="23"/>
  <c r="L22" i="23"/>
  <c r="Q21" i="23"/>
  <c r="P21" i="23"/>
  <c r="M21" i="23"/>
  <c r="L21" i="23"/>
  <c r="Q20" i="23"/>
  <c r="P20" i="23"/>
  <c r="M20" i="23"/>
  <c r="L20" i="23"/>
  <c r="Q19" i="23"/>
  <c r="P19" i="23"/>
  <c r="M19" i="23"/>
  <c r="L19" i="23"/>
  <c r="Q18" i="23"/>
  <c r="P18" i="23"/>
  <c r="M18" i="23"/>
  <c r="L18" i="23"/>
  <c r="Q17" i="23"/>
  <c r="P17" i="23"/>
  <c r="M17" i="23"/>
  <c r="L17" i="23"/>
  <c r="Y16" i="23"/>
  <c r="X16" i="23"/>
  <c r="W16" i="23"/>
  <c r="V16" i="23"/>
  <c r="T16" i="23"/>
  <c r="S16" i="23"/>
  <c r="R16" i="23"/>
  <c r="Q16" i="23"/>
  <c r="P16" i="23"/>
  <c r="O16" i="23"/>
  <c r="N16" i="23"/>
  <c r="M16" i="23"/>
  <c r="L16" i="23"/>
  <c r="K16" i="23"/>
  <c r="J16" i="23"/>
  <c r="I16" i="23"/>
  <c r="H16" i="23"/>
  <c r="G16" i="23"/>
  <c r="F16" i="23"/>
  <c r="E16" i="23"/>
  <c r="D16" i="23"/>
  <c r="Q15" i="23"/>
  <c r="P15" i="23"/>
  <c r="M15" i="23"/>
  <c r="L15" i="23"/>
  <c r="Q14" i="23"/>
  <c r="P14" i="23"/>
  <c r="M14" i="23"/>
  <c r="L14" i="23"/>
  <c r="Q13" i="23"/>
  <c r="P13" i="23"/>
  <c r="M13" i="23"/>
  <c r="L13" i="23"/>
  <c r="Q12" i="23"/>
  <c r="P12" i="23"/>
  <c r="M12" i="23"/>
  <c r="L12" i="23"/>
  <c r="Q11" i="23"/>
  <c r="P11" i="23"/>
  <c r="M11" i="23"/>
  <c r="L11" i="23"/>
  <c r="Q10" i="23"/>
  <c r="P10" i="23"/>
  <c r="M10" i="23"/>
  <c r="L10" i="23"/>
  <c r="Q9" i="23"/>
  <c r="P9" i="23"/>
  <c r="M9" i="23"/>
  <c r="L9" i="23"/>
  <c r="Q8" i="23"/>
  <c r="P8" i="23"/>
  <c r="M8" i="23"/>
  <c r="L8" i="23"/>
  <c r="Q7" i="23"/>
  <c r="P7" i="23"/>
  <c r="M7" i="23"/>
  <c r="L7" i="23"/>
  <c r="Q6" i="23"/>
  <c r="P6" i="23"/>
  <c r="M6" i="23"/>
  <c r="L6" i="23"/>
  <c r="Q5" i="23"/>
  <c r="P5" i="23"/>
  <c r="M5" i="23"/>
  <c r="L5" i="23"/>
  <c r="Q4" i="23"/>
  <c r="P4" i="23"/>
  <c r="M4" i="23"/>
  <c r="L4" i="23"/>
  <c r="Q3" i="23"/>
  <c r="P3" i="23"/>
  <c r="M3" i="23"/>
  <c r="L3" i="23"/>
  <c r="Y500" i="22"/>
  <c r="X500" i="22"/>
  <c r="W500" i="22"/>
  <c r="V500" i="22"/>
  <c r="T500" i="22"/>
  <c r="S500" i="22"/>
  <c r="R500" i="22"/>
  <c r="Q500" i="22"/>
  <c r="P500" i="22"/>
  <c r="O500" i="22"/>
  <c r="N500" i="22"/>
  <c r="M500" i="22"/>
  <c r="L500" i="22"/>
  <c r="K500" i="22"/>
  <c r="J500" i="22"/>
  <c r="I500" i="22"/>
  <c r="H500" i="22"/>
  <c r="G500" i="22"/>
  <c r="F500" i="22"/>
  <c r="E500" i="22"/>
  <c r="D500" i="22"/>
  <c r="Q499" i="22"/>
  <c r="P499" i="22"/>
  <c r="M499" i="22"/>
  <c r="L499" i="22"/>
  <c r="Q498" i="22"/>
  <c r="P498" i="22"/>
  <c r="M498" i="22"/>
  <c r="L498" i="22"/>
  <c r="Q497" i="22"/>
  <c r="P497" i="22"/>
  <c r="M497" i="22"/>
  <c r="L497" i="22"/>
  <c r="Q496" i="22"/>
  <c r="P496" i="22"/>
  <c r="M496" i="22"/>
  <c r="L496" i="22"/>
  <c r="Q495" i="22"/>
  <c r="P495" i="22"/>
  <c r="M495" i="22"/>
  <c r="L495" i="22"/>
  <c r="Q494" i="22"/>
  <c r="P494" i="22"/>
  <c r="M494" i="22"/>
  <c r="L494" i="22"/>
  <c r="Q493" i="22"/>
  <c r="P493" i="22"/>
  <c r="M493" i="22"/>
  <c r="L493" i="22"/>
  <c r="Q492" i="22"/>
  <c r="P492" i="22"/>
  <c r="M492" i="22"/>
  <c r="L492" i="22"/>
  <c r="Q491" i="22"/>
  <c r="P491" i="22"/>
  <c r="M491" i="22"/>
  <c r="L491" i="22"/>
  <c r="Q490" i="22"/>
  <c r="P490" i="22"/>
  <c r="M490" i="22"/>
  <c r="L490" i="22"/>
  <c r="Q489" i="22"/>
  <c r="P489" i="22"/>
  <c r="M489" i="22"/>
  <c r="L489" i="22"/>
  <c r="Q488" i="22"/>
  <c r="P488" i="22"/>
  <c r="M488" i="22"/>
  <c r="L488" i="22"/>
  <c r="Q487" i="22"/>
  <c r="P487" i="22"/>
  <c r="M487" i="22"/>
  <c r="L487" i="22"/>
  <c r="Q486" i="22"/>
  <c r="P486" i="22"/>
  <c r="M486" i="22"/>
  <c r="L486" i="22"/>
  <c r="Q485" i="22"/>
  <c r="P485" i="22"/>
  <c r="M485" i="22"/>
  <c r="L485" i="22"/>
  <c r="Q484" i="22"/>
  <c r="P484" i="22"/>
  <c r="M484" i="22"/>
  <c r="L484" i="22"/>
  <c r="Q483" i="22"/>
  <c r="P483" i="22"/>
  <c r="M483" i="22"/>
  <c r="L483" i="22"/>
  <c r="Q482" i="22"/>
  <c r="P482" i="22"/>
  <c r="M482" i="22"/>
  <c r="L482" i="22"/>
  <c r="Q481" i="22"/>
  <c r="P481" i="22"/>
  <c r="M481" i="22"/>
  <c r="L481" i="22"/>
  <c r="Q480" i="22"/>
  <c r="P480" i="22"/>
  <c r="M480" i="22"/>
  <c r="L480" i="22"/>
  <c r="Q479" i="22"/>
  <c r="P479" i="22"/>
  <c r="M479" i="22"/>
  <c r="L479" i="22"/>
  <c r="Q478" i="22"/>
  <c r="P478" i="22"/>
  <c r="M478" i="22"/>
  <c r="L478" i="22"/>
  <c r="Q477" i="22"/>
  <c r="P477" i="22"/>
  <c r="M477" i="22"/>
  <c r="L477" i="22"/>
  <c r="Y476" i="22"/>
  <c r="X476" i="22"/>
  <c r="W476" i="22"/>
  <c r="V476" i="22"/>
  <c r="T476" i="22"/>
  <c r="S476" i="22"/>
  <c r="R476" i="22"/>
  <c r="Q476" i="22"/>
  <c r="P476" i="22"/>
  <c r="O476" i="22"/>
  <c r="N476" i="22"/>
  <c r="M476" i="22"/>
  <c r="L476" i="22"/>
  <c r="K476" i="22"/>
  <c r="J476" i="22"/>
  <c r="I476" i="22"/>
  <c r="H476" i="22"/>
  <c r="G476" i="22"/>
  <c r="F476" i="22"/>
  <c r="E476" i="22"/>
  <c r="D476" i="22"/>
  <c r="Q475" i="22"/>
  <c r="P475" i="22"/>
  <c r="M475" i="22"/>
  <c r="L475" i="22"/>
  <c r="Q474" i="22"/>
  <c r="P474" i="22"/>
  <c r="M474" i="22"/>
  <c r="L474" i="22"/>
  <c r="Q473" i="22"/>
  <c r="P473" i="22"/>
  <c r="M473" i="22"/>
  <c r="L473" i="22"/>
  <c r="Q472" i="22"/>
  <c r="P472" i="22"/>
  <c r="M472" i="22"/>
  <c r="L472" i="22"/>
  <c r="Q471" i="22"/>
  <c r="P471" i="22"/>
  <c r="M471" i="22"/>
  <c r="L471" i="22"/>
  <c r="Q470" i="22"/>
  <c r="P470" i="22"/>
  <c r="M470" i="22"/>
  <c r="L470" i="22"/>
  <c r="Q469" i="22"/>
  <c r="P469" i="22"/>
  <c r="M469" i="22"/>
  <c r="L469" i="22"/>
  <c r="Q468" i="22"/>
  <c r="P468" i="22"/>
  <c r="M468" i="22"/>
  <c r="L468" i="22"/>
  <c r="Q467" i="22"/>
  <c r="P467" i="22"/>
  <c r="M467" i="22"/>
  <c r="L467" i="22"/>
  <c r="Q466" i="22"/>
  <c r="P466" i="22"/>
  <c r="M466" i="22"/>
  <c r="L466" i="22"/>
  <c r="Q465" i="22"/>
  <c r="P465" i="22"/>
  <c r="M465" i="22"/>
  <c r="L465" i="22"/>
  <c r="Q464" i="22"/>
  <c r="P464" i="22"/>
  <c r="M464" i="22"/>
  <c r="L464" i="22"/>
  <c r="Q463" i="22"/>
  <c r="P463" i="22"/>
  <c r="M463" i="22"/>
  <c r="L463" i="22"/>
  <c r="Q462" i="22"/>
  <c r="P462" i="22"/>
  <c r="M462" i="22"/>
  <c r="L462" i="22"/>
  <c r="Q461" i="22"/>
  <c r="P461" i="22"/>
  <c r="M461" i="22"/>
  <c r="L461" i="22"/>
  <c r="Y460" i="22"/>
  <c r="X460" i="22"/>
  <c r="W460" i="22"/>
  <c r="V460" i="22"/>
  <c r="T460" i="22"/>
  <c r="S460" i="22"/>
  <c r="R460" i="22"/>
  <c r="Q460" i="22"/>
  <c r="P460" i="22"/>
  <c r="O460" i="22"/>
  <c r="N460" i="22"/>
  <c r="M460" i="22"/>
  <c r="L460" i="22"/>
  <c r="K460" i="22"/>
  <c r="J460" i="22"/>
  <c r="I460" i="22"/>
  <c r="H460" i="22"/>
  <c r="G460" i="22"/>
  <c r="F460" i="22"/>
  <c r="E460" i="22"/>
  <c r="D460" i="22"/>
  <c r="Q459" i="22"/>
  <c r="P459" i="22"/>
  <c r="M459" i="22"/>
  <c r="L459" i="22"/>
  <c r="Q458" i="22"/>
  <c r="P458" i="22"/>
  <c r="M458" i="22"/>
  <c r="L458" i="22"/>
  <c r="Q457" i="22"/>
  <c r="P457" i="22"/>
  <c r="M457" i="22"/>
  <c r="L457" i="22"/>
  <c r="Q456" i="22"/>
  <c r="P456" i="22"/>
  <c r="M456" i="22"/>
  <c r="L456" i="22"/>
  <c r="Q455" i="22"/>
  <c r="P455" i="22"/>
  <c r="M455" i="22"/>
  <c r="L455" i="22"/>
  <c r="Q454" i="22"/>
  <c r="P454" i="22"/>
  <c r="M454" i="22"/>
  <c r="L454" i="22"/>
  <c r="Q453" i="22"/>
  <c r="P453" i="22"/>
  <c r="M453" i="22"/>
  <c r="L453" i="22"/>
  <c r="Q452" i="22"/>
  <c r="P452" i="22"/>
  <c r="M452" i="22"/>
  <c r="L452" i="22"/>
  <c r="Q451" i="22"/>
  <c r="P451" i="22"/>
  <c r="M451" i="22"/>
  <c r="L451" i="22"/>
  <c r="Q450" i="22"/>
  <c r="P450" i="22"/>
  <c r="M450" i="22"/>
  <c r="L450" i="22"/>
  <c r="Q449" i="22"/>
  <c r="P449" i="22"/>
  <c r="M449" i="22"/>
  <c r="L449" i="22"/>
  <c r="Q448" i="22"/>
  <c r="P448" i="22"/>
  <c r="M448" i="22"/>
  <c r="L448" i="22"/>
  <c r="Y447" i="22"/>
  <c r="X447" i="22"/>
  <c r="W447" i="22"/>
  <c r="V447" i="22"/>
  <c r="U447" i="22"/>
  <c r="T447" i="22"/>
  <c r="S447" i="22"/>
  <c r="R447" i="22"/>
  <c r="Q447" i="22"/>
  <c r="P447" i="22"/>
  <c r="O447" i="22"/>
  <c r="N447" i="22"/>
  <c r="M447" i="22"/>
  <c r="L447" i="22"/>
  <c r="K447" i="22"/>
  <c r="J447" i="22"/>
  <c r="I447" i="22"/>
  <c r="H447" i="22"/>
  <c r="G447" i="22"/>
  <c r="F447" i="22"/>
  <c r="E447" i="22"/>
  <c r="D447" i="22"/>
  <c r="Q445" i="22"/>
  <c r="P445" i="22"/>
  <c r="M445" i="22"/>
  <c r="L445" i="22"/>
  <c r="Q444" i="22"/>
  <c r="P444" i="22"/>
  <c r="M444" i="22"/>
  <c r="L444" i="22"/>
  <c r="Q443" i="22"/>
  <c r="P443" i="22"/>
  <c r="M443" i="22"/>
  <c r="L443" i="22"/>
  <c r="Q442" i="22"/>
  <c r="P442" i="22"/>
  <c r="M442" i="22"/>
  <c r="L442" i="22"/>
  <c r="Q441" i="22"/>
  <c r="P441" i="22"/>
  <c r="M441" i="22"/>
  <c r="L441" i="22"/>
  <c r="Q440" i="22"/>
  <c r="P440" i="22"/>
  <c r="M440" i="22"/>
  <c r="L440" i="22"/>
  <c r="Q439" i="22"/>
  <c r="P439" i="22"/>
  <c r="M439" i="22"/>
  <c r="L439" i="22"/>
  <c r="Q438" i="22"/>
  <c r="P438" i="22"/>
  <c r="M438" i="22"/>
  <c r="L438" i="22"/>
  <c r="Q437" i="22"/>
  <c r="P437" i="22"/>
  <c r="M437" i="22"/>
  <c r="L437" i="22"/>
  <c r="Q436" i="22"/>
  <c r="P436" i="22"/>
  <c r="M436" i="22"/>
  <c r="L436" i="22"/>
  <c r="Q435" i="22"/>
  <c r="P435" i="22"/>
  <c r="M435" i="22"/>
  <c r="L435" i="22"/>
  <c r="Q434" i="22"/>
  <c r="P434" i="22"/>
  <c r="M434" i="22"/>
  <c r="L434" i="22"/>
  <c r="Q433" i="22"/>
  <c r="P433" i="22"/>
  <c r="M433" i="22"/>
  <c r="L433" i="22"/>
  <c r="Q432" i="22"/>
  <c r="P432" i="22"/>
  <c r="M432" i="22"/>
  <c r="L432" i="22"/>
  <c r="Q431" i="22"/>
  <c r="P431" i="22"/>
  <c r="M431" i="22"/>
  <c r="L431" i="22"/>
  <c r="Q430" i="22"/>
  <c r="P430" i="22"/>
  <c r="M430" i="22"/>
  <c r="L430" i="22"/>
  <c r="Y429" i="22"/>
  <c r="X429" i="22"/>
  <c r="W429" i="22"/>
  <c r="V429" i="22"/>
  <c r="T429" i="22"/>
  <c r="S429" i="22"/>
  <c r="R429" i="22"/>
  <c r="Q429" i="22"/>
  <c r="P429" i="22"/>
  <c r="O429" i="22"/>
  <c r="N429" i="22"/>
  <c r="M429" i="22"/>
  <c r="L429" i="22"/>
  <c r="K429" i="22"/>
  <c r="J429" i="22"/>
  <c r="I429" i="22"/>
  <c r="H429" i="22"/>
  <c r="G429" i="22"/>
  <c r="F429" i="22"/>
  <c r="E429" i="22"/>
  <c r="D429" i="22"/>
  <c r="Q428" i="22"/>
  <c r="P428" i="22"/>
  <c r="M428" i="22"/>
  <c r="L428" i="22"/>
  <c r="Q427" i="22"/>
  <c r="P427" i="22"/>
  <c r="M427" i="22"/>
  <c r="L427" i="22"/>
  <c r="Q426" i="22"/>
  <c r="P426" i="22"/>
  <c r="M426" i="22"/>
  <c r="L426" i="22"/>
  <c r="Q425" i="22"/>
  <c r="P425" i="22"/>
  <c r="M425" i="22"/>
  <c r="L425" i="22"/>
  <c r="Q424" i="22"/>
  <c r="P424" i="22"/>
  <c r="M424" i="22"/>
  <c r="L424" i="22"/>
  <c r="Q423" i="22"/>
  <c r="P423" i="22"/>
  <c r="M423" i="22"/>
  <c r="L423" i="22"/>
  <c r="Q422" i="22"/>
  <c r="P422" i="22"/>
  <c r="M422" i="22"/>
  <c r="L422" i="22"/>
  <c r="Q421" i="22"/>
  <c r="P421" i="22"/>
  <c r="M421" i="22"/>
  <c r="L421" i="22"/>
  <c r="Q420" i="22"/>
  <c r="P420" i="22"/>
  <c r="M420" i="22"/>
  <c r="L420" i="22"/>
  <c r="Q419" i="22"/>
  <c r="P419" i="22"/>
  <c r="M419" i="22"/>
  <c r="L419" i="22"/>
  <c r="Q418" i="22"/>
  <c r="P418" i="22"/>
  <c r="M418" i="22"/>
  <c r="L418" i="22"/>
  <c r="Q417" i="22"/>
  <c r="P417" i="22"/>
  <c r="M417" i="22"/>
  <c r="L417" i="22"/>
  <c r="Q416" i="22"/>
  <c r="P416" i="22"/>
  <c r="M416" i="22"/>
  <c r="L416" i="22"/>
  <c r="Q415" i="22"/>
  <c r="P415" i="22"/>
  <c r="M415" i="22"/>
  <c r="L415" i="22"/>
  <c r="Q414" i="22"/>
  <c r="P414" i="22"/>
  <c r="M414" i="22"/>
  <c r="L414" i="22"/>
  <c r="Q413" i="22"/>
  <c r="P413" i="22"/>
  <c r="M413" i="22"/>
  <c r="L413" i="22"/>
  <c r="Y412" i="22"/>
  <c r="X412" i="22"/>
  <c r="W412" i="22"/>
  <c r="V412" i="22"/>
  <c r="U412" i="22"/>
  <c r="T412" i="22"/>
  <c r="S412" i="22"/>
  <c r="R412" i="22"/>
  <c r="Q412" i="22"/>
  <c r="P412" i="22"/>
  <c r="O412" i="22"/>
  <c r="N412" i="22"/>
  <c r="M412" i="22"/>
  <c r="L412" i="22"/>
  <c r="K412" i="22"/>
  <c r="J412" i="22"/>
  <c r="I412" i="22"/>
  <c r="H412" i="22"/>
  <c r="G412" i="22"/>
  <c r="F412" i="22"/>
  <c r="E412" i="22"/>
  <c r="D412" i="22"/>
  <c r="Q411" i="22"/>
  <c r="P411" i="22"/>
  <c r="M411" i="22"/>
  <c r="L411" i="22"/>
  <c r="Q410" i="22"/>
  <c r="P410" i="22"/>
  <c r="M410" i="22"/>
  <c r="L410" i="22"/>
  <c r="Q409" i="22"/>
  <c r="P409" i="22"/>
  <c r="M409" i="22"/>
  <c r="L409" i="22"/>
  <c r="Q408" i="22"/>
  <c r="P408" i="22"/>
  <c r="M408" i="22"/>
  <c r="L408" i="22"/>
  <c r="Q407" i="22"/>
  <c r="P407" i="22"/>
  <c r="M407" i="22"/>
  <c r="L407" i="22"/>
  <c r="Q406" i="22"/>
  <c r="P406" i="22"/>
  <c r="M406" i="22"/>
  <c r="L406" i="22"/>
  <c r="Q405" i="22"/>
  <c r="P405" i="22"/>
  <c r="M405" i="22"/>
  <c r="L405" i="22"/>
  <c r="Q404" i="22"/>
  <c r="P404" i="22"/>
  <c r="M404" i="22"/>
  <c r="L404" i="22"/>
  <c r="Q403" i="22"/>
  <c r="P403" i="22"/>
  <c r="M403" i="22"/>
  <c r="L403" i="22"/>
  <c r="Q402" i="22"/>
  <c r="P402" i="22"/>
  <c r="M402" i="22"/>
  <c r="L402" i="22"/>
  <c r="Q401" i="22"/>
  <c r="P401" i="22"/>
  <c r="M401" i="22"/>
  <c r="L401" i="22"/>
  <c r="Q400" i="22"/>
  <c r="P400" i="22"/>
  <c r="M400" i="22"/>
  <c r="L400" i="22"/>
  <c r="Q399" i="22"/>
  <c r="P399" i="22"/>
  <c r="M399" i="22"/>
  <c r="L399" i="22"/>
  <c r="Q398" i="22"/>
  <c r="P398" i="22"/>
  <c r="M398" i="22"/>
  <c r="L398" i="22"/>
  <c r="Q397" i="22"/>
  <c r="P397" i="22"/>
  <c r="M397" i="22"/>
  <c r="L397" i="22"/>
  <c r="Q396" i="22"/>
  <c r="P396" i="22"/>
  <c r="M396" i="22"/>
  <c r="L396" i="22"/>
  <c r="Q395" i="22"/>
  <c r="P395" i="22"/>
  <c r="M395" i="22"/>
  <c r="L395" i="22"/>
  <c r="Q394" i="22"/>
  <c r="P394" i="22"/>
  <c r="M394" i="22"/>
  <c r="L394" i="22"/>
  <c r="Q393" i="22"/>
  <c r="P393" i="22"/>
  <c r="M393" i="22"/>
  <c r="L393" i="22"/>
  <c r="Q392" i="22"/>
  <c r="P392" i="22"/>
  <c r="M392" i="22"/>
  <c r="L392" i="22"/>
  <c r="Q391" i="22"/>
  <c r="P391" i="22"/>
  <c r="M391" i="22"/>
  <c r="L391" i="22"/>
  <c r="Q390" i="22"/>
  <c r="P390" i="22"/>
  <c r="M390" i="22"/>
  <c r="L390" i="22"/>
  <c r="Y389" i="22"/>
  <c r="X389" i="22"/>
  <c r="W389" i="22"/>
  <c r="V389" i="22"/>
  <c r="T389" i="22"/>
  <c r="S389" i="22"/>
  <c r="R389" i="22"/>
  <c r="Q389" i="22"/>
  <c r="P389" i="22"/>
  <c r="O389" i="22"/>
  <c r="N389" i="22"/>
  <c r="M389" i="22"/>
  <c r="L389" i="22"/>
  <c r="K389" i="22"/>
  <c r="J389" i="22"/>
  <c r="I389" i="22"/>
  <c r="H389" i="22"/>
  <c r="G389" i="22"/>
  <c r="F389" i="22"/>
  <c r="E389" i="22"/>
  <c r="D389" i="22"/>
  <c r="Q388" i="22"/>
  <c r="P388" i="22"/>
  <c r="M388" i="22"/>
  <c r="L388" i="22"/>
  <c r="Q387" i="22"/>
  <c r="P387" i="22"/>
  <c r="M387" i="22"/>
  <c r="L387" i="22"/>
  <c r="Q386" i="22"/>
  <c r="P386" i="22"/>
  <c r="M386" i="22"/>
  <c r="L386" i="22"/>
  <c r="Q385" i="22"/>
  <c r="P385" i="22"/>
  <c r="M385" i="22"/>
  <c r="L385" i="22"/>
  <c r="Q384" i="22"/>
  <c r="P384" i="22"/>
  <c r="M384" i="22"/>
  <c r="L384" i="22"/>
  <c r="Q383" i="22"/>
  <c r="P383" i="22"/>
  <c r="M383" i="22"/>
  <c r="L383" i="22"/>
  <c r="Q382" i="22"/>
  <c r="P382" i="22"/>
  <c r="M382" i="22"/>
  <c r="L382" i="22"/>
  <c r="Q381" i="22"/>
  <c r="P381" i="22"/>
  <c r="M381" i="22"/>
  <c r="L381" i="22"/>
  <c r="Q380" i="22"/>
  <c r="P380" i="22"/>
  <c r="M380" i="22"/>
  <c r="L380" i="22"/>
  <c r="Q379" i="22"/>
  <c r="P379" i="22"/>
  <c r="M379" i="22"/>
  <c r="L379" i="22"/>
  <c r="Q378" i="22"/>
  <c r="P378" i="22"/>
  <c r="M378" i="22"/>
  <c r="L378" i="22"/>
  <c r="Q377" i="22"/>
  <c r="P377" i="22"/>
  <c r="M377" i="22"/>
  <c r="L377" i="22"/>
  <c r="Q376" i="22"/>
  <c r="P376" i="22"/>
  <c r="M376" i="22"/>
  <c r="L376" i="22"/>
  <c r="Q375" i="22"/>
  <c r="P375" i="22"/>
  <c r="M375" i="22"/>
  <c r="L375" i="22"/>
  <c r="Q374" i="22"/>
  <c r="P374" i="22"/>
  <c r="M374" i="22"/>
  <c r="L374" i="22"/>
  <c r="Q373" i="22"/>
  <c r="P373" i="22"/>
  <c r="M373" i="22"/>
  <c r="L373" i="22"/>
  <c r="Q372" i="22"/>
  <c r="P372" i="22"/>
  <c r="M372" i="22"/>
  <c r="L372" i="22"/>
  <c r="Q371" i="22"/>
  <c r="P371" i="22"/>
  <c r="M371" i="22"/>
  <c r="L371" i="22"/>
  <c r="Q370" i="22"/>
  <c r="P370" i="22"/>
  <c r="M370" i="22"/>
  <c r="L370" i="22"/>
  <c r="Q369" i="22"/>
  <c r="P369" i="22"/>
  <c r="M369" i="22"/>
  <c r="L369" i="22"/>
  <c r="Q368" i="22"/>
  <c r="P368" i="22"/>
  <c r="M368" i="22"/>
  <c r="L368" i="22"/>
  <c r="Y367" i="22"/>
  <c r="X367" i="22"/>
  <c r="W367" i="22"/>
  <c r="V367" i="22"/>
  <c r="T367" i="22"/>
  <c r="S367" i="22"/>
  <c r="R367" i="22"/>
  <c r="Q367" i="22"/>
  <c r="P367" i="22"/>
  <c r="O367" i="22"/>
  <c r="N367" i="22"/>
  <c r="M367" i="22"/>
  <c r="L367" i="22"/>
  <c r="K367" i="22"/>
  <c r="J367" i="22"/>
  <c r="I367" i="22"/>
  <c r="H367" i="22"/>
  <c r="G367" i="22"/>
  <c r="F367" i="22"/>
  <c r="E367" i="22"/>
  <c r="D367" i="22"/>
  <c r="Q366" i="22"/>
  <c r="P366" i="22"/>
  <c r="M366" i="22"/>
  <c r="L366" i="22"/>
  <c r="Q365" i="22"/>
  <c r="P365" i="22"/>
  <c r="M365" i="22"/>
  <c r="L365" i="22"/>
  <c r="Q364" i="22"/>
  <c r="P364" i="22"/>
  <c r="M364" i="22"/>
  <c r="L364" i="22"/>
  <c r="Q363" i="22"/>
  <c r="P363" i="22"/>
  <c r="M363" i="22"/>
  <c r="L363" i="22"/>
  <c r="Q362" i="22"/>
  <c r="P362" i="22"/>
  <c r="M362" i="22"/>
  <c r="L362" i="22"/>
  <c r="Q361" i="22"/>
  <c r="P361" i="22"/>
  <c r="M361" i="22"/>
  <c r="L361" i="22"/>
  <c r="Q360" i="22"/>
  <c r="P360" i="22"/>
  <c r="M360" i="22"/>
  <c r="L360" i="22"/>
  <c r="Q359" i="22"/>
  <c r="P359" i="22"/>
  <c r="M359" i="22"/>
  <c r="L359" i="22"/>
  <c r="Q358" i="22"/>
  <c r="P358" i="22"/>
  <c r="M358" i="22"/>
  <c r="L358" i="22"/>
  <c r="Q357" i="22"/>
  <c r="P357" i="22"/>
  <c r="M357" i="22"/>
  <c r="L357" i="22"/>
  <c r="Q356" i="22"/>
  <c r="P356" i="22"/>
  <c r="M356" i="22"/>
  <c r="L356" i="22"/>
  <c r="Q355" i="22"/>
  <c r="P355" i="22"/>
  <c r="M355" i="22"/>
  <c r="L355" i="22"/>
  <c r="Q354" i="22"/>
  <c r="P354" i="22"/>
  <c r="M354" i="22"/>
  <c r="L354" i="22"/>
  <c r="Q353" i="22"/>
  <c r="P353" i="22"/>
  <c r="M353" i="22"/>
  <c r="L353" i="22"/>
  <c r="Q352" i="22"/>
  <c r="P352" i="22"/>
  <c r="M352" i="22"/>
  <c r="L352" i="22"/>
  <c r="Q351" i="22"/>
  <c r="P351" i="22"/>
  <c r="M351" i="22"/>
  <c r="L351" i="22"/>
  <c r="Q350" i="22"/>
  <c r="P350" i="22"/>
  <c r="M350" i="22"/>
  <c r="L350" i="22"/>
  <c r="Q349" i="22"/>
  <c r="P349" i="22"/>
  <c r="M349" i="22"/>
  <c r="L349" i="22"/>
  <c r="Q348" i="22"/>
  <c r="P348" i="22"/>
  <c r="M348" i="22"/>
  <c r="L348" i="22"/>
  <c r="Q347" i="22"/>
  <c r="P347" i="22"/>
  <c r="M347" i="22"/>
  <c r="L347" i="22"/>
  <c r="Q346" i="22"/>
  <c r="P346" i="22"/>
  <c r="M346" i="22"/>
  <c r="L346" i="22"/>
  <c r="Q345" i="22"/>
  <c r="P345" i="22"/>
  <c r="M345" i="22"/>
  <c r="L345" i="22"/>
  <c r="Q344" i="22"/>
  <c r="P344" i="22"/>
  <c r="M344" i="22"/>
  <c r="L344" i="22"/>
  <c r="Q343" i="22"/>
  <c r="P343" i="22"/>
  <c r="M343" i="22"/>
  <c r="L343" i="22"/>
  <c r="Q342" i="22"/>
  <c r="P342" i="22"/>
  <c r="M342" i="22"/>
  <c r="L342" i="22"/>
  <c r="Q341" i="22"/>
  <c r="P341" i="22"/>
  <c r="M341" i="22"/>
  <c r="L341" i="22"/>
  <c r="Q340" i="22"/>
  <c r="P340" i="22"/>
  <c r="M340" i="22"/>
  <c r="L340" i="22"/>
  <c r="Q339" i="22"/>
  <c r="P339" i="22"/>
  <c r="M339" i="22"/>
  <c r="L339" i="22"/>
  <c r="Q338" i="22"/>
  <c r="P338" i="22"/>
  <c r="M338" i="22"/>
  <c r="L338" i="22"/>
  <c r="Q337" i="22"/>
  <c r="P337" i="22"/>
  <c r="M337" i="22"/>
  <c r="L337" i="22"/>
  <c r="Q336" i="22"/>
  <c r="P336" i="22"/>
  <c r="M336" i="22"/>
  <c r="L336" i="22"/>
  <c r="Q335" i="22"/>
  <c r="P335" i="22"/>
  <c r="M335" i="22"/>
  <c r="L335" i="22"/>
  <c r="Q334" i="22"/>
  <c r="P334" i="22"/>
  <c r="M334" i="22"/>
  <c r="L334" i="22"/>
  <c r="Q333" i="22"/>
  <c r="P333" i="22"/>
  <c r="M333" i="22"/>
  <c r="L333" i="22"/>
  <c r="Q332" i="22"/>
  <c r="P332" i="22"/>
  <c r="M332" i="22"/>
  <c r="L332" i="22"/>
  <c r="Q331" i="22"/>
  <c r="P331" i="22"/>
  <c r="M331" i="22"/>
  <c r="L331" i="22"/>
  <c r="Q330" i="22"/>
  <c r="P330" i="22"/>
  <c r="M330" i="22"/>
  <c r="L330" i="22"/>
  <c r="Q329" i="22"/>
  <c r="P329" i="22"/>
  <c r="M329" i="22"/>
  <c r="L329" i="22"/>
  <c r="Q328" i="22"/>
  <c r="P328" i="22"/>
  <c r="M328" i="22"/>
  <c r="L328" i="22"/>
  <c r="Q327" i="22"/>
  <c r="P327" i="22"/>
  <c r="M327" i="22"/>
  <c r="L327" i="22"/>
  <c r="Q326" i="22"/>
  <c r="P326" i="22"/>
  <c r="M326" i="22"/>
  <c r="L326" i="22"/>
  <c r="Q325" i="22"/>
  <c r="P325" i="22"/>
  <c r="M325" i="22"/>
  <c r="L325" i="22"/>
  <c r="Q324" i="22"/>
  <c r="P324" i="22"/>
  <c r="M324" i="22"/>
  <c r="L324" i="22"/>
  <c r="Q323" i="22"/>
  <c r="P323" i="22"/>
  <c r="M323" i="22"/>
  <c r="L323" i="22"/>
  <c r="Q322" i="22"/>
  <c r="P322" i="22"/>
  <c r="M322" i="22"/>
  <c r="L322" i="22"/>
  <c r="Q321" i="22"/>
  <c r="P321" i="22"/>
  <c r="M321" i="22"/>
  <c r="L321" i="22"/>
  <c r="Q320" i="22"/>
  <c r="P320" i="22"/>
  <c r="M320" i="22"/>
  <c r="L320" i="22"/>
  <c r="Q319" i="22"/>
  <c r="P319" i="22"/>
  <c r="M319" i="22"/>
  <c r="L319" i="22"/>
  <c r="Q318" i="22"/>
  <c r="P318" i="22"/>
  <c r="M318" i="22"/>
  <c r="L318" i="22"/>
  <c r="Q317" i="22"/>
  <c r="P317" i="22"/>
  <c r="M317" i="22"/>
  <c r="L317" i="22"/>
  <c r="Y316" i="22"/>
  <c r="X316" i="22"/>
  <c r="W316" i="22"/>
  <c r="V316" i="22"/>
  <c r="T316" i="22"/>
  <c r="S316" i="22"/>
  <c r="R316" i="22"/>
  <c r="Q316" i="22"/>
  <c r="P316" i="22"/>
  <c r="O316" i="22"/>
  <c r="N316" i="22"/>
  <c r="M316" i="22"/>
  <c r="L316" i="22"/>
  <c r="K316" i="22"/>
  <c r="J316" i="22"/>
  <c r="I316" i="22"/>
  <c r="H316" i="22"/>
  <c r="G316" i="22"/>
  <c r="F316" i="22"/>
  <c r="E316" i="22"/>
  <c r="D316" i="22"/>
  <c r="Q315" i="22"/>
  <c r="P315" i="22"/>
  <c r="M315" i="22"/>
  <c r="L315" i="22"/>
  <c r="Q314" i="22"/>
  <c r="P314" i="22"/>
  <c r="M314" i="22"/>
  <c r="L314" i="22"/>
  <c r="Q313" i="22"/>
  <c r="P313" i="22"/>
  <c r="M313" i="22"/>
  <c r="L313" i="22"/>
  <c r="Q312" i="22"/>
  <c r="P312" i="22"/>
  <c r="M312" i="22"/>
  <c r="L312" i="22"/>
  <c r="Q311" i="22"/>
  <c r="P311" i="22"/>
  <c r="M311" i="22"/>
  <c r="L311" i="22"/>
  <c r="Q310" i="22"/>
  <c r="P310" i="22"/>
  <c r="M310" i="22"/>
  <c r="L310" i="22"/>
  <c r="Q309" i="22"/>
  <c r="P309" i="22"/>
  <c r="M309" i="22"/>
  <c r="L309" i="22"/>
  <c r="Q308" i="22"/>
  <c r="P308" i="22"/>
  <c r="M308" i="22"/>
  <c r="L308" i="22"/>
  <c r="Q307" i="22"/>
  <c r="P307" i="22"/>
  <c r="M307" i="22"/>
  <c r="L307" i="22"/>
  <c r="Q306" i="22"/>
  <c r="P306" i="22"/>
  <c r="M306" i="22"/>
  <c r="L306" i="22"/>
  <c r="Q305" i="22"/>
  <c r="P305" i="22"/>
  <c r="M305" i="22"/>
  <c r="L305" i="22"/>
  <c r="Q304" i="22"/>
  <c r="P304" i="22"/>
  <c r="M304" i="22"/>
  <c r="L304" i="22"/>
  <c r="Q303" i="22"/>
  <c r="P303" i="22"/>
  <c r="M303" i="22"/>
  <c r="L303" i="22"/>
  <c r="Q302" i="22"/>
  <c r="P302" i="22"/>
  <c r="M302" i="22"/>
  <c r="L302" i="22"/>
  <c r="Q301" i="22"/>
  <c r="P301" i="22"/>
  <c r="M301" i="22"/>
  <c r="L301" i="22"/>
  <c r="Q300" i="22"/>
  <c r="P300" i="22"/>
  <c r="M300" i="22"/>
  <c r="L300" i="22"/>
  <c r="Y299" i="22"/>
  <c r="X299" i="22"/>
  <c r="W299" i="22"/>
  <c r="V299" i="22"/>
  <c r="T299" i="22"/>
  <c r="S299" i="22"/>
  <c r="R299" i="22"/>
  <c r="Q299" i="22"/>
  <c r="P299" i="22"/>
  <c r="O299" i="22"/>
  <c r="N299" i="22"/>
  <c r="M299" i="22"/>
  <c r="L299" i="22"/>
  <c r="K299" i="22"/>
  <c r="J299" i="22"/>
  <c r="I299" i="22"/>
  <c r="H299" i="22"/>
  <c r="G299" i="22"/>
  <c r="F299" i="22"/>
  <c r="E299" i="22"/>
  <c r="D299" i="22"/>
  <c r="Q298" i="22"/>
  <c r="P298" i="22"/>
  <c r="M298" i="22"/>
  <c r="L298" i="22"/>
  <c r="Q297" i="22"/>
  <c r="P297" i="22"/>
  <c r="M297" i="22"/>
  <c r="L297" i="22"/>
  <c r="Q296" i="22"/>
  <c r="P296" i="22"/>
  <c r="M296" i="22"/>
  <c r="L296" i="22"/>
  <c r="Q295" i="22"/>
  <c r="P295" i="22"/>
  <c r="M295" i="22"/>
  <c r="L295" i="22"/>
  <c r="Q294" i="22"/>
  <c r="P294" i="22"/>
  <c r="M294" i="22"/>
  <c r="L294" i="22"/>
  <c r="Q293" i="22"/>
  <c r="P293" i="22"/>
  <c r="M293" i="22"/>
  <c r="L293" i="22"/>
  <c r="Q292" i="22"/>
  <c r="P292" i="22"/>
  <c r="M292" i="22"/>
  <c r="L292" i="22"/>
  <c r="Q291" i="22"/>
  <c r="P291" i="22"/>
  <c r="M291" i="22"/>
  <c r="L291" i="22"/>
  <c r="Q290" i="22"/>
  <c r="P290" i="22"/>
  <c r="M290" i="22"/>
  <c r="L290" i="22"/>
  <c r="Q289" i="22"/>
  <c r="P289" i="22"/>
  <c r="M289" i="22"/>
  <c r="L289" i="22"/>
  <c r="Q288" i="22"/>
  <c r="P288" i="22"/>
  <c r="M288" i="22"/>
  <c r="L288" i="22"/>
  <c r="Q287" i="22"/>
  <c r="P287" i="22"/>
  <c r="M287" i="22"/>
  <c r="L287" i="22"/>
  <c r="Q286" i="22"/>
  <c r="P286" i="22"/>
  <c r="M286" i="22"/>
  <c r="L286" i="22"/>
  <c r="Q285" i="22"/>
  <c r="P285" i="22"/>
  <c r="M285" i="22"/>
  <c r="L285" i="22"/>
  <c r="Q284" i="22"/>
  <c r="P284" i="22"/>
  <c r="M284" i="22"/>
  <c r="L284" i="22"/>
  <c r="Q283" i="22"/>
  <c r="P283" i="22"/>
  <c r="M283" i="22"/>
  <c r="L283" i="22"/>
  <c r="Q282" i="22"/>
  <c r="P282" i="22"/>
  <c r="M282" i="22"/>
  <c r="L282" i="22"/>
  <c r="Q281" i="22"/>
  <c r="P281" i="22"/>
  <c r="M281" i="22"/>
  <c r="L281" i="22"/>
  <c r="Q280" i="22"/>
  <c r="P280" i="22"/>
  <c r="M280" i="22"/>
  <c r="L280" i="22"/>
  <c r="Q279" i="22"/>
  <c r="P279" i="22"/>
  <c r="M279" i="22"/>
  <c r="L279" i="22"/>
  <c r="Q278" i="22"/>
  <c r="P278" i="22"/>
  <c r="M278" i="22"/>
  <c r="L278" i="22"/>
  <c r="Q277" i="22"/>
  <c r="P277" i="22"/>
  <c r="M277" i="22"/>
  <c r="L277" i="22"/>
  <c r="Q276" i="22"/>
  <c r="P276" i="22"/>
  <c r="M276" i="22"/>
  <c r="L276" i="22"/>
  <c r="Q275" i="22"/>
  <c r="P275" i="22"/>
  <c r="M275" i="22"/>
  <c r="L275" i="22"/>
  <c r="Q274" i="22"/>
  <c r="P274" i="22"/>
  <c r="M274" i="22"/>
  <c r="L274" i="22"/>
  <c r="Q273" i="22"/>
  <c r="P273" i="22"/>
  <c r="M273" i="22"/>
  <c r="L273" i="22"/>
  <c r="Q272" i="22"/>
  <c r="P272" i="22"/>
  <c r="M272" i="22"/>
  <c r="L272" i="22"/>
  <c r="Q271" i="22"/>
  <c r="P271" i="22"/>
  <c r="M271" i="22"/>
  <c r="L271" i="22"/>
  <c r="Q270" i="22"/>
  <c r="P270" i="22"/>
  <c r="M270" i="22"/>
  <c r="L270" i="22"/>
  <c r="Q269" i="22"/>
  <c r="P269" i="22"/>
  <c r="M269" i="22"/>
  <c r="L269" i="22"/>
  <c r="Q268" i="22"/>
  <c r="P268" i="22"/>
  <c r="M268" i="22"/>
  <c r="L268" i="22"/>
  <c r="Q267" i="22"/>
  <c r="P267" i="22"/>
  <c r="M267" i="22"/>
  <c r="L267" i="22"/>
  <c r="Q266" i="22"/>
  <c r="P266" i="22"/>
  <c r="M266" i="22"/>
  <c r="L266" i="22"/>
  <c r="Q265" i="22"/>
  <c r="P265" i="22"/>
  <c r="M265" i="22"/>
  <c r="L265" i="22"/>
  <c r="Q264" i="22"/>
  <c r="P264" i="22"/>
  <c r="M264" i="22"/>
  <c r="L264" i="22"/>
  <c r="Q263" i="22"/>
  <c r="P263" i="22"/>
  <c r="M263" i="22"/>
  <c r="L263" i="22"/>
  <c r="Q262" i="22"/>
  <c r="P262" i="22"/>
  <c r="M262" i="22"/>
  <c r="L262" i="22"/>
  <c r="Q261" i="22"/>
  <c r="P261" i="22"/>
  <c r="M261" i="22"/>
  <c r="L261" i="22"/>
  <c r="Q260" i="22"/>
  <c r="P260" i="22"/>
  <c r="M260" i="22"/>
  <c r="L260" i="22"/>
  <c r="Q259" i="22"/>
  <c r="P259" i="22"/>
  <c r="M259" i="22"/>
  <c r="L259" i="22"/>
  <c r="Q258" i="22"/>
  <c r="P258" i="22"/>
  <c r="M258" i="22"/>
  <c r="L258" i="22"/>
  <c r="Q257" i="22"/>
  <c r="P257" i="22"/>
  <c r="M257" i="22"/>
  <c r="L257" i="22"/>
  <c r="Q256" i="22"/>
  <c r="P256" i="22"/>
  <c r="M256" i="22"/>
  <c r="L256" i="22"/>
  <c r="Q255" i="22"/>
  <c r="P255" i="22"/>
  <c r="M255" i="22"/>
  <c r="L255" i="22"/>
  <c r="Q254" i="22"/>
  <c r="P254" i="22"/>
  <c r="M254" i="22"/>
  <c r="L254" i="22"/>
  <c r="Q253" i="22"/>
  <c r="P253" i="22"/>
  <c r="M253" i="22"/>
  <c r="L253" i="22"/>
  <c r="Q252" i="22"/>
  <c r="P252" i="22"/>
  <c r="M252" i="22"/>
  <c r="L252" i="22"/>
  <c r="Q251" i="22"/>
  <c r="P251" i="22"/>
  <c r="M251" i="22"/>
  <c r="L251" i="22"/>
  <c r="Q250" i="22"/>
  <c r="P250" i="22"/>
  <c r="M250" i="22"/>
  <c r="L250" i="22"/>
  <c r="Q249" i="22"/>
  <c r="M249" i="22"/>
  <c r="L249" i="22"/>
  <c r="Y248" i="22"/>
  <c r="X248" i="22"/>
  <c r="W248" i="22"/>
  <c r="V248" i="22"/>
  <c r="T248" i="22"/>
  <c r="S248" i="22"/>
  <c r="R248" i="22"/>
  <c r="Q248" i="22"/>
  <c r="P248" i="22"/>
  <c r="O248" i="22"/>
  <c r="N248" i="22"/>
  <c r="M248" i="22"/>
  <c r="L248" i="22"/>
  <c r="K248" i="22"/>
  <c r="J248" i="22"/>
  <c r="I248" i="22"/>
  <c r="H248" i="22"/>
  <c r="G248" i="22"/>
  <c r="F248" i="22"/>
  <c r="E248" i="22"/>
  <c r="D248" i="22"/>
  <c r="Q247" i="22"/>
  <c r="P247" i="22"/>
  <c r="M247" i="22"/>
  <c r="L247" i="22"/>
  <c r="Q246" i="22"/>
  <c r="P246" i="22"/>
  <c r="M246" i="22"/>
  <c r="L246" i="22"/>
  <c r="Q245" i="22"/>
  <c r="P245" i="22"/>
  <c r="M245" i="22"/>
  <c r="L245" i="22"/>
  <c r="Q244" i="22"/>
  <c r="P244" i="22"/>
  <c r="M244" i="22"/>
  <c r="L244" i="22"/>
  <c r="Q243" i="22"/>
  <c r="P243" i="22"/>
  <c r="M243" i="22"/>
  <c r="L243" i="22"/>
  <c r="Q242" i="22"/>
  <c r="P242" i="22"/>
  <c r="M242" i="22"/>
  <c r="L242" i="22"/>
  <c r="Q241" i="22"/>
  <c r="P241" i="22"/>
  <c r="M241" i="22"/>
  <c r="L241" i="22"/>
  <c r="Q240" i="22"/>
  <c r="P240" i="22"/>
  <c r="M240" i="22"/>
  <c r="L240" i="22"/>
  <c r="Q239" i="22"/>
  <c r="P239" i="22"/>
  <c r="M239" i="22"/>
  <c r="L239" i="22"/>
  <c r="Q238" i="22"/>
  <c r="P238" i="22"/>
  <c r="M238" i="22"/>
  <c r="L238" i="22"/>
  <c r="Q237" i="22"/>
  <c r="P237" i="22"/>
  <c r="M237" i="22"/>
  <c r="L237" i="22"/>
  <c r="Q236" i="22"/>
  <c r="P236" i="22"/>
  <c r="M236" i="22"/>
  <c r="L236" i="22"/>
  <c r="Q235" i="22"/>
  <c r="P235" i="22"/>
  <c r="M235" i="22"/>
  <c r="L235" i="22"/>
  <c r="Q234" i="22"/>
  <c r="P234" i="22"/>
  <c r="M234" i="22"/>
  <c r="L234" i="22"/>
  <c r="Q233" i="22"/>
  <c r="P233" i="22"/>
  <c r="M233" i="22"/>
  <c r="L233" i="22"/>
  <c r="Q232" i="22"/>
  <c r="P232" i="22"/>
  <c r="M232" i="22"/>
  <c r="L232" i="22"/>
  <c r="Q231" i="22"/>
  <c r="P231" i="22"/>
  <c r="M231" i="22"/>
  <c r="L231" i="22"/>
  <c r="Q230" i="22"/>
  <c r="P230" i="22"/>
  <c r="M230" i="22"/>
  <c r="L230" i="22"/>
  <c r="Q229" i="22"/>
  <c r="P229" i="22"/>
  <c r="M229" i="22"/>
  <c r="L229" i="22"/>
  <c r="Q228" i="22"/>
  <c r="P228" i="22"/>
  <c r="M228" i="22"/>
  <c r="L228" i="22"/>
  <c r="Q227" i="22"/>
  <c r="P227" i="22"/>
  <c r="M227" i="22"/>
  <c r="L227" i="22"/>
  <c r="Q226" i="22"/>
  <c r="P226" i="22"/>
  <c r="M226" i="22"/>
  <c r="L226" i="22"/>
  <c r="Q225" i="22"/>
  <c r="P225" i="22"/>
  <c r="M225" i="22"/>
  <c r="L225" i="22"/>
  <c r="Q224" i="22"/>
  <c r="P224" i="22"/>
  <c r="M224" i="22"/>
  <c r="L224" i="22"/>
  <c r="Q223" i="22"/>
  <c r="P223" i="22"/>
  <c r="M223" i="22"/>
  <c r="L223" i="22"/>
  <c r="Q222" i="22"/>
  <c r="P222" i="22"/>
  <c r="M222" i="22"/>
  <c r="L222" i="22"/>
  <c r="Q221" i="22"/>
  <c r="P221" i="22"/>
  <c r="M221" i="22"/>
  <c r="L221" i="22"/>
  <c r="Q220" i="22"/>
  <c r="P220" i="22"/>
  <c r="M220" i="22"/>
  <c r="L220" i="22"/>
  <c r="Q219" i="22"/>
  <c r="P219" i="22"/>
  <c r="M219" i="22"/>
  <c r="L219" i="22"/>
  <c r="Q218" i="22"/>
  <c r="P218" i="22"/>
  <c r="M218" i="22"/>
  <c r="L218" i="22"/>
  <c r="Q217" i="22"/>
  <c r="P217" i="22"/>
  <c r="M217" i="22"/>
  <c r="L217" i="22"/>
  <c r="Q216" i="22"/>
  <c r="P216" i="22"/>
  <c r="M216" i="22"/>
  <c r="L216" i="22"/>
  <c r="Q215" i="22"/>
  <c r="P215" i="22"/>
  <c r="M215" i="22"/>
  <c r="L215" i="22"/>
  <c r="Q214" i="22"/>
  <c r="P214" i="22"/>
  <c r="M214" i="22"/>
  <c r="L214" i="22"/>
  <c r="Q213" i="22"/>
  <c r="P213" i="22"/>
  <c r="M213" i="22"/>
  <c r="L213" i="22"/>
  <c r="Q212" i="22"/>
  <c r="P212" i="22"/>
  <c r="M212" i="22"/>
  <c r="L212" i="22"/>
  <c r="Q211" i="22"/>
  <c r="P211" i="22"/>
  <c r="M211" i="22"/>
  <c r="L211" i="22"/>
  <c r="Q210" i="22"/>
  <c r="P210" i="22"/>
  <c r="M210" i="22"/>
  <c r="L210" i="22"/>
  <c r="Q209" i="22"/>
  <c r="P209" i="22"/>
  <c r="M209" i="22"/>
  <c r="L209" i="22"/>
  <c r="Q208" i="22"/>
  <c r="P208" i="22"/>
  <c r="M208" i="22"/>
  <c r="L208" i="22"/>
  <c r="Q207" i="22"/>
  <c r="P207" i="22"/>
  <c r="M207" i="22"/>
  <c r="L207" i="22"/>
  <c r="Q206" i="22"/>
  <c r="P206" i="22"/>
  <c r="M206" i="22"/>
  <c r="L206" i="22"/>
  <c r="Q205" i="22"/>
  <c r="P205" i="22"/>
  <c r="M205" i="22"/>
  <c r="L205" i="22"/>
  <c r="Q204" i="22"/>
  <c r="P204" i="22"/>
  <c r="M204" i="22"/>
  <c r="L204" i="22"/>
  <c r="Q203" i="22"/>
  <c r="P203" i="22"/>
  <c r="M203" i="22"/>
  <c r="L203" i="22"/>
  <c r="Q202" i="22"/>
  <c r="P202" i="22"/>
  <c r="M202" i="22"/>
  <c r="L202" i="22"/>
  <c r="Q201" i="22"/>
  <c r="P201" i="22"/>
  <c r="M201" i="22"/>
  <c r="L201" i="22"/>
  <c r="Q200" i="22"/>
  <c r="P200" i="22"/>
  <c r="M200" i="22"/>
  <c r="L200" i="22"/>
  <c r="Q199" i="22"/>
  <c r="P199" i="22"/>
  <c r="M199" i="22"/>
  <c r="L199" i="22"/>
  <c r="Q198" i="22"/>
  <c r="P198" i="22"/>
  <c r="M198" i="22"/>
  <c r="L198" i="22"/>
  <c r="Q197" i="22"/>
  <c r="P197" i="22"/>
  <c r="M197" i="22"/>
  <c r="L197" i="22"/>
  <c r="Q196" i="22"/>
  <c r="P196" i="22"/>
  <c r="M196" i="22"/>
  <c r="L196" i="22"/>
  <c r="Q195" i="22"/>
  <c r="P195" i="22"/>
  <c r="M195" i="22"/>
  <c r="L195" i="22"/>
  <c r="Y194" i="22"/>
  <c r="X194" i="22"/>
  <c r="W194" i="22"/>
  <c r="V194" i="22"/>
  <c r="T194" i="22"/>
  <c r="S194" i="22"/>
  <c r="R194" i="22"/>
  <c r="Q194" i="22"/>
  <c r="P194" i="22"/>
  <c r="O194" i="22"/>
  <c r="N194" i="22"/>
  <c r="M194" i="22"/>
  <c r="L194" i="22"/>
  <c r="K194" i="22"/>
  <c r="J194" i="22"/>
  <c r="I194" i="22"/>
  <c r="H194" i="22"/>
  <c r="G194" i="22"/>
  <c r="F194" i="22"/>
  <c r="E194" i="22"/>
  <c r="D194" i="22"/>
  <c r="Q193" i="22"/>
  <c r="P193" i="22"/>
  <c r="M193" i="22"/>
  <c r="L193" i="22"/>
  <c r="Q192" i="22"/>
  <c r="P192" i="22"/>
  <c r="M192" i="22"/>
  <c r="L192" i="22"/>
  <c r="Q191" i="22"/>
  <c r="P191" i="22"/>
  <c r="M191" i="22"/>
  <c r="L191" i="22"/>
  <c r="Q190" i="22"/>
  <c r="P190" i="22"/>
  <c r="M190" i="22"/>
  <c r="L190" i="22"/>
  <c r="Q189" i="22"/>
  <c r="P189" i="22"/>
  <c r="M189" i="22"/>
  <c r="L189" i="22"/>
  <c r="Q188" i="22"/>
  <c r="P188" i="22"/>
  <c r="M188" i="22"/>
  <c r="L188" i="22"/>
  <c r="Q187" i="22"/>
  <c r="P187" i="22"/>
  <c r="M187" i="22"/>
  <c r="L187" i="22"/>
  <c r="Q186" i="22"/>
  <c r="P186" i="22"/>
  <c r="M186" i="22"/>
  <c r="L186" i="22"/>
  <c r="Q185" i="22"/>
  <c r="P185" i="22"/>
  <c r="M185" i="22"/>
  <c r="L185" i="22"/>
  <c r="Q184" i="22"/>
  <c r="P184" i="22"/>
  <c r="M184" i="22"/>
  <c r="L184" i="22"/>
  <c r="Q183" i="22"/>
  <c r="P183" i="22"/>
  <c r="M183" i="22"/>
  <c r="L183" i="22"/>
  <c r="Q182" i="22"/>
  <c r="P182" i="22"/>
  <c r="M182" i="22"/>
  <c r="L182" i="22"/>
  <c r="Q181" i="22"/>
  <c r="P181" i="22"/>
  <c r="M181" i="22"/>
  <c r="L181" i="22"/>
  <c r="Q180" i="22"/>
  <c r="P180" i="22"/>
  <c r="M180" i="22"/>
  <c r="L180" i="22"/>
  <c r="Q179" i="22"/>
  <c r="P179" i="22"/>
  <c r="M179" i="22"/>
  <c r="L179" i="22"/>
  <c r="Q178" i="22"/>
  <c r="P178" i="22"/>
  <c r="M178" i="22"/>
  <c r="L178" i="22"/>
  <c r="Q177" i="22"/>
  <c r="P177" i="22"/>
  <c r="M177" i="22"/>
  <c r="L177" i="22"/>
  <c r="Q176" i="22"/>
  <c r="P176" i="22"/>
  <c r="M176" i="22"/>
  <c r="L176" i="22"/>
  <c r="Q175" i="22"/>
  <c r="P175" i="22"/>
  <c r="M175" i="22"/>
  <c r="L175" i="22"/>
  <c r="Q174" i="22"/>
  <c r="P174" i="22"/>
  <c r="M174" i="22"/>
  <c r="L174" i="22"/>
  <c r="Q173" i="22"/>
  <c r="P173" i="22"/>
  <c r="M173" i="22"/>
  <c r="L173" i="22"/>
  <c r="Q172" i="22"/>
  <c r="P172" i="22"/>
  <c r="M172" i="22"/>
  <c r="L172" i="22"/>
  <c r="Y171" i="22"/>
  <c r="X171" i="22"/>
  <c r="W171" i="22"/>
  <c r="V171" i="22"/>
  <c r="T171" i="22"/>
  <c r="S171" i="22"/>
  <c r="R171" i="22"/>
  <c r="Q171" i="22"/>
  <c r="P171" i="22"/>
  <c r="O171" i="22"/>
  <c r="N171" i="22"/>
  <c r="M171" i="22"/>
  <c r="L171" i="22"/>
  <c r="K171" i="22"/>
  <c r="J171" i="22"/>
  <c r="I171" i="22"/>
  <c r="H171" i="22"/>
  <c r="G171" i="22"/>
  <c r="F171" i="22"/>
  <c r="E171" i="22"/>
  <c r="D171" i="22"/>
  <c r="Q170" i="22"/>
  <c r="P170" i="22"/>
  <c r="M170" i="22"/>
  <c r="L170" i="22"/>
  <c r="Q169" i="22"/>
  <c r="P169" i="22"/>
  <c r="M169" i="22"/>
  <c r="L169" i="22"/>
  <c r="Q168" i="22"/>
  <c r="P168" i="22"/>
  <c r="M168" i="22"/>
  <c r="L168" i="22"/>
  <c r="Q167" i="22"/>
  <c r="P167" i="22"/>
  <c r="M167" i="22"/>
  <c r="L167" i="22"/>
  <c r="Q166" i="22"/>
  <c r="P166" i="22"/>
  <c r="M166" i="22"/>
  <c r="L166" i="22"/>
  <c r="Q165" i="22"/>
  <c r="P165" i="22"/>
  <c r="M165" i="22"/>
  <c r="L165" i="22"/>
  <c r="Q164" i="22"/>
  <c r="P164" i="22"/>
  <c r="M164" i="22"/>
  <c r="L164" i="22"/>
  <c r="Q163" i="22"/>
  <c r="P163" i="22"/>
  <c r="M163" i="22"/>
  <c r="L163" i="22"/>
  <c r="Q162" i="22"/>
  <c r="P162" i="22"/>
  <c r="M162" i="22"/>
  <c r="L162" i="22"/>
  <c r="Q161" i="22"/>
  <c r="P161" i="22"/>
  <c r="M161" i="22"/>
  <c r="L161" i="22"/>
  <c r="Q160" i="22"/>
  <c r="P160" i="22"/>
  <c r="M160" i="22"/>
  <c r="L160" i="22"/>
  <c r="Q159" i="22"/>
  <c r="P159" i="22"/>
  <c r="M159" i="22"/>
  <c r="L159" i="22"/>
  <c r="Y158" i="22"/>
  <c r="X158" i="22"/>
  <c r="W158" i="22"/>
  <c r="V158" i="22"/>
  <c r="T158" i="22"/>
  <c r="S158" i="22"/>
  <c r="R158" i="22"/>
  <c r="Q158" i="22"/>
  <c r="P158" i="22"/>
  <c r="O158" i="22"/>
  <c r="N158" i="22"/>
  <c r="M158" i="22"/>
  <c r="L158" i="22"/>
  <c r="K158" i="22"/>
  <c r="J158" i="22"/>
  <c r="I158" i="22"/>
  <c r="H158" i="22"/>
  <c r="G158" i="22"/>
  <c r="F158" i="22"/>
  <c r="E158" i="22"/>
  <c r="D158" i="22"/>
  <c r="Q157" i="22"/>
  <c r="P157" i="22"/>
  <c r="M157" i="22"/>
  <c r="L157" i="22"/>
  <c r="Q156" i="22"/>
  <c r="P156" i="22"/>
  <c r="M156" i="22"/>
  <c r="L156" i="22"/>
  <c r="Q155" i="22"/>
  <c r="P155" i="22"/>
  <c r="M155" i="22"/>
  <c r="L155" i="22"/>
  <c r="Q154" i="22"/>
  <c r="P154" i="22"/>
  <c r="M154" i="22"/>
  <c r="L154" i="22"/>
  <c r="Q153" i="22"/>
  <c r="P153" i="22"/>
  <c r="M153" i="22"/>
  <c r="L153" i="22"/>
  <c r="Q152" i="22"/>
  <c r="P152" i="22"/>
  <c r="M152" i="22"/>
  <c r="L152" i="22"/>
  <c r="Q151" i="22"/>
  <c r="P151" i="22"/>
  <c r="M151" i="22"/>
  <c r="L151" i="22"/>
  <c r="Q150" i="22"/>
  <c r="P150" i="22"/>
  <c r="M150" i="22"/>
  <c r="L150" i="22"/>
  <c r="Q149" i="22"/>
  <c r="P149" i="22"/>
  <c r="M149" i="22"/>
  <c r="L149" i="22"/>
  <c r="Q148" i="22"/>
  <c r="P148" i="22"/>
  <c r="M148" i="22"/>
  <c r="L148" i="22"/>
  <c r="Q147" i="22"/>
  <c r="P147" i="22"/>
  <c r="M147" i="22"/>
  <c r="L147" i="22"/>
  <c r="Q146" i="22"/>
  <c r="P146" i="22"/>
  <c r="M146" i="22"/>
  <c r="L146" i="22"/>
  <c r="Q145" i="22"/>
  <c r="P145" i="22"/>
  <c r="M145" i="22"/>
  <c r="L145" i="22"/>
  <c r="Q144" i="22"/>
  <c r="P144" i="22"/>
  <c r="M144" i="22"/>
  <c r="L144" i="22"/>
  <c r="Q143" i="22"/>
  <c r="P143" i="22"/>
  <c r="M143" i="22"/>
  <c r="L143" i="22"/>
  <c r="Y142" i="22"/>
  <c r="X142" i="22"/>
  <c r="W142" i="22"/>
  <c r="V142" i="22"/>
  <c r="T142" i="22"/>
  <c r="S142" i="22"/>
  <c r="R142" i="22"/>
  <c r="Q142" i="22"/>
  <c r="P142" i="22"/>
  <c r="O142" i="22"/>
  <c r="N142" i="22"/>
  <c r="M142" i="22"/>
  <c r="L142" i="22"/>
  <c r="K142" i="22"/>
  <c r="J142" i="22"/>
  <c r="I142" i="22"/>
  <c r="H142" i="22"/>
  <c r="G142" i="22"/>
  <c r="F142" i="22"/>
  <c r="E142" i="22"/>
  <c r="D142" i="22"/>
  <c r="Q141" i="22"/>
  <c r="P141" i="22"/>
  <c r="M141" i="22"/>
  <c r="L141" i="22"/>
  <c r="Q140" i="22"/>
  <c r="P140" i="22"/>
  <c r="M140" i="22"/>
  <c r="L140" i="22"/>
  <c r="Q139" i="22"/>
  <c r="P139" i="22"/>
  <c r="M139" i="22"/>
  <c r="L139" i="22"/>
  <c r="Q138" i="22"/>
  <c r="P138" i="22"/>
  <c r="M138" i="22"/>
  <c r="L138" i="22"/>
  <c r="Y137" i="22"/>
  <c r="X137" i="22"/>
  <c r="W137" i="22"/>
  <c r="V137" i="22"/>
  <c r="T137" i="22"/>
  <c r="S137" i="22"/>
  <c r="R137" i="22"/>
  <c r="Q137" i="22"/>
  <c r="P137" i="22"/>
  <c r="O137" i="22"/>
  <c r="N137" i="22"/>
  <c r="M137" i="22"/>
  <c r="L137" i="22"/>
  <c r="K137" i="22"/>
  <c r="J137" i="22"/>
  <c r="I137" i="22"/>
  <c r="H137" i="22"/>
  <c r="G137" i="22"/>
  <c r="F137" i="22"/>
  <c r="E137" i="22"/>
  <c r="D137" i="22"/>
  <c r="Q136" i="22"/>
  <c r="P136" i="22"/>
  <c r="M136" i="22"/>
  <c r="L136" i="22"/>
  <c r="Q135" i="22"/>
  <c r="P135" i="22"/>
  <c r="M135" i="22"/>
  <c r="L135" i="22"/>
  <c r="Q134" i="22"/>
  <c r="P134" i="22"/>
  <c r="M134" i="22"/>
  <c r="L134" i="22"/>
  <c r="Q133" i="22"/>
  <c r="P133" i="22"/>
  <c r="M133" i="22"/>
  <c r="L133" i="22"/>
  <c r="Q132" i="22"/>
  <c r="P132" i="22"/>
  <c r="M132" i="22"/>
  <c r="L132" i="22"/>
  <c r="Q131" i="22"/>
  <c r="P131" i="22"/>
  <c r="M131" i="22"/>
  <c r="L131" i="22"/>
  <c r="Q130" i="22"/>
  <c r="P130" i="22"/>
  <c r="M130" i="22"/>
  <c r="L130" i="22"/>
  <c r="Y129" i="22"/>
  <c r="X129" i="22"/>
  <c r="W129" i="22"/>
  <c r="V129" i="22"/>
  <c r="T129" i="22"/>
  <c r="S129" i="22"/>
  <c r="R129" i="22"/>
  <c r="Q129" i="22"/>
  <c r="P129" i="22"/>
  <c r="O129" i="22"/>
  <c r="N129" i="22"/>
  <c r="M129" i="22"/>
  <c r="L129" i="22"/>
  <c r="K129" i="22"/>
  <c r="J129" i="22"/>
  <c r="I129" i="22"/>
  <c r="H129" i="22"/>
  <c r="G129" i="22"/>
  <c r="F129" i="22"/>
  <c r="E129" i="22"/>
  <c r="D129" i="22"/>
  <c r="Q128" i="22"/>
  <c r="P128" i="22"/>
  <c r="M128" i="22"/>
  <c r="L128" i="22"/>
  <c r="Q127" i="22"/>
  <c r="P127" i="22"/>
  <c r="M127" i="22"/>
  <c r="L127" i="22"/>
  <c r="Q126" i="22"/>
  <c r="P126" i="22"/>
  <c r="M126" i="22"/>
  <c r="L126" i="22"/>
  <c r="Q125" i="22"/>
  <c r="P125" i="22"/>
  <c r="M125" i="22"/>
  <c r="L125" i="22"/>
  <c r="Q124" i="22"/>
  <c r="P124" i="22"/>
  <c r="M124" i="22"/>
  <c r="L124" i="22"/>
  <c r="Q123" i="22"/>
  <c r="P123" i="22"/>
  <c r="M123" i="22"/>
  <c r="L123" i="22"/>
  <c r="Q122" i="22"/>
  <c r="P122" i="22"/>
  <c r="M122" i="22"/>
  <c r="L122" i="22"/>
  <c r="Q121" i="22"/>
  <c r="P121" i="22"/>
  <c r="M121" i="22"/>
  <c r="L121" i="22"/>
  <c r="Q120" i="22"/>
  <c r="P120" i="22"/>
  <c r="M120" i="22"/>
  <c r="L120" i="22"/>
  <c r="Q119" i="22"/>
  <c r="P119" i="22"/>
  <c r="M119" i="22"/>
  <c r="L119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18" i="22"/>
  <c r="J118" i="22"/>
  <c r="I118" i="22"/>
  <c r="H118" i="22"/>
  <c r="G118" i="22"/>
  <c r="F118" i="22"/>
  <c r="E118" i="22"/>
  <c r="D118" i="22"/>
  <c r="Q116" i="22"/>
  <c r="P116" i="22"/>
  <c r="M116" i="22"/>
  <c r="L116" i="22"/>
  <c r="Q115" i="22"/>
  <c r="P115" i="22"/>
  <c r="M115" i="22"/>
  <c r="L115" i="22"/>
  <c r="Q114" i="22"/>
  <c r="P114" i="22"/>
  <c r="M114" i="22"/>
  <c r="L114" i="22"/>
  <c r="Q113" i="22"/>
  <c r="P113" i="22"/>
  <c r="M113" i="22"/>
  <c r="L113" i="22"/>
  <c r="Q112" i="22"/>
  <c r="P112" i="22"/>
  <c r="M112" i="22"/>
  <c r="L112" i="22"/>
  <c r="Q111" i="22"/>
  <c r="P111" i="22"/>
  <c r="M111" i="22"/>
  <c r="L111" i="22"/>
  <c r="Y110" i="22"/>
  <c r="X110" i="22"/>
  <c r="W110" i="22"/>
  <c r="V110" i="22"/>
  <c r="T110" i="22"/>
  <c r="S110" i="22"/>
  <c r="R110" i="22"/>
  <c r="Q110" i="22"/>
  <c r="P110" i="22"/>
  <c r="O110" i="22"/>
  <c r="N110" i="22"/>
  <c r="M110" i="22"/>
  <c r="L110" i="22"/>
  <c r="K110" i="22"/>
  <c r="J110" i="22"/>
  <c r="I110" i="22"/>
  <c r="H110" i="22"/>
  <c r="G110" i="22"/>
  <c r="F110" i="22"/>
  <c r="E110" i="22"/>
  <c r="D110" i="22"/>
  <c r="Q109" i="22"/>
  <c r="P109" i="22"/>
  <c r="M109" i="22"/>
  <c r="L109" i="22"/>
  <c r="Q108" i="22"/>
  <c r="P108" i="22"/>
  <c r="M108" i="22"/>
  <c r="L108" i="22"/>
  <c r="Q107" i="22"/>
  <c r="P107" i="22"/>
  <c r="M107" i="22"/>
  <c r="L107" i="22"/>
  <c r="Q106" i="22"/>
  <c r="P106" i="22"/>
  <c r="M106" i="22"/>
  <c r="L106" i="22"/>
  <c r="Q105" i="22"/>
  <c r="P105" i="22"/>
  <c r="M105" i="22"/>
  <c r="L105" i="22"/>
  <c r="Q104" i="22"/>
  <c r="P104" i="22"/>
  <c r="M104" i="22"/>
  <c r="L104" i="22"/>
  <c r="Y103" i="22"/>
  <c r="X103" i="22"/>
  <c r="W103" i="22"/>
  <c r="V103" i="22"/>
  <c r="T103" i="22"/>
  <c r="S103" i="22"/>
  <c r="R103" i="22"/>
  <c r="Q103" i="22"/>
  <c r="P103" i="22"/>
  <c r="O103" i="22"/>
  <c r="N103" i="22"/>
  <c r="M103" i="22"/>
  <c r="L103" i="22"/>
  <c r="K103" i="22"/>
  <c r="J103" i="22"/>
  <c r="I103" i="22"/>
  <c r="H103" i="22"/>
  <c r="G103" i="22"/>
  <c r="F103" i="22"/>
  <c r="E103" i="22"/>
  <c r="D103" i="22"/>
  <c r="Q102" i="22"/>
  <c r="P102" i="22"/>
  <c r="M102" i="22"/>
  <c r="L102" i="22"/>
  <c r="Q101" i="22"/>
  <c r="P101" i="22"/>
  <c r="M101" i="22"/>
  <c r="L101" i="22"/>
  <c r="Q100" i="22"/>
  <c r="P100" i="22"/>
  <c r="M100" i="22"/>
  <c r="L100" i="22"/>
  <c r="Q99" i="22"/>
  <c r="P99" i="22"/>
  <c r="M99" i="22"/>
  <c r="L99" i="22"/>
  <c r="Q98" i="22"/>
  <c r="P98" i="22"/>
  <c r="M98" i="22"/>
  <c r="L98" i="22"/>
  <c r="Q97" i="22"/>
  <c r="P97" i="22"/>
  <c r="M97" i="22"/>
  <c r="L97" i="22"/>
  <c r="Q96" i="22"/>
  <c r="P96" i="22"/>
  <c r="M96" i="22"/>
  <c r="L96" i="22"/>
  <c r="Y95" i="22"/>
  <c r="X95" i="22"/>
  <c r="W95" i="22"/>
  <c r="V95" i="22"/>
  <c r="T95" i="22"/>
  <c r="S95" i="22"/>
  <c r="R95" i="22"/>
  <c r="Q95" i="22"/>
  <c r="P95" i="22"/>
  <c r="O95" i="22"/>
  <c r="N95" i="22"/>
  <c r="M95" i="22"/>
  <c r="L95" i="22"/>
  <c r="K95" i="22"/>
  <c r="J95" i="22"/>
  <c r="I95" i="22"/>
  <c r="H95" i="22"/>
  <c r="G95" i="22"/>
  <c r="F95" i="22"/>
  <c r="E95" i="22"/>
  <c r="D95" i="22"/>
  <c r="Q94" i="22"/>
  <c r="P94" i="22"/>
  <c r="M94" i="22"/>
  <c r="L94" i="22"/>
  <c r="Q93" i="22"/>
  <c r="P93" i="22"/>
  <c r="M93" i="22"/>
  <c r="L93" i="22"/>
  <c r="Q92" i="22"/>
  <c r="P92" i="22"/>
  <c r="M92" i="22"/>
  <c r="L92" i="22"/>
  <c r="Q91" i="22"/>
  <c r="P91" i="22"/>
  <c r="M91" i="22"/>
  <c r="L91" i="22"/>
  <c r="Q90" i="22"/>
  <c r="P90" i="22"/>
  <c r="M90" i="22"/>
  <c r="L90" i="22"/>
  <c r="Q89" i="22"/>
  <c r="P89" i="22"/>
  <c r="M89" i="22"/>
  <c r="L89" i="22"/>
  <c r="Q88" i="22"/>
  <c r="P88" i="22"/>
  <c r="M88" i="22"/>
  <c r="L88" i="22"/>
  <c r="Q87" i="22"/>
  <c r="P87" i="22"/>
  <c r="M87" i="22"/>
  <c r="L87" i="22"/>
  <c r="Y86" i="22"/>
  <c r="X86" i="22"/>
  <c r="W86" i="22"/>
  <c r="V86" i="22"/>
  <c r="T86" i="22"/>
  <c r="S86" i="22"/>
  <c r="R86" i="22"/>
  <c r="Q86" i="22"/>
  <c r="P86" i="22"/>
  <c r="O86" i="22"/>
  <c r="N86" i="22"/>
  <c r="M86" i="22"/>
  <c r="L86" i="22"/>
  <c r="K86" i="22"/>
  <c r="J86" i="22"/>
  <c r="I86" i="22"/>
  <c r="H86" i="22"/>
  <c r="G86" i="22"/>
  <c r="F86" i="22"/>
  <c r="E86" i="22"/>
  <c r="D86" i="22"/>
  <c r="Q85" i="22"/>
  <c r="P85" i="22"/>
  <c r="M85" i="22"/>
  <c r="L85" i="22"/>
  <c r="Q84" i="22"/>
  <c r="P84" i="22"/>
  <c r="M84" i="22"/>
  <c r="L84" i="22"/>
  <c r="Q83" i="22"/>
  <c r="P83" i="22"/>
  <c r="M83" i="22"/>
  <c r="L83" i="22"/>
  <c r="Q82" i="22"/>
  <c r="P82" i="22"/>
  <c r="M82" i="22"/>
  <c r="L82" i="22"/>
  <c r="Q81" i="22"/>
  <c r="P81" i="22"/>
  <c r="M81" i="22"/>
  <c r="L81" i="22"/>
  <c r="Q80" i="22"/>
  <c r="P80" i="22"/>
  <c r="M80" i="22"/>
  <c r="L80" i="22"/>
  <c r="Q79" i="22"/>
  <c r="P79" i="22"/>
  <c r="M79" i="22"/>
  <c r="L79" i="22"/>
  <c r="Q78" i="22"/>
  <c r="P78" i="22"/>
  <c r="M78" i="22"/>
  <c r="L78" i="22"/>
  <c r="Q77" i="22"/>
  <c r="P77" i="22"/>
  <c r="M77" i="22"/>
  <c r="L77" i="22"/>
  <c r="Q76" i="22"/>
  <c r="P76" i="22"/>
  <c r="M76" i="22"/>
  <c r="L76" i="22"/>
  <c r="Y75" i="22"/>
  <c r="X75" i="22"/>
  <c r="W75" i="22"/>
  <c r="V75" i="22"/>
  <c r="T75" i="22"/>
  <c r="S75" i="22"/>
  <c r="R75" i="22"/>
  <c r="Q75" i="22"/>
  <c r="P75" i="22"/>
  <c r="O75" i="22"/>
  <c r="N75" i="22"/>
  <c r="M75" i="22"/>
  <c r="L75" i="22"/>
  <c r="K75" i="22"/>
  <c r="J75" i="22"/>
  <c r="I75" i="22"/>
  <c r="H75" i="22"/>
  <c r="G75" i="22"/>
  <c r="F75" i="22"/>
  <c r="E75" i="22"/>
  <c r="D75" i="22"/>
  <c r="Q74" i="22"/>
  <c r="P74" i="22"/>
  <c r="M74" i="22"/>
  <c r="L74" i="22"/>
  <c r="Q73" i="22"/>
  <c r="P73" i="22"/>
  <c r="M73" i="22"/>
  <c r="L73" i="22"/>
  <c r="Q72" i="22"/>
  <c r="P72" i="22"/>
  <c r="M72" i="22"/>
  <c r="L72" i="22"/>
  <c r="Q71" i="22"/>
  <c r="P71" i="22"/>
  <c r="M71" i="22"/>
  <c r="L71" i="22"/>
  <c r="Y70" i="22"/>
  <c r="X70" i="22"/>
  <c r="W70" i="22"/>
  <c r="V70" i="22"/>
  <c r="T70" i="22"/>
  <c r="S70" i="22"/>
  <c r="R70" i="22"/>
  <c r="Q70" i="22"/>
  <c r="P70" i="22"/>
  <c r="O70" i="22"/>
  <c r="N70" i="22"/>
  <c r="M70" i="22"/>
  <c r="L70" i="22"/>
  <c r="K70" i="22"/>
  <c r="J70" i="22"/>
  <c r="I70" i="22"/>
  <c r="H70" i="22"/>
  <c r="G70" i="22"/>
  <c r="F70" i="22"/>
  <c r="E70" i="22"/>
  <c r="D70" i="22"/>
  <c r="Q69" i="22"/>
  <c r="P69" i="22"/>
  <c r="M69" i="22"/>
  <c r="L69" i="22"/>
  <c r="Q68" i="22"/>
  <c r="P68" i="22"/>
  <c r="M68" i="22"/>
  <c r="L68" i="22"/>
  <c r="Q67" i="22"/>
  <c r="P67" i="22"/>
  <c r="M67" i="22"/>
  <c r="L67" i="22"/>
  <c r="Q66" i="22"/>
  <c r="P66" i="22"/>
  <c r="M66" i="22"/>
  <c r="L66" i="22"/>
  <c r="Q65" i="22"/>
  <c r="P65" i="22"/>
  <c r="M65" i="22"/>
  <c r="L65" i="22"/>
  <c r="Q64" i="22"/>
  <c r="P64" i="22"/>
  <c r="M64" i="22"/>
  <c r="L64" i="22"/>
  <c r="Y63" i="22"/>
  <c r="X63" i="22"/>
  <c r="W63" i="22"/>
  <c r="V63" i="22"/>
  <c r="T63" i="22"/>
  <c r="S63" i="22"/>
  <c r="R63" i="22"/>
  <c r="Q63" i="22"/>
  <c r="P63" i="22"/>
  <c r="O63" i="22"/>
  <c r="N63" i="22"/>
  <c r="M63" i="22"/>
  <c r="L63" i="22"/>
  <c r="K63" i="22"/>
  <c r="J63" i="22"/>
  <c r="I63" i="22"/>
  <c r="H63" i="22"/>
  <c r="G63" i="22"/>
  <c r="F63" i="22"/>
  <c r="E63" i="22"/>
  <c r="D63" i="22"/>
  <c r="Q62" i="22"/>
  <c r="P62" i="22"/>
  <c r="M62" i="22"/>
  <c r="L62" i="22"/>
  <c r="Q61" i="22"/>
  <c r="P61" i="22"/>
  <c r="M61" i="22"/>
  <c r="L61" i="22"/>
  <c r="Q60" i="22"/>
  <c r="P60" i="22"/>
  <c r="M60" i="22"/>
  <c r="L60" i="22"/>
  <c r="Q59" i="22"/>
  <c r="P59" i="22"/>
  <c r="M59" i="22"/>
  <c r="L59" i="22"/>
  <c r="Q58" i="22"/>
  <c r="P58" i="22"/>
  <c r="M58" i="22"/>
  <c r="L58" i="22"/>
  <c r="Q57" i="22"/>
  <c r="P57" i="22"/>
  <c r="M57" i="22"/>
  <c r="L57" i="22"/>
  <c r="Q56" i="22"/>
  <c r="P56" i="22"/>
  <c r="M56" i="22"/>
  <c r="L56" i="22"/>
  <c r="Q55" i="22"/>
  <c r="P55" i="22"/>
  <c r="M55" i="22"/>
  <c r="L55" i="22"/>
  <c r="Q54" i="22"/>
  <c r="P54" i="22"/>
  <c r="M54" i="22"/>
  <c r="L54" i="22"/>
  <c r="Q53" i="22"/>
  <c r="P53" i="22"/>
  <c r="M53" i="22"/>
  <c r="L53" i="22"/>
  <c r="Q52" i="22"/>
  <c r="P52" i="22"/>
  <c r="M52" i="22"/>
  <c r="L52" i="22"/>
  <c r="Q51" i="22"/>
  <c r="P51" i="22"/>
  <c r="M51" i="22"/>
  <c r="L51" i="22"/>
  <c r="Y50" i="22"/>
  <c r="X50" i="22"/>
  <c r="W50" i="22"/>
  <c r="V50" i="22"/>
  <c r="T50" i="22"/>
  <c r="S50" i="22"/>
  <c r="R50" i="22"/>
  <c r="Q50" i="22"/>
  <c r="P50" i="22"/>
  <c r="O50" i="22"/>
  <c r="N50" i="22"/>
  <c r="M50" i="22"/>
  <c r="L50" i="22"/>
  <c r="K50" i="22"/>
  <c r="J50" i="22"/>
  <c r="I50" i="22"/>
  <c r="H50" i="22"/>
  <c r="G50" i="22"/>
  <c r="F50" i="22"/>
  <c r="E50" i="22"/>
  <c r="D50" i="22"/>
  <c r="Q49" i="22"/>
  <c r="P49" i="22"/>
  <c r="M49" i="22"/>
  <c r="L49" i="22"/>
  <c r="Q48" i="22"/>
  <c r="P48" i="22"/>
  <c r="M48" i="22"/>
  <c r="L48" i="22"/>
  <c r="Q46" i="22"/>
  <c r="P46" i="22"/>
  <c r="M46" i="22"/>
  <c r="L46" i="22"/>
  <c r="Q45" i="22"/>
  <c r="P45" i="22"/>
  <c r="M45" i="22"/>
  <c r="L45" i="22"/>
  <c r="Q44" i="22"/>
  <c r="P44" i="22"/>
  <c r="M44" i="22"/>
  <c r="L44" i="22"/>
  <c r="Q43" i="22"/>
  <c r="P43" i="22"/>
  <c r="M43" i="22"/>
  <c r="L43" i="22"/>
  <c r="Q42" i="22"/>
  <c r="P42" i="22"/>
  <c r="M42" i="22"/>
  <c r="L42" i="22"/>
  <c r="Q41" i="22"/>
  <c r="P41" i="22"/>
  <c r="M41" i="22"/>
  <c r="L41" i="22"/>
  <c r="Q40" i="22"/>
  <c r="P40" i="22"/>
  <c r="M40" i="22"/>
  <c r="L40" i="22"/>
  <c r="Q39" i="22"/>
  <c r="P39" i="22"/>
  <c r="M39" i="22"/>
  <c r="L39" i="22"/>
  <c r="Q38" i="22"/>
  <c r="P38" i="22"/>
  <c r="M38" i="22"/>
  <c r="L38" i="22"/>
  <c r="Q37" i="22"/>
  <c r="P37" i="22"/>
  <c r="M37" i="22"/>
  <c r="L37" i="22"/>
  <c r="Y36" i="22"/>
  <c r="X36" i="22"/>
  <c r="W36" i="22"/>
  <c r="V36" i="22"/>
  <c r="T36" i="22"/>
  <c r="S36" i="22"/>
  <c r="R36" i="22"/>
  <c r="Q36" i="22"/>
  <c r="P36" i="22"/>
  <c r="O36" i="22"/>
  <c r="N36" i="22"/>
  <c r="M36" i="22"/>
  <c r="L36" i="22"/>
  <c r="K36" i="22"/>
  <c r="J36" i="22"/>
  <c r="I36" i="22"/>
  <c r="H36" i="22"/>
  <c r="G36" i="22"/>
  <c r="F36" i="22"/>
  <c r="E36" i="22"/>
  <c r="D36" i="22"/>
  <c r="Q35" i="22"/>
  <c r="P35" i="22"/>
  <c r="M35" i="22"/>
  <c r="L35" i="22"/>
  <c r="Q34" i="22"/>
  <c r="P34" i="22"/>
  <c r="M34" i="22"/>
  <c r="L34" i="22"/>
  <c r="Q33" i="22"/>
  <c r="P33" i="22"/>
  <c r="M33" i="22"/>
  <c r="L33" i="22"/>
  <c r="Q32" i="22"/>
  <c r="P32" i="22"/>
  <c r="M32" i="22"/>
  <c r="L32" i="22"/>
  <c r="Q31" i="22"/>
  <c r="P31" i="22"/>
  <c r="M31" i="22"/>
  <c r="L31" i="22"/>
  <c r="Q30" i="22"/>
  <c r="P30" i="22"/>
  <c r="M30" i="22"/>
  <c r="L30" i="22"/>
  <c r="Q29" i="22"/>
  <c r="P29" i="22"/>
  <c r="M29" i="22"/>
  <c r="L29" i="22"/>
  <c r="Q28" i="22"/>
  <c r="P28" i="22"/>
  <c r="M28" i="22"/>
  <c r="L28" i="22"/>
  <c r="Q27" i="22"/>
  <c r="P27" i="22"/>
  <c r="M27" i="22"/>
  <c r="L27" i="22"/>
  <c r="Q26" i="22"/>
  <c r="P26" i="22"/>
  <c r="M26" i="22"/>
  <c r="L26" i="22"/>
  <c r="Q25" i="22"/>
  <c r="P25" i="22"/>
  <c r="M25" i="22"/>
  <c r="L25" i="22"/>
  <c r="Q24" i="22"/>
  <c r="P24" i="22"/>
  <c r="M24" i="22"/>
  <c r="L24" i="22"/>
  <c r="Q23" i="22"/>
  <c r="P23" i="22"/>
  <c r="M23" i="22"/>
  <c r="L23" i="22"/>
  <c r="Q22" i="22"/>
  <c r="P22" i="22"/>
  <c r="M22" i="22"/>
  <c r="L22" i="22"/>
  <c r="Q21" i="22"/>
  <c r="P21" i="22"/>
  <c r="M21" i="22"/>
  <c r="L21" i="22"/>
  <c r="Q20" i="22"/>
  <c r="P20" i="22"/>
  <c r="M20" i="22"/>
  <c r="L20" i="22"/>
  <c r="Q19" i="22"/>
  <c r="P19" i="22"/>
  <c r="M19" i="22"/>
  <c r="L19" i="22"/>
  <c r="Q18" i="22"/>
  <c r="P18" i="22"/>
  <c r="M18" i="22"/>
  <c r="L18" i="22"/>
  <c r="Q17" i="22"/>
  <c r="P17" i="22"/>
  <c r="M17" i="22"/>
  <c r="L17" i="22"/>
  <c r="Y16" i="22"/>
  <c r="X16" i="22"/>
  <c r="W16" i="22"/>
  <c r="V16" i="22"/>
  <c r="T16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Q15" i="22"/>
  <c r="P15" i="22"/>
  <c r="M15" i="22"/>
  <c r="L15" i="22"/>
  <c r="Q14" i="22"/>
  <c r="P14" i="22"/>
  <c r="M14" i="22"/>
  <c r="L14" i="22"/>
  <c r="Q13" i="22"/>
  <c r="P13" i="22"/>
  <c r="M13" i="22"/>
  <c r="L13" i="22"/>
  <c r="Q12" i="22"/>
  <c r="P12" i="22"/>
  <c r="M12" i="22"/>
  <c r="L12" i="22"/>
  <c r="Q11" i="22"/>
  <c r="P11" i="22"/>
  <c r="M11" i="22"/>
  <c r="L11" i="22"/>
  <c r="Q10" i="22"/>
  <c r="P10" i="22"/>
  <c r="M10" i="22"/>
  <c r="L10" i="22"/>
  <c r="Q9" i="22"/>
  <c r="P9" i="22"/>
  <c r="M9" i="22"/>
  <c r="L9" i="22"/>
  <c r="Q8" i="22"/>
  <c r="P8" i="22"/>
  <c r="M8" i="22"/>
  <c r="L8" i="22"/>
  <c r="Q7" i="22"/>
  <c r="P7" i="22"/>
  <c r="M7" i="22"/>
  <c r="L7" i="22"/>
  <c r="Q6" i="22"/>
  <c r="P6" i="22"/>
  <c r="M6" i="22"/>
  <c r="L6" i="22"/>
  <c r="Q5" i="22"/>
  <c r="P5" i="22"/>
  <c r="M5" i="22"/>
  <c r="L5" i="22"/>
  <c r="Q4" i="22"/>
  <c r="P4" i="22"/>
  <c r="M4" i="22"/>
  <c r="L4" i="22"/>
  <c r="Q3" i="22"/>
  <c r="P3" i="22"/>
  <c r="M3" i="22"/>
  <c r="L3" i="22"/>
  <c r="Y539" i="3"/>
  <c r="X539" i="3"/>
  <c r="W539" i="3"/>
  <c r="V539" i="3"/>
  <c r="T539" i="3"/>
  <c r="S539" i="3"/>
  <c r="R539" i="3"/>
  <c r="Q539" i="3"/>
  <c r="P539" i="3"/>
  <c r="O539" i="3"/>
  <c r="N539" i="3"/>
  <c r="M539" i="3"/>
  <c r="L539" i="3"/>
  <c r="K539" i="3"/>
  <c r="J539" i="3"/>
  <c r="I539" i="3"/>
  <c r="H539" i="3"/>
  <c r="G539" i="3"/>
  <c r="F539" i="3"/>
  <c r="E539" i="3"/>
  <c r="D539" i="3"/>
  <c r="Q538" i="3"/>
  <c r="P538" i="3"/>
  <c r="M538" i="3"/>
  <c r="L538" i="3"/>
  <c r="Q537" i="3"/>
  <c r="P537" i="3"/>
  <c r="M537" i="3"/>
  <c r="L537" i="3"/>
  <c r="Q536" i="3"/>
  <c r="P536" i="3"/>
  <c r="M536" i="3"/>
  <c r="L536" i="3"/>
  <c r="Q535" i="3"/>
  <c r="P535" i="3"/>
  <c r="M535" i="3"/>
  <c r="L535" i="3"/>
  <c r="Q534" i="3"/>
  <c r="P534" i="3"/>
  <c r="M534" i="3"/>
  <c r="L534" i="3"/>
  <c r="Q533" i="3"/>
  <c r="P533" i="3"/>
  <c r="M533" i="3"/>
  <c r="L533" i="3"/>
  <c r="Q532" i="3"/>
  <c r="P532" i="3"/>
  <c r="M532" i="3"/>
  <c r="L532" i="3"/>
  <c r="Q531" i="3"/>
  <c r="P531" i="3"/>
  <c r="M531" i="3"/>
  <c r="L531" i="3"/>
  <c r="Q530" i="3"/>
  <c r="P530" i="3"/>
  <c r="M530" i="3"/>
  <c r="L530" i="3"/>
  <c r="Q529" i="3"/>
  <c r="P529" i="3"/>
  <c r="M529" i="3"/>
  <c r="L529" i="3"/>
  <c r="Q528" i="3"/>
  <c r="P528" i="3"/>
  <c r="M528" i="3"/>
  <c r="L528" i="3"/>
  <c r="Q527" i="3"/>
  <c r="P527" i="3"/>
  <c r="M527" i="3"/>
  <c r="L527" i="3"/>
  <c r="Q526" i="3"/>
  <c r="P526" i="3"/>
  <c r="M526" i="3"/>
  <c r="L526" i="3"/>
  <c r="Q525" i="3"/>
  <c r="P525" i="3"/>
  <c r="M525" i="3"/>
  <c r="L525" i="3"/>
  <c r="Q524" i="3"/>
  <c r="P524" i="3"/>
  <c r="M524" i="3"/>
  <c r="L524" i="3"/>
  <c r="Q523" i="3"/>
  <c r="P523" i="3"/>
  <c r="M523" i="3"/>
  <c r="L523" i="3"/>
  <c r="Q522" i="3"/>
  <c r="P522" i="3"/>
  <c r="M522" i="3"/>
  <c r="L522" i="3"/>
  <c r="Q521" i="3"/>
  <c r="P521" i="3"/>
  <c r="M521" i="3"/>
  <c r="L521" i="3"/>
  <c r="Q520" i="3"/>
  <c r="P520" i="3"/>
  <c r="M520" i="3"/>
  <c r="L520" i="3"/>
  <c r="Q519" i="3"/>
  <c r="P519" i="3"/>
  <c r="M519" i="3"/>
  <c r="L519" i="3"/>
  <c r="Q518" i="3"/>
  <c r="P518" i="3"/>
  <c r="M518" i="3"/>
  <c r="L518" i="3"/>
  <c r="Q517" i="3"/>
  <c r="P517" i="3"/>
  <c r="M517" i="3"/>
  <c r="L517" i="3"/>
  <c r="Q516" i="3"/>
  <c r="P516" i="3"/>
  <c r="M516" i="3"/>
  <c r="L516" i="3"/>
  <c r="Y515" i="3"/>
  <c r="X515" i="3"/>
  <c r="W515" i="3"/>
  <c r="V515" i="3"/>
  <c r="T515" i="3"/>
  <c r="S515" i="3"/>
  <c r="R515" i="3"/>
  <c r="Q515" i="3"/>
  <c r="P515" i="3"/>
  <c r="O515" i="3"/>
  <c r="N515" i="3"/>
  <c r="M515" i="3"/>
  <c r="L515" i="3"/>
  <c r="K515" i="3"/>
  <c r="J515" i="3"/>
  <c r="I515" i="3"/>
  <c r="H515" i="3"/>
  <c r="G515" i="3"/>
  <c r="F515" i="3"/>
  <c r="E515" i="3"/>
  <c r="D515" i="3"/>
  <c r="Q514" i="3"/>
  <c r="P514" i="3"/>
  <c r="M514" i="3"/>
  <c r="L514" i="3"/>
  <c r="Q513" i="3"/>
  <c r="P513" i="3"/>
  <c r="M513" i="3"/>
  <c r="L513" i="3"/>
  <c r="Q512" i="3"/>
  <c r="P512" i="3"/>
  <c r="M512" i="3"/>
  <c r="L512" i="3"/>
  <c r="Q511" i="3"/>
  <c r="P511" i="3"/>
  <c r="M511" i="3"/>
  <c r="L511" i="3"/>
  <c r="Q510" i="3"/>
  <c r="P510" i="3"/>
  <c r="M510" i="3"/>
  <c r="L510" i="3"/>
  <c r="Q509" i="3"/>
  <c r="P509" i="3"/>
  <c r="M509" i="3"/>
  <c r="L509" i="3"/>
  <c r="Q508" i="3"/>
  <c r="P508" i="3"/>
  <c r="M508" i="3"/>
  <c r="L508" i="3"/>
  <c r="Q507" i="3"/>
  <c r="P507" i="3"/>
  <c r="M507" i="3"/>
  <c r="L507" i="3"/>
  <c r="Q506" i="3"/>
  <c r="P506" i="3"/>
  <c r="M506" i="3"/>
  <c r="L506" i="3"/>
  <c r="Q505" i="3"/>
  <c r="P505" i="3"/>
  <c r="M505" i="3"/>
  <c r="L505" i="3"/>
  <c r="Q504" i="3"/>
  <c r="P504" i="3"/>
  <c r="M504" i="3"/>
  <c r="L504" i="3"/>
  <c r="Q503" i="3"/>
  <c r="P503" i="3"/>
  <c r="M503" i="3"/>
  <c r="L503" i="3"/>
  <c r="Q502" i="3"/>
  <c r="P502" i="3"/>
  <c r="M502" i="3"/>
  <c r="L502" i="3"/>
  <c r="Q501" i="3"/>
  <c r="P501" i="3"/>
  <c r="M501" i="3"/>
  <c r="L501" i="3"/>
  <c r="Q500" i="3"/>
  <c r="P500" i="3"/>
  <c r="M500" i="3"/>
  <c r="L500" i="3"/>
  <c r="Y499" i="3"/>
  <c r="X499" i="3"/>
  <c r="W499" i="3"/>
  <c r="V499" i="3"/>
  <c r="T499" i="3"/>
  <c r="S499" i="3"/>
  <c r="R499" i="3"/>
  <c r="Q499" i="3"/>
  <c r="P499" i="3"/>
  <c r="O499" i="3"/>
  <c r="N499" i="3"/>
  <c r="M499" i="3"/>
  <c r="L499" i="3"/>
  <c r="K499" i="3"/>
  <c r="J499" i="3"/>
  <c r="I499" i="3"/>
  <c r="H499" i="3"/>
  <c r="G499" i="3"/>
  <c r="F499" i="3"/>
  <c r="E499" i="3"/>
  <c r="D499" i="3"/>
  <c r="Q498" i="3"/>
  <c r="P498" i="3"/>
  <c r="M498" i="3"/>
  <c r="L498" i="3"/>
  <c r="Q497" i="3"/>
  <c r="P497" i="3"/>
  <c r="M497" i="3"/>
  <c r="L497" i="3"/>
  <c r="Q496" i="3"/>
  <c r="P496" i="3"/>
  <c r="M496" i="3"/>
  <c r="L496" i="3"/>
  <c r="Q495" i="3"/>
  <c r="P495" i="3"/>
  <c r="M495" i="3"/>
  <c r="L495" i="3"/>
  <c r="Q494" i="3"/>
  <c r="P494" i="3"/>
  <c r="M494" i="3"/>
  <c r="L494" i="3"/>
  <c r="Q493" i="3"/>
  <c r="P493" i="3"/>
  <c r="M493" i="3"/>
  <c r="L493" i="3"/>
  <c r="Q492" i="3"/>
  <c r="P492" i="3"/>
  <c r="M492" i="3"/>
  <c r="L492" i="3"/>
  <c r="Q491" i="3"/>
  <c r="P491" i="3"/>
  <c r="M491" i="3"/>
  <c r="L491" i="3"/>
  <c r="Q490" i="3"/>
  <c r="P490" i="3"/>
  <c r="M490" i="3"/>
  <c r="L490" i="3"/>
  <c r="Q489" i="3"/>
  <c r="P489" i="3"/>
  <c r="M489" i="3"/>
  <c r="L489" i="3"/>
  <c r="Q488" i="3"/>
  <c r="P488" i="3"/>
  <c r="M488" i="3"/>
  <c r="L488" i="3"/>
  <c r="Q487" i="3"/>
  <c r="P487" i="3"/>
  <c r="M487" i="3"/>
  <c r="L487" i="3"/>
  <c r="Q486" i="3"/>
  <c r="P486" i="3"/>
  <c r="M486" i="3"/>
  <c r="L486" i="3"/>
  <c r="Y485" i="3"/>
  <c r="X485" i="3"/>
  <c r="W485" i="3"/>
  <c r="V485" i="3"/>
  <c r="T485" i="3"/>
  <c r="S485" i="3"/>
  <c r="R485" i="3"/>
  <c r="Q485" i="3"/>
  <c r="P485" i="3"/>
  <c r="O485" i="3"/>
  <c r="N485" i="3"/>
  <c r="M485" i="3"/>
  <c r="L485" i="3"/>
  <c r="K485" i="3"/>
  <c r="J485" i="3"/>
  <c r="I485" i="3"/>
  <c r="H485" i="3"/>
  <c r="G485" i="3"/>
  <c r="F485" i="3"/>
  <c r="E485" i="3"/>
  <c r="D485" i="3"/>
  <c r="Q483" i="3"/>
  <c r="P483" i="3"/>
  <c r="M483" i="3"/>
  <c r="L483" i="3"/>
  <c r="Q482" i="3"/>
  <c r="P482" i="3"/>
  <c r="M482" i="3"/>
  <c r="L482" i="3"/>
  <c r="Q481" i="3"/>
  <c r="P481" i="3"/>
  <c r="M481" i="3"/>
  <c r="L481" i="3"/>
  <c r="Q480" i="3"/>
  <c r="P480" i="3"/>
  <c r="M480" i="3"/>
  <c r="L480" i="3"/>
  <c r="Q479" i="3"/>
  <c r="P479" i="3"/>
  <c r="M479" i="3"/>
  <c r="L479" i="3"/>
  <c r="Q478" i="3"/>
  <c r="P478" i="3"/>
  <c r="M478" i="3"/>
  <c r="L478" i="3"/>
  <c r="Q477" i="3"/>
  <c r="P477" i="3"/>
  <c r="M477" i="3"/>
  <c r="L477" i="3"/>
  <c r="Q476" i="3"/>
  <c r="P476" i="3"/>
  <c r="M476" i="3"/>
  <c r="L476" i="3"/>
  <c r="Q475" i="3"/>
  <c r="P475" i="3"/>
  <c r="M475" i="3"/>
  <c r="L475" i="3"/>
  <c r="Q474" i="3"/>
  <c r="P474" i="3"/>
  <c r="M474" i="3"/>
  <c r="L474" i="3"/>
  <c r="Q473" i="3"/>
  <c r="P473" i="3"/>
  <c r="M473" i="3"/>
  <c r="L473" i="3"/>
  <c r="Q472" i="3"/>
  <c r="P472" i="3"/>
  <c r="M472" i="3"/>
  <c r="L472" i="3"/>
  <c r="Q471" i="3"/>
  <c r="P471" i="3"/>
  <c r="M471" i="3"/>
  <c r="L471" i="3"/>
  <c r="Q470" i="3"/>
  <c r="P470" i="3"/>
  <c r="M470" i="3"/>
  <c r="L470" i="3"/>
  <c r="Q469" i="3"/>
  <c r="P469" i="3"/>
  <c r="M469" i="3"/>
  <c r="L469" i="3"/>
  <c r="Q468" i="3"/>
  <c r="P468" i="3"/>
  <c r="M468" i="3"/>
  <c r="L468" i="3"/>
  <c r="Y467" i="3"/>
  <c r="X467" i="3"/>
  <c r="W467" i="3"/>
  <c r="V467" i="3"/>
  <c r="T467" i="3"/>
  <c r="S467" i="3"/>
  <c r="R467" i="3"/>
  <c r="Q467" i="3"/>
  <c r="P467" i="3"/>
  <c r="O467" i="3"/>
  <c r="N467" i="3"/>
  <c r="M467" i="3"/>
  <c r="L467" i="3"/>
  <c r="K467" i="3"/>
  <c r="J467" i="3"/>
  <c r="I467" i="3"/>
  <c r="H467" i="3"/>
  <c r="G467" i="3"/>
  <c r="F467" i="3"/>
  <c r="E467" i="3"/>
  <c r="D467" i="3"/>
  <c r="Q466" i="3"/>
  <c r="P466" i="3"/>
  <c r="M466" i="3"/>
  <c r="L466" i="3"/>
  <c r="Q465" i="3"/>
  <c r="P465" i="3"/>
  <c r="M465" i="3"/>
  <c r="L465" i="3"/>
  <c r="Q464" i="3"/>
  <c r="P464" i="3"/>
  <c r="M464" i="3"/>
  <c r="L464" i="3"/>
  <c r="Q463" i="3"/>
  <c r="P463" i="3"/>
  <c r="M463" i="3"/>
  <c r="L463" i="3"/>
  <c r="Q462" i="3"/>
  <c r="P462" i="3"/>
  <c r="M462" i="3"/>
  <c r="L462" i="3"/>
  <c r="Q461" i="3"/>
  <c r="P461" i="3"/>
  <c r="M461" i="3"/>
  <c r="L461" i="3"/>
  <c r="Q460" i="3"/>
  <c r="P460" i="3"/>
  <c r="M460" i="3"/>
  <c r="L460" i="3"/>
  <c r="Q459" i="3"/>
  <c r="P459" i="3"/>
  <c r="M459" i="3"/>
  <c r="L459" i="3"/>
  <c r="Q458" i="3"/>
  <c r="P458" i="3"/>
  <c r="M458" i="3"/>
  <c r="L458" i="3"/>
  <c r="Q457" i="3"/>
  <c r="P457" i="3"/>
  <c r="M457" i="3"/>
  <c r="L457" i="3"/>
  <c r="Q456" i="3"/>
  <c r="P456" i="3"/>
  <c r="M456" i="3"/>
  <c r="L456" i="3"/>
  <c r="Q455" i="3"/>
  <c r="P455" i="3"/>
  <c r="M455" i="3"/>
  <c r="L455" i="3"/>
  <c r="Q454" i="3"/>
  <c r="P454" i="3"/>
  <c r="M454" i="3"/>
  <c r="L454" i="3"/>
  <c r="Q453" i="3"/>
  <c r="P453" i="3"/>
  <c r="M453" i="3"/>
  <c r="L453" i="3"/>
  <c r="Q452" i="3"/>
  <c r="P452" i="3"/>
  <c r="M452" i="3"/>
  <c r="L452" i="3"/>
  <c r="Q451" i="3"/>
  <c r="P451" i="3"/>
  <c r="M451" i="3"/>
  <c r="L451" i="3"/>
  <c r="Y450" i="3"/>
  <c r="X450" i="3"/>
  <c r="W450" i="3"/>
  <c r="V450" i="3"/>
  <c r="T450" i="3"/>
  <c r="S450" i="3"/>
  <c r="R450" i="3"/>
  <c r="Q450" i="3"/>
  <c r="P450" i="3"/>
  <c r="O450" i="3"/>
  <c r="N450" i="3"/>
  <c r="M450" i="3"/>
  <c r="L450" i="3"/>
  <c r="K450" i="3"/>
  <c r="J450" i="3"/>
  <c r="I450" i="3"/>
  <c r="H450" i="3"/>
  <c r="G450" i="3"/>
  <c r="F450" i="3"/>
  <c r="E450" i="3"/>
  <c r="D450" i="3"/>
  <c r="Q449" i="3"/>
  <c r="P449" i="3"/>
  <c r="M449" i="3"/>
  <c r="L449" i="3"/>
  <c r="Q448" i="3"/>
  <c r="P448" i="3"/>
  <c r="M448" i="3"/>
  <c r="L448" i="3"/>
  <c r="Q447" i="3"/>
  <c r="P447" i="3"/>
  <c r="M447" i="3"/>
  <c r="L447" i="3"/>
  <c r="Q446" i="3"/>
  <c r="P446" i="3"/>
  <c r="M446" i="3"/>
  <c r="L446" i="3"/>
  <c r="Q445" i="3"/>
  <c r="P445" i="3"/>
  <c r="M445" i="3"/>
  <c r="L445" i="3"/>
  <c r="Q444" i="3"/>
  <c r="P444" i="3"/>
  <c r="M444" i="3"/>
  <c r="L444" i="3"/>
  <c r="Q443" i="3"/>
  <c r="P443" i="3"/>
  <c r="M443" i="3"/>
  <c r="L443" i="3"/>
  <c r="Q442" i="3"/>
  <c r="P442" i="3"/>
  <c r="M442" i="3"/>
  <c r="L442" i="3"/>
  <c r="Q441" i="3"/>
  <c r="P441" i="3"/>
  <c r="M441" i="3"/>
  <c r="L441" i="3"/>
  <c r="Q440" i="3"/>
  <c r="P440" i="3"/>
  <c r="M440" i="3"/>
  <c r="L440" i="3"/>
  <c r="Q439" i="3"/>
  <c r="P439" i="3"/>
  <c r="M439" i="3"/>
  <c r="L439" i="3"/>
  <c r="Y438" i="3"/>
  <c r="X438" i="3"/>
  <c r="W438" i="3"/>
  <c r="V438" i="3"/>
  <c r="T438" i="3"/>
  <c r="S438" i="3"/>
  <c r="R438" i="3"/>
  <c r="Q438" i="3"/>
  <c r="P438" i="3"/>
  <c r="O438" i="3"/>
  <c r="N438" i="3"/>
  <c r="M438" i="3"/>
  <c r="L438" i="3"/>
  <c r="K438" i="3"/>
  <c r="J438" i="3"/>
  <c r="I438" i="3"/>
  <c r="H438" i="3"/>
  <c r="G438" i="3"/>
  <c r="F438" i="3"/>
  <c r="E438" i="3"/>
  <c r="D438" i="3"/>
  <c r="Q437" i="3"/>
  <c r="P437" i="3"/>
  <c r="M437" i="3"/>
  <c r="L437" i="3"/>
  <c r="Q436" i="3"/>
  <c r="P436" i="3"/>
  <c r="M436" i="3"/>
  <c r="L436" i="3"/>
  <c r="Q435" i="3"/>
  <c r="P435" i="3"/>
  <c r="M435" i="3"/>
  <c r="L435" i="3"/>
  <c r="Q434" i="3"/>
  <c r="P434" i="3"/>
  <c r="M434" i="3"/>
  <c r="L434" i="3"/>
  <c r="Q433" i="3"/>
  <c r="P433" i="3"/>
  <c r="M433" i="3"/>
  <c r="L433" i="3"/>
  <c r="Q432" i="3"/>
  <c r="P432" i="3"/>
  <c r="M432" i="3"/>
  <c r="L432" i="3"/>
  <c r="Q431" i="3"/>
  <c r="P431" i="3"/>
  <c r="M431" i="3"/>
  <c r="L431" i="3"/>
  <c r="Q430" i="3"/>
  <c r="P430" i="3"/>
  <c r="M430" i="3"/>
  <c r="L430" i="3"/>
  <c r="Q429" i="3"/>
  <c r="P429" i="3"/>
  <c r="M429" i="3"/>
  <c r="L429" i="3"/>
  <c r="Q428" i="3"/>
  <c r="P428" i="3"/>
  <c r="M428" i="3"/>
  <c r="L428" i="3"/>
  <c r="Q427" i="3"/>
  <c r="P427" i="3"/>
  <c r="M427" i="3"/>
  <c r="L427" i="3"/>
  <c r="Q426" i="3"/>
  <c r="P426" i="3"/>
  <c r="M426" i="3"/>
  <c r="L426" i="3"/>
  <c r="Q425" i="3"/>
  <c r="P425" i="3"/>
  <c r="M425" i="3"/>
  <c r="L425" i="3"/>
  <c r="Q424" i="3"/>
  <c r="P424" i="3"/>
  <c r="M424" i="3"/>
  <c r="L424" i="3"/>
  <c r="Q423" i="3"/>
  <c r="P423" i="3"/>
  <c r="M423" i="3"/>
  <c r="L423" i="3"/>
  <c r="Y422" i="3"/>
  <c r="X422" i="3"/>
  <c r="W422" i="3"/>
  <c r="V422" i="3"/>
  <c r="T422" i="3"/>
  <c r="S422" i="3"/>
  <c r="R422" i="3"/>
  <c r="Q422" i="3"/>
  <c r="P422" i="3"/>
  <c r="O422" i="3"/>
  <c r="N422" i="3"/>
  <c r="M422" i="3"/>
  <c r="L422" i="3"/>
  <c r="K422" i="3"/>
  <c r="J422" i="3"/>
  <c r="I422" i="3"/>
  <c r="H422" i="3"/>
  <c r="G422" i="3"/>
  <c r="F422" i="3"/>
  <c r="E422" i="3"/>
  <c r="D422" i="3"/>
  <c r="Q421" i="3"/>
  <c r="P421" i="3"/>
  <c r="M421" i="3"/>
  <c r="L421" i="3"/>
  <c r="Q420" i="3"/>
  <c r="P420" i="3"/>
  <c r="M420" i="3"/>
  <c r="L420" i="3"/>
  <c r="Q419" i="3"/>
  <c r="P419" i="3"/>
  <c r="M419" i="3"/>
  <c r="L419" i="3"/>
  <c r="Q418" i="3"/>
  <c r="P418" i="3"/>
  <c r="M418" i="3"/>
  <c r="L418" i="3"/>
  <c r="Q417" i="3"/>
  <c r="P417" i="3"/>
  <c r="M417" i="3"/>
  <c r="L417" i="3"/>
  <c r="Q416" i="3"/>
  <c r="P416" i="3"/>
  <c r="M416" i="3"/>
  <c r="L416" i="3"/>
  <c r="Q415" i="3"/>
  <c r="P415" i="3"/>
  <c r="M415" i="3"/>
  <c r="L415" i="3"/>
  <c r="Q414" i="3"/>
  <c r="P414" i="3"/>
  <c r="M414" i="3"/>
  <c r="L414" i="3"/>
  <c r="Q413" i="3"/>
  <c r="P413" i="3"/>
  <c r="M413" i="3"/>
  <c r="L413" i="3"/>
  <c r="Q412" i="3"/>
  <c r="P412" i="3"/>
  <c r="M412" i="3"/>
  <c r="L412" i="3"/>
  <c r="Y411" i="3"/>
  <c r="X411" i="3"/>
  <c r="W411" i="3"/>
  <c r="V411" i="3"/>
  <c r="T411" i="3"/>
  <c r="S411" i="3"/>
  <c r="R411" i="3"/>
  <c r="Q411" i="3"/>
  <c r="P411" i="3"/>
  <c r="O411" i="3"/>
  <c r="N411" i="3"/>
  <c r="M411" i="3"/>
  <c r="L411" i="3"/>
  <c r="K411" i="3"/>
  <c r="J411" i="3"/>
  <c r="I411" i="3"/>
  <c r="H411" i="3"/>
  <c r="G411" i="3"/>
  <c r="F411" i="3"/>
  <c r="E411" i="3"/>
  <c r="D411" i="3"/>
  <c r="Q410" i="3"/>
  <c r="P410" i="3"/>
  <c r="M410" i="3"/>
  <c r="L410" i="3"/>
  <c r="Q409" i="3"/>
  <c r="P409" i="3"/>
  <c r="M409" i="3"/>
  <c r="L409" i="3"/>
  <c r="Q408" i="3"/>
  <c r="P408" i="3"/>
  <c r="M408" i="3"/>
  <c r="L408" i="3"/>
  <c r="Q407" i="3"/>
  <c r="P407" i="3"/>
  <c r="M407" i="3"/>
  <c r="L407" i="3"/>
  <c r="Q406" i="3"/>
  <c r="P406" i="3"/>
  <c r="M406" i="3"/>
  <c r="L406" i="3"/>
  <c r="Q405" i="3"/>
  <c r="P405" i="3"/>
  <c r="M405" i="3"/>
  <c r="L405" i="3"/>
  <c r="Q404" i="3"/>
  <c r="P404" i="3"/>
  <c r="M404" i="3"/>
  <c r="L404" i="3"/>
  <c r="Q403" i="3"/>
  <c r="P403" i="3"/>
  <c r="M403" i="3"/>
  <c r="L403" i="3"/>
  <c r="Q402" i="3"/>
  <c r="P402" i="3"/>
  <c r="M402" i="3"/>
  <c r="L402" i="3"/>
  <c r="Q401" i="3"/>
  <c r="P401" i="3"/>
  <c r="M401" i="3"/>
  <c r="L401" i="3"/>
  <c r="Q400" i="3"/>
  <c r="P400" i="3"/>
  <c r="M400" i="3"/>
  <c r="L400" i="3"/>
  <c r="Y399" i="3"/>
  <c r="X399" i="3"/>
  <c r="W399" i="3"/>
  <c r="V399" i="3"/>
  <c r="T399" i="3"/>
  <c r="S399" i="3"/>
  <c r="R399" i="3"/>
  <c r="Q399" i="3"/>
  <c r="P399" i="3"/>
  <c r="O399" i="3"/>
  <c r="N399" i="3"/>
  <c r="M399" i="3"/>
  <c r="L399" i="3"/>
  <c r="K399" i="3"/>
  <c r="J399" i="3"/>
  <c r="I399" i="3"/>
  <c r="H399" i="3"/>
  <c r="G399" i="3"/>
  <c r="F399" i="3"/>
  <c r="E399" i="3"/>
  <c r="D399" i="3"/>
  <c r="Q398" i="3"/>
  <c r="P398" i="3"/>
  <c r="M398" i="3"/>
  <c r="L398" i="3"/>
  <c r="Q397" i="3"/>
  <c r="P397" i="3"/>
  <c r="M397" i="3"/>
  <c r="L397" i="3"/>
  <c r="Q396" i="3"/>
  <c r="P396" i="3"/>
  <c r="M396" i="3"/>
  <c r="L396" i="3"/>
  <c r="Q395" i="3"/>
  <c r="P395" i="3"/>
  <c r="M395" i="3"/>
  <c r="L395" i="3"/>
  <c r="Q394" i="3"/>
  <c r="P394" i="3"/>
  <c r="M394" i="3"/>
  <c r="L394" i="3"/>
  <c r="Q393" i="3"/>
  <c r="P393" i="3"/>
  <c r="M393" i="3"/>
  <c r="L393" i="3"/>
  <c r="Q392" i="3"/>
  <c r="P392" i="3"/>
  <c r="M392" i="3"/>
  <c r="L392" i="3"/>
  <c r="Q391" i="3"/>
  <c r="P391" i="3"/>
  <c r="M391" i="3"/>
  <c r="L391" i="3"/>
  <c r="Q390" i="3"/>
  <c r="P390" i="3"/>
  <c r="M390" i="3"/>
  <c r="L390" i="3"/>
  <c r="Q389" i="3"/>
  <c r="P389" i="3"/>
  <c r="M389" i="3"/>
  <c r="L389" i="3"/>
  <c r="Q388" i="3"/>
  <c r="P388" i="3"/>
  <c r="M388" i="3"/>
  <c r="L388" i="3"/>
  <c r="Y387" i="3"/>
  <c r="X387" i="3"/>
  <c r="W387" i="3"/>
  <c r="V387" i="3"/>
  <c r="T387" i="3"/>
  <c r="S387" i="3"/>
  <c r="R387" i="3"/>
  <c r="Q387" i="3"/>
  <c r="P387" i="3"/>
  <c r="O387" i="3"/>
  <c r="N387" i="3"/>
  <c r="M387" i="3"/>
  <c r="L387" i="3"/>
  <c r="K387" i="3"/>
  <c r="J387" i="3"/>
  <c r="I387" i="3"/>
  <c r="H387" i="3"/>
  <c r="G387" i="3"/>
  <c r="F387" i="3"/>
  <c r="E387" i="3"/>
  <c r="D387" i="3"/>
  <c r="Q386" i="3"/>
  <c r="P386" i="3"/>
  <c r="M386" i="3"/>
  <c r="L386" i="3"/>
  <c r="Q385" i="3"/>
  <c r="P385" i="3"/>
  <c r="M385" i="3"/>
  <c r="L385" i="3"/>
  <c r="Q384" i="3"/>
  <c r="P384" i="3"/>
  <c r="M384" i="3"/>
  <c r="L384" i="3"/>
  <c r="Q383" i="3"/>
  <c r="P383" i="3"/>
  <c r="M383" i="3"/>
  <c r="L383" i="3"/>
  <c r="Q382" i="3"/>
  <c r="P382" i="3"/>
  <c r="M382" i="3"/>
  <c r="L382" i="3"/>
  <c r="Q381" i="3"/>
  <c r="P381" i="3"/>
  <c r="M381" i="3"/>
  <c r="L381" i="3"/>
  <c r="Q380" i="3"/>
  <c r="P380" i="3"/>
  <c r="M380" i="3"/>
  <c r="L380" i="3"/>
  <c r="Q379" i="3"/>
  <c r="P379" i="3"/>
  <c r="M379" i="3"/>
  <c r="L379" i="3"/>
  <c r="Q378" i="3"/>
  <c r="P378" i="3"/>
  <c r="M378" i="3"/>
  <c r="L378" i="3"/>
  <c r="Q377" i="3"/>
  <c r="P377" i="3"/>
  <c r="M377" i="3"/>
  <c r="L377" i="3"/>
  <c r="Q376" i="3"/>
  <c r="P376" i="3"/>
  <c r="M376" i="3"/>
  <c r="L376" i="3"/>
  <c r="Q375" i="3"/>
  <c r="P375" i="3"/>
  <c r="M375" i="3"/>
  <c r="L375" i="3"/>
  <c r="Q374" i="3"/>
  <c r="P374" i="3"/>
  <c r="M374" i="3"/>
  <c r="L374" i="3"/>
  <c r="Q373" i="3"/>
  <c r="P373" i="3"/>
  <c r="M373" i="3"/>
  <c r="L373" i="3"/>
  <c r="Q372" i="3"/>
  <c r="P372" i="3"/>
  <c r="M372" i="3"/>
  <c r="L372" i="3"/>
  <c r="Q371" i="3"/>
  <c r="P371" i="3"/>
  <c r="M371" i="3"/>
  <c r="L371" i="3"/>
  <c r="Q370" i="3"/>
  <c r="P370" i="3"/>
  <c r="M370" i="3"/>
  <c r="L370" i="3"/>
  <c r="Q369" i="3"/>
  <c r="P369" i="3"/>
  <c r="M369" i="3"/>
  <c r="L369" i="3"/>
  <c r="Y368" i="3"/>
  <c r="X368" i="3"/>
  <c r="W368" i="3"/>
  <c r="V368" i="3"/>
  <c r="T368" i="3"/>
  <c r="S368" i="3"/>
  <c r="R368" i="3"/>
  <c r="Q368" i="3"/>
  <c r="P368" i="3"/>
  <c r="O368" i="3"/>
  <c r="N368" i="3"/>
  <c r="M368" i="3"/>
  <c r="L368" i="3"/>
  <c r="K368" i="3"/>
  <c r="J368" i="3"/>
  <c r="I368" i="3"/>
  <c r="H368" i="3"/>
  <c r="G368" i="3"/>
  <c r="F368" i="3"/>
  <c r="E368" i="3"/>
  <c r="D368" i="3"/>
  <c r="Q367" i="3"/>
  <c r="P367" i="3"/>
  <c r="M367" i="3"/>
  <c r="L367" i="3"/>
  <c r="Q366" i="3"/>
  <c r="P366" i="3"/>
  <c r="M366" i="3"/>
  <c r="L366" i="3"/>
  <c r="Q365" i="3"/>
  <c r="P365" i="3"/>
  <c r="M365" i="3"/>
  <c r="L365" i="3"/>
  <c r="Q364" i="3"/>
  <c r="P364" i="3"/>
  <c r="M364" i="3"/>
  <c r="L364" i="3"/>
  <c r="Q363" i="3"/>
  <c r="P363" i="3"/>
  <c r="M363" i="3"/>
  <c r="L363" i="3"/>
  <c r="Q362" i="3"/>
  <c r="P362" i="3"/>
  <c r="M362" i="3"/>
  <c r="L362" i="3"/>
  <c r="Q361" i="3"/>
  <c r="P361" i="3"/>
  <c r="M361" i="3"/>
  <c r="L361" i="3"/>
  <c r="Q360" i="3"/>
  <c r="P360" i="3"/>
  <c r="M360" i="3"/>
  <c r="L360" i="3"/>
  <c r="Q359" i="3"/>
  <c r="P359" i="3"/>
  <c r="M359" i="3"/>
  <c r="L359" i="3"/>
  <c r="Q358" i="3"/>
  <c r="P358" i="3"/>
  <c r="M358" i="3"/>
  <c r="L358" i="3"/>
  <c r="Q357" i="3"/>
  <c r="P357" i="3"/>
  <c r="M357" i="3"/>
  <c r="L357" i="3"/>
  <c r="Q356" i="3"/>
  <c r="P356" i="3"/>
  <c r="M356" i="3"/>
  <c r="L356" i="3"/>
  <c r="Q355" i="3"/>
  <c r="P355" i="3"/>
  <c r="M355" i="3"/>
  <c r="L355" i="3"/>
  <c r="Q354" i="3"/>
  <c r="P354" i="3"/>
  <c r="M354" i="3"/>
  <c r="L354" i="3"/>
  <c r="Q353" i="3"/>
  <c r="P353" i="3"/>
  <c r="M353" i="3"/>
  <c r="L353" i="3"/>
  <c r="Q352" i="3"/>
  <c r="P352" i="3"/>
  <c r="M352" i="3"/>
  <c r="L352" i="3"/>
  <c r="Q351" i="3"/>
  <c r="P351" i="3"/>
  <c r="M351" i="3"/>
  <c r="L351" i="3"/>
  <c r="Q350" i="3"/>
  <c r="P350" i="3"/>
  <c r="M350" i="3"/>
  <c r="L350" i="3"/>
  <c r="Q349" i="3"/>
  <c r="P349" i="3"/>
  <c r="M349" i="3"/>
  <c r="L349" i="3"/>
  <c r="Q348" i="3"/>
  <c r="P348" i="3"/>
  <c r="M348" i="3"/>
  <c r="L348" i="3"/>
  <c r="Q347" i="3"/>
  <c r="P347" i="3"/>
  <c r="M347" i="3"/>
  <c r="L347" i="3"/>
  <c r="Y346" i="3"/>
  <c r="X346" i="3"/>
  <c r="W346" i="3"/>
  <c r="V346" i="3"/>
  <c r="T346" i="3"/>
  <c r="S346" i="3"/>
  <c r="R346" i="3"/>
  <c r="Q346" i="3"/>
  <c r="P346" i="3"/>
  <c r="O346" i="3"/>
  <c r="N346" i="3"/>
  <c r="M346" i="3"/>
  <c r="L346" i="3"/>
  <c r="K346" i="3"/>
  <c r="J346" i="3"/>
  <c r="I346" i="3"/>
  <c r="H346" i="3"/>
  <c r="G346" i="3"/>
  <c r="F346" i="3"/>
  <c r="E346" i="3"/>
  <c r="D346" i="3"/>
  <c r="Q345" i="3"/>
  <c r="P345" i="3"/>
  <c r="M345" i="3"/>
  <c r="L345" i="3"/>
  <c r="Q344" i="3"/>
  <c r="P344" i="3"/>
  <c r="M344" i="3"/>
  <c r="L344" i="3"/>
  <c r="Q343" i="3"/>
  <c r="P343" i="3"/>
  <c r="M343" i="3"/>
  <c r="L343" i="3"/>
  <c r="Q342" i="3"/>
  <c r="P342" i="3"/>
  <c r="M342" i="3"/>
  <c r="L342" i="3"/>
  <c r="Q341" i="3"/>
  <c r="P341" i="3"/>
  <c r="M341" i="3"/>
  <c r="L341" i="3"/>
  <c r="Q340" i="3"/>
  <c r="P340" i="3"/>
  <c r="M340" i="3"/>
  <c r="L340" i="3"/>
  <c r="Y339" i="3"/>
  <c r="X339" i="3"/>
  <c r="W339" i="3"/>
  <c r="V339" i="3"/>
  <c r="T339" i="3"/>
  <c r="S339" i="3"/>
  <c r="R339" i="3"/>
  <c r="Q339" i="3"/>
  <c r="P339" i="3"/>
  <c r="O339" i="3"/>
  <c r="N339" i="3"/>
  <c r="M339" i="3"/>
  <c r="L339" i="3"/>
  <c r="K339" i="3"/>
  <c r="J339" i="3"/>
  <c r="I339" i="3"/>
  <c r="H339" i="3"/>
  <c r="G339" i="3"/>
  <c r="F339" i="3"/>
  <c r="E339" i="3"/>
  <c r="D339" i="3"/>
  <c r="Q338" i="3"/>
  <c r="P338" i="3"/>
  <c r="M338" i="3"/>
  <c r="L338" i="3"/>
  <c r="Q337" i="3"/>
  <c r="P337" i="3"/>
  <c r="M337" i="3"/>
  <c r="L337" i="3"/>
  <c r="Q336" i="3"/>
  <c r="P336" i="3"/>
  <c r="M336" i="3"/>
  <c r="L336" i="3"/>
  <c r="Q335" i="3"/>
  <c r="P335" i="3"/>
  <c r="M335" i="3"/>
  <c r="L335" i="3"/>
  <c r="Q334" i="3"/>
  <c r="P334" i="3"/>
  <c r="M334" i="3"/>
  <c r="L334" i="3"/>
  <c r="Q333" i="3"/>
  <c r="P333" i="3"/>
  <c r="M333" i="3"/>
  <c r="L333" i="3"/>
  <c r="Q332" i="3"/>
  <c r="P332" i="3"/>
  <c r="M332" i="3"/>
  <c r="L332" i="3"/>
  <c r="Q331" i="3"/>
  <c r="P331" i="3"/>
  <c r="M331" i="3"/>
  <c r="L331" i="3"/>
  <c r="Q330" i="3"/>
  <c r="P330" i="3"/>
  <c r="M330" i="3"/>
  <c r="L330" i="3"/>
  <c r="Q329" i="3"/>
  <c r="P329" i="3"/>
  <c r="M329" i="3"/>
  <c r="L329" i="3"/>
  <c r="Y328" i="3"/>
  <c r="X328" i="3"/>
  <c r="W328" i="3"/>
  <c r="V328" i="3"/>
  <c r="T328" i="3"/>
  <c r="S328" i="3"/>
  <c r="R328" i="3"/>
  <c r="Q328" i="3"/>
  <c r="P328" i="3"/>
  <c r="O328" i="3"/>
  <c r="N328" i="3"/>
  <c r="M328" i="3"/>
  <c r="L328" i="3"/>
  <c r="K328" i="3"/>
  <c r="J328" i="3"/>
  <c r="I328" i="3"/>
  <c r="H328" i="3"/>
  <c r="G328" i="3"/>
  <c r="F328" i="3"/>
  <c r="E328" i="3"/>
  <c r="D328" i="3"/>
  <c r="Q327" i="3"/>
  <c r="P327" i="3"/>
  <c r="M327" i="3"/>
  <c r="L327" i="3"/>
  <c r="Q326" i="3"/>
  <c r="P326" i="3"/>
  <c r="M326" i="3"/>
  <c r="L326" i="3"/>
  <c r="Q325" i="3"/>
  <c r="P325" i="3"/>
  <c r="M325" i="3"/>
  <c r="L325" i="3"/>
  <c r="Q324" i="3"/>
  <c r="P324" i="3"/>
  <c r="M324" i="3"/>
  <c r="L324" i="3"/>
  <c r="Q323" i="3"/>
  <c r="P323" i="3"/>
  <c r="M323" i="3"/>
  <c r="L323" i="3"/>
  <c r="Q322" i="3"/>
  <c r="P322" i="3"/>
  <c r="M322" i="3"/>
  <c r="L322" i="3"/>
  <c r="Q321" i="3"/>
  <c r="P321" i="3"/>
  <c r="M321" i="3"/>
  <c r="L321" i="3"/>
  <c r="Q320" i="3"/>
  <c r="P320" i="3"/>
  <c r="M320" i="3"/>
  <c r="L320" i="3"/>
  <c r="Q319" i="3"/>
  <c r="P319" i="3"/>
  <c r="M319" i="3"/>
  <c r="L319" i="3"/>
  <c r="Q318" i="3"/>
  <c r="P318" i="3"/>
  <c r="M318" i="3"/>
  <c r="L318" i="3"/>
  <c r="Q317" i="3"/>
  <c r="P317" i="3"/>
  <c r="M317" i="3"/>
  <c r="L317" i="3"/>
  <c r="Q316" i="3"/>
  <c r="P316" i="3"/>
  <c r="M316" i="3"/>
  <c r="L316" i="3"/>
  <c r="Q315" i="3"/>
  <c r="P315" i="3"/>
  <c r="M315" i="3"/>
  <c r="L315" i="3"/>
  <c r="Q314" i="3"/>
  <c r="P314" i="3"/>
  <c r="M314" i="3"/>
  <c r="L314" i="3"/>
  <c r="Q313" i="3"/>
  <c r="P313" i="3"/>
  <c r="M313" i="3"/>
  <c r="L313" i="3"/>
  <c r="Q312" i="3"/>
  <c r="P312" i="3"/>
  <c r="M312" i="3"/>
  <c r="L312" i="3"/>
  <c r="Q311" i="3"/>
  <c r="P311" i="3"/>
  <c r="M311" i="3"/>
  <c r="L311" i="3"/>
  <c r="Q310" i="3"/>
  <c r="P310" i="3"/>
  <c r="M310" i="3"/>
  <c r="L310" i="3"/>
  <c r="Q309" i="3"/>
  <c r="P309" i="3"/>
  <c r="M309" i="3"/>
  <c r="L309" i="3"/>
  <c r="Q308" i="3"/>
  <c r="P308" i="3"/>
  <c r="M308" i="3"/>
  <c r="L308" i="3"/>
  <c r="Q307" i="3"/>
  <c r="P307" i="3"/>
  <c r="M307" i="3"/>
  <c r="L307" i="3"/>
  <c r="Q306" i="3"/>
  <c r="P306" i="3"/>
  <c r="M306" i="3"/>
  <c r="L306" i="3"/>
  <c r="Q305" i="3"/>
  <c r="P305" i="3"/>
  <c r="M305" i="3"/>
  <c r="L305" i="3"/>
  <c r="Q304" i="3"/>
  <c r="P304" i="3"/>
  <c r="M304" i="3"/>
  <c r="L304" i="3"/>
  <c r="Q303" i="3"/>
  <c r="P303" i="3"/>
  <c r="M303" i="3"/>
  <c r="L303" i="3"/>
  <c r="Q302" i="3"/>
  <c r="P302" i="3"/>
  <c r="M302" i="3"/>
  <c r="L302" i="3"/>
  <c r="Q301" i="3"/>
  <c r="P301" i="3"/>
  <c r="M301" i="3"/>
  <c r="L301" i="3"/>
  <c r="Q300" i="3"/>
  <c r="P300" i="3"/>
  <c r="M300" i="3"/>
  <c r="L300" i="3"/>
  <c r="Q299" i="3"/>
  <c r="P299" i="3"/>
  <c r="M299" i="3"/>
  <c r="L299" i="3"/>
  <c r="Q298" i="3"/>
  <c r="P298" i="3"/>
  <c r="M298" i="3"/>
  <c r="L298" i="3"/>
  <c r="Q297" i="3"/>
  <c r="P297" i="3"/>
  <c r="M297" i="3"/>
  <c r="L297" i="3"/>
  <c r="Q296" i="3"/>
  <c r="P296" i="3"/>
  <c r="M296" i="3"/>
  <c r="L296" i="3"/>
  <c r="Q295" i="3"/>
  <c r="P295" i="3"/>
  <c r="M295" i="3"/>
  <c r="L295" i="3"/>
  <c r="Q294" i="3"/>
  <c r="P294" i="3"/>
  <c r="M294" i="3"/>
  <c r="L294" i="3"/>
  <c r="Q293" i="3"/>
  <c r="P293" i="3"/>
  <c r="M293" i="3"/>
  <c r="L293" i="3"/>
  <c r="Q292" i="3"/>
  <c r="P292" i="3"/>
  <c r="M292" i="3"/>
  <c r="L292" i="3"/>
  <c r="Q291" i="3"/>
  <c r="P291" i="3"/>
  <c r="M291" i="3"/>
  <c r="L291" i="3"/>
  <c r="Q290" i="3"/>
  <c r="P290" i="3"/>
  <c r="M290" i="3"/>
  <c r="L290" i="3"/>
  <c r="Q289" i="3"/>
  <c r="P289" i="3"/>
  <c r="M289" i="3"/>
  <c r="L289" i="3"/>
  <c r="Q288" i="3"/>
  <c r="P288" i="3"/>
  <c r="M288" i="3"/>
  <c r="L288" i="3"/>
  <c r="Q287" i="3"/>
  <c r="P287" i="3"/>
  <c r="M287" i="3"/>
  <c r="L287" i="3"/>
  <c r="Q286" i="3"/>
  <c r="P286" i="3"/>
  <c r="M286" i="3"/>
  <c r="L286" i="3"/>
  <c r="Q285" i="3"/>
  <c r="P285" i="3"/>
  <c r="M285" i="3"/>
  <c r="L285" i="3"/>
  <c r="Q284" i="3"/>
  <c r="P284" i="3"/>
  <c r="M284" i="3"/>
  <c r="L284" i="3"/>
  <c r="Q283" i="3"/>
  <c r="P283" i="3"/>
  <c r="M283" i="3"/>
  <c r="L283" i="3"/>
  <c r="Q282" i="3"/>
  <c r="P282" i="3"/>
  <c r="M282" i="3"/>
  <c r="L282" i="3"/>
  <c r="Q281" i="3"/>
  <c r="P281" i="3"/>
  <c r="M281" i="3"/>
  <c r="L281" i="3"/>
  <c r="Q280" i="3"/>
  <c r="P280" i="3"/>
  <c r="M280" i="3"/>
  <c r="L280" i="3"/>
  <c r="Q279" i="3"/>
  <c r="P279" i="3"/>
  <c r="M279" i="3"/>
  <c r="L279" i="3"/>
  <c r="Q278" i="3"/>
  <c r="P278" i="3"/>
  <c r="M278" i="3"/>
  <c r="L278" i="3"/>
  <c r="Q277" i="3"/>
  <c r="P277" i="3"/>
  <c r="M277" i="3"/>
  <c r="L277" i="3"/>
  <c r="Q276" i="3"/>
  <c r="P276" i="3"/>
  <c r="M276" i="3"/>
  <c r="L276" i="3"/>
  <c r="Q275" i="3"/>
  <c r="P275" i="3"/>
  <c r="M275" i="3"/>
  <c r="L275" i="3"/>
  <c r="Q274" i="3"/>
  <c r="P274" i="3"/>
  <c r="M274" i="3"/>
  <c r="L274" i="3"/>
  <c r="Q273" i="3"/>
  <c r="P273" i="3"/>
  <c r="M273" i="3"/>
  <c r="L273" i="3"/>
  <c r="Q272" i="3"/>
  <c r="P272" i="3"/>
  <c r="M272" i="3"/>
  <c r="L272" i="3"/>
  <c r="Q271" i="3"/>
  <c r="P271" i="3"/>
  <c r="M271" i="3"/>
  <c r="L271" i="3"/>
  <c r="Q270" i="3"/>
  <c r="P270" i="3"/>
  <c r="M270" i="3"/>
  <c r="L270" i="3"/>
  <c r="Q269" i="3"/>
  <c r="P269" i="3"/>
  <c r="M269" i="3"/>
  <c r="L269" i="3"/>
  <c r="Q268" i="3"/>
  <c r="P268" i="3"/>
  <c r="M268" i="3"/>
  <c r="L268" i="3"/>
  <c r="Q267" i="3"/>
  <c r="P267" i="3"/>
  <c r="M267" i="3"/>
  <c r="L267" i="3"/>
  <c r="Q266" i="3"/>
  <c r="P266" i="3"/>
  <c r="M266" i="3"/>
  <c r="L266" i="3"/>
  <c r="Q265" i="3"/>
  <c r="P265" i="3"/>
  <c r="M265" i="3"/>
  <c r="L265" i="3"/>
  <c r="Q264" i="3"/>
  <c r="P264" i="3"/>
  <c r="M264" i="3"/>
  <c r="L264" i="3"/>
  <c r="Q263" i="3"/>
  <c r="P263" i="3"/>
  <c r="M263" i="3"/>
  <c r="L263" i="3"/>
  <c r="Q262" i="3"/>
  <c r="P262" i="3"/>
  <c r="M262" i="3"/>
  <c r="L262" i="3"/>
  <c r="Q261" i="3"/>
  <c r="P261" i="3"/>
  <c r="M261" i="3"/>
  <c r="L261" i="3"/>
  <c r="Q260" i="3"/>
  <c r="P260" i="3"/>
  <c r="M260" i="3"/>
  <c r="L260" i="3"/>
  <c r="Q259" i="3"/>
  <c r="P259" i="3"/>
  <c r="M259" i="3"/>
  <c r="L259" i="3"/>
  <c r="Q258" i="3"/>
  <c r="P258" i="3"/>
  <c r="M258" i="3"/>
  <c r="L258" i="3"/>
  <c r="Q257" i="3"/>
  <c r="P257" i="3"/>
  <c r="M257" i="3"/>
  <c r="L257" i="3"/>
  <c r="Q256" i="3"/>
  <c r="P256" i="3"/>
  <c r="M256" i="3"/>
  <c r="L256" i="3"/>
  <c r="Q255" i="3"/>
  <c r="P255" i="3"/>
  <c r="M255" i="3"/>
  <c r="L255" i="3"/>
  <c r="Q254" i="3"/>
  <c r="P254" i="3"/>
  <c r="M254" i="3"/>
  <c r="L254" i="3"/>
  <c r="Q253" i="3"/>
  <c r="P253" i="3"/>
  <c r="M253" i="3"/>
  <c r="L253" i="3"/>
  <c r="Q252" i="3"/>
  <c r="P252" i="3"/>
  <c r="M252" i="3"/>
  <c r="L252" i="3"/>
  <c r="Q251" i="3"/>
  <c r="M251" i="3"/>
  <c r="L251" i="3"/>
  <c r="Y250" i="3"/>
  <c r="X250" i="3"/>
  <c r="W250" i="3"/>
  <c r="V250" i="3"/>
  <c r="T250" i="3"/>
  <c r="S250" i="3"/>
  <c r="R250" i="3"/>
  <c r="Q250" i="3"/>
  <c r="P250" i="3"/>
  <c r="O250" i="3"/>
  <c r="N250" i="3"/>
  <c r="M250" i="3"/>
  <c r="L250" i="3"/>
  <c r="K250" i="3"/>
  <c r="J250" i="3"/>
  <c r="I250" i="3"/>
  <c r="H250" i="3"/>
  <c r="G250" i="3"/>
  <c r="F250" i="3"/>
  <c r="E250" i="3"/>
  <c r="D250" i="3"/>
  <c r="Q249" i="3"/>
  <c r="P249" i="3"/>
  <c r="M249" i="3"/>
  <c r="L249" i="3"/>
  <c r="Q248" i="3"/>
  <c r="P248" i="3"/>
  <c r="M248" i="3"/>
  <c r="L248" i="3"/>
  <c r="Q247" i="3"/>
  <c r="P247" i="3"/>
  <c r="M247" i="3"/>
  <c r="L247" i="3"/>
  <c r="Q246" i="3"/>
  <c r="P246" i="3"/>
  <c r="M246" i="3"/>
  <c r="L246" i="3"/>
  <c r="Q245" i="3"/>
  <c r="P245" i="3"/>
  <c r="M245" i="3"/>
  <c r="L245" i="3"/>
  <c r="Q244" i="3"/>
  <c r="P244" i="3"/>
  <c r="M244" i="3"/>
  <c r="L244" i="3"/>
  <c r="Q243" i="3"/>
  <c r="P243" i="3"/>
  <c r="M243" i="3"/>
  <c r="L243" i="3"/>
  <c r="Q242" i="3"/>
  <c r="P242" i="3"/>
  <c r="M242" i="3"/>
  <c r="L242" i="3"/>
  <c r="Q241" i="3"/>
  <c r="P241" i="3"/>
  <c r="M241" i="3"/>
  <c r="L241" i="3"/>
  <c r="Q240" i="3"/>
  <c r="P240" i="3"/>
  <c r="M240" i="3"/>
  <c r="L240" i="3"/>
  <c r="Q239" i="3"/>
  <c r="P239" i="3"/>
  <c r="M239" i="3"/>
  <c r="L239" i="3"/>
  <c r="Q238" i="3"/>
  <c r="P238" i="3"/>
  <c r="M238" i="3"/>
  <c r="L238" i="3"/>
  <c r="Q237" i="3"/>
  <c r="P237" i="3"/>
  <c r="M237" i="3"/>
  <c r="L237" i="3"/>
  <c r="Q236" i="3"/>
  <c r="P236" i="3"/>
  <c r="M236" i="3"/>
  <c r="L236" i="3"/>
  <c r="Q235" i="3"/>
  <c r="P235" i="3"/>
  <c r="M235" i="3"/>
  <c r="L235" i="3"/>
  <c r="Q234" i="3"/>
  <c r="P234" i="3"/>
  <c r="M234" i="3"/>
  <c r="L234" i="3"/>
  <c r="Q233" i="3"/>
  <c r="P233" i="3"/>
  <c r="M233" i="3"/>
  <c r="L233" i="3"/>
  <c r="Q232" i="3"/>
  <c r="P232" i="3"/>
  <c r="M232" i="3"/>
  <c r="L232" i="3"/>
  <c r="Q231" i="3"/>
  <c r="P231" i="3"/>
  <c r="M231" i="3"/>
  <c r="L231" i="3"/>
  <c r="Q230" i="3"/>
  <c r="P230" i="3"/>
  <c r="M230" i="3"/>
  <c r="L230" i="3"/>
  <c r="Q229" i="3"/>
  <c r="P229" i="3"/>
  <c r="M229" i="3"/>
  <c r="L229" i="3"/>
  <c r="Q228" i="3"/>
  <c r="P228" i="3"/>
  <c r="M228" i="3"/>
  <c r="L228" i="3"/>
  <c r="Q227" i="3"/>
  <c r="P227" i="3"/>
  <c r="M227" i="3"/>
  <c r="L227" i="3"/>
  <c r="Q226" i="3"/>
  <c r="P226" i="3"/>
  <c r="M226" i="3"/>
  <c r="L226" i="3"/>
  <c r="Q225" i="3"/>
  <c r="P225" i="3"/>
  <c r="M225" i="3"/>
  <c r="L225" i="3"/>
  <c r="Q224" i="3"/>
  <c r="P224" i="3"/>
  <c r="M224" i="3"/>
  <c r="L224" i="3"/>
  <c r="Q223" i="3"/>
  <c r="P223" i="3"/>
  <c r="M223" i="3"/>
  <c r="L223" i="3"/>
  <c r="Q222" i="3"/>
  <c r="P222" i="3"/>
  <c r="M222" i="3"/>
  <c r="L222" i="3"/>
  <c r="Q221" i="3"/>
  <c r="P221" i="3"/>
  <c r="M221" i="3"/>
  <c r="L221" i="3"/>
  <c r="Q220" i="3"/>
  <c r="P220" i="3"/>
  <c r="M220" i="3"/>
  <c r="L220" i="3"/>
  <c r="Q219" i="3"/>
  <c r="P219" i="3"/>
  <c r="M219" i="3"/>
  <c r="L219" i="3"/>
  <c r="Q218" i="3"/>
  <c r="P218" i="3"/>
  <c r="M218" i="3"/>
  <c r="L218" i="3"/>
  <c r="Q217" i="3"/>
  <c r="P217" i="3"/>
  <c r="M217" i="3"/>
  <c r="L217" i="3"/>
  <c r="Q216" i="3"/>
  <c r="P216" i="3"/>
  <c r="M216" i="3"/>
  <c r="L216" i="3"/>
  <c r="Q215" i="3"/>
  <c r="P215" i="3"/>
  <c r="M215" i="3"/>
  <c r="L215" i="3"/>
  <c r="Q214" i="3"/>
  <c r="P214" i="3"/>
  <c r="M214" i="3"/>
  <c r="L214" i="3"/>
  <c r="Q213" i="3"/>
  <c r="P213" i="3"/>
  <c r="M213" i="3"/>
  <c r="L213" i="3"/>
  <c r="Q212" i="3"/>
  <c r="P212" i="3"/>
  <c r="M212" i="3"/>
  <c r="L212" i="3"/>
  <c r="Q211" i="3"/>
  <c r="P211" i="3"/>
  <c r="M211" i="3"/>
  <c r="L211" i="3"/>
  <c r="Q210" i="3"/>
  <c r="P210" i="3"/>
  <c r="M210" i="3"/>
  <c r="L210" i="3"/>
  <c r="Q209" i="3"/>
  <c r="P209" i="3"/>
  <c r="M209" i="3"/>
  <c r="L209" i="3"/>
  <c r="Q208" i="3"/>
  <c r="P208" i="3"/>
  <c r="M208" i="3"/>
  <c r="L208" i="3"/>
  <c r="Q207" i="3"/>
  <c r="P207" i="3"/>
  <c r="M207" i="3"/>
  <c r="L207" i="3"/>
  <c r="Q206" i="3"/>
  <c r="P206" i="3"/>
  <c r="M206" i="3"/>
  <c r="L206" i="3"/>
  <c r="Q205" i="3"/>
  <c r="P205" i="3"/>
  <c r="M205" i="3"/>
  <c r="L205" i="3"/>
  <c r="Q204" i="3"/>
  <c r="P204" i="3"/>
  <c r="M204" i="3"/>
  <c r="L204" i="3"/>
  <c r="Q203" i="3"/>
  <c r="P203" i="3"/>
  <c r="M203" i="3"/>
  <c r="L203" i="3"/>
  <c r="Q202" i="3"/>
  <c r="P202" i="3"/>
  <c r="M202" i="3"/>
  <c r="L202" i="3"/>
  <c r="Q201" i="3"/>
  <c r="P201" i="3"/>
  <c r="M201" i="3"/>
  <c r="L201" i="3"/>
  <c r="Q200" i="3"/>
  <c r="P200" i="3"/>
  <c r="M200" i="3"/>
  <c r="L200" i="3"/>
  <c r="Q199" i="3"/>
  <c r="P199" i="3"/>
  <c r="M199" i="3"/>
  <c r="L199" i="3"/>
  <c r="Q198" i="3"/>
  <c r="P198" i="3"/>
  <c r="M198" i="3"/>
  <c r="L198" i="3"/>
  <c r="Y197" i="3"/>
  <c r="X197" i="3"/>
  <c r="W197" i="3"/>
  <c r="V197" i="3"/>
  <c r="T197" i="3"/>
  <c r="S197" i="3"/>
  <c r="R197" i="3"/>
  <c r="Q197" i="3"/>
  <c r="P197" i="3"/>
  <c r="O197" i="3"/>
  <c r="N197" i="3"/>
  <c r="M197" i="3"/>
  <c r="L197" i="3"/>
  <c r="K197" i="3"/>
  <c r="J197" i="3"/>
  <c r="I197" i="3"/>
  <c r="H197" i="3"/>
  <c r="G197" i="3"/>
  <c r="F197" i="3"/>
  <c r="E197" i="3"/>
  <c r="D197" i="3"/>
  <c r="Q196" i="3"/>
  <c r="P196" i="3"/>
  <c r="M196" i="3"/>
  <c r="L196" i="3"/>
  <c r="Q195" i="3"/>
  <c r="P195" i="3"/>
  <c r="M195" i="3"/>
  <c r="L195" i="3"/>
  <c r="Q194" i="3"/>
  <c r="P194" i="3"/>
  <c r="M194" i="3"/>
  <c r="L194" i="3"/>
  <c r="Q193" i="3"/>
  <c r="P193" i="3"/>
  <c r="M193" i="3"/>
  <c r="L193" i="3"/>
  <c r="Q192" i="3"/>
  <c r="P192" i="3"/>
  <c r="M192" i="3"/>
  <c r="L192" i="3"/>
  <c r="Q191" i="3"/>
  <c r="P191" i="3"/>
  <c r="M191" i="3"/>
  <c r="L191" i="3"/>
  <c r="Q190" i="3"/>
  <c r="P190" i="3"/>
  <c r="M190" i="3"/>
  <c r="L190" i="3"/>
  <c r="Q189" i="3"/>
  <c r="P189" i="3"/>
  <c r="M189" i="3"/>
  <c r="L189" i="3"/>
  <c r="Q188" i="3"/>
  <c r="P188" i="3"/>
  <c r="M188" i="3"/>
  <c r="L188" i="3"/>
  <c r="Q187" i="3"/>
  <c r="P187" i="3"/>
  <c r="M187" i="3"/>
  <c r="L187" i="3"/>
  <c r="Q186" i="3"/>
  <c r="P186" i="3"/>
  <c r="M186" i="3"/>
  <c r="L186" i="3"/>
  <c r="Q185" i="3"/>
  <c r="P185" i="3"/>
  <c r="M185" i="3"/>
  <c r="L185" i="3"/>
  <c r="Q184" i="3"/>
  <c r="P184" i="3"/>
  <c r="M184" i="3"/>
  <c r="L184" i="3"/>
  <c r="Q183" i="3"/>
  <c r="P183" i="3"/>
  <c r="M183" i="3"/>
  <c r="L183" i="3"/>
  <c r="Q182" i="3"/>
  <c r="P182" i="3"/>
  <c r="M182" i="3"/>
  <c r="L182" i="3"/>
  <c r="Q181" i="3"/>
  <c r="P181" i="3"/>
  <c r="M181" i="3"/>
  <c r="L181" i="3"/>
  <c r="Q180" i="3"/>
  <c r="P180" i="3"/>
  <c r="M180" i="3"/>
  <c r="L180" i="3"/>
  <c r="Q179" i="3"/>
  <c r="P179" i="3"/>
  <c r="M179" i="3"/>
  <c r="L179" i="3"/>
  <c r="Q178" i="3"/>
  <c r="P178" i="3"/>
  <c r="M178" i="3"/>
  <c r="L178" i="3"/>
  <c r="Q177" i="3"/>
  <c r="P177" i="3"/>
  <c r="M177" i="3"/>
  <c r="L177" i="3"/>
  <c r="Q176" i="3"/>
  <c r="P176" i="3"/>
  <c r="M176" i="3"/>
  <c r="L176" i="3"/>
  <c r="Q175" i="3"/>
  <c r="P175" i="3"/>
  <c r="M175" i="3"/>
  <c r="L175" i="3"/>
  <c r="Y174" i="3"/>
  <c r="X174" i="3"/>
  <c r="W174" i="3"/>
  <c r="V174" i="3"/>
  <c r="T174" i="3"/>
  <c r="S174" i="3"/>
  <c r="R174" i="3"/>
  <c r="Q174" i="3"/>
  <c r="P174" i="3"/>
  <c r="O174" i="3"/>
  <c r="N174" i="3"/>
  <c r="M174" i="3"/>
  <c r="L174" i="3"/>
  <c r="K174" i="3"/>
  <c r="J174" i="3"/>
  <c r="I174" i="3"/>
  <c r="H174" i="3"/>
  <c r="G174" i="3"/>
  <c r="F174" i="3"/>
  <c r="E174" i="3"/>
  <c r="D174" i="3"/>
  <c r="Q173" i="3"/>
  <c r="P173" i="3"/>
  <c r="M173" i="3"/>
  <c r="L173" i="3"/>
  <c r="Q172" i="3"/>
  <c r="P172" i="3"/>
  <c r="M172" i="3"/>
  <c r="L172" i="3"/>
  <c r="Q171" i="3"/>
  <c r="P171" i="3"/>
  <c r="M171" i="3"/>
  <c r="L171" i="3"/>
  <c r="M170" i="3"/>
  <c r="L170" i="3"/>
  <c r="Q169" i="3"/>
  <c r="P169" i="3"/>
  <c r="M169" i="3"/>
  <c r="L169" i="3"/>
  <c r="Q168" i="3"/>
  <c r="P168" i="3"/>
  <c r="M168" i="3"/>
  <c r="L168" i="3"/>
  <c r="Q167" i="3"/>
  <c r="P167" i="3"/>
  <c r="M167" i="3"/>
  <c r="L167" i="3"/>
  <c r="Q166" i="3"/>
  <c r="P166" i="3"/>
  <c r="M166" i="3"/>
  <c r="L166" i="3"/>
  <c r="Q165" i="3"/>
  <c r="P165" i="3"/>
  <c r="M165" i="3"/>
  <c r="L165" i="3"/>
  <c r="Q164" i="3"/>
  <c r="P164" i="3"/>
  <c r="M164" i="3"/>
  <c r="L164" i="3"/>
  <c r="Q163" i="3"/>
  <c r="P163" i="3"/>
  <c r="M163" i="3"/>
  <c r="L163" i="3"/>
  <c r="Y162" i="3"/>
  <c r="X162" i="3"/>
  <c r="W162" i="3"/>
  <c r="V162" i="3"/>
  <c r="T162" i="3"/>
  <c r="S162" i="3"/>
  <c r="R162" i="3"/>
  <c r="Q162" i="3"/>
  <c r="P162" i="3"/>
  <c r="O162" i="3"/>
  <c r="N162" i="3"/>
  <c r="M162" i="3"/>
  <c r="L162" i="3"/>
  <c r="K162" i="3"/>
  <c r="J162" i="3"/>
  <c r="I162" i="3"/>
  <c r="H162" i="3"/>
  <c r="G162" i="3"/>
  <c r="F162" i="3"/>
  <c r="E162" i="3"/>
  <c r="D162" i="3"/>
  <c r="Q161" i="3"/>
  <c r="P161" i="3"/>
  <c r="M161" i="3"/>
  <c r="L161" i="3"/>
  <c r="Q160" i="3"/>
  <c r="P160" i="3"/>
  <c r="M160" i="3"/>
  <c r="L160" i="3"/>
  <c r="Q159" i="3"/>
  <c r="P159" i="3"/>
  <c r="M159" i="3"/>
  <c r="L159" i="3"/>
  <c r="Q158" i="3"/>
  <c r="P158" i="3"/>
  <c r="M158" i="3"/>
  <c r="L158" i="3"/>
  <c r="Q157" i="3"/>
  <c r="P157" i="3"/>
  <c r="M157" i="3"/>
  <c r="L157" i="3"/>
  <c r="Q156" i="3"/>
  <c r="P156" i="3"/>
  <c r="M156" i="3"/>
  <c r="L156" i="3"/>
  <c r="Q155" i="3"/>
  <c r="P155" i="3"/>
  <c r="M155" i="3"/>
  <c r="L155" i="3"/>
  <c r="Q154" i="3"/>
  <c r="P154" i="3"/>
  <c r="M154" i="3"/>
  <c r="L154" i="3"/>
  <c r="Q153" i="3"/>
  <c r="P153" i="3"/>
  <c r="M153" i="3"/>
  <c r="L153" i="3"/>
  <c r="Q152" i="3"/>
  <c r="P152" i="3"/>
  <c r="M152" i="3"/>
  <c r="L152" i="3"/>
  <c r="Q151" i="3"/>
  <c r="P151" i="3"/>
  <c r="M151" i="3"/>
  <c r="L151" i="3"/>
  <c r="Q150" i="3"/>
  <c r="P150" i="3"/>
  <c r="M150" i="3"/>
  <c r="L150" i="3"/>
  <c r="Q149" i="3"/>
  <c r="P149" i="3"/>
  <c r="M149" i="3"/>
  <c r="L149" i="3"/>
  <c r="Q148" i="3"/>
  <c r="P148" i="3"/>
  <c r="M148" i="3"/>
  <c r="L148" i="3"/>
  <c r="Q147" i="3"/>
  <c r="P147" i="3"/>
  <c r="M147" i="3"/>
  <c r="L147" i="3"/>
  <c r="Q146" i="3"/>
  <c r="P146" i="3"/>
  <c r="M146" i="3"/>
  <c r="L146" i="3"/>
  <c r="Y145" i="3"/>
  <c r="X145" i="3"/>
  <c r="W145" i="3"/>
  <c r="V145" i="3"/>
  <c r="T145" i="3"/>
  <c r="S145" i="3"/>
  <c r="R145" i="3"/>
  <c r="Q145" i="3"/>
  <c r="P145" i="3"/>
  <c r="O145" i="3"/>
  <c r="N145" i="3"/>
  <c r="M145" i="3"/>
  <c r="L145" i="3"/>
  <c r="K145" i="3"/>
  <c r="J145" i="3"/>
  <c r="I145" i="3"/>
  <c r="H145" i="3"/>
  <c r="G145" i="3"/>
  <c r="F145" i="3"/>
  <c r="E145" i="3"/>
  <c r="D145" i="3"/>
  <c r="Q144" i="3"/>
  <c r="P144" i="3"/>
  <c r="M144" i="3"/>
  <c r="L144" i="3"/>
  <c r="Q143" i="3"/>
  <c r="P143" i="3"/>
  <c r="M143" i="3"/>
  <c r="L143" i="3"/>
  <c r="Q142" i="3"/>
  <c r="P142" i="3"/>
  <c r="M142" i="3"/>
  <c r="L142" i="3"/>
  <c r="Q141" i="3"/>
  <c r="P141" i="3"/>
  <c r="M141" i="3"/>
  <c r="L141" i="3"/>
  <c r="Y140" i="3"/>
  <c r="X140" i="3"/>
  <c r="W140" i="3"/>
  <c r="V140" i="3"/>
  <c r="T140" i="3"/>
  <c r="S140" i="3"/>
  <c r="R140" i="3"/>
  <c r="Q140" i="3"/>
  <c r="P140" i="3"/>
  <c r="O140" i="3"/>
  <c r="N140" i="3"/>
  <c r="M140" i="3"/>
  <c r="L140" i="3"/>
  <c r="K140" i="3"/>
  <c r="J140" i="3"/>
  <c r="I140" i="3"/>
  <c r="H140" i="3"/>
  <c r="G140" i="3"/>
  <c r="F140" i="3"/>
  <c r="E140" i="3"/>
  <c r="D140" i="3"/>
  <c r="Q139" i="3"/>
  <c r="P139" i="3"/>
  <c r="M139" i="3"/>
  <c r="L139" i="3"/>
  <c r="Q138" i="3"/>
  <c r="P138" i="3"/>
  <c r="M138" i="3"/>
  <c r="L138" i="3"/>
  <c r="Q136" i="3"/>
  <c r="P136" i="3"/>
  <c r="M136" i="3"/>
  <c r="L136" i="3"/>
  <c r="Q135" i="3"/>
  <c r="P135" i="3"/>
  <c r="M135" i="3"/>
  <c r="L135" i="3"/>
  <c r="Q134" i="3"/>
  <c r="P134" i="3"/>
  <c r="M134" i="3"/>
  <c r="L134" i="3"/>
  <c r="Q133" i="3"/>
  <c r="P133" i="3"/>
  <c r="M133" i="3"/>
  <c r="L133" i="3"/>
  <c r="Q132" i="3"/>
  <c r="P132" i="3"/>
  <c r="M132" i="3"/>
  <c r="L132" i="3"/>
  <c r="Y131" i="3"/>
  <c r="X131" i="3"/>
  <c r="W131" i="3"/>
  <c r="V131" i="3"/>
  <c r="T131" i="3"/>
  <c r="S131" i="3"/>
  <c r="R131" i="3"/>
  <c r="Q131" i="3"/>
  <c r="P131" i="3"/>
  <c r="O131" i="3"/>
  <c r="N131" i="3"/>
  <c r="M131" i="3"/>
  <c r="L131" i="3"/>
  <c r="K131" i="3"/>
  <c r="J131" i="3"/>
  <c r="I131" i="3"/>
  <c r="H131" i="3"/>
  <c r="G131" i="3"/>
  <c r="F131" i="3"/>
  <c r="E131" i="3"/>
  <c r="D131" i="3"/>
  <c r="Q130" i="3"/>
  <c r="P130" i="3"/>
  <c r="M130" i="3"/>
  <c r="L130" i="3"/>
  <c r="Q129" i="3"/>
  <c r="P129" i="3"/>
  <c r="M129" i="3"/>
  <c r="L129" i="3"/>
  <c r="Q128" i="3"/>
  <c r="P128" i="3"/>
  <c r="M128" i="3"/>
  <c r="L128" i="3"/>
  <c r="Q127" i="3"/>
  <c r="P127" i="3"/>
  <c r="M127" i="3"/>
  <c r="L127" i="3"/>
  <c r="Q126" i="3"/>
  <c r="P126" i="3"/>
  <c r="M126" i="3"/>
  <c r="L126" i="3"/>
  <c r="Q125" i="3"/>
  <c r="P125" i="3"/>
  <c r="M125" i="3"/>
  <c r="L125" i="3"/>
  <c r="Q124" i="3"/>
  <c r="P124" i="3"/>
  <c r="M124" i="3"/>
  <c r="L124" i="3"/>
  <c r="Q123" i="3"/>
  <c r="P123" i="3"/>
  <c r="M123" i="3"/>
  <c r="L123" i="3"/>
  <c r="Q122" i="3"/>
  <c r="P122" i="3"/>
  <c r="M122" i="3"/>
  <c r="L122" i="3"/>
  <c r="Q121" i="3"/>
  <c r="P121" i="3"/>
  <c r="M121" i="3"/>
  <c r="L121" i="3"/>
  <c r="Q120" i="3"/>
  <c r="P120" i="3"/>
  <c r="M120" i="3"/>
  <c r="L120" i="3"/>
  <c r="Y119" i="3"/>
  <c r="X119" i="3"/>
  <c r="W119" i="3"/>
  <c r="V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Q117" i="3"/>
  <c r="P117" i="3"/>
  <c r="M117" i="3"/>
  <c r="L117" i="3"/>
  <c r="Q116" i="3"/>
  <c r="P116" i="3"/>
  <c r="M116" i="3"/>
  <c r="L116" i="3"/>
  <c r="Q115" i="3"/>
  <c r="P115" i="3"/>
  <c r="M115" i="3"/>
  <c r="L115" i="3"/>
  <c r="Q114" i="3"/>
  <c r="P114" i="3"/>
  <c r="M114" i="3"/>
  <c r="L114" i="3"/>
  <c r="Q113" i="3"/>
  <c r="P113" i="3"/>
  <c r="M113" i="3"/>
  <c r="L113" i="3"/>
  <c r="Q112" i="3"/>
  <c r="P112" i="3"/>
  <c r="M112" i="3"/>
  <c r="L112" i="3"/>
  <c r="Y111" i="3"/>
  <c r="X111" i="3"/>
  <c r="W111" i="3"/>
  <c r="V111" i="3"/>
  <c r="T111" i="3"/>
  <c r="S111" i="3"/>
  <c r="R111" i="3"/>
  <c r="Q111" i="3"/>
  <c r="P111" i="3"/>
  <c r="O111" i="3"/>
  <c r="N111" i="3"/>
  <c r="M111" i="3"/>
  <c r="L111" i="3"/>
  <c r="K111" i="3"/>
  <c r="J111" i="3"/>
  <c r="I111" i="3"/>
  <c r="H111" i="3"/>
  <c r="G111" i="3"/>
  <c r="F111" i="3"/>
  <c r="E111" i="3"/>
  <c r="D111" i="3"/>
  <c r="Q110" i="3"/>
  <c r="P110" i="3"/>
  <c r="M110" i="3"/>
  <c r="L110" i="3"/>
  <c r="Q109" i="3"/>
  <c r="P109" i="3"/>
  <c r="M109" i="3"/>
  <c r="L109" i="3"/>
  <c r="Q108" i="3"/>
  <c r="P108" i="3"/>
  <c r="M108" i="3"/>
  <c r="L108" i="3"/>
  <c r="Q107" i="3"/>
  <c r="P107" i="3"/>
  <c r="M107" i="3"/>
  <c r="L107" i="3"/>
  <c r="Q106" i="3"/>
  <c r="P106" i="3"/>
  <c r="M106" i="3"/>
  <c r="L106" i="3"/>
  <c r="Q105" i="3"/>
  <c r="P105" i="3"/>
  <c r="M105" i="3"/>
  <c r="L105" i="3"/>
  <c r="Y104" i="3"/>
  <c r="X104" i="3"/>
  <c r="W104" i="3"/>
  <c r="V104" i="3"/>
  <c r="T104" i="3"/>
  <c r="S104" i="3"/>
  <c r="R104" i="3"/>
  <c r="Q104" i="3"/>
  <c r="P104" i="3"/>
  <c r="O104" i="3"/>
  <c r="N104" i="3"/>
  <c r="M104" i="3"/>
  <c r="L104" i="3"/>
  <c r="K104" i="3"/>
  <c r="J104" i="3"/>
  <c r="I104" i="3"/>
  <c r="H104" i="3"/>
  <c r="G104" i="3"/>
  <c r="F104" i="3"/>
  <c r="E104" i="3"/>
  <c r="D104" i="3"/>
  <c r="Q103" i="3"/>
  <c r="P103" i="3"/>
  <c r="M103" i="3"/>
  <c r="L103" i="3"/>
  <c r="Q102" i="3"/>
  <c r="P102" i="3"/>
  <c r="M102" i="3"/>
  <c r="L102" i="3"/>
  <c r="Q101" i="3"/>
  <c r="P101" i="3"/>
  <c r="M101" i="3"/>
  <c r="L101" i="3"/>
  <c r="Q100" i="3"/>
  <c r="P100" i="3"/>
  <c r="M100" i="3"/>
  <c r="L100" i="3"/>
  <c r="Q99" i="3"/>
  <c r="P99" i="3"/>
  <c r="M99" i="3"/>
  <c r="L99" i="3"/>
  <c r="Q98" i="3"/>
  <c r="P98" i="3"/>
  <c r="M98" i="3"/>
  <c r="L98" i="3"/>
  <c r="Q97" i="3"/>
  <c r="P97" i="3"/>
  <c r="M97" i="3"/>
  <c r="L97" i="3"/>
  <c r="Y96" i="3"/>
  <c r="X96" i="3"/>
  <c r="W96" i="3"/>
  <c r="V96" i="3"/>
  <c r="T96" i="3"/>
  <c r="S96" i="3"/>
  <c r="R96" i="3"/>
  <c r="Q96" i="3"/>
  <c r="P96" i="3"/>
  <c r="O96" i="3"/>
  <c r="N96" i="3"/>
  <c r="M96" i="3"/>
  <c r="L96" i="3"/>
  <c r="K96" i="3"/>
  <c r="J96" i="3"/>
  <c r="I96" i="3"/>
  <c r="H96" i="3"/>
  <c r="G96" i="3"/>
  <c r="F96" i="3"/>
  <c r="E96" i="3"/>
  <c r="D96" i="3"/>
  <c r="Q95" i="3"/>
  <c r="P95" i="3"/>
  <c r="M95" i="3"/>
  <c r="L95" i="3"/>
  <c r="Q94" i="3"/>
  <c r="P94" i="3"/>
  <c r="M94" i="3"/>
  <c r="L94" i="3"/>
  <c r="Q93" i="3"/>
  <c r="P93" i="3"/>
  <c r="M93" i="3"/>
  <c r="L93" i="3"/>
  <c r="Q92" i="3"/>
  <c r="P92" i="3"/>
  <c r="M92" i="3"/>
  <c r="L92" i="3"/>
  <c r="Q91" i="3"/>
  <c r="P91" i="3"/>
  <c r="M91" i="3"/>
  <c r="L91" i="3"/>
  <c r="Q90" i="3"/>
  <c r="P90" i="3"/>
  <c r="M90" i="3"/>
  <c r="L90" i="3"/>
  <c r="Q89" i="3"/>
  <c r="P89" i="3"/>
  <c r="M89" i="3"/>
  <c r="L89" i="3"/>
  <c r="Q88" i="3"/>
  <c r="P88" i="3"/>
  <c r="M88" i="3"/>
  <c r="L88" i="3"/>
  <c r="Y87" i="3"/>
  <c r="X87" i="3"/>
  <c r="W87" i="3"/>
  <c r="V87" i="3"/>
  <c r="T87" i="3"/>
  <c r="S87" i="3"/>
  <c r="R87" i="3"/>
  <c r="Q87" i="3"/>
  <c r="P87" i="3"/>
  <c r="O87" i="3"/>
  <c r="N87" i="3"/>
  <c r="M87" i="3"/>
  <c r="L87" i="3"/>
  <c r="K87" i="3"/>
  <c r="J87" i="3"/>
  <c r="I87" i="3"/>
  <c r="H87" i="3"/>
  <c r="G87" i="3"/>
  <c r="F87" i="3"/>
  <c r="E87" i="3"/>
  <c r="D87" i="3"/>
  <c r="Q86" i="3"/>
  <c r="P86" i="3"/>
  <c r="M86" i="3"/>
  <c r="L86" i="3"/>
  <c r="Q85" i="3"/>
  <c r="P85" i="3"/>
  <c r="M85" i="3"/>
  <c r="L85" i="3"/>
  <c r="Q84" i="3"/>
  <c r="P84" i="3"/>
  <c r="M84" i="3"/>
  <c r="L84" i="3"/>
  <c r="Q83" i="3"/>
  <c r="P83" i="3"/>
  <c r="M83" i="3"/>
  <c r="L83" i="3"/>
  <c r="Q82" i="3"/>
  <c r="P82" i="3"/>
  <c r="M82" i="3"/>
  <c r="L82" i="3"/>
  <c r="Q81" i="3"/>
  <c r="P81" i="3"/>
  <c r="M81" i="3"/>
  <c r="L81" i="3"/>
  <c r="Q80" i="3"/>
  <c r="P80" i="3"/>
  <c r="M80" i="3"/>
  <c r="L80" i="3"/>
  <c r="Q79" i="3"/>
  <c r="P79" i="3"/>
  <c r="M79" i="3"/>
  <c r="L79" i="3"/>
  <c r="Q78" i="3"/>
  <c r="P78" i="3"/>
  <c r="M78" i="3"/>
  <c r="L78" i="3"/>
  <c r="Q77" i="3"/>
  <c r="P77" i="3"/>
  <c r="M77" i="3"/>
  <c r="L77" i="3"/>
  <c r="Y76" i="3"/>
  <c r="X76" i="3"/>
  <c r="W76" i="3"/>
  <c r="V76" i="3"/>
  <c r="T76" i="3"/>
  <c r="S76" i="3"/>
  <c r="R76" i="3"/>
  <c r="Q76" i="3"/>
  <c r="P76" i="3"/>
  <c r="O76" i="3"/>
  <c r="N76" i="3"/>
  <c r="M76" i="3"/>
  <c r="L76" i="3"/>
  <c r="K76" i="3"/>
  <c r="J76" i="3"/>
  <c r="I76" i="3"/>
  <c r="H76" i="3"/>
  <c r="G76" i="3"/>
  <c r="F76" i="3"/>
  <c r="E76" i="3"/>
  <c r="D76" i="3"/>
  <c r="Q75" i="3"/>
  <c r="P75" i="3"/>
  <c r="M75" i="3"/>
  <c r="L75" i="3"/>
  <c r="Q74" i="3"/>
  <c r="P74" i="3"/>
  <c r="M74" i="3"/>
  <c r="L74" i="3"/>
  <c r="Q73" i="3"/>
  <c r="P73" i="3"/>
  <c r="M73" i="3"/>
  <c r="L73" i="3"/>
  <c r="Q72" i="3"/>
  <c r="P72" i="3"/>
  <c r="M72" i="3"/>
  <c r="L72" i="3"/>
  <c r="Y71" i="3"/>
  <c r="X71" i="3"/>
  <c r="W71" i="3"/>
  <c r="V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D71" i="3"/>
  <c r="Q70" i="3"/>
  <c r="P70" i="3"/>
  <c r="M70" i="3"/>
  <c r="L70" i="3"/>
  <c r="Q69" i="3"/>
  <c r="P69" i="3"/>
  <c r="M69" i="3"/>
  <c r="L69" i="3"/>
  <c r="Q68" i="3"/>
  <c r="P68" i="3"/>
  <c r="M68" i="3"/>
  <c r="L68" i="3"/>
  <c r="Q67" i="3"/>
  <c r="P67" i="3"/>
  <c r="M67" i="3"/>
  <c r="L67" i="3"/>
  <c r="Q66" i="3"/>
  <c r="P66" i="3"/>
  <c r="M66" i="3"/>
  <c r="L66" i="3"/>
  <c r="Q65" i="3"/>
  <c r="P65" i="3"/>
  <c r="M65" i="3"/>
  <c r="L65" i="3"/>
  <c r="Y64" i="3"/>
  <c r="X64" i="3"/>
  <c r="W64" i="3"/>
  <c r="V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F64" i="3"/>
  <c r="E64" i="3"/>
  <c r="D64" i="3"/>
  <c r="Q63" i="3"/>
  <c r="P63" i="3"/>
  <c r="L63" i="3"/>
  <c r="Q62" i="3"/>
  <c r="P62" i="3"/>
  <c r="L62" i="3"/>
  <c r="Q61" i="3"/>
  <c r="P61" i="3"/>
  <c r="M61" i="3"/>
  <c r="L61" i="3"/>
  <c r="Q60" i="3"/>
  <c r="P60" i="3"/>
  <c r="M60" i="3"/>
  <c r="L60" i="3"/>
  <c r="Q59" i="3"/>
  <c r="P59" i="3"/>
  <c r="M59" i="3"/>
  <c r="L59" i="3"/>
  <c r="Q58" i="3"/>
  <c r="P58" i="3"/>
  <c r="M58" i="3"/>
  <c r="L58" i="3"/>
  <c r="Q57" i="3"/>
  <c r="P57" i="3"/>
  <c r="M57" i="3"/>
  <c r="L57" i="3"/>
  <c r="Q56" i="3"/>
  <c r="P56" i="3"/>
  <c r="M56" i="3"/>
  <c r="L56" i="3"/>
  <c r="Q55" i="3"/>
  <c r="P55" i="3"/>
  <c r="M55" i="3"/>
  <c r="L55" i="3"/>
  <c r="Q54" i="3"/>
  <c r="P54" i="3"/>
  <c r="M54" i="3"/>
  <c r="L54" i="3"/>
  <c r="Q53" i="3"/>
  <c r="P53" i="3"/>
  <c r="M53" i="3"/>
  <c r="L53" i="3"/>
  <c r="Q52" i="3"/>
  <c r="P52" i="3"/>
  <c r="M52" i="3"/>
  <c r="L52" i="3"/>
  <c r="Y51" i="3"/>
  <c r="X51" i="3"/>
  <c r="W51" i="3"/>
  <c r="V51" i="3"/>
  <c r="T51" i="3"/>
  <c r="S51" i="3"/>
  <c r="R51" i="3"/>
  <c r="Q51" i="3"/>
  <c r="P51" i="3"/>
  <c r="O51" i="3"/>
  <c r="N51" i="3"/>
  <c r="M51" i="3"/>
  <c r="L51" i="3"/>
  <c r="K51" i="3"/>
  <c r="J51" i="3"/>
  <c r="I51" i="3"/>
  <c r="H51" i="3"/>
  <c r="G51" i="3"/>
  <c r="F51" i="3"/>
  <c r="E51" i="3"/>
  <c r="D51" i="3"/>
  <c r="Q50" i="3"/>
  <c r="P50" i="3"/>
  <c r="M50" i="3"/>
  <c r="L50" i="3"/>
  <c r="Q49" i="3"/>
  <c r="P49" i="3"/>
  <c r="M49" i="3"/>
  <c r="L49" i="3"/>
  <c r="Q48" i="3"/>
  <c r="P48" i="3"/>
  <c r="M48" i="3"/>
  <c r="L48" i="3"/>
  <c r="Q47" i="3"/>
  <c r="P47" i="3"/>
  <c r="M47" i="3"/>
  <c r="L47" i="3"/>
  <c r="Q46" i="3"/>
  <c r="P46" i="3"/>
  <c r="M46" i="3"/>
  <c r="L46" i="3"/>
  <c r="Q45" i="3"/>
  <c r="P45" i="3"/>
  <c r="M45" i="3"/>
  <c r="L45" i="3"/>
  <c r="Q44" i="3"/>
  <c r="P44" i="3"/>
  <c r="M44" i="3"/>
  <c r="L44" i="3"/>
  <c r="Q43" i="3"/>
  <c r="P43" i="3"/>
  <c r="M43" i="3"/>
  <c r="L43" i="3"/>
  <c r="Q42" i="3"/>
  <c r="P42" i="3"/>
  <c r="M42" i="3"/>
  <c r="L42" i="3"/>
  <c r="Q41" i="3"/>
  <c r="P41" i="3"/>
  <c r="M41" i="3"/>
  <c r="L41" i="3"/>
  <c r="Q40" i="3"/>
  <c r="P40" i="3"/>
  <c r="M40" i="3"/>
  <c r="L40" i="3"/>
  <c r="Q39" i="3"/>
  <c r="P39" i="3"/>
  <c r="M39" i="3"/>
  <c r="L39" i="3"/>
  <c r="Q38" i="3"/>
  <c r="P38" i="3"/>
  <c r="M38" i="3"/>
  <c r="L38" i="3"/>
  <c r="Y37" i="3"/>
  <c r="X37" i="3"/>
  <c r="W37" i="3"/>
  <c r="V37" i="3"/>
  <c r="T37" i="3"/>
  <c r="S37" i="3"/>
  <c r="R37" i="3"/>
  <c r="Q37" i="3"/>
  <c r="P37" i="3"/>
  <c r="O37" i="3"/>
  <c r="N37" i="3"/>
  <c r="M37" i="3"/>
  <c r="L37" i="3"/>
  <c r="K37" i="3"/>
  <c r="J37" i="3"/>
  <c r="I37" i="3"/>
  <c r="H37" i="3"/>
  <c r="G37" i="3"/>
  <c r="F37" i="3"/>
  <c r="E37" i="3"/>
  <c r="D37" i="3"/>
  <c r="Q36" i="3"/>
  <c r="P36" i="3"/>
  <c r="M36" i="3"/>
  <c r="L36" i="3"/>
  <c r="Q35" i="3"/>
  <c r="P35" i="3"/>
  <c r="M35" i="3"/>
  <c r="L35" i="3"/>
  <c r="Q34" i="3"/>
  <c r="P34" i="3"/>
  <c r="M34" i="3"/>
  <c r="L34" i="3"/>
  <c r="Q33" i="3"/>
  <c r="P33" i="3"/>
  <c r="M33" i="3"/>
  <c r="L33" i="3"/>
  <c r="Q32" i="3"/>
  <c r="P32" i="3"/>
  <c r="M32" i="3"/>
  <c r="L32" i="3"/>
  <c r="Q31" i="3"/>
  <c r="P31" i="3"/>
  <c r="M31" i="3"/>
  <c r="L31" i="3"/>
  <c r="Q30" i="3"/>
  <c r="P30" i="3"/>
  <c r="M30" i="3"/>
  <c r="L30" i="3"/>
  <c r="Q29" i="3"/>
  <c r="P29" i="3"/>
  <c r="M29" i="3"/>
  <c r="L29" i="3"/>
  <c r="Q28" i="3"/>
  <c r="P28" i="3"/>
  <c r="M28" i="3"/>
  <c r="L28" i="3"/>
  <c r="Q27" i="3"/>
  <c r="P27" i="3"/>
  <c r="M27" i="3"/>
  <c r="L27" i="3"/>
  <c r="Q26" i="3"/>
  <c r="P26" i="3"/>
  <c r="M26" i="3"/>
  <c r="L26" i="3"/>
  <c r="Q25" i="3"/>
  <c r="P25" i="3"/>
  <c r="M25" i="3"/>
  <c r="L25" i="3"/>
  <c r="Q24" i="3"/>
  <c r="P24" i="3"/>
  <c r="M24" i="3"/>
  <c r="L24" i="3"/>
  <c r="Q23" i="3"/>
  <c r="P23" i="3"/>
  <c r="M23" i="3"/>
  <c r="L23" i="3"/>
  <c r="Q22" i="3"/>
  <c r="P22" i="3"/>
  <c r="M22" i="3"/>
  <c r="L22" i="3"/>
  <c r="Q21" i="3"/>
  <c r="P21" i="3"/>
  <c r="M21" i="3"/>
  <c r="L21" i="3"/>
  <c r="Q20" i="3"/>
  <c r="P20" i="3"/>
  <c r="M20" i="3"/>
  <c r="L20" i="3"/>
  <c r="Q19" i="3"/>
  <c r="P19" i="3"/>
  <c r="M19" i="3"/>
  <c r="L19" i="3"/>
  <c r="Q18" i="3"/>
  <c r="P18" i="3"/>
  <c r="M18" i="3"/>
  <c r="L18" i="3"/>
  <c r="Q17" i="3"/>
  <c r="P17" i="3"/>
  <c r="M17" i="3"/>
  <c r="L17" i="3"/>
  <c r="Y16" i="3"/>
  <c r="X16" i="3"/>
  <c r="W16" i="3"/>
  <c r="V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Q15" i="3"/>
  <c r="P15" i="3"/>
  <c r="M15" i="3"/>
  <c r="L15" i="3"/>
  <c r="Q14" i="3"/>
  <c r="P14" i="3"/>
  <c r="M14" i="3"/>
  <c r="L14" i="3"/>
  <c r="Q13" i="3"/>
  <c r="P13" i="3"/>
  <c r="M13" i="3"/>
  <c r="L13" i="3"/>
  <c r="Q12" i="3"/>
  <c r="P12" i="3"/>
  <c r="M12" i="3"/>
  <c r="L12" i="3"/>
  <c r="Q11" i="3"/>
  <c r="P11" i="3"/>
  <c r="M11" i="3"/>
  <c r="L11" i="3"/>
  <c r="Q10" i="3"/>
  <c r="P10" i="3"/>
  <c r="M10" i="3"/>
  <c r="L10" i="3"/>
  <c r="Q9" i="3"/>
  <c r="P9" i="3"/>
  <c r="M9" i="3"/>
  <c r="L9" i="3"/>
  <c r="Q8" i="3"/>
  <c r="P8" i="3"/>
  <c r="M8" i="3"/>
  <c r="L8" i="3"/>
  <c r="Q7" i="3"/>
  <c r="P7" i="3"/>
  <c r="M7" i="3"/>
  <c r="L7" i="3"/>
  <c r="Q6" i="3"/>
  <c r="P6" i="3"/>
  <c r="M6" i="3"/>
  <c r="L6" i="3"/>
  <c r="Q5" i="3"/>
  <c r="P5" i="3"/>
  <c r="M5" i="3"/>
  <c r="L5" i="3"/>
  <c r="Q4" i="3"/>
  <c r="P4" i="3"/>
  <c r="M4" i="3"/>
  <c r="L4" i="3"/>
  <c r="Q3" i="3"/>
  <c r="P3" i="3"/>
  <c r="M3" i="3"/>
  <c r="L3" i="3"/>
  <c r="Y532" i="18"/>
  <c r="X532" i="18"/>
  <c r="W532" i="18"/>
  <c r="V532" i="18"/>
  <c r="T532" i="18"/>
  <c r="S532" i="18"/>
  <c r="R532" i="18"/>
  <c r="Q532" i="18"/>
  <c r="P532" i="18"/>
  <c r="O532" i="18"/>
  <c r="N532" i="18"/>
  <c r="M532" i="18"/>
  <c r="L532" i="18"/>
  <c r="K532" i="18"/>
  <c r="J532" i="18"/>
  <c r="I532" i="18"/>
  <c r="H532" i="18"/>
  <c r="G532" i="18"/>
  <c r="F532" i="18"/>
  <c r="E532" i="18"/>
  <c r="D532" i="18"/>
  <c r="Q531" i="18"/>
  <c r="P531" i="18"/>
  <c r="M531" i="18"/>
  <c r="L531" i="18"/>
  <c r="Q530" i="18"/>
  <c r="P530" i="18"/>
  <c r="M530" i="18"/>
  <c r="L530" i="18"/>
  <c r="Q529" i="18"/>
  <c r="P529" i="18"/>
  <c r="M529" i="18"/>
  <c r="L529" i="18"/>
  <c r="Q528" i="18"/>
  <c r="P528" i="18"/>
  <c r="M528" i="18"/>
  <c r="L528" i="18"/>
  <c r="K528" i="18"/>
  <c r="Q527" i="18"/>
  <c r="P527" i="18"/>
  <c r="M527" i="18"/>
  <c r="L527" i="18"/>
  <c r="K527" i="18"/>
  <c r="Q526" i="18"/>
  <c r="P526" i="18"/>
  <c r="M526" i="18"/>
  <c r="L526" i="18"/>
  <c r="K526" i="18"/>
  <c r="Q525" i="18"/>
  <c r="P525" i="18"/>
  <c r="M525" i="18"/>
  <c r="L525" i="18"/>
  <c r="K525" i="18"/>
  <c r="Q524" i="18"/>
  <c r="P524" i="18"/>
  <c r="M524" i="18"/>
  <c r="L524" i="18"/>
  <c r="K524" i="18"/>
  <c r="Q523" i="18"/>
  <c r="P523" i="18"/>
  <c r="M523" i="18"/>
  <c r="L523" i="18"/>
  <c r="K523" i="18"/>
  <c r="Q522" i="18"/>
  <c r="P522" i="18"/>
  <c r="M522" i="18"/>
  <c r="L522" i="18"/>
  <c r="K522" i="18"/>
  <c r="Q521" i="18"/>
  <c r="P521" i="18"/>
  <c r="M521" i="18"/>
  <c r="L521" i="18"/>
  <c r="K521" i="18"/>
  <c r="Q520" i="18"/>
  <c r="P520" i="18"/>
  <c r="M520" i="18"/>
  <c r="L520" i="18"/>
  <c r="K520" i="18"/>
  <c r="Q519" i="18"/>
  <c r="P519" i="18"/>
  <c r="M519" i="18"/>
  <c r="L519" i="18"/>
  <c r="K519" i="18"/>
  <c r="Q518" i="18"/>
  <c r="P518" i="18"/>
  <c r="M518" i="18"/>
  <c r="L518" i="18"/>
  <c r="Q517" i="18"/>
  <c r="P517" i="18"/>
  <c r="M517" i="18"/>
  <c r="L517" i="18"/>
  <c r="K517" i="18"/>
  <c r="Q516" i="18"/>
  <c r="P516" i="18"/>
  <c r="M516" i="18"/>
  <c r="L516" i="18"/>
  <c r="K516" i="18"/>
  <c r="Q515" i="18"/>
  <c r="P515" i="18"/>
  <c r="M515" i="18"/>
  <c r="L515" i="18"/>
  <c r="K515" i="18"/>
  <c r="Q514" i="18"/>
  <c r="P514" i="18"/>
  <c r="M514" i="18"/>
  <c r="L514" i="18"/>
  <c r="K514" i="18"/>
  <c r="Q513" i="18"/>
  <c r="P513" i="18"/>
  <c r="M513" i="18"/>
  <c r="L513" i="18"/>
  <c r="K513" i="18"/>
  <c r="Q512" i="18"/>
  <c r="P512" i="18"/>
  <c r="M512" i="18"/>
  <c r="L512" i="18"/>
  <c r="Q511" i="18"/>
  <c r="P511" i="18"/>
  <c r="M511" i="18"/>
  <c r="L511" i="18"/>
  <c r="K511" i="18"/>
  <c r="Q510" i="18"/>
  <c r="P510" i="18"/>
  <c r="M510" i="18"/>
  <c r="L510" i="18"/>
  <c r="K510" i="18"/>
  <c r="Q509" i="18"/>
  <c r="P509" i="18"/>
  <c r="M509" i="18"/>
  <c r="L509" i="18"/>
  <c r="K509" i="18"/>
  <c r="Y508" i="18"/>
  <c r="X508" i="18"/>
  <c r="W508" i="18"/>
  <c r="V508" i="18"/>
  <c r="T508" i="18"/>
  <c r="S508" i="18"/>
  <c r="R508" i="18"/>
  <c r="Q508" i="18"/>
  <c r="P508" i="18"/>
  <c r="O508" i="18"/>
  <c r="N508" i="18"/>
  <c r="M508" i="18"/>
  <c r="L508" i="18"/>
  <c r="K508" i="18"/>
  <c r="J508" i="18"/>
  <c r="I508" i="18"/>
  <c r="H508" i="18"/>
  <c r="G508" i="18"/>
  <c r="F508" i="18"/>
  <c r="E508" i="18"/>
  <c r="D508" i="18"/>
  <c r="Q507" i="18"/>
  <c r="P507" i="18"/>
  <c r="M507" i="18"/>
  <c r="L507" i="18"/>
  <c r="Q506" i="18"/>
  <c r="P506" i="18"/>
  <c r="M506" i="18"/>
  <c r="L506" i="18"/>
  <c r="Q505" i="18"/>
  <c r="P505" i="18"/>
  <c r="M505" i="18"/>
  <c r="L505" i="18"/>
  <c r="Q504" i="18"/>
  <c r="P504" i="18"/>
  <c r="M504" i="18"/>
  <c r="L504" i="18"/>
  <c r="Q503" i="18"/>
  <c r="P503" i="18"/>
  <c r="M503" i="18"/>
  <c r="L503" i="18"/>
  <c r="Q502" i="18"/>
  <c r="P502" i="18"/>
  <c r="M502" i="18"/>
  <c r="L502" i="18"/>
  <c r="Q501" i="18"/>
  <c r="P501" i="18"/>
  <c r="M501" i="18"/>
  <c r="L501" i="18"/>
  <c r="Q500" i="18"/>
  <c r="P500" i="18"/>
  <c r="M500" i="18"/>
  <c r="L500" i="18"/>
  <c r="Q499" i="18"/>
  <c r="P499" i="18"/>
  <c r="M499" i="18"/>
  <c r="L499" i="18"/>
  <c r="Q498" i="18"/>
  <c r="P498" i="18"/>
  <c r="M498" i="18"/>
  <c r="L498" i="18"/>
  <c r="Q497" i="18"/>
  <c r="P497" i="18"/>
  <c r="M497" i="18"/>
  <c r="L497" i="18"/>
  <c r="Q496" i="18"/>
  <c r="P496" i="18"/>
  <c r="M496" i="18"/>
  <c r="L496" i="18"/>
  <c r="Q495" i="18"/>
  <c r="P495" i="18"/>
  <c r="M495" i="18"/>
  <c r="L495" i="18"/>
  <c r="Q494" i="18"/>
  <c r="P494" i="18"/>
  <c r="M494" i="18"/>
  <c r="L494" i="18"/>
  <c r="Q493" i="18"/>
  <c r="P493" i="18"/>
  <c r="M493" i="18"/>
  <c r="L493" i="18"/>
  <c r="Y492" i="18"/>
  <c r="X492" i="18"/>
  <c r="W492" i="18"/>
  <c r="V492" i="18"/>
  <c r="T492" i="18"/>
  <c r="S492" i="18"/>
  <c r="R492" i="18"/>
  <c r="Q492" i="18"/>
  <c r="P492" i="18"/>
  <c r="O492" i="18"/>
  <c r="N492" i="18"/>
  <c r="M492" i="18"/>
  <c r="L492" i="18"/>
  <c r="K492" i="18"/>
  <c r="J492" i="18"/>
  <c r="I492" i="18"/>
  <c r="H492" i="18"/>
  <c r="G492" i="18"/>
  <c r="F492" i="18"/>
  <c r="E492" i="18"/>
  <c r="D492" i="18"/>
  <c r="Q491" i="18"/>
  <c r="P491" i="18"/>
  <c r="M491" i="18"/>
  <c r="L491" i="18"/>
  <c r="Q490" i="18"/>
  <c r="P490" i="18"/>
  <c r="M490" i="18"/>
  <c r="L490" i="18"/>
  <c r="Q489" i="18"/>
  <c r="P489" i="18"/>
  <c r="M489" i="18"/>
  <c r="L489" i="18"/>
  <c r="Q488" i="18"/>
  <c r="P488" i="18"/>
  <c r="M488" i="18"/>
  <c r="L488" i="18"/>
  <c r="Q487" i="18"/>
  <c r="P487" i="18"/>
  <c r="M487" i="18"/>
  <c r="L487" i="18"/>
  <c r="Q486" i="18"/>
  <c r="P486" i="18"/>
  <c r="M486" i="18"/>
  <c r="L486" i="18"/>
  <c r="Q485" i="18"/>
  <c r="P485" i="18"/>
  <c r="M485" i="18"/>
  <c r="L485" i="18"/>
  <c r="Q484" i="18"/>
  <c r="P484" i="18"/>
  <c r="M484" i="18"/>
  <c r="L484" i="18"/>
  <c r="Q483" i="18"/>
  <c r="P483" i="18"/>
  <c r="M483" i="18"/>
  <c r="L483" i="18"/>
  <c r="Q482" i="18"/>
  <c r="P482" i="18"/>
  <c r="M482" i="18"/>
  <c r="L482" i="18"/>
  <c r="Q481" i="18"/>
  <c r="P481" i="18"/>
  <c r="M481" i="18"/>
  <c r="L481" i="18"/>
  <c r="Q480" i="18"/>
  <c r="P480" i="18"/>
  <c r="M480" i="18"/>
  <c r="L480" i="18"/>
  <c r="Q479" i="18"/>
  <c r="P479" i="18"/>
  <c r="M479" i="18"/>
  <c r="L479" i="18"/>
  <c r="Y478" i="18"/>
  <c r="X478" i="18"/>
  <c r="W478" i="18"/>
  <c r="V478" i="18"/>
  <c r="T478" i="18"/>
  <c r="S478" i="18"/>
  <c r="R478" i="18"/>
  <c r="Q478" i="18"/>
  <c r="P478" i="18"/>
  <c r="O478" i="18"/>
  <c r="N478" i="18"/>
  <c r="M478" i="18"/>
  <c r="L478" i="18"/>
  <c r="K478" i="18"/>
  <c r="J478" i="18"/>
  <c r="I478" i="18"/>
  <c r="H478" i="18"/>
  <c r="G478" i="18"/>
  <c r="F478" i="18"/>
  <c r="E478" i="18"/>
  <c r="D478" i="18"/>
  <c r="Q477" i="18"/>
  <c r="P477" i="18"/>
  <c r="M477" i="18"/>
  <c r="L477" i="18"/>
  <c r="Q476" i="18"/>
  <c r="P476" i="18"/>
  <c r="M476" i="18"/>
  <c r="L476" i="18"/>
  <c r="Q475" i="18"/>
  <c r="P475" i="18"/>
  <c r="M475" i="18"/>
  <c r="L475" i="18"/>
  <c r="Q474" i="18"/>
  <c r="P474" i="18"/>
  <c r="M474" i="18"/>
  <c r="L474" i="18"/>
  <c r="Q473" i="18"/>
  <c r="P473" i="18"/>
  <c r="M473" i="18"/>
  <c r="L473" i="18"/>
  <c r="Q472" i="18"/>
  <c r="P472" i="18"/>
  <c r="M472" i="18"/>
  <c r="L472" i="18"/>
  <c r="Q471" i="18"/>
  <c r="P471" i="18"/>
  <c r="M471" i="18"/>
  <c r="L471" i="18"/>
  <c r="Q470" i="18"/>
  <c r="P470" i="18"/>
  <c r="M470" i="18"/>
  <c r="L470" i="18"/>
  <c r="Q469" i="18"/>
  <c r="P469" i="18"/>
  <c r="M469" i="18"/>
  <c r="L469" i="18"/>
  <c r="Q468" i="18"/>
  <c r="P468" i="18"/>
  <c r="M468" i="18"/>
  <c r="L468" i="18"/>
  <c r="Q467" i="18"/>
  <c r="P467" i="18"/>
  <c r="M467" i="18"/>
  <c r="L467" i="18"/>
  <c r="Q466" i="18"/>
  <c r="P466" i="18"/>
  <c r="M466" i="18"/>
  <c r="L466" i="18"/>
  <c r="Q465" i="18"/>
  <c r="P465" i="18"/>
  <c r="M465" i="18"/>
  <c r="L465" i="18"/>
  <c r="Q464" i="18"/>
  <c r="P464" i="18"/>
  <c r="M464" i="18"/>
  <c r="L464" i="18"/>
  <c r="Q463" i="18"/>
  <c r="P463" i="18"/>
  <c r="M463" i="18"/>
  <c r="L463" i="18"/>
  <c r="Q462" i="18"/>
  <c r="P462" i="18"/>
  <c r="M462" i="18"/>
  <c r="L462" i="18"/>
  <c r="Y461" i="18"/>
  <c r="X461" i="18"/>
  <c r="W461" i="18"/>
  <c r="V461" i="18"/>
  <c r="T461" i="18"/>
  <c r="S461" i="18"/>
  <c r="R461" i="18"/>
  <c r="Q461" i="18"/>
  <c r="P461" i="18"/>
  <c r="O461" i="18"/>
  <c r="N461" i="18"/>
  <c r="M461" i="18"/>
  <c r="L461" i="18"/>
  <c r="K461" i="18"/>
  <c r="J461" i="18"/>
  <c r="I461" i="18"/>
  <c r="H461" i="18"/>
  <c r="G461" i="18"/>
  <c r="F461" i="18"/>
  <c r="E461" i="18"/>
  <c r="D461" i="18"/>
  <c r="Q460" i="18"/>
  <c r="P460" i="18"/>
  <c r="M460" i="18"/>
  <c r="L460" i="18"/>
  <c r="Q459" i="18"/>
  <c r="P459" i="18"/>
  <c r="M459" i="18"/>
  <c r="L459" i="18"/>
  <c r="Q458" i="18"/>
  <c r="P458" i="18"/>
  <c r="M458" i="18"/>
  <c r="L458" i="18"/>
  <c r="Q457" i="18"/>
  <c r="P457" i="18"/>
  <c r="M457" i="18"/>
  <c r="L457" i="18"/>
  <c r="Q456" i="18"/>
  <c r="P456" i="18"/>
  <c r="M456" i="18"/>
  <c r="L456" i="18"/>
  <c r="Q455" i="18"/>
  <c r="P455" i="18"/>
  <c r="M455" i="18"/>
  <c r="L455" i="18"/>
  <c r="Q454" i="18"/>
  <c r="P454" i="18"/>
  <c r="M454" i="18"/>
  <c r="L454" i="18"/>
  <c r="Q453" i="18"/>
  <c r="P453" i="18"/>
  <c r="M453" i="18"/>
  <c r="L453" i="18"/>
  <c r="Q452" i="18"/>
  <c r="P452" i="18"/>
  <c r="M452" i="18"/>
  <c r="L452" i="18"/>
  <c r="Q451" i="18"/>
  <c r="P451" i="18"/>
  <c r="M451" i="18"/>
  <c r="L451" i="18"/>
  <c r="Q450" i="18"/>
  <c r="P450" i="18"/>
  <c r="M450" i="18"/>
  <c r="L450" i="18"/>
  <c r="Q449" i="18"/>
  <c r="P449" i="18"/>
  <c r="M449" i="18"/>
  <c r="L449" i="18"/>
  <c r="Q448" i="18"/>
  <c r="P448" i="18"/>
  <c r="M448" i="18"/>
  <c r="L448" i="18"/>
  <c r="Q447" i="18"/>
  <c r="P447" i="18"/>
  <c r="M447" i="18"/>
  <c r="L447" i="18"/>
  <c r="Q446" i="18"/>
  <c r="P446" i="18"/>
  <c r="M446" i="18"/>
  <c r="L446" i="18"/>
  <c r="Q445" i="18"/>
  <c r="P445" i="18"/>
  <c r="M445" i="18"/>
  <c r="L445" i="18"/>
  <c r="Y444" i="18"/>
  <c r="X444" i="18"/>
  <c r="W444" i="18"/>
  <c r="V444" i="18"/>
  <c r="T444" i="18"/>
  <c r="S444" i="18"/>
  <c r="R444" i="18"/>
  <c r="Q444" i="18"/>
  <c r="P444" i="18"/>
  <c r="O444" i="18"/>
  <c r="N444" i="18"/>
  <c r="M444" i="18"/>
  <c r="L444" i="18"/>
  <c r="K444" i="18"/>
  <c r="J444" i="18"/>
  <c r="I444" i="18"/>
  <c r="H444" i="18"/>
  <c r="G444" i="18"/>
  <c r="F444" i="18"/>
  <c r="E444" i="18"/>
  <c r="D444" i="18"/>
  <c r="Q443" i="18"/>
  <c r="P443" i="18"/>
  <c r="M443" i="18"/>
  <c r="L443" i="18"/>
  <c r="Q442" i="18"/>
  <c r="P442" i="18"/>
  <c r="M442" i="18"/>
  <c r="L442" i="18"/>
  <c r="Q441" i="18"/>
  <c r="P441" i="18"/>
  <c r="M441" i="18"/>
  <c r="L441" i="18"/>
  <c r="Q440" i="18"/>
  <c r="P440" i="18"/>
  <c r="M440" i="18"/>
  <c r="L440" i="18"/>
  <c r="Q439" i="18"/>
  <c r="P439" i="18"/>
  <c r="M439" i="18"/>
  <c r="L439" i="18"/>
  <c r="Q438" i="18"/>
  <c r="P438" i="18"/>
  <c r="M438" i="18"/>
  <c r="L438" i="18"/>
  <c r="Q437" i="18"/>
  <c r="P437" i="18"/>
  <c r="M437" i="18"/>
  <c r="L437" i="18"/>
  <c r="Q436" i="18"/>
  <c r="P436" i="18"/>
  <c r="M436" i="18"/>
  <c r="L436" i="18"/>
  <c r="Q435" i="18"/>
  <c r="P435" i="18"/>
  <c r="M435" i="18"/>
  <c r="L435" i="18"/>
  <c r="Q434" i="18"/>
  <c r="P434" i="18"/>
  <c r="M434" i="18"/>
  <c r="L434" i="18"/>
  <c r="Q433" i="18"/>
  <c r="P433" i="18"/>
  <c r="M433" i="18"/>
  <c r="L433" i="18"/>
  <c r="Q432" i="18"/>
  <c r="P432" i="18"/>
  <c r="M432" i="18"/>
  <c r="L432" i="18"/>
  <c r="Q431" i="18"/>
  <c r="P431" i="18"/>
  <c r="M431" i="18"/>
  <c r="L431" i="18"/>
  <c r="Q430" i="18"/>
  <c r="P430" i="18"/>
  <c r="M430" i="18"/>
  <c r="L430" i="18"/>
  <c r="Q429" i="18"/>
  <c r="P429" i="18"/>
  <c r="M429" i="18"/>
  <c r="L429" i="18"/>
  <c r="Q428" i="18"/>
  <c r="P428" i="18"/>
  <c r="M428" i="18"/>
  <c r="L428" i="18"/>
  <c r="Q427" i="18"/>
  <c r="P427" i="18"/>
  <c r="M427" i="18"/>
  <c r="L427" i="18"/>
  <c r="Q426" i="18"/>
  <c r="P426" i="18"/>
  <c r="M426" i="18"/>
  <c r="L426" i="18"/>
  <c r="Q425" i="18"/>
  <c r="P425" i="18"/>
  <c r="M425" i="18"/>
  <c r="L425" i="18"/>
  <c r="Q424" i="18"/>
  <c r="P424" i="18"/>
  <c r="M424" i="18"/>
  <c r="L424" i="18"/>
  <c r="Q423" i="18"/>
  <c r="P423" i="18"/>
  <c r="M423" i="18"/>
  <c r="L423" i="18"/>
  <c r="Q422" i="18"/>
  <c r="P422" i="18"/>
  <c r="M422" i="18"/>
  <c r="L422" i="18"/>
  <c r="Q421" i="18"/>
  <c r="P421" i="18"/>
  <c r="M421" i="18"/>
  <c r="L421" i="18"/>
  <c r="Q420" i="18"/>
  <c r="P420" i="18"/>
  <c r="M420" i="18"/>
  <c r="L420" i="18"/>
  <c r="Q419" i="18"/>
  <c r="P419" i="18"/>
  <c r="M419" i="18"/>
  <c r="L419" i="18"/>
  <c r="Q418" i="18"/>
  <c r="P418" i="18"/>
  <c r="M418" i="18"/>
  <c r="L418" i="18"/>
  <c r="Y417" i="18"/>
  <c r="X417" i="18"/>
  <c r="W417" i="18"/>
  <c r="V417" i="18"/>
  <c r="T417" i="18"/>
  <c r="S417" i="18"/>
  <c r="R417" i="18"/>
  <c r="Q417" i="18"/>
  <c r="P417" i="18"/>
  <c r="O417" i="18"/>
  <c r="N417" i="18"/>
  <c r="M417" i="18"/>
  <c r="L417" i="18"/>
  <c r="K417" i="18"/>
  <c r="J417" i="18"/>
  <c r="I417" i="18"/>
  <c r="H417" i="18"/>
  <c r="G417" i="18"/>
  <c r="F417" i="18"/>
  <c r="E417" i="18"/>
  <c r="D417" i="18"/>
  <c r="Q416" i="18"/>
  <c r="P416" i="18"/>
  <c r="M416" i="18"/>
  <c r="L416" i="18"/>
  <c r="Q415" i="18"/>
  <c r="P415" i="18"/>
  <c r="M415" i="18"/>
  <c r="L415" i="18"/>
  <c r="Q414" i="18"/>
  <c r="P414" i="18"/>
  <c r="M414" i="18"/>
  <c r="L414" i="18"/>
  <c r="Q413" i="18"/>
  <c r="P413" i="18"/>
  <c r="M413" i="18"/>
  <c r="L413" i="18"/>
  <c r="Q412" i="18"/>
  <c r="P412" i="18"/>
  <c r="M412" i="18"/>
  <c r="L412" i="18"/>
  <c r="Q411" i="18"/>
  <c r="P411" i="18"/>
  <c r="M411" i="18"/>
  <c r="L411" i="18"/>
  <c r="Q410" i="18"/>
  <c r="P410" i="18"/>
  <c r="M410" i="18"/>
  <c r="L410" i="18"/>
  <c r="Q409" i="18"/>
  <c r="P409" i="18"/>
  <c r="M409" i="18"/>
  <c r="L409" i="18"/>
  <c r="Q408" i="18"/>
  <c r="P408" i="18"/>
  <c r="M408" i="18"/>
  <c r="L408" i="18"/>
  <c r="Q407" i="18"/>
  <c r="P407" i="18"/>
  <c r="M407" i="18"/>
  <c r="L407" i="18"/>
  <c r="Q406" i="18"/>
  <c r="P406" i="18"/>
  <c r="M406" i="18"/>
  <c r="L406" i="18"/>
  <c r="Q405" i="18"/>
  <c r="P405" i="18"/>
  <c r="M405" i="18"/>
  <c r="L405" i="18"/>
  <c r="Q404" i="18"/>
  <c r="P404" i="18"/>
  <c r="M404" i="18"/>
  <c r="L404" i="18"/>
  <c r="Q403" i="18"/>
  <c r="P403" i="18"/>
  <c r="M403" i="18"/>
  <c r="L403" i="18"/>
  <c r="Q402" i="18"/>
  <c r="P402" i="18"/>
  <c r="M402" i="18"/>
  <c r="L402" i="18"/>
  <c r="Q401" i="18"/>
  <c r="P401" i="18"/>
  <c r="M401" i="18"/>
  <c r="L401" i="18"/>
  <c r="Q400" i="18"/>
  <c r="P400" i="18"/>
  <c r="M400" i="18"/>
  <c r="L400" i="18"/>
  <c r="Q399" i="18"/>
  <c r="P399" i="18"/>
  <c r="M399" i="18"/>
  <c r="L399" i="18"/>
  <c r="Q398" i="18"/>
  <c r="P398" i="18"/>
  <c r="M398" i="18"/>
  <c r="L398" i="18"/>
  <c r="Q397" i="18"/>
  <c r="P397" i="18"/>
  <c r="M397" i="18"/>
  <c r="L397" i="18"/>
  <c r="Q396" i="18"/>
  <c r="P396" i="18"/>
  <c r="M396" i="18"/>
  <c r="L396" i="18"/>
  <c r="Y395" i="18"/>
  <c r="X395" i="18"/>
  <c r="W395" i="18"/>
  <c r="V395" i="18"/>
  <c r="T395" i="18"/>
  <c r="S395" i="18"/>
  <c r="R395" i="18"/>
  <c r="Q395" i="18"/>
  <c r="P395" i="18"/>
  <c r="O395" i="18"/>
  <c r="N395" i="18"/>
  <c r="M395" i="18"/>
  <c r="L395" i="18"/>
  <c r="K395" i="18"/>
  <c r="J395" i="18"/>
  <c r="I395" i="18"/>
  <c r="H395" i="18"/>
  <c r="G395" i="18"/>
  <c r="F395" i="18"/>
  <c r="E395" i="18"/>
  <c r="D395" i="18"/>
  <c r="Q394" i="18"/>
  <c r="P394" i="18"/>
  <c r="M394" i="18"/>
  <c r="L394" i="18"/>
  <c r="Q393" i="18"/>
  <c r="P393" i="18"/>
  <c r="M393" i="18"/>
  <c r="L393" i="18"/>
  <c r="Q392" i="18"/>
  <c r="P392" i="18"/>
  <c r="M392" i="18"/>
  <c r="L392" i="18"/>
  <c r="Q391" i="18"/>
  <c r="P391" i="18"/>
  <c r="M391" i="18"/>
  <c r="L391" i="18"/>
  <c r="Q390" i="18"/>
  <c r="P390" i="18"/>
  <c r="M390" i="18"/>
  <c r="L390" i="18"/>
  <c r="Q389" i="18"/>
  <c r="P389" i="18"/>
  <c r="M389" i="18"/>
  <c r="L389" i="18"/>
  <c r="Q388" i="18"/>
  <c r="P388" i="18"/>
  <c r="M388" i="18"/>
  <c r="L388" i="18"/>
  <c r="Q387" i="18"/>
  <c r="P387" i="18"/>
  <c r="M387" i="18"/>
  <c r="L387" i="18"/>
  <c r="Q386" i="18"/>
  <c r="P386" i="18"/>
  <c r="M386" i="18"/>
  <c r="L386" i="18"/>
  <c r="Q385" i="18"/>
  <c r="P385" i="18"/>
  <c r="M385" i="18"/>
  <c r="L385" i="18"/>
  <c r="Q384" i="18"/>
  <c r="P384" i="18"/>
  <c r="M384" i="18"/>
  <c r="L384" i="18"/>
  <c r="Q383" i="18"/>
  <c r="P383" i="18"/>
  <c r="M383" i="18"/>
  <c r="L383" i="18"/>
  <c r="Q382" i="18"/>
  <c r="P382" i="18"/>
  <c r="M382" i="18"/>
  <c r="L382" i="18"/>
  <c r="Q381" i="18"/>
  <c r="P381" i="18"/>
  <c r="M381" i="18"/>
  <c r="L381" i="18"/>
  <c r="Q380" i="18"/>
  <c r="P380" i="18"/>
  <c r="M380" i="18"/>
  <c r="L380" i="18"/>
  <c r="Q379" i="18"/>
  <c r="P379" i="18"/>
  <c r="M379" i="18"/>
  <c r="L379" i="18"/>
  <c r="Q378" i="18"/>
  <c r="P378" i="18"/>
  <c r="M378" i="18"/>
  <c r="L378" i="18"/>
  <c r="Q377" i="18"/>
  <c r="P377" i="18"/>
  <c r="M377" i="18"/>
  <c r="L377" i="18"/>
  <c r="Q376" i="18"/>
  <c r="P376" i="18"/>
  <c r="M376" i="18"/>
  <c r="L376" i="18"/>
  <c r="Q375" i="18"/>
  <c r="P375" i="18"/>
  <c r="M375" i="18"/>
  <c r="L375" i="18"/>
  <c r="Q374" i="18"/>
  <c r="P374" i="18"/>
  <c r="M374" i="18"/>
  <c r="L374" i="18"/>
  <c r="Q373" i="18"/>
  <c r="P373" i="18"/>
  <c r="M373" i="18"/>
  <c r="L373" i="18"/>
  <c r="Q372" i="18"/>
  <c r="P372" i="18"/>
  <c r="M372" i="18"/>
  <c r="L372" i="18"/>
  <c r="Q371" i="18"/>
  <c r="P371" i="18"/>
  <c r="M371" i="18"/>
  <c r="L371" i="18"/>
  <c r="Q370" i="18"/>
  <c r="P370" i="18"/>
  <c r="M370" i="18"/>
  <c r="L370" i="18"/>
  <c r="Q369" i="18"/>
  <c r="P369" i="18"/>
  <c r="M369" i="18"/>
  <c r="L369" i="18"/>
  <c r="Q368" i="18"/>
  <c r="P368" i="18"/>
  <c r="M368" i="18"/>
  <c r="L368" i="18"/>
  <c r="Q367" i="18"/>
  <c r="P367" i="18"/>
  <c r="M367" i="18"/>
  <c r="L367" i="18"/>
  <c r="Q366" i="18"/>
  <c r="P366" i="18"/>
  <c r="M366" i="18"/>
  <c r="L366" i="18"/>
  <c r="Q365" i="18"/>
  <c r="P365" i="18"/>
  <c r="M365" i="18"/>
  <c r="L365" i="18"/>
  <c r="Q364" i="18"/>
  <c r="P364" i="18"/>
  <c r="M364" i="18"/>
  <c r="L364" i="18"/>
  <c r="Q363" i="18"/>
  <c r="P363" i="18"/>
  <c r="M363" i="18"/>
  <c r="L363" i="18"/>
  <c r="Q362" i="18"/>
  <c r="P362" i="18"/>
  <c r="M362" i="18"/>
  <c r="L362" i="18"/>
  <c r="Q361" i="18"/>
  <c r="P361" i="18"/>
  <c r="M361" i="18"/>
  <c r="L361" i="18"/>
  <c r="Q360" i="18"/>
  <c r="P360" i="18"/>
  <c r="M360" i="18"/>
  <c r="L360" i="18"/>
  <c r="Q359" i="18"/>
  <c r="P359" i="18"/>
  <c r="M359" i="18"/>
  <c r="L359" i="18"/>
  <c r="Q358" i="18"/>
  <c r="P358" i="18"/>
  <c r="M358" i="18"/>
  <c r="L358" i="18"/>
  <c r="Q357" i="18"/>
  <c r="P357" i="18"/>
  <c r="M357" i="18"/>
  <c r="L357" i="18"/>
  <c r="Q356" i="18"/>
  <c r="P356" i="18"/>
  <c r="M356" i="18"/>
  <c r="L356" i="18"/>
  <c r="Q355" i="18"/>
  <c r="P355" i="18"/>
  <c r="M355" i="18"/>
  <c r="L355" i="18"/>
  <c r="Q354" i="18"/>
  <c r="P354" i="18"/>
  <c r="M354" i="18"/>
  <c r="L354" i="18"/>
  <c r="Q353" i="18"/>
  <c r="P353" i="18"/>
  <c r="M353" i="18"/>
  <c r="L353" i="18"/>
  <c r="Q352" i="18"/>
  <c r="P352" i="18"/>
  <c r="M352" i="18"/>
  <c r="L352" i="18"/>
  <c r="Q351" i="18"/>
  <c r="P351" i="18"/>
  <c r="M351" i="18"/>
  <c r="L351" i="18"/>
  <c r="Q350" i="18"/>
  <c r="P350" i="18"/>
  <c r="M350" i="18"/>
  <c r="L350" i="18"/>
  <c r="Q349" i="18"/>
  <c r="P349" i="18"/>
  <c r="M349" i="18"/>
  <c r="L349" i="18"/>
  <c r="Q348" i="18"/>
  <c r="P348" i="18"/>
  <c r="M348" i="18"/>
  <c r="L348" i="18"/>
  <c r="Q347" i="18"/>
  <c r="P347" i="18"/>
  <c r="M347" i="18"/>
  <c r="L347" i="18"/>
  <c r="Q346" i="18"/>
  <c r="P346" i="18"/>
  <c r="M346" i="18"/>
  <c r="L346" i="18"/>
  <c r="Q345" i="18"/>
  <c r="P345" i="18"/>
  <c r="M345" i="18"/>
  <c r="L345" i="18"/>
  <c r="Y344" i="18"/>
  <c r="X344" i="18"/>
  <c r="W344" i="18"/>
  <c r="V344" i="18"/>
  <c r="T344" i="18"/>
  <c r="S344" i="18"/>
  <c r="R344" i="18"/>
  <c r="Q344" i="18"/>
  <c r="P344" i="18"/>
  <c r="O344" i="18"/>
  <c r="N344" i="18"/>
  <c r="M344" i="18"/>
  <c r="L344" i="18"/>
  <c r="K344" i="18"/>
  <c r="J344" i="18"/>
  <c r="I344" i="18"/>
  <c r="H344" i="18"/>
  <c r="G344" i="18"/>
  <c r="F344" i="18"/>
  <c r="E344" i="18"/>
  <c r="D344" i="18"/>
  <c r="Q343" i="18"/>
  <c r="P343" i="18"/>
  <c r="M343" i="18"/>
  <c r="L343" i="18"/>
  <c r="Q342" i="18"/>
  <c r="P342" i="18"/>
  <c r="M342" i="18"/>
  <c r="L342" i="18"/>
  <c r="Q341" i="18"/>
  <c r="P341" i="18"/>
  <c r="M341" i="18"/>
  <c r="L341" i="18"/>
  <c r="Q340" i="18"/>
  <c r="P340" i="18"/>
  <c r="M340" i="18"/>
  <c r="L340" i="18"/>
  <c r="Q339" i="18"/>
  <c r="P339" i="18"/>
  <c r="M339" i="18"/>
  <c r="L339" i="18"/>
  <c r="Q338" i="18"/>
  <c r="P338" i="18"/>
  <c r="M338" i="18"/>
  <c r="L338" i="18"/>
  <c r="Q337" i="18"/>
  <c r="P337" i="18"/>
  <c r="M337" i="18"/>
  <c r="L337" i="18"/>
  <c r="Q336" i="18"/>
  <c r="P336" i="18"/>
  <c r="M336" i="18"/>
  <c r="L336" i="18"/>
  <c r="Q335" i="18"/>
  <c r="P335" i="18"/>
  <c r="M335" i="18"/>
  <c r="L335" i="18"/>
  <c r="Q334" i="18"/>
  <c r="P334" i="18"/>
  <c r="M334" i="18"/>
  <c r="L334" i="18"/>
  <c r="Q333" i="18"/>
  <c r="P333" i="18"/>
  <c r="M333" i="18"/>
  <c r="L333" i="18"/>
  <c r="Q332" i="18"/>
  <c r="P332" i="18"/>
  <c r="M332" i="18"/>
  <c r="L332" i="18"/>
  <c r="Q331" i="18"/>
  <c r="P331" i="18"/>
  <c r="M331" i="18"/>
  <c r="L331" i="18"/>
  <c r="Q330" i="18"/>
  <c r="P330" i="18"/>
  <c r="M330" i="18"/>
  <c r="L330" i="18"/>
  <c r="Q329" i="18"/>
  <c r="P329" i="18"/>
  <c r="M329" i="18"/>
  <c r="L329" i="18"/>
  <c r="Q328" i="18"/>
  <c r="P328" i="18"/>
  <c r="M328" i="18"/>
  <c r="L328" i="18"/>
  <c r="Y327" i="18"/>
  <c r="X327" i="18"/>
  <c r="W327" i="18"/>
  <c r="V327" i="18"/>
  <c r="T327" i="18"/>
  <c r="S327" i="18"/>
  <c r="R327" i="18"/>
  <c r="Q327" i="18"/>
  <c r="P327" i="18"/>
  <c r="O327" i="18"/>
  <c r="N327" i="18"/>
  <c r="M327" i="18"/>
  <c r="L327" i="18"/>
  <c r="K327" i="18"/>
  <c r="J327" i="18"/>
  <c r="I327" i="18"/>
  <c r="H327" i="18"/>
  <c r="G327" i="18"/>
  <c r="F327" i="18"/>
  <c r="E327" i="18"/>
  <c r="D327" i="18"/>
  <c r="Q326" i="18"/>
  <c r="P326" i="18"/>
  <c r="M326" i="18"/>
  <c r="L326" i="18"/>
  <c r="Q325" i="18"/>
  <c r="P325" i="18"/>
  <c r="M325" i="18"/>
  <c r="L325" i="18"/>
  <c r="K325" i="18"/>
  <c r="Q324" i="18"/>
  <c r="P324" i="18"/>
  <c r="M324" i="18"/>
  <c r="L324" i="18"/>
  <c r="K324" i="18"/>
  <c r="Q323" i="18"/>
  <c r="P323" i="18"/>
  <c r="M323" i="18"/>
  <c r="L323" i="18"/>
  <c r="K323" i="18"/>
  <c r="Q322" i="18"/>
  <c r="P322" i="18"/>
  <c r="M322" i="18"/>
  <c r="L322" i="18"/>
  <c r="K322" i="18"/>
  <c r="Q321" i="18"/>
  <c r="P321" i="18"/>
  <c r="M321" i="18"/>
  <c r="L321" i="18"/>
  <c r="K321" i="18"/>
  <c r="Q320" i="18"/>
  <c r="P320" i="18"/>
  <c r="M320" i="18"/>
  <c r="L320" i="18"/>
  <c r="K320" i="18"/>
  <c r="Q319" i="18"/>
  <c r="P319" i="18"/>
  <c r="M319" i="18"/>
  <c r="L319" i="18"/>
  <c r="K319" i="18"/>
  <c r="Q318" i="18"/>
  <c r="P318" i="18"/>
  <c r="M318" i="18"/>
  <c r="L318" i="18"/>
  <c r="K318" i="18"/>
  <c r="Q317" i="18"/>
  <c r="P317" i="18"/>
  <c r="M317" i="18"/>
  <c r="L317" i="18"/>
  <c r="K317" i="18"/>
  <c r="Q316" i="18"/>
  <c r="P316" i="18"/>
  <c r="M316" i="18"/>
  <c r="L316" i="18"/>
  <c r="K316" i="18"/>
  <c r="Q315" i="18"/>
  <c r="P315" i="18"/>
  <c r="M315" i="18"/>
  <c r="L315" i="18"/>
  <c r="K315" i="18"/>
  <c r="Q314" i="18"/>
  <c r="P314" i="18"/>
  <c r="M314" i="18"/>
  <c r="L314" i="18"/>
  <c r="K314" i="18"/>
  <c r="Q313" i="18"/>
  <c r="P313" i="18"/>
  <c r="M313" i="18"/>
  <c r="L313" i="18"/>
  <c r="K313" i="18"/>
  <c r="Q312" i="18"/>
  <c r="P312" i="18"/>
  <c r="M312" i="18"/>
  <c r="L312" i="18"/>
  <c r="K312" i="18"/>
  <c r="Q311" i="18"/>
  <c r="P311" i="18"/>
  <c r="M311" i="18"/>
  <c r="L311" i="18"/>
  <c r="K311" i="18"/>
  <c r="Q310" i="18"/>
  <c r="P310" i="18"/>
  <c r="M310" i="18"/>
  <c r="L310" i="18"/>
  <c r="K310" i="18"/>
  <c r="Q309" i="18"/>
  <c r="P309" i="18"/>
  <c r="M309" i="18"/>
  <c r="L309" i="18"/>
  <c r="K309" i="18"/>
  <c r="Q308" i="18"/>
  <c r="P308" i="18"/>
  <c r="M308" i="18"/>
  <c r="L308" i="18"/>
  <c r="K308" i="18"/>
  <c r="Q307" i="18"/>
  <c r="P307" i="18"/>
  <c r="M307" i="18"/>
  <c r="L307" i="18"/>
  <c r="K307" i="18"/>
  <c r="Q306" i="18"/>
  <c r="P306" i="18"/>
  <c r="M306" i="18"/>
  <c r="L306" i="18"/>
  <c r="K306" i="18"/>
  <c r="Q305" i="18"/>
  <c r="P305" i="18"/>
  <c r="M305" i="18"/>
  <c r="L305" i="18"/>
  <c r="K305" i="18"/>
  <c r="Q304" i="18"/>
  <c r="P304" i="18"/>
  <c r="M304" i="18"/>
  <c r="L304" i="18"/>
  <c r="K304" i="18"/>
  <c r="Q303" i="18"/>
  <c r="P303" i="18"/>
  <c r="M303" i="18"/>
  <c r="L303" i="18"/>
  <c r="K303" i="18"/>
  <c r="Q302" i="18"/>
  <c r="P302" i="18"/>
  <c r="M302" i="18"/>
  <c r="L302" i="18"/>
  <c r="K302" i="18"/>
  <c r="Q301" i="18"/>
  <c r="P301" i="18"/>
  <c r="M301" i="18"/>
  <c r="L301" i="18"/>
  <c r="K301" i="18"/>
  <c r="Q300" i="18"/>
  <c r="P300" i="18"/>
  <c r="M300" i="18"/>
  <c r="L300" i="18"/>
  <c r="K300" i="18"/>
  <c r="Q299" i="18"/>
  <c r="P299" i="18"/>
  <c r="M299" i="18"/>
  <c r="L299" i="18"/>
  <c r="Q298" i="18"/>
  <c r="P298" i="18"/>
  <c r="M298" i="18"/>
  <c r="L298" i="18"/>
  <c r="Q297" i="18"/>
  <c r="P297" i="18"/>
  <c r="M297" i="18"/>
  <c r="L297" i="18"/>
  <c r="Q296" i="18"/>
  <c r="P296" i="18"/>
  <c r="M296" i="18"/>
  <c r="L296" i="18"/>
  <c r="Q295" i="18"/>
  <c r="P295" i="18"/>
  <c r="M295" i="18"/>
  <c r="L295" i="18"/>
  <c r="Q294" i="18"/>
  <c r="P294" i="18"/>
  <c r="M294" i="18"/>
  <c r="L294" i="18"/>
  <c r="Q293" i="18"/>
  <c r="P293" i="18"/>
  <c r="M293" i="18"/>
  <c r="L293" i="18"/>
  <c r="Q292" i="18"/>
  <c r="P292" i="18"/>
  <c r="M292" i="18"/>
  <c r="L292" i="18"/>
  <c r="Q291" i="18"/>
  <c r="P291" i="18"/>
  <c r="M291" i="18"/>
  <c r="L291" i="18"/>
  <c r="Q290" i="18"/>
  <c r="P290" i="18"/>
  <c r="M290" i="18"/>
  <c r="L290" i="18"/>
  <c r="Q289" i="18"/>
  <c r="P289" i="18"/>
  <c r="M289" i="18"/>
  <c r="L289" i="18"/>
  <c r="Q288" i="18"/>
  <c r="P288" i="18"/>
  <c r="M288" i="18"/>
  <c r="L288" i="18"/>
  <c r="Q287" i="18"/>
  <c r="P287" i="18"/>
  <c r="M287" i="18"/>
  <c r="L287" i="18"/>
  <c r="Q286" i="18"/>
  <c r="P286" i="18"/>
  <c r="M286" i="18"/>
  <c r="L286" i="18"/>
  <c r="Q285" i="18"/>
  <c r="P285" i="18"/>
  <c r="M285" i="18"/>
  <c r="L285" i="18"/>
  <c r="Q284" i="18"/>
  <c r="P284" i="18"/>
  <c r="M284" i="18"/>
  <c r="L284" i="18"/>
  <c r="Q283" i="18"/>
  <c r="P283" i="18"/>
  <c r="M283" i="18"/>
  <c r="L283" i="18"/>
  <c r="Q282" i="18"/>
  <c r="P282" i="18"/>
  <c r="M282" i="18"/>
  <c r="L282" i="18"/>
  <c r="Q281" i="18"/>
  <c r="P281" i="18"/>
  <c r="M281" i="18"/>
  <c r="L281" i="18"/>
  <c r="Q280" i="18"/>
  <c r="P280" i="18"/>
  <c r="M280" i="18"/>
  <c r="L280" i="18"/>
  <c r="Q279" i="18"/>
  <c r="P279" i="18"/>
  <c r="M279" i="18"/>
  <c r="L279" i="18"/>
  <c r="Q278" i="18"/>
  <c r="P278" i="18"/>
  <c r="M278" i="18"/>
  <c r="L278" i="18"/>
  <c r="Q277" i="18"/>
  <c r="P277" i="18"/>
  <c r="M277" i="18"/>
  <c r="L277" i="18"/>
  <c r="Q276" i="18"/>
  <c r="P276" i="18"/>
  <c r="M276" i="18"/>
  <c r="L276" i="18"/>
  <c r="Q275" i="18"/>
  <c r="P275" i="18"/>
  <c r="M275" i="18"/>
  <c r="L275" i="18"/>
  <c r="Q274" i="18"/>
  <c r="P274" i="18"/>
  <c r="M274" i="18"/>
  <c r="L274" i="18"/>
  <c r="Q273" i="18"/>
  <c r="P273" i="18"/>
  <c r="M273" i="18"/>
  <c r="L273" i="18"/>
  <c r="Q272" i="18"/>
  <c r="P272" i="18"/>
  <c r="M272" i="18"/>
  <c r="L272" i="18"/>
  <c r="Q271" i="18"/>
  <c r="P271" i="18"/>
  <c r="M271" i="18"/>
  <c r="L271" i="18"/>
  <c r="Q270" i="18"/>
  <c r="P270" i="18"/>
  <c r="M270" i="18"/>
  <c r="L270" i="18"/>
  <c r="Q269" i="18"/>
  <c r="P269" i="18"/>
  <c r="M269" i="18"/>
  <c r="L269" i="18"/>
  <c r="Q268" i="18"/>
  <c r="P268" i="18"/>
  <c r="M268" i="18"/>
  <c r="L268" i="18"/>
  <c r="Q267" i="18"/>
  <c r="P267" i="18"/>
  <c r="M267" i="18"/>
  <c r="L267" i="18"/>
  <c r="Q266" i="18"/>
  <c r="P266" i="18"/>
  <c r="M266" i="18"/>
  <c r="L266" i="18"/>
  <c r="Q265" i="18"/>
  <c r="P265" i="18"/>
  <c r="M265" i="18"/>
  <c r="L265" i="18"/>
  <c r="Q264" i="18"/>
  <c r="P264" i="18"/>
  <c r="M264" i="18"/>
  <c r="L264" i="18"/>
  <c r="Q263" i="18"/>
  <c r="P263" i="18"/>
  <c r="M263" i="18"/>
  <c r="L263" i="18"/>
  <c r="Q262" i="18"/>
  <c r="P262" i="18"/>
  <c r="M262" i="18"/>
  <c r="L262" i="18"/>
  <c r="Q261" i="18"/>
  <c r="P261" i="18"/>
  <c r="M261" i="18"/>
  <c r="L261" i="18"/>
  <c r="Q260" i="18"/>
  <c r="P260" i="18"/>
  <c r="M260" i="18"/>
  <c r="L260" i="18"/>
  <c r="Q259" i="18"/>
  <c r="P259" i="18"/>
  <c r="M259" i="18"/>
  <c r="L259" i="18"/>
  <c r="Q258" i="18"/>
  <c r="P258" i="18"/>
  <c r="M258" i="18"/>
  <c r="L258" i="18"/>
  <c r="Q257" i="18"/>
  <c r="P257" i="18"/>
  <c r="M257" i="18"/>
  <c r="L257" i="18"/>
  <c r="Q256" i="18"/>
  <c r="P256" i="18"/>
  <c r="M256" i="18"/>
  <c r="L256" i="18"/>
  <c r="Q255" i="18"/>
  <c r="P255" i="18"/>
  <c r="M255" i="18"/>
  <c r="L255" i="18"/>
  <c r="Q254" i="18"/>
  <c r="P254" i="18"/>
  <c r="M254" i="18"/>
  <c r="L254" i="18"/>
  <c r="Q253" i="18"/>
  <c r="P253" i="18"/>
  <c r="M253" i="18"/>
  <c r="L253" i="18"/>
  <c r="Q252" i="18"/>
  <c r="P252" i="18"/>
  <c r="M252" i="18"/>
  <c r="L252" i="18"/>
  <c r="Q251" i="18"/>
  <c r="P251" i="18"/>
  <c r="M251" i="18"/>
  <c r="L251" i="18"/>
  <c r="Q250" i="18"/>
  <c r="P250" i="18"/>
  <c r="M250" i="18"/>
  <c r="L250" i="18"/>
  <c r="Y249" i="18"/>
  <c r="X249" i="18"/>
  <c r="W249" i="18"/>
  <c r="V249" i="18"/>
  <c r="T249" i="18"/>
  <c r="S249" i="18"/>
  <c r="R249" i="18"/>
  <c r="Q249" i="18"/>
  <c r="P249" i="18"/>
  <c r="O249" i="18"/>
  <c r="N249" i="18"/>
  <c r="M249" i="18"/>
  <c r="L249" i="18"/>
  <c r="K249" i="18"/>
  <c r="J249" i="18"/>
  <c r="I249" i="18"/>
  <c r="H249" i="18"/>
  <c r="G249" i="18"/>
  <c r="F249" i="18"/>
  <c r="E249" i="18"/>
  <c r="D249" i="18"/>
  <c r="Q248" i="18"/>
  <c r="P248" i="18"/>
  <c r="M248" i="18"/>
  <c r="L248" i="18"/>
  <c r="K248" i="18"/>
  <c r="Q247" i="18"/>
  <c r="P247" i="18"/>
  <c r="M247" i="18"/>
  <c r="L247" i="18"/>
  <c r="K247" i="18"/>
  <c r="Q246" i="18"/>
  <c r="P246" i="18"/>
  <c r="M246" i="18"/>
  <c r="L246" i="18"/>
  <c r="K246" i="18"/>
  <c r="Q245" i="18"/>
  <c r="P245" i="18"/>
  <c r="M245" i="18"/>
  <c r="L245" i="18"/>
  <c r="K245" i="18"/>
  <c r="Q244" i="18"/>
  <c r="P244" i="18"/>
  <c r="M244" i="18"/>
  <c r="L244" i="18"/>
  <c r="K244" i="18"/>
  <c r="Q243" i="18"/>
  <c r="P243" i="18"/>
  <c r="M243" i="18"/>
  <c r="L243" i="18"/>
  <c r="K243" i="18"/>
  <c r="Q242" i="18"/>
  <c r="P242" i="18"/>
  <c r="M242" i="18"/>
  <c r="L242" i="18"/>
  <c r="K242" i="18"/>
  <c r="Q241" i="18"/>
  <c r="P241" i="18"/>
  <c r="M241" i="18"/>
  <c r="L241" i="18"/>
  <c r="K241" i="18"/>
  <c r="Q240" i="18"/>
  <c r="P240" i="18"/>
  <c r="M240" i="18"/>
  <c r="L240" i="18"/>
  <c r="K240" i="18"/>
  <c r="Q239" i="18"/>
  <c r="P239" i="18"/>
  <c r="M239" i="18"/>
  <c r="L239" i="18"/>
  <c r="K239" i="18"/>
  <c r="Q238" i="18"/>
  <c r="P238" i="18"/>
  <c r="M238" i="18"/>
  <c r="L238" i="18"/>
  <c r="K238" i="18"/>
  <c r="Q237" i="18"/>
  <c r="P237" i="18"/>
  <c r="M237" i="18"/>
  <c r="L237" i="18"/>
  <c r="K237" i="18"/>
  <c r="Q236" i="18"/>
  <c r="P236" i="18"/>
  <c r="M236" i="18"/>
  <c r="L236" i="18"/>
  <c r="K236" i="18"/>
  <c r="Q235" i="18"/>
  <c r="P235" i="18"/>
  <c r="M235" i="18"/>
  <c r="L235" i="18"/>
  <c r="K235" i="18"/>
  <c r="Q234" i="18"/>
  <c r="P234" i="18"/>
  <c r="M234" i="18"/>
  <c r="L234" i="18"/>
  <c r="K234" i="18"/>
  <c r="Q233" i="18"/>
  <c r="P233" i="18"/>
  <c r="M233" i="18"/>
  <c r="L233" i="18"/>
  <c r="K233" i="18"/>
  <c r="Q232" i="18"/>
  <c r="P232" i="18"/>
  <c r="M232" i="18"/>
  <c r="L232" i="18"/>
  <c r="K232" i="18"/>
  <c r="Q231" i="18"/>
  <c r="P231" i="18"/>
  <c r="M231" i="18"/>
  <c r="L231" i="18"/>
  <c r="K231" i="18"/>
  <c r="Q230" i="18"/>
  <c r="P230" i="18"/>
  <c r="M230" i="18"/>
  <c r="L230" i="18"/>
  <c r="K230" i="18"/>
  <c r="Q229" i="18"/>
  <c r="P229" i="18"/>
  <c r="M229" i="18"/>
  <c r="L229" i="18"/>
  <c r="K229" i="18"/>
  <c r="Q228" i="18"/>
  <c r="P228" i="18"/>
  <c r="M228" i="18"/>
  <c r="L228" i="18"/>
  <c r="K228" i="18"/>
  <c r="Q227" i="18"/>
  <c r="P227" i="18"/>
  <c r="M227" i="18"/>
  <c r="L227" i="18"/>
  <c r="K227" i="18"/>
  <c r="Q226" i="18"/>
  <c r="P226" i="18"/>
  <c r="M226" i="18"/>
  <c r="L226" i="18"/>
  <c r="K226" i="18"/>
  <c r="Q225" i="18"/>
  <c r="P225" i="18"/>
  <c r="M225" i="18"/>
  <c r="L225" i="18"/>
  <c r="K225" i="18"/>
  <c r="Q224" i="18"/>
  <c r="P224" i="18"/>
  <c r="M224" i="18"/>
  <c r="L224" i="18"/>
  <c r="K224" i="18"/>
  <c r="Q223" i="18"/>
  <c r="P223" i="18"/>
  <c r="M223" i="18"/>
  <c r="L223" i="18"/>
  <c r="K223" i="18"/>
  <c r="Q222" i="18"/>
  <c r="P222" i="18"/>
  <c r="M222" i="18"/>
  <c r="L222" i="18"/>
  <c r="K222" i="18"/>
  <c r="Q221" i="18"/>
  <c r="P221" i="18"/>
  <c r="M221" i="18"/>
  <c r="L221" i="18"/>
  <c r="K221" i="18"/>
  <c r="Q220" i="18"/>
  <c r="P220" i="18"/>
  <c r="M220" i="18"/>
  <c r="L220" i="18"/>
  <c r="K220" i="18"/>
  <c r="Q219" i="18"/>
  <c r="P219" i="18"/>
  <c r="M219" i="18"/>
  <c r="L219" i="18"/>
  <c r="K219" i="18"/>
  <c r="Q218" i="18"/>
  <c r="P218" i="18"/>
  <c r="M218" i="18"/>
  <c r="L218" i="18"/>
  <c r="K218" i="18"/>
  <c r="Q217" i="18"/>
  <c r="P217" i="18"/>
  <c r="M217" i="18"/>
  <c r="L217" i="18"/>
  <c r="K217" i="18"/>
  <c r="Q216" i="18"/>
  <c r="P216" i="18"/>
  <c r="M216" i="18"/>
  <c r="L216" i="18"/>
  <c r="K216" i="18"/>
  <c r="Q215" i="18"/>
  <c r="P215" i="18"/>
  <c r="M215" i="18"/>
  <c r="L215" i="18"/>
  <c r="K215" i="18"/>
  <c r="Q214" i="18"/>
  <c r="P214" i="18"/>
  <c r="M214" i="18"/>
  <c r="L214" i="18"/>
  <c r="K214" i="18"/>
  <c r="Q213" i="18"/>
  <c r="P213" i="18"/>
  <c r="M213" i="18"/>
  <c r="L213" i="18"/>
  <c r="K213" i="18"/>
  <c r="Q212" i="18"/>
  <c r="P212" i="18"/>
  <c r="M212" i="18"/>
  <c r="L212" i="18"/>
  <c r="K212" i="18"/>
  <c r="Q211" i="18"/>
  <c r="P211" i="18"/>
  <c r="M211" i="18"/>
  <c r="L211" i="18"/>
  <c r="K211" i="18"/>
  <c r="Q210" i="18"/>
  <c r="P210" i="18"/>
  <c r="M210" i="18"/>
  <c r="L210" i="18"/>
  <c r="K210" i="18"/>
  <c r="Q209" i="18"/>
  <c r="P209" i="18"/>
  <c r="M209" i="18"/>
  <c r="L209" i="18"/>
  <c r="K209" i="18"/>
  <c r="Q208" i="18"/>
  <c r="P208" i="18"/>
  <c r="M208" i="18"/>
  <c r="L208" i="18"/>
  <c r="K208" i="18"/>
  <c r="Q207" i="18"/>
  <c r="P207" i="18"/>
  <c r="M207" i="18"/>
  <c r="L207" i="18"/>
  <c r="K207" i="18"/>
  <c r="Q206" i="18"/>
  <c r="P206" i="18"/>
  <c r="M206" i="18"/>
  <c r="L206" i="18"/>
  <c r="K206" i="18"/>
  <c r="Q205" i="18"/>
  <c r="P205" i="18"/>
  <c r="M205" i="18"/>
  <c r="L205" i="18"/>
  <c r="K205" i="18"/>
  <c r="Q204" i="18"/>
  <c r="P204" i="18"/>
  <c r="M204" i="18"/>
  <c r="L204" i="18"/>
  <c r="K204" i="18"/>
  <c r="Q203" i="18"/>
  <c r="P203" i="18"/>
  <c r="M203" i="18"/>
  <c r="L203" i="18"/>
  <c r="K203" i="18"/>
  <c r="Q202" i="18"/>
  <c r="P202" i="18"/>
  <c r="M202" i="18"/>
  <c r="L202" i="18"/>
  <c r="K202" i="18"/>
  <c r="Q201" i="18"/>
  <c r="P201" i="18"/>
  <c r="M201" i="18"/>
  <c r="L201" i="18"/>
  <c r="K201" i="18"/>
  <c r="Q200" i="18"/>
  <c r="P200" i="18"/>
  <c r="M200" i="18"/>
  <c r="L200" i="18"/>
  <c r="K200" i="18"/>
  <c r="Q199" i="18"/>
  <c r="P199" i="18"/>
  <c r="M199" i="18"/>
  <c r="L199" i="18"/>
  <c r="K199" i="18"/>
  <c r="Q198" i="18"/>
  <c r="P198" i="18"/>
  <c r="M198" i="18"/>
  <c r="L198" i="18"/>
  <c r="K198" i="18"/>
  <c r="Q197" i="18"/>
  <c r="P197" i="18"/>
  <c r="M197" i="18"/>
  <c r="L197" i="18"/>
  <c r="K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Q195" i="18"/>
  <c r="P195" i="18"/>
  <c r="M195" i="18"/>
  <c r="L195" i="18"/>
  <c r="Q194" i="18"/>
  <c r="P194" i="18"/>
  <c r="M194" i="18"/>
  <c r="L194" i="18"/>
  <c r="Q193" i="18"/>
  <c r="P193" i="18"/>
  <c r="M193" i="18"/>
  <c r="L193" i="18"/>
  <c r="Q192" i="18"/>
  <c r="P192" i="18"/>
  <c r="M192" i="18"/>
  <c r="L192" i="18"/>
  <c r="Q191" i="18"/>
  <c r="P191" i="18"/>
  <c r="M191" i="18"/>
  <c r="L191" i="18"/>
  <c r="Q190" i="18"/>
  <c r="P190" i="18"/>
  <c r="M190" i="18"/>
  <c r="L190" i="18"/>
  <c r="Q189" i="18"/>
  <c r="P189" i="18"/>
  <c r="M189" i="18"/>
  <c r="L189" i="18"/>
  <c r="Q188" i="18"/>
  <c r="P188" i="18"/>
  <c r="M188" i="18"/>
  <c r="L188" i="18"/>
  <c r="Q187" i="18"/>
  <c r="P187" i="18"/>
  <c r="M187" i="18"/>
  <c r="L187" i="18"/>
  <c r="Q186" i="18"/>
  <c r="P186" i="18"/>
  <c r="M186" i="18"/>
  <c r="L186" i="18"/>
  <c r="Q185" i="18"/>
  <c r="P185" i="18"/>
  <c r="M185" i="18"/>
  <c r="L185" i="18"/>
  <c r="Q184" i="18"/>
  <c r="P184" i="18"/>
  <c r="M184" i="18"/>
  <c r="L184" i="18"/>
  <c r="Q183" i="18"/>
  <c r="P183" i="18"/>
  <c r="M183" i="18"/>
  <c r="L183" i="18"/>
  <c r="Q182" i="18"/>
  <c r="P182" i="18"/>
  <c r="M182" i="18"/>
  <c r="L182" i="18"/>
  <c r="Q181" i="18"/>
  <c r="P181" i="18"/>
  <c r="M181" i="18"/>
  <c r="L181" i="18"/>
  <c r="Q180" i="18"/>
  <c r="P180" i="18"/>
  <c r="M180" i="18"/>
  <c r="L180" i="18"/>
  <c r="Q179" i="18"/>
  <c r="P179" i="18"/>
  <c r="M179" i="18"/>
  <c r="L179" i="18"/>
  <c r="Q178" i="18"/>
  <c r="P178" i="18"/>
  <c r="M178" i="18"/>
  <c r="L178" i="18"/>
  <c r="Q177" i="18"/>
  <c r="P177" i="18"/>
  <c r="M177" i="18"/>
  <c r="L177" i="18"/>
  <c r="Q176" i="18"/>
  <c r="P176" i="18"/>
  <c r="M176" i="18"/>
  <c r="L176" i="18"/>
  <c r="Q175" i="18"/>
  <c r="P175" i="18"/>
  <c r="M175" i="18"/>
  <c r="L175" i="18"/>
  <c r="Q174" i="18"/>
  <c r="P174" i="18"/>
  <c r="M174" i="18"/>
  <c r="L174" i="18"/>
  <c r="Y173" i="18"/>
  <c r="X173" i="18"/>
  <c r="W173" i="18"/>
  <c r="V173" i="18"/>
  <c r="T173" i="18"/>
  <c r="S173" i="18"/>
  <c r="R173" i="18"/>
  <c r="Q173" i="18"/>
  <c r="P173" i="18"/>
  <c r="O173" i="18"/>
  <c r="N173" i="18"/>
  <c r="M173" i="18"/>
  <c r="L173" i="18"/>
  <c r="K173" i="18"/>
  <c r="J173" i="18"/>
  <c r="I173" i="18"/>
  <c r="H173" i="18"/>
  <c r="G173" i="18"/>
  <c r="F173" i="18"/>
  <c r="E173" i="18"/>
  <c r="D173" i="18"/>
  <c r="Q172" i="18"/>
  <c r="P172" i="18"/>
  <c r="M172" i="18"/>
  <c r="L172" i="18"/>
  <c r="Q171" i="18"/>
  <c r="P171" i="18"/>
  <c r="M171" i="18"/>
  <c r="L171" i="18"/>
  <c r="Q170" i="18"/>
  <c r="P170" i="18"/>
  <c r="M170" i="18"/>
  <c r="L170" i="18"/>
  <c r="Q169" i="18"/>
  <c r="P169" i="18"/>
  <c r="M169" i="18"/>
  <c r="L169" i="18"/>
  <c r="Q168" i="18"/>
  <c r="P168" i="18"/>
  <c r="M168" i="18"/>
  <c r="L168" i="18"/>
  <c r="Q167" i="18"/>
  <c r="P167" i="18"/>
  <c r="M167" i="18"/>
  <c r="L167" i="18"/>
  <c r="Q166" i="18"/>
  <c r="P166" i="18"/>
  <c r="M166" i="18"/>
  <c r="L166" i="18"/>
  <c r="Q165" i="18"/>
  <c r="P165" i="18"/>
  <c r="M165" i="18"/>
  <c r="L165" i="18"/>
  <c r="Q164" i="18"/>
  <c r="P164" i="18"/>
  <c r="M164" i="18"/>
  <c r="L164" i="18"/>
  <c r="Q163" i="18"/>
  <c r="P163" i="18"/>
  <c r="M163" i="18"/>
  <c r="L163" i="18"/>
  <c r="Q162" i="18"/>
  <c r="P162" i="18"/>
  <c r="M162" i="18"/>
  <c r="L162" i="18"/>
  <c r="Q161" i="18"/>
  <c r="P161" i="18"/>
  <c r="M161" i="18"/>
  <c r="L161" i="18"/>
  <c r="Q160" i="18"/>
  <c r="P160" i="18"/>
  <c r="M160" i="18"/>
  <c r="L160" i="18"/>
  <c r="Q159" i="18"/>
  <c r="P159" i="18"/>
  <c r="M159" i="18"/>
  <c r="L159" i="18"/>
  <c r="Q158" i="18"/>
  <c r="P158" i="18"/>
  <c r="M158" i="18"/>
  <c r="L158" i="18"/>
  <c r="Q157" i="18"/>
  <c r="P157" i="18"/>
  <c r="M157" i="18"/>
  <c r="L157" i="18"/>
  <c r="Q156" i="18"/>
  <c r="P156" i="18"/>
  <c r="M156" i="18"/>
  <c r="L156" i="18"/>
  <c r="Q155" i="18"/>
  <c r="P155" i="18"/>
  <c r="M155" i="18"/>
  <c r="L155" i="18"/>
  <c r="Q154" i="18"/>
  <c r="P154" i="18"/>
  <c r="M154" i="18"/>
  <c r="L154" i="18"/>
  <c r="Q153" i="18"/>
  <c r="P153" i="18"/>
  <c r="M153" i="18"/>
  <c r="L153" i="18"/>
  <c r="Q152" i="18"/>
  <c r="P152" i="18"/>
  <c r="M152" i="18"/>
  <c r="L152" i="18"/>
  <c r="Q151" i="18"/>
  <c r="P151" i="18"/>
  <c r="M151" i="18"/>
  <c r="L151" i="18"/>
  <c r="Q150" i="18"/>
  <c r="P150" i="18"/>
  <c r="M150" i="18"/>
  <c r="L150" i="18"/>
  <c r="Q149" i="18"/>
  <c r="P149" i="18"/>
  <c r="M149" i="18"/>
  <c r="L149" i="18"/>
  <c r="Q148" i="18"/>
  <c r="P148" i="18"/>
  <c r="M148" i="18"/>
  <c r="L148" i="18"/>
  <c r="Q147" i="18"/>
  <c r="P147" i="18"/>
  <c r="M147" i="18"/>
  <c r="L147" i="18"/>
  <c r="Y146" i="18"/>
  <c r="X146" i="18"/>
  <c r="W146" i="18"/>
  <c r="V146" i="18"/>
  <c r="T146" i="18"/>
  <c r="S146" i="18"/>
  <c r="R146" i="18"/>
  <c r="Q146" i="18"/>
  <c r="P146" i="18"/>
  <c r="O146" i="18"/>
  <c r="N146" i="18"/>
  <c r="M146" i="18"/>
  <c r="L146" i="18"/>
  <c r="K146" i="18"/>
  <c r="J146" i="18"/>
  <c r="I146" i="18"/>
  <c r="H146" i="18"/>
  <c r="G146" i="18"/>
  <c r="F146" i="18"/>
  <c r="E146" i="18"/>
  <c r="D146" i="18"/>
  <c r="Q145" i="18"/>
  <c r="P145" i="18"/>
  <c r="M145" i="18"/>
  <c r="L145" i="18"/>
  <c r="Q144" i="18"/>
  <c r="P144" i="18"/>
  <c r="M144" i="18"/>
  <c r="L144" i="18"/>
  <c r="Q143" i="18"/>
  <c r="P143" i="18"/>
  <c r="M143" i="18"/>
  <c r="L143" i="18"/>
  <c r="Q142" i="18"/>
  <c r="P142" i="18"/>
  <c r="M142" i="18"/>
  <c r="L142" i="18"/>
  <c r="Y141" i="18"/>
  <c r="X141" i="18"/>
  <c r="W141" i="18"/>
  <c r="V141" i="18"/>
  <c r="T141" i="18"/>
  <c r="S141" i="18"/>
  <c r="R141" i="18"/>
  <c r="Q141" i="18"/>
  <c r="P141" i="18"/>
  <c r="O141" i="18"/>
  <c r="N141" i="18"/>
  <c r="M141" i="18"/>
  <c r="L141" i="18"/>
  <c r="K141" i="18"/>
  <c r="J141" i="18"/>
  <c r="I141" i="18"/>
  <c r="H141" i="18"/>
  <c r="G141" i="18"/>
  <c r="F141" i="18"/>
  <c r="E141" i="18"/>
  <c r="D141" i="18"/>
  <c r="Q140" i="18"/>
  <c r="P140" i="18"/>
  <c r="M140" i="18"/>
  <c r="L140" i="18"/>
  <c r="Q139" i="18"/>
  <c r="P139" i="18"/>
  <c r="M139" i="18"/>
  <c r="L139" i="18"/>
  <c r="Q138" i="18"/>
  <c r="P138" i="18"/>
  <c r="M138" i="18"/>
  <c r="L138" i="18"/>
  <c r="Q137" i="18"/>
  <c r="P137" i="18"/>
  <c r="M137" i="18"/>
  <c r="L137" i="18"/>
  <c r="Q136" i="18"/>
  <c r="P136" i="18"/>
  <c r="M136" i="18"/>
  <c r="L136" i="18"/>
  <c r="Q135" i="18"/>
  <c r="P135" i="18"/>
  <c r="M135" i="18"/>
  <c r="L135" i="18"/>
  <c r="Q134" i="18"/>
  <c r="P134" i="18"/>
  <c r="M134" i="18"/>
  <c r="L134" i="18"/>
  <c r="Q133" i="18"/>
  <c r="P133" i="18"/>
  <c r="M133" i="18"/>
  <c r="L133" i="18"/>
  <c r="Y132" i="18"/>
  <c r="X132" i="18"/>
  <c r="W132" i="18"/>
  <c r="V132" i="18"/>
  <c r="T132" i="18"/>
  <c r="S132" i="18"/>
  <c r="R132" i="18"/>
  <c r="Q132" i="18"/>
  <c r="P132" i="18"/>
  <c r="O132" i="18"/>
  <c r="N132" i="18"/>
  <c r="M132" i="18"/>
  <c r="L132" i="18"/>
  <c r="K132" i="18"/>
  <c r="J132" i="18"/>
  <c r="I132" i="18"/>
  <c r="H132" i="18"/>
  <c r="G132" i="18"/>
  <c r="F132" i="18"/>
  <c r="E132" i="18"/>
  <c r="D132" i="18"/>
  <c r="Q131" i="18"/>
  <c r="P131" i="18"/>
  <c r="M131" i="18"/>
  <c r="L131" i="18"/>
  <c r="Q130" i="18"/>
  <c r="P130" i="18"/>
  <c r="M130" i="18"/>
  <c r="L130" i="18"/>
  <c r="Q129" i="18"/>
  <c r="P129" i="18"/>
  <c r="M129" i="18"/>
  <c r="L129" i="18"/>
  <c r="Q128" i="18"/>
  <c r="P128" i="18"/>
  <c r="M128" i="18"/>
  <c r="L128" i="18"/>
  <c r="Q127" i="18"/>
  <c r="P127" i="18"/>
  <c r="M127" i="18"/>
  <c r="L127" i="18"/>
  <c r="Q126" i="18"/>
  <c r="P126" i="18"/>
  <c r="M126" i="18"/>
  <c r="L126" i="18"/>
  <c r="Q125" i="18"/>
  <c r="P125" i="18"/>
  <c r="M125" i="18"/>
  <c r="L125" i="18"/>
  <c r="Q124" i="18"/>
  <c r="P124" i="18"/>
  <c r="M124" i="18"/>
  <c r="L124" i="18"/>
  <c r="Q123" i="18"/>
  <c r="P123" i="18"/>
  <c r="M123" i="18"/>
  <c r="L123" i="18"/>
  <c r="Q122" i="18"/>
  <c r="P122" i="18"/>
  <c r="M122" i="18"/>
  <c r="L122" i="18"/>
  <c r="Q121" i="18"/>
  <c r="P121" i="18"/>
  <c r="M121" i="18"/>
  <c r="L121" i="18"/>
  <c r="Y120" i="18"/>
  <c r="X120" i="18"/>
  <c r="W120" i="18"/>
  <c r="V120" i="18"/>
  <c r="T120" i="18"/>
  <c r="S120" i="18"/>
  <c r="R120" i="18"/>
  <c r="Q120" i="18"/>
  <c r="P120" i="18"/>
  <c r="O120" i="18"/>
  <c r="N120" i="18"/>
  <c r="M120" i="18"/>
  <c r="L120" i="18"/>
  <c r="K120" i="18"/>
  <c r="J120" i="18"/>
  <c r="I120" i="18"/>
  <c r="H120" i="18"/>
  <c r="G120" i="18"/>
  <c r="F120" i="18"/>
  <c r="E120" i="18"/>
  <c r="D120" i="18"/>
  <c r="Q119" i="18"/>
  <c r="P119" i="18"/>
  <c r="M119" i="18"/>
  <c r="L119" i="18"/>
  <c r="Q118" i="18"/>
  <c r="P118" i="18"/>
  <c r="M118" i="18"/>
  <c r="L118" i="18"/>
  <c r="Q117" i="18"/>
  <c r="P117" i="18"/>
  <c r="M117" i="18"/>
  <c r="L117" i="18"/>
  <c r="Q116" i="18"/>
  <c r="P116" i="18"/>
  <c r="M116" i="18"/>
  <c r="L116" i="18"/>
  <c r="Q115" i="18"/>
  <c r="P115" i="18"/>
  <c r="M115" i="18"/>
  <c r="L115" i="18"/>
  <c r="Q114" i="18"/>
  <c r="P114" i="18"/>
  <c r="M114" i="18"/>
  <c r="L114" i="18"/>
  <c r="Q113" i="18"/>
  <c r="P113" i="18"/>
  <c r="M113" i="18"/>
  <c r="L113" i="18"/>
  <c r="Q112" i="18"/>
  <c r="P112" i="18"/>
  <c r="M112" i="18"/>
  <c r="L112" i="18"/>
  <c r="Y111" i="18"/>
  <c r="X111" i="18"/>
  <c r="W111" i="18"/>
  <c r="V111" i="18"/>
  <c r="T111" i="18"/>
  <c r="S111" i="18"/>
  <c r="R111" i="18"/>
  <c r="Q111" i="18"/>
  <c r="P111" i="18"/>
  <c r="O111" i="18"/>
  <c r="N111" i="18"/>
  <c r="M111" i="18"/>
  <c r="L111" i="18"/>
  <c r="K111" i="18"/>
  <c r="J111" i="18"/>
  <c r="I111" i="18"/>
  <c r="H111" i="18"/>
  <c r="G111" i="18"/>
  <c r="F111" i="18"/>
  <c r="E111" i="18"/>
  <c r="D111" i="18"/>
  <c r="Q110" i="18"/>
  <c r="P110" i="18"/>
  <c r="M110" i="18"/>
  <c r="L110" i="18"/>
  <c r="Q109" i="18"/>
  <c r="P109" i="18"/>
  <c r="M109" i="18"/>
  <c r="L109" i="18"/>
  <c r="Q108" i="18"/>
  <c r="P108" i="18"/>
  <c r="M108" i="18"/>
  <c r="L108" i="18"/>
  <c r="Q107" i="18"/>
  <c r="P107" i="18"/>
  <c r="M107" i="18"/>
  <c r="L107" i="18"/>
  <c r="Q106" i="18"/>
  <c r="P106" i="18"/>
  <c r="M106" i="18"/>
  <c r="L106" i="18"/>
  <c r="Q105" i="18"/>
  <c r="P105" i="18"/>
  <c r="M105" i="18"/>
  <c r="L105" i="18"/>
  <c r="Y104" i="18"/>
  <c r="X104" i="18"/>
  <c r="W104" i="18"/>
  <c r="V104" i="18"/>
  <c r="T104" i="18"/>
  <c r="S104" i="18"/>
  <c r="R104" i="18"/>
  <c r="Q104" i="18"/>
  <c r="P104" i="18"/>
  <c r="O104" i="18"/>
  <c r="N104" i="18"/>
  <c r="M104" i="18"/>
  <c r="L104" i="18"/>
  <c r="K104" i="18"/>
  <c r="J104" i="18"/>
  <c r="I104" i="18"/>
  <c r="H104" i="18"/>
  <c r="G104" i="18"/>
  <c r="F104" i="18"/>
  <c r="E104" i="18"/>
  <c r="D104" i="18"/>
  <c r="Q103" i="18"/>
  <c r="P103" i="18"/>
  <c r="M103" i="18"/>
  <c r="L103" i="18"/>
  <c r="Q102" i="18"/>
  <c r="P102" i="18"/>
  <c r="M102" i="18"/>
  <c r="L102" i="18"/>
  <c r="Q101" i="18"/>
  <c r="P101" i="18"/>
  <c r="M101" i="18"/>
  <c r="L101" i="18"/>
  <c r="Q100" i="18"/>
  <c r="P100" i="18"/>
  <c r="M100" i="18"/>
  <c r="L100" i="18"/>
  <c r="Q99" i="18"/>
  <c r="P99" i="18"/>
  <c r="M99" i="18"/>
  <c r="L99" i="18"/>
  <c r="Q98" i="18"/>
  <c r="P98" i="18"/>
  <c r="M98" i="18"/>
  <c r="L98" i="18"/>
  <c r="Q97" i="18"/>
  <c r="P97" i="18"/>
  <c r="M97" i="18"/>
  <c r="L97" i="18"/>
  <c r="Y96" i="18"/>
  <c r="X96" i="18"/>
  <c r="W96" i="18"/>
  <c r="V96" i="18"/>
  <c r="T96" i="18"/>
  <c r="S96" i="18"/>
  <c r="R96" i="18"/>
  <c r="Q96" i="18"/>
  <c r="P96" i="18"/>
  <c r="O96" i="18"/>
  <c r="N96" i="18"/>
  <c r="M96" i="18"/>
  <c r="L96" i="18"/>
  <c r="K96" i="18"/>
  <c r="J96" i="18"/>
  <c r="I96" i="18"/>
  <c r="H96" i="18"/>
  <c r="G96" i="18"/>
  <c r="F96" i="18"/>
  <c r="E96" i="18"/>
  <c r="D96" i="18"/>
  <c r="Q95" i="18"/>
  <c r="P95" i="18"/>
  <c r="M95" i="18"/>
  <c r="L95" i="18"/>
  <c r="Q94" i="18"/>
  <c r="P94" i="18"/>
  <c r="M94" i="18"/>
  <c r="L94" i="18"/>
  <c r="Q93" i="18"/>
  <c r="P93" i="18"/>
  <c r="M93" i="18"/>
  <c r="L93" i="18"/>
  <c r="Q92" i="18"/>
  <c r="P92" i="18"/>
  <c r="M92" i="18"/>
  <c r="L92" i="18"/>
  <c r="Q91" i="18"/>
  <c r="P91" i="18"/>
  <c r="M91" i="18"/>
  <c r="L91" i="18"/>
  <c r="Q90" i="18"/>
  <c r="P90" i="18"/>
  <c r="M90" i="18"/>
  <c r="L90" i="18"/>
  <c r="Q89" i="18"/>
  <c r="P89" i="18"/>
  <c r="M89" i="18"/>
  <c r="L89" i="18"/>
  <c r="Q88" i="18"/>
  <c r="P88" i="18"/>
  <c r="M88" i="18"/>
  <c r="L88" i="18"/>
  <c r="Y87" i="18"/>
  <c r="X87" i="18"/>
  <c r="W87" i="18"/>
  <c r="V87" i="18"/>
  <c r="T87" i="18"/>
  <c r="S87" i="18"/>
  <c r="R87" i="18"/>
  <c r="Q87" i="18"/>
  <c r="P87" i="18"/>
  <c r="O87" i="18"/>
  <c r="N87" i="18"/>
  <c r="M87" i="18"/>
  <c r="L87" i="18"/>
  <c r="K87" i="18"/>
  <c r="J87" i="18"/>
  <c r="I87" i="18"/>
  <c r="H87" i="18"/>
  <c r="G87" i="18"/>
  <c r="F87" i="18"/>
  <c r="E87" i="18"/>
  <c r="D87" i="18"/>
  <c r="Q86" i="18"/>
  <c r="P86" i="18"/>
  <c r="M86" i="18"/>
  <c r="L86" i="18"/>
  <c r="Q85" i="18"/>
  <c r="P85" i="18"/>
  <c r="M85" i="18"/>
  <c r="L85" i="18"/>
  <c r="Q84" i="18"/>
  <c r="P84" i="18"/>
  <c r="M84" i="18"/>
  <c r="L84" i="18"/>
  <c r="Q83" i="18"/>
  <c r="P83" i="18"/>
  <c r="M83" i="18"/>
  <c r="L83" i="18"/>
  <c r="Q82" i="18"/>
  <c r="P82" i="18"/>
  <c r="M82" i="18"/>
  <c r="L82" i="18"/>
  <c r="Q81" i="18"/>
  <c r="P81" i="18"/>
  <c r="M81" i="18"/>
  <c r="L81" i="18"/>
  <c r="Q80" i="18"/>
  <c r="P80" i="18"/>
  <c r="M80" i="18"/>
  <c r="L80" i="18"/>
  <c r="Q79" i="18"/>
  <c r="P79" i="18"/>
  <c r="M79" i="18"/>
  <c r="L79" i="18"/>
  <c r="Q78" i="18"/>
  <c r="P78" i="18"/>
  <c r="M78" i="18"/>
  <c r="L78" i="18"/>
  <c r="Q77" i="18"/>
  <c r="P77" i="18"/>
  <c r="M77" i="18"/>
  <c r="L77" i="18"/>
  <c r="Y76" i="18"/>
  <c r="X76" i="18"/>
  <c r="W76" i="18"/>
  <c r="V76" i="18"/>
  <c r="T76" i="18"/>
  <c r="S76" i="18"/>
  <c r="R76" i="18"/>
  <c r="Q76" i="18"/>
  <c r="P76" i="18"/>
  <c r="O76" i="18"/>
  <c r="N76" i="18"/>
  <c r="M76" i="18"/>
  <c r="L76" i="18"/>
  <c r="K76" i="18"/>
  <c r="J76" i="18"/>
  <c r="I76" i="18"/>
  <c r="H76" i="18"/>
  <c r="G76" i="18"/>
  <c r="F76" i="18"/>
  <c r="E76" i="18"/>
  <c r="D76" i="18"/>
  <c r="Q75" i="18"/>
  <c r="P75" i="18"/>
  <c r="M75" i="18"/>
  <c r="L75" i="18"/>
  <c r="Q74" i="18"/>
  <c r="P74" i="18"/>
  <c r="M74" i="18"/>
  <c r="L74" i="18"/>
  <c r="Q73" i="18"/>
  <c r="P73" i="18"/>
  <c r="M73" i="18"/>
  <c r="L73" i="18"/>
  <c r="Q72" i="18"/>
  <c r="P72" i="18"/>
  <c r="M72" i="18"/>
  <c r="L72" i="18"/>
  <c r="Y71" i="18"/>
  <c r="X71" i="18"/>
  <c r="W71" i="18"/>
  <c r="V71" i="18"/>
  <c r="T71" i="18"/>
  <c r="S71" i="18"/>
  <c r="R71" i="18"/>
  <c r="Q71" i="18"/>
  <c r="P71" i="18"/>
  <c r="O71" i="18"/>
  <c r="N71" i="18"/>
  <c r="M71" i="18"/>
  <c r="L71" i="18"/>
  <c r="K71" i="18"/>
  <c r="J71" i="18"/>
  <c r="I71" i="18"/>
  <c r="H71" i="18"/>
  <c r="G71" i="18"/>
  <c r="F71" i="18"/>
  <c r="E71" i="18"/>
  <c r="D71" i="18"/>
  <c r="Q70" i="18"/>
  <c r="P70" i="18"/>
  <c r="M70" i="18"/>
  <c r="L70" i="18"/>
  <c r="Q69" i="18"/>
  <c r="P69" i="18"/>
  <c r="M69" i="18"/>
  <c r="L69" i="18"/>
  <c r="Q68" i="18"/>
  <c r="P68" i="18"/>
  <c r="M68" i="18"/>
  <c r="L68" i="18"/>
  <c r="Q67" i="18"/>
  <c r="P67" i="18"/>
  <c r="M67" i="18"/>
  <c r="L67" i="18"/>
  <c r="Q66" i="18"/>
  <c r="P66" i="18"/>
  <c r="M66" i="18"/>
  <c r="L66" i="18"/>
  <c r="Q65" i="18"/>
  <c r="P65" i="18"/>
  <c r="M65" i="18"/>
  <c r="L65" i="18"/>
  <c r="Y64" i="18"/>
  <c r="X64" i="18"/>
  <c r="W64" i="18"/>
  <c r="V64" i="18"/>
  <c r="T64" i="18"/>
  <c r="S64" i="18"/>
  <c r="R64" i="18"/>
  <c r="Q64" i="18"/>
  <c r="P64" i="18"/>
  <c r="O64" i="18"/>
  <c r="N64" i="18"/>
  <c r="M64" i="18"/>
  <c r="L64" i="18"/>
  <c r="K64" i="18"/>
  <c r="J64" i="18"/>
  <c r="I64" i="18"/>
  <c r="H64" i="18"/>
  <c r="G64" i="18"/>
  <c r="F64" i="18"/>
  <c r="E64" i="18"/>
  <c r="D64" i="18"/>
  <c r="Q63" i="18"/>
  <c r="P63" i="18"/>
  <c r="M63" i="18"/>
  <c r="L63" i="18"/>
  <c r="Q62" i="18"/>
  <c r="P62" i="18"/>
  <c r="M62" i="18"/>
  <c r="L62" i="18"/>
  <c r="Q61" i="18"/>
  <c r="P61" i="18"/>
  <c r="M61" i="18"/>
  <c r="L61" i="18"/>
  <c r="Q60" i="18"/>
  <c r="P60" i="18"/>
  <c r="M60" i="18"/>
  <c r="L60" i="18"/>
  <c r="Q59" i="18"/>
  <c r="P59" i="18"/>
  <c r="M59" i="18"/>
  <c r="L59" i="18"/>
  <c r="Q58" i="18"/>
  <c r="P58" i="18"/>
  <c r="M58" i="18"/>
  <c r="L58" i="18"/>
  <c r="Q57" i="18"/>
  <c r="P57" i="18"/>
  <c r="M57" i="18"/>
  <c r="L57" i="18"/>
  <c r="Q56" i="18"/>
  <c r="P56" i="18"/>
  <c r="M56" i="18"/>
  <c r="L56" i="18"/>
  <c r="Q55" i="18"/>
  <c r="P55" i="18"/>
  <c r="M55" i="18"/>
  <c r="L55" i="18"/>
  <c r="Q54" i="18"/>
  <c r="P54" i="18"/>
  <c r="M54" i="18"/>
  <c r="L54" i="18"/>
  <c r="Q53" i="18"/>
  <c r="P53" i="18"/>
  <c r="M53" i="18"/>
  <c r="L53" i="18"/>
  <c r="Q52" i="18"/>
  <c r="P52" i="18"/>
  <c r="M52" i="18"/>
  <c r="L52" i="18"/>
  <c r="Y51" i="18"/>
  <c r="X51" i="18"/>
  <c r="W51" i="18"/>
  <c r="V51" i="18"/>
  <c r="T51" i="18"/>
  <c r="S51" i="18"/>
  <c r="R51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D51" i="18"/>
  <c r="Q50" i="18"/>
  <c r="P50" i="18"/>
  <c r="M50" i="18"/>
  <c r="L50" i="18"/>
  <c r="Q49" i="18"/>
  <c r="P49" i="18"/>
  <c r="M49" i="18"/>
  <c r="L49" i="18"/>
  <c r="Q47" i="18"/>
  <c r="P47" i="18"/>
  <c r="M47" i="18"/>
  <c r="L47" i="18"/>
  <c r="Q46" i="18"/>
  <c r="P46" i="18"/>
  <c r="M46" i="18"/>
  <c r="L46" i="18"/>
  <c r="Q45" i="18"/>
  <c r="P45" i="18"/>
  <c r="M45" i="18"/>
  <c r="L45" i="18"/>
  <c r="Q44" i="18"/>
  <c r="P44" i="18"/>
  <c r="M44" i="18"/>
  <c r="L44" i="18"/>
  <c r="Q43" i="18"/>
  <c r="P43" i="18"/>
  <c r="M43" i="18"/>
  <c r="L43" i="18"/>
  <c r="Q42" i="18"/>
  <c r="P42" i="18"/>
  <c r="M42" i="18"/>
  <c r="L42" i="18"/>
  <c r="Q41" i="18"/>
  <c r="P41" i="18"/>
  <c r="M41" i="18"/>
  <c r="L41" i="18"/>
  <c r="Q40" i="18"/>
  <c r="P40" i="18"/>
  <c r="M40" i="18"/>
  <c r="L40" i="18"/>
  <c r="Q39" i="18"/>
  <c r="P39" i="18"/>
  <c r="M39" i="18"/>
  <c r="L39" i="18"/>
  <c r="Q38" i="18"/>
  <c r="P38" i="18"/>
  <c r="M38" i="18"/>
  <c r="L38" i="18"/>
  <c r="Y37" i="18"/>
  <c r="X37" i="18"/>
  <c r="W37" i="18"/>
  <c r="V37" i="18"/>
  <c r="T37" i="18"/>
  <c r="S37" i="18"/>
  <c r="R37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Q36" i="18"/>
  <c r="P36" i="18"/>
  <c r="M36" i="18"/>
  <c r="L36" i="18"/>
  <c r="Q35" i="18"/>
  <c r="P35" i="18"/>
  <c r="M35" i="18"/>
  <c r="L35" i="18"/>
  <c r="Q34" i="18"/>
  <c r="P34" i="18"/>
  <c r="M34" i="18"/>
  <c r="L34" i="18"/>
  <c r="Q33" i="18"/>
  <c r="P33" i="18"/>
  <c r="M33" i="18"/>
  <c r="L33" i="18"/>
  <c r="Q32" i="18"/>
  <c r="P32" i="18"/>
  <c r="M32" i="18"/>
  <c r="L32" i="18"/>
  <c r="Q31" i="18"/>
  <c r="P31" i="18"/>
  <c r="M31" i="18"/>
  <c r="L31" i="18"/>
  <c r="Q30" i="18"/>
  <c r="P30" i="18"/>
  <c r="M30" i="18"/>
  <c r="L30" i="18"/>
  <c r="Q29" i="18"/>
  <c r="P29" i="18"/>
  <c r="M29" i="18"/>
  <c r="L29" i="18"/>
  <c r="Q28" i="18"/>
  <c r="P28" i="18"/>
  <c r="M28" i="18"/>
  <c r="L28" i="18"/>
  <c r="Q27" i="18"/>
  <c r="P27" i="18"/>
  <c r="M27" i="18"/>
  <c r="L27" i="18"/>
  <c r="Q26" i="18"/>
  <c r="P26" i="18"/>
  <c r="M26" i="18"/>
  <c r="L26" i="18"/>
  <c r="Q25" i="18"/>
  <c r="P25" i="18"/>
  <c r="M25" i="18"/>
  <c r="L25" i="18"/>
  <c r="Q24" i="18"/>
  <c r="P24" i="18"/>
  <c r="M24" i="18"/>
  <c r="L24" i="18"/>
  <c r="Q23" i="18"/>
  <c r="P23" i="18"/>
  <c r="M23" i="18"/>
  <c r="L23" i="18"/>
  <c r="Q22" i="18"/>
  <c r="P22" i="18"/>
  <c r="M22" i="18"/>
  <c r="L22" i="18"/>
  <c r="Q21" i="18"/>
  <c r="P21" i="18"/>
  <c r="M21" i="18"/>
  <c r="L21" i="18"/>
  <c r="Q20" i="18"/>
  <c r="P20" i="18"/>
  <c r="M20" i="18"/>
  <c r="L20" i="18"/>
  <c r="Q19" i="18"/>
  <c r="P19" i="18"/>
  <c r="M19" i="18"/>
  <c r="L19" i="18"/>
  <c r="Q18" i="18"/>
  <c r="P18" i="18"/>
  <c r="M18" i="18"/>
  <c r="L18" i="18"/>
  <c r="Q17" i="18"/>
  <c r="P17" i="18"/>
  <c r="M17" i="18"/>
  <c r="L17" i="18"/>
  <c r="Y16" i="18"/>
  <c r="X16" i="18"/>
  <c r="W16" i="18"/>
  <c r="V16" i="18"/>
  <c r="T16" i="18"/>
  <c r="S16" i="18"/>
  <c r="R16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Q15" i="18"/>
  <c r="P15" i="18"/>
  <c r="M15" i="18"/>
  <c r="L15" i="18"/>
  <c r="K15" i="18"/>
  <c r="Q14" i="18"/>
  <c r="P14" i="18"/>
  <c r="M14" i="18"/>
  <c r="L14" i="18"/>
  <c r="K14" i="18"/>
  <c r="Q13" i="18"/>
  <c r="P13" i="18"/>
  <c r="M13" i="18"/>
  <c r="L13" i="18"/>
  <c r="K13" i="18"/>
  <c r="Q12" i="18"/>
  <c r="P12" i="18"/>
  <c r="M12" i="18"/>
  <c r="L12" i="18"/>
  <c r="K12" i="18"/>
  <c r="Q11" i="18"/>
  <c r="P11" i="18"/>
  <c r="M11" i="18"/>
  <c r="L11" i="18"/>
  <c r="K11" i="18"/>
  <c r="Q10" i="18"/>
  <c r="P10" i="18"/>
  <c r="M10" i="18"/>
  <c r="L10" i="18"/>
  <c r="K10" i="18"/>
  <c r="Q9" i="18"/>
  <c r="P9" i="18"/>
  <c r="M9" i="18"/>
  <c r="L9" i="18"/>
  <c r="K9" i="18"/>
  <c r="Q8" i="18"/>
  <c r="P8" i="18"/>
  <c r="M8" i="18"/>
  <c r="L8" i="18"/>
  <c r="K8" i="18"/>
  <c r="Q7" i="18"/>
  <c r="P7" i="18"/>
  <c r="M7" i="18"/>
  <c r="L7" i="18"/>
  <c r="K7" i="18"/>
  <c r="Q6" i="18"/>
  <c r="P6" i="18"/>
  <c r="M6" i="18"/>
  <c r="L6" i="18"/>
  <c r="K6" i="18"/>
  <c r="Q5" i="18"/>
  <c r="P5" i="18"/>
  <c r="M5" i="18"/>
  <c r="L5" i="18"/>
  <c r="K5" i="18"/>
  <c r="Q4" i="18"/>
  <c r="P4" i="18"/>
  <c r="M4" i="18"/>
  <c r="L4" i="18"/>
  <c r="K4" i="18"/>
  <c r="Q3" i="18"/>
  <c r="P3" i="18"/>
  <c r="M3" i="18"/>
  <c r="L3" i="18"/>
  <c r="K3" i="18"/>
  <c r="W543" i="17"/>
  <c r="V543" i="17"/>
  <c r="T543" i="17"/>
  <c r="S543" i="17"/>
  <c r="R543" i="17"/>
  <c r="Q543" i="17"/>
  <c r="P543" i="17"/>
  <c r="O543" i="17"/>
  <c r="N543" i="17"/>
  <c r="M543" i="17"/>
  <c r="L543" i="17"/>
  <c r="K543" i="17"/>
  <c r="J543" i="17"/>
  <c r="I543" i="17"/>
  <c r="H543" i="17"/>
  <c r="G543" i="17"/>
  <c r="F543" i="17"/>
  <c r="E543" i="17"/>
  <c r="D543" i="17"/>
  <c r="Q542" i="17"/>
  <c r="P542" i="17"/>
  <c r="M542" i="17"/>
  <c r="L542" i="17"/>
  <c r="Q541" i="17"/>
  <c r="P541" i="17"/>
  <c r="M541" i="17"/>
  <c r="L541" i="17"/>
  <c r="Q540" i="17"/>
  <c r="P540" i="17"/>
  <c r="M540" i="17"/>
  <c r="L540" i="17"/>
  <c r="Q539" i="17"/>
  <c r="P539" i="17"/>
  <c r="M539" i="17"/>
  <c r="L539" i="17"/>
  <c r="Q538" i="17"/>
  <c r="P538" i="17"/>
  <c r="M538" i="17"/>
  <c r="L538" i="17"/>
  <c r="Q537" i="17"/>
  <c r="P537" i="17"/>
  <c r="M537" i="17"/>
  <c r="L537" i="17"/>
  <c r="Q536" i="17"/>
  <c r="P536" i="17"/>
  <c r="M536" i="17"/>
  <c r="L536" i="17"/>
  <c r="Q535" i="17"/>
  <c r="P535" i="17"/>
  <c r="M535" i="17"/>
  <c r="L535" i="17"/>
  <c r="Q534" i="17"/>
  <c r="P534" i="17"/>
  <c r="M534" i="17"/>
  <c r="L534" i="17"/>
  <c r="Q533" i="17"/>
  <c r="P533" i="17"/>
  <c r="M533" i="17"/>
  <c r="L533" i="17"/>
  <c r="Q532" i="17"/>
  <c r="P532" i="17"/>
  <c r="M532" i="17"/>
  <c r="L532" i="17"/>
  <c r="Q531" i="17"/>
  <c r="P531" i="17"/>
  <c r="M531" i="17"/>
  <c r="L531" i="17"/>
  <c r="Q530" i="17"/>
  <c r="P530" i="17"/>
  <c r="M530" i="17"/>
  <c r="L530" i="17"/>
  <c r="Q529" i="17"/>
  <c r="P529" i="17"/>
  <c r="M529" i="17"/>
  <c r="L529" i="17"/>
  <c r="Q528" i="17"/>
  <c r="P528" i="17"/>
  <c r="M528" i="17"/>
  <c r="L528" i="17"/>
  <c r="Q527" i="17"/>
  <c r="P527" i="17"/>
  <c r="M527" i="17"/>
  <c r="L527" i="17"/>
  <c r="Q526" i="17"/>
  <c r="P526" i="17"/>
  <c r="M526" i="17"/>
  <c r="L526" i="17"/>
  <c r="Q525" i="17"/>
  <c r="P525" i="17"/>
  <c r="M525" i="17"/>
  <c r="L525" i="17"/>
  <c r="Q524" i="17"/>
  <c r="P524" i="17"/>
  <c r="M524" i="17"/>
  <c r="L524" i="17"/>
  <c r="Q523" i="17"/>
  <c r="P523" i="17"/>
  <c r="M523" i="17"/>
  <c r="L523" i="17"/>
  <c r="Q522" i="17"/>
  <c r="P522" i="17"/>
  <c r="M522" i="17"/>
  <c r="L522" i="17"/>
  <c r="Q521" i="17"/>
  <c r="P521" i="17"/>
  <c r="M521" i="17"/>
  <c r="L521" i="17"/>
  <c r="Q520" i="17"/>
  <c r="P520" i="17"/>
  <c r="M520" i="17"/>
  <c r="L520" i="17"/>
  <c r="W519" i="17"/>
  <c r="V519" i="17"/>
  <c r="T519" i="17"/>
  <c r="S519" i="17"/>
  <c r="R519" i="17"/>
  <c r="Q519" i="17"/>
  <c r="P519" i="17"/>
  <c r="O519" i="17"/>
  <c r="N519" i="17"/>
  <c r="M519" i="17"/>
  <c r="L519" i="17"/>
  <c r="K519" i="17"/>
  <c r="J519" i="17"/>
  <c r="I519" i="17"/>
  <c r="H519" i="17"/>
  <c r="G519" i="17"/>
  <c r="F519" i="17"/>
  <c r="E519" i="17"/>
  <c r="D519" i="17"/>
  <c r="Q518" i="17"/>
  <c r="P518" i="17"/>
  <c r="M518" i="17"/>
  <c r="L518" i="17"/>
  <c r="Q517" i="17"/>
  <c r="P517" i="17"/>
  <c r="M517" i="17"/>
  <c r="L517" i="17"/>
  <c r="Q516" i="17"/>
  <c r="P516" i="17"/>
  <c r="M516" i="17"/>
  <c r="L516" i="17"/>
  <c r="Q515" i="17"/>
  <c r="P515" i="17"/>
  <c r="M515" i="17"/>
  <c r="L515" i="17"/>
  <c r="Q514" i="17"/>
  <c r="P514" i="17"/>
  <c r="M514" i="17"/>
  <c r="L514" i="17"/>
  <c r="Q513" i="17"/>
  <c r="P513" i="17"/>
  <c r="M513" i="17"/>
  <c r="L513" i="17"/>
  <c r="Q512" i="17"/>
  <c r="P512" i="17"/>
  <c r="M512" i="17"/>
  <c r="L512" i="17"/>
  <c r="Q511" i="17"/>
  <c r="P511" i="17"/>
  <c r="M511" i="17"/>
  <c r="L511" i="17"/>
  <c r="Q510" i="17"/>
  <c r="P510" i="17"/>
  <c r="M510" i="17"/>
  <c r="L510" i="17"/>
  <c r="Q509" i="17"/>
  <c r="P509" i="17"/>
  <c r="M509" i="17"/>
  <c r="L509" i="17"/>
  <c r="Q508" i="17"/>
  <c r="P508" i="17"/>
  <c r="M508" i="17"/>
  <c r="L508" i="17"/>
  <c r="Q507" i="17"/>
  <c r="P507" i="17"/>
  <c r="M507" i="17"/>
  <c r="L507" i="17"/>
  <c r="Q506" i="17"/>
  <c r="P506" i="17"/>
  <c r="M506" i="17"/>
  <c r="L506" i="17"/>
  <c r="Q505" i="17"/>
  <c r="P505" i="17"/>
  <c r="M505" i="17"/>
  <c r="L505" i="17"/>
  <c r="Q504" i="17"/>
  <c r="P504" i="17"/>
  <c r="M504" i="17"/>
  <c r="L504" i="17"/>
  <c r="W503" i="17"/>
  <c r="V503" i="17"/>
  <c r="T503" i="17"/>
  <c r="S503" i="17"/>
  <c r="R503" i="17"/>
  <c r="Q503" i="17"/>
  <c r="P503" i="17"/>
  <c r="O503" i="17"/>
  <c r="N503" i="17"/>
  <c r="M503" i="17"/>
  <c r="L503" i="17"/>
  <c r="K503" i="17"/>
  <c r="J503" i="17"/>
  <c r="I503" i="17"/>
  <c r="H503" i="17"/>
  <c r="G503" i="17"/>
  <c r="F503" i="17"/>
  <c r="E503" i="17"/>
  <c r="D503" i="17"/>
  <c r="Q502" i="17"/>
  <c r="P502" i="17"/>
  <c r="M502" i="17"/>
  <c r="L502" i="17"/>
  <c r="Q501" i="17"/>
  <c r="P501" i="17"/>
  <c r="M501" i="17"/>
  <c r="L501" i="17"/>
  <c r="Q500" i="17"/>
  <c r="P500" i="17"/>
  <c r="M500" i="17"/>
  <c r="L500" i="17"/>
  <c r="Q499" i="17"/>
  <c r="P499" i="17"/>
  <c r="M499" i="17"/>
  <c r="L499" i="17"/>
  <c r="Q498" i="17"/>
  <c r="P498" i="17"/>
  <c r="M498" i="17"/>
  <c r="L498" i="17"/>
  <c r="Q497" i="17"/>
  <c r="P497" i="17"/>
  <c r="M497" i="17"/>
  <c r="L497" i="17"/>
  <c r="Q496" i="17"/>
  <c r="P496" i="17"/>
  <c r="M496" i="17"/>
  <c r="L496" i="17"/>
  <c r="Q495" i="17"/>
  <c r="P495" i="17"/>
  <c r="M495" i="17"/>
  <c r="L495" i="17"/>
  <c r="Q494" i="17"/>
  <c r="P494" i="17"/>
  <c r="M494" i="17"/>
  <c r="L494" i="17"/>
  <c r="Q493" i="17"/>
  <c r="P493" i="17"/>
  <c r="M493" i="17"/>
  <c r="L493" i="17"/>
  <c r="Q492" i="17"/>
  <c r="P492" i="17"/>
  <c r="M492" i="17"/>
  <c r="L492" i="17"/>
  <c r="Q491" i="17"/>
  <c r="P491" i="17"/>
  <c r="M491" i="17"/>
  <c r="L491" i="17"/>
  <c r="Q490" i="17"/>
  <c r="P490" i="17"/>
  <c r="M490" i="17"/>
  <c r="L490" i="17"/>
  <c r="W489" i="17"/>
  <c r="V489" i="17"/>
  <c r="T489" i="17"/>
  <c r="S489" i="17"/>
  <c r="R489" i="17"/>
  <c r="Q489" i="17"/>
  <c r="P489" i="17"/>
  <c r="O489" i="17"/>
  <c r="N489" i="17"/>
  <c r="M489" i="17"/>
  <c r="L489" i="17"/>
  <c r="K489" i="17"/>
  <c r="J489" i="17"/>
  <c r="I489" i="17"/>
  <c r="H489" i="17"/>
  <c r="G489" i="17"/>
  <c r="F489" i="17"/>
  <c r="E489" i="17"/>
  <c r="D489" i="17"/>
  <c r="Q488" i="17"/>
  <c r="P488" i="17"/>
  <c r="M488" i="17"/>
  <c r="L488" i="17"/>
  <c r="Q487" i="17"/>
  <c r="P487" i="17"/>
  <c r="M487" i="17"/>
  <c r="L487" i="17"/>
  <c r="Q486" i="17"/>
  <c r="P486" i="17"/>
  <c r="M486" i="17"/>
  <c r="L486" i="17"/>
  <c r="Q485" i="17"/>
  <c r="P485" i="17"/>
  <c r="M485" i="17"/>
  <c r="L485" i="17"/>
  <c r="Q484" i="17"/>
  <c r="P484" i="17"/>
  <c r="M484" i="17"/>
  <c r="L484" i="17"/>
  <c r="Q483" i="17"/>
  <c r="P483" i="17"/>
  <c r="M483" i="17"/>
  <c r="L483" i="17"/>
  <c r="Q482" i="17"/>
  <c r="P482" i="17"/>
  <c r="M482" i="17"/>
  <c r="L482" i="17"/>
  <c r="Q481" i="17"/>
  <c r="P481" i="17"/>
  <c r="M481" i="17"/>
  <c r="L481" i="17"/>
  <c r="Q480" i="17"/>
  <c r="P480" i="17"/>
  <c r="M480" i="17"/>
  <c r="L480" i="17"/>
  <c r="Q479" i="17"/>
  <c r="P479" i="17"/>
  <c r="M479" i="17"/>
  <c r="L479" i="17"/>
  <c r="Q478" i="17"/>
  <c r="P478" i="17"/>
  <c r="M478" i="17"/>
  <c r="L478" i="17"/>
  <c r="Q477" i="17"/>
  <c r="P477" i="17"/>
  <c r="M477" i="17"/>
  <c r="L477" i="17"/>
  <c r="Q476" i="17"/>
  <c r="P476" i="17"/>
  <c r="M476" i="17"/>
  <c r="L476" i="17"/>
  <c r="Q475" i="17"/>
  <c r="P475" i="17"/>
  <c r="M475" i="17"/>
  <c r="L475" i="17"/>
  <c r="Q474" i="17"/>
  <c r="P474" i="17"/>
  <c r="M474" i="17"/>
  <c r="L474" i="17"/>
  <c r="Q473" i="17"/>
  <c r="P473" i="17"/>
  <c r="M473" i="17"/>
  <c r="L473" i="17"/>
  <c r="W472" i="17"/>
  <c r="V472" i="17"/>
  <c r="T472" i="17"/>
  <c r="S472" i="17"/>
  <c r="R472" i="17"/>
  <c r="Q472" i="17"/>
  <c r="P472" i="17"/>
  <c r="O472" i="17"/>
  <c r="N472" i="17"/>
  <c r="M472" i="17"/>
  <c r="L472" i="17"/>
  <c r="K472" i="17"/>
  <c r="J472" i="17"/>
  <c r="I472" i="17"/>
  <c r="H472" i="17"/>
  <c r="G472" i="17"/>
  <c r="F472" i="17"/>
  <c r="E472" i="17"/>
  <c r="D472" i="17"/>
  <c r="Q471" i="17"/>
  <c r="P471" i="17"/>
  <c r="M471" i="17"/>
  <c r="L471" i="17"/>
  <c r="Q470" i="17"/>
  <c r="P470" i="17"/>
  <c r="M470" i="17"/>
  <c r="L470" i="17"/>
  <c r="Q469" i="17"/>
  <c r="P469" i="17"/>
  <c r="M469" i="17"/>
  <c r="L469" i="17"/>
  <c r="Q468" i="17"/>
  <c r="P468" i="17"/>
  <c r="M468" i="17"/>
  <c r="L468" i="17"/>
  <c r="Q467" i="17"/>
  <c r="P467" i="17"/>
  <c r="M467" i="17"/>
  <c r="L467" i="17"/>
  <c r="Q466" i="17"/>
  <c r="P466" i="17"/>
  <c r="M466" i="17"/>
  <c r="L466" i="17"/>
  <c r="Q465" i="17"/>
  <c r="P465" i="17"/>
  <c r="M465" i="17"/>
  <c r="L465" i="17"/>
  <c r="Q464" i="17"/>
  <c r="P464" i="17"/>
  <c r="M464" i="17"/>
  <c r="L464" i="17"/>
  <c r="Q463" i="17"/>
  <c r="P463" i="17"/>
  <c r="M463" i="17"/>
  <c r="L463" i="17"/>
  <c r="Q462" i="17"/>
  <c r="P462" i="17"/>
  <c r="M462" i="17"/>
  <c r="L462" i="17"/>
  <c r="Q461" i="17"/>
  <c r="P461" i="17"/>
  <c r="M461" i="17"/>
  <c r="L461" i="17"/>
  <c r="Q460" i="17"/>
  <c r="P460" i="17"/>
  <c r="M460" i="17"/>
  <c r="L460" i="17"/>
  <c r="Q459" i="17"/>
  <c r="P459" i="17"/>
  <c r="M459" i="17"/>
  <c r="L459" i="17"/>
  <c r="Q458" i="17"/>
  <c r="P458" i="17"/>
  <c r="M458" i="17"/>
  <c r="L458" i="17"/>
  <c r="Q457" i="17"/>
  <c r="P457" i="17"/>
  <c r="M457" i="17"/>
  <c r="L457" i="17"/>
  <c r="Q456" i="17"/>
  <c r="P456" i="17"/>
  <c r="M456" i="17"/>
  <c r="L456" i="17"/>
  <c r="W455" i="17"/>
  <c r="V455" i="17"/>
  <c r="T455" i="17"/>
  <c r="S455" i="17"/>
  <c r="R455" i="17"/>
  <c r="Q455" i="17"/>
  <c r="P455" i="17"/>
  <c r="O455" i="17"/>
  <c r="N455" i="17"/>
  <c r="M455" i="17"/>
  <c r="L455" i="17"/>
  <c r="K455" i="17"/>
  <c r="J455" i="17"/>
  <c r="I455" i="17"/>
  <c r="H455" i="17"/>
  <c r="G455" i="17"/>
  <c r="F455" i="17"/>
  <c r="E455" i="17"/>
  <c r="D455" i="17"/>
  <c r="Q454" i="17"/>
  <c r="P454" i="17"/>
  <c r="M454" i="17"/>
  <c r="L454" i="17"/>
  <c r="Q453" i="17"/>
  <c r="P453" i="17"/>
  <c r="M453" i="17"/>
  <c r="L453" i="17"/>
  <c r="Q452" i="17"/>
  <c r="P452" i="17"/>
  <c r="M452" i="17"/>
  <c r="L452" i="17"/>
  <c r="Q451" i="17"/>
  <c r="P451" i="17"/>
  <c r="M451" i="17"/>
  <c r="L451" i="17"/>
  <c r="Q450" i="17"/>
  <c r="P450" i="17"/>
  <c r="M450" i="17"/>
  <c r="L450" i="17"/>
  <c r="Q449" i="17"/>
  <c r="P449" i="17"/>
  <c r="M449" i="17"/>
  <c r="L449" i="17"/>
  <c r="W448" i="17"/>
  <c r="V448" i="17"/>
  <c r="T448" i="17"/>
  <c r="S448" i="17"/>
  <c r="R448" i="17"/>
  <c r="Q448" i="17"/>
  <c r="P448" i="17"/>
  <c r="O448" i="17"/>
  <c r="N448" i="17"/>
  <c r="M448" i="17"/>
  <c r="L448" i="17"/>
  <c r="K448" i="17"/>
  <c r="J448" i="17"/>
  <c r="I448" i="17"/>
  <c r="H448" i="17"/>
  <c r="G448" i="17"/>
  <c r="F448" i="17"/>
  <c r="E448" i="17"/>
  <c r="D448" i="17"/>
  <c r="Q447" i="17"/>
  <c r="P447" i="17"/>
  <c r="M447" i="17"/>
  <c r="L447" i="17"/>
  <c r="Q446" i="17"/>
  <c r="P446" i="17"/>
  <c r="M446" i="17"/>
  <c r="L446" i="17"/>
  <c r="Q445" i="17"/>
  <c r="P445" i="17"/>
  <c r="M445" i="17"/>
  <c r="L445" i="17"/>
  <c r="Q444" i="17"/>
  <c r="P444" i="17"/>
  <c r="M444" i="17"/>
  <c r="L444" i="17"/>
  <c r="Q443" i="17"/>
  <c r="P443" i="17"/>
  <c r="M443" i="17"/>
  <c r="L443" i="17"/>
  <c r="Q442" i="17"/>
  <c r="P442" i="17"/>
  <c r="M442" i="17"/>
  <c r="L442" i="17"/>
  <c r="Q441" i="17"/>
  <c r="P441" i="17"/>
  <c r="M441" i="17"/>
  <c r="L441" i="17"/>
  <c r="Q440" i="17"/>
  <c r="P440" i="17"/>
  <c r="M440" i="17"/>
  <c r="L440" i="17"/>
  <c r="Q439" i="17"/>
  <c r="P439" i="17"/>
  <c r="M439" i="17"/>
  <c r="L439" i="17"/>
  <c r="Q438" i="17"/>
  <c r="P438" i="17"/>
  <c r="M438" i="17"/>
  <c r="L438" i="17"/>
  <c r="Q437" i="17"/>
  <c r="P437" i="17"/>
  <c r="M437" i="17"/>
  <c r="L437" i="17"/>
  <c r="Q436" i="17"/>
  <c r="P436" i="17"/>
  <c r="M436" i="17"/>
  <c r="L436" i="17"/>
  <c r="Q435" i="17"/>
  <c r="P435" i="17"/>
  <c r="M435" i="17"/>
  <c r="L435" i="17"/>
  <c r="Q434" i="17"/>
  <c r="P434" i="17"/>
  <c r="M434" i="17"/>
  <c r="L434" i="17"/>
  <c r="W433" i="17"/>
  <c r="V433" i="17"/>
  <c r="T433" i="17"/>
  <c r="S433" i="17"/>
  <c r="R433" i="17"/>
  <c r="Q433" i="17"/>
  <c r="P433" i="17"/>
  <c r="O433" i="17"/>
  <c r="N433" i="17"/>
  <c r="M433" i="17"/>
  <c r="L433" i="17"/>
  <c r="K433" i="17"/>
  <c r="J433" i="17"/>
  <c r="I433" i="17"/>
  <c r="H433" i="17"/>
  <c r="G433" i="17"/>
  <c r="F433" i="17"/>
  <c r="E433" i="17"/>
  <c r="D433" i="17"/>
  <c r="Q432" i="17"/>
  <c r="P432" i="17"/>
  <c r="M432" i="17"/>
  <c r="L432" i="17"/>
  <c r="Q431" i="17"/>
  <c r="P431" i="17"/>
  <c r="M431" i="17"/>
  <c r="L431" i="17"/>
  <c r="Q430" i="17"/>
  <c r="P430" i="17"/>
  <c r="M430" i="17"/>
  <c r="L430" i="17"/>
  <c r="Q429" i="17"/>
  <c r="P429" i="17"/>
  <c r="M429" i="17"/>
  <c r="L429" i="17"/>
  <c r="Q428" i="17"/>
  <c r="P428" i="17"/>
  <c r="M428" i="17"/>
  <c r="L428" i="17"/>
  <c r="Q427" i="17"/>
  <c r="P427" i="17"/>
  <c r="M427" i="17"/>
  <c r="L427" i="17"/>
  <c r="W426" i="17"/>
  <c r="V426" i="17"/>
  <c r="T426" i="17"/>
  <c r="S426" i="17"/>
  <c r="R426" i="17"/>
  <c r="Q426" i="17"/>
  <c r="P426" i="17"/>
  <c r="O426" i="17"/>
  <c r="N426" i="17"/>
  <c r="M426" i="17"/>
  <c r="L426" i="17"/>
  <c r="K426" i="17"/>
  <c r="J426" i="17"/>
  <c r="I426" i="17"/>
  <c r="H426" i="17"/>
  <c r="G426" i="17"/>
  <c r="F426" i="17"/>
  <c r="E426" i="17"/>
  <c r="D426" i="17"/>
  <c r="Q425" i="17"/>
  <c r="P425" i="17"/>
  <c r="M425" i="17"/>
  <c r="L425" i="17"/>
  <c r="Q424" i="17"/>
  <c r="P424" i="17"/>
  <c r="M424" i="17"/>
  <c r="L424" i="17"/>
  <c r="Q423" i="17"/>
  <c r="P423" i="17"/>
  <c r="M423" i="17"/>
  <c r="L423" i="17"/>
  <c r="Q422" i="17"/>
  <c r="P422" i="17"/>
  <c r="M422" i="17"/>
  <c r="L422" i="17"/>
  <c r="W421" i="17"/>
  <c r="V421" i="17"/>
  <c r="T421" i="17"/>
  <c r="S421" i="17"/>
  <c r="R421" i="17"/>
  <c r="Q421" i="17"/>
  <c r="P421" i="17"/>
  <c r="O421" i="17"/>
  <c r="N421" i="17"/>
  <c r="M421" i="17"/>
  <c r="L421" i="17"/>
  <c r="K421" i="17"/>
  <c r="J421" i="17"/>
  <c r="I421" i="17"/>
  <c r="H421" i="17"/>
  <c r="G421" i="17"/>
  <c r="F421" i="17"/>
  <c r="E421" i="17"/>
  <c r="D421" i="17"/>
  <c r="Q420" i="17"/>
  <c r="P420" i="17"/>
  <c r="M420" i="17"/>
  <c r="L420" i="17"/>
  <c r="Q419" i="17"/>
  <c r="P419" i="17"/>
  <c r="M419" i="17"/>
  <c r="L419" i="17"/>
  <c r="Q418" i="17"/>
  <c r="P418" i="17"/>
  <c r="M418" i="17"/>
  <c r="L418" i="17"/>
  <c r="Q417" i="17"/>
  <c r="P417" i="17"/>
  <c r="M417" i="17"/>
  <c r="L417" i="17"/>
  <c r="Q416" i="17"/>
  <c r="P416" i="17"/>
  <c r="M416" i="17"/>
  <c r="L416" i="17"/>
  <c r="Q415" i="17"/>
  <c r="P415" i="17"/>
  <c r="M415" i="17"/>
  <c r="L415" i="17"/>
  <c r="Q414" i="17"/>
  <c r="P414" i="17"/>
  <c r="M414" i="17"/>
  <c r="L414" i="17"/>
  <c r="Q413" i="17"/>
  <c r="P413" i="17"/>
  <c r="M413" i="17"/>
  <c r="L413" i="17"/>
  <c r="Q412" i="17"/>
  <c r="P412" i="17"/>
  <c r="M412" i="17"/>
  <c r="L412" i="17"/>
  <c r="Q411" i="17"/>
  <c r="P411" i="17"/>
  <c r="M411" i="17"/>
  <c r="L411" i="17"/>
  <c r="Q410" i="17"/>
  <c r="P410" i="17"/>
  <c r="M410" i="17"/>
  <c r="L410" i="17"/>
  <c r="Q409" i="17"/>
  <c r="P409" i="17"/>
  <c r="M409" i="17"/>
  <c r="L409" i="17"/>
  <c r="Q408" i="17"/>
  <c r="P408" i="17"/>
  <c r="M408" i="17"/>
  <c r="L408" i="17"/>
  <c r="W407" i="17"/>
  <c r="V407" i="17"/>
  <c r="T407" i="17"/>
  <c r="S407" i="17"/>
  <c r="R407" i="17"/>
  <c r="Q407" i="17"/>
  <c r="P407" i="17"/>
  <c r="O407" i="17"/>
  <c r="N407" i="17"/>
  <c r="M407" i="17"/>
  <c r="L407" i="17"/>
  <c r="K407" i="17"/>
  <c r="J407" i="17"/>
  <c r="I407" i="17"/>
  <c r="H407" i="17"/>
  <c r="G407" i="17"/>
  <c r="F407" i="17"/>
  <c r="E407" i="17"/>
  <c r="D407" i="17"/>
  <c r="Q406" i="17"/>
  <c r="P406" i="17"/>
  <c r="M406" i="17"/>
  <c r="L406" i="17"/>
  <c r="Q405" i="17"/>
  <c r="P405" i="17"/>
  <c r="M405" i="17"/>
  <c r="L405" i="17"/>
  <c r="Q404" i="17"/>
  <c r="P404" i="17"/>
  <c r="M404" i="17"/>
  <c r="L404" i="17"/>
  <c r="Q403" i="17"/>
  <c r="P403" i="17"/>
  <c r="M403" i="17"/>
  <c r="L403" i="17"/>
  <c r="W402" i="17"/>
  <c r="V402" i="17"/>
  <c r="T402" i="17"/>
  <c r="S402" i="17"/>
  <c r="R402" i="17"/>
  <c r="Q402" i="17"/>
  <c r="P402" i="17"/>
  <c r="O402" i="17"/>
  <c r="N402" i="17"/>
  <c r="M402" i="17"/>
  <c r="L402" i="17"/>
  <c r="K402" i="17"/>
  <c r="J402" i="17"/>
  <c r="I402" i="17"/>
  <c r="H402" i="17"/>
  <c r="G402" i="17"/>
  <c r="F402" i="17"/>
  <c r="E402" i="17"/>
  <c r="D402" i="17"/>
  <c r="Q401" i="17"/>
  <c r="P401" i="17"/>
  <c r="M401" i="17"/>
  <c r="L401" i="17"/>
  <c r="Q400" i="17"/>
  <c r="P400" i="17"/>
  <c r="M400" i="17"/>
  <c r="L400" i="17"/>
  <c r="Q399" i="17"/>
  <c r="P399" i="17"/>
  <c r="M399" i="17"/>
  <c r="L399" i="17"/>
  <c r="Q398" i="17"/>
  <c r="P398" i="17"/>
  <c r="M398" i="17"/>
  <c r="L398" i="17"/>
  <c r="Q397" i="17"/>
  <c r="P397" i="17"/>
  <c r="M397" i="17"/>
  <c r="L397" i="17"/>
  <c r="Q396" i="17"/>
  <c r="P396" i="17"/>
  <c r="M396" i="17"/>
  <c r="L396" i="17"/>
  <c r="Q395" i="17"/>
  <c r="P395" i="17"/>
  <c r="M395" i="17"/>
  <c r="L395" i="17"/>
  <c r="Q394" i="17"/>
  <c r="P394" i="17"/>
  <c r="M394" i="17"/>
  <c r="L394" i="17"/>
  <c r="Q393" i="17"/>
  <c r="P393" i="17"/>
  <c r="M393" i="17"/>
  <c r="L393" i="17"/>
  <c r="Q392" i="17"/>
  <c r="P392" i="17"/>
  <c r="M392" i="17"/>
  <c r="L392" i="17"/>
  <c r="Q391" i="17"/>
  <c r="P391" i="17"/>
  <c r="M391" i="17"/>
  <c r="L391" i="17"/>
  <c r="W390" i="17"/>
  <c r="V390" i="17"/>
  <c r="T390" i="17"/>
  <c r="S390" i="17"/>
  <c r="R390" i="17"/>
  <c r="Q390" i="17"/>
  <c r="P390" i="17"/>
  <c r="O390" i="17"/>
  <c r="N390" i="17"/>
  <c r="M390" i="17"/>
  <c r="L390" i="17"/>
  <c r="K390" i="17"/>
  <c r="J390" i="17"/>
  <c r="I390" i="17"/>
  <c r="H390" i="17"/>
  <c r="G390" i="17"/>
  <c r="F390" i="17"/>
  <c r="E390" i="17"/>
  <c r="D390" i="17"/>
  <c r="Q389" i="17"/>
  <c r="P389" i="17"/>
  <c r="M389" i="17"/>
  <c r="L389" i="17"/>
  <c r="Q388" i="17"/>
  <c r="P388" i="17"/>
  <c r="M388" i="17"/>
  <c r="L388" i="17"/>
  <c r="Q387" i="17"/>
  <c r="P387" i="17"/>
  <c r="M387" i="17"/>
  <c r="L387" i="17"/>
  <c r="Q386" i="17"/>
  <c r="P386" i="17"/>
  <c r="M386" i="17"/>
  <c r="L386" i="17"/>
  <c r="Q385" i="17"/>
  <c r="P385" i="17"/>
  <c r="M385" i="17"/>
  <c r="L385" i="17"/>
  <c r="Q384" i="17"/>
  <c r="P384" i="17"/>
  <c r="M384" i="17"/>
  <c r="L384" i="17"/>
  <c r="Q383" i="17"/>
  <c r="P383" i="17"/>
  <c r="M383" i="17"/>
  <c r="L383" i="17"/>
  <c r="Q382" i="17"/>
  <c r="P382" i="17"/>
  <c r="M382" i="17"/>
  <c r="L382" i="17"/>
  <c r="Q381" i="17"/>
  <c r="P381" i="17"/>
  <c r="M381" i="17"/>
  <c r="L381" i="17"/>
  <c r="Q380" i="17"/>
  <c r="P380" i="17"/>
  <c r="M380" i="17"/>
  <c r="L380" i="17"/>
  <c r="Q379" i="17"/>
  <c r="P379" i="17"/>
  <c r="M379" i="17"/>
  <c r="L379" i="17"/>
  <c r="Q378" i="17"/>
  <c r="P378" i="17"/>
  <c r="M378" i="17"/>
  <c r="L378" i="17"/>
  <c r="Q377" i="17"/>
  <c r="P377" i="17"/>
  <c r="M377" i="17"/>
  <c r="L377" i="17"/>
  <c r="Q376" i="17"/>
  <c r="P376" i="17"/>
  <c r="M376" i="17"/>
  <c r="L376" i="17"/>
  <c r="Q375" i="17"/>
  <c r="P375" i="17"/>
  <c r="M375" i="17"/>
  <c r="L375" i="17"/>
  <c r="Q374" i="17"/>
  <c r="P374" i="17"/>
  <c r="M374" i="17"/>
  <c r="L374" i="17"/>
  <c r="Q373" i="17"/>
  <c r="P373" i="17"/>
  <c r="M373" i="17"/>
  <c r="L373" i="17"/>
  <c r="Q372" i="17"/>
  <c r="P372" i="17"/>
  <c r="M372" i="17"/>
  <c r="L372" i="17"/>
  <c r="Q371" i="17"/>
  <c r="P371" i="17"/>
  <c r="M371" i="17"/>
  <c r="L371" i="17"/>
  <c r="W370" i="17"/>
  <c r="V370" i="17"/>
  <c r="T370" i="17"/>
  <c r="S370" i="17"/>
  <c r="R370" i="17"/>
  <c r="Q370" i="17"/>
  <c r="P370" i="17"/>
  <c r="O370" i="17"/>
  <c r="N370" i="17"/>
  <c r="M370" i="17"/>
  <c r="L370" i="17"/>
  <c r="K370" i="17"/>
  <c r="J370" i="17"/>
  <c r="I370" i="17"/>
  <c r="H370" i="17"/>
  <c r="G370" i="17"/>
  <c r="F370" i="17"/>
  <c r="E370" i="17"/>
  <c r="D370" i="17"/>
  <c r="Q369" i="17"/>
  <c r="P369" i="17"/>
  <c r="M369" i="17"/>
  <c r="L369" i="17"/>
  <c r="Q368" i="17"/>
  <c r="P368" i="17"/>
  <c r="M368" i="17"/>
  <c r="L368" i="17"/>
  <c r="Q367" i="17"/>
  <c r="P367" i="17"/>
  <c r="M367" i="17"/>
  <c r="L367" i="17"/>
  <c r="Q366" i="17"/>
  <c r="P366" i="17"/>
  <c r="M366" i="17"/>
  <c r="L366" i="17"/>
  <c r="Q365" i="17"/>
  <c r="P365" i="17"/>
  <c r="M365" i="17"/>
  <c r="L365" i="17"/>
  <c r="Q364" i="17"/>
  <c r="P364" i="17"/>
  <c r="M364" i="17"/>
  <c r="L364" i="17"/>
  <c r="Q363" i="17"/>
  <c r="P363" i="17"/>
  <c r="M363" i="17"/>
  <c r="L363" i="17"/>
  <c r="Q362" i="17"/>
  <c r="P362" i="17"/>
  <c r="M362" i="17"/>
  <c r="L362" i="17"/>
  <c r="Q361" i="17"/>
  <c r="P361" i="17"/>
  <c r="M361" i="17"/>
  <c r="L361" i="17"/>
  <c r="Q360" i="17"/>
  <c r="P360" i="17"/>
  <c r="M360" i="17"/>
  <c r="L360" i="17"/>
  <c r="Q359" i="17"/>
  <c r="P359" i="17"/>
  <c r="M359" i="17"/>
  <c r="L359" i="17"/>
  <c r="Q358" i="17"/>
  <c r="P358" i="17"/>
  <c r="M358" i="17"/>
  <c r="L358" i="17"/>
  <c r="Q357" i="17"/>
  <c r="P357" i="17"/>
  <c r="M357" i="17"/>
  <c r="L357" i="17"/>
  <c r="Q356" i="17"/>
  <c r="P356" i="17"/>
  <c r="M356" i="17"/>
  <c r="L356" i="17"/>
  <c r="Q355" i="17"/>
  <c r="P355" i="17"/>
  <c r="M355" i="17"/>
  <c r="L355" i="17"/>
  <c r="Q354" i="17"/>
  <c r="P354" i="17"/>
  <c r="M354" i="17"/>
  <c r="L354" i="17"/>
  <c r="Q353" i="17"/>
  <c r="P353" i="17"/>
  <c r="M353" i="17"/>
  <c r="L353" i="17"/>
  <c r="Q352" i="17"/>
  <c r="P352" i="17"/>
  <c r="M352" i="17"/>
  <c r="L352" i="17"/>
  <c r="Q351" i="17"/>
  <c r="P351" i="17"/>
  <c r="M351" i="17"/>
  <c r="L351" i="17"/>
  <c r="Q350" i="17"/>
  <c r="P350" i="17"/>
  <c r="M350" i="17"/>
  <c r="L350" i="17"/>
  <c r="W349" i="17"/>
  <c r="V349" i="17"/>
  <c r="T349" i="17"/>
  <c r="S349" i="17"/>
  <c r="R349" i="17"/>
  <c r="Q349" i="17"/>
  <c r="P349" i="17"/>
  <c r="O349" i="17"/>
  <c r="N349" i="17"/>
  <c r="M349" i="17"/>
  <c r="L349" i="17"/>
  <c r="K349" i="17"/>
  <c r="J349" i="17"/>
  <c r="I349" i="17"/>
  <c r="H349" i="17"/>
  <c r="G349" i="17"/>
  <c r="F349" i="17"/>
  <c r="E349" i="17"/>
  <c r="D349" i="17"/>
  <c r="Q348" i="17"/>
  <c r="P348" i="17"/>
  <c r="M348" i="17"/>
  <c r="L348" i="17"/>
  <c r="Q347" i="17"/>
  <c r="P347" i="17"/>
  <c r="M347" i="17"/>
  <c r="L347" i="17"/>
  <c r="Q346" i="17"/>
  <c r="P346" i="17"/>
  <c r="M346" i="17"/>
  <c r="L346" i="17"/>
  <c r="Q345" i="17"/>
  <c r="P345" i="17"/>
  <c r="M345" i="17"/>
  <c r="L345" i="17"/>
  <c r="Q344" i="17"/>
  <c r="P344" i="17"/>
  <c r="M344" i="17"/>
  <c r="L344" i="17"/>
  <c r="Q343" i="17"/>
  <c r="P343" i="17"/>
  <c r="M343" i="17"/>
  <c r="L343" i="17"/>
  <c r="Q342" i="17"/>
  <c r="P342" i="17"/>
  <c r="M342" i="17"/>
  <c r="L342" i="17"/>
  <c r="Q341" i="17"/>
  <c r="P341" i="17"/>
  <c r="M341" i="17"/>
  <c r="L341" i="17"/>
  <c r="Q340" i="17"/>
  <c r="P340" i="17"/>
  <c r="M340" i="17"/>
  <c r="L340" i="17"/>
  <c r="Q339" i="17"/>
  <c r="P339" i="17"/>
  <c r="M339" i="17"/>
  <c r="L339" i="17"/>
  <c r="Q338" i="17"/>
  <c r="P338" i="17"/>
  <c r="M338" i="17"/>
  <c r="L338" i="17"/>
  <c r="Q337" i="17"/>
  <c r="P337" i="17"/>
  <c r="M337" i="17"/>
  <c r="L337" i="17"/>
  <c r="Q336" i="17"/>
  <c r="P336" i="17"/>
  <c r="M336" i="17"/>
  <c r="L336" i="17"/>
  <c r="Q335" i="17"/>
  <c r="P335" i="17"/>
  <c r="M335" i="17"/>
  <c r="L335" i="17"/>
  <c r="Q334" i="17"/>
  <c r="P334" i="17"/>
  <c r="M334" i="17"/>
  <c r="L334" i="17"/>
  <c r="Q333" i="17"/>
  <c r="P333" i="17"/>
  <c r="M333" i="17"/>
  <c r="L333" i="17"/>
  <c r="W332" i="17"/>
  <c r="V332" i="17"/>
  <c r="T332" i="17"/>
  <c r="S332" i="17"/>
  <c r="R332" i="17"/>
  <c r="Q332" i="17"/>
  <c r="P332" i="17"/>
  <c r="O332" i="17"/>
  <c r="N332" i="17"/>
  <c r="M332" i="17"/>
  <c r="L332" i="17"/>
  <c r="K332" i="17"/>
  <c r="J332" i="17"/>
  <c r="I332" i="17"/>
  <c r="H332" i="17"/>
  <c r="G332" i="17"/>
  <c r="F332" i="17"/>
  <c r="E332" i="17"/>
  <c r="D332" i="17"/>
  <c r="Q331" i="17"/>
  <c r="P331" i="17"/>
  <c r="M331" i="17"/>
  <c r="L331" i="17"/>
  <c r="Q330" i="17"/>
  <c r="P330" i="17"/>
  <c r="M330" i="17"/>
  <c r="L330" i="17"/>
  <c r="Q329" i="17"/>
  <c r="P329" i="17"/>
  <c r="M329" i="17"/>
  <c r="L329" i="17"/>
  <c r="Q328" i="17"/>
  <c r="P328" i="17"/>
  <c r="M328" i="17"/>
  <c r="L328" i="17"/>
  <c r="Q327" i="17"/>
  <c r="P327" i="17"/>
  <c r="M327" i="17"/>
  <c r="L327" i="17"/>
  <c r="Q326" i="17"/>
  <c r="P326" i="17"/>
  <c r="M326" i="17"/>
  <c r="L326" i="17"/>
  <c r="Q325" i="17"/>
  <c r="P325" i="17"/>
  <c r="M325" i="17"/>
  <c r="L325" i="17"/>
  <c r="Q324" i="17"/>
  <c r="P324" i="17"/>
  <c r="M324" i="17"/>
  <c r="L324" i="17"/>
  <c r="Q323" i="17"/>
  <c r="P323" i="17"/>
  <c r="M323" i="17"/>
  <c r="L323" i="17"/>
  <c r="Q322" i="17"/>
  <c r="P322" i="17"/>
  <c r="M322" i="17"/>
  <c r="L322" i="17"/>
  <c r="Q321" i="17"/>
  <c r="P321" i="17"/>
  <c r="M321" i="17"/>
  <c r="L321" i="17"/>
  <c r="Q320" i="17"/>
  <c r="P320" i="17"/>
  <c r="M320" i="17"/>
  <c r="L320" i="17"/>
  <c r="Q319" i="17"/>
  <c r="P319" i="17"/>
  <c r="M319" i="17"/>
  <c r="L319" i="17"/>
  <c r="Q318" i="17"/>
  <c r="P318" i="17"/>
  <c r="M318" i="17"/>
  <c r="L318" i="17"/>
  <c r="Q317" i="17"/>
  <c r="P317" i="17"/>
  <c r="M317" i="17"/>
  <c r="L317" i="17"/>
  <c r="Q316" i="17"/>
  <c r="P316" i="17"/>
  <c r="M316" i="17"/>
  <c r="L316" i="17"/>
  <c r="Q315" i="17"/>
  <c r="P315" i="17"/>
  <c r="M315" i="17"/>
  <c r="L315" i="17"/>
  <c r="Q314" i="17"/>
  <c r="P314" i="17"/>
  <c r="M314" i="17"/>
  <c r="L314" i="17"/>
  <c r="Q313" i="17"/>
  <c r="P313" i="17"/>
  <c r="M313" i="17"/>
  <c r="L313" i="17"/>
  <c r="Q312" i="17"/>
  <c r="P312" i="17"/>
  <c r="M312" i="17"/>
  <c r="L312" i="17"/>
  <c r="Q311" i="17"/>
  <c r="P311" i="17"/>
  <c r="M311" i="17"/>
  <c r="L311" i="17"/>
  <c r="Q310" i="17"/>
  <c r="P310" i="17"/>
  <c r="M310" i="17"/>
  <c r="L310" i="17"/>
  <c r="Q309" i="17"/>
  <c r="P309" i="17"/>
  <c r="M309" i="17"/>
  <c r="L309" i="17"/>
  <c r="Q308" i="17"/>
  <c r="P308" i="17"/>
  <c r="M308" i="17"/>
  <c r="L308" i="17"/>
  <c r="Q307" i="17"/>
  <c r="P307" i="17"/>
  <c r="M307" i="17"/>
  <c r="L307" i="17"/>
  <c r="Q306" i="17"/>
  <c r="P306" i="17"/>
  <c r="M306" i="17"/>
  <c r="L306" i="17"/>
  <c r="Q305" i="17"/>
  <c r="P305" i="17"/>
  <c r="M305" i="17"/>
  <c r="L305" i="17"/>
  <c r="W304" i="17"/>
  <c r="V304" i="17"/>
  <c r="T304" i="17"/>
  <c r="S304" i="17"/>
  <c r="R304" i="17"/>
  <c r="Q304" i="17"/>
  <c r="P304" i="17"/>
  <c r="O304" i="17"/>
  <c r="N304" i="17"/>
  <c r="M304" i="17"/>
  <c r="L304" i="17"/>
  <c r="K304" i="17"/>
  <c r="J304" i="17"/>
  <c r="I304" i="17"/>
  <c r="H304" i="17"/>
  <c r="G304" i="17"/>
  <c r="F304" i="17"/>
  <c r="E304" i="17"/>
  <c r="D304" i="17"/>
  <c r="Q303" i="17"/>
  <c r="P303" i="17"/>
  <c r="M303" i="17"/>
  <c r="L303" i="17"/>
  <c r="Q302" i="17"/>
  <c r="P302" i="17"/>
  <c r="M302" i="17"/>
  <c r="L302" i="17"/>
  <c r="Q301" i="17"/>
  <c r="P301" i="17"/>
  <c r="M301" i="17"/>
  <c r="L301" i="17"/>
  <c r="Q300" i="17"/>
  <c r="P300" i="17"/>
  <c r="M300" i="17"/>
  <c r="L300" i="17"/>
  <c r="Q299" i="17"/>
  <c r="P299" i="17"/>
  <c r="M299" i="17"/>
  <c r="L299" i="17"/>
  <c r="Q298" i="17"/>
  <c r="P298" i="17"/>
  <c r="M298" i="17"/>
  <c r="L298" i="17"/>
  <c r="Q297" i="17"/>
  <c r="P297" i="17"/>
  <c r="M297" i="17"/>
  <c r="L297" i="17"/>
  <c r="Q296" i="17"/>
  <c r="P296" i="17"/>
  <c r="M296" i="17"/>
  <c r="L296" i="17"/>
  <c r="Q295" i="17"/>
  <c r="P295" i="17"/>
  <c r="M295" i="17"/>
  <c r="L295" i="17"/>
  <c r="Q294" i="17"/>
  <c r="P294" i="17"/>
  <c r="M294" i="17"/>
  <c r="L294" i="17"/>
  <c r="Q293" i="17"/>
  <c r="P293" i="17"/>
  <c r="M293" i="17"/>
  <c r="L293" i="17"/>
  <c r="Q292" i="17"/>
  <c r="P292" i="17"/>
  <c r="M292" i="17"/>
  <c r="L292" i="17"/>
  <c r="Q291" i="17"/>
  <c r="P291" i="17"/>
  <c r="M291" i="17"/>
  <c r="L291" i="17"/>
  <c r="Q290" i="17"/>
  <c r="P290" i="17"/>
  <c r="M290" i="17"/>
  <c r="L290" i="17"/>
  <c r="Q289" i="17"/>
  <c r="P289" i="17"/>
  <c r="M289" i="17"/>
  <c r="L289" i="17"/>
  <c r="Q288" i="17"/>
  <c r="P288" i="17"/>
  <c r="M288" i="17"/>
  <c r="L288" i="17"/>
  <c r="Q287" i="17"/>
  <c r="P287" i="17"/>
  <c r="M287" i="17"/>
  <c r="L287" i="17"/>
  <c r="W286" i="17"/>
  <c r="V286" i="17"/>
  <c r="T286" i="17"/>
  <c r="S286" i="17"/>
  <c r="R286" i="17"/>
  <c r="Q286" i="17"/>
  <c r="P286" i="17"/>
  <c r="O286" i="17"/>
  <c r="N286" i="17"/>
  <c r="M286" i="17"/>
  <c r="L286" i="17"/>
  <c r="K286" i="17"/>
  <c r="J286" i="17"/>
  <c r="I286" i="17"/>
  <c r="H286" i="17"/>
  <c r="G286" i="17"/>
  <c r="F286" i="17"/>
  <c r="E286" i="17"/>
  <c r="D286" i="17"/>
  <c r="Q285" i="17"/>
  <c r="P285" i="17"/>
  <c r="M285" i="17"/>
  <c r="L285" i="17"/>
  <c r="Q284" i="17"/>
  <c r="P284" i="17"/>
  <c r="M284" i="17"/>
  <c r="L284" i="17"/>
  <c r="Q283" i="17"/>
  <c r="P283" i="17"/>
  <c r="M283" i="17"/>
  <c r="L283" i="17"/>
  <c r="Q282" i="17"/>
  <c r="P282" i="17"/>
  <c r="M282" i="17"/>
  <c r="L282" i="17"/>
  <c r="Q281" i="17"/>
  <c r="P281" i="17"/>
  <c r="M281" i="17"/>
  <c r="L281" i="17"/>
  <c r="Q280" i="17"/>
  <c r="P280" i="17"/>
  <c r="M280" i="17"/>
  <c r="L280" i="17"/>
  <c r="Q279" i="17"/>
  <c r="P279" i="17"/>
  <c r="M279" i="17"/>
  <c r="L279" i="17"/>
  <c r="Q278" i="17"/>
  <c r="P278" i="17"/>
  <c r="M278" i="17"/>
  <c r="L278" i="17"/>
  <c r="Q277" i="17"/>
  <c r="P277" i="17"/>
  <c r="M277" i="17"/>
  <c r="L277" i="17"/>
  <c r="Q276" i="17"/>
  <c r="P276" i="17"/>
  <c r="M276" i="17"/>
  <c r="L276" i="17"/>
  <c r="Q275" i="17"/>
  <c r="P275" i="17"/>
  <c r="M275" i="17"/>
  <c r="L275" i="17"/>
  <c r="Q274" i="17"/>
  <c r="P274" i="17"/>
  <c r="M274" i="17"/>
  <c r="L274" i="17"/>
  <c r="Q273" i="17"/>
  <c r="P273" i="17"/>
  <c r="M273" i="17"/>
  <c r="L273" i="17"/>
  <c r="Q272" i="17"/>
  <c r="P272" i="17"/>
  <c r="M272" i="17"/>
  <c r="L272" i="17"/>
  <c r="Q271" i="17"/>
  <c r="P271" i="17"/>
  <c r="M271" i="17"/>
  <c r="L271" i="17"/>
  <c r="Q270" i="17"/>
  <c r="P270" i="17"/>
  <c r="M270" i="17"/>
  <c r="L270" i="17"/>
  <c r="Q269" i="17"/>
  <c r="P269" i="17"/>
  <c r="M269" i="17"/>
  <c r="L269" i="17"/>
  <c r="W268" i="17"/>
  <c r="V268" i="17"/>
  <c r="T268" i="17"/>
  <c r="S268" i="17"/>
  <c r="R268" i="17"/>
  <c r="Q268" i="17"/>
  <c r="P268" i="17"/>
  <c r="O268" i="17"/>
  <c r="N268" i="17"/>
  <c r="M268" i="17"/>
  <c r="L268" i="17"/>
  <c r="K268" i="17"/>
  <c r="J268" i="17"/>
  <c r="I268" i="17"/>
  <c r="H268" i="17"/>
  <c r="G268" i="17"/>
  <c r="F268" i="17"/>
  <c r="E268" i="17"/>
  <c r="D268" i="17"/>
  <c r="Q267" i="17"/>
  <c r="P267" i="17"/>
  <c r="M267" i="17"/>
  <c r="L267" i="17"/>
  <c r="K267" i="17"/>
  <c r="Q266" i="17"/>
  <c r="P266" i="17"/>
  <c r="M266" i="17"/>
  <c r="L266" i="17"/>
  <c r="Q265" i="17"/>
  <c r="P265" i="17"/>
  <c r="M265" i="17"/>
  <c r="L265" i="17"/>
  <c r="Q264" i="17"/>
  <c r="P264" i="17"/>
  <c r="M264" i="17"/>
  <c r="L264" i="17"/>
  <c r="Q263" i="17"/>
  <c r="P263" i="17"/>
  <c r="M263" i="17"/>
  <c r="L263" i="17"/>
  <c r="Q262" i="17"/>
  <c r="P262" i="17"/>
  <c r="M262" i="17"/>
  <c r="L262" i="17"/>
  <c r="Q261" i="17"/>
  <c r="P261" i="17"/>
  <c r="M261" i="17"/>
  <c r="L261" i="17"/>
  <c r="Q260" i="17"/>
  <c r="P260" i="17"/>
  <c r="M260" i="17"/>
  <c r="L260" i="17"/>
  <c r="Q259" i="17"/>
  <c r="P259" i="17"/>
  <c r="M259" i="17"/>
  <c r="L259" i="17"/>
  <c r="Q258" i="17"/>
  <c r="P258" i="17"/>
  <c r="M258" i="17"/>
  <c r="L258" i="17"/>
  <c r="Q257" i="17"/>
  <c r="P257" i="17"/>
  <c r="M257" i="17"/>
  <c r="L257" i="17"/>
  <c r="Q256" i="17"/>
  <c r="P256" i="17"/>
  <c r="M256" i="17"/>
  <c r="L256" i="17"/>
  <c r="Q255" i="17"/>
  <c r="P255" i="17"/>
  <c r="M255" i="17"/>
  <c r="L255" i="17"/>
  <c r="Q254" i="17"/>
  <c r="P254" i="17"/>
  <c r="M254" i="17"/>
  <c r="L254" i="17"/>
  <c r="Q253" i="17"/>
  <c r="P253" i="17"/>
  <c r="M253" i="17"/>
  <c r="L253" i="17"/>
  <c r="K253" i="17"/>
  <c r="W252" i="17"/>
  <c r="V252" i="17"/>
  <c r="T252" i="17"/>
  <c r="S252" i="17"/>
  <c r="R252" i="17"/>
  <c r="Q252" i="17"/>
  <c r="P252" i="17"/>
  <c r="O252" i="17"/>
  <c r="N252" i="17"/>
  <c r="M252" i="17"/>
  <c r="L252" i="17"/>
  <c r="K252" i="17"/>
  <c r="J252" i="17"/>
  <c r="I252" i="17"/>
  <c r="H252" i="17"/>
  <c r="G252" i="17"/>
  <c r="F252" i="17"/>
  <c r="E252" i="17"/>
  <c r="D252" i="17"/>
  <c r="Q251" i="17"/>
  <c r="P251" i="17"/>
  <c r="M251" i="17"/>
  <c r="L251" i="17"/>
  <c r="K251" i="17"/>
  <c r="Q250" i="17"/>
  <c r="P250" i="17"/>
  <c r="M250" i="17"/>
  <c r="L250" i="17"/>
  <c r="K250" i="17"/>
  <c r="Q249" i="17"/>
  <c r="P249" i="17"/>
  <c r="M249" i="17"/>
  <c r="L249" i="17"/>
  <c r="K249" i="17"/>
  <c r="Q248" i="17"/>
  <c r="P248" i="17"/>
  <c r="M248" i="17"/>
  <c r="L248" i="17"/>
  <c r="K248" i="17"/>
  <c r="Q247" i="17"/>
  <c r="P247" i="17"/>
  <c r="M247" i="17"/>
  <c r="L247" i="17"/>
  <c r="K247" i="17"/>
  <c r="Q246" i="17"/>
  <c r="P246" i="17"/>
  <c r="M246" i="17"/>
  <c r="L246" i="17"/>
  <c r="K246" i="17"/>
  <c r="Q245" i="17"/>
  <c r="P245" i="17"/>
  <c r="M245" i="17"/>
  <c r="L245" i="17"/>
  <c r="K245" i="17"/>
  <c r="Q244" i="17"/>
  <c r="P244" i="17"/>
  <c r="M244" i="17"/>
  <c r="L244" i="17"/>
  <c r="K244" i="17"/>
  <c r="Q243" i="17"/>
  <c r="P243" i="17"/>
  <c r="M243" i="17"/>
  <c r="L243" i="17"/>
  <c r="K243" i="17"/>
  <c r="Q242" i="17"/>
  <c r="P242" i="17"/>
  <c r="M242" i="17"/>
  <c r="L242" i="17"/>
  <c r="K242" i="17"/>
  <c r="Q241" i="17"/>
  <c r="P241" i="17"/>
  <c r="M241" i="17"/>
  <c r="L241" i="17"/>
  <c r="K241" i="17"/>
  <c r="Q240" i="17"/>
  <c r="P240" i="17"/>
  <c r="M240" i="17"/>
  <c r="L240" i="17"/>
  <c r="K240" i="17"/>
  <c r="Q239" i="17"/>
  <c r="P239" i="17"/>
  <c r="M239" i="17"/>
  <c r="L239" i="17"/>
  <c r="K239" i="17"/>
  <c r="Q238" i="17"/>
  <c r="P238" i="17"/>
  <c r="M238" i="17"/>
  <c r="L238" i="17"/>
  <c r="K238" i="17"/>
  <c r="Q237" i="17"/>
  <c r="P237" i="17"/>
  <c r="M237" i="17"/>
  <c r="L237" i="17"/>
  <c r="K237" i="17"/>
  <c r="Q236" i="17"/>
  <c r="P236" i="17"/>
  <c r="M236" i="17"/>
  <c r="L236" i="17"/>
  <c r="K236" i="17"/>
  <c r="Q235" i="17"/>
  <c r="P235" i="17"/>
  <c r="M235" i="17"/>
  <c r="L235" i="17"/>
  <c r="K235" i="17"/>
  <c r="W234" i="17"/>
  <c r="V234" i="17"/>
  <c r="T234" i="17"/>
  <c r="S234" i="17"/>
  <c r="R234" i="17"/>
  <c r="Q234" i="17"/>
  <c r="P234" i="17"/>
  <c r="O234" i="17"/>
  <c r="N234" i="17"/>
  <c r="M234" i="17"/>
  <c r="L234" i="17"/>
  <c r="K234" i="17"/>
  <c r="J234" i="17"/>
  <c r="I234" i="17"/>
  <c r="H234" i="17"/>
  <c r="G234" i="17"/>
  <c r="F234" i="17"/>
  <c r="E234" i="17"/>
  <c r="D234" i="17"/>
  <c r="Q233" i="17"/>
  <c r="P233" i="17"/>
  <c r="M233" i="17"/>
  <c r="L233" i="17"/>
  <c r="K233" i="17"/>
  <c r="Q232" i="17"/>
  <c r="P232" i="17"/>
  <c r="M232" i="17"/>
  <c r="L232" i="17"/>
  <c r="K232" i="17"/>
  <c r="Q231" i="17"/>
  <c r="P231" i="17"/>
  <c r="M231" i="17"/>
  <c r="L231" i="17"/>
  <c r="K231" i="17"/>
  <c r="Q230" i="17"/>
  <c r="P230" i="17"/>
  <c r="M230" i="17"/>
  <c r="L230" i="17"/>
  <c r="K230" i="17"/>
  <c r="Q229" i="17"/>
  <c r="P229" i="17"/>
  <c r="M229" i="17"/>
  <c r="L229" i="17"/>
  <c r="K229" i="17"/>
  <c r="Q228" i="17"/>
  <c r="P228" i="17"/>
  <c r="M228" i="17"/>
  <c r="L228" i="17"/>
  <c r="K228" i="17"/>
  <c r="Q227" i="17"/>
  <c r="P227" i="17"/>
  <c r="M227" i="17"/>
  <c r="L227" i="17"/>
  <c r="K227" i="17"/>
  <c r="Q226" i="17"/>
  <c r="P226" i="17"/>
  <c r="M226" i="17"/>
  <c r="L226" i="17"/>
  <c r="K226" i="17"/>
  <c r="Q225" i="17"/>
  <c r="P225" i="17"/>
  <c r="M225" i="17"/>
  <c r="L225" i="17"/>
  <c r="K225" i="17"/>
  <c r="Q224" i="17"/>
  <c r="P224" i="17"/>
  <c r="M224" i="17"/>
  <c r="L224" i="17"/>
  <c r="K224" i="17"/>
  <c r="Q223" i="17"/>
  <c r="P223" i="17"/>
  <c r="M223" i="17"/>
  <c r="L223" i="17"/>
  <c r="K223" i="17"/>
  <c r="Q222" i="17"/>
  <c r="P222" i="17"/>
  <c r="M222" i="17"/>
  <c r="L222" i="17"/>
  <c r="K222" i="17"/>
  <c r="Q221" i="17"/>
  <c r="P221" i="17"/>
  <c r="M221" i="17"/>
  <c r="L221" i="17"/>
  <c r="K221" i="17"/>
  <c r="Q220" i="17"/>
  <c r="P220" i="17"/>
  <c r="M220" i="17"/>
  <c r="L220" i="17"/>
  <c r="K220" i="17"/>
  <c r="Q219" i="17"/>
  <c r="P219" i="17"/>
  <c r="M219" i="17"/>
  <c r="L219" i="17"/>
  <c r="K219" i="17"/>
  <c r="Q218" i="17"/>
  <c r="P218" i="17"/>
  <c r="M218" i="17"/>
  <c r="L218" i="17"/>
  <c r="K218" i="17"/>
  <c r="Q217" i="17"/>
  <c r="P217" i="17"/>
  <c r="M217" i="17"/>
  <c r="L217" i="17"/>
  <c r="K217" i="17"/>
  <c r="Q216" i="17"/>
  <c r="P216" i="17"/>
  <c r="M216" i="17"/>
  <c r="L216" i="17"/>
  <c r="K216" i="17"/>
  <c r="Q215" i="17"/>
  <c r="P215" i="17"/>
  <c r="M215" i="17"/>
  <c r="L215" i="17"/>
  <c r="K215" i="17"/>
  <c r="Q214" i="17"/>
  <c r="P214" i="17"/>
  <c r="M214" i="17"/>
  <c r="L214" i="17"/>
  <c r="K214" i="17"/>
  <c r="Q213" i="17"/>
  <c r="P213" i="17"/>
  <c r="M213" i="17"/>
  <c r="L213" i="17"/>
  <c r="K213" i="17"/>
  <c r="Q212" i="17"/>
  <c r="P212" i="17"/>
  <c r="M212" i="17"/>
  <c r="L212" i="17"/>
  <c r="K212" i="17"/>
  <c r="Q211" i="17"/>
  <c r="P211" i="17"/>
  <c r="M211" i="17"/>
  <c r="L211" i="17"/>
  <c r="K211" i="17"/>
  <c r="Q210" i="17"/>
  <c r="P210" i="17"/>
  <c r="M210" i="17"/>
  <c r="L210" i="17"/>
  <c r="K210" i="17"/>
  <c r="W209" i="17"/>
  <c r="V209" i="17"/>
  <c r="T209" i="17"/>
  <c r="S209" i="17"/>
  <c r="R209" i="17"/>
  <c r="Q209" i="17"/>
  <c r="P209" i="17"/>
  <c r="O209" i="17"/>
  <c r="N209" i="17"/>
  <c r="M209" i="17"/>
  <c r="L209" i="17"/>
  <c r="K209" i="17"/>
  <c r="J209" i="17"/>
  <c r="I209" i="17"/>
  <c r="H209" i="17"/>
  <c r="G209" i="17"/>
  <c r="F209" i="17"/>
  <c r="E209" i="17"/>
  <c r="D209" i="17"/>
  <c r="Q208" i="17"/>
  <c r="P208" i="17"/>
  <c r="M208" i="17"/>
  <c r="L208" i="17"/>
  <c r="K208" i="17"/>
  <c r="Q207" i="17"/>
  <c r="P207" i="17"/>
  <c r="M207" i="17"/>
  <c r="L207" i="17"/>
  <c r="K207" i="17"/>
  <c r="Q206" i="17"/>
  <c r="P206" i="17"/>
  <c r="M206" i="17"/>
  <c r="L206" i="17"/>
  <c r="K206" i="17"/>
  <c r="Q205" i="17"/>
  <c r="P205" i="17"/>
  <c r="M205" i="17"/>
  <c r="L205" i="17"/>
  <c r="K205" i="17"/>
  <c r="Q204" i="17"/>
  <c r="P204" i="17"/>
  <c r="M204" i="17"/>
  <c r="L204" i="17"/>
  <c r="K204" i="17"/>
  <c r="Q203" i="17"/>
  <c r="P203" i="17"/>
  <c r="M203" i="17"/>
  <c r="L203" i="17"/>
  <c r="K203" i="17"/>
  <c r="Q202" i="17"/>
  <c r="P202" i="17"/>
  <c r="M202" i="17"/>
  <c r="L202" i="17"/>
  <c r="K202" i="17"/>
  <c r="Q201" i="17"/>
  <c r="P201" i="17"/>
  <c r="M201" i="17"/>
  <c r="L201" i="17"/>
  <c r="K201" i="17"/>
  <c r="Q200" i="17"/>
  <c r="P200" i="17"/>
  <c r="M200" i="17"/>
  <c r="L200" i="17"/>
  <c r="K200" i="17"/>
  <c r="Q199" i="17"/>
  <c r="P199" i="17"/>
  <c r="M199" i="17"/>
  <c r="L199" i="17"/>
  <c r="K199" i="17"/>
  <c r="Q198" i="17"/>
  <c r="P198" i="17"/>
  <c r="M198" i="17"/>
  <c r="L198" i="17"/>
  <c r="W197" i="17"/>
  <c r="V197" i="17"/>
  <c r="T197" i="17"/>
  <c r="S197" i="17"/>
  <c r="R197" i="17"/>
  <c r="Q197" i="17"/>
  <c r="P197" i="17"/>
  <c r="O197" i="17"/>
  <c r="N197" i="17"/>
  <c r="M197" i="17"/>
  <c r="L197" i="17"/>
  <c r="K197" i="17"/>
  <c r="J197" i="17"/>
  <c r="I197" i="17"/>
  <c r="H197" i="17"/>
  <c r="G197" i="17"/>
  <c r="F197" i="17"/>
  <c r="E197" i="17"/>
  <c r="D197" i="17"/>
  <c r="Q196" i="17"/>
  <c r="P196" i="17"/>
  <c r="M196" i="17"/>
  <c r="L196" i="17"/>
  <c r="Q195" i="17"/>
  <c r="P195" i="17"/>
  <c r="M195" i="17"/>
  <c r="L195" i="17"/>
  <c r="Q194" i="17"/>
  <c r="P194" i="17"/>
  <c r="M194" i="17"/>
  <c r="L194" i="17"/>
  <c r="Q193" i="17"/>
  <c r="P193" i="17"/>
  <c r="M193" i="17"/>
  <c r="L193" i="17"/>
  <c r="Q192" i="17"/>
  <c r="P192" i="17"/>
  <c r="M192" i="17"/>
  <c r="L192" i="17"/>
  <c r="Q191" i="17"/>
  <c r="P191" i="17"/>
  <c r="M191" i="17"/>
  <c r="L191" i="17"/>
  <c r="Q190" i="17"/>
  <c r="P190" i="17"/>
  <c r="M190" i="17"/>
  <c r="L190" i="17"/>
  <c r="Q189" i="17"/>
  <c r="P189" i="17"/>
  <c r="M189" i="17"/>
  <c r="L189" i="17"/>
  <c r="Q188" i="17"/>
  <c r="P188" i="17"/>
  <c r="M188" i="17"/>
  <c r="L188" i="17"/>
  <c r="Q187" i="17"/>
  <c r="P187" i="17"/>
  <c r="M187" i="17"/>
  <c r="L187" i="17"/>
  <c r="Q186" i="17"/>
  <c r="P186" i="17"/>
  <c r="M186" i="17"/>
  <c r="L186" i="17"/>
  <c r="Q185" i="17"/>
  <c r="P185" i="17"/>
  <c r="M185" i="17"/>
  <c r="L185" i="17"/>
  <c r="Q184" i="17"/>
  <c r="P184" i="17"/>
  <c r="M184" i="17"/>
  <c r="L184" i="17"/>
  <c r="Q183" i="17"/>
  <c r="P183" i="17"/>
  <c r="M183" i="17"/>
  <c r="L183" i="17"/>
  <c r="Q182" i="17"/>
  <c r="P182" i="17"/>
  <c r="M182" i="17"/>
  <c r="L182" i="17"/>
  <c r="Q181" i="17"/>
  <c r="P181" i="17"/>
  <c r="M181" i="17"/>
  <c r="L181" i="17"/>
  <c r="Q180" i="17"/>
  <c r="P180" i="17"/>
  <c r="M180" i="17"/>
  <c r="L180" i="17"/>
  <c r="Q179" i="17"/>
  <c r="P179" i="17"/>
  <c r="M179" i="17"/>
  <c r="L179" i="17"/>
  <c r="Q178" i="17"/>
  <c r="P178" i="17"/>
  <c r="M178" i="17"/>
  <c r="L178" i="17"/>
  <c r="Q177" i="17"/>
  <c r="P177" i="17"/>
  <c r="M177" i="17"/>
  <c r="L177" i="17"/>
  <c r="Q176" i="17"/>
  <c r="P176" i="17"/>
  <c r="M176" i="17"/>
  <c r="L176" i="17"/>
  <c r="Q175" i="17"/>
  <c r="P175" i="17"/>
  <c r="M175" i="17"/>
  <c r="L175" i="17"/>
  <c r="W174" i="17"/>
  <c r="V174" i="17"/>
  <c r="T174" i="17"/>
  <c r="S174" i="17"/>
  <c r="R174" i="17"/>
  <c r="Q174" i="17"/>
  <c r="P174" i="17"/>
  <c r="O174" i="17"/>
  <c r="N174" i="17"/>
  <c r="M174" i="17"/>
  <c r="L174" i="17"/>
  <c r="K174" i="17"/>
  <c r="J174" i="17"/>
  <c r="I174" i="17"/>
  <c r="H174" i="17"/>
  <c r="G174" i="17"/>
  <c r="F174" i="17"/>
  <c r="E174" i="17"/>
  <c r="D174" i="17"/>
  <c r="Q173" i="17"/>
  <c r="P173" i="17"/>
  <c r="M173" i="17"/>
  <c r="L173" i="17"/>
  <c r="Q172" i="17"/>
  <c r="P172" i="17"/>
  <c r="M172" i="17"/>
  <c r="L172" i="17"/>
  <c r="Q171" i="17"/>
  <c r="P171" i="17"/>
  <c r="M171" i="17"/>
  <c r="L171" i="17"/>
  <c r="Q170" i="17"/>
  <c r="P170" i="17"/>
  <c r="M170" i="17"/>
  <c r="L170" i="17"/>
  <c r="Q169" i="17"/>
  <c r="P169" i="17"/>
  <c r="M169" i="17"/>
  <c r="L169" i="17"/>
  <c r="Q168" i="17"/>
  <c r="P168" i="17"/>
  <c r="M168" i="17"/>
  <c r="L168" i="17"/>
  <c r="Q167" i="17"/>
  <c r="P167" i="17"/>
  <c r="M167" i="17"/>
  <c r="L167" i="17"/>
  <c r="Q166" i="17"/>
  <c r="P166" i="17"/>
  <c r="M166" i="17"/>
  <c r="L166" i="17"/>
  <c r="Q165" i="17"/>
  <c r="P165" i="17"/>
  <c r="M165" i="17"/>
  <c r="L165" i="17"/>
  <c r="Q164" i="17"/>
  <c r="P164" i="17"/>
  <c r="M164" i="17"/>
  <c r="L164" i="17"/>
  <c r="Q163" i="17"/>
  <c r="P163" i="17"/>
  <c r="M163" i="17"/>
  <c r="L163" i="17"/>
  <c r="Q162" i="17"/>
  <c r="P162" i="17"/>
  <c r="M162" i="17"/>
  <c r="L162" i="17"/>
  <c r="Q161" i="17"/>
  <c r="P161" i="17"/>
  <c r="M161" i="17"/>
  <c r="L161" i="17"/>
  <c r="Q160" i="17"/>
  <c r="P160" i="17"/>
  <c r="M160" i="17"/>
  <c r="L160" i="17"/>
  <c r="Q159" i="17"/>
  <c r="P159" i="17"/>
  <c r="M159" i="17"/>
  <c r="L159" i="17"/>
  <c r="Q158" i="17"/>
  <c r="P158" i="17"/>
  <c r="M158" i="17"/>
  <c r="L158" i="17"/>
  <c r="Q157" i="17"/>
  <c r="P157" i="17"/>
  <c r="M157" i="17"/>
  <c r="L157" i="17"/>
  <c r="Q156" i="17"/>
  <c r="P156" i="17"/>
  <c r="M156" i="17"/>
  <c r="L156" i="17"/>
  <c r="Q155" i="17"/>
  <c r="P155" i="17"/>
  <c r="M155" i="17"/>
  <c r="L155" i="17"/>
  <c r="Q154" i="17"/>
  <c r="P154" i="17"/>
  <c r="M154" i="17"/>
  <c r="L154" i="17"/>
  <c r="Q153" i="17"/>
  <c r="P153" i="17"/>
  <c r="M153" i="17"/>
  <c r="L153" i="17"/>
  <c r="Q152" i="17"/>
  <c r="P152" i="17"/>
  <c r="M152" i="17"/>
  <c r="L152" i="17"/>
  <c r="Q151" i="17"/>
  <c r="P151" i="17"/>
  <c r="M151" i="17"/>
  <c r="L151" i="17"/>
  <c r="Q150" i="17"/>
  <c r="P150" i="17"/>
  <c r="M150" i="17"/>
  <c r="L150" i="17"/>
  <c r="Q149" i="17"/>
  <c r="P149" i="17"/>
  <c r="M149" i="17"/>
  <c r="L149" i="17"/>
  <c r="Q148" i="17"/>
  <c r="P148" i="17"/>
  <c r="M148" i="17"/>
  <c r="L148" i="17"/>
  <c r="W147" i="17"/>
  <c r="V147" i="17"/>
  <c r="T147" i="17"/>
  <c r="S147" i="17"/>
  <c r="R147" i="17"/>
  <c r="Q147" i="17"/>
  <c r="P147" i="17"/>
  <c r="O147" i="17"/>
  <c r="N147" i="17"/>
  <c r="M147" i="17"/>
  <c r="L147" i="17"/>
  <c r="K147" i="17"/>
  <c r="J147" i="17"/>
  <c r="I147" i="17"/>
  <c r="H147" i="17"/>
  <c r="G147" i="17"/>
  <c r="F147" i="17"/>
  <c r="E147" i="17"/>
  <c r="D147" i="17"/>
  <c r="Q146" i="17"/>
  <c r="P146" i="17"/>
  <c r="M146" i="17"/>
  <c r="L146" i="17"/>
  <c r="Q145" i="17"/>
  <c r="P145" i="17"/>
  <c r="M145" i="17"/>
  <c r="L145" i="17"/>
  <c r="Q144" i="17"/>
  <c r="P144" i="17"/>
  <c r="M144" i="17"/>
  <c r="L144" i="17"/>
  <c r="Q143" i="17"/>
  <c r="P143" i="17"/>
  <c r="M143" i="17"/>
  <c r="L143" i="17"/>
  <c r="W142" i="17"/>
  <c r="V142" i="17"/>
  <c r="T142" i="17"/>
  <c r="S142" i="17"/>
  <c r="R142" i="17"/>
  <c r="Q142" i="17"/>
  <c r="P142" i="17"/>
  <c r="O142" i="17"/>
  <c r="N142" i="17"/>
  <c r="M142" i="17"/>
  <c r="L142" i="17"/>
  <c r="K142" i="17"/>
  <c r="J142" i="17"/>
  <c r="I142" i="17"/>
  <c r="H142" i="17"/>
  <c r="G142" i="17"/>
  <c r="F142" i="17"/>
  <c r="E142" i="17"/>
  <c r="D142" i="17"/>
  <c r="Q141" i="17"/>
  <c r="P141" i="17"/>
  <c r="M141" i="17"/>
  <c r="L141" i="17"/>
  <c r="Q140" i="17"/>
  <c r="P140" i="17"/>
  <c r="M140" i="17"/>
  <c r="L140" i="17"/>
  <c r="Q139" i="17"/>
  <c r="P139" i="17"/>
  <c r="M139" i="17"/>
  <c r="L139" i="17"/>
  <c r="Q138" i="17"/>
  <c r="P138" i="17"/>
  <c r="M138" i="17"/>
  <c r="L138" i="17"/>
  <c r="Q137" i="17"/>
  <c r="P137" i="17"/>
  <c r="M137" i="17"/>
  <c r="L137" i="17"/>
  <c r="Q136" i="17"/>
  <c r="P136" i="17"/>
  <c r="M136" i="17"/>
  <c r="L136" i="17"/>
  <c r="Q135" i="17"/>
  <c r="P135" i="17"/>
  <c r="M135" i="17"/>
  <c r="L135" i="17"/>
  <c r="Q134" i="17"/>
  <c r="P134" i="17"/>
  <c r="M134" i="17"/>
  <c r="L134" i="17"/>
  <c r="W133" i="17"/>
  <c r="V133" i="17"/>
  <c r="T133" i="17"/>
  <c r="S133" i="17"/>
  <c r="R133" i="17"/>
  <c r="Q133" i="17"/>
  <c r="P133" i="17"/>
  <c r="O133" i="17"/>
  <c r="N133" i="17"/>
  <c r="M133" i="17"/>
  <c r="L133" i="17"/>
  <c r="K133" i="17"/>
  <c r="J133" i="17"/>
  <c r="I133" i="17"/>
  <c r="H133" i="17"/>
  <c r="G133" i="17"/>
  <c r="F133" i="17"/>
  <c r="E133" i="17"/>
  <c r="D133" i="17"/>
  <c r="Q132" i="17"/>
  <c r="P132" i="17"/>
  <c r="M132" i="17"/>
  <c r="L132" i="17"/>
  <c r="Q131" i="17"/>
  <c r="P131" i="17"/>
  <c r="M131" i="17"/>
  <c r="L131" i="17"/>
  <c r="Q130" i="17"/>
  <c r="P130" i="17"/>
  <c r="M130" i="17"/>
  <c r="L130" i="17"/>
  <c r="Q129" i="17"/>
  <c r="P129" i="17"/>
  <c r="M129" i="17"/>
  <c r="L129" i="17"/>
  <c r="Q128" i="17"/>
  <c r="P128" i="17"/>
  <c r="M128" i="17"/>
  <c r="L128" i="17"/>
  <c r="Q127" i="17"/>
  <c r="P127" i="17"/>
  <c r="M127" i="17"/>
  <c r="L127" i="17"/>
  <c r="Q126" i="17"/>
  <c r="P126" i="17"/>
  <c r="M126" i="17"/>
  <c r="L126" i="17"/>
  <c r="Q125" i="17"/>
  <c r="P125" i="17"/>
  <c r="M125" i="17"/>
  <c r="L125" i="17"/>
  <c r="Q124" i="17"/>
  <c r="P124" i="17"/>
  <c r="M124" i="17"/>
  <c r="L124" i="17"/>
  <c r="Q123" i="17"/>
  <c r="P123" i="17"/>
  <c r="M123" i="17"/>
  <c r="L123" i="17"/>
  <c r="Q122" i="17"/>
  <c r="P122" i="17"/>
  <c r="M122" i="17"/>
  <c r="L122" i="17"/>
  <c r="W121" i="17"/>
  <c r="V121" i="17"/>
  <c r="T121" i="17"/>
  <c r="S121" i="17"/>
  <c r="R121" i="17"/>
  <c r="Q121" i="17"/>
  <c r="P121" i="17"/>
  <c r="O121" i="17"/>
  <c r="N121" i="17"/>
  <c r="M121" i="17"/>
  <c r="L121" i="17"/>
  <c r="K121" i="17"/>
  <c r="J121" i="17"/>
  <c r="I121" i="17"/>
  <c r="H121" i="17"/>
  <c r="G121" i="17"/>
  <c r="F121" i="17"/>
  <c r="E121" i="17"/>
  <c r="D121" i="17"/>
  <c r="Q120" i="17"/>
  <c r="P120" i="17"/>
  <c r="M120" i="17"/>
  <c r="L120" i="17"/>
  <c r="Q119" i="17"/>
  <c r="P119" i="17"/>
  <c r="M119" i="17"/>
  <c r="L119" i="17"/>
  <c r="Q118" i="17"/>
  <c r="P118" i="17"/>
  <c r="M118" i="17"/>
  <c r="L118" i="17"/>
  <c r="Q117" i="17"/>
  <c r="P117" i="17"/>
  <c r="M117" i="17"/>
  <c r="L117" i="17"/>
  <c r="Q116" i="17"/>
  <c r="P116" i="17"/>
  <c r="M116" i="17"/>
  <c r="L116" i="17"/>
  <c r="Q115" i="17"/>
  <c r="P115" i="17"/>
  <c r="M115" i="17"/>
  <c r="L115" i="17"/>
  <c r="Q114" i="17"/>
  <c r="P114" i="17"/>
  <c r="M114" i="17"/>
  <c r="L114" i="17"/>
  <c r="Q113" i="17"/>
  <c r="P113" i="17"/>
  <c r="M113" i="17"/>
  <c r="L113" i="17"/>
  <c r="W112" i="17"/>
  <c r="V112" i="17"/>
  <c r="T112" i="17"/>
  <c r="S112" i="17"/>
  <c r="R112" i="17"/>
  <c r="Q112" i="17"/>
  <c r="P112" i="17"/>
  <c r="O112" i="17"/>
  <c r="N112" i="17"/>
  <c r="M112" i="17"/>
  <c r="L112" i="17"/>
  <c r="K112" i="17"/>
  <c r="J112" i="17"/>
  <c r="I112" i="17"/>
  <c r="H112" i="17"/>
  <c r="G112" i="17"/>
  <c r="F112" i="17"/>
  <c r="E112" i="17"/>
  <c r="D112" i="17"/>
  <c r="Q111" i="17"/>
  <c r="P111" i="17"/>
  <c r="M111" i="17"/>
  <c r="L111" i="17"/>
  <c r="Q110" i="17"/>
  <c r="P110" i="17"/>
  <c r="M110" i="17"/>
  <c r="L110" i="17"/>
  <c r="Q109" i="17"/>
  <c r="P109" i="17"/>
  <c r="M109" i="17"/>
  <c r="L109" i="17"/>
  <c r="Q108" i="17"/>
  <c r="P108" i="17"/>
  <c r="M108" i="17"/>
  <c r="L108" i="17"/>
  <c r="Q107" i="17"/>
  <c r="P107" i="17"/>
  <c r="M107" i="17"/>
  <c r="L107" i="17"/>
  <c r="Q106" i="17"/>
  <c r="P106" i="17"/>
  <c r="M106" i="17"/>
  <c r="L106" i="17"/>
  <c r="W105" i="17"/>
  <c r="V105" i="17"/>
  <c r="T105" i="17"/>
  <c r="S105" i="17"/>
  <c r="R105" i="17"/>
  <c r="Q105" i="17"/>
  <c r="P105" i="17"/>
  <c r="O105" i="17"/>
  <c r="N105" i="17"/>
  <c r="M105" i="17"/>
  <c r="L105" i="17"/>
  <c r="K105" i="17"/>
  <c r="J105" i="17"/>
  <c r="I105" i="17"/>
  <c r="H105" i="17"/>
  <c r="G105" i="17"/>
  <c r="F105" i="17"/>
  <c r="E105" i="17"/>
  <c r="D105" i="17"/>
  <c r="Q104" i="17"/>
  <c r="P104" i="17"/>
  <c r="M104" i="17"/>
  <c r="L104" i="17"/>
  <c r="Q103" i="17"/>
  <c r="P103" i="17"/>
  <c r="M103" i="17"/>
  <c r="L103" i="17"/>
  <c r="Q102" i="17"/>
  <c r="P102" i="17"/>
  <c r="M102" i="17"/>
  <c r="L102" i="17"/>
  <c r="Q101" i="17"/>
  <c r="P101" i="17"/>
  <c r="M101" i="17"/>
  <c r="L101" i="17"/>
  <c r="Q100" i="17"/>
  <c r="P100" i="17"/>
  <c r="M100" i="17"/>
  <c r="L100" i="17"/>
  <c r="Q99" i="17"/>
  <c r="P99" i="17"/>
  <c r="M99" i="17"/>
  <c r="L99" i="17"/>
  <c r="Q98" i="17"/>
  <c r="P98" i="17"/>
  <c r="M98" i="17"/>
  <c r="L98" i="17"/>
  <c r="W97" i="17"/>
  <c r="V97" i="17"/>
  <c r="T97" i="17"/>
  <c r="S97" i="17"/>
  <c r="R97" i="17"/>
  <c r="Q97" i="17"/>
  <c r="P97" i="17"/>
  <c r="O97" i="17"/>
  <c r="N97" i="17"/>
  <c r="M97" i="17"/>
  <c r="L97" i="17"/>
  <c r="K97" i="17"/>
  <c r="J97" i="17"/>
  <c r="I97" i="17"/>
  <c r="H97" i="17"/>
  <c r="G97" i="17"/>
  <c r="F97" i="17"/>
  <c r="E97" i="17"/>
  <c r="D97" i="17"/>
  <c r="Q96" i="17"/>
  <c r="P96" i="17"/>
  <c r="M96" i="17"/>
  <c r="L96" i="17"/>
  <c r="Q95" i="17"/>
  <c r="P95" i="17"/>
  <c r="M95" i="17"/>
  <c r="L95" i="17"/>
  <c r="Q94" i="17"/>
  <c r="P94" i="17"/>
  <c r="M94" i="17"/>
  <c r="L94" i="17"/>
  <c r="Q93" i="17"/>
  <c r="P93" i="17"/>
  <c r="M93" i="17"/>
  <c r="L93" i="17"/>
  <c r="Q92" i="17"/>
  <c r="P92" i="17"/>
  <c r="M92" i="17"/>
  <c r="L92" i="17"/>
  <c r="Q91" i="17"/>
  <c r="P91" i="17"/>
  <c r="M91" i="17"/>
  <c r="L91" i="17"/>
  <c r="Q90" i="17"/>
  <c r="P90" i="17"/>
  <c r="M90" i="17"/>
  <c r="L90" i="17"/>
  <c r="Q89" i="17"/>
  <c r="P89" i="17"/>
  <c r="M89" i="17"/>
  <c r="L89" i="17"/>
  <c r="W88" i="17"/>
  <c r="V88" i="17"/>
  <c r="T88" i="17"/>
  <c r="S88" i="17"/>
  <c r="R88" i="17"/>
  <c r="Q88" i="17"/>
  <c r="P88" i="17"/>
  <c r="O88" i="17"/>
  <c r="N88" i="17"/>
  <c r="M88" i="17"/>
  <c r="L88" i="17"/>
  <c r="K88" i="17"/>
  <c r="J88" i="17"/>
  <c r="I88" i="17"/>
  <c r="H88" i="17"/>
  <c r="G88" i="17"/>
  <c r="F88" i="17"/>
  <c r="E88" i="17"/>
  <c r="D88" i="17"/>
  <c r="Q87" i="17"/>
  <c r="P87" i="17"/>
  <c r="M87" i="17"/>
  <c r="L87" i="17"/>
  <c r="Q86" i="17"/>
  <c r="P86" i="17"/>
  <c r="M86" i="17"/>
  <c r="L86" i="17"/>
  <c r="Q85" i="17"/>
  <c r="P85" i="17"/>
  <c r="M85" i="17"/>
  <c r="L85" i="17"/>
  <c r="Q84" i="17"/>
  <c r="P84" i="17"/>
  <c r="M84" i="17"/>
  <c r="L84" i="17"/>
  <c r="Q83" i="17"/>
  <c r="P83" i="17"/>
  <c r="M83" i="17"/>
  <c r="L83" i="17"/>
  <c r="Q82" i="17"/>
  <c r="P82" i="17"/>
  <c r="M82" i="17"/>
  <c r="L82" i="17"/>
  <c r="Q81" i="17"/>
  <c r="P81" i="17"/>
  <c r="M81" i="17"/>
  <c r="L81" i="17"/>
  <c r="Q80" i="17"/>
  <c r="P80" i="17"/>
  <c r="M80" i="17"/>
  <c r="L80" i="17"/>
  <c r="Q79" i="17"/>
  <c r="P79" i="17"/>
  <c r="M79" i="17"/>
  <c r="L79" i="17"/>
  <c r="Q78" i="17"/>
  <c r="P78" i="17"/>
  <c r="M78" i="17"/>
  <c r="L78" i="17"/>
  <c r="W77" i="17"/>
  <c r="V77" i="17"/>
  <c r="T77" i="17"/>
  <c r="S77" i="17"/>
  <c r="R77" i="17"/>
  <c r="Q77" i="17"/>
  <c r="P77" i="17"/>
  <c r="O77" i="17"/>
  <c r="N77" i="17"/>
  <c r="M77" i="17"/>
  <c r="L77" i="17"/>
  <c r="K77" i="17"/>
  <c r="J77" i="17"/>
  <c r="I77" i="17"/>
  <c r="H77" i="17"/>
  <c r="G77" i="17"/>
  <c r="F77" i="17"/>
  <c r="E77" i="17"/>
  <c r="D77" i="17"/>
  <c r="Q76" i="17"/>
  <c r="P76" i="17"/>
  <c r="M76" i="17"/>
  <c r="L76" i="17"/>
  <c r="Q75" i="17"/>
  <c r="P75" i="17"/>
  <c r="M75" i="17"/>
  <c r="L75" i="17"/>
  <c r="Q74" i="17"/>
  <c r="P74" i="17"/>
  <c r="M74" i="17"/>
  <c r="L74" i="17"/>
  <c r="Q73" i="17"/>
  <c r="P73" i="17"/>
  <c r="M73" i="17"/>
  <c r="L73" i="17"/>
  <c r="W72" i="17"/>
  <c r="V72" i="17"/>
  <c r="T72" i="17"/>
  <c r="S72" i="17"/>
  <c r="R72" i="17"/>
  <c r="Q72" i="17"/>
  <c r="P72" i="17"/>
  <c r="O72" i="17"/>
  <c r="N72" i="17"/>
  <c r="M72" i="17"/>
  <c r="L72" i="17"/>
  <c r="K72" i="17"/>
  <c r="J72" i="17"/>
  <c r="I72" i="17"/>
  <c r="H72" i="17"/>
  <c r="G72" i="17"/>
  <c r="F72" i="17"/>
  <c r="E72" i="17"/>
  <c r="D72" i="17"/>
  <c r="Q71" i="17"/>
  <c r="P71" i="17"/>
  <c r="M71" i="17"/>
  <c r="L71" i="17"/>
  <c r="Q70" i="17"/>
  <c r="P70" i="17"/>
  <c r="M70" i="17"/>
  <c r="L70" i="17"/>
  <c r="Q69" i="17"/>
  <c r="P69" i="17"/>
  <c r="M69" i="17"/>
  <c r="L69" i="17"/>
  <c r="Q68" i="17"/>
  <c r="P68" i="17"/>
  <c r="M68" i="17"/>
  <c r="L68" i="17"/>
  <c r="Q67" i="17"/>
  <c r="P67" i="17"/>
  <c r="M67" i="17"/>
  <c r="L67" i="17"/>
  <c r="Q66" i="17"/>
  <c r="P66" i="17"/>
  <c r="M66" i="17"/>
  <c r="L66" i="17"/>
  <c r="W65" i="17"/>
  <c r="V65" i="17"/>
  <c r="T65" i="17"/>
  <c r="S65" i="17"/>
  <c r="R65" i="17"/>
  <c r="Q65" i="17"/>
  <c r="P65" i="17"/>
  <c r="O65" i="17"/>
  <c r="N65" i="17"/>
  <c r="M65" i="17"/>
  <c r="L65" i="17"/>
  <c r="K65" i="17"/>
  <c r="J65" i="17"/>
  <c r="I65" i="17"/>
  <c r="H65" i="17"/>
  <c r="G65" i="17"/>
  <c r="F65" i="17"/>
  <c r="E65" i="17"/>
  <c r="D65" i="17"/>
  <c r="Q64" i="17"/>
  <c r="P64" i="17"/>
  <c r="M64" i="17"/>
  <c r="L64" i="17"/>
  <c r="Q63" i="17"/>
  <c r="P63" i="17"/>
  <c r="M63" i="17"/>
  <c r="L63" i="17"/>
  <c r="Q62" i="17"/>
  <c r="P62" i="17"/>
  <c r="M62" i="17"/>
  <c r="L62" i="17"/>
  <c r="Q61" i="17"/>
  <c r="P61" i="17"/>
  <c r="M61" i="17"/>
  <c r="L61" i="17"/>
  <c r="Q60" i="17"/>
  <c r="P60" i="17"/>
  <c r="M60" i="17"/>
  <c r="L60" i="17"/>
  <c r="Q59" i="17"/>
  <c r="P59" i="17"/>
  <c r="M59" i="17"/>
  <c r="L59" i="17"/>
  <c r="Q58" i="17"/>
  <c r="P58" i="17"/>
  <c r="M58" i="17"/>
  <c r="L58" i="17"/>
  <c r="Q57" i="17"/>
  <c r="P57" i="17"/>
  <c r="M57" i="17"/>
  <c r="L57" i="17"/>
  <c r="Q56" i="17"/>
  <c r="P56" i="17"/>
  <c r="M56" i="17"/>
  <c r="L56" i="17"/>
  <c r="Q55" i="17"/>
  <c r="P55" i="17"/>
  <c r="M55" i="17"/>
  <c r="L55" i="17"/>
  <c r="Q54" i="17"/>
  <c r="P54" i="17"/>
  <c r="M54" i="17"/>
  <c r="L54" i="17"/>
  <c r="Q53" i="17"/>
  <c r="P53" i="17"/>
  <c r="M53" i="17"/>
  <c r="L53" i="17"/>
  <c r="W52" i="17"/>
  <c r="V52" i="17"/>
  <c r="T52" i="17"/>
  <c r="S52" i="17"/>
  <c r="R52" i="17"/>
  <c r="Q52" i="17"/>
  <c r="P52" i="17"/>
  <c r="O52" i="17"/>
  <c r="N52" i="17"/>
  <c r="M52" i="17"/>
  <c r="L52" i="17"/>
  <c r="K52" i="17"/>
  <c r="J52" i="17"/>
  <c r="I52" i="17"/>
  <c r="H52" i="17"/>
  <c r="G52" i="17"/>
  <c r="F52" i="17"/>
  <c r="E52" i="17"/>
  <c r="D52" i="17"/>
  <c r="Q51" i="17"/>
  <c r="P51" i="17"/>
  <c r="M51" i="17"/>
  <c r="L51" i="17"/>
  <c r="Q50" i="17"/>
  <c r="P50" i="17"/>
  <c r="M50" i="17"/>
  <c r="L50" i="17"/>
  <c r="Q48" i="17"/>
  <c r="P48" i="17"/>
  <c r="M48" i="17"/>
  <c r="L48" i="17"/>
  <c r="Q47" i="17"/>
  <c r="P47" i="17"/>
  <c r="M47" i="17"/>
  <c r="L47" i="17"/>
  <c r="Q46" i="17"/>
  <c r="P46" i="17"/>
  <c r="M46" i="17"/>
  <c r="L46" i="17"/>
  <c r="Q45" i="17"/>
  <c r="P45" i="17"/>
  <c r="M45" i="17"/>
  <c r="L45" i="17"/>
  <c r="Q44" i="17"/>
  <c r="P44" i="17"/>
  <c r="M44" i="17"/>
  <c r="L44" i="17"/>
  <c r="Q43" i="17"/>
  <c r="P43" i="17"/>
  <c r="M43" i="17"/>
  <c r="L43" i="17"/>
  <c r="Q42" i="17"/>
  <c r="P42" i="17"/>
  <c r="M42" i="17"/>
  <c r="L42" i="17"/>
  <c r="Q41" i="17"/>
  <c r="P41" i="17"/>
  <c r="M41" i="17"/>
  <c r="L41" i="17"/>
  <c r="Q40" i="17"/>
  <c r="P40" i="17"/>
  <c r="M40" i="17"/>
  <c r="L40" i="17"/>
  <c r="Q39" i="17"/>
  <c r="P39" i="17"/>
  <c r="M39" i="17"/>
  <c r="L39" i="17"/>
  <c r="W38" i="17"/>
  <c r="V38" i="17"/>
  <c r="U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Q37" i="17"/>
  <c r="P37" i="17"/>
  <c r="M37" i="17"/>
  <c r="L37" i="17"/>
  <c r="Q36" i="17"/>
  <c r="P36" i="17"/>
  <c r="M36" i="17"/>
  <c r="L36" i="17"/>
  <c r="Q35" i="17"/>
  <c r="P35" i="17"/>
  <c r="M35" i="17"/>
  <c r="L35" i="17"/>
  <c r="Q34" i="17"/>
  <c r="P34" i="17"/>
  <c r="M34" i="17"/>
  <c r="L34" i="17"/>
  <c r="Q33" i="17"/>
  <c r="P33" i="17"/>
  <c r="M33" i="17"/>
  <c r="L33" i="17"/>
  <c r="Q32" i="17"/>
  <c r="P32" i="17"/>
  <c r="M32" i="17"/>
  <c r="L32" i="17"/>
  <c r="Q31" i="17"/>
  <c r="P31" i="17"/>
  <c r="M31" i="17"/>
  <c r="L31" i="17"/>
  <c r="Q30" i="17"/>
  <c r="P30" i="17"/>
  <c r="M30" i="17"/>
  <c r="L30" i="17"/>
  <c r="Q29" i="17"/>
  <c r="P29" i="17"/>
  <c r="M29" i="17"/>
  <c r="L29" i="17"/>
  <c r="Q28" i="17"/>
  <c r="P28" i="17"/>
  <c r="M28" i="17"/>
  <c r="L28" i="17"/>
  <c r="Q27" i="17"/>
  <c r="P27" i="17"/>
  <c r="M27" i="17"/>
  <c r="L27" i="17"/>
  <c r="Q26" i="17"/>
  <c r="P26" i="17"/>
  <c r="M26" i="17"/>
  <c r="L26" i="17"/>
  <c r="Q25" i="17"/>
  <c r="P25" i="17"/>
  <c r="M25" i="17"/>
  <c r="L25" i="17"/>
  <c r="W24" i="17"/>
  <c r="V24" i="17"/>
  <c r="U24" i="17"/>
  <c r="T24" i="17"/>
  <c r="S24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Q23" i="17"/>
  <c r="P23" i="17"/>
  <c r="M23" i="17"/>
  <c r="L23" i="17"/>
  <c r="Q22" i="17"/>
  <c r="P22" i="17"/>
  <c r="M22" i="17"/>
  <c r="L22" i="17"/>
  <c r="Q21" i="17"/>
  <c r="P21" i="17"/>
  <c r="M21" i="17"/>
  <c r="L21" i="17"/>
  <c r="Q20" i="17"/>
  <c r="P20" i="17"/>
  <c r="M20" i="17"/>
  <c r="L20" i="17"/>
  <c r="Q19" i="17"/>
  <c r="P19" i="17"/>
  <c r="M19" i="17"/>
  <c r="L19" i="17"/>
  <c r="Q18" i="17"/>
  <c r="P18" i="17"/>
  <c r="M18" i="17"/>
  <c r="L18" i="17"/>
  <c r="Q17" i="17"/>
  <c r="P17" i="17"/>
  <c r="M17" i="17"/>
  <c r="L17" i="17"/>
  <c r="W16" i="17"/>
  <c r="V16" i="17"/>
  <c r="T16" i="17"/>
  <c r="S16" i="17"/>
  <c r="R16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Q15" i="17"/>
  <c r="P15" i="17"/>
  <c r="M15" i="17"/>
  <c r="L15" i="17"/>
  <c r="Q14" i="17"/>
  <c r="P14" i="17"/>
  <c r="M14" i="17"/>
  <c r="L14" i="17"/>
  <c r="Q13" i="17"/>
  <c r="P13" i="17"/>
  <c r="M13" i="17"/>
  <c r="L13" i="17"/>
  <c r="Q12" i="17"/>
  <c r="P12" i="17"/>
  <c r="M12" i="17"/>
  <c r="L12" i="17"/>
  <c r="Q11" i="17"/>
  <c r="P11" i="17"/>
  <c r="M11" i="17"/>
  <c r="L11" i="17"/>
  <c r="Q10" i="17"/>
  <c r="P10" i="17"/>
  <c r="M10" i="17"/>
  <c r="L10" i="17"/>
  <c r="Q9" i="17"/>
  <c r="P9" i="17"/>
  <c r="M9" i="17"/>
  <c r="L9" i="17"/>
  <c r="Q8" i="17"/>
  <c r="P8" i="17"/>
  <c r="M8" i="17"/>
  <c r="L8" i="17"/>
  <c r="Q7" i="17"/>
  <c r="P7" i="17"/>
  <c r="M7" i="17"/>
  <c r="L7" i="17"/>
  <c r="Q6" i="17"/>
  <c r="P6" i="17"/>
  <c r="M6" i="17"/>
  <c r="L6" i="17"/>
  <c r="Q5" i="17"/>
  <c r="P5" i="17"/>
  <c r="M5" i="17"/>
  <c r="L5" i="17"/>
  <c r="Q4" i="17"/>
  <c r="P4" i="17"/>
  <c r="M4" i="17"/>
  <c r="L4" i="17"/>
  <c r="Q3" i="17"/>
  <c r="P3" i="17"/>
  <c r="M3" i="17"/>
  <c r="L3" i="17"/>
  <c r="W564" i="16"/>
  <c r="V564" i="16"/>
  <c r="U564" i="16"/>
  <c r="T564" i="16"/>
  <c r="S564" i="16"/>
  <c r="R564" i="16"/>
  <c r="Q564" i="16"/>
  <c r="P564" i="16"/>
  <c r="O564" i="16"/>
  <c r="N564" i="16"/>
  <c r="M564" i="16"/>
  <c r="L564" i="16"/>
  <c r="K564" i="16"/>
  <c r="J564" i="16"/>
  <c r="I564" i="16"/>
  <c r="H564" i="16"/>
  <c r="G564" i="16"/>
  <c r="F564" i="16"/>
  <c r="E564" i="16"/>
  <c r="D564" i="16"/>
  <c r="Q563" i="16"/>
  <c r="P563" i="16"/>
  <c r="M563" i="16"/>
  <c r="L563" i="16"/>
  <c r="Q562" i="16"/>
  <c r="P562" i="16"/>
  <c r="M562" i="16"/>
  <c r="L562" i="16"/>
  <c r="Q561" i="16"/>
  <c r="P561" i="16"/>
  <c r="M561" i="16"/>
  <c r="L561" i="16"/>
  <c r="Q560" i="16"/>
  <c r="P560" i="16"/>
  <c r="M560" i="16"/>
  <c r="L560" i="16"/>
  <c r="Q559" i="16"/>
  <c r="P559" i="16"/>
  <c r="M559" i="16"/>
  <c r="L559" i="16"/>
  <c r="Q558" i="16"/>
  <c r="P558" i="16"/>
  <c r="M558" i="16"/>
  <c r="L558" i="16"/>
  <c r="Q557" i="16"/>
  <c r="P557" i="16"/>
  <c r="M557" i="16"/>
  <c r="L557" i="16"/>
  <c r="Q556" i="16"/>
  <c r="P556" i="16"/>
  <c r="M556" i="16"/>
  <c r="L556" i="16"/>
  <c r="Q555" i="16"/>
  <c r="P555" i="16"/>
  <c r="M555" i="16"/>
  <c r="L555" i="16"/>
  <c r="Q554" i="16"/>
  <c r="P554" i="16"/>
  <c r="M554" i="16"/>
  <c r="L554" i="16"/>
  <c r="Q553" i="16"/>
  <c r="P553" i="16"/>
  <c r="M553" i="16"/>
  <c r="L553" i="16"/>
  <c r="Q552" i="16"/>
  <c r="P552" i="16"/>
  <c r="M552" i="16"/>
  <c r="L552" i="16"/>
  <c r="Q551" i="16"/>
  <c r="P551" i="16"/>
  <c r="M551" i="16"/>
  <c r="L551" i="16"/>
  <c r="Q550" i="16"/>
  <c r="P550" i="16"/>
  <c r="M550" i="16"/>
  <c r="L550" i="16"/>
  <c r="Q549" i="16"/>
  <c r="P549" i="16"/>
  <c r="M549" i="16"/>
  <c r="L549" i="16"/>
  <c r="Q548" i="16"/>
  <c r="P548" i="16"/>
  <c r="M548" i="16"/>
  <c r="L548" i="16"/>
  <c r="W547" i="16"/>
  <c r="V547" i="16"/>
  <c r="U547" i="16"/>
  <c r="T547" i="16"/>
  <c r="S547" i="16"/>
  <c r="R547" i="16"/>
  <c r="Q547" i="16"/>
  <c r="P547" i="16"/>
  <c r="O547" i="16"/>
  <c r="N547" i="16"/>
  <c r="M547" i="16"/>
  <c r="L547" i="16"/>
  <c r="K547" i="16"/>
  <c r="J547" i="16"/>
  <c r="I547" i="16"/>
  <c r="H547" i="16"/>
  <c r="G547" i="16"/>
  <c r="F547" i="16"/>
  <c r="E547" i="16"/>
  <c r="D547" i="16"/>
  <c r="Q546" i="16"/>
  <c r="P546" i="16"/>
  <c r="M546" i="16"/>
  <c r="L546" i="16"/>
  <c r="Q545" i="16"/>
  <c r="P545" i="16"/>
  <c r="M545" i="16"/>
  <c r="L545" i="16"/>
  <c r="Q544" i="16"/>
  <c r="P544" i="16"/>
  <c r="M544" i="16"/>
  <c r="L544" i="16"/>
  <c r="Q543" i="16"/>
  <c r="P543" i="16"/>
  <c r="M543" i="16"/>
  <c r="L543" i="16"/>
  <c r="Q540" i="16"/>
  <c r="P540" i="16"/>
  <c r="M540" i="16"/>
  <c r="L540" i="16"/>
  <c r="W539" i="16"/>
  <c r="V539" i="16"/>
  <c r="T539" i="16"/>
  <c r="S539" i="16"/>
  <c r="R539" i="16"/>
  <c r="Q539" i="16"/>
  <c r="P539" i="16"/>
  <c r="O539" i="16"/>
  <c r="N539" i="16"/>
  <c r="M539" i="16"/>
  <c r="L539" i="16"/>
  <c r="K539" i="16"/>
  <c r="J539" i="16"/>
  <c r="I539" i="16"/>
  <c r="H539" i="16"/>
  <c r="G539" i="16"/>
  <c r="F539" i="16"/>
  <c r="E539" i="16"/>
  <c r="D539" i="16"/>
  <c r="Q538" i="16"/>
  <c r="P538" i="16"/>
  <c r="M538" i="16"/>
  <c r="L538" i="16"/>
  <c r="Q537" i="16"/>
  <c r="P537" i="16"/>
  <c r="M537" i="16"/>
  <c r="L537" i="16"/>
  <c r="Q536" i="16"/>
  <c r="P536" i="16"/>
  <c r="M536" i="16"/>
  <c r="L536" i="16"/>
  <c r="Q535" i="16"/>
  <c r="P535" i="16"/>
  <c r="M535" i="16"/>
  <c r="L535" i="16"/>
  <c r="Q534" i="16"/>
  <c r="P534" i="16"/>
  <c r="M534" i="16"/>
  <c r="L534" i="16"/>
  <c r="Q533" i="16"/>
  <c r="P533" i="16"/>
  <c r="M533" i="16"/>
  <c r="L533" i="16"/>
  <c r="Q532" i="16"/>
  <c r="P532" i="16"/>
  <c r="M532" i="16"/>
  <c r="L532" i="16"/>
  <c r="Q531" i="16"/>
  <c r="P531" i="16"/>
  <c r="M531" i="16"/>
  <c r="L531" i="16"/>
  <c r="Q530" i="16"/>
  <c r="P530" i="16"/>
  <c r="M530" i="16"/>
  <c r="L530" i="16"/>
  <c r="Q529" i="16"/>
  <c r="P529" i="16"/>
  <c r="M529" i="16"/>
  <c r="L529" i="16"/>
  <c r="Q528" i="16"/>
  <c r="P528" i="16"/>
  <c r="M528" i="16"/>
  <c r="L528" i="16"/>
  <c r="Q527" i="16"/>
  <c r="P527" i="16"/>
  <c r="M527" i="16"/>
  <c r="L527" i="16"/>
  <c r="Q526" i="16"/>
  <c r="P526" i="16"/>
  <c r="M526" i="16"/>
  <c r="L526" i="16"/>
  <c r="Q525" i="16"/>
  <c r="P525" i="16"/>
  <c r="M525" i="16"/>
  <c r="L525" i="16"/>
  <c r="Q524" i="16"/>
  <c r="P524" i="16"/>
  <c r="M524" i="16"/>
  <c r="L524" i="16"/>
  <c r="W523" i="16"/>
  <c r="V523" i="16"/>
  <c r="T523" i="16"/>
  <c r="S523" i="16"/>
  <c r="R523" i="16"/>
  <c r="Q523" i="16"/>
  <c r="P523" i="16"/>
  <c r="O523" i="16"/>
  <c r="N523" i="16"/>
  <c r="M523" i="16"/>
  <c r="L523" i="16"/>
  <c r="K523" i="16"/>
  <c r="J523" i="16"/>
  <c r="I523" i="16"/>
  <c r="H523" i="16"/>
  <c r="G523" i="16"/>
  <c r="F523" i="16"/>
  <c r="E523" i="16"/>
  <c r="D523" i="16"/>
  <c r="Q522" i="16"/>
  <c r="P522" i="16"/>
  <c r="M522" i="16"/>
  <c r="L522" i="16"/>
  <c r="Q521" i="16"/>
  <c r="P521" i="16"/>
  <c r="M521" i="16"/>
  <c r="L521" i="16"/>
  <c r="Q520" i="16"/>
  <c r="P520" i="16"/>
  <c r="M520" i="16"/>
  <c r="L520" i="16"/>
  <c r="Q519" i="16"/>
  <c r="P519" i="16"/>
  <c r="M519" i="16"/>
  <c r="L519" i="16"/>
  <c r="Q518" i="16"/>
  <c r="P518" i="16"/>
  <c r="M518" i="16"/>
  <c r="L518" i="16"/>
  <c r="Q517" i="16"/>
  <c r="P517" i="16"/>
  <c r="M517" i="16"/>
  <c r="L517" i="16"/>
  <c r="Q516" i="16"/>
  <c r="P516" i="16"/>
  <c r="M516" i="16"/>
  <c r="L516" i="16"/>
  <c r="Q515" i="16"/>
  <c r="P515" i="16"/>
  <c r="M515" i="16"/>
  <c r="L515" i="16"/>
  <c r="Q514" i="16"/>
  <c r="P514" i="16"/>
  <c r="M514" i="16"/>
  <c r="L514" i="16"/>
  <c r="Q513" i="16"/>
  <c r="P513" i="16"/>
  <c r="M513" i="16"/>
  <c r="L513" i="16"/>
  <c r="Q512" i="16"/>
  <c r="P512" i="16"/>
  <c r="M512" i="16"/>
  <c r="L512" i="16"/>
  <c r="Q511" i="16"/>
  <c r="P511" i="16"/>
  <c r="M511" i="16"/>
  <c r="L511" i="16"/>
  <c r="Q510" i="16"/>
  <c r="P510" i="16"/>
  <c r="M510" i="16"/>
  <c r="L510" i="16"/>
  <c r="W509" i="16"/>
  <c r="V509" i="16"/>
  <c r="T509" i="16"/>
  <c r="S509" i="16"/>
  <c r="R509" i="16"/>
  <c r="Q509" i="16"/>
  <c r="P509" i="16"/>
  <c r="O509" i="16"/>
  <c r="N509" i="16"/>
  <c r="M509" i="16"/>
  <c r="L509" i="16"/>
  <c r="K509" i="16"/>
  <c r="J509" i="16"/>
  <c r="I509" i="16"/>
  <c r="H509" i="16"/>
  <c r="G509" i="16"/>
  <c r="F509" i="16"/>
  <c r="E509" i="16"/>
  <c r="D509" i="16"/>
  <c r="Q505" i="16"/>
  <c r="P505" i="16"/>
  <c r="M505" i="16"/>
  <c r="L505" i="16"/>
  <c r="Q504" i="16"/>
  <c r="P504" i="16"/>
  <c r="M504" i="16"/>
  <c r="L504" i="16"/>
  <c r="Q503" i="16"/>
  <c r="P503" i="16"/>
  <c r="M503" i="16"/>
  <c r="L503" i="16"/>
  <c r="Q502" i="16"/>
  <c r="P502" i="16"/>
  <c r="M502" i="16"/>
  <c r="L502" i="16"/>
  <c r="Q501" i="16"/>
  <c r="P501" i="16"/>
  <c r="M501" i="16"/>
  <c r="L501" i="16"/>
  <c r="Q500" i="16"/>
  <c r="P500" i="16"/>
  <c r="M500" i="16"/>
  <c r="L500" i="16"/>
  <c r="Q499" i="16"/>
  <c r="P499" i="16"/>
  <c r="M499" i="16"/>
  <c r="L499" i="16"/>
  <c r="Q498" i="16"/>
  <c r="P498" i="16"/>
  <c r="M498" i="16"/>
  <c r="L498" i="16"/>
  <c r="Q497" i="16"/>
  <c r="P497" i="16"/>
  <c r="M497" i="16"/>
  <c r="L497" i="16"/>
  <c r="Q496" i="16"/>
  <c r="P496" i="16"/>
  <c r="M496" i="16"/>
  <c r="L496" i="16"/>
  <c r="Q495" i="16"/>
  <c r="P495" i="16"/>
  <c r="M495" i="16"/>
  <c r="L495" i="16"/>
  <c r="Q494" i="16"/>
  <c r="P494" i="16"/>
  <c r="M494" i="16"/>
  <c r="L494" i="16"/>
  <c r="Q493" i="16"/>
  <c r="P493" i="16"/>
  <c r="M493" i="16"/>
  <c r="L493" i="16"/>
  <c r="Q492" i="16"/>
  <c r="P492" i="16"/>
  <c r="M492" i="16"/>
  <c r="L492" i="16"/>
  <c r="Q491" i="16"/>
  <c r="P491" i="16"/>
  <c r="M491" i="16"/>
  <c r="L491" i="16"/>
  <c r="Q490" i="16"/>
  <c r="P490" i="16"/>
  <c r="M490" i="16"/>
  <c r="L490" i="16"/>
  <c r="W489" i="16"/>
  <c r="V489" i="16"/>
  <c r="T489" i="16"/>
  <c r="S489" i="16"/>
  <c r="R489" i="16"/>
  <c r="Q489" i="16"/>
  <c r="P489" i="16"/>
  <c r="O489" i="16"/>
  <c r="N489" i="16"/>
  <c r="M489" i="16"/>
  <c r="L489" i="16"/>
  <c r="K489" i="16"/>
  <c r="J489" i="16"/>
  <c r="I489" i="16"/>
  <c r="H489" i="16"/>
  <c r="G489" i="16"/>
  <c r="F489" i="16"/>
  <c r="E489" i="16"/>
  <c r="D489" i="16"/>
  <c r="Q488" i="16"/>
  <c r="P488" i="16"/>
  <c r="M488" i="16"/>
  <c r="L488" i="16"/>
  <c r="Q487" i="16"/>
  <c r="P487" i="16"/>
  <c r="M487" i="16"/>
  <c r="L487" i="16"/>
  <c r="Q486" i="16"/>
  <c r="P486" i="16"/>
  <c r="M486" i="16"/>
  <c r="L486" i="16"/>
  <c r="Q485" i="16"/>
  <c r="P485" i="16"/>
  <c r="M485" i="16"/>
  <c r="L485" i="16"/>
  <c r="Q484" i="16"/>
  <c r="P484" i="16"/>
  <c r="M484" i="16"/>
  <c r="L484" i="16"/>
  <c r="Q483" i="16"/>
  <c r="P483" i="16"/>
  <c r="M483" i="16"/>
  <c r="L483" i="16"/>
  <c r="Q482" i="16"/>
  <c r="P482" i="16"/>
  <c r="M482" i="16"/>
  <c r="L482" i="16"/>
  <c r="Q481" i="16"/>
  <c r="P481" i="16"/>
  <c r="M481" i="16"/>
  <c r="L481" i="16"/>
  <c r="Q480" i="16"/>
  <c r="P480" i="16"/>
  <c r="M480" i="16"/>
  <c r="L480" i="16"/>
  <c r="Q479" i="16"/>
  <c r="P479" i="16"/>
  <c r="M479" i="16"/>
  <c r="L479" i="16"/>
  <c r="Q478" i="16"/>
  <c r="P478" i="16"/>
  <c r="M478" i="16"/>
  <c r="L478" i="16"/>
  <c r="Q477" i="16"/>
  <c r="P477" i="16"/>
  <c r="M477" i="16"/>
  <c r="L477" i="16"/>
  <c r="Q476" i="16"/>
  <c r="P476" i="16"/>
  <c r="M476" i="16"/>
  <c r="L476" i="16"/>
  <c r="Q475" i="16"/>
  <c r="P475" i="16"/>
  <c r="M475" i="16"/>
  <c r="L475" i="16"/>
  <c r="Q474" i="16"/>
  <c r="P474" i="16"/>
  <c r="M474" i="16"/>
  <c r="L474" i="16"/>
  <c r="Q473" i="16"/>
  <c r="P473" i="16"/>
  <c r="M473" i="16"/>
  <c r="L473" i="16"/>
  <c r="W472" i="16"/>
  <c r="V472" i="16"/>
  <c r="T472" i="16"/>
  <c r="S472" i="16"/>
  <c r="R472" i="16"/>
  <c r="Q472" i="16"/>
  <c r="P472" i="16"/>
  <c r="O472" i="16"/>
  <c r="N472" i="16"/>
  <c r="M472" i="16"/>
  <c r="L472" i="16"/>
  <c r="K472" i="16"/>
  <c r="J472" i="16"/>
  <c r="I472" i="16"/>
  <c r="H472" i="16"/>
  <c r="G472" i="16"/>
  <c r="F472" i="16"/>
  <c r="E472" i="16"/>
  <c r="D472" i="16"/>
  <c r="Q471" i="16"/>
  <c r="P471" i="16"/>
  <c r="M471" i="16"/>
  <c r="L471" i="16"/>
  <c r="Q470" i="16"/>
  <c r="P470" i="16"/>
  <c r="M470" i="16"/>
  <c r="L470" i="16"/>
  <c r="Q469" i="16"/>
  <c r="P469" i="16"/>
  <c r="M469" i="16"/>
  <c r="L469" i="16"/>
  <c r="Q468" i="16"/>
  <c r="P468" i="16"/>
  <c r="M468" i="16"/>
  <c r="L468" i="16"/>
  <c r="Q467" i="16"/>
  <c r="P467" i="16"/>
  <c r="M467" i="16"/>
  <c r="L467" i="16"/>
  <c r="Q466" i="16"/>
  <c r="P466" i="16"/>
  <c r="M466" i="16"/>
  <c r="L466" i="16"/>
  <c r="Q465" i="16"/>
  <c r="P465" i="16"/>
  <c r="M465" i="16"/>
  <c r="L465" i="16"/>
  <c r="Q464" i="16"/>
  <c r="P464" i="16"/>
  <c r="M464" i="16"/>
  <c r="L464" i="16"/>
  <c r="Q463" i="16"/>
  <c r="P463" i="16"/>
  <c r="M463" i="16"/>
  <c r="L463" i="16"/>
  <c r="Q462" i="16"/>
  <c r="P462" i="16"/>
  <c r="M462" i="16"/>
  <c r="L462" i="16"/>
  <c r="Q461" i="16"/>
  <c r="P461" i="16"/>
  <c r="M461" i="16"/>
  <c r="L461" i="16"/>
  <c r="Q460" i="16"/>
  <c r="P460" i="16"/>
  <c r="M460" i="16"/>
  <c r="L460" i="16"/>
  <c r="Q459" i="16"/>
  <c r="P459" i="16"/>
  <c r="M459" i="16"/>
  <c r="L459" i="16"/>
  <c r="Q458" i="16"/>
  <c r="P458" i="16"/>
  <c r="M458" i="16"/>
  <c r="L458" i="16"/>
  <c r="Q457" i="16"/>
  <c r="P457" i="16"/>
  <c r="M457" i="16"/>
  <c r="L457" i="16"/>
  <c r="Q456" i="16"/>
  <c r="P456" i="16"/>
  <c r="M456" i="16"/>
  <c r="L456" i="16"/>
  <c r="Q455" i="16"/>
  <c r="P455" i="16"/>
  <c r="M455" i="16"/>
  <c r="L455" i="16"/>
  <c r="Q454" i="16"/>
  <c r="P454" i="16"/>
  <c r="M454" i="16"/>
  <c r="L454" i="16"/>
  <c r="Q453" i="16"/>
  <c r="P453" i="16"/>
  <c r="M453" i="16"/>
  <c r="L453" i="16"/>
  <c r="Q452" i="16"/>
  <c r="P452" i="16"/>
  <c r="M452" i="16"/>
  <c r="L452" i="16"/>
  <c r="Q451" i="16"/>
  <c r="P451" i="16"/>
  <c r="M451" i="16"/>
  <c r="L451" i="16"/>
  <c r="Q450" i="16"/>
  <c r="P450" i="16"/>
  <c r="M450" i="16"/>
  <c r="L450" i="16"/>
  <c r="Q449" i="16"/>
  <c r="P449" i="16"/>
  <c r="M449" i="16"/>
  <c r="L449" i="16"/>
  <c r="Q448" i="16"/>
  <c r="P448" i="16"/>
  <c r="M448" i="16"/>
  <c r="L448" i="16"/>
  <c r="Q447" i="16"/>
  <c r="P447" i="16"/>
  <c r="M447" i="16"/>
  <c r="L447" i="16"/>
  <c r="Q446" i="16"/>
  <c r="P446" i="16"/>
  <c r="M446" i="16"/>
  <c r="L446" i="16"/>
  <c r="W445" i="16"/>
  <c r="V445" i="16"/>
  <c r="T445" i="16"/>
  <c r="S445" i="16"/>
  <c r="R445" i="16"/>
  <c r="Q445" i="16"/>
  <c r="P445" i="16"/>
  <c r="O445" i="16"/>
  <c r="N445" i="16"/>
  <c r="M445" i="16"/>
  <c r="L445" i="16"/>
  <c r="K445" i="16"/>
  <c r="J445" i="16"/>
  <c r="I445" i="16"/>
  <c r="H445" i="16"/>
  <c r="G445" i="16"/>
  <c r="F445" i="16"/>
  <c r="E445" i="16"/>
  <c r="D445" i="16"/>
  <c r="Q444" i="16"/>
  <c r="P444" i="16"/>
  <c r="M444" i="16"/>
  <c r="L444" i="16"/>
  <c r="Q443" i="16"/>
  <c r="P443" i="16"/>
  <c r="M443" i="16"/>
  <c r="L443" i="16"/>
  <c r="Q442" i="16"/>
  <c r="P442" i="16"/>
  <c r="M442" i="16"/>
  <c r="L442" i="16"/>
  <c r="Q441" i="16"/>
  <c r="P441" i="16"/>
  <c r="M441" i="16"/>
  <c r="L441" i="16"/>
  <c r="Q440" i="16"/>
  <c r="P440" i="16"/>
  <c r="M440" i="16"/>
  <c r="L440" i="16"/>
  <c r="Q439" i="16"/>
  <c r="P439" i="16"/>
  <c r="M439" i="16"/>
  <c r="L439" i="16"/>
  <c r="Q438" i="16"/>
  <c r="P438" i="16"/>
  <c r="M438" i="16"/>
  <c r="L438" i="16"/>
  <c r="Q437" i="16"/>
  <c r="P437" i="16"/>
  <c r="M437" i="16"/>
  <c r="L437" i="16"/>
  <c r="Q436" i="16"/>
  <c r="P436" i="16"/>
  <c r="M436" i="16"/>
  <c r="L436" i="16"/>
  <c r="Q435" i="16"/>
  <c r="P435" i="16"/>
  <c r="M435" i="16"/>
  <c r="L435" i="16"/>
  <c r="Q434" i="16"/>
  <c r="P434" i="16"/>
  <c r="M434" i="16"/>
  <c r="L434" i="16"/>
  <c r="Q433" i="16"/>
  <c r="P433" i="16"/>
  <c r="M433" i="16"/>
  <c r="L433" i="16"/>
  <c r="Q432" i="16"/>
  <c r="P432" i="16"/>
  <c r="M432" i="16"/>
  <c r="L432" i="16"/>
  <c r="Q431" i="16"/>
  <c r="P431" i="16"/>
  <c r="M431" i="16"/>
  <c r="L431" i="16"/>
  <c r="Q430" i="16"/>
  <c r="P430" i="16"/>
  <c r="M430" i="16"/>
  <c r="L430" i="16"/>
  <c r="Q429" i="16"/>
  <c r="P429" i="16"/>
  <c r="M429" i="16"/>
  <c r="L429" i="16"/>
  <c r="Q428" i="16"/>
  <c r="P428" i="16"/>
  <c r="M428" i="16"/>
  <c r="L428" i="16"/>
  <c r="Q427" i="16"/>
  <c r="P427" i="16"/>
  <c r="M427" i="16"/>
  <c r="L427" i="16"/>
  <c r="Q426" i="16"/>
  <c r="P426" i="16"/>
  <c r="M426" i="16"/>
  <c r="L426" i="16"/>
  <c r="Q425" i="16"/>
  <c r="P425" i="16"/>
  <c r="M425" i="16"/>
  <c r="L425" i="16"/>
  <c r="Q424" i="16"/>
  <c r="P424" i="16"/>
  <c r="M424" i="16"/>
  <c r="L424" i="16"/>
  <c r="W423" i="16"/>
  <c r="V423" i="16"/>
  <c r="T423" i="16"/>
  <c r="S423" i="16"/>
  <c r="R423" i="16"/>
  <c r="Q423" i="16"/>
  <c r="P423" i="16"/>
  <c r="O423" i="16"/>
  <c r="N423" i="16"/>
  <c r="M423" i="16"/>
  <c r="L423" i="16"/>
  <c r="K423" i="16"/>
  <c r="J423" i="16"/>
  <c r="I423" i="16"/>
  <c r="H423" i="16"/>
  <c r="G423" i="16"/>
  <c r="F423" i="16"/>
  <c r="E423" i="16"/>
  <c r="D423" i="16"/>
  <c r="Q422" i="16"/>
  <c r="P422" i="16"/>
  <c r="M422" i="16"/>
  <c r="L422" i="16"/>
  <c r="Q421" i="16"/>
  <c r="P421" i="16"/>
  <c r="M421" i="16"/>
  <c r="L421" i="16"/>
  <c r="Q420" i="16"/>
  <c r="P420" i="16"/>
  <c r="M420" i="16"/>
  <c r="L420" i="16"/>
  <c r="Q419" i="16"/>
  <c r="P419" i="16"/>
  <c r="M419" i="16"/>
  <c r="L419" i="16"/>
  <c r="Q418" i="16"/>
  <c r="P418" i="16"/>
  <c r="M418" i="16"/>
  <c r="L418" i="16"/>
  <c r="Q417" i="16"/>
  <c r="P417" i="16"/>
  <c r="M417" i="16"/>
  <c r="L417" i="16"/>
  <c r="Q416" i="16"/>
  <c r="P416" i="16"/>
  <c r="M416" i="16"/>
  <c r="L416" i="16"/>
  <c r="Q415" i="16"/>
  <c r="P415" i="16"/>
  <c r="M415" i="16"/>
  <c r="L415" i="16"/>
  <c r="W414" i="16"/>
  <c r="V414" i="16"/>
  <c r="T414" i="16"/>
  <c r="S414" i="16"/>
  <c r="R414" i="16"/>
  <c r="Q414" i="16"/>
  <c r="P414" i="16"/>
  <c r="O414" i="16"/>
  <c r="N414" i="16"/>
  <c r="M414" i="16"/>
  <c r="L414" i="16"/>
  <c r="K414" i="16"/>
  <c r="J414" i="16"/>
  <c r="I414" i="16"/>
  <c r="H414" i="16"/>
  <c r="G414" i="16"/>
  <c r="F414" i="16"/>
  <c r="E414" i="16"/>
  <c r="D414" i="16"/>
  <c r="Q413" i="16"/>
  <c r="P413" i="16"/>
  <c r="M413" i="16"/>
  <c r="L413" i="16"/>
  <c r="Q412" i="16"/>
  <c r="P412" i="16"/>
  <c r="M412" i="16"/>
  <c r="L412" i="16"/>
  <c r="Q411" i="16"/>
  <c r="P411" i="16"/>
  <c r="M411" i="16"/>
  <c r="L411" i="16"/>
  <c r="Q410" i="16"/>
  <c r="P410" i="16"/>
  <c r="M410" i="16"/>
  <c r="L410" i="16"/>
  <c r="Q409" i="16"/>
  <c r="P409" i="16"/>
  <c r="M409" i="16"/>
  <c r="L409" i="16"/>
  <c r="Q408" i="16"/>
  <c r="P408" i="16"/>
  <c r="M408" i="16"/>
  <c r="L408" i="16"/>
  <c r="Q407" i="16"/>
  <c r="P407" i="16"/>
  <c r="M407" i="16"/>
  <c r="L407" i="16"/>
  <c r="Q406" i="16"/>
  <c r="P406" i="16"/>
  <c r="M406" i="16"/>
  <c r="L406" i="16"/>
  <c r="Q405" i="16"/>
  <c r="P405" i="16"/>
  <c r="M405" i="16"/>
  <c r="L405" i="16"/>
  <c r="Q404" i="16"/>
  <c r="P404" i="16"/>
  <c r="M404" i="16"/>
  <c r="L404" i="16"/>
  <c r="Q403" i="16"/>
  <c r="P403" i="16"/>
  <c r="M403" i="16"/>
  <c r="L403" i="16"/>
  <c r="Q402" i="16"/>
  <c r="P402" i="16"/>
  <c r="M402" i="16"/>
  <c r="L402" i="16"/>
  <c r="Q401" i="16"/>
  <c r="P401" i="16"/>
  <c r="M401" i="16"/>
  <c r="L401" i="16"/>
  <c r="Q399" i="16"/>
  <c r="P399" i="16"/>
  <c r="M399" i="16"/>
  <c r="L399" i="16"/>
  <c r="Q398" i="16"/>
  <c r="P398" i="16"/>
  <c r="M398" i="16"/>
  <c r="L398" i="16"/>
  <c r="Q397" i="16"/>
  <c r="P397" i="16"/>
  <c r="M397" i="16"/>
  <c r="L397" i="16"/>
  <c r="Q396" i="16"/>
  <c r="P396" i="16"/>
  <c r="M396" i="16"/>
  <c r="L396" i="16"/>
  <c r="W395" i="16"/>
  <c r="V395" i="16"/>
  <c r="T395" i="16"/>
  <c r="S395" i="16"/>
  <c r="R395" i="16"/>
  <c r="Q395" i="16"/>
  <c r="P395" i="16"/>
  <c r="O395" i="16"/>
  <c r="N395" i="16"/>
  <c r="M395" i="16"/>
  <c r="L395" i="16"/>
  <c r="K395" i="16"/>
  <c r="J395" i="16"/>
  <c r="I395" i="16"/>
  <c r="H395" i="16"/>
  <c r="G395" i="16"/>
  <c r="F395" i="16"/>
  <c r="E395" i="16"/>
  <c r="D395" i="16"/>
  <c r="Q394" i="16"/>
  <c r="P394" i="16"/>
  <c r="M394" i="16"/>
  <c r="L394" i="16"/>
  <c r="Q393" i="16"/>
  <c r="P393" i="16"/>
  <c r="M393" i="16"/>
  <c r="L393" i="16"/>
  <c r="Q392" i="16"/>
  <c r="P392" i="16"/>
  <c r="M392" i="16"/>
  <c r="L392" i="16"/>
  <c r="Q391" i="16"/>
  <c r="P391" i="16"/>
  <c r="M391" i="16"/>
  <c r="L391" i="16"/>
  <c r="Q390" i="16"/>
  <c r="P390" i="16"/>
  <c r="M390" i="16"/>
  <c r="L390" i="16"/>
  <c r="Q389" i="16"/>
  <c r="P389" i="16"/>
  <c r="M389" i="16"/>
  <c r="L389" i="16"/>
  <c r="Q388" i="16"/>
  <c r="P388" i="16"/>
  <c r="M388" i="16"/>
  <c r="L388" i="16"/>
  <c r="Q387" i="16"/>
  <c r="P387" i="16"/>
  <c r="M387" i="16"/>
  <c r="L387" i="16"/>
  <c r="Q386" i="16"/>
  <c r="P386" i="16"/>
  <c r="M386" i="16"/>
  <c r="L386" i="16"/>
  <c r="Q385" i="16"/>
  <c r="P385" i="16"/>
  <c r="M385" i="16"/>
  <c r="L385" i="16"/>
  <c r="Q384" i="16"/>
  <c r="P384" i="16"/>
  <c r="M384" i="16"/>
  <c r="L384" i="16"/>
  <c r="Q383" i="16"/>
  <c r="P383" i="16"/>
  <c r="M383" i="16"/>
  <c r="L383" i="16"/>
  <c r="Q382" i="16"/>
  <c r="P382" i="16"/>
  <c r="M382" i="16"/>
  <c r="L382" i="16"/>
  <c r="Q381" i="16"/>
  <c r="P381" i="16"/>
  <c r="M381" i="16"/>
  <c r="L381" i="16"/>
  <c r="Q380" i="16"/>
  <c r="P380" i="16"/>
  <c r="M380" i="16"/>
  <c r="L380" i="16"/>
  <c r="Q379" i="16"/>
  <c r="P379" i="16"/>
  <c r="M379" i="16"/>
  <c r="L379" i="16"/>
  <c r="Q378" i="16"/>
  <c r="P378" i="16"/>
  <c r="M378" i="16"/>
  <c r="L378" i="16"/>
  <c r="Q377" i="16"/>
  <c r="P377" i="16"/>
  <c r="M377" i="16"/>
  <c r="L377" i="16"/>
  <c r="Q376" i="16"/>
  <c r="P376" i="16"/>
  <c r="M376" i="16"/>
  <c r="L376" i="16"/>
  <c r="Q375" i="16"/>
  <c r="P375" i="16"/>
  <c r="M375" i="16"/>
  <c r="L375" i="16"/>
  <c r="Q374" i="16"/>
  <c r="P374" i="16"/>
  <c r="M374" i="16"/>
  <c r="L374" i="16"/>
  <c r="Q373" i="16"/>
  <c r="P373" i="16"/>
  <c r="M373" i="16"/>
  <c r="L373" i="16"/>
  <c r="Q372" i="16"/>
  <c r="P372" i="16"/>
  <c r="M372" i="16"/>
  <c r="L372" i="16"/>
  <c r="Q371" i="16"/>
  <c r="P371" i="16"/>
  <c r="M371" i="16"/>
  <c r="L371" i="16"/>
  <c r="Q370" i="16"/>
  <c r="P370" i="16"/>
  <c r="M370" i="16"/>
  <c r="L370" i="16"/>
  <c r="W369" i="16"/>
  <c r="V369" i="16"/>
  <c r="T369" i="16"/>
  <c r="S369" i="16"/>
  <c r="R369" i="16"/>
  <c r="Q369" i="16"/>
  <c r="P369" i="16"/>
  <c r="O369" i="16"/>
  <c r="N369" i="16"/>
  <c r="M369" i="16"/>
  <c r="L369" i="16"/>
  <c r="K369" i="16"/>
  <c r="J369" i="16"/>
  <c r="I369" i="16"/>
  <c r="H369" i="16"/>
  <c r="G369" i="16"/>
  <c r="F369" i="16"/>
  <c r="E369" i="16"/>
  <c r="D369" i="16"/>
  <c r="Q368" i="16"/>
  <c r="P368" i="16"/>
  <c r="M368" i="16"/>
  <c r="L368" i="16"/>
  <c r="Q366" i="16"/>
  <c r="P366" i="16"/>
  <c r="M366" i="16"/>
  <c r="L366" i="16"/>
  <c r="Q365" i="16"/>
  <c r="P365" i="16"/>
  <c r="M365" i="16"/>
  <c r="L365" i="16"/>
  <c r="Q364" i="16"/>
  <c r="P364" i="16"/>
  <c r="M364" i="16"/>
  <c r="L364" i="16"/>
  <c r="Q363" i="16"/>
  <c r="P363" i="16"/>
  <c r="M363" i="16"/>
  <c r="L363" i="16"/>
  <c r="Q362" i="16"/>
  <c r="P362" i="16"/>
  <c r="M362" i="16"/>
  <c r="L362" i="16"/>
  <c r="Q361" i="16"/>
  <c r="P361" i="16"/>
  <c r="M361" i="16"/>
  <c r="L361" i="16"/>
  <c r="Q360" i="16"/>
  <c r="P360" i="16"/>
  <c r="M360" i="16"/>
  <c r="L360" i="16"/>
  <c r="Q359" i="16"/>
  <c r="P359" i="16"/>
  <c r="M359" i="16"/>
  <c r="L359" i="16"/>
  <c r="Q358" i="16"/>
  <c r="P358" i="16"/>
  <c r="M358" i="16"/>
  <c r="L358" i="16"/>
  <c r="Q357" i="16"/>
  <c r="P357" i="16"/>
  <c r="M357" i="16"/>
  <c r="L357" i="16"/>
  <c r="Q356" i="16"/>
  <c r="P356" i="16"/>
  <c r="M356" i="16"/>
  <c r="L356" i="16"/>
  <c r="Q355" i="16"/>
  <c r="P355" i="16"/>
  <c r="M355" i="16"/>
  <c r="L355" i="16"/>
  <c r="Q354" i="16"/>
  <c r="P354" i="16"/>
  <c r="M354" i="16"/>
  <c r="L354" i="16"/>
  <c r="Q353" i="16"/>
  <c r="P353" i="16"/>
  <c r="M353" i="16"/>
  <c r="L353" i="16"/>
  <c r="Q352" i="16"/>
  <c r="P352" i="16"/>
  <c r="M352" i="16"/>
  <c r="L352" i="16"/>
  <c r="W351" i="16"/>
  <c r="V351" i="16"/>
  <c r="U351" i="16"/>
  <c r="T351" i="16"/>
  <c r="S351" i="16"/>
  <c r="R351" i="16"/>
  <c r="Q351" i="16"/>
  <c r="P351" i="16"/>
  <c r="O351" i="16"/>
  <c r="N351" i="16"/>
  <c r="M351" i="16"/>
  <c r="L351" i="16"/>
  <c r="K351" i="16"/>
  <c r="J351" i="16"/>
  <c r="I351" i="16"/>
  <c r="H351" i="16"/>
  <c r="G351" i="16"/>
  <c r="F351" i="16"/>
  <c r="E351" i="16"/>
  <c r="D351" i="16"/>
  <c r="Q350" i="16"/>
  <c r="P350" i="16"/>
  <c r="M350" i="16"/>
  <c r="L350" i="16"/>
  <c r="Q349" i="16"/>
  <c r="P349" i="16"/>
  <c r="M349" i="16"/>
  <c r="L349" i="16"/>
  <c r="Q348" i="16"/>
  <c r="P348" i="16"/>
  <c r="M348" i="16"/>
  <c r="L348" i="16"/>
  <c r="Q347" i="16"/>
  <c r="P347" i="16"/>
  <c r="M347" i="16"/>
  <c r="L347" i="16"/>
  <c r="Q346" i="16"/>
  <c r="P346" i="16"/>
  <c r="M346" i="16"/>
  <c r="L346" i="16"/>
  <c r="Q345" i="16"/>
  <c r="P345" i="16"/>
  <c r="M345" i="16"/>
  <c r="L345" i="16"/>
  <c r="Q344" i="16"/>
  <c r="P344" i="16"/>
  <c r="M344" i="16"/>
  <c r="L344" i="16"/>
  <c r="Q343" i="16"/>
  <c r="P343" i="16"/>
  <c r="M343" i="16"/>
  <c r="L343" i="16"/>
  <c r="Q342" i="16"/>
  <c r="P342" i="16"/>
  <c r="M342" i="16"/>
  <c r="L342" i="16"/>
  <c r="Q341" i="16"/>
  <c r="P341" i="16"/>
  <c r="M341" i="16"/>
  <c r="L341" i="16"/>
  <c r="Q340" i="16"/>
  <c r="P340" i="16"/>
  <c r="M340" i="16"/>
  <c r="L340" i="16"/>
  <c r="Q339" i="16"/>
  <c r="P339" i="16"/>
  <c r="M339" i="16"/>
  <c r="L339" i="16"/>
  <c r="Q338" i="16"/>
  <c r="P338" i="16"/>
  <c r="M338" i="16"/>
  <c r="L338" i="16"/>
  <c r="Q337" i="16"/>
  <c r="P337" i="16"/>
  <c r="M337" i="16"/>
  <c r="L337" i="16"/>
  <c r="Q336" i="16"/>
  <c r="P336" i="16"/>
  <c r="M336" i="16"/>
  <c r="L336" i="16"/>
  <c r="Q335" i="16"/>
  <c r="P335" i="16"/>
  <c r="M335" i="16"/>
  <c r="L335" i="16"/>
  <c r="Q334" i="16"/>
  <c r="P334" i="16"/>
  <c r="M334" i="16"/>
  <c r="L334" i="16"/>
  <c r="Q333" i="16"/>
  <c r="P333" i="16"/>
  <c r="M333" i="16"/>
  <c r="L333" i="16"/>
  <c r="Q332" i="16"/>
  <c r="P332" i="16"/>
  <c r="M332" i="16"/>
  <c r="L332" i="16"/>
  <c r="Q331" i="16"/>
  <c r="P331" i="16"/>
  <c r="M331" i="16"/>
  <c r="L331" i="16"/>
  <c r="Q330" i="16"/>
  <c r="P330" i="16"/>
  <c r="M330" i="16"/>
  <c r="L330" i="16"/>
  <c r="Q329" i="16"/>
  <c r="P329" i="16"/>
  <c r="M329" i="16"/>
  <c r="L329" i="16"/>
  <c r="Q328" i="16"/>
  <c r="P328" i="16"/>
  <c r="M328" i="16"/>
  <c r="L328" i="16"/>
  <c r="Q327" i="16"/>
  <c r="P327" i="16"/>
  <c r="M327" i="16"/>
  <c r="L327" i="16"/>
  <c r="Q326" i="16"/>
  <c r="P326" i="16"/>
  <c r="M326" i="16"/>
  <c r="L326" i="16"/>
  <c r="Q325" i="16"/>
  <c r="P325" i="16"/>
  <c r="M325" i="16"/>
  <c r="L325" i="16"/>
  <c r="Q324" i="16"/>
  <c r="P324" i="16"/>
  <c r="M324" i="16"/>
  <c r="L324" i="16"/>
  <c r="Q323" i="16"/>
  <c r="P323" i="16"/>
  <c r="M323" i="16"/>
  <c r="L323" i="16"/>
  <c r="Q322" i="16"/>
  <c r="P322" i="16"/>
  <c r="M322" i="16"/>
  <c r="L322" i="16"/>
  <c r="Q321" i="16"/>
  <c r="P321" i="16"/>
  <c r="M321" i="16"/>
  <c r="L321" i="16"/>
  <c r="Q320" i="16"/>
  <c r="P320" i="16"/>
  <c r="M320" i="16"/>
  <c r="L320" i="16"/>
  <c r="Q319" i="16"/>
  <c r="P319" i="16"/>
  <c r="M319" i="16"/>
  <c r="L319" i="16"/>
  <c r="Q318" i="16"/>
  <c r="P318" i="16"/>
  <c r="M318" i="16"/>
  <c r="L318" i="16"/>
  <c r="Q317" i="16"/>
  <c r="P317" i="16"/>
  <c r="M317" i="16"/>
  <c r="L317" i="16"/>
  <c r="W316" i="16"/>
  <c r="V316" i="16"/>
  <c r="T316" i="16"/>
  <c r="S316" i="16"/>
  <c r="R316" i="16"/>
  <c r="Q316" i="16"/>
  <c r="P316" i="16"/>
  <c r="O316" i="16"/>
  <c r="N316" i="16"/>
  <c r="M316" i="16"/>
  <c r="L316" i="16"/>
  <c r="K316" i="16"/>
  <c r="J316" i="16"/>
  <c r="I316" i="16"/>
  <c r="H316" i="16"/>
  <c r="G316" i="16"/>
  <c r="F316" i="16"/>
  <c r="E316" i="16"/>
  <c r="D316" i="16"/>
  <c r="Q315" i="16"/>
  <c r="P315" i="16"/>
  <c r="M315" i="16"/>
  <c r="L315" i="16"/>
  <c r="Q314" i="16"/>
  <c r="P314" i="16"/>
  <c r="M314" i="16"/>
  <c r="L314" i="16"/>
  <c r="Q313" i="16"/>
  <c r="P313" i="16"/>
  <c r="M313" i="16"/>
  <c r="L313" i="16"/>
  <c r="Q312" i="16"/>
  <c r="P312" i="16"/>
  <c r="M312" i="16"/>
  <c r="L312" i="16"/>
  <c r="Q311" i="16"/>
  <c r="P311" i="16"/>
  <c r="M311" i="16"/>
  <c r="L311" i="16"/>
  <c r="Q310" i="16"/>
  <c r="P310" i="16"/>
  <c r="M310" i="16"/>
  <c r="L310" i="16"/>
  <c r="Q309" i="16"/>
  <c r="P309" i="16"/>
  <c r="M309" i="16"/>
  <c r="L309" i="16"/>
  <c r="Q308" i="16"/>
  <c r="P308" i="16"/>
  <c r="M308" i="16"/>
  <c r="L308" i="16"/>
  <c r="Q307" i="16"/>
  <c r="P307" i="16"/>
  <c r="M307" i="16"/>
  <c r="L307" i="16"/>
  <c r="Q306" i="16"/>
  <c r="P306" i="16"/>
  <c r="M306" i="16"/>
  <c r="L306" i="16"/>
  <c r="Q305" i="16"/>
  <c r="P305" i="16"/>
  <c r="M305" i="16"/>
  <c r="L305" i="16"/>
  <c r="Q304" i="16"/>
  <c r="P304" i="16"/>
  <c r="M304" i="16"/>
  <c r="L304" i="16"/>
  <c r="Q303" i="16"/>
  <c r="P303" i="16"/>
  <c r="M303" i="16"/>
  <c r="L303" i="16"/>
  <c r="Q302" i="16"/>
  <c r="P302" i="16"/>
  <c r="M302" i="16"/>
  <c r="L302" i="16"/>
  <c r="Q301" i="16"/>
  <c r="P301" i="16"/>
  <c r="M301" i="16"/>
  <c r="L301" i="16"/>
  <c r="Q300" i="16"/>
  <c r="P300" i="16"/>
  <c r="M300" i="16"/>
  <c r="L300" i="16"/>
  <c r="Q299" i="16"/>
  <c r="P299" i="16"/>
  <c r="M299" i="16"/>
  <c r="L299" i="16"/>
  <c r="Q298" i="16"/>
  <c r="P298" i="16"/>
  <c r="M298" i="16"/>
  <c r="L298" i="16"/>
  <c r="Q297" i="16"/>
  <c r="P297" i="16"/>
  <c r="M297" i="16"/>
  <c r="L297" i="16"/>
  <c r="Q296" i="16"/>
  <c r="P296" i="16"/>
  <c r="M296" i="16"/>
  <c r="L296" i="16"/>
  <c r="Q295" i="16"/>
  <c r="P295" i="16"/>
  <c r="M295" i="16"/>
  <c r="L295" i="16"/>
  <c r="Q294" i="16"/>
  <c r="P294" i="16"/>
  <c r="M294" i="16"/>
  <c r="L294" i="16"/>
  <c r="Q293" i="16"/>
  <c r="P293" i="16"/>
  <c r="M293" i="16"/>
  <c r="L293" i="16"/>
  <c r="Q292" i="16"/>
  <c r="P292" i="16"/>
  <c r="M292" i="16"/>
  <c r="L292" i="16"/>
  <c r="Q291" i="16"/>
  <c r="P291" i="16"/>
  <c r="M291" i="16"/>
  <c r="L291" i="16"/>
  <c r="Q290" i="16"/>
  <c r="P290" i="16"/>
  <c r="M290" i="16"/>
  <c r="L290" i="16"/>
  <c r="Q289" i="16"/>
  <c r="P289" i="16"/>
  <c r="M289" i="16"/>
  <c r="L289" i="16"/>
  <c r="W288" i="16"/>
  <c r="V288" i="16"/>
  <c r="T288" i="16"/>
  <c r="S288" i="16"/>
  <c r="R288" i="16"/>
  <c r="Q288" i="16"/>
  <c r="P288" i="16"/>
  <c r="O288" i="16"/>
  <c r="N288" i="16"/>
  <c r="M288" i="16"/>
  <c r="L288" i="16"/>
  <c r="K288" i="16"/>
  <c r="J288" i="16"/>
  <c r="I288" i="16"/>
  <c r="H288" i="16"/>
  <c r="G288" i="16"/>
  <c r="F288" i="16"/>
  <c r="E288" i="16"/>
  <c r="D288" i="16"/>
  <c r="Q287" i="16"/>
  <c r="P287" i="16"/>
  <c r="M287" i="16"/>
  <c r="L287" i="16"/>
  <c r="Q286" i="16"/>
  <c r="P286" i="16"/>
  <c r="M286" i="16"/>
  <c r="L286" i="16"/>
  <c r="Q285" i="16"/>
  <c r="P285" i="16"/>
  <c r="M285" i="16"/>
  <c r="L285" i="16"/>
  <c r="Q274" i="16"/>
  <c r="P274" i="16"/>
  <c r="M274" i="16"/>
  <c r="L274" i="16"/>
  <c r="Q273" i="16"/>
  <c r="P273" i="16"/>
  <c r="M273" i="16"/>
  <c r="L273" i="16"/>
  <c r="Q272" i="16"/>
  <c r="P272" i="16"/>
  <c r="M272" i="16"/>
  <c r="L272" i="16"/>
  <c r="Q271" i="16"/>
  <c r="P271" i="16"/>
  <c r="M271" i="16"/>
  <c r="L271" i="16"/>
  <c r="Q270" i="16"/>
  <c r="P270" i="16"/>
  <c r="M270" i="16"/>
  <c r="L270" i="16"/>
  <c r="Q269" i="16"/>
  <c r="P269" i="16"/>
  <c r="M269" i="16"/>
  <c r="L269" i="16"/>
  <c r="Q268" i="16"/>
  <c r="P268" i="16"/>
  <c r="M268" i="16"/>
  <c r="L268" i="16"/>
  <c r="Q267" i="16"/>
  <c r="P267" i="16"/>
  <c r="M267" i="16"/>
  <c r="L267" i="16"/>
  <c r="Q266" i="16"/>
  <c r="P266" i="16"/>
  <c r="M266" i="16"/>
  <c r="L266" i="16"/>
  <c r="Q265" i="16"/>
  <c r="P265" i="16"/>
  <c r="M265" i="16"/>
  <c r="L265" i="16"/>
  <c r="Q264" i="16"/>
  <c r="P264" i="16"/>
  <c r="M264" i="16"/>
  <c r="L264" i="16"/>
  <c r="Q263" i="16"/>
  <c r="P263" i="16"/>
  <c r="M263" i="16"/>
  <c r="L263" i="16"/>
  <c r="Q262" i="16"/>
  <c r="P262" i="16"/>
  <c r="M262" i="16"/>
  <c r="L262" i="16"/>
  <c r="Q261" i="16"/>
  <c r="P261" i="16"/>
  <c r="M261" i="16"/>
  <c r="L261" i="16"/>
  <c r="Q260" i="16"/>
  <c r="P260" i="16"/>
  <c r="M260" i="16"/>
  <c r="L260" i="16"/>
  <c r="Q259" i="16"/>
  <c r="P259" i="16"/>
  <c r="M259" i="16"/>
  <c r="L259" i="16"/>
  <c r="Q258" i="16"/>
  <c r="P258" i="16"/>
  <c r="M258" i="16"/>
  <c r="L258" i="16"/>
  <c r="Q257" i="16"/>
  <c r="P257" i="16"/>
  <c r="M257" i="16"/>
  <c r="L257" i="16"/>
  <c r="Q256" i="16"/>
  <c r="P256" i="16"/>
  <c r="M256" i="16"/>
  <c r="L256" i="16"/>
  <c r="Q255" i="16"/>
  <c r="P255" i="16"/>
  <c r="M255" i="16"/>
  <c r="L255" i="16"/>
  <c r="W254" i="16"/>
  <c r="V254" i="16"/>
  <c r="T254" i="16"/>
  <c r="S254" i="16"/>
  <c r="R254" i="16"/>
  <c r="Q254" i="16"/>
  <c r="P254" i="16"/>
  <c r="O254" i="16"/>
  <c r="N254" i="16"/>
  <c r="M254" i="16"/>
  <c r="L254" i="16"/>
  <c r="K254" i="16"/>
  <c r="J254" i="16"/>
  <c r="I254" i="16"/>
  <c r="H254" i="16"/>
  <c r="G254" i="16"/>
  <c r="F254" i="16"/>
  <c r="E254" i="16"/>
  <c r="D254" i="16"/>
  <c r="Q253" i="16"/>
  <c r="P253" i="16"/>
  <c r="M253" i="16"/>
  <c r="K253" i="16"/>
  <c r="Q252" i="16"/>
  <c r="P252" i="16"/>
  <c r="M252" i="16"/>
  <c r="L252" i="16"/>
  <c r="K252" i="16"/>
  <c r="Q251" i="16"/>
  <c r="P251" i="16"/>
  <c r="M251" i="16"/>
  <c r="L251" i="16"/>
  <c r="K251" i="16"/>
  <c r="Q250" i="16"/>
  <c r="P250" i="16"/>
  <c r="M250" i="16"/>
  <c r="L250" i="16"/>
  <c r="K250" i="16"/>
  <c r="Q249" i="16"/>
  <c r="P249" i="16"/>
  <c r="M249" i="16"/>
  <c r="L249" i="16"/>
  <c r="K249" i="16"/>
  <c r="Q248" i="16"/>
  <c r="P248" i="16"/>
  <c r="M248" i="16"/>
  <c r="L248" i="16"/>
  <c r="K248" i="16"/>
  <c r="Q247" i="16"/>
  <c r="P247" i="16"/>
  <c r="M247" i="16"/>
  <c r="L247" i="16"/>
  <c r="K247" i="16"/>
  <c r="Q246" i="16"/>
  <c r="P246" i="16"/>
  <c r="M246" i="16"/>
  <c r="L246" i="16"/>
  <c r="K246" i="16"/>
  <c r="Q245" i="16"/>
  <c r="P245" i="16"/>
  <c r="M245" i="16"/>
  <c r="L245" i="16"/>
  <c r="K245" i="16"/>
  <c r="Q244" i="16"/>
  <c r="P244" i="16"/>
  <c r="M244" i="16"/>
  <c r="L244" i="16"/>
  <c r="K244" i="16"/>
  <c r="Q243" i="16"/>
  <c r="P243" i="16"/>
  <c r="M243" i="16"/>
  <c r="L243" i="16"/>
  <c r="K243" i="16"/>
  <c r="Q242" i="16"/>
  <c r="P242" i="16"/>
  <c r="M242" i="16"/>
  <c r="L242" i="16"/>
  <c r="K242" i="16"/>
  <c r="Q241" i="16"/>
  <c r="P241" i="16"/>
  <c r="M241" i="16"/>
  <c r="L241" i="16"/>
  <c r="K241" i="16"/>
  <c r="Q240" i="16"/>
  <c r="P240" i="16"/>
  <c r="M240" i="16"/>
  <c r="L240" i="16"/>
  <c r="K240" i="16"/>
  <c r="Q239" i="16"/>
  <c r="P239" i="16"/>
  <c r="M239" i="16"/>
  <c r="L239" i="16"/>
  <c r="K239" i="16"/>
  <c r="Q238" i="16"/>
  <c r="P238" i="16"/>
  <c r="M238" i="16"/>
  <c r="L238" i="16"/>
  <c r="K238" i="16"/>
  <c r="Q237" i="16"/>
  <c r="P237" i="16"/>
  <c r="M237" i="16"/>
  <c r="L237" i="16"/>
  <c r="K237" i="16"/>
  <c r="Q236" i="16"/>
  <c r="P236" i="16"/>
  <c r="M236" i="16"/>
  <c r="L236" i="16"/>
  <c r="K236" i="16"/>
  <c r="Q235" i="16"/>
  <c r="P235" i="16"/>
  <c r="M235" i="16"/>
  <c r="L235" i="16"/>
  <c r="K235" i="16"/>
  <c r="Q234" i="16"/>
  <c r="P234" i="16"/>
  <c r="M234" i="16"/>
  <c r="L234" i="16"/>
  <c r="K234" i="16"/>
  <c r="Q233" i="16"/>
  <c r="P233" i="16"/>
  <c r="M233" i="16"/>
  <c r="L233" i="16"/>
  <c r="K233" i="16"/>
  <c r="Q232" i="16"/>
  <c r="P232" i="16"/>
  <c r="M232" i="16"/>
  <c r="L232" i="16"/>
  <c r="K232" i="16"/>
  <c r="Q231" i="16"/>
  <c r="P231" i="16"/>
  <c r="M231" i="16"/>
  <c r="L231" i="16"/>
  <c r="K231" i="16"/>
  <c r="W230" i="16"/>
  <c r="V230" i="16"/>
  <c r="T230" i="16"/>
  <c r="S230" i="16"/>
  <c r="R230" i="16"/>
  <c r="Q230" i="16"/>
  <c r="P230" i="16"/>
  <c r="O230" i="16"/>
  <c r="N230" i="16"/>
  <c r="M230" i="16"/>
  <c r="L230" i="16"/>
  <c r="K230" i="16"/>
  <c r="J230" i="16"/>
  <c r="I230" i="16"/>
  <c r="H230" i="16"/>
  <c r="G230" i="16"/>
  <c r="F230" i="16"/>
  <c r="E230" i="16"/>
  <c r="D230" i="16"/>
  <c r="Q229" i="16"/>
  <c r="P229" i="16"/>
  <c r="M229" i="16"/>
  <c r="L229" i="16"/>
  <c r="K229" i="16"/>
  <c r="Q228" i="16"/>
  <c r="P228" i="16"/>
  <c r="M228" i="16"/>
  <c r="L228" i="16"/>
  <c r="K228" i="16"/>
  <c r="Q227" i="16"/>
  <c r="P227" i="16"/>
  <c r="M227" i="16"/>
  <c r="L227" i="16"/>
  <c r="K227" i="16"/>
  <c r="Q226" i="16"/>
  <c r="P226" i="16"/>
  <c r="M226" i="16"/>
  <c r="L226" i="16"/>
  <c r="K226" i="16"/>
  <c r="Q225" i="16"/>
  <c r="P225" i="16"/>
  <c r="M225" i="16"/>
  <c r="L225" i="16"/>
  <c r="K225" i="16"/>
  <c r="Q224" i="16"/>
  <c r="P224" i="16"/>
  <c r="M224" i="16"/>
  <c r="L224" i="16"/>
  <c r="K224" i="16"/>
  <c r="Q223" i="16"/>
  <c r="P223" i="16"/>
  <c r="M223" i="16"/>
  <c r="L223" i="16"/>
  <c r="K223" i="16"/>
  <c r="Q222" i="16"/>
  <c r="P222" i="16"/>
  <c r="M222" i="16"/>
  <c r="L222" i="16"/>
  <c r="K222" i="16"/>
  <c r="Q221" i="16"/>
  <c r="P221" i="16"/>
  <c r="M221" i="16"/>
  <c r="L221" i="16"/>
  <c r="K221" i="16"/>
  <c r="Q220" i="16"/>
  <c r="P220" i="16"/>
  <c r="M220" i="16"/>
  <c r="L220" i="16"/>
  <c r="K220" i="16"/>
  <c r="Q219" i="16"/>
  <c r="P219" i="16"/>
  <c r="M219" i="16"/>
  <c r="L219" i="16"/>
  <c r="K219" i="16"/>
  <c r="Q218" i="16"/>
  <c r="P218" i="16"/>
  <c r="M218" i="16"/>
  <c r="L218" i="16"/>
  <c r="K218" i="16"/>
  <c r="Q217" i="16"/>
  <c r="P217" i="16"/>
  <c r="M217" i="16"/>
  <c r="L217" i="16"/>
  <c r="K217" i="16"/>
  <c r="Q216" i="16"/>
  <c r="P216" i="16"/>
  <c r="M216" i="16"/>
  <c r="L216" i="16"/>
  <c r="K216" i="16"/>
  <c r="Q215" i="16"/>
  <c r="P215" i="16"/>
  <c r="M215" i="16"/>
  <c r="L215" i="16"/>
  <c r="K215" i="16"/>
  <c r="Q214" i="16"/>
  <c r="P214" i="16"/>
  <c r="M214" i="16"/>
  <c r="L214" i="16"/>
  <c r="K214" i="16"/>
  <c r="Q213" i="16"/>
  <c r="P213" i="16"/>
  <c r="M213" i="16"/>
  <c r="L213" i="16"/>
  <c r="K213" i="16"/>
  <c r="Q212" i="16"/>
  <c r="P212" i="16"/>
  <c r="M212" i="16"/>
  <c r="L212" i="16"/>
  <c r="K212" i="16"/>
  <c r="Q211" i="16"/>
  <c r="P211" i="16"/>
  <c r="M211" i="16"/>
  <c r="L211" i="16"/>
  <c r="K211" i="16"/>
  <c r="Q210" i="16"/>
  <c r="P210" i="16"/>
  <c r="M210" i="16"/>
  <c r="L210" i="16"/>
  <c r="K210" i="16"/>
  <c r="Q209" i="16"/>
  <c r="P209" i="16"/>
  <c r="M209" i="16"/>
  <c r="L209" i="16"/>
  <c r="K209" i="16"/>
  <c r="W208" i="16"/>
  <c r="V208" i="16"/>
  <c r="T208" i="16"/>
  <c r="S208" i="16"/>
  <c r="R208" i="16"/>
  <c r="Q208" i="16"/>
  <c r="P208" i="16"/>
  <c r="O208" i="16"/>
  <c r="N208" i="16"/>
  <c r="M208" i="16"/>
  <c r="L208" i="16"/>
  <c r="K208" i="16"/>
  <c r="J208" i="16"/>
  <c r="I208" i="16"/>
  <c r="H208" i="16"/>
  <c r="G208" i="16"/>
  <c r="F208" i="16"/>
  <c r="E208" i="16"/>
  <c r="D208" i="16"/>
  <c r="Q207" i="16"/>
  <c r="P207" i="16"/>
  <c r="M207" i="16"/>
  <c r="L207" i="16"/>
  <c r="K207" i="16"/>
  <c r="Q206" i="16"/>
  <c r="P206" i="16"/>
  <c r="M206" i="16"/>
  <c r="L206" i="16"/>
  <c r="K206" i="16"/>
  <c r="Q205" i="16"/>
  <c r="P205" i="16"/>
  <c r="M205" i="16"/>
  <c r="L205" i="16"/>
  <c r="K205" i="16"/>
  <c r="Q204" i="16"/>
  <c r="P204" i="16"/>
  <c r="M204" i="16"/>
  <c r="L204" i="16"/>
  <c r="K204" i="16"/>
  <c r="Q203" i="16"/>
  <c r="P203" i="16"/>
  <c r="M203" i="16"/>
  <c r="L203" i="16"/>
  <c r="K203" i="16"/>
  <c r="Q202" i="16"/>
  <c r="P202" i="16"/>
  <c r="M202" i="16"/>
  <c r="L202" i="16"/>
  <c r="K202" i="16"/>
  <c r="Q201" i="16"/>
  <c r="P201" i="16"/>
  <c r="M201" i="16"/>
  <c r="L201" i="16"/>
  <c r="K201" i="16"/>
  <c r="Q200" i="16"/>
  <c r="P200" i="16"/>
  <c r="M200" i="16"/>
  <c r="L200" i="16"/>
  <c r="K200" i="16"/>
  <c r="Q199" i="16"/>
  <c r="P199" i="16"/>
  <c r="M199" i="16"/>
  <c r="L199" i="16"/>
  <c r="K199" i="16"/>
  <c r="Q198" i="16"/>
  <c r="P198" i="16"/>
  <c r="M198" i="16"/>
  <c r="L198" i="16"/>
  <c r="K198" i="16"/>
  <c r="Q197" i="16"/>
  <c r="P197" i="16"/>
  <c r="M197" i="16"/>
  <c r="L197" i="16"/>
  <c r="K197" i="16"/>
  <c r="W196" i="16"/>
  <c r="V196" i="16"/>
  <c r="T196" i="16"/>
  <c r="S196" i="16"/>
  <c r="R196" i="16"/>
  <c r="Q196" i="16"/>
  <c r="P196" i="16"/>
  <c r="O196" i="16"/>
  <c r="N196" i="16"/>
  <c r="M196" i="16"/>
  <c r="L196" i="16"/>
  <c r="K196" i="16"/>
  <c r="J196" i="16"/>
  <c r="I196" i="16"/>
  <c r="H196" i="16"/>
  <c r="G196" i="16"/>
  <c r="F196" i="16"/>
  <c r="E196" i="16"/>
  <c r="D196" i="16"/>
  <c r="Q195" i="16"/>
  <c r="P195" i="16"/>
  <c r="M195" i="16"/>
  <c r="L195" i="16"/>
  <c r="Q194" i="16"/>
  <c r="P194" i="16"/>
  <c r="M194" i="16"/>
  <c r="L194" i="16"/>
  <c r="Q193" i="16"/>
  <c r="P193" i="16"/>
  <c r="M193" i="16"/>
  <c r="L193" i="16"/>
  <c r="Q192" i="16"/>
  <c r="P192" i="16"/>
  <c r="M192" i="16"/>
  <c r="L192" i="16"/>
  <c r="Q191" i="16"/>
  <c r="P191" i="16"/>
  <c r="M191" i="16"/>
  <c r="L191" i="16"/>
  <c r="Q190" i="16"/>
  <c r="P190" i="16"/>
  <c r="M190" i="16"/>
  <c r="L190" i="16"/>
  <c r="Q189" i="16"/>
  <c r="P189" i="16"/>
  <c r="M189" i="16"/>
  <c r="L189" i="16"/>
  <c r="Q188" i="16"/>
  <c r="P188" i="16"/>
  <c r="M188" i="16"/>
  <c r="L188" i="16"/>
  <c r="Q187" i="16"/>
  <c r="P187" i="16"/>
  <c r="M187" i="16"/>
  <c r="L187" i="16"/>
  <c r="Q186" i="16"/>
  <c r="P186" i="16"/>
  <c r="M186" i="16"/>
  <c r="L186" i="16"/>
  <c r="Q185" i="16"/>
  <c r="P185" i="16"/>
  <c r="M185" i="16"/>
  <c r="L185" i="16"/>
  <c r="Q184" i="16"/>
  <c r="P184" i="16"/>
  <c r="M184" i="16"/>
  <c r="L184" i="16"/>
  <c r="Q183" i="16"/>
  <c r="P183" i="16"/>
  <c r="M183" i="16"/>
  <c r="L183" i="16"/>
  <c r="Q182" i="16"/>
  <c r="P182" i="16"/>
  <c r="M182" i="16"/>
  <c r="L182" i="16"/>
  <c r="Q181" i="16"/>
  <c r="P181" i="16"/>
  <c r="M181" i="16"/>
  <c r="L181" i="16"/>
  <c r="Q180" i="16"/>
  <c r="P180" i="16"/>
  <c r="M180" i="16"/>
  <c r="L180" i="16"/>
  <c r="Q179" i="16"/>
  <c r="P179" i="16"/>
  <c r="M179" i="16"/>
  <c r="L179" i="16"/>
  <c r="Q178" i="16"/>
  <c r="P178" i="16"/>
  <c r="M178" i="16"/>
  <c r="L178" i="16"/>
  <c r="Q177" i="16"/>
  <c r="P177" i="16"/>
  <c r="M177" i="16"/>
  <c r="L177" i="16"/>
  <c r="Q176" i="16"/>
  <c r="P176" i="16"/>
  <c r="M176" i="16"/>
  <c r="L176" i="16"/>
  <c r="Q175" i="16"/>
  <c r="P175" i="16"/>
  <c r="M175" i="16"/>
  <c r="L175" i="16"/>
  <c r="Q174" i="16"/>
  <c r="P174" i="16"/>
  <c r="M174" i="16"/>
  <c r="L174" i="16"/>
  <c r="W173" i="16"/>
  <c r="V173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Q172" i="16"/>
  <c r="P172" i="16"/>
  <c r="M172" i="16"/>
  <c r="L172" i="16"/>
  <c r="Q171" i="16"/>
  <c r="P171" i="16"/>
  <c r="M171" i="16"/>
  <c r="L171" i="16"/>
  <c r="Q170" i="16"/>
  <c r="P170" i="16"/>
  <c r="M170" i="16"/>
  <c r="L170" i="16"/>
  <c r="Q169" i="16"/>
  <c r="P169" i="16"/>
  <c r="M169" i="16"/>
  <c r="L169" i="16"/>
  <c r="Q168" i="16"/>
  <c r="P168" i="16"/>
  <c r="M168" i="16"/>
  <c r="L168" i="16"/>
  <c r="Q167" i="16"/>
  <c r="P167" i="16"/>
  <c r="M167" i="16"/>
  <c r="L167" i="16"/>
  <c r="Q166" i="16"/>
  <c r="P166" i="16"/>
  <c r="M166" i="16"/>
  <c r="L166" i="16"/>
  <c r="Q165" i="16"/>
  <c r="P165" i="16"/>
  <c r="M165" i="16"/>
  <c r="L165" i="16"/>
  <c r="Q164" i="16"/>
  <c r="P164" i="16"/>
  <c r="M164" i="16"/>
  <c r="L164" i="16"/>
  <c r="Q163" i="16"/>
  <c r="P163" i="16"/>
  <c r="M163" i="16"/>
  <c r="L163" i="16"/>
  <c r="Q162" i="16"/>
  <c r="P162" i="16"/>
  <c r="M162" i="16"/>
  <c r="L162" i="16"/>
  <c r="Q161" i="16"/>
  <c r="P161" i="16"/>
  <c r="M161" i="16"/>
  <c r="L161" i="16"/>
  <c r="Q160" i="16"/>
  <c r="P160" i="16"/>
  <c r="M160" i="16"/>
  <c r="L160" i="16"/>
  <c r="Q159" i="16"/>
  <c r="P159" i="16"/>
  <c r="M159" i="16"/>
  <c r="L159" i="16"/>
  <c r="Q158" i="16"/>
  <c r="P158" i="16"/>
  <c r="M158" i="16"/>
  <c r="L158" i="16"/>
  <c r="Q157" i="16"/>
  <c r="P157" i="16"/>
  <c r="M157" i="16"/>
  <c r="L157" i="16"/>
  <c r="Q156" i="16"/>
  <c r="P156" i="16"/>
  <c r="M156" i="16"/>
  <c r="L156" i="16"/>
  <c r="Q155" i="16"/>
  <c r="P155" i="16"/>
  <c r="M155" i="16"/>
  <c r="L155" i="16"/>
  <c r="Q154" i="16"/>
  <c r="P154" i="16"/>
  <c r="M154" i="16"/>
  <c r="L154" i="16"/>
  <c r="Q153" i="16"/>
  <c r="P153" i="16"/>
  <c r="M153" i="16"/>
  <c r="L153" i="16"/>
  <c r="Q152" i="16"/>
  <c r="P152" i="16"/>
  <c r="M152" i="16"/>
  <c r="L152" i="16"/>
  <c r="Q151" i="16"/>
  <c r="P151" i="16"/>
  <c r="M151" i="16"/>
  <c r="L151" i="16"/>
  <c r="Q150" i="16"/>
  <c r="P150" i="16"/>
  <c r="M150" i="16"/>
  <c r="L150" i="16"/>
  <c r="Q149" i="16"/>
  <c r="P149" i="16"/>
  <c r="M149" i="16"/>
  <c r="L149" i="16"/>
  <c r="Q148" i="16"/>
  <c r="P148" i="16"/>
  <c r="M148" i="16"/>
  <c r="L148" i="16"/>
  <c r="Q147" i="16"/>
  <c r="P147" i="16"/>
  <c r="M147" i="16"/>
  <c r="L147" i="16"/>
  <c r="W146" i="16"/>
  <c r="V146" i="16"/>
  <c r="T146" i="16"/>
  <c r="S146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F146" i="16"/>
  <c r="E146" i="16"/>
  <c r="D146" i="16"/>
  <c r="Q145" i="16"/>
  <c r="P145" i="16"/>
  <c r="M145" i="16"/>
  <c r="L145" i="16"/>
  <c r="Q144" i="16"/>
  <c r="P144" i="16"/>
  <c r="M144" i="16"/>
  <c r="L144" i="16"/>
  <c r="Q143" i="16"/>
  <c r="P143" i="16"/>
  <c r="M143" i="16"/>
  <c r="L143" i="16"/>
  <c r="Q142" i="16"/>
  <c r="P142" i="16"/>
  <c r="M142" i="16"/>
  <c r="L142" i="16"/>
  <c r="W141" i="16"/>
  <c r="V141" i="16"/>
  <c r="T141" i="16"/>
  <c r="S141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F141" i="16"/>
  <c r="E141" i="16"/>
  <c r="D141" i="16"/>
  <c r="Q140" i="16"/>
  <c r="P140" i="16"/>
  <c r="M140" i="16"/>
  <c r="L140" i="16"/>
  <c r="K140" i="16"/>
  <c r="Q139" i="16"/>
  <c r="P139" i="16"/>
  <c r="M139" i="16"/>
  <c r="L139" i="16"/>
  <c r="K139" i="16"/>
  <c r="Q138" i="16"/>
  <c r="P138" i="16"/>
  <c r="M138" i="16"/>
  <c r="L138" i="16"/>
  <c r="K138" i="16"/>
  <c r="Q137" i="16"/>
  <c r="P137" i="16"/>
  <c r="M137" i="16"/>
  <c r="L137" i="16"/>
  <c r="K137" i="16"/>
  <c r="Q136" i="16"/>
  <c r="P136" i="16"/>
  <c r="M136" i="16"/>
  <c r="L136" i="16"/>
  <c r="Q135" i="16"/>
  <c r="P135" i="16"/>
  <c r="M135" i="16"/>
  <c r="L135" i="16"/>
  <c r="K135" i="16"/>
  <c r="Q134" i="16"/>
  <c r="P134" i="16"/>
  <c r="M134" i="16"/>
  <c r="L134" i="16"/>
  <c r="K134" i="16"/>
  <c r="Q133" i="16"/>
  <c r="P133" i="16"/>
  <c r="M133" i="16"/>
  <c r="L133" i="16"/>
  <c r="K133" i="16"/>
  <c r="W132" i="16"/>
  <c r="V132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Q131" i="16"/>
  <c r="P131" i="16"/>
  <c r="M131" i="16"/>
  <c r="L131" i="16"/>
  <c r="Q130" i="16"/>
  <c r="P130" i="16"/>
  <c r="M130" i="16"/>
  <c r="L130" i="16"/>
  <c r="Q129" i="16"/>
  <c r="P129" i="16"/>
  <c r="M129" i="16"/>
  <c r="L129" i="16"/>
  <c r="Q128" i="16"/>
  <c r="P128" i="16"/>
  <c r="M128" i="16"/>
  <c r="L128" i="16"/>
  <c r="K128" i="16"/>
  <c r="Q127" i="16"/>
  <c r="P127" i="16"/>
  <c r="M127" i="16"/>
  <c r="L127" i="16"/>
  <c r="K127" i="16"/>
  <c r="Q126" i="16"/>
  <c r="P126" i="16"/>
  <c r="M126" i="16"/>
  <c r="L126" i="16"/>
  <c r="K126" i="16"/>
  <c r="Q125" i="16"/>
  <c r="P125" i="16"/>
  <c r="M125" i="16"/>
  <c r="L125" i="16"/>
  <c r="K125" i="16"/>
  <c r="Q124" i="16"/>
  <c r="P124" i="16"/>
  <c r="M124" i="16"/>
  <c r="L124" i="16"/>
  <c r="K124" i="16"/>
  <c r="Q123" i="16"/>
  <c r="P123" i="16"/>
  <c r="M123" i="16"/>
  <c r="L123" i="16"/>
  <c r="Q122" i="16"/>
  <c r="P122" i="16"/>
  <c r="M122" i="16"/>
  <c r="L122" i="16"/>
  <c r="K122" i="16"/>
  <c r="Q121" i="16"/>
  <c r="P121" i="16"/>
  <c r="M121" i="16"/>
  <c r="L121" i="16"/>
  <c r="W120" i="16"/>
  <c r="V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D120" i="16"/>
  <c r="Q119" i="16"/>
  <c r="P119" i="16"/>
  <c r="M119" i="16"/>
  <c r="L119" i="16"/>
  <c r="Q118" i="16"/>
  <c r="P118" i="16"/>
  <c r="M118" i="16"/>
  <c r="L118" i="16"/>
  <c r="K118" i="16"/>
  <c r="Q117" i="16"/>
  <c r="P117" i="16"/>
  <c r="M117" i="16"/>
  <c r="L117" i="16"/>
  <c r="Q116" i="16"/>
  <c r="P116" i="16"/>
  <c r="M116" i="16"/>
  <c r="L116" i="16"/>
  <c r="Q115" i="16"/>
  <c r="P115" i="16"/>
  <c r="M115" i="16"/>
  <c r="L115" i="16"/>
  <c r="Q114" i="16"/>
  <c r="P114" i="16"/>
  <c r="M114" i="16"/>
  <c r="L114" i="16"/>
  <c r="K114" i="16"/>
  <c r="Q113" i="16"/>
  <c r="P113" i="16"/>
  <c r="M113" i="16"/>
  <c r="L113" i="16"/>
  <c r="Q112" i="16"/>
  <c r="P112" i="16"/>
  <c r="M112" i="16"/>
  <c r="L112" i="16"/>
  <c r="W111" i="16"/>
  <c r="V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Q110" i="16"/>
  <c r="P110" i="16"/>
  <c r="M110" i="16"/>
  <c r="L110" i="16"/>
  <c r="Q109" i="16"/>
  <c r="P109" i="16"/>
  <c r="M109" i="16"/>
  <c r="L109" i="16"/>
  <c r="Q108" i="16"/>
  <c r="P108" i="16"/>
  <c r="M108" i="16"/>
  <c r="L108" i="16"/>
  <c r="Q107" i="16"/>
  <c r="P107" i="16"/>
  <c r="M107" i="16"/>
  <c r="L107" i="16"/>
  <c r="Q106" i="16"/>
  <c r="P106" i="16"/>
  <c r="M106" i="16"/>
  <c r="L106" i="16"/>
  <c r="Q105" i="16"/>
  <c r="P105" i="16"/>
  <c r="M105" i="16"/>
  <c r="L105" i="16"/>
  <c r="W104" i="16"/>
  <c r="V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Q103" i="16"/>
  <c r="P103" i="16"/>
  <c r="M103" i="16"/>
  <c r="L103" i="16"/>
  <c r="K103" i="16"/>
  <c r="Q102" i="16"/>
  <c r="P102" i="16"/>
  <c r="M102" i="16"/>
  <c r="L102" i="16"/>
  <c r="Q101" i="16"/>
  <c r="P101" i="16"/>
  <c r="M101" i="16"/>
  <c r="L101" i="16"/>
  <c r="Q100" i="16"/>
  <c r="P100" i="16"/>
  <c r="M100" i="16"/>
  <c r="L100" i="16"/>
  <c r="Q99" i="16"/>
  <c r="P99" i="16"/>
  <c r="M99" i="16"/>
  <c r="L99" i="16"/>
  <c r="Q98" i="16"/>
  <c r="P98" i="16"/>
  <c r="M98" i="16"/>
  <c r="L98" i="16"/>
  <c r="Q97" i="16"/>
  <c r="P97" i="16"/>
  <c r="M97" i="16"/>
  <c r="L97" i="16"/>
  <c r="W96" i="16"/>
  <c r="V96" i="16"/>
  <c r="T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D96" i="16"/>
  <c r="Q95" i="16"/>
  <c r="P95" i="16"/>
  <c r="M95" i="16"/>
  <c r="L95" i="16"/>
  <c r="Q94" i="16"/>
  <c r="P94" i="16"/>
  <c r="M94" i="16"/>
  <c r="L94" i="16"/>
  <c r="Q93" i="16"/>
  <c r="P93" i="16"/>
  <c r="M93" i="16"/>
  <c r="L93" i="16"/>
  <c r="Q92" i="16"/>
  <c r="P92" i="16"/>
  <c r="M92" i="16"/>
  <c r="L92" i="16"/>
  <c r="Q91" i="16"/>
  <c r="P91" i="16"/>
  <c r="M91" i="16"/>
  <c r="L91" i="16"/>
  <c r="Q90" i="16"/>
  <c r="P90" i="16"/>
  <c r="M90" i="16"/>
  <c r="L90" i="16"/>
  <c r="Q89" i="16"/>
  <c r="P89" i="16"/>
  <c r="M89" i="16"/>
  <c r="L89" i="16"/>
  <c r="Q88" i="16"/>
  <c r="P88" i="16"/>
  <c r="M88" i="16"/>
  <c r="L88" i="16"/>
  <c r="W87" i="16"/>
  <c r="V87" i="16"/>
  <c r="T87" i="16"/>
  <c r="S87" i="16"/>
  <c r="R87" i="16"/>
  <c r="Q87" i="16"/>
  <c r="P87" i="16"/>
  <c r="O87" i="16"/>
  <c r="N87" i="16"/>
  <c r="M87" i="16"/>
  <c r="L87" i="16"/>
  <c r="K87" i="16"/>
  <c r="J87" i="16"/>
  <c r="I87" i="16"/>
  <c r="H87" i="16"/>
  <c r="G87" i="16"/>
  <c r="F87" i="16"/>
  <c r="E87" i="16"/>
  <c r="D87" i="16"/>
  <c r="Q86" i="16"/>
  <c r="P86" i="16"/>
  <c r="M86" i="16"/>
  <c r="L86" i="16"/>
  <c r="K86" i="16"/>
  <c r="Q85" i="16"/>
  <c r="P85" i="16"/>
  <c r="M85" i="16"/>
  <c r="L85" i="16"/>
  <c r="Q84" i="16"/>
  <c r="P84" i="16"/>
  <c r="M84" i="16"/>
  <c r="L84" i="16"/>
  <c r="K84" i="16"/>
  <c r="Q83" i="16"/>
  <c r="P83" i="16"/>
  <c r="M83" i="16"/>
  <c r="L83" i="16"/>
  <c r="K83" i="16"/>
  <c r="Q82" i="16"/>
  <c r="P82" i="16"/>
  <c r="M82" i="16"/>
  <c r="L82" i="16"/>
  <c r="Q81" i="16"/>
  <c r="P81" i="16"/>
  <c r="M81" i="16"/>
  <c r="L81" i="16"/>
  <c r="Q80" i="16"/>
  <c r="P80" i="16"/>
  <c r="M80" i="16"/>
  <c r="L80" i="16"/>
  <c r="Q79" i="16"/>
  <c r="P79" i="16"/>
  <c r="M79" i="16"/>
  <c r="L79" i="16"/>
  <c r="Q78" i="16"/>
  <c r="P78" i="16"/>
  <c r="M78" i="16"/>
  <c r="L78" i="16"/>
  <c r="Q77" i="16"/>
  <c r="P77" i="16"/>
  <c r="M77" i="16"/>
  <c r="L77" i="16"/>
  <c r="K77" i="16"/>
  <c r="W76" i="16"/>
  <c r="V76" i="16"/>
  <c r="T76" i="16"/>
  <c r="S76" i="16"/>
  <c r="R76" i="16"/>
  <c r="Q76" i="16"/>
  <c r="P76" i="16"/>
  <c r="O76" i="16"/>
  <c r="N76" i="16"/>
  <c r="M76" i="16"/>
  <c r="L76" i="16"/>
  <c r="K76" i="16"/>
  <c r="J76" i="16"/>
  <c r="I76" i="16"/>
  <c r="H76" i="16"/>
  <c r="G76" i="16"/>
  <c r="F76" i="16"/>
  <c r="E76" i="16"/>
  <c r="D76" i="16"/>
  <c r="Q75" i="16"/>
  <c r="P75" i="16"/>
  <c r="M75" i="16"/>
  <c r="L75" i="16"/>
  <c r="Q74" i="16"/>
  <c r="P74" i="16"/>
  <c r="M74" i="16"/>
  <c r="L74" i="16"/>
  <c r="K74" i="16"/>
  <c r="Q73" i="16"/>
  <c r="P73" i="16"/>
  <c r="M73" i="16"/>
  <c r="L73" i="16"/>
  <c r="K73" i="16"/>
  <c r="Q72" i="16"/>
  <c r="P72" i="16"/>
  <c r="M72" i="16"/>
  <c r="L72" i="16"/>
  <c r="K72" i="16"/>
  <c r="W71" i="16"/>
  <c r="V71" i="16"/>
  <c r="T71" i="16"/>
  <c r="S71" i="16"/>
  <c r="R71" i="16"/>
  <c r="Q71" i="16"/>
  <c r="P71" i="16"/>
  <c r="O71" i="16"/>
  <c r="N71" i="16"/>
  <c r="M71" i="16"/>
  <c r="L71" i="16"/>
  <c r="K71" i="16"/>
  <c r="J71" i="16"/>
  <c r="I71" i="16"/>
  <c r="H71" i="16"/>
  <c r="G71" i="16"/>
  <c r="F71" i="16"/>
  <c r="E71" i="16"/>
  <c r="D71" i="16"/>
  <c r="Q70" i="16"/>
  <c r="P70" i="16"/>
  <c r="M70" i="16"/>
  <c r="L70" i="16"/>
  <c r="Q69" i="16"/>
  <c r="P69" i="16"/>
  <c r="M69" i="16"/>
  <c r="L69" i="16"/>
  <c r="Q68" i="16"/>
  <c r="P68" i="16"/>
  <c r="M68" i="16"/>
  <c r="L68" i="16"/>
  <c r="Q67" i="16"/>
  <c r="P67" i="16"/>
  <c r="M67" i="16"/>
  <c r="L67" i="16"/>
  <c r="K67" i="16"/>
  <c r="Q66" i="16"/>
  <c r="P66" i="16"/>
  <c r="M66" i="16"/>
  <c r="L66" i="16"/>
  <c r="Q65" i="16"/>
  <c r="P65" i="16"/>
  <c r="M65" i="16"/>
  <c r="L65" i="16"/>
  <c r="W64" i="16"/>
  <c r="V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Q63" i="16"/>
  <c r="P63" i="16"/>
  <c r="M63" i="16"/>
  <c r="L63" i="16"/>
  <c r="Q62" i="16"/>
  <c r="P62" i="16"/>
  <c r="M62" i="16"/>
  <c r="L62" i="16"/>
  <c r="Q61" i="16"/>
  <c r="P61" i="16"/>
  <c r="M61" i="16"/>
  <c r="L61" i="16"/>
  <c r="K61" i="16"/>
  <c r="Q60" i="16"/>
  <c r="P60" i="16"/>
  <c r="M60" i="16"/>
  <c r="L60" i="16"/>
  <c r="Q59" i="16"/>
  <c r="P59" i="16"/>
  <c r="M59" i="16"/>
  <c r="L59" i="16"/>
  <c r="Q58" i="16"/>
  <c r="P58" i="16"/>
  <c r="M58" i="16"/>
  <c r="L58" i="16"/>
  <c r="Q57" i="16"/>
  <c r="P57" i="16"/>
  <c r="M57" i="16"/>
  <c r="L57" i="16"/>
  <c r="K57" i="16"/>
  <c r="Q56" i="16"/>
  <c r="P56" i="16"/>
  <c r="M56" i="16"/>
  <c r="L56" i="16"/>
  <c r="K56" i="16"/>
  <c r="Q55" i="16"/>
  <c r="P55" i="16"/>
  <c r="M55" i="16"/>
  <c r="L55" i="16"/>
  <c r="Q54" i="16"/>
  <c r="P54" i="16"/>
  <c r="M54" i="16"/>
  <c r="L54" i="16"/>
  <c r="Q53" i="16"/>
  <c r="P53" i="16"/>
  <c r="M53" i="16"/>
  <c r="L53" i="16"/>
  <c r="Q52" i="16"/>
  <c r="P52" i="16"/>
  <c r="M52" i="16"/>
  <c r="L52" i="16"/>
  <c r="W51" i="16"/>
  <c r="V51" i="16"/>
  <c r="T51" i="16"/>
  <c r="S51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Q50" i="16"/>
  <c r="P50" i="16"/>
  <c r="M50" i="16"/>
  <c r="L50" i="16"/>
  <c r="Q49" i="16"/>
  <c r="P49" i="16"/>
  <c r="M49" i="16"/>
  <c r="L49" i="16"/>
  <c r="Q48" i="16"/>
  <c r="P48" i="16"/>
  <c r="M48" i="16"/>
  <c r="L48" i="16"/>
  <c r="Q47" i="16"/>
  <c r="P47" i="16"/>
  <c r="M47" i="16"/>
  <c r="L47" i="16"/>
  <c r="Q46" i="16"/>
  <c r="P46" i="16"/>
  <c r="M46" i="16"/>
  <c r="L46" i="16"/>
  <c r="Q45" i="16"/>
  <c r="P45" i="16"/>
  <c r="M45" i="16"/>
  <c r="L45" i="16"/>
  <c r="Q44" i="16"/>
  <c r="P44" i="16"/>
  <c r="M44" i="16"/>
  <c r="L44" i="16"/>
  <c r="Q43" i="16"/>
  <c r="P43" i="16"/>
  <c r="M43" i="16"/>
  <c r="L43" i="16"/>
  <c r="K43" i="16"/>
  <c r="Q42" i="16"/>
  <c r="P42" i="16"/>
  <c r="M42" i="16"/>
  <c r="L42" i="16"/>
  <c r="Q41" i="16"/>
  <c r="P41" i="16"/>
  <c r="M41" i="16"/>
  <c r="L41" i="16"/>
  <c r="Q40" i="16"/>
  <c r="P40" i="16"/>
  <c r="M40" i="16"/>
  <c r="L40" i="16"/>
  <c r="Q39" i="16"/>
  <c r="P39" i="16"/>
  <c r="M39" i="16"/>
  <c r="L39" i="16"/>
  <c r="W38" i="16"/>
  <c r="V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Q37" i="16"/>
  <c r="P37" i="16"/>
  <c r="M37" i="16"/>
  <c r="L37" i="16"/>
  <c r="Q36" i="16"/>
  <c r="P36" i="16"/>
  <c r="M36" i="16"/>
  <c r="L36" i="16"/>
  <c r="Q35" i="16"/>
  <c r="P35" i="16"/>
  <c r="M35" i="16"/>
  <c r="L35" i="16"/>
  <c r="Q34" i="16"/>
  <c r="P34" i="16"/>
  <c r="M34" i="16"/>
  <c r="L34" i="16"/>
  <c r="Q33" i="16"/>
  <c r="P33" i="16"/>
  <c r="M33" i="16"/>
  <c r="L33" i="16"/>
  <c r="Q32" i="16"/>
  <c r="P32" i="16"/>
  <c r="M32" i="16"/>
  <c r="L32" i="16"/>
  <c r="Q31" i="16"/>
  <c r="P31" i="16"/>
  <c r="M31" i="16"/>
  <c r="L31" i="16"/>
  <c r="Q30" i="16"/>
  <c r="P30" i="16"/>
  <c r="M30" i="16"/>
  <c r="L30" i="16"/>
  <c r="Q29" i="16"/>
  <c r="P29" i="16"/>
  <c r="M29" i="16"/>
  <c r="L29" i="16"/>
  <c r="Q28" i="16"/>
  <c r="P28" i="16"/>
  <c r="M28" i="16"/>
  <c r="L28" i="16"/>
  <c r="Q27" i="16"/>
  <c r="P27" i="16"/>
  <c r="M27" i="16"/>
  <c r="L27" i="16"/>
  <c r="Q26" i="16"/>
  <c r="P26" i="16"/>
  <c r="M26" i="16"/>
  <c r="L26" i="16"/>
  <c r="Q25" i="16"/>
  <c r="P25" i="16"/>
  <c r="M25" i="16"/>
  <c r="L25" i="16"/>
  <c r="Q24" i="16"/>
  <c r="P24" i="16"/>
  <c r="M24" i="16"/>
  <c r="L24" i="16"/>
  <c r="Q23" i="16"/>
  <c r="P23" i="16"/>
  <c r="M23" i="16"/>
  <c r="L23" i="16"/>
  <c r="Q22" i="16"/>
  <c r="P22" i="16"/>
  <c r="M22" i="16"/>
  <c r="L22" i="16"/>
  <c r="Q21" i="16"/>
  <c r="P21" i="16"/>
  <c r="M21" i="16"/>
  <c r="L21" i="16"/>
  <c r="Q20" i="16"/>
  <c r="P20" i="16"/>
  <c r="M20" i="16"/>
  <c r="L20" i="16"/>
  <c r="Q19" i="16"/>
  <c r="P19" i="16"/>
  <c r="M19" i="16"/>
  <c r="L19" i="16"/>
  <c r="K19" i="16"/>
  <c r="Q18" i="16"/>
  <c r="P18" i="16"/>
  <c r="M18" i="16"/>
  <c r="L18" i="16"/>
  <c r="K18" i="16"/>
  <c r="Q17" i="16"/>
  <c r="P17" i="16"/>
  <c r="M17" i="16"/>
  <c r="L17" i="16"/>
  <c r="K17" i="16"/>
  <c r="W16" i="16"/>
  <c r="V16" i="16"/>
  <c r="T16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Q15" i="16"/>
  <c r="P15" i="16"/>
  <c r="M15" i="16"/>
  <c r="L15" i="16"/>
  <c r="K15" i="16"/>
  <c r="Q14" i="16"/>
  <c r="P14" i="16"/>
  <c r="M14" i="16"/>
  <c r="L14" i="16"/>
  <c r="K14" i="16"/>
  <c r="Q13" i="16"/>
  <c r="P13" i="16"/>
  <c r="M13" i="16"/>
  <c r="L13" i="16"/>
  <c r="K13" i="16"/>
  <c r="Q12" i="16"/>
  <c r="P12" i="16"/>
  <c r="M12" i="16"/>
  <c r="L12" i="16"/>
  <c r="K12" i="16"/>
  <c r="Q11" i="16"/>
  <c r="P11" i="16"/>
  <c r="M11" i="16"/>
  <c r="L11" i="16"/>
  <c r="K11" i="16"/>
  <c r="Q10" i="16"/>
  <c r="P10" i="16"/>
  <c r="M10" i="16"/>
  <c r="L10" i="16"/>
  <c r="K10" i="16"/>
  <c r="Q9" i="16"/>
  <c r="P9" i="16"/>
  <c r="M9" i="16"/>
  <c r="L9" i="16"/>
  <c r="K9" i="16"/>
  <c r="Q8" i="16"/>
  <c r="P8" i="16"/>
  <c r="M8" i="16"/>
  <c r="L8" i="16"/>
  <c r="K8" i="16"/>
  <c r="Q7" i="16"/>
  <c r="P7" i="16"/>
  <c r="M7" i="16"/>
  <c r="L7" i="16"/>
  <c r="K7" i="16"/>
  <c r="Q6" i="16"/>
  <c r="P6" i="16"/>
  <c r="M6" i="16"/>
  <c r="L6" i="16"/>
  <c r="K6" i="16"/>
  <c r="Q5" i="16"/>
  <c r="P5" i="16"/>
  <c r="M5" i="16"/>
  <c r="L5" i="16"/>
  <c r="K5" i="16"/>
  <c r="Q4" i="16"/>
  <c r="P4" i="16"/>
  <c r="M4" i="16"/>
  <c r="L4" i="16"/>
  <c r="K4" i="16"/>
  <c r="Q3" i="16"/>
  <c r="P3" i="16"/>
  <c r="M3" i="16"/>
  <c r="L3" i="16"/>
  <c r="K3" i="16"/>
  <c r="W571" i="15"/>
  <c r="V571" i="15"/>
  <c r="T571" i="15"/>
  <c r="S571" i="15"/>
  <c r="R571" i="15"/>
  <c r="Q571" i="15"/>
  <c r="P571" i="15"/>
  <c r="O571" i="15"/>
  <c r="N571" i="15"/>
  <c r="M571" i="15"/>
  <c r="L571" i="15"/>
  <c r="K571" i="15"/>
  <c r="J571" i="15"/>
  <c r="I571" i="15"/>
  <c r="H571" i="15"/>
  <c r="G571" i="15"/>
  <c r="F571" i="15"/>
  <c r="E571" i="15"/>
  <c r="D571" i="15"/>
  <c r="Q570" i="15"/>
  <c r="P570" i="15"/>
  <c r="M570" i="15"/>
  <c r="L570" i="15"/>
  <c r="K570" i="15"/>
  <c r="Q569" i="15"/>
  <c r="P569" i="15"/>
  <c r="M569" i="15"/>
  <c r="L569" i="15"/>
  <c r="K569" i="15"/>
  <c r="Q568" i="15"/>
  <c r="P568" i="15"/>
  <c r="M568" i="15"/>
  <c r="L568" i="15"/>
  <c r="K568" i="15"/>
  <c r="Q567" i="15"/>
  <c r="P567" i="15"/>
  <c r="M567" i="15"/>
  <c r="L567" i="15"/>
  <c r="Q566" i="15"/>
  <c r="P566" i="15"/>
  <c r="M566" i="15"/>
  <c r="L566" i="15"/>
  <c r="Q565" i="15"/>
  <c r="P565" i="15"/>
  <c r="M565" i="15"/>
  <c r="L565" i="15"/>
  <c r="Q564" i="15"/>
  <c r="P564" i="15"/>
  <c r="M564" i="15"/>
  <c r="L564" i="15"/>
  <c r="Q563" i="15"/>
  <c r="P563" i="15"/>
  <c r="M563" i="15"/>
  <c r="L563" i="15"/>
  <c r="Q562" i="15"/>
  <c r="P562" i="15"/>
  <c r="M562" i="15"/>
  <c r="L562" i="15"/>
  <c r="Q561" i="15"/>
  <c r="P561" i="15"/>
  <c r="M561" i="15"/>
  <c r="L561" i="15"/>
  <c r="Q560" i="15"/>
  <c r="P560" i="15"/>
  <c r="M560" i="15"/>
  <c r="L560" i="15"/>
  <c r="K560" i="15"/>
  <c r="Q559" i="15"/>
  <c r="P559" i="15"/>
  <c r="M559" i="15"/>
  <c r="L559" i="15"/>
  <c r="K559" i="15"/>
  <c r="Q558" i="15"/>
  <c r="P558" i="15"/>
  <c r="M558" i="15"/>
  <c r="L558" i="15"/>
  <c r="K558" i="15"/>
  <c r="Q557" i="15"/>
  <c r="P557" i="15"/>
  <c r="M557" i="15"/>
  <c r="L557" i="15"/>
  <c r="K557" i="15"/>
  <c r="Q556" i="15"/>
  <c r="P556" i="15"/>
  <c r="M556" i="15"/>
  <c r="L556" i="15"/>
  <c r="K556" i="15"/>
  <c r="Q555" i="15"/>
  <c r="P555" i="15"/>
  <c r="M555" i="15"/>
  <c r="L555" i="15"/>
  <c r="K555" i="15"/>
  <c r="Q554" i="15"/>
  <c r="P554" i="15"/>
  <c r="M554" i="15"/>
  <c r="L554" i="15"/>
  <c r="K554" i="15"/>
  <c r="Q553" i="15"/>
  <c r="P553" i="15"/>
  <c r="M553" i="15"/>
  <c r="L553" i="15"/>
  <c r="K553" i="15"/>
  <c r="Q552" i="15"/>
  <c r="P552" i="15"/>
  <c r="M552" i="15"/>
  <c r="L552" i="15"/>
  <c r="K552" i="15"/>
  <c r="Q551" i="15"/>
  <c r="P551" i="15"/>
  <c r="M551" i="15"/>
  <c r="L551" i="15"/>
  <c r="Q550" i="15"/>
  <c r="M550" i="15"/>
  <c r="L550" i="15"/>
  <c r="Q549" i="15"/>
  <c r="M549" i="15"/>
  <c r="L549" i="15"/>
  <c r="Q548" i="15"/>
  <c r="P548" i="15"/>
  <c r="M548" i="15"/>
  <c r="L548" i="15"/>
  <c r="W547" i="15"/>
  <c r="V547" i="15"/>
  <c r="T547" i="15"/>
  <c r="S547" i="15"/>
  <c r="R547" i="15"/>
  <c r="Q547" i="15"/>
  <c r="P547" i="15"/>
  <c r="O547" i="15"/>
  <c r="N547" i="15"/>
  <c r="M547" i="15"/>
  <c r="L547" i="15"/>
  <c r="K547" i="15"/>
  <c r="J547" i="15"/>
  <c r="I547" i="15"/>
  <c r="H547" i="15"/>
  <c r="G547" i="15"/>
  <c r="F547" i="15"/>
  <c r="E547" i="15"/>
  <c r="D547" i="15"/>
  <c r="Q546" i="15"/>
  <c r="P546" i="15"/>
  <c r="M546" i="15"/>
  <c r="L546" i="15"/>
  <c r="Q545" i="15"/>
  <c r="P545" i="15"/>
  <c r="M545" i="15"/>
  <c r="L545" i="15"/>
  <c r="Q544" i="15"/>
  <c r="P544" i="15"/>
  <c r="M544" i="15"/>
  <c r="L544" i="15"/>
  <c r="Q543" i="15"/>
  <c r="P543" i="15"/>
  <c r="M543" i="15"/>
  <c r="L543" i="15"/>
  <c r="Q542" i="15"/>
  <c r="P542" i="15"/>
  <c r="M542" i="15"/>
  <c r="L542" i="15"/>
  <c r="Q541" i="15"/>
  <c r="P541" i="15"/>
  <c r="M541" i="15"/>
  <c r="L541" i="15"/>
  <c r="Q540" i="15"/>
  <c r="P540" i="15"/>
  <c r="M540" i="15"/>
  <c r="L540" i="15"/>
  <c r="Q539" i="15"/>
  <c r="P539" i="15"/>
  <c r="M539" i="15"/>
  <c r="L539" i="15"/>
  <c r="Q538" i="15"/>
  <c r="P538" i="15"/>
  <c r="M538" i="15"/>
  <c r="L538" i="15"/>
  <c r="Q537" i="15"/>
  <c r="P537" i="15"/>
  <c r="M537" i="15"/>
  <c r="L537" i="15"/>
  <c r="Q536" i="15"/>
  <c r="P536" i="15"/>
  <c r="M536" i="15"/>
  <c r="L536" i="15"/>
  <c r="Q535" i="15"/>
  <c r="P535" i="15"/>
  <c r="M535" i="15"/>
  <c r="L535" i="15"/>
  <c r="Q534" i="15"/>
  <c r="P534" i="15"/>
  <c r="M534" i="15"/>
  <c r="L534" i="15"/>
  <c r="Q533" i="15"/>
  <c r="P533" i="15"/>
  <c r="M533" i="15"/>
  <c r="L533" i="15"/>
  <c r="Q532" i="15"/>
  <c r="P532" i="15"/>
  <c r="M532" i="15"/>
  <c r="L532" i="15"/>
  <c r="W531" i="15"/>
  <c r="V531" i="15"/>
  <c r="T531" i="15"/>
  <c r="S531" i="15"/>
  <c r="R531" i="15"/>
  <c r="Q531" i="15"/>
  <c r="P531" i="15"/>
  <c r="O531" i="15"/>
  <c r="N531" i="15"/>
  <c r="M531" i="15"/>
  <c r="L531" i="15"/>
  <c r="K531" i="15"/>
  <c r="J531" i="15"/>
  <c r="I531" i="15"/>
  <c r="H531" i="15"/>
  <c r="G531" i="15"/>
  <c r="F531" i="15"/>
  <c r="E531" i="15"/>
  <c r="D531" i="15"/>
  <c r="Q529" i="15"/>
  <c r="P529" i="15"/>
  <c r="M529" i="15"/>
  <c r="L529" i="15"/>
  <c r="Q528" i="15"/>
  <c r="P528" i="15"/>
  <c r="M528" i="15"/>
  <c r="L528" i="15"/>
  <c r="Q527" i="15"/>
  <c r="P527" i="15"/>
  <c r="M527" i="15"/>
  <c r="L527" i="15"/>
  <c r="Q526" i="15"/>
  <c r="P526" i="15"/>
  <c r="M526" i="15"/>
  <c r="L526" i="15"/>
  <c r="Q525" i="15"/>
  <c r="P525" i="15"/>
  <c r="M525" i="15"/>
  <c r="L525" i="15"/>
  <c r="Q524" i="15"/>
  <c r="P524" i="15"/>
  <c r="M524" i="15"/>
  <c r="L524" i="15"/>
  <c r="Q523" i="15"/>
  <c r="P523" i="15"/>
  <c r="M523" i="15"/>
  <c r="L523" i="15"/>
  <c r="Q522" i="15"/>
  <c r="P522" i="15"/>
  <c r="M522" i="15"/>
  <c r="L522" i="15"/>
  <c r="Q521" i="15"/>
  <c r="P521" i="15"/>
  <c r="M521" i="15"/>
  <c r="L521" i="15"/>
  <c r="Q520" i="15"/>
  <c r="P520" i="15"/>
  <c r="M520" i="15"/>
  <c r="L520" i="15"/>
  <c r="Q519" i="15"/>
  <c r="P519" i="15"/>
  <c r="M519" i="15"/>
  <c r="L519" i="15"/>
  <c r="Q518" i="15"/>
  <c r="P518" i="15"/>
  <c r="M518" i="15"/>
  <c r="L518" i="15"/>
  <c r="Q517" i="15"/>
  <c r="P517" i="15"/>
  <c r="M517" i="15"/>
  <c r="L517" i="15"/>
  <c r="W516" i="15"/>
  <c r="V516" i="15"/>
  <c r="T516" i="15"/>
  <c r="S516" i="15"/>
  <c r="R516" i="15"/>
  <c r="Q516" i="15"/>
  <c r="P516" i="15"/>
  <c r="O516" i="15"/>
  <c r="N516" i="15"/>
  <c r="M516" i="15"/>
  <c r="L516" i="15"/>
  <c r="K516" i="15"/>
  <c r="J516" i="15"/>
  <c r="I516" i="15"/>
  <c r="H516" i="15"/>
  <c r="G516" i="15"/>
  <c r="F516" i="15"/>
  <c r="E516" i="15"/>
  <c r="D516" i="15"/>
  <c r="Q515" i="15"/>
  <c r="P515" i="15"/>
  <c r="M515" i="15"/>
  <c r="L515" i="15"/>
  <c r="Q514" i="15"/>
  <c r="P514" i="15"/>
  <c r="M514" i="15"/>
  <c r="L514" i="15"/>
  <c r="Q513" i="15"/>
  <c r="P513" i="15"/>
  <c r="M513" i="15"/>
  <c r="L513" i="15"/>
  <c r="K513" i="15"/>
  <c r="Q512" i="15"/>
  <c r="P512" i="15"/>
  <c r="M512" i="15"/>
  <c r="L512" i="15"/>
  <c r="K512" i="15"/>
  <c r="Q511" i="15"/>
  <c r="P511" i="15"/>
  <c r="M511" i="15"/>
  <c r="L511" i="15"/>
  <c r="K511" i="15"/>
  <c r="Q510" i="15"/>
  <c r="P510" i="15"/>
  <c r="M510" i="15"/>
  <c r="L510" i="15"/>
  <c r="K510" i="15"/>
  <c r="Q509" i="15"/>
  <c r="P509" i="15"/>
  <c r="M509" i="15"/>
  <c r="L509" i="15"/>
  <c r="K509" i="15"/>
  <c r="Q508" i="15"/>
  <c r="P508" i="15"/>
  <c r="M508" i="15"/>
  <c r="L508" i="15"/>
  <c r="Q507" i="15"/>
  <c r="P507" i="15"/>
  <c r="M507" i="15"/>
  <c r="L507" i="15"/>
  <c r="Q506" i="15"/>
  <c r="P506" i="15"/>
  <c r="M506" i="15"/>
  <c r="L506" i="15"/>
  <c r="Q505" i="15"/>
  <c r="P505" i="15"/>
  <c r="M505" i="15"/>
  <c r="L505" i="15"/>
  <c r="Q504" i="15"/>
  <c r="P504" i="15"/>
  <c r="M504" i="15"/>
  <c r="L504" i="15"/>
  <c r="Q503" i="15"/>
  <c r="P503" i="15"/>
  <c r="M503" i="15"/>
  <c r="L503" i="15"/>
  <c r="K503" i="15"/>
  <c r="Q502" i="15"/>
  <c r="P502" i="15"/>
  <c r="M502" i="15"/>
  <c r="L502" i="15"/>
  <c r="K502" i="15"/>
  <c r="Q501" i="15"/>
  <c r="P501" i="15"/>
  <c r="M501" i="15"/>
  <c r="L501" i="15"/>
  <c r="K501" i="15"/>
  <c r="Q500" i="15"/>
  <c r="P500" i="15"/>
  <c r="M500" i="15"/>
  <c r="L500" i="15"/>
  <c r="K500" i="15"/>
  <c r="Q499" i="15"/>
  <c r="P499" i="15"/>
  <c r="M499" i="15"/>
  <c r="L499" i="15"/>
  <c r="K499" i="15"/>
  <c r="Q498" i="15"/>
  <c r="P498" i="15"/>
  <c r="M498" i="15"/>
  <c r="L498" i="15"/>
  <c r="K498" i="15"/>
  <c r="Q497" i="15"/>
  <c r="P497" i="15"/>
  <c r="M497" i="15"/>
  <c r="L497" i="15"/>
  <c r="K497" i="15"/>
  <c r="W496" i="15"/>
  <c r="V496" i="15"/>
  <c r="T496" i="15"/>
  <c r="S496" i="15"/>
  <c r="R496" i="15"/>
  <c r="Q496" i="15"/>
  <c r="P496" i="15"/>
  <c r="O496" i="15"/>
  <c r="N496" i="15"/>
  <c r="M496" i="15"/>
  <c r="L496" i="15"/>
  <c r="K496" i="15"/>
  <c r="J496" i="15"/>
  <c r="I496" i="15"/>
  <c r="H496" i="15"/>
  <c r="G496" i="15"/>
  <c r="F496" i="15"/>
  <c r="E496" i="15"/>
  <c r="D496" i="15"/>
  <c r="Q495" i="15"/>
  <c r="P495" i="15"/>
  <c r="M495" i="15"/>
  <c r="L495" i="15"/>
  <c r="Q494" i="15"/>
  <c r="P494" i="15"/>
  <c r="M494" i="15"/>
  <c r="L494" i="15"/>
  <c r="Q493" i="15"/>
  <c r="P493" i="15"/>
  <c r="M493" i="15"/>
  <c r="L493" i="15"/>
  <c r="Q492" i="15"/>
  <c r="P492" i="15"/>
  <c r="M492" i="15"/>
  <c r="L492" i="15"/>
  <c r="Q491" i="15"/>
  <c r="P491" i="15"/>
  <c r="M491" i="15"/>
  <c r="L491" i="15"/>
  <c r="Q490" i="15"/>
  <c r="P490" i="15"/>
  <c r="M490" i="15"/>
  <c r="L490" i="15"/>
  <c r="Q489" i="15"/>
  <c r="P489" i="15"/>
  <c r="M489" i="15"/>
  <c r="L489" i="15"/>
  <c r="Q488" i="15"/>
  <c r="P488" i="15"/>
  <c r="M488" i="15"/>
  <c r="L488" i="15"/>
  <c r="Q487" i="15"/>
  <c r="P487" i="15"/>
  <c r="M487" i="15"/>
  <c r="L487" i="15"/>
  <c r="Q486" i="15"/>
  <c r="P486" i="15"/>
  <c r="M486" i="15"/>
  <c r="L486" i="15"/>
  <c r="Q485" i="15"/>
  <c r="P485" i="15"/>
  <c r="M485" i="15"/>
  <c r="L485" i="15"/>
  <c r="Q484" i="15"/>
  <c r="P484" i="15"/>
  <c r="M484" i="15"/>
  <c r="L484" i="15"/>
  <c r="Q483" i="15"/>
  <c r="P483" i="15"/>
  <c r="M483" i="15"/>
  <c r="L483" i="15"/>
  <c r="Q482" i="15"/>
  <c r="P482" i="15"/>
  <c r="M482" i="15"/>
  <c r="L482" i="15"/>
  <c r="Q481" i="15"/>
  <c r="P481" i="15"/>
  <c r="M481" i="15"/>
  <c r="L481" i="15"/>
  <c r="Q480" i="15"/>
  <c r="P480" i="15"/>
  <c r="M480" i="15"/>
  <c r="L480" i="15"/>
  <c r="W479" i="15"/>
  <c r="V479" i="15"/>
  <c r="T479" i="15"/>
  <c r="S479" i="15"/>
  <c r="R479" i="15"/>
  <c r="Q479" i="15"/>
  <c r="P479" i="15"/>
  <c r="O479" i="15"/>
  <c r="N479" i="15"/>
  <c r="M479" i="15"/>
  <c r="L479" i="15"/>
  <c r="K479" i="15"/>
  <c r="J479" i="15"/>
  <c r="I479" i="15"/>
  <c r="H479" i="15"/>
  <c r="G479" i="15"/>
  <c r="F479" i="15"/>
  <c r="E479" i="15"/>
  <c r="D479" i="15"/>
  <c r="Q478" i="15"/>
  <c r="P478" i="15"/>
  <c r="M478" i="15"/>
  <c r="L478" i="15"/>
  <c r="K478" i="15"/>
  <c r="Q477" i="15"/>
  <c r="P477" i="15"/>
  <c r="M477" i="15"/>
  <c r="L477" i="15"/>
  <c r="K477" i="15"/>
  <c r="Q476" i="15"/>
  <c r="P476" i="15"/>
  <c r="M476" i="15"/>
  <c r="L476" i="15"/>
  <c r="K476" i="15"/>
  <c r="Q475" i="15"/>
  <c r="P475" i="15"/>
  <c r="M475" i="15"/>
  <c r="L475" i="15"/>
  <c r="Q474" i="15"/>
  <c r="P474" i="15"/>
  <c r="M474" i="15"/>
  <c r="L474" i="15"/>
  <c r="K474" i="15"/>
  <c r="Q473" i="15"/>
  <c r="P473" i="15"/>
  <c r="M473" i="15"/>
  <c r="L473" i="15"/>
  <c r="K473" i="15"/>
  <c r="Q472" i="15"/>
  <c r="P472" i="15"/>
  <c r="M472" i="15"/>
  <c r="L472" i="15"/>
  <c r="K472" i="15"/>
  <c r="Q471" i="15"/>
  <c r="P471" i="15"/>
  <c r="M471" i="15"/>
  <c r="L471" i="15"/>
  <c r="K471" i="15"/>
  <c r="Q470" i="15"/>
  <c r="P470" i="15"/>
  <c r="M470" i="15"/>
  <c r="L470" i="15"/>
  <c r="K470" i="15"/>
  <c r="Q469" i="15"/>
  <c r="P469" i="15"/>
  <c r="M469" i="15"/>
  <c r="L469" i="15"/>
  <c r="K469" i="15"/>
  <c r="Q468" i="15"/>
  <c r="P468" i="15"/>
  <c r="M468" i="15"/>
  <c r="L468" i="15"/>
  <c r="K468" i="15"/>
  <c r="Q467" i="15"/>
  <c r="P467" i="15"/>
  <c r="M467" i="15"/>
  <c r="L467" i="15"/>
  <c r="K467" i="15"/>
  <c r="Q466" i="15"/>
  <c r="P466" i="15"/>
  <c r="M466" i="15"/>
  <c r="L466" i="15"/>
  <c r="K466" i="15"/>
  <c r="Q465" i="15"/>
  <c r="P465" i="15"/>
  <c r="M465" i="15"/>
  <c r="L465" i="15"/>
  <c r="K465" i="15"/>
  <c r="Q464" i="15"/>
  <c r="P464" i="15"/>
  <c r="M464" i="15"/>
  <c r="L464" i="15"/>
  <c r="K464" i="15"/>
  <c r="Q463" i="15"/>
  <c r="P463" i="15"/>
  <c r="M463" i="15"/>
  <c r="L463" i="15"/>
  <c r="K463" i="15"/>
  <c r="Q462" i="15"/>
  <c r="P462" i="15"/>
  <c r="M462" i="15"/>
  <c r="L462" i="15"/>
  <c r="K462" i="15"/>
  <c r="Q461" i="15"/>
  <c r="P461" i="15"/>
  <c r="K461" i="15"/>
  <c r="Q460" i="15"/>
  <c r="P460" i="15"/>
  <c r="M460" i="15"/>
  <c r="L460" i="15"/>
  <c r="K460" i="15"/>
  <c r="Q459" i="15"/>
  <c r="P459" i="15"/>
  <c r="M459" i="15"/>
  <c r="L459" i="15"/>
  <c r="K459" i="15"/>
  <c r="Q458" i="15"/>
  <c r="P458" i="15"/>
  <c r="M458" i="15"/>
  <c r="L458" i="15"/>
  <c r="K458" i="15"/>
  <c r="Q457" i="15"/>
  <c r="P457" i="15"/>
  <c r="M457" i="15"/>
  <c r="L457" i="15"/>
  <c r="K457" i="15"/>
  <c r="Q456" i="15"/>
  <c r="P456" i="15"/>
  <c r="M456" i="15"/>
  <c r="L456" i="15"/>
  <c r="K456" i="15"/>
  <c r="Q455" i="15"/>
  <c r="P455" i="15"/>
  <c r="M455" i="15"/>
  <c r="L455" i="15"/>
  <c r="K455" i="15"/>
  <c r="Q454" i="15"/>
  <c r="P454" i="15"/>
  <c r="M454" i="15"/>
  <c r="L454" i="15"/>
  <c r="K454" i="15"/>
  <c r="Q453" i="15"/>
  <c r="P453" i="15"/>
  <c r="M453" i="15"/>
  <c r="L453" i="15"/>
  <c r="K453" i="15"/>
  <c r="W452" i="15"/>
  <c r="V452" i="15"/>
  <c r="T452" i="15"/>
  <c r="S452" i="15"/>
  <c r="R452" i="15"/>
  <c r="Q452" i="15"/>
  <c r="P452" i="15"/>
  <c r="O452" i="15"/>
  <c r="N452" i="15"/>
  <c r="M452" i="15"/>
  <c r="L452" i="15"/>
  <c r="K452" i="15"/>
  <c r="J452" i="15"/>
  <c r="I452" i="15"/>
  <c r="H452" i="15"/>
  <c r="G452" i="15"/>
  <c r="F452" i="15"/>
  <c r="E452" i="15"/>
  <c r="D452" i="15"/>
  <c r="Q451" i="15"/>
  <c r="P451" i="15"/>
  <c r="M451" i="15"/>
  <c r="L451" i="15"/>
  <c r="Q450" i="15"/>
  <c r="P450" i="15"/>
  <c r="M450" i="15"/>
  <c r="L450" i="15"/>
  <c r="Q449" i="15"/>
  <c r="P449" i="15"/>
  <c r="M449" i="15"/>
  <c r="L449" i="15"/>
  <c r="Q448" i="15"/>
  <c r="P448" i="15"/>
  <c r="M448" i="15"/>
  <c r="L448" i="15"/>
  <c r="Q447" i="15"/>
  <c r="P447" i="15"/>
  <c r="M447" i="15"/>
  <c r="L447" i="15"/>
  <c r="Q446" i="15"/>
  <c r="P446" i="15"/>
  <c r="M446" i="15"/>
  <c r="L446" i="15"/>
  <c r="Q445" i="15"/>
  <c r="P445" i="15"/>
  <c r="M445" i="15"/>
  <c r="L445" i="15"/>
  <c r="Q444" i="15"/>
  <c r="P444" i="15"/>
  <c r="M444" i="15"/>
  <c r="L444" i="15"/>
  <c r="Q443" i="15"/>
  <c r="P443" i="15"/>
  <c r="M443" i="15"/>
  <c r="L443" i="15"/>
  <c r="Q442" i="15"/>
  <c r="P442" i="15"/>
  <c r="M442" i="15"/>
  <c r="L442" i="15"/>
  <c r="Q441" i="15"/>
  <c r="P441" i="15"/>
  <c r="M441" i="15"/>
  <c r="L441" i="15"/>
  <c r="Q440" i="15"/>
  <c r="P440" i="15"/>
  <c r="M440" i="15"/>
  <c r="L440" i="15"/>
  <c r="Q439" i="15"/>
  <c r="P439" i="15"/>
  <c r="M439" i="15"/>
  <c r="L439" i="15"/>
  <c r="Q438" i="15"/>
  <c r="P438" i="15"/>
  <c r="M438" i="15"/>
  <c r="L438" i="15"/>
  <c r="W437" i="15"/>
  <c r="V437" i="15"/>
  <c r="T437" i="15"/>
  <c r="S437" i="15"/>
  <c r="R437" i="15"/>
  <c r="Q437" i="15"/>
  <c r="P437" i="15"/>
  <c r="O437" i="15"/>
  <c r="N437" i="15"/>
  <c r="M437" i="15"/>
  <c r="L437" i="15"/>
  <c r="K437" i="15"/>
  <c r="J437" i="15"/>
  <c r="I437" i="15"/>
  <c r="H437" i="15"/>
  <c r="G437" i="15"/>
  <c r="F437" i="15"/>
  <c r="E437" i="15"/>
  <c r="D437" i="15"/>
  <c r="Q436" i="15"/>
  <c r="P436" i="15"/>
  <c r="M436" i="15"/>
  <c r="L436" i="15"/>
  <c r="Q435" i="15"/>
  <c r="P435" i="15"/>
  <c r="M435" i="15"/>
  <c r="L435" i="15"/>
  <c r="Q434" i="15"/>
  <c r="P434" i="15"/>
  <c r="M434" i="15"/>
  <c r="L434" i="15"/>
  <c r="Q433" i="15"/>
  <c r="P433" i="15"/>
  <c r="M433" i="15"/>
  <c r="L433" i="15"/>
  <c r="Q432" i="15"/>
  <c r="P432" i="15"/>
  <c r="M432" i="15"/>
  <c r="L432" i="15"/>
  <c r="Q431" i="15"/>
  <c r="P431" i="15"/>
  <c r="M431" i="15"/>
  <c r="L431" i="15"/>
  <c r="Q430" i="15"/>
  <c r="P430" i="15"/>
  <c r="M430" i="15"/>
  <c r="L430" i="15"/>
  <c r="Q429" i="15"/>
  <c r="P429" i="15"/>
  <c r="M429" i="15"/>
  <c r="L429" i="15"/>
  <c r="Q428" i="15"/>
  <c r="P428" i="15"/>
  <c r="M428" i="15"/>
  <c r="L428" i="15"/>
  <c r="W427" i="15"/>
  <c r="V427" i="15"/>
  <c r="T427" i="15"/>
  <c r="S427" i="15"/>
  <c r="R427" i="15"/>
  <c r="Q427" i="15"/>
  <c r="P427" i="15"/>
  <c r="O427" i="15"/>
  <c r="N427" i="15"/>
  <c r="M427" i="15"/>
  <c r="L427" i="15"/>
  <c r="K427" i="15"/>
  <c r="J427" i="15"/>
  <c r="I427" i="15"/>
  <c r="H427" i="15"/>
  <c r="G427" i="15"/>
  <c r="F427" i="15"/>
  <c r="E427" i="15"/>
  <c r="D427" i="15"/>
  <c r="Q426" i="15"/>
  <c r="P426" i="15"/>
  <c r="M426" i="15"/>
  <c r="L426" i="15"/>
  <c r="K426" i="15"/>
  <c r="Q425" i="15"/>
  <c r="P425" i="15"/>
  <c r="M425" i="15"/>
  <c r="L425" i="15"/>
  <c r="K425" i="15"/>
  <c r="Q424" i="15"/>
  <c r="P424" i="15"/>
  <c r="M424" i="15"/>
  <c r="L424" i="15"/>
  <c r="Q423" i="15"/>
  <c r="P423" i="15"/>
  <c r="M423" i="15"/>
  <c r="L423" i="15"/>
  <c r="Q422" i="15"/>
  <c r="P422" i="15"/>
  <c r="M422" i="15"/>
  <c r="L422" i="15"/>
  <c r="K422" i="15"/>
  <c r="Q421" i="15"/>
  <c r="P421" i="15"/>
  <c r="M421" i="15"/>
  <c r="L421" i="15"/>
  <c r="Q420" i="15"/>
  <c r="P420" i="15"/>
  <c r="M420" i="15"/>
  <c r="L420" i="15"/>
  <c r="W419" i="15"/>
  <c r="V419" i="15"/>
  <c r="T419" i="15"/>
  <c r="S419" i="15"/>
  <c r="R419" i="15"/>
  <c r="Q419" i="15"/>
  <c r="P419" i="15"/>
  <c r="O419" i="15"/>
  <c r="N419" i="15"/>
  <c r="M419" i="15"/>
  <c r="L419" i="15"/>
  <c r="K419" i="15"/>
  <c r="J419" i="15"/>
  <c r="I419" i="15"/>
  <c r="H419" i="15"/>
  <c r="G419" i="15"/>
  <c r="F419" i="15"/>
  <c r="E419" i="15"/>
  <c r="D419" i="15"/>
  <c r="Q418" i="15"/>
  <c r="P418" i="15"/>
  <c r="M418" i="15"/>
  <c r="L418" i="15"/>
  <c r="Q417" i="15"/>
  <c r="P417" i="15"/>
  <c r="M417" i="15"/>
  <c r="L417" i="15"/>
  <c r="Q416" i="15"/>
  <c r="P416" i="15"/>
  <c r="M416" i="15"/>
  <c r="L416" i="15"/>
  <c r="Q415" i="15"/>
  <c r="P415" i="15"/>
  <c r="M415" i="15"/>
  <c r="L415" i="15"/>
  <c r="Q414" i="15"/>
  <c r="P414" i="15"/>
  <c r="M414" i="15"/>
  <c r="L414" i="15"/>
  <c r="Q413" i="15"/>
  <c r="P413" i="15"/>
  <c r="M413" i="15"/>
  <c r="L413" i="15"/>
  <c r="Q412" i="15"/>
  <c r="P412" i="15"/>
  <c r="M412" i="15"/>
  <c r="L412" i="15"/>
  <c r="Q411" i="15"/>
  <c r="P411" i="15"/>
  <c r="M411" i="15"/>
  <c r="L411" i="15"/>
  <c r="Q410" i="15"/>
  <c r="P410" i="15"/>
  <c r="M410" i="15"/>
  <c r="L410" i="15"/>
  <c r="Q409" i="15"/>
  <c r="P409" i="15"/>
  <c r="M409" i="15"/>
  <c r="L409" i="15"/>
  <c r="Q408" i="15"/>
  <c r="P408" i="15"/>
  <c r="M408" i="15"/>
  <c r="L408" i="15"/>
  <c r="Q407" i="15"/>
  <c r="P407" i="15"/>
  <c r="M407" i="15"/>
  <c r="L407" i="15"/>
  <c r="Q406" i="15"/>
  <c r="P406" i="15"/>
  <c r="M406" i="15"/>
  <c r="L406" i="15"/>
  <c r="Q405" i="15"/>
  <c r="P405" i="15"/>
  <c r="M405" i="15"/>
  <c r="L405" i="15"/>
  <c r="Q404" i="15"/>
  <c r="P404" i="15"/>
  <c r="M404" i="15"/>
  <c r="L404" i="15"/>
  <c r="Q403" i="15"/>
  <c r="P403" i="15"/>
  <c r="M403" i="15"/>
  <c r="L403" i="15"/>
  <c r="Q402" i="15"/>
  <c r="P402" i="15"/>
  <c r="M402" i="15"/>
  <c r="L402" i="15"/>
  <c r="Q401" i="15"/>
  <c r="P401" i="15"/>
  <c r="M401" i="15"/>
  <c r="L401" i="15"/>
  <c r="Q400" i="15"/>
  <c r="P400" i="15"/>
  <c r="M400" i="15"/>
  <c r="L400" i="15"/>
  <c r="Q399" i="15"/>
  <c r="P399" i="15"/>
  <c r="M399" i="15"/>
  <c r="L399" i="15"/>
  <c r="K399" i="15"/>
  <c r="Q398" i="15"/>
  <c r="P398" i="15"/>
  <c r="M398" i="15"/>
  <c r="L398" i="15"/>
  <c r="W397" i="15"/>
  <c r="V397" i="15"/>
  <c r="T397" i="15"/>
  <c r="S397" i="15"/>
  <c r="R397" i="15"/>
  <c r="Q397" i="15"/>
  <c r="P397" i="15"/>
  <c r="O397" i="15"/>
  <c r="N397" i="15"/>
  <c r="M397" i="15"/>
  <c r="L397" i="15"/>
  <c r="K397" i="15"/>
  <c r="J397" i="15"/>
  <c r="I397" i="15"/>
  <c r="H397" i="15"/>
  <c r="G397" i="15"/>
  <c r="F397" i="15"/>
  <c r="E397" i="15"/>
  <c r="D397" i="15"/>
  <c r="Q396" i="15"/>
  <c r="P396" i="15"/>
  <c r="M396" i="15"/>
  <c r="L396" i="15"/>
  <c r="Q395" i="15"/>
  <c r="P395" i="15"/>
  <c r="M395" i="15"/>
  <c r="L395" i="15"/>
  <c r="Q394" i="15"/>
  <c r="P394" i="15"/>
  <c r="M394" i="15"/>
  <c r="L394" i="15"/>
  <c r="Q393" i="15"/>
  <c r="P393" i="15"/>
  <c r="M393" i="15"/>
  <c r="L393" i="15"/>
  <c r="Q392" i="15"/>
  <c r="P392" i="15"/>
  <c r="M392" i="15"/>
  <c r="L392" i="15"/>
  <c r="K392" i="15"/>
  <c r="Q391" i="15"/>
  <c r="P391" i="15"/>
  <c r="M391" i="15"/>
  <c r="L391" i="15"/>
  <c r="K391" i="15"/>
  <c r="Q390" i="15"/>
  <c r="P390" i="15"/>
  <c r="M390" i="15"/>
  <c r="L390" i="15"/>
  <c r="K390" i="15"/>
  <c r="Q389" i="15"/>
  <c r="P389" i="15"/>
  <c r="M389" i="15"/>
  <c r="L389" i="15"/>
  <c r="K389" i="15"/>
  <c r="Q388" i="15"/>
  <c r="P388" i="15"/>
  <c r="M388" i="15"/>
  <c r="L388" i="15"/>
  <c r="K388" i="15"/>
  <c r="Q387" i="15"/>
  <c r="P387" i="15"/>
  <c r="M387" i="15"/>
  <c r="L387" i="15"/>
  <c r="K387" i="15"/>
  <c r="Q386" i="15"/>
  <c r="P386" i="15"/>
  <c r="M386" i="15"/>
  <c r="L386" i="15"/>
  <c r="K386" i="15"/>
  <c r="Q385" i="15"/>
  <c r="P385" i="15"/>
  <c r="M385" i="15"/>
  <c r="L385" i="15"/>
  <c r="K385" i="15"/>
  <c r="Q384" i="15"/>
  <c r="P384" i="15"/>
  <c r="M384" i="15"/>
  <c r="L384" i="15"/>
  <c r="K384" i="15"/>
  <c r="Q383" i="15"/>
  <c r="P383" i="15"/>
  <c r="M383" i="15"/>
  <c r="L383" i="15"/>
  <c r="K383" i="15"/>
  <c r="Q382" i="15"/>
  <c r="P382" i="15"/>
  <c r="M382" i="15"/>
  <c r="L382" i="15"/>
  <c r="K382" i="15"/>
  <c r="Q381" i="15"/>
  <c r="P381" i="15"/>
  <c r="M381" i="15"/>
  <c r="L381" i="15"/>
  <c r="K381" i="15"/>
  <c r="Q380" i="15"/>
  <c r="P380" i="15"/>
  <c r="M380" i="15"/>
  <c r="L380" i="15"/>
  <c r="K380" i="15"/>
  <c r="Q379" i="15"/>
  <c r="P379" i="15"/>
  <c r="M379" i="15"/>
  <c r="L379" i="15"/>
  <c r="K379" i="15"/>
  <c r="Q378" i="15"/>
  <c r="P378" i="15"/>
  <c r="M378" i="15"/>
  <c r="L378" i="15"/>
  <c r="K378" i="15"/>
  <c r="Q377" i="15"/>
  <c r="P377" i="15"/>
  <c r="M377" i="15"/>
  <c r="L377" i="15"/>
  <c r="K377" i="15"/>
  <c r="Q376" i="15"/>
  <c r="P376" i="15"/>
  <c r="M376" i="15"/>
  <c r="L376" i="15"/>
  <c r="K376" i="15"/>
  <c r="Q375" i="15"/>
  <c r="P375" i="15"/>
  <c r="M375" i="15"/>
  <c r="L375" i="15"/>
  <c r="K375" i="15"/>
  <c r="Q374" i="15"/>
  <c r="P374" i="15"/>
  <c r="M374" i="15"/>
  <c r="L374" i="15"/>
  <c r="K374" i="15"/>
  <c r="W373" i="15"/>
  <c r="V373" i="15"/>
  <c r="T373" i="15"/>
  <c r="S373" i="15"/>
  <c r="R373" i="15"/>
  <c r="Q373" i="15"/>
  <c r="P373" i="15"/>
  <c r="O373" i="15"/>
  <c r="N373" i="15"/>
  <c r="M373" i="15"/>
  <c r="L373" i="15"/>
  <c r="K373" i="15"/>
  <c r="J373" i="15"/>
  <c r="I373" i="15"/>
  <c r="H373" i="15"/>
  <c r="G373" i="15"/>
  <c r="F373" i="15"/>
  <c r="E373" i="15"/>
  <c r="D373" i="15"/>
  <c r="Q372" i="15"/>
  <c r="P372" i="15"/>
  <c r="M372" i="15"/>
  <c r="L372" i="15"/>
  <c r="K372" i="15"/>
  <c r="Q371" i="15"/>
  <c r="P371" i="15"/>
  <c r="M371" i="15"/>
  <c r="L371" i="15"/>
  <c r="K371" i="15"/>
  <c r="Q370" i="15"/>
  <c r="P370" i="15"/>
  <c r="M370" i="15"/>
  <c r="L370" i="15"/>
  <c r="K370" i="15"/>
  <c r="Q369" i="15"/>
  <c r="P369" i="15"/>
  <c r="M369" i="15"/>
  <c r="L369" i="15"/>
  <c r="K369" i="15"/>
  <c r="Q368" i="15"/>
  <c r="P368" i="15"/>
  <c r="M368" i="15"/>
  <c r="L368" i="15"/>
  <c r="Q367" i="15"/>
  <c r="P367" i="15"/>
  <c r="M367" i="15"/>
  <c r="L367" i="15"/>
  <c r="K367" i="15"/>
  <c r="Q366" i="15"/>
  <c r="P366" i="15"/>
  <c r="M366" i="15"/>
  <c r="L366" i="15"/>
  <c r="K366" i="15"/>
  <c r="Q365" i="15"/>
  <c r="P365" i="15"/>
  <c r="M365" i="15"/>
  <c r="L365" i="15"/>
  <c r="K365" i="15"/>
  <c r="Q364" i="15"/>
  <c r="P364" i="15"/>
  <c r="M364" i="15"/>
  <c r="L364" i="15"/>
  <c r="K364" i="15"/>
  <c r="Q363" i="15"/>
  <c r="P363" i="15"/>
  <c r="M363" i="15"/>
  <c r="L363" i="15"/>
  <c r="K363" i="15"/>
  <c r="Q362" i="15"/>
  <c r="P362" i="15"/>
  <c r="M362" i="15"/>
  <c r="L362" i="15"/>
  <c r="K362" i="15"/>
  <c r="W361" i="15"/>
  <c r="V361" i="15"/>
  <c r="T361" i="15"/>
  <c r="S361" i="15"/>
  <c r="R361" i="15"/>
  <c r="Q361" i="15"/>
  <c r="P361" i="15"/>
  <c r="O361" i="15"/>
  <c r="N361" i="15"/>
  <c r="M361" i="15"/>
  <c r="L361" i="15"/>
  <c r="K361" i="15"/>
  <c r="J361" i="15"/>
  <c r="I361" i="15"/>
  <c r="H361" i="15"/>
  <c r="G361" i="15"/>
  <c r="F361" i="15"/>
  <c r="E361" i="15"/>
  <c r="D361" i="15"/>
  <c r="Q360" i="15"/>
  <c r="P360" i="15"/>
  <c r="M360" i="15"/>
  <c r="L360" i="15"/>
  <c r="K360" i="15"/>
  <c r="Q359" i="15"/>
  <c r="P359" i="15"/>
  <c r="M359" i="15"/>
  <c r="L359" i="15"/>
  <c r="K359" i="15"/>
  <c r="Q358" i="15"/>
  <c r="P358" i="15"/>
  <c r="M358" i="15"/>
  <c r="L358" i="15"/>
  <c r="K358" i="15"/>
  <c r="Q357" i="15"/>
  <c r="P357" i="15"/>
  <c r="M357" i="15"/>
  <c r="L357" i="15"/>
  <c r="K357" i="15"/>
  <c r="Q356" i="15"/>
  <c r="P356" i="15"/>
  <c r="M356" i="15"/>
  <c r="L356" i="15"/>
  <c r="K356" i="15"/>
  <c r="Q354" i="15"/>
  <c r="P354" i="15"/>
  <c r="M354" i="15"/>
  <c r="L354" i="15"/>
  <c r="K354" i="15"/>
  <c r="Q353" i="15"/>
  <c r="P353" i="15"/>
  <c r="M353" i="15"/>
  <c r="L353" i="15"/>
  <c r="K353" i="15"/>
  <c r="W352" i="15"/>
  <c r="V352" i="15"/>
  <c r="T352" i="15"/>
  <c r="S352" i="15"/>
  <c r="R352" i="15"/>
  <c r="Q352" i="15"/>
  <c r="P352" i="15"/>
  <c r="O352" i="15"/>
  <c r="N352" i="15"/>
  <c r="M352" i="15"/>
  <c r="L352" i="15"/>
  <c r="K352" i="15"/>
  <c r="J352" i="15"/>
  <c r="I352" i="15"/>
  <c r="H352" i="15"/>
  <c r="G352" i="15"/>
  <c r="F352" i="15"/>
  <c r="E352" i="15"/>
  <c r="D352" i="15"/>
  <c r="Q351" i="15"/>
  <c r="P351" i="15"/>
  <c r="M351" i="15"/>
  <c r="L351" i="15"/>
  <c r="K351" i="15"/>
  <c r="Q350" i="15"/>
  <c r="P350" i="15"/>
  <c r="M350" i="15"/>
  <c r="L350" i="15"/>
  <c r="K350" i="15"/>
  <c r="Q349" i="15"/>
  <c r="P349" i="15"/>
  <c r="M349" i="15"/>
  <c r="L349" i="15"/>
  <c r="K349" i="15"/>
  <c r="Q348" i="15"/>
  <c r="P348" i="15"/>
  <c r="M348" i="15"/>
  <c r="L348" i="15"/>
  <c r="K348" i="15"/>
  <c r="Q347" i="15"/>
  <c r="P347" i="15"/>
  <c r="M347" i="15"/>
  <c r="L347" i="15"/>
  <c r="K347" i="15"/>
  <c r="Q346" i="15"/>
  <c r="P346" i="15"/>
  <c r="M346" i="15"/>
  <c r="L346" i="15"/>
  <c r="K346" i="15"/>
  <c r="Q345" i="15"/>
  <c r="P345" i="15"/>
  <c r="M345" i="15"/>
  <c r="L345" i="15"/>
  <c r="K345" i="15"/>
  <c r="Q344" i="15"/>
  <c r="P344" i="15"/>
  <c r="M344" i="15"/>
  <c r="L344" i="15"/>
  <c r="K344" i="15"/>
  <c r="Q343" i="15"/>
  <c r="P343" i="15"/>
  <c r="M343" i="15"/>
  <c r="L343" i="15"/>
  <c r="K343" i="15"/>
  <c r="Q342" i="15"/>
  <c r="P342" i="15"/>
  <c r="M342" i="15"/>
  <c r="L342" i="15"/>
  <c r="K342" i="15"/>
  <c r="Q341" i="15"/>
  <c r="P341" i="15"/>
  <c r="M341" i="15"/>
  <c r="L341" i="15"/>
  <c r="K341" i="15"/>
  <c r="Q340" i="15"/>
  <c r="P340" i="15"/>
  <c r="M340" i="15"/>
  <c r="L340" i="15"/>
  <c r="K340" i="15"/>
  <c r="Q339" i="15"/>
  <c r="P339" i="15"/>
  <c r="M339" i="15"/>
  <c r="L339" i="15"/>
  <c r="K339" i="15"/>
  <c r="Q338" i="15"/>
  <c r="P338" i="15"/>
  <c r="M338" i="15"/>
  <c r="L338" i="15"/>
  <c r="K338" i="15"/>
  <c r="Q337" i="15"/>
  <c r="P337" i="15"/>
  <c r="M337" i="15"/>
  <c r="L337" i="15"/>
  <c r="Q336" i="15"/>
  <c r="P336" i="15"/>
  <c r="M336" i="15"/>
  <c r="L336" i="15"/>
  <c r="K336" i="15"/>
  <c r="Q335" i="15"/>
  <c r="P335" i="15"/>
  <c r="M335" i="15"/>
  <c r="L335" i="15"/>
  <c r="K335" i="15"/>
  <c r="Q334" i="15"/>
  <c r="P334" i="15"/>
  <c r="M334" i="15"/>
  <c r="L334" i="15"/>
  <c r="K334" i="15"/>
  <c r="W333" i="15"/>
  <c r="V333" i="15"/>
  <c r="T333" i="15"/>
  <c r="S333" i="15"/>
  <c r="R333" i="15"/>
  <c r="Q333" i="15"/>
  <c r="P333" i="15"/>
  <c r="O333" i="15"/>
  <c r="N333" i="15"/>
  <c r="M333" i="15"/>
  <c r="L333" i="15"/>
  <c r="K333" i="15"/>
  <c r="J333" i="15"/>
  <c r="I333" i="15"/>
  <c r="H333" i="15"/>
  <c r="G333" i="15"/>
  <c r="F333" i="15"/>
  <c r="E333" i="15"/>
  <c r="D333" i="15"/>
  <c r="Q332" i="15"/>
  <c r="P332" i="15"/>
  <c r="M332" i="15"/>
  <c r="L332" i="15"/>
  <c r="K332" i="15"/>
  <c r="I332" i="15"/>
  <c r="Q331" i="15"/>
  <c r="P331" i="15"/>
  <c r="M331" i="15"/>
  <c r="L331" i="15"/>
  <c r="K331" i="15"/>
  <c r="Q330" i="15"/>
  <c r="P330" i="15"/>
  <c r="M330" i="15"/>
  <c r="L330" i="15"/>
  <c r="K330" i="15"/>
  <c r="I330" i="15"/>
  <c r="Q329" i="15"/>
  <c r="P329" i="15"/>
  <c r="M329" i="15"/>
  <c r="L329" i="15"/>
  <c r="K329" i="15"/>
  <c r="Q328" i="15"/>
  <c r="P328" i="15"/>
  <c r="M328" i="15"/>
  <c r="L328" i="15"/>
  <c r="K328" i="15"/>
  <c r="Q327" i="15"/>
  <c r="P327" i="15"/>
  <c r="M327" i="15"/>
  <c r="L327" i="15"/>
  <c r="K327" i="15"/>
  <c r="Q326" i="15"/>
  <c r="P326" i="15"/>
  <c r="M326" i="15"/>
  <c r="L326" i="15"/>
  <c r="K326" i="15"/>
  <c r="Q325" i="15"/>
  <c r="P325" i="15"/>
  <c r="M325" i="15"/>
  <c r="L325" i="15"/>
  <c r="K325" i="15"/>
  <c r="I325" i="15"/>
  <c r="Q324" i="15"/>
  <c r="P324" i="15"/>
  <c r="M324" i="15"/>
  <c r="L324" i="15"/>
  <c r="K324" i="15"/>
  <c r="I324" i="15"/>
  <c r="Q323" i="15"/>
  <c r="P323" i="15"/>
  <c r="M323" i="15"/>
  <c r="L323" i="15"/>
  <c r="K323" i="15"/>
  <c r="I323" i="15"/>
  <c r="Q322" i="15"/>
  <c r="P322" i="15"/>
  <c r="M322" i="15"/>
  <c r="L322" i="15"/>
  <c r="K322" i="15"/>
  <c r="I322" i="15"/>
  <c r="Q321" i="15"/>
  <c r="P321" i="15"/>
  <c r="M321" i="15"/>
  <c r="L321" i="15"/>
  <c r="K321" i="15"/>
  <c r="Q320" i="15"/>
  <c r="P320" i="15"/>
  <c r="M320" i="15"/>
  <c r="L320" i="15"/>
  <c r="K320" i="15"/>
  <c r="Q319" i="15"/>
  <c r="P319" i="15"/>
  <c r="M319" i="15"/>
  <c r="L319" i="15"/>
  <c r="K319" i="15"/>
  <c r="Q318" i="15"/>
  <c r="P318" i="15"/>
  <c r="M318" i="15"/>
  <c r="L318" i="15"/>
  <c r="K318" i="15"/>
  <c r="Q317" i="15"/>
  <c r="P317" i="15"/>
  <c r="M317" i="15"/>
  <c r="L317" i="15"/>
  <c r="K317" i="15"/>
  <c r="Q316" i="15"/>
  <c r="P316" i="15"/>
  <c r="M316" i="15"/>
  <c r="L316" i="15"/>
  <c r="K316" i="15"/>
  <c r="Q315" i="15"/>
  <c r="P315" i="15"/>
  <c r="M315" i="15"/>
  <c r="L315" i="15"/>
  <c r="K315" i="15"/>
  <c r="Q314" i="15"/>
  <c r="P314" i="15"/>
  <c r="M314" i="15"/>
  <c r="L314" i="15"/>
  <c r="K314" i="15"/>
  <c r="Q313" i="15"/>
  <c r="P313" i="15"/>
  <c r="M313" i="15"/>
  <c r="L313" i="15"/>
  <c r="K313" i="15"/>
  <c r="Q312" i="15"/>
  <c r="P312" i="15"/>
  <c r="M312" i="15"/>
  <c r="L312" i="15"/>
  <c r="K312" i="15"/>
  <c r="Q310" i="15"/>
  <c r="P310" i="15"/>
  <c r="M310" i="15"/>
  <c r="L310" i="15"/>
  <c r="K310" i="15"/>
  <c r="Q309" i="15"/>
  <c r="P309" i="15"/>
  <c r="M309" i="15"/>
  <c r="L309" i="15"/>
  <c r="K309" i="15"/>
  <c r="Q308" i="15"/>
  <c r="P308" i="15"/>
  <c r="M308" i="15"/>
  <c r="L308" i="15"/>
  <c r="K308" i="15"/>
  <c r="Q307" i="15"/>
  <c r="P307" i="15"/>
  <c r="M307" i="15"/>
  <c r="L307" i="15"/>
  <c r="K307" i="15"/>
  <c r="Q306" i="15"/>
  <c r="P306" i="15"/>
  <c r="M306" i="15"/>
  <c r="L306" i="15"/>
  <c r="K306" i="15"/>
  <c r="Q305" i="15"/>
  <c r="P305" i="15"/>
  <c r="M305" i="15"/>
  <c r="L305" i="15"/>
  <c r="K305" i="15"/>
  <c r="Q304" i="15"/>
  <c r="P304" i="15"/>
  <c r="M304" i="15"/>
  <c r="L304" i="15"/>
  <c r="K304" i="15"/>
  <c r="Q303" i="15"/>
  <c r="P303" i="15"/>
  <c r="M303" i="15"/>
  <c r="L303" i="15"/>
  <c r="K303" i="15"/>
  <c r="Q302" i="15"/>
  <c r="P302" i="15"/>
  <c r="M302" i="15"/>
  <c r="L302" i="15"/>
  <c r="K302" i="15"/>
  <c r="Q301" i="15"/>
  <c r="P301" i="15"/>
  <c r="M301" i="15"/>
  <c r="L301" i="15"/>
  <c r="K301" i="15"/>
  <c r="I301" i="15"/>
  <c r="Q300" i="15"/>
  <c r="P300" i="15"/>
  <c r="M300" i="15"/>
  <c r="L300" i="15"/>
  <c r="K300" i="15"/>
  <c r="I300" i="15"/>
  <c r="Q299" i="15"/>
  <c r="P299" i="15"/>
  <c r="M299" i="15"/>
  <c r="L299" i="15"/>
  <c r="K299" i="15"/>
  <c r="Q298" i="15"/>
  <c r="P298" i="15"/>
  <c r="M298" i="15"/>
  <c r="L298" i="15"/>
  <c r="K298" i="15"/>
  <c r="I298" i="15"/>
  <c r="W297" i="15"/>
  <c r="V297" i="15"/>
  <c r="T297" i="15"/>
  <c r="S297" i="15"/>
  <c r="R297" i="15"/>
  <c r="Q297" i="15"/>
  <c r="P297" i="15"/>
  <c r="O297" i="15"/>
  <c r="N297" i="15"/>
  <c r="M297" i="15"/>
  <c r="L297" i="15"/>
  <c r="K297" i="15"/>
  <c r="J297" i="15"/>
  <c r="I297" i="15"/>
  <c r="H297" i="15"/>
  <c r="G297" i="15"/>
  <c r="F297" i="15"/>
  <c r="E297" i="15"/>
  <c r="D297" i="15"/>
  <c r="Q296" i="15"/>
  <c r="P296" i="15"/>
  <c r="M296" i="15"/>
  <c r="L296" i="15"/>
  <c r="K296" i="15"/>
  <c r="Q295" i="15"/>
  <c r="P295" i="15"/>
  <c r="M295" i="15"/>
  <c r="L295" i="15"/>
  <c r="K295" i="15"/>
  <c r="Q293" i="15"/>
  <c r="P293" i="15"/>
  <c r="M293" i="15"/>
  <c r="L293" i="15"/>
  <c r="K293" i="15"/>
  <c r="Q292" i="15"/>
  <c r="P292" i="15"/>
  <c r="M292" i="15"/>
  <c r="L292" i="15"/>
  <c r="K292" i="15"/>
  <c r="Q291" i="15"/>
  <c r="P291" i="15"/>
  <c r="M291" i="15"/>
  <c r="L291" i="15"/>
  <c r="K291" i="15"/>
  <c r="I291" i="15"/>
  <c r="Q289" i="15"/>
  <c r="P289" i="15"/>
  <c r="M289" i="15"/>
  <c r="L289" i="15"/>
  <c r="I289" i="15"/>
  <c r="Q288" i="15"/>
  <c r="P288" i="15"/>
  <c r="M288" i="15"/>
  <c r="L288" i="15"/>
  <c r="K288" i="15"/>
  <c r="I288" i="15"/>
  <c r="Q287" i="15"/>
  <c r="P287" i="15"/>
  <c r="M287" i="15"/>
  <c r="L287" i="15"/>
  <c r="K287" i="15"/>
  <c r="I287" i="15"/>
  <c r="Q286" i="15"/>
  <c r="P286" i="15"/>
  <c r="M286" i="15"/>
  <c r="L286" i="15"/>
  <c r="K286" i="15"/>
  <c r="I286" i="15"/>
  <c r="Q285" i="15"/>
  <c r="P285" i="15"/>
  <c r="M285" i="15"/>
  <c r="L285" i="15"/>
  <c r="K285" i="15"/>
  <c r="Q284" i="15"/>
  <c r="P284" i="15"/>
  <c r="M284" i="15"/>
  <c r="L284" i="15"/>
  <c r="K284" i="15"/>
  <c r="I284" i="15"/>
  <c r="Q283" i="15"/>
  <c r="P283" i="15"/>
  <c r="M283" i="15"/>
  <c r="L283" i="15"/>
  <c r="K283" i="15"/>
  <c r="I283" i="15"/>
  <c r="Q282" i="15"/>
  <c r="P282" i="15"/>
  <c r="M282" i="15"/>
  <c r="L282" i="15"/>
  <c r="K282" i="15"/>
  <c r="I282" i="15"/>
  <c r="G282" i="15"/>
  <c r="Q281" i="15"/>
  <c r="P281" i="15"/>
  <c r="M281" i="15"/>
  <c r="L281" i="15"/>
  <c r="K281" i="15"/>
  <c r="I281" i="15"/>
  <c r="Q280" i="15"/>
  <c r="P280" i="15"/>
  <c r="M280" i="15"/>
  <c r="L280" i="15"/>
  <c r="K280" i="15"/>
  <c r="I280" i="15"/>
  <c r="Q279" i="15"/>
  <c r="P279" i="15"/>
  <c r="M279" i="15"/>
  <c r="L279" i="15"/>
  <c r="K279" i="15"/>
  <c r="I279" i="15"/>
  <c r="Q278" i="15"/>
  <c r="P278" i="15"/>
  <c r="M278" i="15"/>
  <c r="L278" i="15"/>
  <c r="K278" i="15"/>
  <c r="I278" i="15"/>
  <c r="Q277" i="15"/>
  <c r="P277" i="15"/>
  <c r="M277" i="15"/>
  <c r="L277" i="15"/>
  <c r="K277" i="15"/>
  <c r="I277" i="15"/>
  <c r="Q276" i="15"/>
  <c r="P276" i="15"/>
  <c r="M276" i="15"/>
  <c r="L276" i="15"/>
  <c r="K276" i="15"/>
  <c r="Q275" i="15"/>
  <c r="P275" i="15"/>
  <c r="M275" i="15"/>
  <c r="L275" i="15"/>
  <c r="K275" i="15"/>
  <c r="Q274" i="15"/>
  <c r="P274" i="15"/>
  <c r="M274" i="15"/>
  <c r="L274" i="15"/>
  <c r="K274" i="15"/>
  <c r="I274" i="15"/>
  <c r="Q273" i="15"/>
  <c r="P273" i="15"/>
  <c r="M273" i="15"/>
  <c r="L273" i="15"/>
  <c r="K273" i="15"/>
  <c r="I273" i="15"/>
  <c r="E273" i="15"/>
  <c r="Q272" i="15"/>
  <c r="P272" i="15"/>
  <c r="M272" i="15"/>
  <c r="L272" i="15"/>
  <c r="K272" i="15"/>
  <c r="I272" i="15"/>
  <c r="Q271" i="15"/>
  <c r="P271" i="15"/>
  <c r="M271" i="15"/>
  <c r="L271" i="15"/>
  <c r="K271" i="15"/>
  <c r="I271" i="15"/>
  <c r="E271" i="15"/>
  <c r="Q270" i="15"/>
  <c r="P270" i="15"/>
  <c r="M270" i="15"/>
  <c r="L270" i="15"/>
  <c r="K270" i="15"/>
  <c r="I270" i="15"/>
  <c r="Q269" i="15"/>
  <c r="P269" i="15"/>
  <c r="M269" i="15"/>
  <c r="L269" i="15"/>
  <c r="K269" i="15"/>
  <c r="Q268" i="15"/>
  <c r="P268" i="15"/>
  <c r="M268" i="15"/>
  <c r="L268" i="15"/>
  <c r="K268" i="15"/>
  <c r="W267" i="15"/>
  <c r="V267" i="15"/>
  <c r="T267" i="15"/>
  <c r="S267" i="15"/>
  <c r="R267" i="15"/>
  <c r="Q267" i="15"/>
  <c r="P267" i="15"/>
  <c r="O267" i="15"/>
  <c r="N267" i="15"/>
  <c r="M267" i="15"/>
  <c r="L267" i="15"/>
  <c r="K267" i="15"/>
  <c r="J267" i="15"/>
  <c r="I267" i="15"/>
  <c r="H267" i="15"/>
  <c r="G267" i="15"/>
  <c r="F267" i="15"/>
  <c r="E267" i="15"/>
  <c r="D267" i="15"/>
  <c r="Q266" i="15"/>
  <c r="P266" i="15"/>
  <c r="M266" i="15"/>
  <c r="L266" i="15"/>
  <c r="Q265" i="15"/>
  <c r="P265" i="15"/>
  <c r="M265" i="15"/>
  <c r="L265" i="15"/>
  <c r="Q264" i="15"/>
  <c r="P264" i="15"/>
  <c r="M264" i="15"/>
  <c r="L264" i="15"/>
  <c r="Q263" i="15"/>
  <c r="P263" i="15"/>
  <c r="M263" i="15"/>
  <c r="L263" i="15"/>
  <c r="Q262" i="15"/>
  <c r="P262" i="15"/>
  <c r="M262" i="15"/>
  <c r="L262" i="15"/>
  <c r="Q261" i="15"/>
  <c r="P261" i="15"/>
  <c r="M261" i="15"/>
  <c r="L261" i="15"/>
  <c r="Q260" i="15"/>
  <c r="P260" i="15"/>
  <c r="M260" i="15"/>
  <c r="L260" i="15"/>
  <c r="Q259" i="15"/>
  <c r="P259" i="15"/>
  <c r="M259" i="15"/>
  <c r="L259" i="15"/>
  <c r="Q258" i="15"/>
  <c r="P258" i="15"/>
  <c r="M258" i="15"/>
  <c r="L258" i="15"/>
  <c r="Q257" i="15"/>
  <c r="P257" i="15"/>
  <c r="M257" i="15"/>
  <c r="L257" i="15"/>
  <c r="W256" i="15"/>
  <c r="V256" i="15"/>
  <c r="U256" i="15"/>
  <c r="T256" i="15"/>
  <c r="S256" i="15"/>
  <c r="R256" i="15"/>
  <c r="Q256" i="15"/>
  <c r="P256" i="15"/>
  <c r="O256" i="15"/>
  <c r="N256" i="15"/>
  <c r="M256" i="15"/>
  <c r="L256" i="15"/>
  <c r="K256" i="15"/>
  <c r="J256" i="15"/>
  <c r="I256" i="15"/>
  <c r="H256" i="15"/>
  <c r="G256" i="15"/>
  <c r="F256" i="15"/>
  <c r="E256" i="15"/>
  <c r="D256" i="15"/>
  <c r="Q255" i="15"/>
  <c r="P255" i="15"/>
  <c r="M255" i="15"/>
  <c r="L255" i="15"/>
  <c r="K255" i="15"/>
  <c r="Q254" i="15"/>
  <c r="P254" i="15"/>
  <c r="M254" i="15"/>
  <c r="L254" i="15"/>
  <c r="K254" i="15"/>
  <c r="Q253" i="15"/>
  <c r="P253" i="15"/>
  <c r="M253" i="15"/>
  <c r="L253" i="15"/>
  <c r="K253" i="15"/>
  <c r="Q252" i="15"/>
  <c r="P252" i="15"/>
  <c r="M252" i="15"/>
  <c r="L252" i="15"/>
  <c r="K252" i="15"/>
  <c r="Q251" i="15"/>
  <c r="P251" i="15"/>
  <c r="M251" i="15"/>
  <c r="L251" i="15"/>
  <c r="K251" i="15"/>
  <c r="G251" i="15"/>
  <c r="Q250" i="15"/>
  <c r="P250" i="15"/>
  <c r="M250" i="15"/>
  <c r="L250" i="15"/>
  <c r="K250" i="15"/>
  <c r="Q249" i="15"/>
  <c r="P249" i="15"/>
  <c r="M249" i="15"/>
  <c r="L249" i="15"/>
  <c r="K249" i="15"/>
  <c r="G249" i="15"/>
  <c r="Q248" i="15"/>
  <c r="P248" i="15"/>
  <c r="M248" i="15"/>
  <c r="L248" i="15"/>
  <c r="K248" i="15"/>
  <c r="Q247" i="15"/>
  <c r="P247" i="15"/>
  <c r="M247" i="15"/>
  <c r="L247" i="15"/>
  <c r="K247" i="15"/>
  <c r="E247" i="15"/>
  <c r="Q246" i="15"/>
  <c r="P246" i="15"/>
  <c r="M246" i="15"/>
  <c r="L246" i="15"/>
  <c r="K246" i="15"/>
  <c r="G246" i="15"/>
  <c r="E246" i="15"/>
  <c r="Q245" i="15"/>
  <c r="P245" i="15"/>
  <c r="M245" i="15"/>
  <c r="L245" i="15"/>
  <c r="K245" i="15"/>
  <c r="G245" i="15"/>
  <c r="Q244" i="15"/>
  <c r="P244" i="15"/>
  <c r="M244" i="15"/>
  <c r="L244" i="15"/>
  <c r="K244" i="15"/>
  <c r="G244" i="15"/>
  <c r="E244" i="15"/>
  <c r="Q243" i="15"/>
  <c r="P243" i="15"/>
  <c r="M243" i="15"/>
  <c r="L243" i="15"/>
  <c r="K243" i="15"/>
  <c r="Q242" i="15"/>
  <c r="P242" i="15"/>
  <c r="M242" i="15"/>
  <c r="L242" i="15"/>
  <c r="K242" i="15"/>
  <c r="G242" i="15"/>
  <c r="Q241" i="15"/>
  <c r="P241" i="15"/>
  <c r="M241" i="15"/>
  <c r="L241" i="15"/>
  <c r="K241" i="15"/>
  <c r="E241" i="15"/>
  <c r="Q240" i="15"/>
  <c r="P240" i="15"/>
  <c r="M240" i="15"/>
  <c r="L240" i="15"/>
  <c r="K240" i="15"/>
  <c r="Q239" i="15"/>
  <c r="P239" i="15"/>
  <c r="M239" i="15"/>
  <c r="L239" i="15"/>
  <c r="K239" i="15"/>
  <c r="W238" i="15"/>
  <c r="V238" i="15"/>
  <c r="T238" i="15"/>
  <c r="S238" i="15"/>
  <c r="R238" i="15"/>
  <c r="Q238" i="15"/>
  <c r="P238" i="15"/>
  <c r="O238" i="15"/>
  <c r="N238" i="15"/>
  <c r="M238" i="15"/>
  <c r="L238" i="15"/>
  <c r="K238" i="15"/>
  <c r="J238" i="15"/>
  <c r="I238" i="15"/>
  <c r="H238" i="15"/>
  <c r="G238" i="15"/>
  <c r="F238" i="15"/>
  <c r="E238" i="15"/>
  <c r="D238" i="15"/>
  <c r="Q237" i="15"/>
  <c r="P237" i="15"/>
  <c r="M237" i="15"/>
  <c r="L237" i="15"/>
  <c r="I237" i="15"/>
  <c r="Q236" i="15"/>
  <c r="P236" i="15"/>
  <c r="M236" i="15"/>
  <c r="L236" i="15"/>
  <c r="K236" i="15"/>
  <c r="G236" i="15"/>
  <c r="Q235" i="15"/>
  <c r="P235" i="15"/>
  <c r="M235" i="15"/>
  <c r="L235" i="15"/>
  <c r="K235" i="15"/>
  <c r="Q234" i="15"/>
  <c r="P234" i="15"/>
  <c r="M234" i="15"/>
  <c r="L234" i="15"/>
  <c r="K234" i="15"/>
  <c r="Q233" i="15"/>
  <c r="P233" i="15"/>
  <c r="M233" i="15"/>
  <c r="L233" i="15"/>
  <c r="K233" i="15"/>
  <c r="Q232" i="15"/>
  <c r="P232" i="15"/>
  <c r="M232" i="15"/>
  <c r="L232" i="15"/>
  <c r="K232" i="15"/>
  <c r="I232" i="15"/>
  <c r="Q231" i="15"/>
  <c r="P231" i="15"/>
  <c r="M231" i="15"/>
  <c r="L231" i="15"/>
  <c r="K231" i="15"/>
  <c r="I231" i="15"/>
  <c r="Q230" i="15"/>
  <c r="P230" i="15"/>
  <c r="M230" i="15"/>
  <c r="L230" i="15"/>
  <c r="K230" i="15"/>
  <c r="I230" i="15"/>
  <c r="Q229" i="15"/>
  <c r="P229" i="15"/>
  <c r="M229" i="15"/>
  <c r="L229" i="15"/>
  <c r="K229" i="15"/>
  <c r="I229" i="15"/>
  <c r="Q228" i="15"/>
  <c r="P228" i="15"/>
  <c r="M228" i="15"/>
  <c r="L228" i="15"/>
  <c r="K228" i="15"/>
  <c r="G228" i="15"/>
  <c r="Q227" i="15"/>
  <c r="P227" i="15"/>
  <c r="M227" i="15"/>
  <c r="L227" i="15"/>
  <c r="K227" i="15"/>
  <c r="Q226" i="15"/>
  <c r="P226" i="15"/>
  <c r="M226" i="15"/>
  <c r="L226" i="15"/>
  <c r="K226" i="15"/>
  <c r="Q225" i="15"/>
  <c r="P225" i="15"/>
  <c r="M225" i="15"/>
  <c r="L225" i="15"/>
  <c r="K225" i="15"/>
  <c r="Q224" i="15"/>
  <c r="P224" i="15"/>
  <c r="M224" i="15"/>
  <c r="L224" i="15"/>
  <c r="K224" i="15"/>
  <c r="I224" i="15"/>
  <c r="Q223" i="15"/>
  <c r="P223" i="15"/>
  <c r="M223" i="15"/>
  <c r="L223" i="15"/>
  <c r="K223" i="15"/>
  <c r="I223" i="15"/>
  <c r="G223" i="15"/>
  <c r="Q222" i="15"/>
  <c r="P222" i="15"/>
  <c r="M222" i="15"/>
  <c r="L222" i="15"/>
  <c r="K222" i="15"/>
  <c r="Q221" i="15"/>
  <c r="P221" i="15"/>
  <c r="M221" i="15"/>
  <c r="L221" i="15"/>
  <c r="K221" i="15"/>
  <c r="I221" i="15"/>
  <c r="G221" i="15"/>
  <c r="Q220" i="15"/>
  <c r="P220" i="15"/>
  <c r="M220" i="15"/>
  <c r="L220" i="15"/>
  <c r="K220" i="15"/>
  <c r="I220" i="15"/>
  <c r="Q219" i="15"/>
  <c r="P219" i="15"/>
  <c r="M219" i="15"/>
  <c r="L219" i="15"/>
  <c r="K219" i="15"/>
  <c r="I219" i="15"/>
  <c r="G219" i="15"/>
  <c r="Q218" i="15"/>
  <c r="P218" i="15"/>
  <c r="M218" i="15"/>
  <c r="L218" i="15"/>
  <c r="K218" i="15"/>
  <c r="I218" i="15"/>
  <c r="G218" i="15"/>
  <c r="Q217" i="15"/>
  <c r="P217" i="15"/>
  <c r="M217" i="15"/>
  <c r="L217" i="15"/>
  <c r="K217" i="15"/>
  <c r="I217" i="15"/>
  <c r="G217" i="15"/>
  <c r="Q216" i="15"/>
  <c r="P216" i="15"/>
  <c r="M216" i="15"/>
  <c r="L216" i="15"/>
  <c r="K216" i="15"/>
  <c r="Q215" i="15"/>
  <c r="P215" i="15"/>
  <c r="M215" i="15"/>
  <c r="L215" i="15"/>
  <c r="K215" i="15"/>
  <c r="I215" i="15"/>
  <c r="G215" i="15"/>
  <c r="W214" i="15"/>
  <c r="V214" i="15"/>
  <c r="U214" i="15"/>
  <c r="T214" i="15"/>
  <c r="S214" i="15"/>
  <c r="R214" i="15"/>
  <c r="Q214" i="15"/>
  <c r="P214" i="15"/>
  <c r="O214" i="15"/>
  <c r="N214" i="15"/>
  <c r="M214" i="15"/>
  <c r="L214" i="15"/>
  <c r="K214" i="15"/>
  <c r="J214" i="15"/>
  <c r="I214" i="15"/>
  <c r="H214" i="15"/>
  <c r="G214" i="15"/>
  <c r="F214" i="15"/>
  <c r="E214" i="15"/>
  <c r="D214" i="15"/>
  <c r="Q213" i="15"/>
  <c r="P213" i="15"/>
  <c r="M213" i="15"/>
  <c r="L213" i="15"/>
  <c r="K213" i="15"/>
  <c r="Q212" i="15"/>
  <c r="P212" i="15"/>
  <c r="M212" i="15"/>
  <c r="L212" i="15"/>
  <c r="K212" i="15"/>
  <c r="I212" i="15"/>
  <c r="G212" i="15"/>
  <c r="Q211" i="15"/>
  <c r="P211" i="15"/>
  <c r="M211" i="15"/>
  <c r="L211" i="15"/>
  <c r="K211" i="15"/>
  <c r="Q210" i="15"/>
  <c r="P210" i="15"/>
  <c r="M210" i="15"/>
  <c r="L210" i="15"/>
  <c r="K210" i="15"/>
  <c r="Q209" i="15"/>
  <c r="P209" i="15"/>
  <c r="M209" i="15"/>
  <c r="L209" i="15"/>
  <c r="K209" i="15"/>
  <c r="G209" i="15"/>
  <c r="Q208" i="15"/>
  <c r="P208" i="15"/>
  <c r="M208" i="15"/>
  <c r="L208" i="15"/>
  <c r="K208" i="15"/>
  <c r="I208" i="15"/>
  <c r="G208" i="15"/>
  <c r="Q207" i="15"/>
  <c r="P207" i="15"/>
  <c r="M207" i="15"/>
  <c r="L207" i="15"/>
  <c r="K207" i="15"/>
  <c r="I207" i="15"/>
  <c r="G207" i="15"/>
  <c r="Q206" i="15"/>
  <c r="P206" i="15"/>
  <c r="M206" i="15"/>
  <c r="L206" i="15"/>
  <c r="K206" i="15"/>
  <c r="I206" i="15"/>
  <c r="G206" i="15"/>
  <c r="Q205" i="15"/>
  <c r="P205" i="15"/>
  <c r="M205" i="15"/>
  <c r="L205" i="15"/>
  <c r="K205" i="15"/>
  <c r="I205" i="15"/>
  <c r="G205" i="15"/>
  <c r="Q204" i="15"/>
  <c r="P204" i="15"/>
  <c r="M204" i="15"/>
  <c r="L204" i="15"/>
  <c r="K204" i="15"/>
  <c r="I204" i="15"/>
  <c r="G204" i="15"/>
  <c r="Q203" i="15"/>
  <c r="P203" i="15"/>
  <c r="M203" i="15"/>
  <c r="L203" i="15"/>
  <c r="K203" i="15"/>
  <c r="Q202" i="15"/>
  <c r="P202" i="15"/>
  <c r="M202" i="15"/>
  <c r="L202" i="15"/>
  <c r="K202" i="15"/>
  <c r="Q201" i="15"/>
  <c r="P201" i="15"/>
  <c r="M201" i="15"/>
  <c r="L201" i="15"/>
  <c r="K201" i="15"/>
  <c r="Q200" i="15"/>
  <c r="P200" i="15"/>
  <c r="M200" i="15"/>
  <c r="L200" i="15"/>
  <c r="K200" i="15"/>
  <c r="Q199" i="15"/>
  <c r="P199" i="15"/>
  <c r="M199" i="15"/>
  <c r="L199" i="15"/>
  <c r="K199" i="15"/>
  <c r="I199" i="15"/>
  <c r="G199" i="15"/>
  <c r="W198" i="15"/>
  <c r="V198" i="15"/>
  <c r="T198" i="15"/>
  <c r="S198" i="15"/>
  <c r="R198" i="15"/>
  <c r="Q198" i="15"/>
  <c r="P198" i="15"/>
  <c r="O198" i="15"/>
  <c r="N198" i="15"/>
  <c r="M198" i="15"/>
  <c r="L198" i="15"/>
  <c r="K198" i="15"/>
  <c r="J198" i="15"/>
  <c r="I198" i="15"/>
  <c r="H198" i="15"/>
  <c r="G198" i="15"/>
  <c r="F198" i="15"/>
  <c r="E198" i="15"/>
  <c r="D198" i="15"/>
  <c r="Q197" i="15"/>
  <c r="P197" i="15"/>
  <c r="M197" i="15"/>
  <c r="L197" i="15"/>
  <c r="K197" i="15"/>
  <c r="I197" i="15"/>
  <c r="G197" i="15"/>
  <c r="Q196" i="15"/>
  <c r="P196" i="15"/>
  <c r="M196" i="15"/>
  <c r="L196" i="15"/>
  <c r="K196" i="15"/>
  <c r="G196" i="15"/>
  <c r="Q195" i="15"/>
  <c r="P195" i="15"/>
  <c r="M195" i="15"/>
  <c r="L195" i="15"/>
  <c r="K195" i="15"/>
  <c r="E195" i="15"/>
  <c r="Q194" i="15"/>
  <c r="P194" i="15"/>
  <c r="M194" i="15"/>
  <c r="L194" i="15"/>
  <c r="K194" i="15"/>
  <c r="I194" i="15"/>
  <c r="G194" i="15"/>
  <c r="Q193" i="15"/>
  <c r="P193" i="15"/>
  <c r="M193" i="15"/>
  <c r="L193" i="15"/>
  <c r="K193" i="15"/>
  <c r="Q192" i="15"/>
  <c r="P192" i="15"/>
  <c r="M192" i="15"/>
  <c r="L192" i="15"/>
  <c r="K192" i="15"/>
  <c r="G192" i="15"/>
  <c r="E192" i="15"/>
  <c r="Q191" i="15"/>
  <c r="P191" i="15"/>
  <c r="M191" i="15"/>
  <c r="L191" i="15"/>
  <c r="K191" i="15"/>
  <c r="Q190" i="15"/>
  <c r="P190" i="15"/>
  <c r="M190" i="15"/>
  <c r="L190" i="15"/>
  <c r="K190" i="15"/>
  <c r="G190" i="15"/>
  <c r="Q189" i="15"/>
  <c r="P189" i="15"/>
  <c r="M189" i="15"/>
  <c r="L189" i="15"/>
  <c r="K189" i="15"/>
  <c r="G189" i="15"/>
  <c r="Q188" i="15"/>
  <c r="P188" i="15"/>
  <c r="M188" i="15"/>
  <c r="L188" i="15"/>
  <c r="K188" i="15"/>
  <c r="I188" i="15"/>
  <c r="G188" i="15"/>
  <c r="E188" i="15"/>
  <c r="Q187" i="15"/>
  <c r="P187" i="15"/>
  <c r="M187" i="15"/>
  <c r="L187" i="15"/>
  <c r="K187" i="15"/>
  <c r="Q186" i="15"/>
  <c r="P186" i="15"/>
  <c r="M186" i="15"/>
  <c r="L186" i="15"/>
  <c r="K186" i="15"/>
  <c r="E186" i="15"/>
  <c r="Q185" i="15"/>
  <c r="P185" i="15"/>
  <c r="M185" i="15"/>
  <c r="L185" i="15"/>
  <c r="K185" i="15"/>
  <c r="I185" i="15"/>
  <c r="G185" i="15"/>
  <c r="E185" i="15"/>
  <c r="Q184" i="15"/>
  <c r="P184" i="15"/>
  <c r="M184" i="15"/>
  <c r="L184" i="15"/>
  <c r="K184" i="15"/>
  <c r="I184" i="15"/>
  <c r="G184" i="15"/>
  <c r="E184" i="15"/>
  <c r="Q183" i="15"/>
  <c r="P183" i="15"/>
  <c r="M183" i="15"/>
  <c r="L183" i="15"/>
  <c r="K183" i="15"/>
  <c r="I183" i="15"/>
  <c r="Q182" i="15"/>
  <c r="P182" i="15"/>
  <c r="M182" i="15"/>
  <c r="L182" i="15"/>
  <c r="K182" i="15"/>
  <c r="I182" i="15"/>
  <c r="G182" i="15"/>
  <c r="E182" i="15"/>
  <c r="Q181" i="15"/>
  <c r="P181" i="15"/>
  <c r="M181" i="15"/>
  <c r="L181" i="15"/>
  <c r="K181" i="15"/>
  <c r="G181" i="15"/>
  <c r="Q180" i="15"/>
  <c r="P180" i="15"/>
  <c r="M180" i="15"/>
  <c r="L180" i="15"/>
  <c r="K180" i="15"/>
  <c r="Q179" i="15"/>
  <c r="P179" i="15"/>
  <c r="M179" i="15"/>
  <c r="L179" i="15"/>
  <c r="K179" i="15"/>
  <c r="G179" i="15"/>
  <c r="E179" i="15"/>
  <c r="Q178" i="15"/>
  <c r="P178" i="15"/>
  <c r="M178" i="15"/>
  <c r="L178" i="15"/>
  <c r="K178" i="15"/>
  <c r="G178" i="15"/>
  <c r="E178" i="15"/>
  <c r="Q177" i="15"/>
  <c r="P177" i="15"/>
  <c r="M177" i="15"/>
  <c r="L177" i="15"/>
  <c r="K177" i="15"/>
  <c r="Q176" i="15"/>
  <c r="P176" i="15"/>
  <c r="M176" i="15"/>
  <c r="L176" i="15"/>
  <c r="K176" i="15"/>
  <c r="I176" i="15"/>
  <c r="G176" i="15"/>
  <c r="E176" i="15"/>
  <c r="W175" i="15"/>
  <c r="V175" i="15"/>
  <c r="T175" i="15"/>
  <c r="S175" i="15"/>
  <c r="R175" i="15"/>
  <c r="Q175" i="15"/>
  <c r="P175" i="15"/>
  <c r="O175" i="15"/>
  <c r="N175" i="15"/>
  <c r="M175" i="15"/>
  <c r="L175" i="15"/>
  <c r="K175" i="15"/>
  <c r="J175" i="15"/>
  <c r="I175" i="15"/>
  <c r="H175" i="15"/>
  <c r="G175" i="15"/>
  <c r="F175" i="15"/>
  <c r="E175" i="15"/>
  <c r="D175" i="15"/>
  <c r="Q174" i="15"/>
  <c r="P174" i="15"/>
  <c r="M174" i="15"/>
  <c r="L174" i="15"/>
  <c r="Q173" i="15"/>
  <c r="P173" i="15"/>
  <c r="M173" i="15"/>
  <c r="L173" i="15"/>
  <c r="Q172" i="15"/>
  <c r="P172" i="15"/>
  <c r="M172" i="15"/>
  <c r="L172" i="15"/>
  <c r="Q171" i="15"/>
  <c r="P171" i="15"/>
  <c r="M171" i="15"/>
  <c r="L171" i="15"/>
  <c r="Q170" i="15"/>
  <c r="P170" i="15"/>
  <c r="M170" i="15"/>
  <c r="L170" i="15"/>
  <c r="Q169" i="15"/>
  <c r="P169" i="15"/>
  <c r="M169" i="15"/>
  <c r="L169" i="15"/>
  <c r="Q168" i="15"/>
  <c r="P168" i="15"/>
  <c r="M168" i="15"/>
  <c r="L168" i="15"/>
  <c r="Q167" i="15"/>
  <c r="P167" i="15"/>
  <c r="M167" i="15"/>
  <c r="L167" i="15"/>
  <c r="Q166" i="15"/>
  <c r="P166" i="15"/>
  <c r="M166" i="15"/>
  <c r="L166" i="15"/>
  <c r="Q165" i="15"/>
  <c r="P165" i="15"/>
  <c r="M165" i="15"/>
  <c r="L165" i="15"/>
  <c r="Q164" i="15"/>
  <c r="P164" i="15"/>
  <c r="M164" i="15"/>
  <c r="L164" i="15"/>
  <c r="Q163" i="15"/>
  <c r="P163" i="15"/>
  <c r="M163" i="15"/>
  <c r="L163" i="15"/>
  <c r="Q162" i="15"/>
  <c r="P162" i="15"/>
  <c r="M162" i="15"/>
  <c r="L162" i="15"/>
  <c r="Q161" i="15"/>
  <c r="P161" i="15"/>
  <c r="M161" i="15"/>
  <c r="L161" i="15"/>
  <c r="Q160" i="15"/>
  <c r="P160" i="15"/>
  <c r="M160" i="15"/>
  <c r="L160" i="15"/>
  <c r="Q159" i="15"/>
  <c r="P159" i="15"/>
  <c r="M159" i="15"/>
  <c r="L159" i="15"/>
  <c r="Q158" i="15"/>
  <c r="P158" i="15"/>
  <c r="M158" i="15"/>
  <c r="L158" i="15"/>
  <c r="Q157" i="15"/>
  <c r="P157" i="15"/>
  <c r="M157" i="15"/>
  <c r="L157" i="15"/>
  <c r="Q156" i="15"/>
  <c r="P156" i="15"/>
  <c r="M156" i="15"/>
  <c r="L156" i="15"/>
  <c r="Q155" i="15"/>
  <c r="P155" i="15"/>
  <c r="M155" i="15"/>
  <c r="L155" i="15"/>
  <c r="Q154" i="15"/>
  <c r="P154" i="15"/>
  <c r="M154" i="15"/>
  <c r="L154" i="15"/>
  <c r="Q153" i="15"/>
  <c r="P153" i="15"/>
  <c r="M153" i="15"/>
  <c r="L153" i="15"/>
  <c r="Q152" i="15"/>
  <c r="P152" i="15"/>
  <c r="M152" i="15"/>
  <c r="L152" i="15"/>
  <c r="Q151" i="15"/>
  <c r="P151" i="15"/>
  <c r="M151" i="15"/>
  <c r="L151" i="15"/>
  <c r="Q150" i="15"/>
  <c r="P150" i="15"/>
  <c r="M150" i="15"/>
  <c r="L150" i="15"/>
  <c r="Q149" i="15"/>
  <c r="P149" i="15"/>
  <c r="M149" i="15"/>
  <c r="L149" i="15"/>
  <c r="W148" i="15"/>
  <c r="V148" i="15"/>
  <c r="T148" i="15"/>
  <c r="S148" i="15"/>
  <c r="R148" i="15"/>
  <c r="Q148" i="15"/>
  <c r="P148" i="15"/>
  <c r="O148" i="15"/>
  <c r="N148" i="15"/>
  <c r="M148" i="15"/>
  <c r="L148" i="15"/>
  <c r="K148" i="15"/>
  <c r="J148" i="15"/>
  <c r="I148" i="15"/>
  <c r="H148" i="15"/>
  <c r="G148" i="15"/>
  <c r="F148" i="15"/>
  <c r="E148" i="15"/>
  <c r="D148" i="15"/>
  <c r="Q147" i="15"/>
  <c r="P147" i="15"/>
  <c r="M147" i="15"/>
  <c r="L147" i="15"/>
  <c r="Q146" i="15"/>
  <c r="P146" i="15"/>
  <c r="M146" i="15"/>
  <c r="L146" i="15"/>
  <c r="Q145" i="15"/>
  <c r="P145" i="15"/>
  <c r="M145" i="15"/>
  <c r="L145" i="15"/>
  <c r="Q144" i="15"/>
  <c r="P144" i="15"/>
  <c r="M144" i="15"/>
  <c r="L144" i="15"/>
  <c r="W143" i="15"/>
  <c r="V143" i="15"/>
  <c r="T143" i="15"/>
  <c r="S143" i="15"/>
  <c r="R143" i="15"/>
  <c r="Q143" i="15"/>
  <c r="P143" i="15"/>
  <c r="O143" i="15"/>
  <c r="N143" i="15"/>
  <c r="M143" i="15"/>
  <c r="L143" i="15"/>
  <c r="K143" i="15"/>
  <c r="J143" i="15"/>
  <c r="I143" i="15"/>
  <c r="H143" i="15"/>
  <c r="G143" i="15"/>
  <c r="F143" i="15"/>
  <c r="E143" i="15"/>
  <c r="D143" i="15"/>
  <c r="Q142" i="15"/>
  <c r="P142" i="15"/>
  <c r="M142" i="15"/>
  <c r="L142" i="15"/>
  <c r="Q141" i="15"/>
  <c r="P141" i="15"/>
  <c r="M141" i="15"/>
  <c r="L141" i="15"/>
  <c r="Q140" i="15"/>
  <c r="P140" i="15"/>
  <c r="M140" i="15"/>
  <c r="L140" i="15"/>
  <c r="Q139" i="15"/>
  <c r="P139" i="15"/>
  <c r="M139" i="15"/>
  <c r="L139" i="15"/>
  <c r="Q138" i="15"/>
  <c r="P138" i="15"/>
  <c r="M138" i="15"/>
  <c r="L138" i="15"/>
  <c r="Q137" i="15"/>
  <c r="P137" i="15"/>
  <c r="M137" i="15"/>
  <c r="L137" i="15"/>
  <c r="Q136" i="15"/>
  <c r="P136" i="15"/>
  <c r="M136" i="15"/>
  <c r="L136" i="15"/>
  <c r="Q135" i="15"/>
  <c r="P135" i="15"/>
  <c r="M135" i="15"/>
  <c r="L135" i="15"/>
  <c r="W134" i="15"/>
  <c r="V134" i="15"/>
  <c r="T134" i="15"/>
  <c r="S134" i="15"/>
  <c r="R134" i="15"/>
  <c r="Q134" i="15"/>
  <c r="P134" i="15"/>
  <c r="O134" i="15"/>
  <c r="N134" i="15"/>
  <c r="M134" i="15"/>
  <c r="L134" i="15"/>
  <c r="K134" i="15"/>
  <c r="J134" i="15"/>
  <c r="I134" i="15"/>
  <c r="H134" i="15"/>
  <c r="G134" i="15"/>
  <c r="F134" i="15"/>
  <c r="E134" i="15"/>
  <c r="D134" i="15"/>
  <c r="Q133" i="15"/>
  <c r="P133" i="15"/>
  <c r="M133" i="15"/>
  <c r="L133" i="15"/>
  <c r="Q132" i="15"/>
  <c r="P132" i="15"/>
  <c r="M132" i="15"/>
  <c r="L132" i="15"/>
  <c r="Q131" i="15"/>
  <c r="P131" i="15"/>
  <c r="M131" i="15"/>
  <c r="L131" i="15"/>
  <c r="Q130" i="15"/>
  <c r="P130" i="15"/>
  <c r="M130" i="15"/>
  <c r="L130" i="15"/>
  <c r="Q129" i="15"/>
  <c r="P129" i="15"/>
  <c r="M129" i="15"/>
  <c r="L129" i="15"/>
  <c r="Q128" i="15"/>
  <c r="P128" i="15"/>
  <c r="M128" i="15"/>
  <c r="L128" i="15"/>
  <c r="Q127" i="15"/>
  <c r="P127" i="15"/>
  <c r="M127" i="15"/>
  <c r="L127" i="15"/>
  <c r="Q126" i="15"/>
  <c r="P126" i="15"/>
  <c r="M126" i="15"/>
  <c r="L126" i="15"/>
  <c r="Q125" i="15"/>
  <c r="P125" i="15"/>
  <c r="M125" i="15"/>
  <c r="L125" i="15"/>
  <c r="Q124" i="15"/>
  <c r="P124" i="15"/>
  <c r="M124" i="15"/>
  <c r="L124" i="15"/>
  <c r="Q123" i="15"/>
  <c r="P123" i="15"/>
  <c r="M123" i="15"/>
  <c r="L123" i="15"/>
  <c r="W122" i="15"/>
  <c r="V122" i="15"/>
  <c r="T122" i="15"/>
  <c r="S122" i="15"/>
  <c r="R122" i="15"/>
  <c r="Q122" i="15"/>
  <c r="P122" i="15"/>
  <c r="O122" i="15"/>
  <c r="N122" i="15"/>
  <c r="M122" i="15"/>
  <c r="L122" i="15"/>
  <c r="K122" i="15"/>
  <c r="J122" i="15"/>
  <c r="I122" i="15"/>
  <c r="H122" i="15"/>
  <c r="G122" i="15"/>
  <c r="F122" i="15"/>
  <c r="E122" i="15"/>
  <c r="D122" i="15"/>
  <c r="Q121" i="15"/>
  <c r="P121" i="15"/>
  <c r="M121" i="15"/>
  <c r="L121" i="15"/>
  <c r="Q120" i="15"/>
  <c r="P120" i="15"/>
  <c r="M120" i="15"/>
  <c r="L120" i="15"/>
  <c r="Q119" i="15"/>
  <c r="P119" i="15"/>
  <c r="M119" i="15"/>
  <c r="L119" i="15"/>
  <c r="Q118" i="15"/>
  <c r="P118" i="15"/>
  <c r="M118" i="15"/>
  <c r="L118" i="15"/>
  <c r="Q117" i="15"/>
  <c r="P117" i="15"/>
  <c r="M117" i="15"/>
  <c r="L117" i="15"/>
  <c r="Q116" i="15"/>
  <c r="P116" i="15"/>
  <c r="M116" i="15"/>
  <c r="L116" i="15"/>
  <c r="Q115" i="15"/>
  <c r="P115" i="15"/>
  <c r="M115" i="15"/>
  <c r="L115" i="15"/>
  <c r="Q114" i="15"/>
  <c r="P114" i="15"/>
  <c r="M114" i="15"/>
  <c r="L114" i="15"/>
  <c r="W113" i="15"/>
  <c r="V113" i="15"/>
  <c r="T113" i="15"/>
  <c r="S113" i="15"/>
  <c r="R113" i="15"/>
  <c r="Q113" i="15"/>
  <c r="P113" i="15"/>
  <c r="O113" i="15"/>
  <c r="N113" i="15"/>
  <c r="M113" i="15"/>
  <c r="L113" i="15"/>
  <c r="K113" i="15"/>
  <c r="J113" i="15"/>
  <c r="I113" i="15"/>
  <c r="H113" i="15"/>
  <c r="G113" i="15"/>
  <c r="F113" i="15"/>
  <c r="E113" i="15"/>
  <c r="D113" i="15"/>
  <c r="Q112" i="15"/>
  <c r="P112" i="15"/>
  <c r="M112" i="15"/>
  <c r="L112" i="15"/>
  <c r="Q111" i="15"/>
  <c r="P111" i="15"/>
  <c r="M111" i="15"/>
  <c r="L111" i="15"/>
  <c r="Q110" i="15"/>
  <c r="P110" i="15"/>
  <c r="M110" i="15"/>
  <c r="L110" i="15"/>
  <c r="Q109" i="15"/>
  <c r="P109" i="15"/>
  <c r="M109" i="15"/>
  <c r="L109" i="15"/>
  <c r="Q108" i="15"/>
  <c r="P108" i="15"/>
  <c r="M108" i="15"/>
  <c r="L108" i="15"/>
  <c r="Q107" i="15"/>
  <c r="P107" i="15"/>
  <c r="M107" i="15"/>
  <c r="L107" i="15"/>
  <c r="W106" i="15"/>
  <c r="V106" i="15"/>
  <c r="T106" i="15"/>
  <c r="S106" i="15"/>
  <c r="R106" i="15"/>
  <c r="Q106" i="15"/>
  <c r="P106" i="15"/>
  <c r="O106" i="15"/>
  <c r="N106" i="15"/>
  <c r="M106" i="15"/>
  <c r="L106" i="15"/>
  <c r="K106" i="15"/>
  <c r="J106" i="15"/>
  <c r="I106" i="15"/>
  <c r="H106" i="15"/>
  <c r="G106" i="15"/>
  <c r="F106" i="15"/>
  <c r="E106" i="15"/>
  <c r="D106" i="15"/>
  <c r="Q105" i="15"/>
  <c r="P105" i="15"/>
  <c r="M105" i="15"/>
  <c r="L105" i="15"/>
  <c r="Q104" i="15"/>
  <c r="P104" i="15"/>
  <c r="M104" i="15"/>
  <c r="L104" i="15"/>
  <c r="Q103" i="15"/>
  <c r="P103" i="15"/>
  <c r="M103" i="15"/>
  <c r="L103" i="15"/>
  <c r="Q102" i="15"/>
  <c r="P102" i="15"/>
  <c r="M102" i="15"/>
  <c r="L102" i="15"/>
  <c r="Q101" i="15"/>
  <c r="P101" i="15"/>
  <c r="M101" i="15"/>
  <c r="L101" i="15"/>
  <c r="Q100" i="15"/>
  <c r="P100" i="15"/>
  <c r="M100" i="15"/>
  <c r="L100" i="15"/>
  <c r="Q99" i="15"/>
  <c r="P99" i="15"/>
  <c r="M99" i="15"/>
  <c r="L99" i="15"/>
  <c r="W98" i="15"/>
  <c r="V98" i="15"/>
  <c r="T98" i="15"/>
  <c r="S98" i="15"/>
  <c r="R98" i="15"/>
  <c r="Q98" i="15"/>
  <c r="P98" i="15"/>
  <c r="O98" i="15"/>
  <c r="N98" i="15"/>
  <c r="M98" i="15"/>
  <c r="L98" i="15"/>
  <c r="K98" i="15"/>
  <c r="J98" i="15"/>
  <c r="I98" i="15"/>
  <c r="H98" i="15"/>
  <c r="G98" i="15"/>
  <c r="F98" i="15"/>
  <c r="E98" i="15"/>
  <c r="D98" i="15"/>
  <c r="Q97" i="15"/>
  <c r="P97" i="15"/>
  <c r="M97" i="15"/>
  <c r="L97" i="15"/>
  <c r="Q96" i="15"/>
  <c r="P96" i="15"/>
  <c r="M96" i="15"/>
  <c r="L96" i="15"/>
  <c r="Q95" i="15"/>
  <c r="P95" i="15"/>
  <c r="M95" i="15"/>
  <c r="L95" i="15"/>
  <c r="Q94" i="15"/>
  <c r="P94" i="15"/>
  <c r="M94" i="15"/>
  <c r="L94" i="15"/>
  <c r="Q93" i="15"/>
  <c r="P93" i="15"/>
  <c r="M93" i="15"/>
  <c r="L93" i="15"/>
  <c r="Q92" i="15"/>
  <c r="P92" i="15"/>
  <c r="M92" i="15"/>
  <c r="L92" i="15"/>
  <c r="Q91" i="15"/>
  <c r="P91" i="15"/>
  <c r="M91" i="15"/>
  <c r="L91" i="15"/>
  <c r="Q90" i="15"/>
  <c r="P90" i="15"/>
  <c r="M90" i="15"/>
  <c r="L90" i="15"/>
  <c r="W89" i="15"/>
  <c r="V89" i="15"/>
  <c r="T89" i="15"/>
  <c r="S89" i="15"/>
  <c r="R89" i="15"/>
  <c r="Q89" i="15"/>
  <c r="P89" i="15"/>
  <c r="O89" i="15"/>
  <c r="N89" i="15"/>
  <c r="M89" i="15"/>
  <c r="L89" i="15"/>
  <c r="K89" i="15"/>
  <c r="J89" i="15"/>
  <c r="I89" i="15"/>
  <c r="H89" i="15"/>
  <c r="G89" i="15"/>
  <c r="F89" i="15"/>
  <c r="E89" i="15"/>
  <c r="D89" i="15"/>
  <c r="Q88" i="15"/>
  <c r="P88" i="15"/>
  <c r="M88" i="15"/>
  <c r="L88" i="15"/>
  <c r="Q87" i="15"/>
  <c r="P87" i="15"/>
  <c r="M87" i="15"/>
  <c r="L87" i="15"/>
  <c r="Q86" i="15"/>
  <c r="P86" i="15"/>
  <c r="M86" i="15"/>
  <c r="L86" i="15"/>
  <c r="Q85" i="15"/>
  <c r="P85" i="15"/>
  <c r="M85" i="15"/>
  <c r="L85" i="15"/>
  <c r="Q84" i="15"/>
  <c r="P84" i="15"/>
  <c r="M84" i="15"/>
  <c r="L84" i="15"/>
  <c r="Q83" i="15"/>
  <c r="P83" i="15"/>
  <c r="M83" i="15"/>
  <c r="L83" i="15"/>
  <c r="Q82" i="15"/>
  <c r="P82" i="15"/>
  <c r="M82" i="15"/>
  <c r="L82" i="15"/>
  <c r="Q81" i="15"/>
  <c r="P81" i="15"/>
  <c r="M81" i="15"/>
  <c r="L81" i="15"/>
  <c r="Q80" i="15"/>
  <c r="P80" i="15"/>
  <c r="M80" i="15"/>
  <c r="L80" i="15"/>
  <c r="Q79" i="15"/>
  <c r="P79" i="15"/>
  <c r="M79" i="15"/>
  <c r="L79" i="15"/>
  <c r="W78" i="15"/>
  <c r="V78" i="15"/>
  <c r="T78" i="15"/>
  <c r="S78" i="15"/>
  <c r="R78" i="15"/>
  <c r="Q78" i="15"/>
  <c r="P78" i="15"/>
  <c r="O78" i="15"/>
  <c r="N78" i="15"/>
  <c r="M78" i="15"/>
  <c r="L78" i="15"/>
  <c r="K78" i="15"/>
  <c r="J78" i="15"/>
  <c r="I78" i="15"/>
  <c r="H78" i="15"/>
  <c r="G78" i="15"/>
  <c r="F78" i="15"/>
  <c r="E78" i="15"/>
  <c r="D78" i="15"/>
  <c r="Q77" i="15"/>
  <c r="P77" i="15"/>
  <c r="M77" i="15"/>
  <c r="L77" i="15"/>
  <c r="Q76" i="15"/>
  <c r="P76" i="15"/>
  <c r="M76" i="15"/>
  <c r="L76" i="15"/>
  <c r="Q74" i="15"/>
  <c r="P74" i="15"/>
  <c r="M74" i="15"/>
  <c r="L74" i="15"/>
  <c r="Q73" i="15"/>
  <c r="P73" i="15"/>
  <c r="M73" i="15"/>
  <c r="L73" i="15"/>
  <c r="W72" i="15"/>
  <c r="V72" i="15"/>
  <c r="T72" i="15"/>
  <c r="S72" i="15"/>
  <c r="R72" i="15"/>
  <c r="Q72" i="15"/>
  <c r="P72" i="15"/>
  <c r="O72" i="15"/>
  <c r="N72" i="15"/>
  <c r="M72" i="15"/>
  <c r="L72" i="15"/>
  <c r="K72" i="15"/>
  <c r="J72" i="15"/>
  <c r="I72" i="15"/>
  <c r="H72" i="15"/>
  <c r="G72" i="15"/>
  <c r="F72" i="15"/>
  <c r="E72" i="15"/>
  <c r="D72" i="15"/>
  <c r="Q71" i="15"/>
  <c r="P71" i="15"/>
  <c r="M71" i="15"/>
  <c r="L71" i="15"/>
  <c r="Q70" i="15"/>
  <c r="P70" i="15"/>
  <c r="M70" i="15"/>
  <c r="L70" i="15"/>
  <c r="Q69" i="15"/>
  <c r="P69" i="15"/>
  <c r="M69" i="15"/>
  <c r="L69" i="15"/>
  <c r="Q68" i="15"/>
  <c r="P68" i="15"/>
  <c r="M68" i="15"/>
  <c r="L68" i="15"/>
  <c r="Q67" i="15"/>
  <c r="P67" i="15"/>
  <c r="M67" i="15"/>
  <c r="L67" i="15"/>
  <c r="Q66" i="15"/>
  <c r="P66" i="15"/>
  <c r="M66" i="15"/>
  <c r="L66" i="15"/>
  <c r="W65" i="15"/>
  <c r="V65" i="15"/>
  <c r="T65" i="15"/>
  <c r="S65" i="15"/>
  <c r="R65" i="15"/>
  <c r="Q65" i="15"/>
  <c r="P65" i="15"/>
  <c r="O65" i="15"/>
  <c r="N65" i="15"/>
  <c r="M65" i="15"/>
  <c r="L65" i="15"/>
  <c r="K65" i="15"/>
  <c r="J65" i="15"/>
  <c r="I65" i="15"/>
  <c r="H65" i="15"/>
  <c r="G65" i="15"/>
  <c r="F65" i="15"/>
  <c r="E65" i="15"/>
  <c r="D65" i="15"/>
  <c r="Q64" i="15"/>
  <c r="P64" i="15"/>
  <c r="M64" i="15"/>
  <c r="L64" i="15"/>
  <c r="Q63" i="15"/>
  <c r="P63" i="15"/>
  <c r="M63" i="15"/>
  <c r="L63" i="15"/>
  <c r="Q62" i="15"/>
  <c r="P62" i="15"/>
  <c r="M62" i="15"/>
  <c r="L62" i="15"/>
  <c r="Q60" i="15"/>
  <c r="P60" i="15"/>
  <c r="M60" i="15"/>
  <c r="L60" i="15"/>
  <c r="Q59" i="15"/>
  <c r="P59" i="15"/>
  <c r="M59" i="15"/>
  <c r="L59" i="15"/>
  <c r="Q58" i="15"/>
  <c r="P58" i="15"/>
  <c r="M58" i="15"/>
  <c r="L58" i="15"/>
  <c r="Q57" i="15"/>
  <c r="P57" i="15"/>
  <c r="M57" i="15"/>
  <c r="L57" i="15"/>
  <c r="Q56" i="15"/>
  <c r="P56" i="15"/>
  <c r="M56" i="15"/>
  <c r="L56" i="15"/>
  <c r="Q55" i="15"/>
  <c r="P55" i="15"/>
  <c r="M55" i="15"/>
  <c r="L55" i="15"/>
  <c r="Q54" i="15"/>
  <c r="P54" i="15"/>
  <c r="M54" i="15"/>
  <c r="L54" i="15"/>
  <c r="Q53" i="15"/>
  <c r="P53" i="15"/>
  <c r="M53" i="15"/>
  <c r="L53" i="15"/>
  <c r="W52" i="15"/>
  <c r="V52" i="15"/>
  <c r="T52" i="15"/>
  <c r="S52" i="15"/>
  <c r="R52" i="15"/>
  <c r="Q52" i="15"/>
  <c r="P52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Q51" i="15"/>
  <c r="P51" i="15"/>
  <c r="M51" i="15"/>
  <c r="L51" i="15"/>
  <c r="Q50" i="15"/>
  <c r="P50" i="15"/>
  <c r="M50" i="15"/>
  <c r="L50" i="15"/>
  <c r="Q48" i="15"/>
  <c r="P48" i="15"/>
  <c r="M48" i="15"/>
  <c r="L48" i="15"/>
  <c r="Q47" i="15"/>
  <c r="P47" i="15"/>
  <c r="M47" i="15"/>
  <c r="L47" i="15"/>
  <c r="Q46" i="15"/>
  <c r="P46" i="15"/>
  <c r="M46" i="15"/>
  <c r="L46" i="15"/>
  <c r="Q45" i="15"/>
  <c r="P45" i="15"/>
  <c r="M45" i="15"/>
  <c r="L45" i="15"/>
  <c r="Q44" i="15"/>
  <c r="P44" i="15"/>
  <c r="M44" i="15"/>
  <c r="L44" i="15"/>
  <c r="Q43" i="15"/>
  <c r="P43" i="15"/>
  <c r="M43" i="15"/>
  <c r="L43" i="15"/>
  <c r="Q42" i="15"/>
  <c r="P42" i="15"/>
  <c r="M42" i="15"/>
  <c r="L42" i="15"/>
  <c r="Q41" i="15"/>
  <c r="P41" i="15"/>
  <c r="M41" i="15"/>
  <c r="L41" i="15"/>
  <c r="Q40" i="15"/>
  <c r="P40" i="15"/>
  <c r="M40" i="15"/>
  <c r="L40" i="15"/>
  <c r="Q39" i="15"/>
  <c r="P39" i="15"/>
  <c r="M39" i="15"/>
  <c r="L39" i="15"/>
  <c r="W38" i="15"/>
  <c r="V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Q37" i="15"/>
  <c r="P37" i="15"/>
  <c r="M37" i="15"/>
  <c r="L37" i="15"/>
  <c r="Q36" i="15"/>
  <c r="P36" i="15"/>
  <c r="M36" i="15"/>
  <c r="L36" i="15"/>
  <c r="Q35" i="15"/>
  <c r="P35" i="15"/>
  <c r="M35" i="15"/>
  <c r="L35" i="15"/>
  <c r="Q34" i="15"/>
  <c r="P34" i="15"/>
  <c r="M34" i="15"/>
  <c r="L34" i="15"/>
  <c r="Q33" i="15"/>
  <c r="P33" i="15"/>
  <c r="M33" i="15"/>
  <c r="L33" i="15"/>
  <c r="Q32" i="15"/>
  <c r="P32" i="15"/>
  <c r="M32" i="15"/>
  <c r="L32" i="15"/>
  <c r="Q31" i="15"/>
  <c r="P31" i="15"/>
  <c r="M31" i="15"/>
  <c r="L31" i="15"/>
  <c r="Q30" i="15"/>
  <c r="P30" i="15"/>
  <c r="M30" i="15"/>
  <c r="L30" i="15"/>
  <c r="Q29" i="15"/>
  <c r="P29" i="15"/>
  <c r="M29" i="15"/>
  <c r="L29" i="15"/>
  <c r="Q28" i="15"/>
  <c r="P28" i="15"/>
  <c r="M28" i="15"/>
  <c r="L28" i="15"/>
  <c r="Q27" i="15"/>
  <c r="P27" i="15"/>
  <c r="M27" i="15"/>
  <c r="L27" i="15"/>
  <c r="Q26" i="15"/>
  <c r="P26" i="15"/>
  <c r="M26" i="15"/>
  <c r="L26" i="15"/>
  <c r="Q25" i="15"/>
  <c r="P25" i="15"/>
  <c r="M25" i="15"/>
  <c r="L25" i="15"/>
  <c r="Q24" i="15"/>
  <c r="P24" i="15"/>
  <c r="M24" i="15"/>
  <c r="L24" i="15"/>
  <c r="Q22" i="15"/>
  <c r="P22" i="15"/>
  <c r="M22" i="15"/>
  <c r="L22" i="15"/>
  <c r="Q21" i="15"/>
  <c r="P21" i="15"/>
  <c r="M21" i="15"/>
  <c r="L21" i="15"/>
  <c r="Q20" i="15"/>
  <c r="P20" i="15"/>
  <c r="M20" i="15"/>
  <c r="L20" i="15"/>
  <c r="Q19" i="15"/>
  <c r="P19" i="15"/>
  <c r="M19" i="15"/>
  <c r="L19" i="15"/>
  <c r="Q18" i="15"/>
  <c r="P18" i="15"/>
  <c r="M18" i="15"/>
  <c r="L18" i="15"/>
  <c r="Q17" i="15"/>
  <c r="P17" i="15"/>
  <c r="M17" i="15"/>
  <c r="L17" i="15"/>
  <c r="W16" i="15"/>
  <c r="V16" i="15"/>
  <c r="T16" i="15"/>
  <c r="S16" i="15"/>
  <c r="R16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Q15" i="15"/>
  <c r="P15" i="15"/>
  <c r="M15" i="15"/>
  <c r="L15" i="15"/>
  <c r="K15" i="15"/>
  <c r="Q14" i="15"/>
  <c r="P14" i="15"/>
  <c r="M14" i="15"/>
  <c r="L14" i="15"/>
  <c r="K14" i="15"/>
  <c r="Q13" i="15"/>
  <c r="P13" i="15"/>
  <c r="M13" i="15"/>
  <c r="L13" i="15"/>
  <c r="K13" i="15"/>
  <c r="Q12" i="15"/>
  <c r="P12" i="15"/>
  <c r="M12" i="15"/>
  <c r="L12" i="15"/>
  <c r="K12" i="15"/>
  <c r="Q11" i="15"/>
  <c r="P11" i="15"/>
  <c r="M11" i="15"/>
  <c r="L11" i="15"/>
  <c r="K11" i="15"/>
  <c r="Q10" i="15"/>
  <c r="P10" i="15"/>
  <c r="M10" i="15"/>
  <c r="L10" i="15"/>
  <c r="K10" i="15"/>
  <c r="Q9" i="15"/>
  <c r="P9" i="15"/>
  <c r="M9" i="15"/>
  <c r="L9" i="15"/>
  <c r="K9" i="15"/>
  <c r="Q8" i="15"/>
  <c r="P8" i="15"/>
  <c r="M8" i="15"/>
  <c r="L8" i="15"/>
  <c r="K8" i="15"/>
  <c r="Q7" i="15"/>
  <c r="P7" i="15"/>
  <c r="M7" i="15"/>
  <c r="L7" i="15"/>
  <c r="K7" i="15"/>
  <c r="Q6" i="15"/>
  <c r="P6" i="15"/>
  <c r="M6" i="15"/>
  <c r="L6" i="15"/>
  <c r="K6" i="15"/>
  <c r="Q5" i="15"/>
  <c r="P5" i="15"/>
  <c r="M5" i="15"/>
  <c r="L5" i="15"/>
  <c r="K5" i="15"/>
  <c r="Q4" i="15"/>
  <c r="P4" i="15"/>
  <c r="M4" i="15"/>
  <c r="L4" i="15"/>
  <c r="Q3" i="15"/>
  <c r="P3" i="15"/>
  <c r="M3" i="15"/>
  <c r="L3" i="15"/>
  <c r="K3" i="15"/>
  <c r="I3" i="15"/>
  <c r="W574" i="14"/>
  <c r="V574" i="14"/>
  <c r="T574" i="14"/>
  <c r="S574" i="14"/>
  <c r="R574" i="14"/>
  <c r="Q574" i="14"/>
  <c r="P574" i="14"/>
  <c r="O574" i="14"/>
  <c r="N574" i="14"/>
  <c r="M574" i="14"/>
  <c r="L574" i="14"/>
  <c r="K574" i="14"/>
  <c r="J574" i="14"/>
  <c r="I574" i="14"/>
  <c r="H574" i="14"/>
  <c r="G574" i="14"/>
  <c r="F574" i="14"/>
  <c r="E574" i="14"/>
  <c r="D574" i="14"/>
  <c r="Q573" i="14"/>
  <c r="P573" i="14"/>
  <c r="M573" i="14"/>
  <c r="L573" i="14"/>
  <c r="K573" i="14"/>
  <c r="Q572" i="14"/>
  <c r="P572" i="14"/>
  <c r="M572" i="14"/>
  <c r="L572" i="14"/>
  <c r="K572" i="14"/>
  <c r="Q571" i="14"/>
  <c r="P571" i="14"/>
  <c r="M571" i="14"/>
  <c r="L571" i="14"/>
  <c r="K571" i="14"/>
  <c r="Q570" i="14"/>
  <c r="P570" i="14"/>
  <c r="M570" i="14"/>
  <c r="L570" i="14"/>
  <c r="Q569" i="14"/>
  <c r="P569" i="14"/>
  <c r="M569" i="14"/>
  <c r="L569" i="14"/>
  <c r="Q568" i="14"/>
  <c r="P568" i="14"/>
  <c r="M568" i="14"/>
  <c r="L568" i="14"/>
  <c r="Q567" i="14"/>
  <c r="P567" i="14"/>
  <c r="M567" i="14"/>
  <c r="L567" i="14"/>
  <c r="Q566" i="14"/>
  <c r="P566" i="14"/>
  <c r="M566" i="14"/>
  <c r="L566" i="14"/>
  <c r="K566" i="14"/>
  <c r="Q565" i="14"/>
  <c r="P565" i="14"/>
  <c r="M565" i="14"/>
  <c r="L565" i="14"/>
  <c r="Q564" i="14"/>
  <c r="P564" i="14"/>
  <c r="M564" i="14"/>
  <c r="L564" i="14"/>
  <c r="Q563" i="14"/>
  <c r="P563" i="14"/>
  <c r="M563" i="14"/>
  <c r="L563" i="14"/>
  <c r="K563" i="14"/>
  <c r="Q562" i="14"/>
  <c r="P562" i="14"/>
  <c r="M562" i="14"/>
  <c r="L562" i="14"/>
  <c r="Q561" i="14"/>
  <c r="P561" i="14"/>
  <c r="M561" i="14"/>
  <c r="L561" i="14"/>
  <c r="Q560" i="14"/>
  <c r="P560" i="14"/>
  <c r="M560" i="14"/>
  <c r="L560" i="14"/>
  <c r="Q559" i="14"/>
  <c r="P559" i="14"/>
  <c r="M559" i="14"/>
  <c r="L559" i="14"/>
  <c r="Q558" i="14"/>
  <c r="P558" i="14"/>
  <c r="M558" i="14"/>
  <c r="L558" i="14"/>
  <c r="K558" i="14"/>
  <c r="Q557" i="14"/>
  <c r="P557" i="14"/>
  <c r="M557" i="14"/>
  <c r="L557" i="14"/>
  <c r="K557" i="14"/>
  <c r="Q556" i="14"/>
  <c r="P556" i="14"/>
  <c r="M556" i="14"/>
  <c r="L556" i="14"/>
  <c r="K556" i="14"/>
  <c r="Q555" i="14"/>
  <c r="P555" i="14"/>
  <c r="M555" i="14"/>
  <c r="L555" i="14"/>
  <c r="K555" i="14"/>
  <c r="Q554" i="14"/>
  <c r="P554" i="14"/>
  <c r="M554" i="14"/>
  <c r="L554" i="14"/>
  <c r="Q553" i="14"/>
  <c r="P553" i="14"/>
  <c r="M553" i="14"/>
  <c r="L553" i="14"/>
  <c r="Q552" i="14"/>
  <c r="P552" i="14"/>
  <c r="M552" i="14"/>
  <c r="L552" i="14"/>
  <c r="K552" i="14"/>
  <c r="W551" i="14"/>
  <c r="V551" i="14"/>
  <c r="T551" i="14"/>
  <c r="S551" i="14"/>
  <c r="R551" i="14"/>
  <c r="Q551" i="14"/>
  <c r="P551" i="14"/>
  <c r="O551" i="14"/>
  <c r="N551" i="14"/>
  <c r="M551" i="14"/>
  <c r="L551" i="14"/>
  <c r="K551" i="14"/>
  <c r="J551" i="14"/>
  <c r="I551" i="14"/>
  <c r="H551" i="14"/>
  <c r="G551" i="14"/>
  <c r="F551" i="14"/>
  <c r="E551" i="14"/>
  <c r="D551" i="14"/>
  <c r="Q550" i="14"/>
  <c r="P550" i="14"/>
  <c r="M550" i="14"/>
  <c r="L550" i="14"/>
  <c r="Q549" i="14"/>
  <c r="P549" i="14"/>
  <c r="M549" i="14"/>
  <c r="L549" i="14"/>
  <c r="Q548" i="14"/>
  <c r="P548" i="14"/>
  <c r="M548" i="14"/>
  <c r="L548" i="14"/>
  <c r="Q547" i="14"/>
  <c r="P547" i="14"/>
  <c r="M547" i="14"/>
  <c r="L547" i="14"/>
  <c r="Q546" i="14"/>
  <c r="P546" i="14"/>
  <c r="M546" i="14"/>
  <c r="L546" i="14"/>
  <c r="Q545" i="14"/>
  <c r="P545" i="14"/>
  <c r="M545" i="14"/>
  <c r="L545" i="14"/>
  <c r="K545" i="14"/>
  <c r="Q544" i="14"/>
  <c r="P544" i="14"/>
  <c r="M544" i="14"/>
  <c r="L544" i="14"/>
  <c r="K544" i="14"/>
  <c r="I544" i="14"/>
  <c r="Q543" i="14"/>
  <c r="P543" i="14"/>
  <c r="M543" i="14"/>
  <c r="L543" i="14"/>
  <c r="K543" i="14"/>
  <c r="Q542" i="14"/>
  <c r="P542" i="14"/>
  <c r="M542" i="14"/>
  <c r="L542" i="14"/>
  <c r="K542" i="14"/>
  <c r="I542" i="14"/>
  <c r="Q541" i="14"/>
  <c r="P541" i="14"/>
  <c r="M541" i="14"/>
  <c r="L541" i="14"/>
  <c r="K541" i="14"/>
  <c r="I541" i="14"/>
  <c r="Q540" i="14"/>
  <c r="P540" i="14"/>
  <c r="M540" i="14"/>
  <c r="L540" i="14"/>
  <c r="K540" i="14"/>
  <c r="I540" i="14"/>
  <c r="Q539" i="14"/>
  <c r="P539" i="14"/>
  <c r="M539" i="14"/>
  <c r="L539" i="14"/>
  <c r="K539" i="14"/>
  <c r="I539" i="14"/>
  <c r="Q538" i="14"/>
  <c r="P538" i="14"/>
  <c r="M538" i="14"/>
  <c r="L538" i="14"/>
  <c r="K538" i="14"/>
  <c r="I538" i="14"/>
  <c r="Q537" i="14"/>
  <c r="P537" i="14"/>
  <c r="M537" i="14"/>
  <c r="L537" i="14"/>
  <c r="K537" i="14"/>
  <c r="I537" i="14"/>
  <c r="Q536" i="14"/>
  <c r="P536" i="14"/>
  <c r="M536" i="14"/>
  <c r="L536" i="14"/>
  <c r="K536" i="14"/>
  <c r="I536" i="14"/>
  <c r="W535" i="14"/>
  <c r="V535" i="14"/>
  <c r="T535" i="14"/>
  <c r="S535" i="14"/>
  <c r="R535" i="14"/>
  <c r="Q535" i="14"/>
  <c r="P535" i="14"/>
  <c r="O535" i="14"/>
  <c r="N535" i="14"/>
  <c r="M535" i="14"/>
  <c r="L535" i="14"/>
  <c r="K535" i="14"/>
  <c r="J535" i="14"/>
  <c r="I535" i="14"/>
  <c r="H535" i="14"/>
  <c r="G535" i="14"/>
  <c r="F535" i="14"/>
  <c r="E535" i="14"/>
  <c r="D535" i="14"/>
  <c r="Q533" i="14"/>
  <c r="P533" i="14"/>
  <c r="M533" i="14"/>
  <c r="L533" i="14"/>
  <c r="Q532" i="14"/>
  <c r="P532" i="14"/>
  <c r="M532" i="14"/>
  <c r="L532" i="14"/>
  <c r="Q531" i="14"/>
  <c r="P531" i="14"/>
  <c r="M531" i="14"/>
  <c r="L531" i="14"/>
  <c r="Q530" i="14"/>
  <c r="P530" i="14"/>
  <c r="M530" i="14"/>
  <c r="L530" i="14"/>
  <c r="Q529" i="14"/>
  <c r="P529" i="14"/>
  <c r="M529" i="14"/>
  <c r="L529" i="14"/>
  <c r="Q528" i="14"/>
  <c r="P528" i="14"/>
  <c r="M528" i="14"/>
  <c r="L528" i="14"/>
  <c r="K528" i="14"/>
  <c r="Q527" i="14"/>
  <c r="P527" i="14"/>
  <c r="M527" i="14"/>
  <c r="L527" i="14"/>
  <c r="K527" i="14"/>
  <c r="Q526" i="14"/>
  <c r="P526" i="14"/>
  <c r="M526" i="14"/>
  <c r="L526" i="14"/>
  <c r="K526" i="14"/>
  <c r="Q525" i="14"/>
  <c r="P525" i="14"/>
  <c r="M525" i="14"/>
  <c r="L525" i="14"/>
  <c r="Q524" i="14"/>
  <c r="P524" i="14"/>
  <c r="M524" i="14"/>
  <c r="L524" i="14"/>
  <c r="K524" i="14"/>
  <c r="Q523" i="14"/>
  <c r="P523" i="14"/>
  <c r="M523" i="14"/>
  <c r="L523" i="14"/>
  <c r="Q522" i="14"/>
  <c r="P522" i="14"/>
  <c r="M522" i="14"/>
  <c r="L522" i="14"/>
  <c r="Q521" i="14"/>
  <c r="P521" i="14"/>
  <c r="M521" i="14"/>
  <c r="L521" i="14"/>
  <c r="K521" i="14"/>
  <c r="W520" i="14"/>
  <c r="V520" i="14"/>
  <c r="T520" i="14"/>
  <c r="S520" i="14"/>
  <c r="R520" i="14"/>
  <c r="Q520" i="14"/>
  <c r="P520" i="14"/>
  <c r="O520" i="14"/>
  <c r="N520" i="14"/>
  <c r="M520" i="14"/>
  <c r="L520" i="14"/>
  <c r="K520" i="14"/>
  <c r="J520" i="14"/>
  <c r="I520" i="14"/>
  <c r="H520" i="14"/>
  <c r="G520" i="14"/>
  <c r="F520" i="14"/>
  <c r="E520" i="14"/>
  <c r="D520" i="14"/>
  <c r="Q519" i="14"/>
  <c r="P519" i="14"/>
  <c r="M519" i="14"/>
  <c r="L519" i="14"/>
  <c r="Q518" i="14"/>
  <c r="P518" i="14"/>
  <c r="M518" i="14"/>
  <c r="L518" i="14"/>
  <c r="Q517" i="14"/>
  <c r="P517" i="14"/>
  <c r="M517" i="14"/>
  <c r="L517" i="14"/>
  <c r="K517" i="14"/>
  <c r="Q516" i="14"/>
  <c r="P516" i="14"/>
  <c r="M516" i="14"/>
  <c r="L516" i="14"/>
  <c r="K516" i="14"/>
  <c r="Q515" i="14"/>
  <c r="P515" i="14"/>
  <c r="M515" i="14"/>
  <c r="L515" i="14"/>
  <c r="K515" i="14"/>
  <c r="Q514" i="14"/>
  <c r="P514" i="14"/>
  <c r="M514" i="14"/>
  <c r="L514" i="14"/>
  <c r="K514" i="14"/>
  <c r="Q513" i="14"/>
  <c r="P513" i="14"/>
  <c r="M513" i="14"/>
  <c r="L513" i="14"/>
  <c r="K513" i="14"/>
  <c r="Q512" i="14"/>
  <c r="P512" i="14"/>
  <c r="M512" i="14"/>
  <c r="L512" i="14"/>
  <c r="Q511" i="14"/>
  <c r="P511" i="14"/>
  <c r="M511" i="14"/>
  <c r="L511" i="14"/>
  <c r="Q510" i="14"/>
  <c r="P510" i="14"/>
  <c r="M510" i="14"/>
  <c r="L510" i="14"/>
  <c r="Q509" i="14"/>
  <c r="P509" i="14"/>
  <c r="M509" i="14"/>
  <c r="L509" i="14"/>
  <c r="Q508" i="14"/>
  <c r="P508" i="14"/>
  <c r="M508" i="14"/>
  <c r="L508" i="14"/>
  <c r="Q507" i="14"/>
  <c r="P507" i="14"/>
  <c r="M507" i="14"/>
  <c r="L507" i="14"/>
  <c r="K507" i="14"/>
  <c r="Q506" i="14"/>
  <c r="P506" i="14"/>
  <c r="M506" i="14"/>
  <c r="L506" i="14"/>
  <c r="K506" i="14"/>
  <c r="Q505" i="14"/>
  <c r="P505" i="14"/>
  <c r="M505" i="14"/>
  <c r="L505" i="14"/>
  <c r="K505" i="14"/>
  <c r="Q504" i="14"/>
  <c r="P504" i="14"/>
  <c r="M504" i="14"/>
  <c r="L504" i="14"/>
  <c r="K504" i="14"/>
  <c r="Q503" i="14"/>
  <c r="P503" i="14"/>
  <c r="M503" i="14"/>
  <c r="L503" i="14"/>
  <c r="K503" i="14"/>
  <c r="Q502" i="14"/>
  <c r="P502" i="14"/>
  <c r="M502" i="14"/>
  <c r="L502" i="14"/>
  <c r="K502" i="14"/>
  <c r="Q501" i="14"/>
  <c r="P501" i="14"/>
  <c r="M501" i="14"/>
  <c r="L501" i="14"/>
  <c r="K501" i="14"/>
  <c r="W500" i="14"/>
  <c r="V500" i="14"/>
  <c r="T500" i="14"/>
  <c r="S500" i="14"/>
  <c r="R500" i="14"/>
  <c r="Q500" i="14"/>
  <c r="P500" i="14"/>
  <c r="O500" i="14"/>
  <c r="N500" i="14"/>
  <c r="M500" i="14"/>
  <c r="L500" i="14"/>
  <c r="K500" i="14"/>
  <c r="J500" i="14"/>
  <c r="I500" i="14"/>
  <c r="H500" i="14"/>
  <c r="G500" i="14"/>
  <c r="F500" i="14"/>
  <c r="E500" i="14"/>
  <c r="D500" i="14"/>
  <c r="Q499" i="14"/>
  <c r="P499" i="14"/>
  <c r="M499" i="14"/>
  <c r="L499" i="14"/>
  <c r="K499" i="14"/>
  <c r="Q498" i="14"/>
  <c r="P498" i="14"/>
  <c r="M498" i="14"/>
  <c r="L498" i="14"/>
  <c r="K498" i="14"/>
  <c r="Q497" i="14"/>
  <c r="P497" i="14"/>
  <c r="M497" i="14"/>
  <c r="L497" i="14"/>
  <c r="K497" i="14"/>
  <c r="Q496" i="14"/>
  <c r="P496" i="14"/>
  <c r="M496" i="14"/>
  <c r="L496" i="14"/>
  <c r="K496" i="14"/>
  <c r="Q495" i="14"/>
  <c r="P495" i="14"/>
  <c r="M495" i="14"/>
  <c r="L495" i="14"/>
  <c r="K495" i="14"/>
  <c r="Q494" i="14"/>
  <c r="P494" i="14"/>
  <c r="M494" i="14"/>
  <c r="L494" i="14"/>
  <c r="K494" i="14"/>
  <c r="Q493" i="14"/>
  <c r="P493" i="14"/>
  <c r="M493" i="14"/>
  <c r="L493" i="14"/>
  <c r="K493" i="14"/>
  <c r="Q492" i="14"/>
  <c r="P492" i="14"/>
  <c r="M492" i="14"/>
  <c r="L492" i="14"/>
  <c r="K492" i="14"/>
  <c r="Q491" i="14"/>
  <c r="P491" i="14"/>
  <c r="M491" i="14"/>
  <c r="L491" i="14"/>
  <c r="K491" i="14"/>
  <c r="Q490" i="14"/>
  <c r="P490" i="14"/>
  <c r="M490" i="14"/>
  <c r="L490" i="14"/>
  <c r="K490" i="14"/>
  <c r="Q489" i="14"/>
  <c r="P489" i="14"/>
  <c r="M489" i="14"/>
  <c r="L489" i="14"/>
  <c r="K489" i="14"/>
  <c r="Q488" i="14"/>
  <c r="P488" i="14"/>
  <c r="M488" i="14"/>
  <c r="L488" i="14"/>
  <c r="K488" i="14"/>
  <c r="Q487" i="14"/>
  <c r="P487" i="14"/>
  <c r="M487" i="14"/>
  <c r="L487" i="14"/>
  <c r="K487" i="14"/>
  <c r="Q486" i="14"/>
  <c r="P486" i="14"/>
  <c r="M486" i="14"/>
  <c r="L486" i="14"/>
  <c r="K486" i="14"/>
  <c r="Q485" i="14"/>
  <c r="P485" i="14"/>
  <c r="M485" i="14"/>
  <c r="L485" i="14"/>
  <c r="K485" i="14"/>
  <c r="Q484" i="14"/>
  <c r="P484" i="14"/>
  <c r="M484" i="14"/>
  <c r="L484" i="14"/>
  <c r="K484" i="14"/>
  <c r="W483" i="14"/>
  <c r="V483" i="14"/>
  <c r="T483" i="14"/>
  <c r="S483" i="14"/>
  <c r="R483" i="14"/>
  <c r="Q483" i="14"/>
  <c r="P483" i="14"/>
  <c r="O483" i="14"/>
  <c r="N483" i="14"/>
  <c r="M483" i="14"/>
  <c r="L483" i="14"/>
  <c r="K483" i="14"/>
  <c r="J483" i="14"/>
  <c r="I483" i="14"/>
  <c r="H483" i="14"/>
  <c r="G483" i="14"/>
  <c r="F483" i="14"/>
  <c r="E483" i="14"/>
  <c r="D483" i="14"/>
  <c r="Q482" i="14"/>
  <c r="P482" i="14"/>
  <c r="M482" i="14"/>
  <c r="L482" i="14"/>
  <c r="K482" i="14"/>
  <c r="Q481" i="14"/>
  <c r="P481" i="14"/>
  <c r="M481" i="14"/>
  <c r="L481" i="14"/>
  <c r="K481" i="14"/>
  <c r="Q480" i="14"/>
  <c r="P480" i="14"/>
  <c r="M480" i="14"/>
  <c r="L480" i="14"/>
  <c r="K480" i="14"/>
  <c r="Q479" i="14"/>
  <c r="P479" i="14"/>
  <c r="M479" i="14"/>
  <c r="L479" i="14"/>
  <c r="K479" i="14"/>
  <c r="Q478" i="14"/>
  <c r="P478" i="14"/>
  <c r="M478" i="14"/>
  <c r="L478" i="14"/>
  <c r="K478" i="14"/>
  <c r="Q477" i="14"/>
  <c r="P477" i="14"/>
  <c r="M477" i="14"/>
  <c r="L477" i="14"/>
  <c r="K477" i="14"/>
  <c r="Q476" i="14"/>
  <c r="P476" i="14"/>
  <c r="M476" i="14"/>
  <c r="L476" i="14"/>
  <c r="K476" i="14"/>
  <c r="Q475" i="14"/>
  <c r="P475" i="14"/>
  <c r="M475" i="14"/>
  <c r="L475" i="14"/>
  <c r="K475" i="14"/>
  <c r="Q474" i="14"/>
  <c r="P474" i="14"/>
  <c r="M474" i="14"/>
  <c r="L474" i="14"/>
  <c r="K474" i="14"/>
  <c r="Q473" i="14"/>
  <c r="P473" i="14"/>
  <c r="M473" i="14"/>
  <c r="L473" i="14"/>
  <c r="K473" i="14"/>
  <c r="Q472" i="14"/>
  <c r="P472" i="14"/>
  <c r="M472" i="14"/>
  <c r="L472" i="14"/>
  <c r="K472" i="14"/>
  <c r="Q471" i="14"/>
  <c r="P471" i="14"/>
  <c r="M471" i="14"/>
  <c r="L471" i="14"/>
  <c r="Q470" i="14"/>
  <c r="P470" i="14"/>
  <c r="M470" i="14"/>
  <c r="L470" i="14"/>
  <c r="K470" i="14"/>
  <c r="Q469" i="14"/>
  <c r="P469" i="14"/>
  <c r="M469" i="14"/>
  <c r="L469" i="14"/>
  <c r="K469" i="14"/>
  <c r="Q468" i="14"/>
  <c r="P468" i="14"/>
  <c r="M468" i="14"/>
  <c r="L468" i="14"/>
  <c r="K468" i="14"/>
  <c r="W467" i="14"/>
  <c r="V467" i="14"/>
  <c r="T467" i="14"/>
  <c r="S467" i="14"/>
  <c r="R467" i="14"/>
  <c r="Q467" i="14"/>
  <c r="P467" i="14"/>
  <c r="O467" i="14"/>
  <c r="N467" i="14"/>
  <c r="M467" i="14"/>
  <c r="L467" i="14"/>
  <c r="K467" i="14"/>
  <c r="J467" i="14"/>
  <c r="I467" i="14"/>
  <c r="H467" i="14"/>
  <c r="G467" i="14"/>
  <c r="F467" i="14"/>
  <c r="E467" i="14"/>
  <c r="D467" i="14"/>
  <c r="Q466" i="14"/>
  <c r="P466" i="14"/>
  <c r="M466" i="14"/>
  <c r="L466" i="14"/>
  <c r="K466" i="14"/>
  <c r="Q465" i="14"/>
  <c r="P465" i="14"/>
  <c r="M465" i="14"/>
  <c r="L465" i="14"/>
  <c r="Q464" i="14"/>
  <c r="P464" i="14"/>
  <c r="M464" i="14"/>
  <c r="L464" i="14"/>
  <c r="Q463" i="14"/>
  <c r="P463" i="14"/>
  <c r="M463" i="14"/>
  <c r="L463" i="14"/>
  <c r="K463" i="14"/>
  <c r="Q462" i="14"/>
  <c r="P462" i="14"/>
  <c r="M462" i="14"/>
  <c r="L462" i="14"/>
  <c r="K462" i="14"/>
  <c r="Q461" i="14"/>
  <c r="P461" i="14"/>
  <c r="M461" i="14"/>
  <c r="L461" i="14"/>
  <c r="K461" i="14"/>
  <c r="Q460" i="14"/>
  <c r="P460" i="14"/>
  <c r="M460" i="14"/>
  <c r="L460" i="14"/>
  <c r="K460" i="14"/>
  <c r="Q459" i="14"/>
  <c r="P459" i="14"/>
  <c r="M459" i="14"/>
  <c r="L459" i="14"/>
  <c r="K459" i="14"/>
  <c r="Q458" i="14"/>
  <c r="P458" i="14"/>
  <c r="M458" i="14"/>
  <c r="L458" i="14"/>
  <c r="K458" i="14"/>
  <c r="Q457" i="14"/>
  <c r="P457" i="14"/>
  <c r="M457" i="14"/>
  <c r="L457" i="14"/>
  <c r="K457" i="14"/>
  <c r="Q456" i="14"/>
  <c r="P456" i="14"/>
  <c r="M456" i="14"/>
  <c r="L456" i="14"/>
  <c r="K456" i="14"/>
  <c r="W455" i="14"/>
  <c r="V455" i="14"/>
  <c r="T455" i="14"/>
  <c r="S455" i="14"/>
  <c r="R455" i="14"/>
  <c r="Q455" i="14"/>
  <c r="P455" i="14"/>
  <c r="O455" i="14"/>
  <c r="N455" i="14"/>
  <c r="M455" i="14"/>
  <c r="L455" i="14"/>
  <c r="K455" i="14"/>
  <c r="J455" i="14"/>
  <c r="I455" i="14"/>
  <c r="H455" i="14"/>
  <c r="G455" i="14"/>
  <c r="F455" i="14"/>
  <c r="E455" i="14"/>
  <c r="D455" i="14"/>
  <c r="Q454" i="14"/>
  <c r="P454" i="14"/>
  <c r="M454" i="14"/>
  <c r="L454" i="14"/>
  <c r="Q453" i="14"/>
  <c r="P453" i="14"/>
  <c r="M453" i="14"/>
  <c r="L453" i="14"/>
  <c r="Q452" i="14"/>
  <c r="P452" i="14"/>
  <c r="M452" i="14"/>
  <c r="L452" i="14"/>
  <c r="Q451" i="14"/>
  <c r="P451" i="14"/>
  <c r="M451" i="14"/>
  <c r="L451" i="14"/>
  <c r="Q450" i="14"/>
  <c r="P450" i="14"/>
  <c r="M450" i="14"/>
  <c r="L450" i="14"/>
  <c r="Q449" i="14"/>
  <c r="P449" i="14"/>
  <c r="M449" i="14"/>
  <c r="L449" i="14"/>
  <c r="Q448" i="14"/>
  <c r="P448" i="14"/>
  <c r="M448" i="14"/>
  <c r="L448" i="14"/>
  <c r="Q447" i="14"/>
  <c r="P447" i="14"/>
  <c r="M447" i="14"/>
  <c r="L447" i="14"/>
  <c r="Q446" i="14"/>
  <c r="P446" i="14"/>
  <c r="M446" i="14"/>
  <c r="L446" i="14"/>
  <c r="Q445" i="14"/>
  <c r="P445" i="14"/>
  <c r="M445" i="14"/>
  <c r="L445" i="14"/>
  <c r="Q444" i="14"/>
  <c r="P444" i="14"/>
  <c r="M444" i="14"/>
  <c r="L444" i="14"/>
  <c r="Q443" i="14"/>
  <c r="P443" i="14"/>
  <c r="M443" i="14"/>
  <c r="L443" i="14"/>
  <c r="Q442" i="14"/>
  <c r="P442" i="14"/>
  <c r="M442" i="14"/>
  <c r="L442" i="14"/>
  <c r="Q441" i="14"/>
  <c r="P441" i="14"/>
  <c r="M441" i="14"/>
  <c r="L441" i="14"/>
  <c r="Q440" i="14"/>
  <c r="P440" i="14"/>
  <c r="M440" i="14"/>
  <c r="L440" i="14"/>
  <c r="Q439" i="14"/>
  <c r="P439" i="14"/>
  <c r="M439" i="14"/>
  <c r="L439" i="14"/>
  <c r="W438" i="14"/>
  <c r="V438" i="14"/>
  <c r="T438" i="14"/>
  <c r="S438" i="14"/>
  <c r="R438" i="14"/>
  <c r="Q438" i="14"/>
  <c r="P438" i="14"/>
  <c r="O438" i="14"/>
  <c r="N438" i="14"/>
  <c r="M438" i="14"/>
  <c r="L438" i="14"/>
  <c r="K438" i="14"/>
  <c r="J438" i="14"/>
  <c r="I438" i="14"/>
  <c r="H438" i="14"/>
  <c r="G438" i="14"/>
  <c r="F438" i="14"/>
  <c r="E438" i="14"/>
  <c r="D438" i="14"/>
  <c r="Q437" i="14"/>
  <c r="P437" i="14"/>
  <c r="M437" i="14"/>
  <c r="L437" i="14"/>
  <c r="Q436" i="14"/>
  <c r="P436" i="14"/>
  <c r="M436" i="14"/>
  <c r="L436" i="14"/>
  <c r="Q435" i="14"/>
  <c r="P435" i="14"/>
  <c r="M435" i="14"/>
  <c r="L435" i="14"/>
  <c r="Q434" i="14"/>
  <c r="P434" i="14"/>
  <c r="M434" i="14"/>
  <c r="L434" i="14"/>
  <c r="Q433" i="14"/>
  <c r="P433" i="14"/>
  <c r="M433" i="14"/>
  <c r="L433" i="14"/>
  <c r="Q432" i="14"/>
  <c r="P432" i="14"/>
  <c r="M432" i="14"/>
  <c r="L432" i="14"/>
  <c r="Q431" i="14"/>
  <c r="P431" i="14"/>
  <c r="M431" i="14"/>
  <c r="L431" i="14"/>
  <c r="W430" i="14"/>
  <c r="V430" i="14"/>
  <c r="T430" i="14"/>
  <c r="S430" i="14"/>
  <c r="R430" i="14"/>
  <c r="Q430" i="14"/>
  <c r="P430" i="14"/>
  <c r="O430" i="14"/>
  <c r="N430" i="14"/>
  <c r="M430" i="14"/>
  <c r="L430" i="14"/>
  <c r="K430" i="14"/>
  <c r="J430" i="14"/>
  <c r="I430" i="14"/>
  <c r="H430" i="14"/>
  <c r="G430" i="14"/>
  <c r="F430" i="14"/>
  <c r="E430" i="14"/>
  <c r="D430" i="14"/>
  <c r="Q429" i="14"/>
  <c r="P429" i="14"/>
  <c r="M429" i="14"/>
  <c r="L429" i="14"/>
  <c r="K429" i="14"/>
  <c r="Q428" i="14"/>
  <c r="P428" i="14"/>
  <c r="M428" i="14"/>
  <c r="L428" i="14"/>
  <c r="K428" i="14"/>
  <c r="Q427" i="14"/>
  <c r="P427" i="14"/>
  <c r="M427" i="14"/>
  <c r="L427" i="14"/>
  <c r="K427" i="14"/>
  <c r="Q426" i="14"/>
  <c r="P426" i="14"/>
  <c r="M426" i="14"/>
  <c r="L426" i="14"/>
  <c r="K426" i="14"/>
  <c r="Q425" i="14"/>
  <c r="P425" i="14"/>
  <c r="M425" i="14"/>
  <c r="L425" i="14"/>
  <c r="K425" i="14"/>
  <c r="Q424" i="14"/>
  <c r="P424" i="14"/>
  <c r="M424" i="14"/>
  <c r="L424" i="14"/>
  <c r="K424" i="14"/>
  <c r="Q423" i="14"/>
  <c r="P423" i="14"/>
  <c r="M423" i="14"/>
  <c r="L423" i="14"/>
  <c r="K423" i="14"/>
  <c r="Q422" i="14"/>
  <c r="P422" i="14"/>
  <c r="M422" i="14"/>
  <c r="L422" i="14"/>
  <c r="K422" i="14"/>
  <c r="Q421" i="14"/>
  <c r="P421" i="14"/>
  <c r="M421" i="14"/>
  <c r="L421" i="14"/>
  <c r="K421" i="14"/>
  <c r="Q420" i="14"/>
  <c r="P420" i="14"/>
  <c r="M420" i="14"/>
  <c r="L420" i="14"/>
  <c r="K420" i="14"/>
  <c r="Q419" i="14"/>
  <c r="P419" i="14"/>
  <c r="M419" i="14"/>
  <c r="L419" i="14"/>
  <c r="K419" i="14"/>
  <c r="Q418" i="14"/>
  <c r="P418" i="14"/>
  <c r="M418" i="14"/>
  <c r="L418" i="14"/>
  <c r="K418" i="14"/>
  <c r="Q417" i="14"/>
  <c r="P417" i="14"/>
  <c r="M417" i="14"/>
  <c r="L417" i="14"/>
  <c r="K417" i="14"/>
  <c r="Q416" i="14"/>
  <c r="P416" i="14"/>
  <c r="M416" i="14"/>
  <c r="L416" i="14"/>
  <c r="K416" i="14"/>
  <c r="Q415" i="14"/>
  <c r="P415" i="14"/>
  <c r="M415" i="14"/>
  <c r="L415" i="14"/>
  <c r="K415" i="14"/>
  <c r="Q414" i="14"/>
  <c r="P414" i="14"/>
  <c r="M414" i="14"/>
  <c r="L414" i="14"/>
  <c r="K414" i="14"/>
  <c r="Q413" i="14"/>
  <c r="P413" i="14"/>
  <c r="M413" i="14"/>
  <c r="L413" i="14"/>
  <c r="K413" i="14"/>
  <c r="Q412" i="14"/>
  <c r="P412" i="14"/>
  <c r="M412" i="14"/>
  <c r="L412" i="14"/>
  <c r="K412" i="14"/>
  <c r="Q411" i="14"/>
  <c r="P411" i="14"/>
  <c r="M411" i="14"/>
  <c r="L411" i="14"/>
  <c r="K411" i="14"/>
  <c r="Q410" i="14"/>
  <c r="P410" i="14"/>
  <c r="M410" i="14"/>
  <c r="L410" i="14"/>
  <c r="K410" i="14"/>
  <c r="Q409" i="14"/>
  <c r="P409" i="14"/>
  <c r="M409" i="14"/>
  <c r="L409" i="14"/>
  <c r="K409" i="14"/>
  <c r="Q408" i="14"/>
  <c r="P408" i="14"/>
  <c r="M408" i="14"/>
  <c r="L408" i="14"/>
  <c r="K408" i="14"/>
  <c r="Q407" i="14"/>
  <c r="P407" i="14"/>
  <c r="M407" i="14"/>
  <c r="L407" i="14"/>
  <c r="K407" i="14"/>
  <c r="Q406" i="14"/>
  <c r="P406" i="14"/>
  <c r="M406" i="14"/>
  <c r="L406" i="14"/>
  <c r="K406" i="14"/>
  <c r="Q405" i="14"/>
  <c r="P405" i="14"/>
  <c r="M405" i="14"/>
  <c r="L405" i="14"/>
  <c r="K405" i="14"/>
  <c r="Q404" i="14"/>
  <c r="P404" i="14"/>
  <c r="M404" i="14"/>
  <c r="L404" i="14"/>
  <c r="K404" i="14"/>
  <c r="W403" i="14"/>
  <c r="V403" i="14"/>
  <c r="T403" i="14"/>
  <c r="S403" i="14"/>
  <c r="R403" i="14"/>
  <c r="Q403" i="14"/>
  <c r="P403" i="14"/>
  <c r="O403" i="14"/>
  <c r="N403" i="14"/>
  <c r="M403" i="14"/>
  <c r="L403" i="14"/>
  <c r="K403" i="14"/>
  <c r="J403" i="14"/>
  <c r="I403" i="14"/>
  <c r="H403" i="14"/>
  <c r="G403" i="14"/>
  <c r="F403" i="14"/>
  <c r="E403" i="14"/>
  <c r="D403" i="14"/>
  <c r="Q402" i="14"/>
  <c r="P402" i="14"/>
  <c r="M402" i="14"/>
  <c r="L402" i="14"/>
  <c r="Q401" i="14"/>
  <c r="P401" i="14"/>
  <c r="M401" i="14"/>
  <c r="L401" i="14"/>
  <c r="Q400" i="14"/>
  <c r="P400" i="14"/>
  <c r="M400" i="14"/>
  <c r="L400" i="14"/>
  <c r="Q399" i="14"/>
  <c r="P399" i="14"/>
  <c r="M399" i="14"/>
  <c r="L399" i="14"/>
  <c r="Q398" i="14"/>
  <c r="P398" i="14"/>
  <c r="M398" i="14"/>
  <c r="L398" i="14"/>
  <c r="Q397" i="14"/>
  <c r="P397" i="14"/>
  <c r="M397" i="14"/>
  <c r="L397" i="14"/>
  <c r="Q396" i="14"/>
  <c r="P396" i="14"/>
  <c r="M396" i="14"/>
  <c r="L396" i="14"/>
  <c r="Q395" i="14"/>
  <c r="P395" i="14"/>
  <c r="M395" i="14"/>
  <c r="L395" i="14"/>
  <c r="Q394" i="14"/>
  <c r="P394" i="14"/>
  <c r="M394" i="14"/>
  <c r="L394" i="14"/>
  <c r="Q393" i="14"/>
  <c r="P393" i="14"/>
  <c r="M393" i="14"/>
  <c r="L393" i="14"/>
  <c r="Q392" i="14"/>
  <c r="P392" i="14"/>
  <c r="M392" i="14"/>
  <c r="L392" i="14"/>
  <c r="Q391" i="14"/>
  <c r="P391" i="14"/>
  <c r="M391" i="14"/>
  <c r="L391" i="14"/>
  <c r="Q390" i="14"/>
  <c r="P390" i="14"/>
  <c r="M390" i="14"/>
  <c r="L390" i="14"/>
  <c r="Q389" i="14"/>
  <c r="P389" i="14"/>
  <c r="M389" i="14"/>
  <c r="L389" i="14"/>
  <c r="Q388" i="14"/>
  <c r="P388" i="14"/>
  <c r="M388" i="14"/>
  <c r="L388" i="14"/>
  <c r="Q387" i="14"/>
  <c r="P387" i="14"/>
  <c r="M387" i="14"/>
  <c r="L387" i="14"/>
  <c r="Q386" i="14"/>
  <c r="P386" i="14"/>
  <c r="M386" i="14"/>
  <c r="L386" i="14"/>
  <c r="Q385" i="14"/>
  <c r="P385" i="14"/>
  <c r="M385" i="14"/>
  <c r="L385" i="14"/>
  <c r="Q384" i="14"/>
  <c r="P384" i="14"/>
  <c r="M384" i="14"/>
  <c r="L384" i="14"/>
  <c r="Q383" i="14"/>
  <c r="P383" i="14"/>
  <c r="M383" i="14"/>
  <c r="L383" i="14"/>
  <c r="Q382" i="14"/>
  <c r="P382" i="14"/>
  <c r="M382" i="14"/>
  <c r="L382" i="14"/>
  <c r="Q381" i="14"/>
  <c r="P381" i="14"/>
  <c r="M381" i="14"/>
  <c r="L381" i="14"/>
  <c r="Q380" i="14"/>
  <c r="P380" i="14"/>
  <c r="M380" i="14"/>
  <c r="L380" i="14"/>
  <c r="Q379" i="14"/>
  <c r="P379" i="14"/>
  <c r="M379" i="14"/>
  <c r="L379" i="14"/>
  <c r="Q378" i="14"/>
  <c r="P378" i="14"/>
  <c r="M378" i="14"/>
  <c r="L378" i="14"/>
  <c r="W377" i="14"/>
  <c r="V377" i="14"/>
  <c r="T377" i="14"/>
  <c r="S377" i="14"/>
  <c r="R377" i="14"/>
  <c r="Q377" i="14"/>
  <c r="P377" i="14"/>
  <c r="O377" i="14"/>
  <c r="N377" i="14"/>
  <c r="M377" i="14"/>
  <c r="L377" i="14"/>
  <c r="K377" i="14"/>
  <c r="J377" i="14"/>
  <c r="I377" i="14"/>
  <c r="H377" i="14"/>
  <c r="G377" i="14"/>
  <c r="F377" i="14"/>
  <c r="E377" i="14"/>
  <c r="D377" i="14"/>
  <c r="Q376" i="14"/>
  <c r="P376" i="14"/>
  <c r="M376" i="14"/>
  <c r="L376" i="14"/>
  <c r="Q375" i="14"/>
  <c r="P375" i="14"/>
  <c r="M375" i="14"/>
  <c r="L375" i="14"/>
  <c r="Q374" i="14"/>
  <c r="P374" i="14"/>
  <c r="M374" i="14"/>
  <c r="L374" i="14"/>
  <c r="Q373" i="14"/>
  <c r="P373" i="14"/>
  <c r="M373" i="14"/>
  <c r="L373" i="14"/>
  <c r="Q372" i="14"/>
  <c r="P372" i="14"/>
  <c r="M372" i="14"/>
  <c r="L372" i="14"/>
  <c r="Q371" i="14"/>
  <c r="P371" i="14"/>
  <c r="M371" i="14"/>
  <c r="L371" i="14"/>
  <c r="Q370" i="14"/>
  <c r="P370" i="14"/>
  <c r="M370" i="14"/>
  <c r="L370" i="14"/>
  <c r="Q369" i="14"/>
  <c r="P369" i="14"/>
  <c r="M369" i="14"/>
  <c r="L369" i="14"/>
  <c r="Q368" i="14"/>
  <c r="P368" i="14"/>
  <c r="M368" i="14"/>
  <c r="L368" i="14"/>
  <c r="Q367" i="14"/>
  <c r="P367" i="14"/>
  <c r="M367" i="14"/>
  <c r="L367" i="14"/>
  <c r="Q366" i="14"/>
  <c r="P366" i="14"/>
  <c r="M366" i="14"/>
  <c r="L366" i="14"/>
  <c r="W365" i="14"/>
  <c r="V365" i="14"/>
  <c r="T365" i="14"/>
  <c r="S365" i="14"/>
  <c r="R365" i="14"/>
  <c r="Q365" i="14"/>
  <c r="P365" i="14"/>
  <c r="O365" i="14"/>
  <c r="N365" i="14"/>
  <c r="M365" i="14"/>
  <c r="L365" i="14"/>
  <c r="K365" i="14"/>
  <c r="J365" i="14"/>
  <c r="I365" i="14"/>
  <c r="H365" i="14"/>
  <c r="G365" i="14"/>
  <c r="F365" i="14"/>
  <c r="E365" i="14"/>
  <c r="D365" i="14"/>
  <c r="Q364" i="14"/>
  <c r="P364" i="14"/>
  <c r="M364" i="14"/>
  <c r="L364" i="14"/>
  <c r="Q363" i="14"/>
  <c r="P363" i="14"/>
  <c r="M363" i="14"/>
  <c r="L363" i="14"/>
  <c r="Q362" i="14"/>
  <c r="P362" i="14"/>
  <c r="M362" i="14"/>
  <c r="L362" i="14"/>
  <c r="Q361" i="14"/>
  <c r="P361" i="14"/>
  <c r="M361" i="14"/>
  <c r="L361" i="14"/>
  <c r="Q360" i="14"/>
  <c r="P360" i="14"/>
  <c r="M360" i="14"/>
  <c r="L360" i="14"/>
  <c r="Q359" i="14"/>
  <c r="P359" i="14"/>
  <c r="M359" i="14"/>
  <c r="L359" i="14"/>
  <c r="Q358" i="14"/>
  <c r="P358" i="14"/>
  <c r="M358" i="14"/>
  <c r="L358" i="14"/>
  <c r="Q357" i="14"/>
  <c r="P357" i="14"/>
  <c r="M357" i="14"/>
  <c r="L357" i="14"/>
  <c r="W356" i="14"/>
  <c r="V356" i="14"/>
  <c r="T356" i="14"/>
  <c r="S356" i="14"/>
  <c r="R356" i="14"/>
  <c r="Q356" i="14"/>
  <c r="P356" i="14"/>
  <c r="O356" i="14"/>
  <c r="N356" i="14"/>
  <c r="M356" i="14"/>
  <c r="L356" i="14"/>
  <c r="K356" i="14"/>
  <c r="J356" i="14"/>
  <c r="I356" i="14"/>
  <c r="H356" i="14"/>
  <c r="G356" i="14"/>
  <c r="F356" i="14"/>
  <c r="E356" i="14"/>
  <c r="D356" i="14"/>
  <c r="Q355" i="14"/>
  <c r="P355" i="14"/>
  <c r="M355" i="14"/>
  <c r="L355" i="14"/>
  <c r="Q354" i="14"/>
  <c r="P354" i="14"/>
  <c r="M354" i="14"/>
  <c r="L354" i="14"/>
  <c r="Q353" i="14"/>
  <c r="P353" i="14"/>
  <c r="M353" i="14"/>
  <c r="L353" i="14"/>
  <c r="Q352" i="14"/>
  <c r="P352" i="14"/>
  <c r="M352" i="14"/>
  <c r="L352" i="14"/>
  <c r="Q351" i="14"/>
  <c r="P351" i="14"/>
  <c r="M351" i="14"/>
  <c r="L351" i="14"/>
  <c r="Q350" i="14"/>
  <c r="P350" i="14"/>
  <c r="M350" i="14"/>
  <c r="L350" i="14"/>
  <c r="Q349" i="14"/>
  <c r="P349" i="14"/>
  <c r="M349" i="14"/>
  <c r="L349" i="14"/>
  <c r="Q348" i="14"/>
  <c r="P348" i="14"/>
  <c r="M348" i="14"/>
  <c r="L348" i="14"/>
  <c r="Q347" i="14"/>
  <c r="P347" i="14"/>
  <c r="M347" i="14"/>
  <c r="L347" i="14"/>
  <c r="Q346" i="14"/>
  <c r="P346" i="14"/>
  <c r="M346" i="14"/>
  <c r="L346" i="14"/>
  <c r="Q345" i="14"/>
  <c r="P345" i="14"/>
  <c r="M345" i="14"/>
  <c r="L345" i="14"/>
  <c r="Q344" i="14"/>
  <c r="P344" i="14"/>
  <c r="M344" i="14"/>
  <c r="L344" i="14"/>
  <c r="Q343" i="14"/>
  <c r="P343" i="14"/>
  <c r="M343" i="14"/>
  <c r="L343" i="14"/>
  <c r="Q342" i="14"/>
  <c r="P342" i="14"/>
  <c r="M342" i="14"/>
  <c r="L342" i="14"/>
  <c r="Q341" i="14"/>
  <c r="P341" i="14"/>
  <c r="M341" i="14"/>
  <c r="L341" i="14"/>
  <c r="Q340" i="14"/>
  <c r="P340" i="14"/>
  <c r="M340" i="14"/>
  <c r="L340" i="14"/>
  <c r="Q339" i="14"/>
  <c r="P339" i="14"/>
  <c r="M339" i="14"/>
  <c r="L339" i="14"/>
  <c r="Q338" i="14"/>
  <c r="P338" i="14"/>
  <c r="M338" i="14"/>
  <c r="L338" i="14"/>
  <c r="Q337" i="14"/>
  <c r="P337" i="14"/>
  <c r="M337" i="14"/>
  <c r="L337" i="14"/>
  <c r="W336" i="14"/>
  <c r="V336" i="14"/>
  <c r="T336" i="14"/>
  <c r="S336" i="14"/>
  <c r="R336" i="14"/>
  <c r="Q336" i="14"/>
  <c r="P336" i="14"/>
  <c r="O336" i="14"/>
  <c r="N336" i="14"/>
  <c r="M336" i="14"/>
  <c r="L336" i="14"/>
  <c r="K336" i="14"/>
  <c r="J336" i="14"/>
  <c r="I336" i="14"/>
  <c r="H336" i="14"/>
  <c r="G336" i="14"/>
  <c r="F336" i="14"/>
  <c r="E336" i="14"/>
  <c r="D336" i="14"/>
  <c r="Q335" i="14"/>
  <c r="P335" i="14"/>
  <c r="M335" i="14"/>
  <c r="L335" i="14"/>
  <c r="Q334" i="14"/>
  <c r="P334" i="14"/>
  <c r="M334" i="14"/>
  <c r="L334" i="14"/>
  <c r="Q333" i="14"/>
  <c r="P333" i="14"/>
  <c r="M333" i="14"/>
  <c r="L333" i="14"/>
  <c r="Q332" i="14"/>
  <c r="P332" i="14"/>
  <c r="M332" i="14"/>
  <c r="L332" i="14"/>
  <c r="Q331" i="14"/>
  <c r="P331" i="14"/>
  <c r="M331" i="14"/>
  <c r="L331" i="14"/>
  <c r="Q330" i="14"/>
  <c r="P330" i="14"/>
  <c r="M330" i="14"/>
  <c r="L330" i="14"/>
  <c r="Q329" i="14"/>
  <c r="P329" i="14"/>
  <c r="M329" i="14"/>
  <c r="L329" i="14"/>
  <c r="Q328" i="14"/>
  <c r="P328" i="14"/>
  <c r="M328" i="14"/>
  <c r="L328" i="14"/>
  <c r="Q327" i="14"/>
  <c r="P327" i="14"/>
  <c r="M327" i="14"/>
  <c r="L327" i="14"/>
  <c r="Q326" i="14"/>
  <c r="P326" i="14"/>
  <c r="M326" i="14"/>
  <c r="L326" i="14"/>
  <c r="Q325" i="14"/>
  <c r="P325" i="14"/>
  <c r="M325" i="14"/>
  <c r="L325" i="14"/>
  <c r="Q324" i="14"/>
  <c r="P324" i="14"/>
  <c r="M324" i="14"/>
  <c r="L324" i="14"/>
  <c r="Q323" i="14"/>
  <c r="P323" i="14"/>
  <c r="M323" i="14"/>
  <c r="L323" i="14"/>
  <c r="Q322" i="14"/>
  <c r="P322" i="14"/>
  <c r="M322" i="14"/>
  <c r="L322" i="14"/>
  <c r="Q321" i="14"/>
  <c r="P321" i="14"/>
  <c r="M321" i="14"/>
  <c r="L321" i="14"/>
  <c r="Q320" i="14"/>
  <c r="P320" i="14"/>
  <c r="M320" i="14"/>
  <c r="L320" i="14"/>
  <c r="Q319" i="14"/>
  <c r="P319" i="14"/>
  <c r="M319" i="14"/>
  <c r="L319" i="14"/>
  <c r="Q318" i="14"/>
  <c r="P318" i="14"/>
  <c r="M318" i="14"/>
  <c r="L318" i="14"/>
  <c r="Q317" i="14"/>
  <c r="P317" i="14"/>
  <c r="M317" i="14"/>
  <c r="L317" i="14"/>
  <c r="Q316" i="14"/>
  <c r="P316" i="14"/>
  <c r="M316" i="14"/>
  <c r="L316" i="14"/>
  <c r="Q315" i="14"/>
  <c r="P315" i="14"/>
  <c r="M315" i="14"/>
  <c r="L315" i="14"/>
  <c r="Q314" i="14"/>
  <c r="P314" i="14"/>
  <c r="M314" i="14"/>
  <c r="L314" i="14"/>
  <c r="Q313" i="14"/>
  <c r="P313" i="14"/>
  <c r="M313" i="14"/>
  <c r="L313" i="14"/>
  <c r="Q312" i="14"/>
  <c r="P312" i="14"/>
  <c r="M312" i="14"/>
  <c r="L312" i="14"/>
  <c r="Q311" i="14"/>
  <c r="P311" i="14"/>
  <c r="M311" i="14"/>
  <c r="L311" i="14"/>
  <c r="Q310" i="14"/>
  <c r="P310" i="14"/>
  <c r="M310" i="14"/>
  <c r="L310" i="14"/>
  <c r="Q309" i="14"/>
  <c r="P309" i="14"/>
  <c r="M309" i="14"/>
  <c r="L309" i="14"/>
  <c r="Q308" i="14"/>
  <c r="P308" i="14"/>
  <c r="M308" i="14"/>
  <c r="L308" i="14"/>
  <c r="Q307" i="14"/>
  <c r="P307" i="14"/>
  <c r="M307" i="14"/>
  <c r="L307" i="14"/>
  <c r="Q306" i="14"/>
  <c r="P306" i="14"/>
  <c r="M306" i="14"/>
  <c r="L306" i="14"/>
  <c r="Q305" i="14"/>
  <c r="P305" i="14"/>
  <c r="M305" i="14"/>
  <c r="L305" i="14"/>
  <c r="Q304" i="14"/>
  <c r="P304" i="14"/>
  <c r="M304" i="14"/>
  <c r="L304" i="14"/>
  <c r="Q303" i="14"/>
  <c r="P303" i="14"/>
  <c r="M303" i="14"/>
  <c r="L303" i="14"/>
  <c r="Q302" i="14"/>
  <c r="P302" i="14"/>
  <c r="M302" i="14"/>
  <c r="L302" i="14"/>
  <c r="Q301" i="14"/>
  <c r="P301" i="14"/>
  <c r="M301" i="14"/>
  <c r="L301" i="14"/>
  <c r="W300" i="14"/>
  <c r="V300" i="14"/>
  <c r="T300" i="14"/>
  <c r="S300" i="14"/>
  <c r="R300" i="14"/>
  <c r="Q300" i="14"/>
  <c r="P300" i="14"/>
  <c r="O300" i="14"/>
  <c r="N300" i="14"/>
  <c r="M300" i="14"/>
  <c r="L300" i="14"/>
  <c r="K300" i="14"/>
  <c r="J300" i="14"/>
  <c r="I300" i="14"/>
  <c r="H300" i="14"/>
  <c r="G300" i="14"/>
  <c r="F300" i="14"/>
  <c r="E300" i="14"/>
  <c r="D300" i="14"/>
  <c r="Q299" i="14"/>
  <c r="P299" i="14"/>
  <c r="M299" i="14"/>
  <c r="L299" i="14"/>
  <c r="Q298" i="14"/>
  <c r="P298" i="14"/>
  <c r="M298" i="14"/>
  <c r="L298" i="14"/>
  <c r="Q297" i="14"/>
  <c r="P297" i="14"/>
  <c r="M297" i="14"/>
  <c r="L297" i="14"/>
  <c r="Q296" i="14"/>
  <c r="P296" i="14"/>
  <c r="M296" i="14"/>
  <c r="L296" i="14"/>
  <c r="Q295" i="14"/>
  <c r="P295" i="14"/>
  <c r="M295" i="14"/>
  <c r="L295" i="14"/>
  <c r="Q294" i="14"/>
  <c r="P294" i="14"/>
  <c r="M294" i="14"/>
  <c r="L294" i="14"/>
  <c r="Q293" i="14"/>
  <c r="P293" i="14"/>
  <c r="M293" i="14"/>
  <c r="L293" i="14"/>
  <c r="Q292" i="14"/>
  <c r="P292" i="14"/>
  <c r="M292" i="14"/>
  <c r="L292" i="14"/>
  <c r="Q291" i="14"/>
  <c r="P291" i="14"/>
  <c r="M291" i="14"/>
  <c r="L291" i="14"/>
  <c r="Q290" i="14"/>
  <c r="P290" i="14"/>
  <c r="M290" i="14"/>
  <c r="L290" i="14"/>
  <c r="Q289" i="14"/>
  <c r="P289" i="14"/>
  <c r="M289" i="14"/>
  <c r="L289" i="14"/>
  <c r="Q288" i="14"/>
  <c r="P288" i="14"/>
  <c r="M288" i="14"/>
  <c r="L288" i="14"/>
  <c r="Q287" i="14"/>
  <c r="P287" i="14"/>
  <c r="M287" i="14"/>
  <c r="L287" i="14"/>
  <c r="Q286" i="14"/>
  <c r="P286" i="14"/>
  <c r="M286" i="14"/>
  <c r="L286" i="14"/>
  <c r="Q285" i="14"/>
  <c r="P285" i="14"/>
  <c r="M285" i="14"/>
  <c r="L285" i="14"/>
  <c r="Q284" i="14"/>
  <c r="P284" i="14"/>
  <c r="M284" i="14"/>
  <c r="L284" i="14"/>
  <c r="Q283" i="14"/>
  <c r="P283" i="14"/>
  <c r="M283" i="14"/>
  <c r="L283" i="14"/>
  <c r="Q282" i="14"/>
  <c r="P282" i="14"/>
  <c r="M282" i="14"/>
  <c r="L282" i="14"/>
  <c r="Q281" i="14"/>
  <c r="P281" i="14"/>
  <c r="M281" i="14"/>
  <c r="L281" i="14"/>
  <c r="Q280" i="14"/>
  <c r="P280" i="14"/>
  <c r="M280" i="14"/>
  <c r="L280" i="14"/>
  <c r="Q279" i="14"/>
  <c r="P279" i="14"/>
  <c r="M279" i="14"/>
  <c r="L279" i="14"/>
  <c r="Q278" i="14"/>
  <c r="P278" i="14"/>
  <c r="M278" i="14"/>
  <c r="L278" i="14"/>
  <c r="Q277" i="14"/>
  <c r="P277" i="14"/>
  <c r="M277" i="14"/>
  <c r="L277" i="14"/>
  <c r="Q276" i="14"/>
  <c r="P276" i="14"/>
  <c r="M276" i="14"/>
  <c r="L276" i="14"/>
  <c r="Q275" i="14"/>
  <c r="P275" i="14"/>
  <c r="M275" i="14"/>
  <c r="L275" i="14"/>
  <c r="Q274" i="14"/>
  <c r="P274" i="14"/>
  <c r="M274" i="14"/>
  <c r="L274" i="14"/>
  <c r="Q273" i="14"/>
  <c r="P273" i="14"/>
  <c r="M273" i="14"/>
  <c r="L273" i="14"/>
  <c r="Q272" i="14"/>
  <c r="P272" i="14"/>
  <c r="M272" i="14"/>
  <c r="L272" i="14"/>
  <c r="Q271" i="14"/>
  <c r="P271" i="14"/>
  <c r="M271" i="14"/>
  <c r="L271" i="14"/>
  <c r="Q270" i="14"/>
  <c r="P270" i="14"/>
  <c r="M270" i="14"/>
  <c r="L270" i="14"/>
  <c r="Q269" i="14"/>
  <c r="P269" i="14"/>
  <c r="M269" i="14"/>
  <c r="L269" i="14"/>
  <c r="W268" i="14"/>
  <c r="V268" i="14"/>
  <c r="T268" i="14"/>
  <c r="S268" i="14"/>
  <c r="R268" i="14"/>
  <c r="Q268" i="14"/>
  <c r="P268" i="14"/>
  <c r="O268" i="14"/>
  <c r="N268" i="14"/>
  <c r="M268" i="14"/>
  <c r="L268" i="14"/>
  <c r="K268" i="14"/>
  <c r="J268" i="14"/>
  <c r="I268" i="14"/>
  <c r="H268" i="14"/>
  <c r="G268" i="14"/>
  <c r="F268" i="14"/>
  <c r="E268" i="14"/>
  <c r="D268" i="14"/>
  <c r="Q267" i="14"/>
  <c r="P267" i="14"/>
  <c r="M267" i="14"/>
  <c r="L267" i="14"/>
  <c r="Q266" i="14"/>
  <c r="P266" i="14"/>
  <c r="M266" i="14"/>
  <c r="L266" i="14"/>
  <c r="Q265" i="14"/>
  <c r="P265" i="14"/>
  <c r="M265" i="14"/>
  <c r="L265" i="14"/>
  <c r="Q264" i="14"/>
  <c r="P264" i="14"/>
  <c r="M264" i="14"/>
  <c r="L264" i="14"/>
  <c r="Q263" i="14"/>
  <c r="P263" i="14"/>
  <c r="M263" i="14"/>
  <c r="L263" i="14"/>
  <c r="Q262" i="14"/>
  <c r="P262" i="14"/>
  <c r="M262" i="14"/>
  <c r="L262" i="14"/>
  <c r="Q261" i="14"/>
  <c r="P261" i="14"/>
  <c r="M261" i="14"/>
  <c r="L261" i="14"/>
  <c r="Q260" i="14"/>
  <c r="P260" i="14"/>
  <c r="M260" i="14"/>
  <c r="L260" i="14"/>
  <c r="Q259" i="14"/>
  <c r="P259" i="14"/>
  <c r="M259" i="14"/>
  <c r="L259" i="14"/>
  <c r="Q258" i="14"/>
  <c r="P258" i="14"/>
  <c r="M258" i="14"/>
  <c r="L258" i="14"/>
  <c r="W257" i="14"/>
  <c r="V257" i="14"/>
  <c r="T257" i="14"/>
  <c r="S257" i="14"/>
  <c r="R257" i="14"/>
  <c r="Q257" i="14"/>
  <c r="P257" i="14"/>
  <c r="O257" i="14"/>
  <c r="N257" i="14"/>
  <c r="M257" i="14"/>
  <c r="L257" i="14"/>
  <c r="K257" i="14"/>
  <c r="J257" i="14"/>
  <c r="I257" i="14"/>
  <c r="H257" i="14"/>
  <c r="G257" i="14"/>
  <c r="F257" i="14"/>
  <c r="E257" i="14"/>
  <c r="D257" i="14"/>
  <c r="Q256" i="14"/>
  <c r="P256" i="14"/>
  <c r="M256" i="14"/>
  <c r="L256" i="14"/>
  <c r="K256" i="14"/>
  <c r="Q255" i="14"/>
  <c r="P255" i="14"/>
  <c r="M255" i="14"/>
  <c r="L255" i="14"/>
  <c r="K255" i="14"/>
  <c r="Q254" i="14"/>
  <c r="P254" i="14"/>
  <c r="M254" i="14"/>
  <c r="L254" i="14"/>
  <c r="K254" i="14"/>
  <c r="Q253" i="14"/>
  <c r="P253" i="14"/>
  <c r="M253" i="14"/>
  <c r="L253" i="14"/>
  <c r="K253" i="14"/>
  <c r="Q252" i="14"/>
  <c r="P252" i="14"/>
  <c r="M252" i="14"/>
  <c r="L252" i="14"/>
  <c r="K252" i="14"/>
  <c r="Q251" i="14"/>
  <c r="P251" i="14"/>
  <c r="M251" i="14"/>
  <c r="L251" i="14"/>
  <c r="K251" i="14"/>
  <c r="Q250" i="14"/>
  <c r="P250" i="14"/>
  <c r="M250" i="14"/>
  <c r="L250" i="14"/>
  <c r="K250" i="14"/>
  <c r="Q249" i="14"/>
  <c r="P249" i="14"/>
  <c r="M249" i="14"/>
  <c r="L249" i="14"/>
  <c r="K249" i="14"/>
  <c r="Q248" i="14"/>
  <c r="P248" i="14"/>
  <c r="M248" i="14"/>
  <c r="L248" i="14"/>
  <c r="K248" i="14"/>
  <c r="Q247" i="14"/>
  <c r="P247" i="14"/>
  <c r="M247" i="14"/>
  <c r="L247" i="14"/>
  <c r="K247" i="14"/>
  <c r="Q246" i="14"/>
  <c r="P246" i="14"/>
  <c r="M246" i="14"/>
  <c r="L246" i="14"/>
  <c r="K246" i="14"/>
  <c r="Q245" i="14"/>
  <c r="P245" i="14"/>
  <c r="M245" i="14"/>
  <c r="L245" i="14"/>
  <c r="K245" i="14"/>
  <c r="Q244" i="14"/>
  <c r="P244" i="14"/>
  <c r="M244" i="14"/>
  <c r="L244" i="14"/>
  <c r="K244" i="14"/>
  <c r="Q243" i="14"/>
  <c r="P243" i="14"/>
  <c r="M243" i="14"/>
  <c r="L243" i="14"/>
  <c r="K243" i="14"/>
  <c r="Q242" i="14"/>
  <c r="P242" i="14"/>
  <c r="M242" i="14"/>
  <c r="L242" i="14"/>
  <c r="K242" i="14"/>
  <c r="Q241" i="14"/>
  <c r="P241" i="14"/>
  <c r="M241" i="14"/>
  <c r="L241" i="14"/>
  <c r="K241" i="14"/>
  <c r="Q240" i="14"/>
  <c r="P240" i="14"/>
  <c r="M240" i="14"/>
  <c r="L240" i="14"/>
  <c r="K240" i="14"/>
  <c r="W239" i="14"/>
  <c r="V239" i="14"/>
  <c r="T239" i="14"/>
  <c r="S239" i="14"/>
  <c r="R239" i="14"/>
  <c r="Q239" i="14"/>
  <c r="P239" i="14"/>
  <c r="O239" i="14"/>
  <c r="N239" i="14"/>
  <c r="M239" i="14"/>
  <c r="L239" i="14"/>
  <c r="K239" i="14"/>
  <c r="J239" i="14"/>
  <c r="I239" i="14"/>
  <c r="H239" i="14"/>
  <c r="G239" i="14"/>
  <c r="F239" i="14"/>
  <c r="E239" i="14"/>
  <c r="D239" i="14"/>
  <c r="Q238" i="14"/>
  <c r="P238" i="14"/>
  <c r="M238" i="14"/>
  <c r="L238" i="14"/>
  <c r="Q237" i="14"/>
  <c r="P237" i="14"/>
  <c r="M237" i="14"/>
  <c r="L237" i="14"/>
  <c r="Q236" i="14"/>
  <c r="P236" i="14"/>
  <c r="M236" i="14"/>
  <c r="L236" i="14"/>
  <c r="Q235" i="14"/>
  <c r="P235" i="14"/>
  <c r="M235" i="14"/>
  <c r="L235" i="14"/>
  <c r="Q234" i="14"/>
  <c r="P234" i="14"/>
  <c r="M234" i="14"/>
  <c r="L234" i="14"/>
  <c r="Q233" i="14"/>
  <c r="P233" i="14"/>
  <c r="M233" i="14"/>
  <c r="L233" i="14"/>
  <c r="Q232" i="14"/>
  <c r="P232" i="14"/>
  <c r="M232" i="14"/>
  <c r="L232" i="14"/>
  <c r="Q231" i="14"/>
  <c r="P231" i="14"/>
  <c r="M231" i="14"/>
  <c r="L231" i="14"/>
  <c r="Q230" i="14"/>
  <c r="P230" i="14"/>
  <c r="M230" i="14"/>
  <c r="L230" i="14"/>
  <c r="Q229" i="14"/>
  <c r="P229" i="14"/>
  <c r="M229" i="14"/>
  <c r="L229" i="14"/>
  <c r="Q228" i="14"/>
  <c r="P228" i="14"/>
  <c r="M228" i="14"/>
  <c r="L228" i="14"/>
  <c r="Q227" i="14"/>
  <c r="P227" i="14"/>
  <c r="M227" i="14"/>
  <c r="L227" i="14"/>
  <c r="Q226" i="14"/>
  <c r="P226" i="14"/>
  <c r="M226" i="14"/>
  <c r="L226" i="14"/>
  <c r="Q225" i="14"/>
  <c r="P225" i="14"/>
  <c r="M225" i="14"/>
  <c r="L225" i="14"/>
  <c r="Q224" i="14"/>
  <c r="P224" i="14"/>
  <c r="M224" i="14"/>
  <c r="L224" i="14"/>
  <c r="Q223" i="14"/>
  <c r="P223" i="14"/>
  <c r="M223" i="14"/>
  <c r="L223" i="14"/>
  <c r="Q222" i="14"/>
  <c r="P222" i="14"/>
  <c r="M222" i="14"/>
  <c r="L222" i="14"/>
  <c r="Q221" i="14"/>
  <c r="P221" i="14"/>
  <c r="M221" i="14"/>
  <c r="L221" i="14"/>
  <c r="Q220" i="14"/>
  <c r="P220" i="14"/>
  <c r="M220" i="14"/>
  <c r="L220" i="14"/>
  <c r="Q219" i="14"/>
  <c r="P219" i="14"/>
  <c r="M219" i="14"/>
  <c r="L219" i="14"/>
  <c r="Q218" i="14"/>
  <c r="P218" i="14"/>
  <c r="M218" i="14"/>
  <c r="L218" i="14"/>
  <c r="Q217" i="14"/>
  <c r="P217" i="14"/>
  <c r="M217" i="14"/>
  <c r="L217" i="14"/>
  <c r="Q216" i="14"/>
  <c r="P216" i="14"/>
  <c r="M216" i="14"/>
  <c r="L216" i="14"/>
  <c r="W215" i="14"/>
  <c r="V215" i="14"/>
  <c r="T215" i="14"/>
  <c r="S215" i="14"/>
  <c r="R215" i="14"/>
  <c r="Q215" i="14"/>
  <c r="P215" i="14"/>
  <c r="O215" i="14"/>
  <c r="N215" i="14"/>
  <c r="M215" i="14"/>
  <c r="L215" i="14"/>
  <c r="K215" i="14"/>
  <c r="J215" i="14"/>
  <c r="I215" i="14"/>
  <c r="H215" i="14"/>
  <c r="G215" i="14"/>
  <c r="F215" i="14"/>
  <c r="E215" i="14"/>
  <c r="D215" i="14"/>
  <c r="Q214" i="14"/>
  <c r="P214" i="14"/>
  <c r="M214" i="14"/>
  <c r="L214" i="14"/>
  <c r="K214" i="14"/>
  <c r="Q213" i="14"/>
  <c r="P213" i="14"/>
  <c r="M213" i="14"/>
  <c r="L213" i="14"/>
  <c r="K213" i="14"/>
  <c r="Q212" i="14"/>
  <c r="P212" i="14"/>
  <c r="M212" i="14"/>
  <c r="L212" i="14"/>
  <c r="K212" i="14"/>
  <c r="Q211" i="14"/>
  <c r="P211" i="14"/>
  <c r="M211" i="14"/>
  <c r="L211" i="14"/>
  <c r="K211" i="14"/>
  <c r="Q210" i="14"/>
  <c r="P210" i="14"/>
  <c r="M210" i="14"/>
  <c r="L210" i="14"/>
  <c r="K210" i="14"/>
  <c r="Q209" i="14"/>
  <c r="P209" i="14"/>
  <c r="M209" i="14"/>
  <c r="L209" i="14"/>
  <c r="K209" i="14"/>
  <c r="Q208" i="14"/>
  <c r="P208" i="14"/>
  <c r="M208" i="14"/>
  <c r="L208" i="14"/>
  <c r="K208" i="14"/>
  <c r="Q207" i="14"/>
  <c r="P207" i="14"/>
  <c r="M207" i="14"/>
  <c r="L207" i="14"/>
  <c r="K207" i="14"/>
  <c r="Q206" i="14"/>
  <c r="P206" i="14"/>
  <c r="M206" i="14"/>
  <c r="L206" i="14"/>
  <c r="K206" i="14"/>
  <c r="Q205" i="14"/>
  <c r="P205" i="14"/>
  <c r="M205" i="14"/>
  <c r="L205" i="14"/>
  <c r="K205" i="14"/>
  <c r="Q204" i="14"/>
  <c r="P204" i="14"/>
  <c r="M204" i="14"/>
  <c r="L204" i="14"/>
  <c r="K204" i="14"/>
  <c r="Q203" i="14"/>
  <c r="P203" i="14"/>
  <c r="M203" i="14"/>
  <c r="L203" i="14"/>
  <c r="K203" i="14"/>
  <c r="Q202" i="14"/>
  <c r="P202" i="14"/>
  <c r="M202" i="14"/>
  <c r="L202" i="14"/>
  <c r="K202" i="14"/>
  <c r="Q201" i="14"/>
  <c r="P201" i="14"/>
  <c r="M201" i="14"/>
  <c r="L201" i="14"/>
  <c r="K201" i="14"/>
  <c r="Q200" i="14"/>
  <c r="P200" i="14"/>
  <c r="M200" i="14"/>
  <c r="L200" i="14"/>
  <c r="K200" i="14"/>
  <c r="W199" i="14"/>
  <c r="V199" i="14"/>
  <c r="T199" i="14"/>
  <c r="S199" i="14"/>
  <c r="R199" i="14"/>
  <c r="Q199" i="14"/>
  <c r="P199" i="14"/>
  <c r="O199" i="14"/>
  <c r="N199" i="14"/>
  <c r="M199" i="14"/>
  <c r="L199" i="14"/>
  <c r="K199" i="14"/>
  <c r="J199" i="14"/>
  <c r="I199" i="14"/>
  <c r="H199" i="14"/>
  <c r="G199" i="14"/>
  <c r="F199" i="14"/>
  <c r="E199" i="14"/>
  <c r="D199" i="14"/>
  <c r="Q198" i="14"/>
  <c r="P198" i="14"/>
  <c r="M198" i="14"/>
  <c r="L198" i="14"/>
  <c r="Q197" i="14"/>
  <c r="P197" i="14"/>
  <c r="M197" i="14"/>
  <c r="L197" i="14"/>
  <c r="Q196" i="14"/>
  <c r="P196" i="14"/>
  <c r="M196" i="14"/>
  <c r="L196" i="14"/>
  <c r="Q195" i="14"/>
  <c r="P195" i="14"/>
  <c r="M195" i="14"/>
  <c r="L195" i="14"/>
  <c r="Q194" i="14"/>
  <c r="P194" i="14"/>
  <c r="M194" i="14"/>
  <c r="L194" i="14"/>
  <c r="Q193" i="14"/>
  <c r="P193" i="14"/>
  <c r="M193" i="14"/>
  <c r="L193" i="14"/>
  <c r="Q192" i="14"/>
  <c r="P192" i="14"/>
  <c r="M192" i="14"/>
  <c r="L192" i="14"/>
  <c r="Q191" i="14"/>
  <c r="P191" i="14"/>
  <c r="M191" i="14"/>
  <c r="L191" i="14"/>
  <c r="Q190" i="14"/>
  <c r="P190" i="14"/>
  <c r="M190" i="14"/>
  <c r="L190" i="14"/>
  <c r="Q189" i="14"/>
  <c r="P189" i="14"/>
  <c r="M189" i="14"/>
  <c r="L189" i="14"/>
  <c r="Q188" i="14"/>
  <c r="P188" i="14"/>
  <c r="M188" i="14"/>
  <c r="L188" i="14"/>
  <c r="Q187" i="14"/>
  <c r="P187" i="14"/>
  <c r="M187" i="14"/>
  <c r="L187" i="14"/>
  <c r="Q186" i="14"/>
  <c r="P186" i="14"/>
  <c r="M186" i="14"/>
  <c r="L186" i="14"/>
  <c r="Q185" i="14"/>
  <c r="P185" i="14"/>
  <c r="M185" i="14"/>
  <c r="L185" i="14"/>
  <c r="Q184" i="14"/>
  <c r="P184" i="14"/>
  <c r="M184" i="14"/>
  <c r="L184" i="14"/>
  <c r="Q183" i="14"/>
  <c r="P183" i="14"/>
  <c r="M183" i="14"/>
  <c r="L183" i="14"/>
  <c r="Q182" i="14"/>
  <c r="P182" i="14"/>
  <c r="M182" i="14"/>
  <c r="L182" i="14"/>
  <c r="Q181" i="14"/>
  <c r="P181" i="14"/>
  <c r="M181" i="14"/>
  <c r="L181" i="14"/>
  <c r="Q180" i="14"/>
  <c r="P180" i="14"/>
  <c r="M180" i="14"/>
  <c r="L180" i="14"/>
  <c r="Q179" i="14"/>
  <c r="P179" i="14"/>
  <c r="M179" i="14"/>
  <c r="L179" i="14"/>
  <c r="Q178" i="14"/>
  <c r="P178" i="14"/>
  <c r="M178" i="14"/>
  <c r="L178" i="14"/>
  <c r="Q177" i="14"/>
  <c r="P177" i="14"/>
  <c r="M177" i="14"/>
  <c r="L177" i="14"/>
  <c r="W176" i="14"/>
  <c r="V176" i="14"/>
  <c r="T176" i="14"/>
  <c r="S176" i="14"/>
  <c r="R176" i="14"/>
  <c r="Q176" i="14"/>
  <c r="P176" i="14"/>
  <c r="O176" i="14"/>
  <c r="N176" i="14"/>
  <c r="M176" i="14"/>
  <c r="L176" i="14"/>
  <c r="K176" i="14"/>
  <c r="J176" i="14"/>
  <c r="I176" i="14"/>
  <c r="H176" i="14"/>
  <c r="G176" i="14"/>
  <c r="F176" i="14"/>
  <c r="E176" i="14"/>
  <c r="D176" i="14"/>
  <c r="Q175" i="14"/>
  <c r="P175" i="14"/>
  <c r="M175" i="14"/>
  <c r="L175" i="14"/>
  <c r="Q174" i="14"/>
  <c r="P174" i="14"/>
  <c r="M174" i="14"/>
  <c r="L174" i="14"/>
  <c r="Q173" i="14"/>
  <c r="P173" i="14"/>
  <c r="M173" i="14"/>
  <c r="L173" i="14"/>
  <c r="Q172" i="14"/>
  <c r="P172" i="14"/>
  <c r="M172" i="14"/>
  <c r="L172" i="14"/>
  <c r="Q171" i="14"/>
  <c r="P171" i="14"/>
  <c r="M171" i="14"/>
  <c r="L171" i="14"/>
  <c r="Q170" i="14"/>
  <c r="P170" i="14"/>
  <c r="M170" i="14"/>
  <c r="L170" i="14"/>
  <c r="Q169" i="14"/>
  <c r="P169" i="14"/>
  <c r="M169" i="14"/>
  <c r="L169" i="14"/>
  <c r="Q168" i="14"/>
  <c r="P168" i="14"/>
  <c r="M168" i="14"/>
  <c r="L168" i="14"/>
  <c r="Q167" i="14"/>
  <c r="P167" i="14"/>
  <c r="M167" i="14"/>
  <c r="L167" i="14"/>
  <c r="Q166" i="14"/>
  <c r="P166" i="14"/>
  <c r="M166" i="14"/>
  <c r="L166" i="14"/>
  <c r="Q165" i="14"/>
  <c r="P165" i="14"/>
  <c r="M165" i="14"/>
  <c r="L165" i="14"/>
  <c r="Q164" i="14"/>
  <c r="P164" i="14"/>
  <c r="M164" i="14"/>
  <c r="L164" i="14"/>
  <c r="Q163" i="14"/>
  <c r="P163" i="14"/>
  <c r="M163" i="14"/>
  <c r="L163" i="14"/>
  <c r="Q162" i="14"/>
  <c r="P162" i="14"/>
  <c r="M162" i="14"/>
  <c r="L162" i="14"/>
  <c r="Q161" i="14"/>
  <c r="P161" i="14"/>
  <c r="M161" i="14"/>
  <c r="L161" i="14"/>
  <c r="Q160" i="14"/>
  <c r="P160" i="14"/>
  <c r="M160" i="14"/>
  <c r="L160" i="14"/>
  <c r="Q159" i="14"/>
  <c r="P159" i="14"/>
  <c r="M159" i="14"/>
  <c r="L159" i="14"/>
  <c r="W158" i="14"/>
  <c r="V158" i="14"/>
  <c r="T158" i="14"/>
  <c r="S158" i="14"/>
  <c r="R158" i="14"/>
  <c r="Q158" i="14"/>
  <c r="P158" i="14"/>
  <c r="O158" i="14"/>
  <c r="N158" i="14"/>
  <c r="M158" i="14"/>
  <c r="L158" i="14"/>
  <c r="K158" i="14"/>
  <c r="J158" i="14"/>
  <c r="I158" i="14"/>
  <c r="H158" i="14"/>
  <c r="G158" i="14"/>
  <c r="F158" i="14"/>
  <c r="E158" i="14"/>
  <c r="D158" i="14"/>
  <c r="Q157" i="14"/>
  <c r="P157" i="14"/>
  <c r="M157" i="14"/>
  <c r="L157" i="14"/>
  <c r="Q156" i="14"/>
  <c r="P156" i="14"/>
  <c r="M156" i="14"/>
  <c r="L156" i="14"/>
  <c r="Q155" i="14"/>
  <c r="P155" i="14"/>
  <c r="M155" i="14"/>
  <c r="L155" i="14"/>
  <c r="Q154" i="14"/>
  <c r="P154" i="14"/>
  <c r="M154" i="14"/>
  <c r="L154" i="14"/>
  <c r="Q153" i="14"/>
  <c r="P153" i="14"/>
  <c r="M153" i="14"/>
  <c r="L153" i="14"/>
  <c r="Q152" i="14"/>
  <c r="P152" i="14"/>
  <c r="M152" i="14"/>
  <c r="L152" i="14"/>
  <c r="Q151" i="14"/>
  <c r="P151" i="14"/>
  <c r="M151" i="14"/>
  <c r="L151" i="14"/>
  <c r="Q150" i="14"/>
  <c r="P150" i="14"/>
  <c r="M150" i="14"/>
  <c r="L150" i="14"/>
  <c r="Q149" i="14"/>
  <c r="P149" i="14"/>
  <c r="M149" i="14"/>
  <c r="L149" i="14"/>
  <c r="W148" i="14"/>
  <c r="V148" i="14"/>
  <c r="T148" i="14"/>
  <c r="S148" i="14"/>
  <c r="R148" i="14"/>
  <c r="Q148" i="14"/>
  <c r="P148" i="14"/>
  <c r="O148" i="14"/>
  <c r="N148" i="14"/>
  <c r="M148" i="14"/>
  <c r="L148" i="14"/>
  <c r="K148" i="14"/>
  <c r="J148" i="14"/>
  <c r="I148" i="14"/>
  <c r="H148" i="14"/>
  <c r="G148" i="14"/>
  <c r="F148" i="14"/>
  <c r="E148" i="14"/>
  <c r="D148" i="14"/>
  <c r="Q147" i="14"/>
  <c r="P147" i="14"/>
  <c r="M147" i="14"/>
  <c r="L147" i="14"/>
  <c r="Q146" i="14"/>
  <c r="P146" i="14"/>
  <c r="M146" i="14"/>
  <c r="L146" i="14"/>
  <c r="Q145" i="14"/>
  <c r="P145" i="14"/>
  <c r="M145" i="14"/>
  <c r="L145" i="14"/>
  <c r="Q144" i="14"/>
  <c r="P144" i="14"/>
  <c r="M144" i="14"/>
  <c r="L144" i="14"/>
  <c r="W143" i="14"/>
  <c r="V143" i="14"/>
  <c r="T143" i="14"/>
  <c r="S143" i="14"/>
  <c r="R143" i="14"/>
  <c r="Q143" i="14"/>
  <c r="P143" i="14"/>
  <c r="O143" i="14"/>
  <c r="N143" i="14"/>
  <c r="M143" i="14"/>
  <c r="L143" i="14"/>
  <c r="K143" i="14"/>
  <c r="J143" i="14"/>
  <c r="I143" i="14"/>
  <c r="H143" i="14"/>
  <c r="G143" i="14"/>
  <c r="F143" i="14"/>
  <c r="E143" i="14"/>
  <c r="D143" i="14"/>
  <c r="Q142" i="14"/>
  <c r="P142" i="14"/>
  <c r="M142" i="14"/>
  <c r="L142" i="14"/>
  <c r="Q141" i="14"/>
  <c r="P141" i="14"/>
  <c r="M141" i="14"/>
  <c r="L141" i="14"/>
  <c r="Q140" i="14"/>
  <c r="P140" i="14"/>
  <c r="M140" i="14"/>
  <c r="L140" i="14"/>
  <c r="Q139" i="14"/>
  <c r="P139" i="14"/>
  <c r="M139" i="14"/>
  <c r="L139" i="14"/>
  <c r="Q138" i="14"/>
  <c r="P138" i="14"/>
  <c r="M138" i="14"/>
  <c r="L138" i="14"/>
  <c r="Q137" i="14"/>
  <c r="P137" i="14"/>
  <c r="M137" i="14"/>
  <c r="L137" i="14"/>
  <c r="Q136" i="14"/>
  <c r="P136" i="14"/>
  <c r="M136" i="14"/>
  <c r="L136" i="14"/>
  <c r="Q135" i="14"/>
  <c r="P135" i="14"/>
  <c r="M135" i="14"/>
  <c r="L135" i="14"/>
  <c r="W134" i="14"/>
  <c r="T134" i="14"/>
  <c r="S134" i="14"/>
  <c r="R134" i="14"/>
  <c r="Q134" i="14"/>
  <c r="P134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Q133" i="14"/>
  <c r="P133" i="14"/>
  <c r="M133" i="14"/>
  <c r="L133" i="14"/>
  <c r="Q132" i="14"/>
  <c r="P132" i="14"/>
  <c r="M132" i="14"/>
  <c r="L132" i="14"/>
  <c r="Q131" i="14"/>
  <c r="P131" i="14"/>
  <c r="M131" i="14"/>
  <c r="L131" i="14"/>
  <c r="Q130" i="14"/>
  <c r="P130" i="14"/>
  <c r="M130" i="14"/>
  <c r="L130" i="14"/>
  <c r="Q129" i="14"/>
  <c r="P129" i="14"/>
  <c r="M129" i="14"/>
  <c r="L129" i="14"/>
  <c r="Q128" i="14"/>
  <c r="P128" i="14"/>
  <c r="M128" i="14"/>
  <c r="L128" i="14"/>
  <c r="Q127" i="14"/>
  <c r="P127" i="14"/>
  <c r="M127" i="14"/>
  <c r="L127" i="14"/>
  <c r="Q126" i="14"/>
  <c r="P126" i="14"/>
  <c r="M126" i="14"/>
  <c r="L126" i="14"/>
  <c r="Q125" i="14"/>
  <c r="P125" i="14"/>
  <c r="M125" i="14"/>
  <c r="L125" i="14"/>
  <c r="Q124" i="14"/>
  <c r="P124" i="14"/>
  <c r="M124" i="14"/>
  <c r="L124" i="14"/>
  <c r="Q123" i="14"/>
  <c r="P123" i="14"/>
  <c r="M123" i="14"/>
  <c r="L123" i="14"/>
  <c r="Q122" i="14"/>
  <c r="P122" i="14"/>
  <c r="M122" i="14"/>
  <c r="L122" i="14"/>
  <c r="W121" i="14"/>
  <c r="V121" i="14"/>
  <c r="T121" i="14"/>
  <c r="S121" i="14"/>
  <c r="R121" i="14"/>
  <c r="Q121" i="14"/>
  <c r="P121" i="14"/>
  <c r="O121" i="14"/>
  <c r="N121" i="14"/>
  <c r="M121" i="14"/>
  <c r="L121" i="14"/>
  <c r="K121" i="14"/>
  <c r="J121" i="14"/>
  <c r="I121" i="14"/>
  <c r="H121" i="14"/>
  <c r="G121" i="14"/>
  <c r="F121" i="14"/>
  <c r="E121" i="14"/>
  <c r="D121" i="14"/>
  <c r="Q120" i="14"/>
  <c r="P120" i="14"/>
  <c r="M120" i="14"/>
  <c r="L120" i="14"/>
  <c r="Q119" i="14"/>
  <c r="P119" i="14"/>
  <c r="M119" i="14"/>
  <c r="L119" i="14"/>
  <c r="Q118" i="14"/>
  <c r="P118" i="14"/>
  <c r="M118" i="14"/>
  <c r="L118" i="14"/>
  <c r="Q117" i="14"/>
  <c r="P117" i="14"/>
  <c r="M117" i="14"/>
  <c r="L117" i="14"/>
  <c r="Q116" i="14"/>
  <c r="P116" i="14"/>
  <c r="M116" i="14"/>
  <c r="L116" i="14"/>
  <c r="Q115" i="14"/>
  <c r="P115" i="14"/>
  <c r="M115" i="14"/>
  <c r="L115" i="14"/>
  <c r="Q114" i="14"/>
  <c r="P114" i="14"/>
  <c r="M114" i="14"/>
  <c r="L114" i="14"/>
  <c r="Q113" i="14"/>
  <c r="P113" i="14"/>
  <c r="M113" i="14"/>
  <c r="L113" i="14"/>
  <c r="W112" i="14"/>
  <c r="V112" i="14"/>
  <c r="T112" i="14"/>
  <c r="S112" i="14"/>
  <c r="R112" i="14"/>
  <c r="Q112" i="14"/>
  <c r="P112" i="14"/>
  <c r="O112" i="14"/>
  <c r="N112" i="14"/>
  <c r="M112" i="14"/>
  <c r="L112" i="14"/>
  <c r="K112" i="14"/>
  <c r="J112" i="14"/>
  <c r="I112" i="14"/>
  <c r="H112" i="14"/>
  <c r="G112" i="14"/>
  <c r="F112" i="14"/>
  <c r="E112" i="14"/>
  <c r="D112" i="14"/>
  <c r="Q111" i="14"/>
  <c r="P111" i="14"/>
  <c r="M111" i="14"/>
  <c r="L111" i="14"/>
  <c r="Q110" i="14"/>
  <c r="P110" i="14"/>
  <c r="M110" i="14"/>
  <c r="L110" i="14"/>
  <c r="Q109" i="14"/>
  <c r="P109" i="14"/>
  <c r="M109" i="14"/>
  <c r="L109" i="14"/>
  <c r="Q108" i="14"/>
  <c r="P108" i="14"/>
  <c r="M108" i="14"/>
  <c r="L108" i="14"/>
  <c r="Q107" i="14"/>
  <c r="P107" i="14"/>
  <c r="M107" i="14"/>
  <c r="L107" i="14"/>
  <c r="Q106" i="14"/>
  <c r="P106" i="14"/>
  <c r="M106" i="14"/>
  <c r="L106" i="14"/>
  <c r="W105" i="14"/>
  <c r="V105" i="14"/>
  <c r="T105" i="14"/>
  <c r="S105" i="14"/>
  <c r="R105" i="14"/>
  <c r="Q105" i="14"/>
  <c r="P105" i="14"/>
  <c r="O105" i="14"/>
  <c r="N105" i="14"/>
  <c r="M105" i="14"/>
  <c r="L105" i="14"/>
  <c r="K105" i="14"/>
  <c r="J105" i="14"/>
  <c r="I105" i="14"/>
  <c r="H105" i="14"/>
  <c r="G105" i="14"/>
  <c r="F105" i="14"/>
  <c r="E105" i="14"/>
  <c r="D105" i="14"/>
  <c r="Q104" i="14"/>
  <c r="P104" i="14"/>
  <c r="M104" i="14"/>
  <c r="L104" i="14"/>
  <c r="Q103" i="14"/>
  <c r="P103" i="14"/>
  <c r="M103" i="14"/>
  <c r="L103" i="14"/>
  <c r="Q102" i="14"/>
  <c r="P102" i="14"/>
  <c r="M102" i="14"/>
  <c r="L102" i="14"/>
  <c r="Q101" i="14"/>
  <c r="P101" i="14"/>
  <c r="M101" i="14"/>
  <c r="L101" i="14"/>
  <c r="Q100" i="14"/>
  <c r="P100" i="14"/>
  <c r="M100" i="14"/>
  <c r="L100" i="14"/>
  <c r="Q99" i="14"/>
  <c r="P99" i="14"/>
  <c r="M99" i="14"/>
  <c r="L99" i="14"/>
  <c r="Q98" i="14"/>
  <c r="P98" i="14"/>
  <c r="M98" i="14"/>
  <c r="L98" i="14"/>
  <c r="W97" i="14"/>
  <c r="V97" i="14"/>
  <c r="T97" i="14"/>
  <c r="S97" i="14"/>
  <c r="R97" i="14"/>
  <c r="Q97" i="14"/>
  <c r="P97" i="14"/>
  <c r="O97" i="14"/>
  <c r="N97" i="14"/>
  <c r="M97" i="14"/>
  <c r="L97" i="14"/>
  <c r="K97" i="14"/>
  <c r="J97" i="14"/>
  <c r="I97" i="14"/>
  <c r="H97" i="14"/>
  <c r="G97" i="14"/>
  <c r="F97" i="14"/>
  <c r="E97" i="14"/>
  <c r="D97" i="14"/>
  <c r="Q96" i="14"/>
  <c r="P96" i="14"/>
  <c r="M96" i="14"/>
  <c r="L96" i="14"/>
  <c r="Q95" i="14"/>
  <c r="P95" i="14"/>
  <c r="M95" i="14"/>
  <c r="L95" i="14"/>
  <c r="Q94" i="14"/>
  <c r="P94" i="14"/>
  <c r="M94" i="14"/>
  <c r="L94" i="14"/>
  <c r="Q93" i="14"/>
  <c r="P93" i="14"/>
  <c r="M93" i="14"/>
  <c r="L93" i="14"/>
  <c r="Q92" i="14"/>
  <c r="P92" i="14"/>
  <c r="M92" i="14"/>
  <c r="L92" i="14"/>
  <c r="Q91" i="14"/>
  <c r="P91" i="14"/>
  <c r="M91" i="14"/>
  <c r="L91" i="14"/>
  <c r="Q90" i="14"/>
  <c r="P90" i="14"/>
  <c r="M90" i="14"/>
  <c r="L90" i="14"/>
  <c r="Q89" i="14"/>
  <c r="P89" i="14"/>
  <c r="M89" i="14"/>
  <c r="L89" i="14"/>
  <c r="W88" i="14"/>
  <c r="V88" i="14"/>
  <c r="T88" i="14"/>
  <c r="S88" i="14"/>
  <c r="R88" i="14"/>
  <c r="Q88" i="14"/>
  <c r="P88" i="14"/>
  <c r="O88" i="14"/>
  <c r="N88" i="14"/>
  <c r="M88" i="14"/>
  <c r="L88" i="14"/>
  <c r="K88" i="14"/>
  <c r="J88" i="14"/>
  <c r="I88" i="14"/>
  <c r="H88" i="14"/>
  <c r="G88" i="14"/>
  <c r="F88" i="14"/>
  <c r="E88" i="14"/>
  <c r="D88" i="14"/>
  <c r="Q87" i="14"/>
  <c r="P87" i="14"/>
  <c r="M87" i="14"/>
  <c r="L87" i="14"/>
  <c r="Q86" i="14"/>
  <c r="P86" i="14"/>
  <c r="M86" i="14"/>
  <c r="L86" i="14"/>
  <c r="Q85" i="14"/>
  <c r="P85" i="14"/>
  <c r="M85" i="14"/>
  <c r="L85" i="14"/>
  <c r="Q84" i="14"/>
  <c r="P84" i="14"/>
  <c r="M84" i="14"/>
  <c r="L84" i="14"/>
  <c r="Q83" i="14"/>
  <c r="P83" i="14"/>
  <c r="M83" i="14"/>
  <c r="L83" i="14"/>
  <c r="Q82" i="14"/>
  <c r="P82" i="14"/>
  <c r="M82" i="14"/>
  <c r="L82" i="14"/>
  <c r="Q81" i="14"/>
  <c r="P81" i="14"/>
  <c r="M81" i="14"/>
  <c r="L81" i="14"/>
  <c r="Q80" i="14"/>
  <c r="P80" i="14"/>
  <c r="M80" i="14"/>
  <c r="L80" i="14"/>
  <c r="Q79" i="14"/>
  <c r="P79" i="14"/>
  <c r="M79" i="14"/>
  <c r="L79" i="14"/>
  <c r="Q78" i="14"/>
  <c r="P78" i="14"/>
  <c r="M78" i="14"/>
  <c r="L78" i="14"/>
  <c r="W77" i="14"/>
  <c r="V77" i="14"/>
  <c r="T77" i="14"/>
  <c r="S77" i="14"/>
  <c r="R77" i="14"/>
  <c r="Q77" i="14"/>
  <c r="P77" i="14"/>
  <c r="O77" i="14"/>
  <c r="N77" i="14"/>
  <c r="M77" i="14"/>
  <c r="L77" i="14"/>
  <c r="K77" i="14"/>
  <c r="J77" i="14"/>
  <c r="I77" i="14"/>
  <c r="H77" i="14"/>
  <c r="G77" i="14"/>
  <c r="F77" i="14"/>
  <c r="E77" i="14"/>
  <c r="D77" i="14"/>
  <c r="Q76" i="14"/>
  <c r="P76" i="14"/>
  <c r="M76" i="14"/>
  <c r="L76" i="14"/>
  <c r="Q75" i="14"/>
  <c r="P75" i="14"/>
  <c r="M75" i="14"/>
  <c r="L75" i="14"/>
  <c r="Q74" i="14"/>
  <c r="P74" i="14"/>
  <c r="M74" i="14"/>
  <c r="L74" i="14"/>
  <c r="Q73" i="14"/>
  <c r="P73" i="14"/>
  <c r="M73" i="14"/>
  <c r="L73" i="14"/>
  <c r="Q72" i="14"/>
  <c r="P72" i="14"/>
  <c r="M72" i="14"/>
  <c r="L72" i="14"/>
  <c r="W71" i="14"/>
  <c r="V71" i="14"/>
  <c r="T71" i="14"/>
  <c r="S71" i="14"/>
  <c r="R71" i="14"/>
  <c r="Q71" i="14"/>
  <c r="P71" i="14"/>
  <c r="O71" i="14"/>
  <c r="N71" i="14"/>
  <c r="M71" i="14"/>
  <c r="L71" i="14"/>
  <c r="K71" i="14"/>
  <c r="J71" i="14"/>
  <c r="I71" i="14"/>
  <c r="H71" i="14"/>
  <c r="G71" i="14"/>
  <c r="F71" i="14"/>
  <c r="E71" i="14"/>
  <c r="D71" i="14"/>
  <c r="Q70" i="14"/>
  <c r="P70" i="14"/>
  <c r="M70" i="14"/>
  <c r="L70" i="14"/>
  <c r="Q69" i="14"/>
  <c r="P69" i="14"/>
  <c r="M69" i="14"/>
  <c r="L69" i="14"/>
  <c r="Q68" i="14"/>
  <c r="P68" i="14"/>
  <c r="M68" i="14"/>
  <c r="L68" i="14"/>
  <c r="Q67" i="14"/>
  <c r="P67" i="14"/>
  <c r="M67" i="14"/>
  <c r="L67" i="14"/>
  <c r="Q66" i="14"/>
  <c r="P66" i="14"/>
  <c r="M66" i="14"/>
  <c r="L66" i="14"/>
  <c r="Q65" i="14"/>
  <c r="P65" i="14"/>
  <c r="M65" i="14"/>
  <c r="L65" i="14"/>
  <c r="W64" i="14"/>
  <c r="V64" i="14"/>
  <c r="T64" i="14"/>
  <c r="S64" i="14"/>
  <c r="R64" i="14"/>
  <c r="Q64" i="14"/>
  <c r="P64" i="14"/>
  <c r="O64" i="14"/>
  <c r="N64" i="14"/>
  <c r="M64" i="14"/>
  <c r="L64" i="14"/>
  <c r="K64" i="14"/>
  <c r="J64" i="14"/>
  <c r="I64" i="14"/>
  <c r="H64" i="14"/>
  <c r="G64" i="14"/>
  <c r="F64" i="14"/>
  <c r="E64" i="14"/>
  <c r="D64" i="14"/>
  <c r="Q63" i="14"/>
  <c r="P63" i="14"/>
  <c r="M63" i="14"/>
  <c r="L63" i="14"/>
  <c r="Q62" i="14"/>
  <c r="P62" i="14"/>
  <c r="M62" i="14"/>
  <c r="L62" i="14"/>
  <c r="Q61" i="14"/>
  <c r="P61" i="14"/>
  <c r="M61" i="14"/>
  <c r="L61" i="14"/>
  <c r="Q60" i="14"/>
  <c r="P60" i="14"/>
  <c r="M60" i="14"/>
  <c r="L60" i="14"/>
  <c r="Q59" i="14"/>
  <c r="P59" i="14"/>
  <c r="M59" i="14"/>
  <c r="L59" i="14"/>
  <c r="Q58" i="14"/>
  <c r="P58" i="14"/>
  <c r="M58" i="14"/>
  <c r="L58" i="14"/>
  <c r="Q57" i="14"/>
  <c r="P57" i="14"/>
  <c r="M57" i="14"/>
  <c r="L57" i="14"/>
  <c r="Q56" i="14"/>
  <c r="P56" i="14"/>
  <c r="M56" i="14"/>
  <c r="L56" i="14"/>
  <c r="Q55" i="14"/>
  <c r="P55" i="14"/>
  <c r="M55" i="14"/>
  <c r="L55" i="14"/>
  <c r="Q54" i="14"/>
  <c r="P54" i="14"/>
  <c r="M54" i="14"/>
  <c r="L54" i="14"/>
  <c r="Q53" i="14"/>
  <c r="P53" i="14"/>
  <c r="M53" i="14"/>
  <c r="L53" i="14"/>
  <c r="Q52" i="14"/>
  <c r="P52" i="14"/>
  <c r="M52" i="14"/>
  <c r="L52" i="14"/>
  <c r="W51" i="14"/>
  <c r="V51" i="14"/>
  <c r="T51" i="14"/>
  <c r="S51" i="14"/>
  <c r="R51" i="14"/>
  <c r="Q51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Q50" i="14"/>
  <c r="P50" i="14"/>
  <c r="M50" i="14"/>
  <c r="L50" i="14"/>
  <c r="Q49" i="14"/>
  <c r="P49" i="14"/>
  <c r="M49" i="14"/>
  <c r="L49" i="14"/>
  <c r="Q48" i="14"/>
  <c r="P48" i="14"/>
  <c r="M48" i="14"/>
  <c r="L48" i="14"/>
  <c r="Q47" i="14"/>
  <c r="P47" i="14"/>
  <c r="M47" i="14"/>
  <c r="L47" i="14"/>
  <c r="Q46" i="14"/>
  <c r="P46" i="14"/>
  <c r="M46" i="14"/>
  <c r="L46" i="14"/>
  <c r="Q45" i="14"/>
  <c r="P45" i="14"/>
  <c r="M45" i="14"/>
  <c r="L45" i="14"/>
  <c r="Q44" i="14"/>
  <c r="P44" i="14"/>
  <c r="M44" i="14"/>
  <c r="L44" i="14"/>
  <c r="Q43" i="14"/>
  <c r="P43" i="14"/>
  <c r="M43" i="14"/>
  <c r="L43" i="14"/>
  <c r="Q42" i="14"/>
  <c r="P42" i="14"/>
  <c r="M42" i="14"/>
  <c r="L42" i="14"/>
  <c r="Q41" i="14"/>
  <c r="P41" i="14"/>
  <c r="M41" i="14"/>
  <c r="L41" i="14"/>
  <c r="Q40" i="14"/>
  <c r="P40" i="14"/>
  <c r="M40" i="14"/>
  <c r="L40" i="14"/>
  <c r="Q39" i="14"/>
  <c r="P39" i="14"/>
  <c r="M39" i="14"/>
  <c r="L39" i="14"/>
  <c r="W38" i="14"/>
  <c r="V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Q37" i="14"/>
  <c r="P37" i="14"/>
  <c r="M37" i="14"/>
  <c r="L37" i="14"/>
  <c r="Q36" i="14"/>
  <c r="P36" i="14"/>
  <c r="M36" i="14"/>
  <c r="L36" i="14"/>
  <c r="Q35" i="14"/>
  <c r="P35" i="14"/>
  <c r="M35" i="14"/>
  <c r="L35" i="14"/>
  <c r="Q34" i="14"/>
  <c r="P34" i="14"/>
  <c r="M34" i="14"/>
  <c r="L34" i="14"/>
  <c r="Q33" i="14"/>
  <c r="P33" i="14"/>
  <c r="M33" i="14"/>
  <c r="L33" i="14"/>
  <c r="Q32" i="14"/>
  <c r="P32" i="14"/>
  <c r="M32" i="14"/>
  <c r="L32" i="14"/>
  <c r="Q31" i="14"/>
  <c r="P31" i="14"/>
  <c r="M31" i="14"/>
  <c r="L31" i="14"/>
  <c r="Q30" i="14"/>
  <c r="P30" i="14"/>
  <c r="M30" i="14"/>
  <c r="L30" i="14"/>
  <c r="Q29" i="14"/>
  <c r="P29" i="14"/>
  <c r="M29" i="14"/>
  <c r="L29" i="14"/>
  <c r="Q28" i="14"/>
  <c r="P28" i="14"/>
  <c r="M28" i="14"/>
  <c r="L28" i="14"/>
  <c r="Q27" i="14"/>
  <c r="P27" i="14"/>
  <c r="M27" i="14"/>
  <c r="L27" i="14"/>
  <c r="Q26" i="14"/>
  <c r="P26" i="14"/>
  <c r="M26" i="14"/>
  <c r="L26" i="14"/>
  <c r="Q25" i="14"/>
  <c r="P25" i="14"/>
  <c r="M25" i="14"/>
  <c r="L25" i="14"/>
  <c r="Q24" i="14"/>
  <c r="P24" i="14"/>
  <c r="M24" i="14"/>
  <c r="L24" i="14"/>
  <c r="Q23" i="14"/>
  <c r="P23" i="14"/>
  <c r="M23" i="14"/>
  <c r="L23" i="14"/>
  <c r="Q22" i="14"/>
  <c r="P22" i="14"/>
  <c r="M22" i="14"/>
  <c r="L22" i="14"/>
  <c r="Q21" i="14"/>
  <c r="P21" i="14"/>
  <c r="M21" i="14"/>
  <c r="L21" i="14"/>
  <c r="Q20" i="14"/>
  <c r="P20" i="14"/>
  <c r="M20" i="14"/>
  <c r="L20" i="14"/>
  <c r="Q19" i="14"/>
  <c r="P19" i="14"/>
  <c r="M19" i="14"/>
  <c r="L19" i="14"/>
  <c r="Q18" i="14"/>
  <c r="P18" i="14"/>
  <c r="M18" i="14"/>
  <c r="L18" i="14"/>
  <c r="Q17" i="14"/>
  <c r="P17" i="14"/>
  <c r="M17" i="14"/>
  <c r="L17" i="14"/>
  <c r="W16" i="14"/>
  <c r="V16" i="14"/>
  <c r="T16" i="14"/>
  <c r="S16" i="14"/>
  <c r="R16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Q15" i="14"/>
  <c r="P15" i="14"/>
  <c r="M15" i="14"/>
  <c r="L15" i="14"/>
  <c r="Q14" i="14"/>
  <c r="P14" i="14"/>
  <c r="M14" i="14"/>
  <c r="L14" i="14"/>
  <c r="Q13" i="14"/>
  <c r="P13" i="14"/>
  <c r="M13" i="14"/>
  <c r="L13" i="14"/>
  <c r="Q12" i="14"/>
  <c r="P12" i="14"/>
  <c r="M12" i="14"/>
  <c r="L12" i="14"/>
  <c r="Q11" i="14"/>
  <c r="P11" i="14"/>
  <c r="M11" i="14"/>
  <c r="L11" i="14"/>
  <c r="Q10" i="14"/>
  <c r="P10" i="14"/>
  <c r="M10" i="14"/>
  <c r="L10" i="14"/>
  <c r="Q9" i="14"/>
  <c r="P9" i="14"/>
  <c r="M9" i="14"/>
  <c r="L9" i="14"/>
  <c r="Q8" i="14"/>
  <c r="P8" i="14"/>
  <c r="M8" i="14"/>
  <c r="L8" i="14"/>
  <c r="Q7" i="14"/>
  <c r="P7" i="14"/>
  <c r="M7" i="14"/>
  <c r="L7" i="14"/>
  <c r="Q6" i="14"/>
  <c r="P6" i="14"/>
  <c r="M6" i="14"/>
  <c r="L6" i="14"/>
  <c r="Q5" i="14"/>
  <c r="P5" i="14"/>
  <c r="M5" i="14"/>
  <c r="L5" i="14"/>
  <c r="Q4" i="14"/>
  <c r="P4" i="14"/>
  <c r="M4" i="14"/>
  <c r="L4" i="14"/>
  <c r="Q3" i="14"/>
  <c r="P3" i="14"/>
  <c r="M3" i="14"/>
  <c r="L3" i="14"/>
  <c r="W578" i="7"/>
  <c r="V578" i="7"/>
  <c r="T578" i="7"/>
  <c r="S578" i="7"/>
  <c r="R578" i="7"/>
  <c r="Q578" i="7"/>
  <c r="P578" i="7"/>
  <c r="O578" i="7"/>
  <c r="N578" i="7"/>
  <c r="M578" i="7"/>
  <c r="L578" i="7"/>
  <c r="K578" i="7"/>
  <c r="J578" i="7"/>
  <c r="I578" i="7"/>
  <c r="H578" i="7"/>
  <c r="G578" i="7"/>
  <c r="F578" i="7"/>
  <c r="E578" i="7"/>
  <c r="D578" i="7"/>
  <c r="Q577" i="7"/>
  <c r="P577" i="7"/>
  <c r="M577" i="7"/>
  <c r="L577" i="7"/>
  <c r="Q576" i="7"/>
  <c r="P576" i="7"/>
  <c r="M576" i="7"/>
  <c r="L576" i="7"/>
  <c r="Q575" i="7"/>
  <c r="P575" i="7"/>
  <c r="M575" i="7"/>
  <c r="L575" i="7"/>
  <c r="Q574" i="7"/>
  <c r="P574" i="7"/>
  <c r="M574" i="7"/>
  <c r="L574" i="7"/>
  <c r="Q573" i="7"/>
  <c r="P573" i="7"/>
  <c r="M573" i="7"/>
  <c r="L573" i="7"/>
  <c r="Q572" i="7"/>
  <c r="P572" i="7"/>
  <c r="M572" i="7"/>
  <c r="L572" i="7"/>
  <c r="Q571" i="7"/>
  <c r="P571" i="7"/>
  <c r="M571" i="7"/>
  <c r="L571" i="7"/>
  <c r="Q570" i="7"/>
  <c r="P570" i="7"/>
  <c r="M570" i="7"/>
  <c r="L570" i="7"/>
  <c r="Q569" i="7"/>
  <c r="P569" i="7"/>
  <c r="M569" i="7"/>
  <c r="L569" i="7"/>
  <c r="Q568" i="7"/>
  <c r="P568" i="7"/>
  <c r="M568" i="7"/>
  <c r="L568" i="7"/>
  <c r="Q567" i="7"/>
  <c r="P567" i="7"/>
  <c r="M567" i="7"/>
  <c r="L567" i="7"/>
  <c r="Q566" i="7"/>
  <c r="P566" i="7"/>
  <c r="M566" i="7"/>
  <c r="L566" i="7"/>
  <c r="Q565" i="7"/>
  <c r="P565" i="7"/>
  <c r="M565" i="7"/>
  <c r="L565" i="7"/>
  <c r="Q564" i="7"/>
  <c r="P564" i="7"/>
  <c r="M564" i="7"/>
  <c r="L564" i="7"/>
  <c r="Q563" i="7"/>
  <c r="P563" i="7"/>
  <c r="M563" i="7"/>
  <c r="L563" i="7"/>
  <c r="Q562" i="7"/>
  <c r="P562" i="7"/>
  <c r="M562" i="7"/>
  <c r="L562" i="7"/>
  <c r="Q561" i="7"/>
  <c r="P561" i="7"/>
  <c r="M561" i="7"/>
  <c r="L561" i="7"/>
  <c r="Q560" i="7"/>
  <c r="P560" i="7"/>
  <c r="M560" i="7"/>
  <c r="L560" i="7"/>
  <c r="Q559" i="7"/>
  <c r="P559" i="7"/>
  <c r="M559" i="7"/>
  <c r="L559" i="7"/>
  <c r="Q558" i="7"/>
  <c r="P558" i="7"/>
  <c r="M558" i="7"/>
  <c r="L558" i="7"/>
  <c r="Q557" i="7"/>
  <c r="P557" i="7"/>
  <c r="M557" i="7"/>
  <c r="L557" i="7"/>
  <c r="Q556" i="7"/>
  <c r="P556" i="7"/>
  <c r="M556" i="7"/>
  <c r="L556" i="7"/>
  <c r="W555" i="7"/>
  <c r="V555" i="7"/>
  <c r="T555" i="7"/>
  <c r="S555" i="7"/>
  <c r="R555" i="7"/>
  <c r="Q555" i="7"/>
  <c r="P555" i="7"/>
  <c r="O555" i="7"/>
  <c r="N555" i="7"/>
  <c r="M555" i="7"/>
  <c r="L555" i="7"/>
  <c r="K555" i="7"/>
  <c r="J555" i="7"/>
  <c r="I555" i="7"/>
  <c r="H555" i="7"/>
  <c r="G555" i="7"/>
  <c r="F555" i="7"/>
  <c r="E555" i="7"/>
  <c r="D555" i="7"/>
  <c r="Q554" i="7"/>
  <c r="P554" i="7"/>
  <c r="M554" i="7"/>
  <c r="L554" i="7"/>
  <c r="Q553" i="7"/>
  <c r="P553" i="7"/>
  <c r="M553" i="7"/>
  <c r="L553" i="7"/>
  <c r="Q552" i="7"/>
  <c r="P552" i="7"/>
  <c r="M552" i="7"/>
  <c r="L552" i="7"/>
  <c r="Q551" i="7"/>
  <c r="P551" i="7"/>
  <c r="M551" i="7"/>
  <c r="L551" i="7"/>
  <c r="Q550" i="7"/>
  <c r="P550" i="7"/>
  <c r="M550" i="7"/>
  <c r="L550" i="7"/>
  <c r="Q549" i="7"/>
  <c r="P549" i="7"/>
  <c r="M549" i="7"/>
  <c r="L549" i="7"/>
  <c r="Q548" i="7"/>
  <c r="P548" i="7"/>
  <c r="M548" i="7"/>
  <c r="L548" i="7"/>
  <c r="Q547" i="7"/>
  <c r="P547" i="7"/>
  <c r="M547" i="7"/>
  <c r="L547" i="7"/>
  <c r="Q546" i="7"/>
  <c r="P546" i="7"/>
  <c r="M546" i="7"/>
  <c r="L546" i="7"/>
  <c r="Q545" i="7"/>
  <c r="P545" i="7"/>
  <c r="M545" i="7"/>
  <c r="L545" i="7"/>
  <c r="Q544" i="7"/>
  <c r="P544" i="7"/>
  <c r="M544" i="7"/>
  <c r="L544" i="7"/>
  <c r="Q543" i="7"/>
  <c r="P543" i="7"/>
  <c r="M543" i="7"/>
  <c r="L543" i="7"/>
  <c r="Q542" i="7"/>
  <c r="P542" i="7"/>
  <c r="M542" i="7"/>
  <c r="L542" i="7"/>
  <c r="Q541" i="7"/>
  <c r="P541" i="7"/>
  <c r="M541" i="7"/>
  <c r="L541" i="7"/>
  <c r="Q540" i="7"/>
  <c r="P540" i="7"/>
  <c r="M540" i="7"/>
  <c r="L540" i="7"/>
  <c r="W539" i="7"/>
  <c r="V539" i="7"/>
  <c r="T539" i="7"/>
  <c r="S539" i="7"/>
  <c r="R539" i="7"/>
  <c r="Q539" i="7"/>
  <c r="P539" i="7"/>
  <c r="O539" i="7"/>
  <c r="N539" i="7"/>
  <c r="M539" i="7"/>
  <c r="L539" i="7"/>
  <c r="K539" i="7"/>
  <c r="J539" i="7"/>
  <c r="I539" i="7"/>
  <c r="H539" i="7"/>
  <c r="G539" i="7"/>
  <c r="F539" i="7"/>
  <c r="E539" i="7"/>
  <c r="D539" i="7"/>
  <c r="Q537" i="7"/>
  <c r="P537" i="7"/>
  <c r="M537" i="7"/>
  <c r="L537" i="7"/>
  <c r="Q536" i="7"/>
  <c r="P536" i="7"/>
  <c r="M536" i="7"/>
  <c r="L536" i="7"/>
  <c r="Q535" i="7"/>
  <c r="P535" i="7"/>
  <c r="M535" i="7"/>
  <c r="L535" i="7"/>
  <c r="Q534" i="7"/>
  <c r="P534" i="7"/>
  <c r="M534" i="7"/>
  <c r="L534" i="7"/>
  <c r="Q533" i="7"/>
  <c r="P533" i="7"/>
  <c r="M533" i="7"/>
  <c r="L533" i="7"/>
  <c r="Q532" i="7"/>
  <c r="P532" i="7"/>
  <c r="M532" i="7"/>
  <c r="L532" i="7"/>
  <c r="Q531" i="7"/>
  <c r="P531" i="7"/>
  <c r="M531" i="7"/>
  <c r="L531" i="7"/>
  <c r="Q530" i="7"/>
  <c r="P530" i="7"/>
  <c r="M530" i="7"/>
  <c r="L530" i="7"/>
  <c r="Q529" i="7"/>
  <c r="P529" i="7"/>
  <c r="M529" i="7"/>
  <c r="L529" i="7"/>
  <c r="Q528" i="7"/>
  <c r="P528" i="7"/>
  <c r="M528" i="7"/>
  <c r="L528" i="7"/>
  <c r="Q527" i="7"/>
  <c r="P527" i="7"/>
  <c r="M527" i="7"/>
  <c r="L527" i="7"/>
  <c r="Q526" i="7"/>
  <c r="P526" i="7"/>
  <c r="M526" i="7"/>
  <c r="L526" i="7"/>
  <c r="Q525" i="7"/>
  <c r="P525" i="7"/>
  <c r="M525" i="7"/>
  <c r="L525" i="7"/>
  <c r="W524" i="7"/>
  <c r="V524" i="7"/>
  <c r="T524" i="7"/>
  <c r="S524" i="7"/>
  <c r="R524" i="7"/>
  <c r="Q524" i="7"/>
  <c r="P524" i="7"/>
  <c r="O524" i="7"/>
  <c r="N524" i="7"/>
  <c r="M524" i="7"/>
  <c r="L524" i="7"/>
  <c r="K524" i="7"/>
  <c r="J524" i="7"/>
  <c r="I524" i="7"/>
  <c r="H524" i="7"/>
  <c r="G524" i="7"/>
  <c r="F524" i="7"/>
  <c r="E524" i="7"/>
  <c r="D524" i="7"/>
  <c r="Q523" i="7"/>
  <c r="P523" i="7"/>
  <c r="M523" i="7"/>
  <c r="L523" i="7"/>
  <c r="Q522" i="7"/>
  <c r="P522" i="7"/>
  <c r="M522" i="7"/>
  <c r="L522" i="7"/>
  <c r="Q521" i="7"/>
  <c r="P521" i="7"/>
  <c r="M521" i="7"/>
  <c r="L521" i="7"/>
  <c r="Q520" i="7"/>
  <c r="P520" i="7"/>
  <c r="M520" i="7"/>
  <c r="L520" i="7"/>
  <c r="Q519" i="7"/>
  <c r="P519" i="7"/>
  <c r="M519" i="7"/>
  <c r="L519" i="7"/>
  <c r="Q518" i="7"/>
  <c r="P518" i="7"/>
  <c r="M518" i="7"/>
  <c r="L518" i="7"/>
  <c r="Q517" i="7"/>
  <c r="P517" i="7"/>
  <c r="M517" i="7"/>
  <c r="L517" i="7"/>
  <c r="Q516" i="7"/>
  <c r="P516" i="7"/>
  <c r="M516" i="7"/>
  <c r="L516" i="7"/>
  <c r="Q515" i="7"/>
  <c r="P515" i="7"/>
  <c r="M515" i="7"/>
  <c r="L515" i="7"/>
  <c r="W514" i="7"/>
  <c r="V514" i="7"/>
  <c r="T514" i="7"/>
  <c r="S514" i="7"/>
  <c r="R514" i="7"/>
  <c r="Q514" i="7"/>
  <c r="P514" i="7"/>
  <c r="O514" i="7"/>
  <c r="N514" i="7"/>
  <c r="M514" i="7"/>
  <c r="L514" i="7"/>
  <c r="K514" i="7"/>
  <c r="J514" i="7"/>
  <c r="I514" i="7"/>
  <c r="H514" i="7"/>
  <c r="G514" i="7"/>
  <c r="F514" i="7"/>
  <c r="E514" i="7"/>
  <c r="D514" i="7"/>
  <c r="Q513" i="7"/>
  <c r="P513" i="7"/>
  <c r="M513" i="7"/>
  <c r="L513" i="7"/>
  <c r="Q512" i="7"/>
  <c r="P512" i="7"/>
  <c r="M512" i="7"/>
  <c r="L512" i="7"/>
  <c r="Q511" i="7"/>
  <c r="P511" i="7"/>
  <c r="M511" i="7"/>
  <c r="L511" i="7"/>
  <c r="Q510" i="7"/>
  <c r="P510" i="7"/>
  <c r="M510" i="7"/>
  <c r="L510" i="7"/>
  <c r="Q509" i="7"/>
  <c r="P509" i="7"/>
  <c r="M509" i="7"/>
  <c r="L509" i="7"/>
  <c r="Q508" i="7"/>
  <c r="P508" i="7"/>
  <c r="M508" i="7"/>
  <c r="L508" i="7"/>
  <c r="Q507" i="7"/>
  <c r="P507" i="7"/>
  <c r="M507" i="7"/>
  <c r="L507" i="7"/>
  <c r="Q506" i="7"/>
  <c r="P506" i="7"/>
  <c r="M506" i="7"/>
  <c r="L506" i="7"/>
  <c r="Q505" i="7"/>
  <c r="P505" i="7"/>
  <c r="M505" i="7"/>
  <c r="L505" i="7"/>
  <c r="Q504" i="7"/>
  <c r="P504" i="7"/>
  <c r="M504" i="7"/>
  <c r="L504" i="7"/>
  <c r="W503" i="7"/>
  <c r="V503" i="7"/>
  <c r="U503" i="7"/>
  <c r="T503" i="7"/>
  <c r="S503" i="7"/>
  <c r="R503" i="7"/>
  <c r="Q503" i="7"/>
  <c r="P503" i="7"/>
  <c r="O503" i="7"/>
  <c r="N503" i="7"/>
  <c r="M503" i="7"/>
  <c r="L503" i="7"/>
  <c r="K503" i="7"/>
  <c r="J503" i="7"/>
  <c r="I503" i="7"/>
  <c r="H503" i="7"/>
  <c r="G503" i="7"/>
  <c r="F503" i="7"/>
  <c r="E503" i="7"/>
  <c r="D503" i="7"/>
  <c r="Q502" i="7"/>
  <c r="P502" i="7"/>
  <c r="M502" i="7"/>
  <c r="L502" i="7"/>
  <c r="Q501" i="7"/>
  <c r="P501" i="7"/>
  <c r="M501" i="7"/>
  <c r="L501" i="7"/>
  <c r="Q500" i="7"/>
  <c r="P500" i="7"/>
  <c r="M500" i="7"/>
  <c r="L500" i="7"/>
  <c r="Q499" i="7"/>
  <c r="P499" i="7"/>
  <c r="M499" i="7"/>
  <c r="L499" i="7"/>
  <c r="Q498" i="7"/>
  <c r="P498" i="7"/>
  <c r="M498" i="7"/>
  <c r="L498" i="7"/>
  <c r="Q497" i="7"/>
  <c r="P497" i="7"/>
  <c r="M497" i="7"/>
  <c r="L497" i="7"/>
  <c r="Q496" i="7"/>
  <c r="P496" i="7"/>
  <c r="M496" i="7"/>
  <c r="L496" i="7"/>
  <c r="Q495" i="7"/>
  <c r="P495" i="7"/>
  <c r="M495" i="7"/>
  <c r="L495" i="7"/>
  <c r="Q494" i="7"/>
  <c r="P494" i="7"/>
  <c r="M494" i="7"/>
  <c r="L494" i="7"/>
  <c r="Q493" i="7"/>
  <c r="P493" i="7"/>
  <c r="M493" i="7"/>
  <c r="L493" i="7"/>
  <c r="Q492" i="7"/>
  <c r="P492" i="7"/>
  <c r="M492" i="7"/>
  <c r="L492" i="7"/>
  <c r="Q491" i="7"/>
  <c r="P491" i="7"/>
  <c r="M491" i="7"/>
  <c r="L491" i="7"/>
  <c r="W490" i="7"/>
  <c r="V490" i="7"/>
  <c r="T490" i="7"/>
  <c r="S490" i="7"/>
  <c r="R490" i="7"/>
  <c r="Q490" i="7"/>
  <c r="P490" i="7"/>
  <c r="O490" i="7"/>
  <c r="N490" i="7"/>
  <c r="M490" i="7"/>
  <c r="L490" i="7"/>
  <c r="K490" i="7"/>
  <c r="J490" i="7"/>
  <c r="I490" i="7"/>
  <c r="H490" i="7"/>
  <c r="G490" i="7"/>
  <c r="F490" i="7"/>
  <c r="E490" i="7"/>
  <c r="D490" i="7"/>
  <c r="Q489" i="7"/>
  <c r="P489" i="7"/>
  <c r="M489" i="7"/>
  <c r="L489" i="7"/>
  <c r="Q488" i="7"/>
  <c r="P488" i="7"/>
  <c r="M488" i="7"/>
  <c r="L488" i="7"/>
  <c r="Q487" i="7"/>
  <c r="P487" i="7"/>
  <c r="M487" i="7"/>
  <c r="L487" i="7"/>
  <c r="Q486" i="7"/>
  <c r="P486" i="7"/>
  <c r="M486" i="7"/>
  <c r="L486" i="7"/>
  <c r="Q485" i="7"/>
  <c r="P485" i="7"/>
  <c r="M485" i="7"/>
  <c r="L485" i="7"/>
  <c r="Q484" i="7"/>
  <c r="P484" i="7"/>
  <c r="M484" i="7"/>
  <c r="L484" i="7"/>
  <c r="Q483" i="7"/>
  <c r="P483" i="7"/>
  <c r="M483" i="7"/>
  <c r="L483" i="7"/>
  <c r="W482" i="7"/>
  <c r="V482" i="7"/>
  <c r="T482" i="7"/>
  <c r="S482" i="7"/>
  <c r="R482" i="7"/>
  <c r="Q482" i="7"/>
  <c r="P482" i="7"/>
  <c r="O482" i="7"/>
  <c r="N482" i="7"/>
  <c r="M482" i="7"/>
  <c r="L482" i="7"/>
  <c r="K482" i="7"/>
  <c r="J482" i="7"/>
  <c r="I482" i="7"/>
  <c r="H482" i="7"/>
  <c r="G482" i="7"/>
  <c r="F482" i="7"/>
  <c r="E482" i="7"/>
  <c r="D482" i="7"/>
  <c r="Q481" i="7"/>
  <c r="P481" i="7"/>
  <c r="M481" i="7"/>
  <c r="L481" i="7"/>
  <c r="Q480" i="7"/>
  <c r="P480" i="7"/>
  <c r="M480" i="7"/>
  <c r="L480" i="7"/>
  <c r="Q479" i="7"/>
  <c r="P479" i="7"/>
  <c r="M479" i="7"/>
  <c r="L479" i="7"/>
  <c r="Q478" i="7"/>
  <c r="P478" i="7"/>
  <c r="M478" i="7"/>
  <c r="L478" i="7"/>
  <c r="Q477" i="7"/>
  <c r="P477" i="7"/>
  <c r="M477" i="7"/>
  <c r="L477" i="7"/>
  <c r="Q476" i="7"/>
  <c r="P476" i="7"/>
  <c r="M476" i="7"/>
  <c r="L476" i="7"/>
  <c r="Q475" i="7"/>
  <c r="P475" i="7"/>
  <c r="M475" i="7"/>
  <c r="L475" i="7"/>
  <c r="Q474" i="7"/>
  <c r="P474" i="7"/>
  <c r="M474" i="7"/>
  <c r="L474" i="7"/>
  <c r="W473" i="7"/>
  <c r="V473" i="7"/>
  <c r="T473" i="7"/>
  <c r="S473" i="7"/>
  <c r="R473" i="7"/>
  <c r="Q473" i="7"/>
  <c r="P473" i="7"/>
  <c r="O473" i="7"/>
  <c r="N473" i="7"/>
  <c r="M473" i="7"/>
  <c r="L473" i="7"/>
  <c r="K473" i="7"/>
  <c r="J473" i="7"/>
  <c r="I473" i="7"/>
  <c r="H473" i="7"/>
  <c r="G473" i="7"/>
  <c r="F473" i="7"/>
  <c r="E473" i="7"/>
  <c r="D473" i="7"/>
  <c r="Q472" i="7"/>
  <c r="P472" i="7"/>
  <c r="M472" i="7"/>
  <c r="L472" i="7"/>
  <c r="Q471" i="7"/>
  <c r="P471" i="7"/>
  <c r="M471" i="7"/>
  <c r="L471" i="7"/>
  <c r="Q470" i="7"/>
  <c r="P470" i="7"/>
  <c r="M470" i="7"/>
  <c r="L470" i="7"/>
  <c r="Q469" i="7"/>
  <c r="P469" i="7"/>
  <c r="M469" i="7"/>
  <c r="L469" i="7"/>
  <c r="Q468" i="7"/>
  <c r="P468" i="7"/>
  <c r="M468" i="7"/>
  <c r="L468" i="7"/>
  <c r="Q467" i="7"/>
  <c r="P467" i="7"/>
  <c r="M467" i="7"/>
  <c r="L467" i="7"/>
  <c r="Q466" i="7"/>
  <c r="P466" i="7"/>
  <c r="M466" i="7"/>
  <c r="L466" i="7"/>
  <c r="Q465" i="7"/>
  <c r="P465" i="7"/>
  <c r="M465" i="7"/>
  <c r="L465" i="7"/>
  <c r="Q464" i="7"/>
  <c r="P464" i="7"/>
  <c r="M464" i="7"/>
  <c r="L464" i="7"/>
  <c r="Q463" i="7"/>
  <c r="P463" i="7"/>
  <c r="M463" i="7"/>
  <c r="L463" i="7"/>
  <c r="Q462" i="7"/>
  <c r="P462" i="7"/>
  <c r="M462" i="7"/>
  <c r="L462" i="7"/>
  <c r="Q461" i="7"/>
  <c r="P461" i="7"/>
  <c r="M461" i="7"/>
  <c r="L461" i="7"/>
  <c r="Q460" i="7"/>
  <c r="P460" i="7"/>
  <c r="M460" i="7"/>
  <c r="L460" i="7"/>
  <c r="Q459" i="7"/>
  <c r="P459" i="7"/>
  <c r="M459" i="7"/>
  <c r="L459" i="7"/>
  <c r="Q458" i="7"/>
  <c r="P458" i="7"/>
  <c r="M458" i="7"/>
  <c r="L458" i="7"/>
  <c r="Q457" i="7"/>
  <c r="P457" i="7"/>
  <c r="M457" i="7"/>
  <c r="L457" i="7"/>
  <c r="Q456" i="7"/>
  <c r="P456" i="7"/>
  <c r="M456" i="7"/>
  <c r="L456" i="7"/>
  <c r="Q455" i="7"/>
  <c r="P455" i="7"/>
  <c r="M455" i="7"/>
  <c r="L455" i="7"/>
  <c r="W454" i="7"/>
  <c r="V454" i="7"/>
  <c r="T454" i="7"/>
  <c r="S454" i="7"/>
  <c r="R454" i="7"/>
  <c r="Q454" i="7"/>
  <c r="P454" i="7"/>
  <c r="O454" i="7"/>
  <c r="N454" i="7"/>
  <c r="M454" i="7"/>
  <c r="L454" i="7"/>
  <c r="K454" i="7"/>
  <c r="J454" i="7"/>
  <c r="I454" i="7"/>
  <c r="H454" i="7"/>
  <c r="G454" i="7"/>
  <c r="F454" i="7"/>
  <c r="E454" i="7"/>
  <c r="D454" i="7"/>
  <c r="Q453" i="7"/>
  <c r="P453" i="7"/>
  <c r="M453" i="7"/>
  <c r="L453" i="7"/>
  <c r="Q452" i="7"/>
  <c r="P452" i="7"/>
  <c r="M452" i="7"/>
  <c r="L452" i="7"/>
  <c r="Q451" i="7"/>
  <c r="P451" i="7"/>
  <c r="M451" i="7"/>
  <c r="L451" i="7"/>
  <c r="Q450" i="7"/>
  <c r="P450" i="7"/>
  <c r="M450" i="7"/>
  <c r="L450" i="7"/>
  <c r="Q449" i="7"/>
  <c r="P449" i="7"/>
  <c r="M449" i="7"/>
  <c r="L449" i="7"/>
  <c r="Q448" i="7"/>
  <c r="P448" i="7"/>
  <c r="M448" i="7"/>
  <c r="L448" i="7"/>
  <c r="Q447" i="7"/>
  <c r="P447" i="7"/>
  <c r="M447" i="7"/>
  <c r="L447" i="7"/>
  <c r="Q446" i="7"/>
  <c r="P446" i="7"/>
  <c r="M446" i="7"/>
  <c r="L446" i="7"/>
  <c r="Q445" i="7"/>
  <c r="P445" i="7"/>
  <c r="M445" i="7"/>
  <c r="L445" i="7"/>
  <c r="Q444" i="7"/>
  <c r="P444" i="7"/>
  <c r="M444" i="7"/>
  <c r="L444" i="7"/>
  <c r="Q443" i="7"/>
  <c r="P443" i="7"/>
  <c r="M443" i="7"/>
  <c r="L443" i="7"/>
  <c r="Q442" i="7"/>
  <c r="P442" i="7"/>
  <c r="M442" i="7"/>
  <c r="L442" i="7"/>
  <c r="Q441" i="7"/>
  <c r="P441" i="7"/>
  <c r="M441" i="7"/>
  <c r="L441" i="7"/>
  <c r="Q440" i="7"/>
  <c r="P440" i="7"/>
  <c r="M440" i="7"/>
  <c r="L440" i="7"/>
  <c r="Q439" i="7"/>
  <c r="P439" i="7"/>
  <c r="M439" i="7"/>
  <c r="L439" i="7"/>
  <c r="Q438" i="7"/>
  <c r="P438" i="7"/>
  <c r="M438" i="7"/>
  <c r="L438" i="7"/>
  <c r="Q437" i="7"/>
  <c r="P437" i="7"/>
  <c r="M437" i="7"/>
  <c r="L437" i="7"/>
  <c r="Q436" i="7"/>
  <c r="P436" i="7"/>
  <c r="M436" i="7"/>
  <c r="L436" i="7"/>
  <c r="Q435" i="7"/>
  <c r="P435" i="7"/>
  <c r="M435" i="7"/>
  <c r="L435" i="7"/>
  <c r="W434" i="7"/>
  <c r="V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Q433" i="7"/>
  <c r="P433" i="7"/>
  <c r="M433" i="7"/>
  <c r="L433" i="7"/>
  <c r="Q432" i="7"/>
  <c r="P432" i="7"/>
  <c r="M432" i="7"/>
  <c r="L432" i="7"/>
  <c r="Q431" i="7"/>
  <c r="P431" i="7"/>
  <c r="M431" i="7"/>
  <c r="L431" i="7"/>
  <c r="Q430" i="7"/>
  <c r="P430" i="7"/>
  <c r="M430" i="7"/>
  <c r="L430" i="7"/>
  <c r="W429" i="7"/>
  <c r="V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Q428" i="7"/>
  <c r="P428" i="7"/>
  <c r="M428" i="7"/>
  <c r="L428" i="7"/>
  <c r="K428" i="7"/>
  <c r="I428" i="7"/>
  <c r="G428" i="7"/>
  <c r="Q427" i="7"/>
  <c r="P427" i="7"/>
  <c r="M427" i="7"/>
  <c r="L427" i="7"/>
  <c r="K427" i="7"/>
  <c r="I427" i="7"/>
  <c r="G427" i="7"/>
  <c r="Q426" i="7"/>
  <c r="P426" i="7"/>
  <c r="M426" i="7"/>
  <c r="L426" i="7"/>
  <c r="K426" i="7"/>
  <c r="I426" i="7"/>
  <c r="G426" i="7"/>
  <c r="Q425" i="7"/>
  <c r="P425" i="7"/>
  <c r="M425" i="7"/>
  <c r="L425" i="7"/>
  <c r="K425" i="7"/>
  <c r="I425" i="7"/>
  <c r="G425" i="7"/>
  <c r="Q424" i="7"/>
  <c r="P424" i="7"/>
  <c r="M424" i="7"/>
  <c r="L424" i="7"/>
  <c r="K424" i="7"/>
  <c r="I424" i="7"/>
  <c r="G424" i="7"/>
  <c r="Q423" i="7"/>
  <c r="P423" i="7"/>
  <c r="M423" i="7"/>
  <c r="L423" i="7"/>
  <c r="K423" i="7"/>
  <c r="I423" i="7"/>
  <c r="G423" i="7"/>
  <c r="Q422" i="7"/>
  <c r="P422" i="7"/>
  <c r="M422" i="7"/>
  <c r="L422" i="7"/>
  <c r="K422" i="7"/>
  <c r="I422" i="7"/>
  <c r="G422" i="7"/>
  <c r="Q421" i="7"/>
  <c r="P421" i="7"/>
  <c r="M421" i="7"/>
  <c r="L421" i="7"/>
  <c r="K421" i="7"/>
  <c r="I421" i="7"/>
  <c r="G421" i="7"/>
  <c r="Q420" i="7"/>
  <c r="P420" i="7"/>
  <c r="M420" i="7"/>
  <c r="L420" i="7"/>
  <c r="K420" i="7"/>
  <c r="I420" i="7"/>
  <c r="G420" i="7"/>
  <c r="Q419" i="7"/>
  <c r="P419" i="7"/>
  <c r="M419" i="7"/>
  <c r="L419" i="7"/>
  <c r="K419" i="7"/>
  <c r="I419" i="7"/>
  <c r="G419" i="7"/>
  <c r="Q418" i="7"/>
  <c r="P418" i="7"/>
  <c r="M418" i="7"/>
  <c r="L418" i="7"/>
  <c r="K418" i="7"/>
  <c r="I418" i="7"/>
  <c r="G418" i="7"/>
  <c r="Q417" i="7"/>
  <c r="P417" i="7"/>
  <c r="M417" i="7"/>
  <c r="L417" i="7"/>
  <c r="K417" i="7"/>
  <c r="I417" i="7"/>
  <c r="G417" i="7"/>
  <c r="Q416" i="7"/>
  <c r="P416" i="7"/>
  <c r="M416" i="7"/>
  <c r="L416" i="7"/>
  <c r="K416" i="7"/>
  <c r="I416" i="7"/>
  <c r="G416" i="7"/>
  <c r="Q415" i="7"/>
  <c r="P415" i="7"/>
  <c r="M415" i="7"/>
  <c r="L415" i="7"/>
  <c r="K415" i="7"/>
  <c r="I415" i="7"/>
  <c r="G415" i="7"/>
  <c r="Q414" i="7"/>
  <c r="P414" i="7"/>
  <c r="M414" i="7"/>
  <c r="L414" i="7"/>
  <c r="K414" i="7"/>
  <c r="I414" i="7"/>
  <c r="G414" i="7"/>
  <c r="Q413" i="7"/>
  <c r="P413" i="7"/>
  <c r="M413" i="7"/>
  <c r="L413" i="7"/>
  <c r="K413" i="7"/>
  <c r="I413" i="7"/>
  <c r="G413" i="7"/>
  <c r="Q412" i="7"/>
  <c r="P412" i="7"/>
  <c r="M412" i="7"/>
  <c r="L412" i="7"/>
  <c r="K412" i="7"/>
  <c r="W411" i="7"/>
  <c r="V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Q410" i="7"/>
  <c r="P410" i="7"/>
  <c r="M410" i="7"/>
  <c r="L410" i="7"/>
  <c r="Q409" i="7"/>
  <c r="P409" i="7"/>
  <c r="M409" i="7"/>
  <c r="L409" i="7"/>
  <c r="Q408" i="7"/>
  <c r="P408" i="7"/>
  <c r="M408" i="7"/>
  <c r="L408" i="7"/>
  <c r="Q407" i="7"/>
  <c r="P407" i="7"/>
  <c r="M407" i="7"/>
  <c r="L407" i="7"/>
  <c r="Q406" i="7"/>
  <c r="P406" i="7"/>
  <c r="M406" i="7"/>
  <c r="L406" i="7"/>
  <c r="Q405" i="7"/>
  <c r="P405" i="7"/>
  <c r="M405" i="7"/>
  <c r="L405" i="7"/>
  <c r="Q404" i="7"/>
  <c r="P404" i="7"/>
  <c r="M404" i="7"/>
  <c r="L404" i="7"/>
  <c r="Q403" i="7"/>
  <c r="P403" i="7"/>
  <c r="M403" i="7"/>
  <c r="L403" i="7"/>
  <c r="Q402" i="7"/>
  <c r="P402" i="7"/>
  <c r="M402" i="7"/>
  <c r="L402" i="7"/>
  <c r="Q401" i="7"/>
  <c r="P401" i="7"/>
  <c r="M401" i="7"/>
  <c r="L401" i="7"/>
  <c r="Q400" i="7"/>
  <c r="P400" i="7"/>
  <c r="M400" i="7"/>
  <c r="L400" i="7"/>
  <c r="Q399" i="7"/>
  <c r="P399" i="7"/>
  <c r="M399" i="7"/>
  <c r="L399" i="7"/>
  <c r="Q398" i="7"/>
  <c r="P398" i="7"/>
  <c r="M398" i="7"/>
  <c r="L398" i="7"/>
  <c r="Q397" i="7"/>
  <c r="P397" i="7"/>
  <c r="M397" i="7"/>
  <c r="L397" i="7"/>
  <c r="Q396" i="7"/>
  <c r="P396" i="7"/>
  <c r="M396" i="7"/>
  <c r="L396" i="7"/>
  <c r="Q395" i="7"/>
  <c r="P395" i="7"/>
  <c r="M395" i="7"/>
  <c r="L395" i="7"/>
  <c r="Q394" i="7"/>
  <c r="P394" i="7"/>
  <c r="M394" i="7"/>
  <c r="L394" i="7"/>
  <c r="Q393" i="7"/>
  <c r="P393" i="7"/>
  <c r="M393" i="7"/>
  <c r="L393" i="7"/>
  <c r="Q392" i="7"/>
  <c r="P392" i="7"/>
  <c r="M392" i="7"/>
  <c r="L392" i="7"/>
  <c r="Q391" i="7"/>
  <c r="P391" i="7"/>
  <c r="M391" i="7"/>
  <c r="L391" i="7"/>
  <c r="Q390" i="7"/>
  <c r="P390" i="7"/>
  <c r="M390" i="7"/>
  <c r="L390" i="7"/>
  <c r="Q389" i="7"/>
  <c r="P389" i="7"/>
  <c r="M389" i="7"/>
  <c r="L389" i="7"/>
  <c r="Q388" i="7"/>
  <c r="P388" i="7"/>
  <c r="M388" i="7"/>
  <c r="L388" i="7"/>
  <c r="Q387" i="7"/>
  <c r="P387" i="7"/>
  <c r="M387" i="7"/>
  <c r="L387" i="7"/>
  <c r="Q386" i="7"/>
  <c r="P386" i="7"/>
  <c r="M386" i="7"/>
  <c r="L386" i="7"/>
  <c r="Q385" i="7"/>
  <c r="P385" i="7"/>
  <c r="M385" i="7"/>
  <c r="L385" i="7"/>
  <c r="W384" i="7"/>
  <c r="V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Q383" i="7"/>
  <c r="P383" i="7"/>
  <c r="M383" i="7"/>
  <c r="L383" i="7"/>
  <c r="Q382" i="7"/>
  <c r="P382" i="7"/>
  <c r="M382" i="7"/>
  <c r="L382" i="7"/>
  <c r="Q381" i="7"/>
  <c r="P381" i="7"/>
  <c r="M381" i="7"/>
  <c r="L381" i="7"/>
  <c r="Q380" i="7"/>
  <c r="P380" i="7"/>
  <c r="M380" i="7"/>
  <c r="L380" i="7"/>
  <c r="Q379" i="7"/>
  <c r="P379" i="7"/>
  <c r="M379" i="7"/>
  <c r="L379" i="7"/>
  <c r="Q378" i="7"/>
  <c r="P378" i="7"/>
  <c r="M378" i="7"/>
  <c r="L378" i="7"/>
  <c r="Q377" i="7"/>
  <c r="P377" i="7"/>
  <c r="M377" i="7"/>
  <c r="L377" i="7"/>
  <c r="Q376" i="7"/>
  <c r="P376" i="7"/>
  <c r="M376" i="7"/>
  <c r="L376" i="7"/>
  <c r="W375" i="7"/>
  <c r="V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Q374" i="7"/>
  <c r="P374" i="7"/>
  <c r="M374" i="7"/>
  <c r="L374" i="7"/>
  <c r="Q373" i="7"/>
  <c r="P373" i="7"/>
  <c r="M373" i="7"/>
  <c r="L373" i="7"/>
  <c r="Q372" i="7"/>
  <c r="P372" i="7"/>
  <c r="M372" i="7"/>
  <c r="L372" i="7"/>
  <c r="Q371" i="7"/>
  <c r="P371" i="7"/>
  <c r="M371" i="7"/>
  <c r="L371" i="7"/>
  <c r="Q370" i="7"/>
  <c r="P370" i="7"/>
  <c r="M370" i="7"/>
  <c r="L370" i="7"/>
  <c r="Q369" i="7"/>
  <c r="P369" i="7"/>
  <c r="M369" i="7"/>
  <c r="L369" i="7"/>
  <c r="Q368" i="7"/>
  <c r="P368" i="7"/>
  <c r="M368" i="7"/>
  <c r="L368" i="7"/>
  <c r="Q367" i="7"/>
  <c r="P367" i="7"/>
  <c r="M367" i="7"/>
  <c r="L367" i="7"/>
  <c r="Q366" i="7"/>
  <c r="P366" i="7"/>
  <c r="M366" i="7"/>
  <c r="L366" i="7"/>
  <c r="Q365" i="7"/>
  <c r="P365" i="7"/>
  <c r="M365" i="7"/>
  <c r="L365" i="7"/>
  <c r="Q364" i="7"/>
  <c r="P364" i="7"/>
  <c r="M364" i="7"/>
  <c r="L364" i="7"/>
  <c r="Q363" i="7"/>
  <c r="P363" i="7"/>
  <c r="M363" i="7"/>
  <c r="L363" i="7"/>
  <c r="Q362" i="7"/>
  <c r="P362" i="7"/>
  <c r="M362" i="7"/>
  <c r="L362" i="7"/>
  <c r="Q361" i="7"/>
  <c r="P361" i="7"/>
  <c r="M361" i="7"/>
  <c r="L361" i="7"/>
  <c r="Q360" i="7"/>
  <c r="P360" i="7"/>
  <c r="M360" i="7"/>
  <c r="L360" i="7"/>
  <c r="Q359" i="7"/>
  <c r="P359" i="7"/>
  <c r="M359" i="7"/>
  <c r="L359" i="7"/>
  <c r="Q358" i="7"/>
  <c r="P358" i="7"/>
  <c r="M358" i="7"/>
  <c r="L358" i="7"/>
  <c r="Q357" i="7"/>
  <c r="P357" i="7"/>
  <c r="M357" i="7"/>
  <c r="L357" i="7"/>
  <c r="Q356" i="7"/>
  <c r="P356" i="7"/>
  <c r="M356" i="7"/>
  <c r="L356" i="7"/>
  <c r="W355" i="7"/>
  <c r="V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Q354" i="7"/>
  <c r="P354" i="7"/>
  <c r="M354" i="7"/>
  <c r="L354" i="7"/>
  <c r="Q353" i="7"/>
  <c r="P353" i="7"/>
  <c r="M353" i="7"/>
  <c r="L353" i="7"/>
  <c r="Q352" i="7"/>
  <c r="P352" i="7"/>
  <c r="M352" i="7"/>
  <c r="L352" i="7"/>
  <c r="Q351" i="7"/>
  <c r="P351" i="7"/>
  <c r="M351" i="7"/>
  <c r="L351" i="7"/>
  <c r="Q350" i="7"/>
  <c r="P350" i="7"/>
  <c r="M350" i="7"/>
  <c r="L350" i="7"/>
  <c r="Q349" i="7"/>
  <c r="P349" i="7"/>
  <c r="M349" i="7"/>
  <c r="L349" i="7"/>
  <c r="Q348" i="7"/>
  <c r="P348" i="7"/>
  <c r="M348" i="7"/>
  <c r="L348" i="7"/>
  <c r="Q347" i="7"/>
  <c r="P347" i="7"/>
  <c r="M347" i="7"/>
  <c r="L347" i="7"/>
  <c r="Q346" i="7"/>
  <c r="P346" i="7"/>
  <c r="M346" i="7"/>
  <c r="L346" i="7"/>
  <c r="Q345" i="7"/>
  <c r="P345" i="7"/>
  <c r="M345" i="7"/>
  <c r="L345" i="7"/>
  <c r="Q344" i="7"/>
  <c r="P344" i="7"/>
  <c r="M344" i="7"/>
  <c r="L344" i="7"/>
  <c r="Q343" i="7"/>
  <c r="P343" i="7"/>
  <c r="M343" i="7"/>
  <c r="L343" i="7"/>
  <c r="Q342" i="7"/>
  <c r="P342" i="7"/>
  <c r="M342" i="7"/>
  <c r="L342" i="7"/>
  <c r="Q341" i="7"/>
  <c r="P341" i="7"/>
  <c r="M341" i="7"/>
  <c r="L341" i="7"/>
  <c r="Q340" i="7"/>
  <c r="P340" i="7"/>
  <c r="M340" i="7"/>
  <c r="L340" i="7"/>
  <c r="Q339" i="7"/>
  <c r="P339" i="7"/>
  <c r="M339" i="7"/>
  <c r="L339" i="7"/>
  <c r="Q338" i="7"/>
  <c r="P338" i="7"/>
  <c r="M338" i="7"/>
  <c r="L338" i="7"/>
  <c r="Q337" i="7"/>
  <c r="P337" i="7"/>
  <c r="M337" i="7"/>
  <c r="L337" i="7"/>
  <c r="Q336" i="7"/>
  <c r="P336" i="7"/>
  <c r="M336" i="7"/>
  <c r="L336" i="7"/>
  <c r="Q335" i="7"/>
  <c r="P335" i="7"/>
  <c r="M335" i="7"/>
  <c r="L335" i="7"/>
  <c r="Q334" i="7"/>
  <c r="P334" i="7"/>
  <c r="M334" i="7"/>
  <c r="L334" i="7"/>
  <c r="Q333" i="7"/>
  <c r="P333" i="7"/>
  <c r="M333" i="7"/>
  <c r="L333" i="7"/>
  <c r="Q332" i="7"/>
  <c r="P332" i="7"/>
  <c r="M332" i="7"/>
  <c r="L332" i="7"/>
  <c r="Q331" i="7"/>
  <c r="P331" i="7"/>
  <c r="M331" i="7"/>
  <c r="L331" i="7"/>
  <c r="Q330" i="7"/>
  <c r="P330" i="7"/>
  <c r="M330" i="7"/>
  <c r="L330" i="7"/>
  <c r="Q329" i="7"/>
  <c r="P329" i="7"/>
  <c r="M329" i="7"/>
  <c r="L329" i="7"/>
  <c r="W328" i="7"/>
  <c r="V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Q327" i="7"/>
  <c r="P327" i="7"/>
  <c r="M327" i="7"/>
  <c r="L327" i="7"/>
  <c r="Q326" i="7"/>
  <c r="P326" i="7"/>
  <c r="M326" i="7"/>
  <c r="L326" i="7"/>
  <c r="Q325" i="7"/>
  <c r="P325" i="7"/>
  <c r="M325" i="7"/>
  <c r="L325" i="7"/>
  <c r="Q324" i="7"/>
  <c r="P324" i="7"/>
  <c r="M324" i="7"/>
  <c r="L324" i="7"/>
  <c r="Q323" i="7"/>
  <c r="P323" i="7"/>
  <c r="M323" i="7"/>
  <c r="L323" i="7"/>
  <c r="Q322" i="7"/>
  <c r="P322" i="7"/>
  <c r="M322" i="7"/>
  <c r="L322" i="7"/>
  <c r="Q321" i="7"/>
  <c r="P321" i="7"/>
  <c r="M321" i="7"/>
  <c r="L321" i="7"/>
  <c r="Q320" i="7"/>
  <c r="P320" i="7"/>
  <c r="M320" i="7"/>
  <c r="L320" i="7"/>
  <c r="Q319" i="7"/>
  <c r="P319" i="7"/>
  <c r="M319" i="7"/>
  <c r="L319" i="7"/>
  <c r="Q318" i="7"/>
  <c r="P318" i="7"/>
  <c r="M318" i="7"/>
  <c r="L318" i="7"/>
  <c r="Q317" i="7"/>
  <c r="P317" i="7"/>
  <c r="M317" i="7"/>
  <c r="L317" i="7"/>
  <c r="Q316" i="7"/>
  <c r="P316" i="7"/>
  <c r="M316" i="7"/>
  <c r="L316" i="7"/>
  <c r="Q315" i="7"/>
  <c r="P315" i="7"/>
  <c r="M315" i="7"/>
  <c r="L315" i="7"/>
  <c r="Q314" i="7"/>
  <c r="P314" i="7"/>
  <c r="M314" i="7"/>
  <c r="L314" i="7"/>
  <c r="Q313" i="7"/>
  <c r="P313" i="7"/>
  <c r="M313" i="7"/>
  <c r="L313" i="7"/>
  <c r="Q312" i="7"/>
  <c r="P312" i="7"/>
  <c r="M312" i="7"/>
  <c r="L312" i="7"/>
  <c r="Q311" i="7"/>
  <c r="P311" i="7"/>
  <c r="M311" i="7"/>
  <c r="L311" i="7"/>
  <c r="Q310" i="7"/>
  <c r="P310" i="7"/>
  <c r="M310" i="7"/>
  <c r="L310" i="7"/>
  <c r="Q309" i="7"/>
  <c r="P309" i="7"/>
  <c r="M309" i="7"/>
  <c r="L309" i="7"/>
  <c r="Q308" i="7"/>
  <c r="P308" i="7"/>
  <c r="M308" i="7"/>
  <c r="L308" i="7"/>
  <c r="Q307" i="7"/>
  <c r="P307" i="7"/>
  <c r="M307" i="7"/>
  <c r="L307" i="7"/>
  <c r="Q306" i="7"/>
  <c r="P306" i="7"/>
  <c r="M306" i="7"/>
  <c r="L306" i="7"/>
  <c r="Q305" i="7"/>
  <c r="P305" i="7"/>
  <c r="M305" i="7"/>
  <c r="L305" i="7"/>
  <c r="Q304" i="7"/>
  <c r="P304" i="7"/>
  <c r="M304" i="7"/>
  <c r="L304" i="7"/>
  <c r="Q303" i="7"/>
  <c r="P303" i="7"/>
  <c r="M303" i="7"/>
  <c r="L303" i="7"/>
  <c r="Q302" i="7"/>
  <c r="P302" i="7"/>
  <c r="M302" i="7"/>
  <c r="L302" i="7"/>
  <c r="Q301" i="7"/>
  <c r="P301" i="7"/>
  <c r="M301" i="7"/>
  <c r="L301" i="7"/>
  <c r="Q300" i="7"/>
  <c r="P300" i="7"/>
  <c r="M300" i="7"/>
  <c r="L300" i="7"/>
  <c r="Q299" i="7"/>
  <c r="P299" i="7"/>
  <c r="M299" i="7"/>
  <c r="L299" i="7"/>
  <c r="Q298" i="7"/>
  <c r="P298" i="7"/>
  <c r="M298" i="7"/>
  <c r="L298" i="7"/>
  <c r="Q297" i="7"/>
  <c r="P297" i="7"/>
  <c r="M297" i="7"/>
  <c r="L297" i="7"/>
  <c r="Q296" i="7"/>
  <c r="P296" i="7"/>
  <c r="M296" i="7"/>
  <c r="L296" i="7"/>
  <c r="Q295" i="7"/>
  <c r="P295" i="7"/>
  <c r="M295" i="7"/>
  <c r="L295" i="7"/>
  <c r="Q294" i="7"/>
  <c r="P294" i="7"/>
  <c r="M294" i="7"/>
  <c r="L294" i="7"/>
  <c r="W293" i="7"/>
  <c r="V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Q292" i="7"/>
  <c r="P292" i="7"/>
  <c r="M292" i="7"/>
  <c r="L292" i="7"/>
  <c r="Q291" i="7"/>
  <c r="P291" i="7"/>
  <c r="M291" i="7"/>
  <c r="L291" i="7"/>
  <c r="Q290" i="7"/>
  <c r="P290" i="7"/>
  <c r="M290" i="7"/>
  <c r="L290" i="7"/>
  <c r="Q289" i="7"/>
  <c r="P289" i="7"/>
  <c r="M289" i="7"/>
  <c r="L289" i="7"/>
  <c r="Q288" i="7"/>
  <c r="P288" i="7"/>
  <c r="M288" i="7"/>
  <c r="L288" i="7"/>
  <c r="Q287" i="7"/>
  <c r="P287" i="7"/>
  <c r="M287" i="7"/>
  <c r="L287" i="7"/>
  <c r="Q286" i="7"/>
  <c r="P286" i="7"/>
  <c r="M286" i="7"/>
  <c r="L286" i="7"/>
  <c r="Q285" i="7"/>
  <c r="P285" i="7"/>
  <c r="M285" i="7"/>
  <c r="L285" i="7"/>
  <c r="Q284" i="7"/>
  <c r="P284" i="7"/>
  <c r="M284" i="7"/>
  <c r="L284" i="7"/>
  <c r="Q283" i="7"/>
  <c r="P283" i="7"/>
  <c r="M283" i="7"/>
  <c r="L283" i="7"/>
  <c r="Q282" i="7"/>
  <c r="P282" i="7"/>
  <c r="M282" i="7"/>
  <c r="L282" i="7"/>
  <c r="Q281" i="7"/>
  <c r="P281" i="7"/>
  <c r="M281" i="7"/>
  <c r="L281" i="7"/>
  <c r="Q280" i="7"/>
  <c r="P280" i="7"/>
  <c r="M280" i="7"/>
  <c r="L280" i="7"/>
  <c r="Q279" i="7"/>
  <c r="P279" i="7"/>
  <c r="M279" i="7"/>
  <c r="L279" i="7"/>
  <c r="Q278" i="7"/>
  <c r="P278" i="7"/>
  <c r="M278" i="7"/>
  <c r="L278" i="7"/>
  <c r="Q277" i="7"/>
  <c r="P277" i="7"/>
  <c r="M277" i="7"/>
  <c r="L277" i="7"/>
  <c r="Q276" i="7"/>
  <c r="P276" i="7"/>
  <c r="M276" i="7"/>
  <c r="L276" i="7"/>
  <c r="Q275" i="7"/>
  <c r="P275" i="7"/>
  <c r="M275" i="7"/>
  <c r="L275" i="7"/>
  <c r="Q274" i="7"/>
  <c r="P274" i="7"/>
  <c r="M274" i="7"/>
  <c r="L274" i="7"/>
  <c r="Q273" i="7"/>
  <c r="P273" i="7"/>
  <c r="M273" i="7"/>
  <c r="L273" i="7"/>
  <c r="Q272" i="7"/>
  <c r="P272" i="7"/>
  <c r="M272" i="7"/>
  <c r="L272" i="7"/>
  <c r="Q271" i="7"/>
  <c r="P271" i="7"/>
  <c r="M271" i="7"/>
  <c r="L271" i="7"/>
  <c r="Q270" i="7"/>
  <c r="P270" i="7"/>
  <c r="M270" i="7"/>
  <c r="L270" i="7"/>
  <c r="Q269" i="7"/>
  <c r="P269" i="7"/>
  <c r="M269" i="7"/>
  <c r="L269" i="7"/>
  <c r="Q268" i="7"/>
  <c r="P268" i="7"/>
  <c r="M268" i="7"/>
  <c r="L268" i="7"/>
  <c r="Q267" i="7"/>
  <c r="P267" i="7"/>
  <c r="M267" i="7"/>
  <c r="L267" i="7"/>
  <c r="Q266" i="7"/>
  <c r="P266" i="7"/>
  <c r="M266" i="7"/>
  <c r="L266" i="7"/>
  <c r="Q265" i="7"/>
  <c r="P265" i="7"/>
  <c r="M265" i="7"/>
  <c r="L265" i="7"/>
  <c r="Q264" i="7"/>
  <c r="P264" i="7"/>
  <c r="M264" i="7"/>
  <c r="L264" i="7"/>
  <c r="Q263" i="7"/>
  <c r="P263" i="7"/>
  <c r="M263" i="7"/>
  <c r="L263" i="7"/>
  <c r="Q262" i="7"/>
  <c r="P262" i="7"/>
  <c r="M262" i="7"/>
  <c r="L262" i="7"/>
  <c r="Q261" i="7"/>
  <c r="P261" i="7"/>
  <c r="M261" i="7"/>
  <c r="L261" i="7"/>
  <c r="Q260" i="7"/>
  <c r="P260" i="7"/>
  <c r="M260" i="7"/>
  <c r="L260" i="7"/>
  <c r="Q259" i="7"/>
  <c r="P259" i="7"/>
  <c r="M259" i="7"/>
  <c r="L259" i="7"/>
  <c r="Q258" i="7"/>
  <c r="P258" i="7"/>
  <c r="M258" i="7"/>
  <c r="L258" i="7"/>
  <c r="W257" i="7"/>
  <c r="V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Q256" i="7"/>
  <c r="P256" i="7"/>
  <c r="M256" i="7"/>
  <c r="L256" i="7"/>
  <c r="Q255" i="7"/>
  <c r="P255" i="7"/>
  <c r="M255" i="7"/>
  <c r="L255" i="7"/>
  <c r="Q254" i="7"/>
  <c r="P254" i="7"/>
  <c r="M254" i="7"/>
  <c r="L254" i="7"/>
  <c r="Q253" i="7"/>
  <c r="P253" i="7"/>
  <c r="M253" i="7"/>
  <c r="L253" i="7"/>
  <c r="Q252" i="7"/>
  <c r="P252" i="7"/>
  <c r="M252" i="7"/>
  <c r="L252" i="7"/>
  <c r="Q251" i="7"/>
  <c r="P251" i="7"/>
  <c r="M251" i="7"/>
  <c r="L251" i="7"/>
  <c r="Q250" i="7"/>
  <c r="P250" i="7"/>
  <c r="M250" i="7"/>
  <c r="L250" i="7"/>
  <c r="Q249" i="7"/>
  <c r="P249" i="7"/>
  <c r="M249" i="7"/>
  <c r="L249" i="7"/>
  <c r="Q248" i="7"/>
  <c r="P248" i="7"/>
  <c r="M248" i="7"/>
  <c r="L248" i="7"/>
  <c r="Q247" i="7"/>
  <c r="P247" i="7"/>
  <c r="M247" i="7"/>
  <c r="L247" i="7"/>
  <c r="Q246" i="7"/>
  <c r="P246" i="7"/>
  <c r="M246" i="7"/>
  <c r="L246" i="7"/>
  <c r="Q245" i="7"/>
  <c r="P245" i="7"/>
  <c r="M245" i="7"/>
  <c r="L245" i="7"/>
  <c r="Q244" i="7"/>
  <c r="P244" i="7"/>
  <c r="M244" i="7"/>
  <c r="L244" i="7"/>
  <c r="Q243" i="7"/>
  <c r="P243" i="7"/>
  <c r="M243" i="7"/>
  <c r="L243" i="7"/>
  <c r="Q242" i="7"/>
  <c r="P242" i="7"/>
  <c r="M242" i="7"/>
  <c r="L242" i="7"/>
  <c r="Q241" i="7"/>
  <c r="P241" i="7"/>
  <c r="M241" i="7"/>
  <c r="L241" i="7"/>
  <c r="Q240" i="7"/>
  <c r="P240" i="7"/>
  <c r="M240" i="7"/>
  <c r="L240" i="7"/>
  <c r="Q239" i="7"/>
  <c r="P239" i="7"/>
  <c r="M239" i="7"/>
  <c r="L239" i="7"/>
  <c r="Q238" i="7"/>
  <c r="P238" i="7"/>
  <c r="M238" i="7"/>
  <c r="L238" i="7"/>
  <c r="Q237" i="7"/>
  <c r="P237" i="7"/>
  <c r="M237" i="7"/>
  <c r="L237" i="7"/>
  <c r="Q236" i="7"/>
  <c r="P236" i="7"/>
  <c r="M236" i="7"/>
  <c r="L236" i="7"/>
  <c r="Q235" i="7"/>
  <c r="P235" i="7"/>
  <c r="M235" i="7"/>
  <c r="L235" i="7"/>
  <c r="Q234" i="7"/>
  <c r="P234" i="7"/>
  <c r="M234" i="7"/>
  <c r="L234" i="7"/>
  <c r="Q233" i="7"/>
  <c r="P233" i="7"/>
  <c r="M233" i="7"/>
  <c r="L233" i="7"/>
  <c r="Q232" i="7"/>
  <c r="P232" i="7"/>
  <c r="M232" i="7"/>
  <c r="L232" i="7"/>
  <c r="Q231" i="7"/>
  <c r="P231" i="7"/>
  <c r="M231" i="7"/>
  <c r="L231" i="7"/>
  <c r="Q230" i="7"/>
  <c r="P230" i="7"/>
  <c r="M230" i="7"/>
  <c r="L230" i="7"/>
  <c r="Q229" i="7"/>
  <c r="P229" i="7"/>
  <c r="M229" i="7"/>
  <c r="L229" i="7"/>
  <c r="W228" i="7"/>
  <c r="V228" i="7"/>
  <c r="T228" i="7"/>
  <c r="S228" i="7"/>
  <c r="Q228" i="7"/>
  <c r="P228" i="7"/>
  <c r="O228" i="7"/>
  <c r="N228" i="7"/>
  <c r="M228" i="7"/>
  <c r="L228" i="7"/>
  <c r="K228" i="7"/>
  <c r="J228" i="7"/>
  <c r="I228" i="7"/>
  <c r="H228" i="7"/>
  <c r="G228" i="7"/>
  <c r="F228" i="7"/>
  <c r="E228" i="7"/>
  <c r="D228" i="7"/>
  <c r="Q227" i="7"/>
  <c r="P227" i="7"/>
  <c r="M227" i="7"/>
  <c r="L227" i="7"/>
  <c r="Q226" i="7"/>
  <c r="P226" i="7"/>
  <c r="M226" i="7"/>
  <c r="L226" i="7"/>
  <c r="Q225" i="7"/>
  <c r="P225" i="7"/>
  <c r="M225" i="7"/>
  <c r="L225" i="7"/>
  <c r="Q224" i="7"/>
  <c r="P224" i="7"/>
  <c r="M224" i="7"/>
  <c r="L224" i="7"/>
  <c r="Q223" i="7"/>
  <c r="P223" i="7"/>
  <c r="M223" i="7"/>
  <c r="L223" i="7"/>
  <c r="Q222" i="7"/>
  <c r="P222" i="7"/>
  <c r="M222" i="7"/>
  <c r="L222" i="7"/>
  <c r="Q221" i="7"/>
  <c r="P221" i="7"/>
  <c r="M221" i="7"/>
  <c r="L221" i="7"/>
  <c r="Q220" i="7"/>
  <c r="P220" i="7"/>
  <c r="M220" i="7"/>
  <c r="L220" i="7"/>
  <c r="Q219" i="7"/>
  <c r="P219" i="7"/>
  <c r="M219" i="7"/>
  <c r="L219" i="7"/>
  <c r="Q218" i="7"/>
  <c r="P218" i="7"/>
  <c r="M218" i="7"/>
  <c r="L218" i="7"/>
  <c r="Q217" i="7"/>
  <c r="P217" i="7"/>
  <c r="M217" i="7"/>
  <c r="L217" i="7"/>
  <c r="Q216" i="7"/>
  <c r="P216" i="7"/>
  <c r="M216" i="7"/>
  <c r="L216" i="7"/>
  <c r="Q215" i="7"/>
  <c r="P215" i="7"/>
  <c r="M215" i="7"/>
  <c r="L215" i="7"/>
  <c r="Q214" i="7"/>
  <c r="P214" i="7"/>
  <c r="M214" i="7"/>
  <c r="L214" i="7"/>
  <c r="Q213" i="7"/>
  <c r="P213" i="7"/>
  <c r="M213" i="7"/>
  <c r="L213" i="7"/>
  <c r="Q212" i="7"/>
  <c r="P212" i="7"/>
  <c r="M212" i="7"/>
  <c r="L212" i="7"/>
  <c r="Q211" i="7"/>
  <c r="P211" i="7"/>
  <c r="M211" i="7"/>
  <c r="L211" i="7"/>
  <c r="Q210" i="7"/>
  <c r="P210" i="7"/>
  <c r="M210" i="7"/>
  <c r="L210" i="7"/>
  <c r="Q209" i="7"/>
  <c r="P209" i="7"/>
  <c r="M209" i="7"/>
  <c r="L209" i="7"/>
  <c r="Q208" i="7"/>
  <c r="P208" i="7"/>
  <c r="M208" i="7"/>
  <c r="L208" i="7"/>
  <c r="Q207" i="7"/>
  <c r="P207" i="7"/>
  <c r="M207" i="7"/>
  <c r="L207" i="7"/>
  <c r="Q206" i="7"/>
  <c r="P206" i="7"/>
  <c r="M206" i="7"/>
  <c r="L206" i="7"/>
  <c r="Q205" i="7"/>
  <c r="P205" i="7"/>
  <c r="M205" i="7"/>
  <c r="L205" i="7"/>
  <c r="Q204" i="7"/>
  <c r="P204" i="7"/>
  <c r="M204" i="7"/>
  <c r="L204" i="7"/>
  <c r="Q203" i="7"/>
  <c r="P203" i="7"/>
  <c r="M203" i="7"/>
  <c r="L203" i="7"/>
  <c r="Q202" i="7"/>
  <c r="P202" i="7"/>
  <c r="M202" i="7"/>
  <c r="L202" i="7"/>
  <c r="Q201" i="7"/>
  <c r="P201" i="7"/>
  <c r="M201" i="7"/>
  <c r="L201" i="7"/>
  <c r="W200" i="7"/>
  <c r="V200" i="7"/>
  <c r="T200" i="7"/>
  <c r="S200" i="7"/>
  <c r="R200" i="7"/>
  <c r="Q200" i="7"/>
  <c r="P200" i="7"/>
  <c r="O200" i="7"/>
  <c r="N200" i="7"/>
  <c r="M200" i="7"/>
  <c r="L200" i="7"/>
  <c r="K200" i="7"/>
  <c r="J200" i="7"/>
  <c r="I200" i="7"/>
  <c r="H200" i="7"/>
  <c r="G200" i="7"/>
  <c r="F200" i="7"/>
  <c r="E200" i="7"/>
  <c r="D200" i="7"/>
  <c r="Q199" i="7"/>
  <c r="P199" i="7"/>
  <c r="M199" i="7"/>
  <c r="L199" i="7"/>
  <c r="Q198" i="7"/>
  <c r="P198" i="7"/>
  <c r="M198" i="7"/>
  <c r="L198" i="7"/>
  <c r="Q197" i="7"/>
  <c r="P197" i="7"/>
  <c r="M197" i="7"/>
  <c r="L197" i="7"/>
  <c r="Q196" i="7"/>
  <c r="P196" i="7"/>
  <c r="M196" i="7"/>
  <c r="L196" i="7"/>
  <c r="Q195" i="7"/>
  <c r="P195" i="7"/>
  <c r="M195" i="7"/>
  <c r="L195" i="7"/>
  <c r="Q194" i="7"/>
  <c r="P194" i="7"/>
  <c r="M194" i="7"/>
  <c r="L194" i="7"/>
  <c r="Q193" i="7"/>
  <c r="P193" i="7"/>
  <c r="M193" i="7"/>
  <c r="L193" i="7"/>
  <c r="Q192" i="7"/>
  <c r="P192" i="7"/>
  <c r="M192" i="7"/>
  <c r="L192" i="7"/>
  <c r="Q191" i="7"/>
  <c r="P191" i="7"/>
  <c r="M191" i="7"/>
  <c r="L191" i="7"/>
  <c r="Q190" i="7"/>
  <c r="P190" i="7"/>
  <c r="M190" i="7"/>
  <c r="L190" i="7"/>
  <c r="Q189" i="7"/>
  <c r="P189" i="7"/>
  <c r="M189" i="7"/>
  <c r="L189" i="7"/>
  <c r="Q188" i="7"/>
  <c r="P188" i="7"/>
  <c r="M188" i="7"/>
  <c r="L188" i="7"/>
  <c r="Q187" i="7"/>
  <c r="P187" i="7"/>
  <c r="M187" i="7"/>
  <c r="L187" i="7"/>
  <c r="Q186" i="7"/>
  <c r="P186" i="7"/>
  <c r="M186" i="7"/>
  <c r="L186" i="7"/>
  <c r="Q185" i="7"/>
  <c r="P185" i="7"/>
  <c r="M185" i="7"/>
  <c r="L185" i="7"/>
  <c r="Q184" i="7"/>
  <c r="P184" i="7"/>
  <c r="M184" i="7"/>
  <c r="L184" i="7"/>
  <c r="Q183" i="7"/>
  <c r="P183" i="7"/>
  <c r="M183" i="7"/>
  <c r="L183" i="7"/>
  <c r="Q182" i="7"/>
  <c r="P182" i="7"/>
  <c r="M182" i="7"/>
  <c r="L182" i="7"/>
  <c r="Q181" i="7"/>
  <c r="P181" i="7"/>
  <c r="M181" i="7"/>
  <c r="L181" i="7"/>
  <c r="Q180" i="7"/>
  <c r="P180" i="7"/>
  <c r="M180" i="7"/>
  <c r="L180" i="7"/>
  <c r="Q179" i="7"/>
  <c r="P179" i="7"/>
  <c r="M179" i="7"/>
  <c r="L179" i="7"/>
  <c r="Q178" i="7"/>
  <c r="P178" i="7"/>
  <c r="M178" i="7"/>
  <c r="L178" i="7"/>
  <c r="W177" i="7"/>
  <c r="V177" i="7"/>
  <c r="T177" i="7"/>
  <c r="S177" i="7"/>
  <c r="R177" i="7"/>
  <c r="Q177" i="7"/>
  <c r="P177" i="7"/>
  <c r="O177" i="7"/>
  <c r="N177" i="7"/>
  <c r="M177" i="7"/>
  <c r="L177" i="7"/>
  <c r="K177" i="7"/>
  <c r="J177" i="7"/>
  <c r="I177" i="7"/>
  <c r="H177" i="7"/>
  <c r="G177" i="7"/>
  <c r="F177" i="7"/>
  <c r="E177" i="7"/>
  <c r="D177" i="7"/>
  <c r="Q176" i="7"/>
  <c r="P176" i="7"/>
  <c r="M176" i="7"/>
  <c r="L176" i="7"/>
  <c r="Q175" i="7"/>
  <c r="P175" i="7"/>
  <c r="M175" i="7"/>
  <c r="L175" i="7"/>
  <c r="Q174" i="7"/>
  <c r="P174" i="7"/>
  <c r="M174" i="7"/>
  <c r="L174" i="7"/>
  <c r="Q173" i="7"/>
  <c r="P173" i="7"/>
  <c r="M173" i="7"/>
  <c r="L173" i="7"/>
  <c r="Q172" i="7"/>
  <c r="P172" i="7"/>
  <c r="M172" i="7"/>
  <c r="L172" i="7"/>
  <c r="Q171" i="7"/>
  <c r="P171" i="7"/>
  <c r="M171" i="7"/>
  <c r="L171" i="7"/>
  <c r="Q170" i="7"/>
  <c r="P170" i="7"/>
  <c r="M170" i="7"/>
  <c r="L170" i="7"/>
  <c r="Q169" i="7"/>
  <c r="P169" i="7"/>
  <c r="M169" i="7"/>
  <c r="L169" i="7"/>
  <c r="Q168" i="7"/>
  <c r="P168" i="7"/>
  <c r="M168" i="7"/>
  <c r="L168" i="7"/>
  <c r="Q167" i="7"/>
  <c r="P167" i="7"/>
  <c r="M167" i="7"/>
  <c r="L167" i="7"/>
  <c r="Q166" i="7"/>
  <c r="P166" i="7"/>
  <c r="M166" i="7"/>
  <c r="L166" i="7"/>
  <c r="Q165" i="7"/>
  <c r="P165" i="7"/>
  <c r="M165" i="7"/>
  <c r="L165" i="7"/>
  <c r="W164" i="7"/>
  <c r="V164" i="7"/>
  <c r="T164" i="7"/>
  <c r="S164" i="7"/>
  <c r="R164" i="7"/>
  <c r="Q164" i="7"/>
  <c r="P164" i="7"/>
  <c r="O164" i="7"/>
  <c r="N164" i="7"/>
  <c r="M164" i="7"/>
  <c r="L164" i="7"/>
  <c r="K164" i="7"/>
  <c r="J164" i="7"/>
  <c r="I164" i="7"/>
  <c r="H164" i="7"/>
  <c r="G164" i="7"/>
  <c r="F164" i="7"/>
  <c r="E164" i="7"/>
  <c r="D164" i="7"/>
  <c r="Q163" i="7"/>
  <c r="P163" i="7"/>
  <c r="M163" i="7"/>
  <c r="L163" i="7"/>
  <c r="Q162" i="7"/>
  <c r="P162" i="7"/>
  <c r="M162" i="7"/>
  <c r="L162" i="7"/>
  <c r="Q161" i="7"/>
  <c r="P161" i="7"/>
  <c r="M161" i="7"/>
  <c r="L161" i="7"/>
  <c r="Q160" i="7"/>
  <c r="P160" i="7"/>
  <c r="M160" i="7"/>
  <c r="L160" i="7"/>
  <c r="Q159" i="7"/>
  <c r="P159" i="7"/>
  <c r="M159" i="7"/>
  <c r="L159" i="7"/>
  <c r="Q158" i="7"/>
  <c r="P158" i="7"/>
  <c r="M158" i="7"/>
  <c r="L158" i="7"/>
  <c r="Q157" i="7"/>
  <c r="P157" i="7"/>
  <c r="M157" i="7"/>
  <c r="L157" i="7"/>
  <c r="Q156" i="7"/>
  <c r="P156" i="7"/>
  <c r="M156" i="7"/>
  <c r="L156" i="7"/>
  <c r="Q155" i="7"/>
  <c r="P155" i="7"/>
  <c r="M155" i="7"/>
  <c r="L155" i="7"/>
  <c r="Q154" i="7"/>
  <c r="P154" i="7"/>
  <c r="M154" i="7"/>
  <c r="L154" i="7"/>
  <c r="Q153" i="7"/>
  <c r="P153" i="7"/>
  <c r="M153" i="7"/>
  <c r="L153" i="7"/>
  <c r="Q152" i="7"/>
  <c r="P152" i="7"/>
  <c r="M152" i="7"/>
  <c r="L152" i="7"/>
  <c r="Q151" i="7"/>
  <c r="P151" i="7"/>
  <c r="M151" i="7"/>
  <c r="L151" i="7"/>
  <c r="Q150" i="7"/>
  <c r="P150" i="7"/>
  <c r="M150" i="7"/>
  <c r="L150" i="7"/>
  <c r="W149" i="7"/>
  <c r="V149" i="7"/>
  <c r="T149" i="7"/>
  <c r="S149" i="7"/>
  <c r="R149" i="7"/>
  <c r="Q149" i="7"/>
  <c r="P149" i="7"/>
  <c r="O149" i="7"/>
  <c r="N149" i="7"/>
  <c r="M149" i="7"/>
  <c r="L149" i="7"/>
  <c r="K149" i="7"/>
  <c r="J149" i="7"/>
  <c r="I149" i="7"/>
  <c r="H149" i="7"/>
  <c r="G149" i="7"/>
  <c r="F149" i="7"/>
  <c r="E149" i="7"/>
  <c r="D149" i="7"/>
  <c r="Q148" i="7"/>
  <c r="P148" i="7"/>
  <c r="M148" i="7"/>
  <c r="L148" i="7"/>
  <c r="Q147" i="7"/>
  <c r="P147" i="7"/>
  <c r="M147" i="7"/>
  <c r="L147" i="7"/>
  <c r="Q146" i="7"/>
  <c r="P146" i="7"/>
  <c r="M146" i="7"/>
  <c r="L146" i="7"/>
  <c r="Q145" i="7"/>
  <c r="P145" i="7"/>
  <c r="M145" i="7"/>
  <c r="L145" i="7"/>
  <c r="W144" i="7"/>
  <c r="V144" i="7"/>
  <c r="T144" i="7"/>
  <c r="S144" i="7"/>
  <c r="R144" i="7"/>
  <c r="Q144" i="7"/>
  <c r="P144" i="7"/>
  <c r="O144" i="7"/>
  <c r="N144" i="7"/>
  <c r="M144" i="7"/>
  <c r="L144" i="7"/>
  <c r="K144" i="7"/>
  <c r="J144" i="7"/>
  <c r="I144" i="7"/>
  <c r="H144" i="7"/>
  <c r="G144" i="7"/>
  <c r="F144" i="7"/>
  <c r="E144" i="7"/>
  <c r="D144" i="7"/>
  <c r="Q143" i="7"/>
  <c r="P143" i="7"/>
  <c r="M143" i="7"/>
  <c r="L143" i="7"/>
  <c r="Q142" i="7"/>
  <c r="P142" i="7"/>
  <c r="M142" i="7"/>
  <c r="L142" i="7"/>
  <c r="Q141" i="7"/>
  <c r="P141" i="7"/>
  <c r="M141" i="7"/>
  <c r="L141" i="7"/>
  <c r="Q140" i="7"/>
  <c r="P140" i="7"/>
  <c r="M140" i="7"/>
  <c r="L140" i="7"/>
  <c r="Q139" i="7"/>
  <c r="P139" i="7"/>
  <c r="M139" i="7"/>
  <c r="L139" i="7"/>
  <c r="Q138" i="7"/>
  <c r="P138" i="7"/>
  <c r="M138" i="7"/>
  <c r="L138" i="7"/>
  <c r="Q137" i="7"/>
  <c r="P137" i="7"/>
  <c r="M137" i="7"/>
  <c r="L137" i="7"/>
  <c r="Q136" i="7"/>
  <c r="P136" i="7"/>
  <c r="M136" i="7"/>
  <c r="L136" i="7"/>
  <c r="W135" i="7"/>
  <c r="V135" i="7"/>
  <c r="T135" i="7"/>
  <c r="S135" i="7"/>
  <c r="R135" i="7"/>
  <c r="Q135" i="7"/>
  <c r="P135" i="7"/>
  <c r="O135" i="7"/>
  <c r="N135" i="7"/>
  <c r="M135" i="7"/>
  <c r="L135" i="7"/>
  <c r="K135" i="7"/>
  <c r="J135" i="7"/>
  <c r="I135" i="7"/>
  <c r="H135" i="7"/>
  <c r="G135" i="7"/>
  <c r="F135" i="7"/>
  <c r="E135" i="7"/>
  <c r="D135" i="7"/>
  <c r="Q134" i="7"/>
  <c r="P134" i="7"/>
  <c r="M134" i="7"/>
  <c r="L134" i="7"/>
  <c r="Q133" i="7"/>
  <c r="P133" i="7"/>
  <c r="M133" i="7"/>
  <c r="L133" i="7"/>
  <c r="Q132" i="7"/>
  <c r="P132" i="7"/>
  <c r="M132" i="7"/>
  <c r="L132" i="7"/>
  <c r="Q131" i="7"/>
  <c r="P131" i="7"/>
  <c r="M131" i="7"/>
  <c r="L131" i="7"/>
  <c r="Q130" i="7"/>
  <c r="P130" i="7"/>
  <c r="M130" i="7"/>
  <c r="L130" i="7"/>
  <c r="Q129" i="7"/>
  <c r="P129" i="7"/>
  <c r="M129" i="7"/>
  <c r="L129" i="7"/>
  <c r="Q128" i="7"/>
  <c r="P128" i="7"/>
  <c r="M128" i="7"/>
  <c r="L128" i="7"/>
  <c r="Q127" i="7"/>
  <c r="P127" i="7"/>
  <c r="M127" i="7"/>
  <c r="L127" i="7"/>
  <c r="Q126" i="7"/>
  <c r="P126" i="7"/>
  <c r="M126" i="7"/>
  <c r="L126" i="7"/>
  <c r="Q125" i="7"/>
  <c r="P125" i="7"/>
  <c r="M125" i="7"/>
  <c r="L125" i="7"/>
  <c r="Q124" i="7"/>
  <c r="P124" i="7"/>
  <c r="M124" i="7"/>
  <c r="L124" i="7"/>
  <c r="Q123" i="7"/>
  <c r="P123" i="7"/>
  <c r="M123" i="7"/>
  <c r="L123" i="7"/>
  <c r="Q122" i="7"/>
  <c r="P122" i="7"/>
  <c r="M122" i="7"/>
  <c r="L122" i="7"/>
  <c r="W121" i="7"/>
  <c r="V121" i="7"/>
  <c r="T121" i="7"/>
  <c r="S121" i="7"/>
  <c r="R121" i="7"/>
  <c r="Q121" i="7"/>
  <c r="P121" i="7"/>
  <c r="O121" i="7"/>
  <c r="N121" i="7"/>
  <c r="M121" i="7"/>
  <c r="L121" i="7"/>
  <c r="K121" i="7"/>
  <c r="J121" i="7"/>
  <c r="I121" i="7"/>
  <c r="H121" i="7"/>
  <c r="G121" i="7"/>
  <c r="F121" i="7"/>
  <c r="E121" i="7"/>
  <c r="D121" i="7"/>
  <c r="Q120" i="7"/>
  <c r="P120" i="7"/>
  <c r="M120" i="7"/>
  <c r="L120" i="7"/>
  <c r="Q119" i="7"/>
  <c r="P119" i="7"/>
  <c r="M119" i="7"/>
  <c r="L119" i="7"/>
  <c r="Q118" i="7"/>
  <c r="P118" i="7"/>
  <c r="M118" i="7"/>
  <c r="L118" i="7"/>
  <c r="Q117" i="7"/>
  <c r="P117" i="7"/>
  <c r="M117" i="7"/>
  <c r="L117" i="7"/>
  <c r="Q116" i="7"/>
  <c r="P116" i="7"/>
  <c r="M116" i="7"/>
  <c r="L116" i="7"/>
  <c r="Q115" i="7"/>
  <c r="P115" i="7"/>
  <c r="M115" i="7"/>
  <c r="L115" i="7"/>
  <c r="Q114" i="7"/>
  <c r="P114" i="7"/>
  <c r="M114" i="7"/>
  <c r="L114" i="7"/>
  <c r="Q113" i="7"/>
  <c r="P113" i="7"/>
  <c r="M113" i="7"/>
  <c r="L113" i="7"/>
  <c r="W112" i="7"/>
  <c r="V112" i="7"/>
  <c r="T112" i="7"/>
  <c r="S112" i="7"/>
  <c r="R112" i="7"/>
  <c r="Q112" i="7"/>
  <c r="P112" i="7"/>
  <c r="O112" i="7"/>
  <c r="N112" i="7"/>
  <c r="M112" i="7"/>
  <c r="L112" i="7"/>
  <c r="K112" i="7"/>
  <c r="J112" i="7"/>
  <c r="I112" i="7"/>
  <c r="H112" i="7"/>
  <c r="G112" i="7"/>
  <c r="F112" i="7"/>
  <c r="E112" i="7"/>
  <c r="D112" i="7"/>
  <c r="Q111" i="7"/>
  <c r="P111" i="7"/>
  <c r="M111" i="7"/>
  <c r="L111" i="7"/>
  <c r="Q110" i="7"/>
  <c r="P110" i="7"/>
  <c r="M110" i="7"/>
  <c r="L110" i="7"/>
  <c r="Q109" i="7"/>
  <c r="P109" i="7"/>
  <c r="M109" i="7"/>
  <c r="L109" i="7"/>
  <c r="Q108" i="7"/>
  <c r="P108" i="7"/>
  <c r="M108" i="7"/>
  <c r="L108" i="7"/>
  <c r="Q107" i="7"/>
  <c r="P107" i="7"/>
  <c r="M107" i="7"/>
  <c r="L107" i="7"/>
  <c r="Q106" i="7"/>
  <c r="P106" i="7"/>
  <c r="M106" i="7"/>
  <c r="L106" i="7"/>
  <c r="W105" i="7"/>
  <c r="V105" i="7"/>
  <c r="T105" i="7"/>
  <c r="S105" i="7"/>
  <c r="R105" i="7"/>
  <c r="Q105" i="7"/>
  <c r="P105" i="7"/>
  <c r="O105" i="7"/>
  <c r="N105" i="7"/>
  <c r="M105" i="7"/>
  <c r="L105" i="7"/>
  <c r="K105" i="7"/>
  <c r="J105" i="7"/>
  <c r="I105" i="7"/>
  <c r="H105" i="7"/>
  <c r="G105" i="7"/>
  <c r="F105" i="7"/>
  <c r="E105" i="7"/>
  <c r="D105" i="7"/>
  <c r="Q104" i="7"/>
  <c r="P104" i="7"/>
  <c r="M104" i="7"/>
  <c r="L104" i="7"/>
  <c r="Q103" i="7"/>
  <c r="P103" i="7"/>
  <c r="M103" i="7"/>
  <c r="L103" i="7"/>
  <c r="Q102" i="7"/>
  <c r="P102" i="7"/>
  <c r="M102" i="7"/>
  <c r="L102" i="7"/>
  <c r="Q101" i="7"/>
  <c r="P101" i="7"/>
  <c r="M101" i="7"/>
  <c r="L101" i="7"/>
  <c r="Q100" i="7"/>
  <c r="P100" i="7"/>
  <c r="M100" i="7"/>
  <c r="L100" i="7"/>
  <c r="Q99" i="7"/>
  <c r="P99" i="7"/>
  <c r="M99" i="7"/>
  <c r="L99" i="7"/>
  <c r="Q98" i="7"/>
  <c r="P98" i="7"/>
  <c r="M98" i="7"/>
  <c r="L98" i="7"/>
  <c r="W97" i="7"/>
  <c r="V97" i="7"/>
  <c r="T97" i="7"/>
  <c r="S97" i="7"/>
  <c r="R97" i="7"/>
  <c r="Q97" i="7"/>
  <c r="P97" i="7"/>
  <c r="O97" i="7"/>
  <c r="N97" i="7"/>
  <c r="M97" i="7"/>
  <c r="L97" i="7"/>
  <c r="K97" i="7"/>
  <c r="J97" i="7"/>
  <c r="I97" i="7"/>
  <c r="H97" i="7"/>
  <c r="G97" i="7"/>
  <c r="F97" i="7"/>
  <c r="E97" i="7"/>
  <c r="D97" i="7"/>
  <c r="Q96" i="7"/>
  <c r="P96" i="7"/>
  <c r="M96" i="7"/>
  <c r="L96" i="7"/>
  <c r="Q95" i="7"/>
  <c r="P95" i="7"/>
  <c r="M95" i="7"/>
  <c r="L95" i="7"/>
  <c r="Q94" i="7"/>
  <c r="P94" i="7"/>
  <c r="M94" i="7"/>
  <c r="L94" i="7"/>
  <c r="Q93" i="7"/>
  <c r="P93" i="7"/>
  <c r="M93" i="7"/>
  <c r="L93" i="7"/>
  <c r="Q92" i="7"/>
  <c r="P92" i="7"/>
  <c r="M92" i="7"/>
  <c r="L92" i="7"/>
  <c r="Q91" i="7"/>
  <c r="P91" i="7"/>
  <c r="M91" i="7"/>
  <c r="L91" i="7"/>
  <c r="Q90" i="7"/>
  <c r="P90" i="7"/>
  <c r="M90" i="7"/>
  <c r="L90" i="7"/>
  <c r="Q89" i="7"/>
  <c r="P89" i="7"/>
  <c r="M89" i="7"/>
  <c r="L89" i="7"/>
  <c r="W88" i="7"/>
  <c r="V88" i="7"/>
  <c r="T88" i="7"/>
  <c r="S88" i="7"/>
  <c r="R88" i="7"/>
  <c r="Q88" i="7"/>
  <c r="P88" i="7"/>
  <c r="O88" i="7"/>
  <c r="N88" i="7"/>
  <c r="M88" i="7"/>
  <c r="L88" i="7"/>
  <c r="K88" i="7"/>
  <c r="J88" i="7"/>
  <c r="I88" i="7"/>
  <c r="H88" i="7"/>
  <c r="G88" i="7"/>
  <c r="F88" i="7"/>
  <c r="E88" i="7"/>
  <c r="D88" i="7"/>
  <c r="Q87" i="7"/>
  <c r="P87" i="7"/>
  <c r="M87" i="7"/>
  <c r="L87" i="7"/>
  <c r="Q86" i="7"/>
  <c r="P86" i="7"/>
  <c r="M86" i="7"/>
  <c r="L86" i="7"/>
  <c r="Q85" i="7"/>
  <c r="P85" i="7"/>
  <c r="M85" i="7"/>
  <c r="L85" i="7"/>
  <c r="Q84" i="7"/>
  <c r="P84" i="7"/>
  <c r="M84" i="7"/>
  <c r="L84" i="7"/>
  <c r="Q83" i="7"/>
  <c r="P83" i="7"/>
  <c r="M83" i="7"/>
  <c r="L83" i="7"/>
  <c r="Q82" i="7"/>
  <c r="P82" i="7"/>
  <c r="M82" i="7"/>
  <c r="L82" i="7"/>
  <c r="Q81" i="7"/>
  <c r="P81" i="7"/>
  <c r="M81" i="7"/>
  <c r="L81" i="7"/>
  <c r="Q80" i="7"/>
  <c r="P80" i="7"/>
  <c r="M80" i="7"/>
  <c r="L80" i="7"/>
  <c r="Q79" i="7"/>
  <c r="P79" i="7"/>
  <c r="M79" i="7"/>
  <c r="L79" i="7"/>
  <c r="Q78" i="7"/>
  <c r="P78" i="7"/>
  <c r="M78" i="7"/>
  <c r="L78" i="7"/>
  <c r="W77" i="7"/>
  <c r="V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G77" i="7"/>
  <c r="F77" i="7"/>
  <c r="E77" i="7"/>
  <c r="D77" i="7"/>
  <c r="S76" i="7"/>
  <c r="Q76" i="7"/>
  <c r="P76" i="7"/>
  <c r="M76" i="7"/>
  <c r="L76" i="7"/>
  <c r="Q75" i="7"/>
  <c r="P75" i="7"/>
  <c r="M75" i="7"/>
  <c r="L75" i="7"/>
  <c r="Q74" i="7"/>
  <c r="P74" i="7"/>
  <c r="M74" i="7"/>
  <c r="L74" i="7"/>
  <c r="Q73" i="7"/>
  <c r="P73" i="7"/>
  <c r="M73" i="7"/>
  <c r="L73" i="7"/>
  <c r="Q72" i="7"/>
  <c r="P72" i="7"/>
  <c r="M72" i="7"/>
  <c r="L72" i="7"/>
  <c r="W71" i="7"/>
  <c r="V71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G71" i="7"/>
  <c r="F71" i="7"/>
  <c r="E71" i="7"/>
  <c r="D71" i="7"/>
  <c r="Q70" i="7"/>
  <c r="P70" i="7"/>
  <c r="M70" i="7"/>
  <c r="L70" i="7"/>
  <c r="Q69" i="7"/>
  <c r="P69" i="7"/>
  <c r="M69" i="7"/>
  <c r="L69" i="7"/>
  <c r="Q68" i="7"/>
  <c r="P68" i="7"/>
  <c r="M68" i="7"/>
  <c r="L68" i="7"/>
  <c r="Q67" i="7"/>
  <c r="P67" i="7"/>
  <c r="M67" i="7"/>
  <c r="L67" i="7"/>
  <c r="Q66" i="7"/>
  <c r="P66" i="7"/>
  <c r="M66" i="7"/>
  <c r="L66" i="7"/>
  <c r="Q65" i="7"/>
  <c r="P65" i="7"/>
  <c r="M65" i="7"/>
  <c r="L65" i="7"/>
  <c r="W64" i="7"/>
  <c r="V64" i="7"/>
  <c r="T64" i="7"/>
  <c r="S64" i="7"/>
  <c r="R64" i="7"/>
  <c r="Q64" i="7"/>
  <c r="P64" i="7"/>
  <c r="O64" i="7"/>
  <c r="N64" i="7"/>
  <c r="M64" i="7"/>
  <c r="L64" i="7"/>
  <c r="K64" i="7"/>
  <c r="J64" i="7"/>
  <c r="I64" i="7"/>
  <c r="H64" i="7"/>
  <c r="G64" i="7"/>
  <c r="F64" i="7"/>
  <c r="E64" i="7"/>
  <c r="D64" i="7"/>
  <c r="Q63" i="7"/>
  <c r="P63" i="7"/>
  <c r="M63" i="7"/>
  <c r="L63" i="7"/>
  <c r="Q62" i="7"/>
  <c r="P62" i="7"/>
  <c r="M62" i="7"/>
  <c r="L62" i="7"/>
  <c r="Q61" i="7"/>
  <c r="P61" i="7"/>
  <c r="M61" i="7"/>
  <c r="L61" i="7"/>
  <c r="Q60" i="7"/>
  <c r="P60" i="7"/>
  <c r="M60" i="7"/>
  <c r="L60" i="7"/>
  <c r="Q59" i="7"/>
  <c r="P59" i="7"/>
  <c r="M59" i="7"/>
  <c r="L59" i="7"/>
  <c r="Q58" i="7"/>
  <c r="P58" i="7"/>
  <c r="M58" i="7"/>
  <c r="L58" i="7"/>
  <c r="Q57" i="7"/>
  <c r="P57" i="7"/>
  <c r="M57" i="7"/>
  <c r="L57" i="7"/>
  <c r="Q56" i="7"/>
  <c r="P56" i="7"/>
  <c r="M56" i="7"/>
  <c r="L56" i="7"/>
  <c r="Q55" i="7"/>
  <c r="P55" i="7"/>
  <c r="M55" i="7"/>
  <c r="L55" i="7"/>
  <c r="Q54" i="7"/>
  <c r="P54" i="7"/>
  <c r="M54" i="7"/>
  <c r="L54" i="7"/>
  <c r="Q53" i="7"/>
  <c r="P53" i="7"/>
  <c r="M53" i="7"/>
  <c r="L53" i="7"/>
  <c r="Q52" i="7"/>
  <c r="P52" i="7"/>
  <c r="M52" i="7"/>
  <c r="L52" i="7"/>
  <c r="W51" i="7"/>
  <c r="V51" i="7"/>
  <c r="T51" i="7"/>
  <c r="S51" i="7"/>
  <c r="R51" i="7"/>
  <c r="Q51" i="7"/>
  <c r="P51" i="7"/>
  <c r="O51" i="7"/>
  <c r="N51" i="7"/>
  <c r="M51" i="7"/>
  <c r="L51" i="7"/>
  <c r="K51" i="7"/>
  <c r="J51" i="7"/>
  <c r="I51" i="7"/>
  <c r="H51" i="7"/>
  <c r="G51" i="7"/>
  <c r="F51" i="7"/>
  <c r="E51" i="7"/>
  <c r="D51" i="7"/>
  <c r="Q50" i="7"/>
  <c r="P50" i="7"/>
  <c r="M50" i="7"/>
  <c r="L50" i="7"/>
  <c r="Q49" i="7"/>
  <c r="P49" i="7"/>
  <c r="M49" i="7"/>
  <c r="L49" i="7"/>
  <c r="Q48" i="7"/>
  <c r="P48" i="7"/>
  <c r="M48" i="7"/>
  <c r="L48" i="7"/>
  <c r="Q47" i="7"/>
  <c r="P47" i="7"/>
  <c r="M47" i="7"/>
  <c r="L47" i="7"/>
  <c r="Q46" i="7"/>
  <c r="P46" i="7"/>
  <c r="M46" i="7"/>
  <c r="L46" i="7"/>
  <c r="Q45" i="7"/>
  <c r="P45" i="7"/>
  <c r="M45" i="7"/>
  <c r="L45" i="7"/>
  <c r="Q44" i="7"/>
  <c r="P44" i="7"/>
  <c r="M44" i="7"/>
  <c r="L44" i="7"/>
  <c r="Q43" i="7"/>
  <c r="P43" i="7"/>
  <c r="M43" i="7"/>
  <c r="L43" i="7"/>
  <c r="Q42" i="7"/>
  <c r="P42" i="7"/>
  <c r="M42" i="7"/>
  <c r="L42" i="7"/>
  <c r="Q41" i="7"/>
  <c r="P41" i="7"/>
  <c r="M41" i="7"/>
  <c r="L41" i="7"/>
  <c r="Q40" i="7"/>
  <c r="P40" i="7"/>
  <c r="M40" i="7"/>
  <c r="L40" i="7"/>
  <c r="Q39" i="7"/>
  <c r="P39" i="7"/>
  <c r="M39" i="7"/>
  <c r="L39" i="7"/>
  <c r="W38" i="7"/>
  <c r="V38" i="7"/>
  <c r="T38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F38" i="7"/>
  <c r="E38" i="7"/>
  <c r="D38" i="7"/>
  <c r="Q37" i="7"/>
  <c r="P37" i="7"/>
  <c r="M37" i="7"/>
  <c r="L37" i="7"/>
  <c r="Q36" i="7"/>
  <c r="P36" i="7"/>
  <c r="M36" i="7"/>
  <c r="L36" i="7"/>
  <c r="Q35" i="7"/>
  <c r="P35" i="7"/>
  <c r="M35" i="7"/>
  <c r="L35" i="7"/>
  <c r="Q34" i="7"/>
  <c r="P34" i="7"/>
  <c r="M34" i="7"/>
  <c r="L34" i="7"/>
  <c r="Q33" i="7"/>
  <c r="P33" i="7"/>
  <c r="M33" i="7"/>
  <c r="L33" i="7"/>
  <c r="Q32" i="7"/>
  <c r="P32" i="7"/>
  <c r="M32" i="7"/>
  <c r="L32" i="7"/>
  <c r="Q31" i="7"/>
  <c r="P31" i="7"/>
  <c r="M31" i="7"/>
  <c r="L31" i="7"/>
  <c r="Q30" i="7"/>
  <c r="P30" i="7"/>
  <c r="M30" i="7"/>
  <c r="L30" i="7"/>
  <c r="Q29" i="7"/>
  <c r="P29" i="7"/>
  <c r="M29" i="7"/>
  <c r="L29" i="7"/>
  <c r="Q28" i="7"/>
  <c r="P28" i="7"/>
  <c r="M28" i="7"/>
  <c r="L28" i="7"/>
  <c r="Q27" i="7"/>
  <c r="P27" i="7"/>
  <c r="M27" i="7"/>
  <c r="L27" i="7"/>
  <c r="Q26" i="7"/>
  <c r="P26" i="7"/>
  <c r="M26" i="7"/>
  <c r="L26" i="7"/>
  <c r="Q25" i="7"/>
  <c r="P25" i="7"/>
  <c r="M25" i="7"/>
  <c r="L25" i="7"/>
  <c r="Q24" i="7"/>
  <c r="P24" i="7"/>
  <c r="M24" i="7"/>
  <c r="L24" i="7"/>
  <c r="Q23" i="7"/>
  <c r="P23" i="7"/>
  <c r="M23" i="7"/>
  <c r="L23" i="7"/>
  <c r="Q22" i="7"/>
  <c r="P22" i="7"/>
  <c r="M22" i="7"/>
  <c r="L22" i="7"/>
  <c r="Q21" i="7"/>
  <c r="P21" i="7"/>
  <c r="M21" i="7"/>
  <c r="L21" i="7"/>
  <c r="Q20" i="7"/>
  <c r="P20" i="7"/>
  <c r="M20" i="7"/>
  <c r="L20" i="7"/>
  <c r="Q19" i="7"/>
  <c r="P19" i="7"/>
  <c r="M19" i="7"/>
  <c r="L19" i="7"/>
  <c r="Q18" i="7"/>
  <c r="P18" i="7"/>
  <c r="M18" i="7"/>
  <c r="L18" i="7"/>
  <c r="Q17" i="7"/>
  <c r="P17" i="7"/>
  <c r="M17" i="7"/>
  <c r="L17" i="7"/>
  <c r="W16" i="7"/>
  <c r="V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16" i="7"/>
  <c r="Q15" i="7"/>
  <c r="P15" i="7"/>
  <c r="M15" i="7"/>
  <c r="L15" i="7"/>
  <c r="Q14" i="7"/>
  <c r="P14" i="7"/>
  <c r="M14" i="7"/>
  <c r="L14" i="7"/>
  <c r="Q13" i="7"/>
  <c r="P13" i="7"/>
  <c r="M13" i="7"/>
  <c r="L13" i="7"/>
  <c r="Q12" i="7"/>
  <c r="P12" i="7"/>
  <c r="M12" i="7"/>
  <c r="L12" i="7"/>
  <c r="Q11" i="7"/>
  <c r="P11" i="7"/>
  <c r="M11" i="7"/>
  <c r="L11" i="7"/>
  <c r="Q10" i="7"/>
  <c r="P10" i="7"/>
  <c r="M10" i="7"/>
  <c r="L10" i="7"/>
  <c r="Q9" i="7"/>
  <c r="P9" i="7"/>
  <c r="M9" i="7"/>
  <c r="L9" i="7"/>
  <c r="Q8" i="7"/>
  <c r="P8" i="7"/>
  <c r="M8" i="7"/>
  <c r="L8" i="7"/>
  <c r="Q7" i="7"/>
  <c r="P7" i="7"/>
  <c r="M7" i="7"/>
  <c r="L7" i="7"/>
  <c r="Q6" i="7"/>
  <c r="P6" i="7"/>
  <c r="M6" i="7"/>
  <c r="L6" i="7"/>
  <c r="Q5" i="7"/>
  <c r="P5" i="7"/>
  <c r="M5" i="7"/>
  <c r="L5" i="7"/>
  <c r="Q4" i="7"/>
  <c r="P4" i="7"/>
  <c r="M4" i="7"/>
  <c r="L4" i="7"/>
  <c r="Q3" i="7"/>
  <c r="P3" i="7"/>
  <c r="M3" i="7"/>
  <c r="L3" i="7"/>
  <c r="T576" i="11"/>
  <c r="S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D576" i="11"/>
  <c r="O575" i="11"/>
  <c r="K575" i="11"/>
  <c r="J575" i="11"/>
  <c r="O574" i="11"/>
  <c r="N574" i="11"/>
  <c r="K574" i="11"/>
  <c r="J574" i="11"/>
  <c r="O573" i="11"/>
  <c r="N573" i="11"/>
  <c r="K573" i="11"/>
  <c r="J573" i="11"/>
  <c r="O572" i="11"/>
  <c r="N572" i="11"/>
  <c r="K572" i="11"/>
  <c r="J572" i="11"/>
  <c r="O571" i="11"/>
  <c r="N571" i="11"/>
  <c r="K571" i="11"/>
  <c r="J571" i="11"/>
  <c r="O570" i="11"/>
  <c r="N570" i="11"/>
  <c r="K570" i="11"/>
  <c r="J570" i="11"/>
  <c r="O569" i="11"/>
  <c r="N569" i="11"/>
  <c r="K569" i="11"/>
  <c r="J569" i="11"/>
  <c r="O568" i="11"/>
  <c r="N568" i="11"/>
  <c r="K568" i="11"/>
  <c r="J568" i="11"/>
  <c r="O567" i="11"/>
  <c r="N567" i="11"/>
  <c r="K567" i="11"/>
  <c r="J567" i="11"/>
  <c r="O566" i="11"/>
  <c r="N566" i="11"/>
  <c r="K566" i="11"/>
  <c r="J566" i="11"/>
  <c r="O565" i="11"/>
  <c r="N565" i="11"/>
  <c r="K565" i="11"/>
  <c r="J565" i="11"/>
  <c r="O564" i="11"/>
  <c r="N564" i="11"/>
  <c r="K564" i="11"/>
  <c r="J564" i="11"/>
  <c r="O563" i="11"/>
  <c r="N563" i="11"/>
  <c r="K563" i="11"/>
  <c r="J563" i="11"/>
  <c r="O562" i="11"/>
  <c r="N562" i="11"/>
  <c r="K562" i="11"/>
  <c r="J562" i="11"/>
  <c r="O561" i="11"/>
  <c r="N561" i="11"/>
  <c r="K561" i="11"/>
  <c r="J561" i="11"/>
  <c r="O560" i="11"/>
  <c r="N560" i="11"/>
  <c r="K560" i="11"/>
  <c r="J560" i="11"/>
  <c r="O559" i="11"/>
  <c r="N559" i="11"/>
  <c r="K559" i="11"/>
  <c r="J559" i="11"/>
  <c r="O558" i="11"/>
  <c r="N558" i="11"/>
  <c r="K558" i="11"/>
  <c r="J558" i="11"/>
  <c r="O557" i="11"/>
  <c r="N557" i="11"/>
  <c r="K557" i="11"/>
  <c r="J557" i="11"/>
  <c r="O556" i="11"/>
  <c r="N556" i="11"/>
  <c r="K556" i="11"/>
  <c r="J556" i="11"/>
  <c r="O555" i="11"/>
  <c r="N555" i="11"/>
  <c r="K555" i="11"/>
  <c r="J555" i="11"/>
  <c r="T554" i="11"/>
  <c r="S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D554" i="11"/>
  <c r="O553" i="11"/>
  <c r="N553" i="11"/>
  <c r="K553" i="11"/>
  <c r="J553" i="11"/>
  <c r="O552" i="11"/>
  <c r="N552" i="11"/>
  <c r="K552" i="11"/>
  <c r="J552" i="11"/>
  <c r="O551" i="11"/>
  <c r="N551" i="11"/>
  <c r="K551" i="11"/>
  <c r="J551" i="11"/>
  <c r="O550" i="11"/>
  <c r="N550" i="11"/>
  <c r="K550" i="11"/>
  <c r="J550" i="11"/>
  <c r="O549" i="11"/>
  <c r="N549" i="11"/>
  <c r="K549" i="11"/>
  <c r="J549" i="11"/>
  <c r="O548" i="11"/>
  <c r="N548" i="11"/>
  <c r="K548" i="11"/>
  <c r="J548" i="11"/>
  <c r="I548" i="11"/>
  <c r="O547" i="11"/>
  <c r="N547" i="11"/>
  <c r="K547" i="11"/>
  <c r="J547" i="11"/>
  <c r="I547" i="11"/>
  <c r="O546" i="11"/>
  <c r="N546" i="11"/>
  <c r="K546" i="11"/>
  <c r="J546" i="11"/>
  <c r="O545" i="11"/>
  <c r="N545" i="11"/>
  <c r="K545" i="11"/>
  <c r="J545" i="11"/>
  <c r="O544" i="11"/>
  <c r="N544" i="11"/>
  <c r="K544" i="11"/>
  <c r="J544" i="11"/>
  <c r="I544" i="11"/>
  <c r="O543" i="11"/>
  <c r="N543" i="11"/>
  <c r="K543" i="11"/>
  <c r="J543" i="11"/>
  <c r="I543" i="11"/>
  <c r="O542" i="11"/>
  <c r="N542" i="11"/>
  <c r="K542" i="11"/>
  <c r="J542" i="11"/>
  <c r="I542" i="11"/>
  <c r="O541" i="11"/>
  <c r="N541" i="11"/>
  <c r="K541" i="11"/>
  <c r="J541" i="11"/>
  <c r="I541" i="11"/>
  <c r="O540" i="11"/>
  <c r="N540" i="11"/>
  <c r="K540" i="11"/>
  <c r="J540" i="11"/>
  <c r="I540" i="11"/>
  <c r="O539" i="11"/>
  <c r="N539" i="11"/>
  <c r="K539" i="11"/>
  <c r="J539" i="11"/>
  <c r="I539" i="11"/>
  <c r="O538" i="11"/>
  <c r="N538" i="11"/>
  <c r="K538" i="11"/>
  <c r="J538" i="11"/>
  <c r="I538" i="11"/>
  <c r="T537" i="11"/>
  <c r="S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D537" i="11"/>
  <c r="O535" i="11"/>
  <c r="N535" i="11"/>
  <c r="K535" i="11"/>
  <c r="J535" i="11"/>
  <c r="I535" i="11"/>
  <c r="O534" i="11"/>
  <c r="N534" i="11"/>
  <c r="K534" i="11"/>
  <c r="J534" i="11"/>
  <c r="I534" i="11"/>
  <c r="O533" i="11"/>
  <c r="N533" i="11"/>
  <c r="K533" i="11"/>
  <c r="J533" i="11"/>
  <c r="I533" i="11"/>
  <c r="O532" i="11"/>
  <c r="N532" i="11"/>
  <c r="K532" i="11"/>
  <c r="J532" i="11"/>
  <c r="I532" i="11"/>
  <c r="O531" i="11"/>
  <c r="N531" i="11"/>
  <c r="K531" i="11"/>
  <c r="J531" i="11"/>
  <c r="I531" i="11"/>
  <c r="O530" i="11"/>
  <c r="N530" i="11"/>
  <c r="K530" i="11"/>
  <c r="J530" i="11"/>
  <c r="I530" i="11"/>
  <c r="O529" i="11"/>
  <c r="N529" i="11"/>
  <c r="K529" i="11"/>
  <c r="J529" i="11"/>
  <c r="I529" i="11"/>
  <c r="O528" i="11"/>
  <c r="N528" i="11"/>
  <c r="K528" i="11"/>
  <c r="J528" i="11"/>
  <c r="I528" i="11"/>
  <c r="O527" i="11"/>
  <c r="N527" i="11"/>
  <c r="K527" i="11"/>
  <c r="J527" i="11"/>
  <c r="I527" i="11"/>
  <c r="O526" i="11"/>
  <c r="N526" i="11"/>
  <c r="K526" i="11"/>
  <c r="J526" i="11"/>
  <c r="I526" i="11"/>
  <c r="O525" i="11"/>
  <c r="N525" i="11"/>
  <c r="K525" i="11"/>
  <c r="J525" i="11"/>
  <c r="I525" i="11"/>
  <c r="O524" i="11"/>
  <c r="N524" i="11"/>
  <c r="K524" i="11"/>
  <c r="J524" i="11"/>
  <c r="I524" i="11"/>
  <c r="O523" i="11"/>
  <c r="N523" i="11"/>
  <c r="K523" i="11"/>
  <c r="J523" i="11"/>
  <c r="I523" i="11"/>
  <c r="T522" i="11"/>
  <c r="S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D522" i="11"/>
  <c r="O521" i="11"/>
  <c r="N521" i="11"/>
  <c r="K521" i="11"/>
  <c r="J521" i="11"/>
  <c r="O520" i="11"/>
  <c r="N520" i="11"/>
  <c r="K520" i="11"/>
  <c r="J520" i="11"/>
  <c r="O519" i="11"/>
  <c r="N519" i="11"/>
  <c r="K519" i="11"/>
  <c r="J519" i="11"/>
  <c r="I519" i="11"/>
  <c r="O518" i="11"/>
  <c r="N518" i="11"/>
  <c r="K518" i="11"/>
  <c r="J518" i="11"/>
  <c r="I518" i="11"/>
  <c r="O517" i="11"/>
  <c r="N517" i="11"/>
  <c r="K517" i="11"/>
  <c r="J517" i="11"/>
  <c r="I517" i="11"/>
  <c r="O516" i="11"/>
  <c r="N516" i="11"/>
  <c r="K516" i="11"/>
  <c r="J516" i="11"/>
  <c r="O515" i="11"/>
  <c r="N515" i="11"/>
  <c r="K515" i="11"/>
  <c r="J515" i="11"/>
  <c r="O514" i="11"/>
  <c r="N514" i="11"/>
  <c r="K514" i="11"/>
  <c r="J514" i="11"/>
  <c r="O513" i="11"/>
  <c r="N513" i="11"/>
  <c r="K513" i="11"/>
  <c r="J513" i="11"/>
  <c r="O512" i="11"/>
  <c r="N512" i="11"/>
  <c r="K512" i="11"/>
  <c r="J512" i="11"/>
  <c r="O511" i="11"/>
  <c r="N511" i="11"/>
  <c r="K511" i="11"/>
  <c r="J511" i="11"/>
  <c r="O510" i="11"/>
  <c r="N510" i="11"/>
  <c r="K510" i="11"/>
  <c r="J510" i="11"/>
  <c r="O509" i="11"/>
  <c r="N509" i="11"/>
  <c r="K509" i="11"/>
  <c r="J509" i="11"/>
  <c r="I509" i="11"/>
  <c r="O508" i="11"/>
  <c r="N508" i="11"/>
  <c r="K508" i="11"/>
  <c r="J508" i="11"/>
  <c r="I508" i="11"/>
  <c r="O507" i="11"/>
  <c r="N507" i="11"/>
  <c r="K507" i="11"/>
  <c r="J507" i="11"/>
  <c r="I507" i="11"/>
  <c r="O506" i="11"/>
  <c r="N506" i="11"/>
  <c r="K506" i="11"/>
  <c r="J506" i="11"/>
  <c r="I506" i="11"/>
  <c r="O505" i="11"/>
  <c r="N505" i="11"/>
  <c r="K505" i="11"/>
  <c r="J505" i="11"/>
  <c r="I505" i="11"/>
  <c r="O504" i="11"/>
  <c r="N504" i="11"/>
  <c r="K504" i="11"/>
  <c r="J504" i="11"/>
  <c r="I504" i="11"/>
  <c r="O503" i="11"/>
  <c r="N503" i="11"/>
  <c r="K503" i="11"/>
  <c r="J503" i="11"/>
  <c r="I503" i="11"/>
  <c r="T502" i="11"/>
  <c r="S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D502" i="11"/>
  <c r="O501" i="11"/>
  <c r="N501" i="11"/>
  <c r="K501" i="11"/>
  <c r="J501" i="11"/>
  <c r="I501" i="11"/>
  <c r="O500" i="11"/>
  <c r="N500" i="11"/>
  <c r="K500" i="11"/>
  <c r="J500" i="11"/>
  <c r="I500" i="11"/>
  <c r="O499" i="11"/>
  <c r="N499" i="11"/>
  <c r="K499" i="11"/>
  <c r="J499" i="11"/>
  <c r="I499" i="11"/>
  <c r="O498" i="11"/>
  <c r="N498" i="11"/>
  <c r="K498" i="11"/>
  <c r="J498" i="11"/>
  <c r="I498" i="11"/>
  <c r="O497" i="11"/>
  <c r="N497" i="11"/>
  <c r="K497" i="11"/>
  <c r="J497" i="11"/>
  <c r="I497" i="11"/>
  <c r="O496" i="11"/>
  <c r="N496" i="11"/>
  <c r="K496" i="11"/>
  <c r="J496" i="11"/>
  <c r="I496" i="11"/>
  <c r="O495" i="11"/>
  <c r="N495" i="11"/>
  <c r="K495" i="11"/>
  <c r="J495" i="11"/>
  <c r="I495" i="11"/>
  <c r="O494" i="11"/>
  <c r="N494" i="11"/>
  <c r="K494" i="11"/>
  <c r="J494" i="11"/>
  <c r="I494" i="11"/>
  <c r="O493" i="11"/>
  <c r="N493" i="11"/>
  <c r="K493" i="11"/>
  <c r="J493" i="11"/>
  <c r="I493" i="11"/>
  <c r="O492" i="11"/>
  <c r="N492" i="11"/>
  <c r="K492" i="11"/>
  <c r="J492" i="11"/>
  <c r="I492" i="11"/>
  <c r="T491" i="11"/>
  <c r="S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D491" i="11"/>
  <c r="O490" i="11"/>
  <c r="N490" i="11"/>
  <c r="K490" i="11"/>
  <c r="J490" i="11"/>
  <c r="O489" i="11"/>
  <c r="N489" i="11"/>
  <c r="K489" i="11"/>
  <c r="J489" i="11"/>
  <c r="O488" i="11"/>
  <c r="N488" i="11"/>
  <c r="K488" i="11"/>
  <c r="J488" i="11"/>
  <c r="O487" i="11"/>
  <c r="N487" i="11"/>
  <c r="K487" i="11"/>
  <c r="J487" i="11"/>
  <c r="O486" i="11"/>
  <c r="N486" i="11"/>
  <c r="K486" i="11"/>
  <c r="J486" i="11"/>
  <c r="T485" i="11"/>
  <c r="S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D485" i="11"/>
  <c r="O484" i="11"/>
  <c r="N484" i="11"/>
  <c r="K484" i="11"/>
  <c r="J484" i="11"/>
  <c r="O483" i="11"/>
  <c r="N483" i="11"/>
  <c r="K483" i="11"/>
  <c r="J483" i="11"/>
  <c r="I483" i="11"/>
  <c r="O482" i="11"/>
  <c r="N482" i="11"/>
  <c r="K482" i="11"/>
  <c r="J482" i="11"/>
  <c r="I482" i="11"/>
  <c r="O481" i="11"/>
  <c r="N481" i="11"/>
  <c r="K481" i="11"/>
  <c r="J481" i="11"/>
  <c r="I481" i="11"/>
  <c r="O480" i="11"/>
  <c r="N480" i="11"/>
  <c r="K480" i="11"/>
  <c r="J480" i="11"/>
  <c r="I480" i="11"/>
  <c r="O479" i="11"/>
  <c r="N479" i="11"/>
  <c r="K479" i="11"/>
  <c r="J479" i="11"/>
  <c r="I479" i="11"/>
  <c r="O478" i="11"/>
  <c r="N478" i="11"/>
  <c r="K478" i="11"/>
  <c r="J478" i="11"/>
  <c r="I478" i="11"/>
  <c r="O477" i="11"/>
  <c r="N477" i="11"/>
  <c r="K477" i="11"/>
  <c r="J477" i="11"/>
  <c r="I477" i="11"/>
  <c r="O476" i="11"/>
  <c r="N476" i="11"/>
  <c r="K476" i="11"/>
  <c r="J476" i="11"/>
  <c r="I476" i="11"/>
  <c r="O475" i="11"/>
  <c r="N475" i="11"/>
  <c r="K475" i="11"/>
  <c r="J475" i="11"/>
  <c r="I475" i="11"/>
  <c r="O474" i="11"/>
  <c r="N474" i="11"/>
  <c r="K474" i="11"/>
  <c r="J474" i="11"/>
  <c r="I474" i="11"/>
  <c r="O473" i="11"/>
  <c r="N473" i="11"/>
  <c r="K473" i="11"/>
  <c r="J473" i="11"/>
  <c r="I473" i="11"/>
  <c r="O472" i="11"/>
  <c r="N472" i="11"/>
  <c r="K472" i="11"/>
  <c r="J472" i="11"/>
  <c r="I472" i="11"/>
  <c r="O471" i="11"/>
  <c r="N471" i="11"/>
  <c r="K471" i="11"/>
  <c r="J471" i="11"/>
  <c r="I471" i="11"/>
  <c r="O470" i="11"/>
  <c r="N470" i="11"/>
  <c r="K470" i="11"/>
  <c r="J470" i="11"/>
  <c r="I470" i="11"/>
  <c r="O469" i="11"/>
  <c r="N469" i="11"/>
  <c r="K469" i="11"/>
  <c r="J469" i="11"/>
  <c r="O468" i="11"/>
  <c r="N468" i="11"/>
  <c r="K468" i="11"/>
  <c r="J468" i="11"/>
  <c r="I468" i="11"/>
  <c r="O467" i="11"/>
  <c r="N467" i="11"/>
  <c r="K467" i="11"/>
  <c r="J467" i="11"/>
  <c r="I467" i="11"/>
  <c r="T466" i="11"/>
  <c r="S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D466" i="11"/>
  <c r="O465" i="11"/>
  <c r="N465" i="11"/>
  <c r="K465" i="11"/>
  <c r="J465" i="11"/>
  <c r="I465" i="11"/>
  <c r="O464" i="11"/>
  <c r="N464" i="11"/>
  <c r="K464" i="11"/>
  <c r="J464" i="11"/>
  <c r="I464" i="11"/>
  <c r="O463" i="11"/>
  <c r="N463" i="11"/>
  <c r="K463" i="11"/>
  <c r="J463" i="11"/>
  <c r="I463" i="11"/>
  <c r="O462" i="11"/>
  <c r="N462" i="11"/>
  <c r="K462" i="11"/>
  <c r="J462" i="11"/>
  <c r="I462" i="11"/>
  <c r="O461" i="11"/>
  <c r="N461" i="11"/>
  <c r="K461" i="11"/>
  <c r="J461" i="11"/>
  <c r="I461" i="11"/>
  <c r="O460" i="11"/>
  <c r="N460" i="11"/>
  <c r="K460" i="11"/>
  <c r="J460" i="11"/>
  <c r="I460" i="11"/>
  <c r="O459" i="11"/>
  <c r="N459" i="11"/>
  <c r="K459" i="11"/>
  <c r="J459" i="11"/>
  <c r="I459" i="11"/>
  <c r="O458" i="11"/>
  <c r="N458" i="11"/>
  <c r="K458" i="11"/>
  <c r="J458" i="11"/>
  <c r="I458" i="11"/>
  <c r="O457" i="11"/>
  <c r="N457" i="11"/>
  <c r="K457" i="11"/>
  <c r="J457" i="11"/>
  <c r="I457" i="11"/>
  <c r="T456" i="11"/>
  <c r="S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D456" i="11"/>
  <c r="O455" i="11"/>
  <c r="N455" i="11"/>
  <c r="K455" i="11"/>
  <c r="J455" i="11"/>
  <c r="I455" i="11"/>
  <c r="O454" i="11"/>
  <c r="N454" i="11"/>
  <c r="K454" i="11"/>
  <c r="J454" i="11"/>
  <c r="I454" i="11"/>
  <c r="O453" i="11"/>
  <c r="N453" i="11"/>
  <c r="K453" i="11"/>
  <c r="J453" i="11"/>
  <c r="I453" i="11"/>
  <c r="O452" i="11"/>
  <c r="N452" i="11"/>
  <c r="K452" i="11"/>
  <c r="J452" i="11"/>
  <c r="I452" i="11"/>
  <c r="O451" i="11"/>
  <c r="N451" i="11"/>
  <c r="K451" i="11"/>
  <c r="J451" i="11"/>
  <c r="I451" i="11"/>
  <c r="O450" i="11"/>
  <c r="N450" i="11"/>
  <c r="K450" i="11"/>
  <c r="J450" i="11"/>
  <c r="I450" i="11"/>
  <c r="O449" i="11"/>
  <c r="N449" i="11"/>
  <c r="K449" i="11"/>
  <c r="J449" i="11"/>
  <c r="I449" i="11"/>
  <c r="O448" i="11"/>
  <c r="N448" i="11"/>
  <c r="K448" i="11"/>
  <c r="J448" i="11"/>
  <c r="I448" i="11"/>
  <c r="O447" i="11"/>
  <c r="N447" i="11"/>
  <c r="K447" i="11"/>
  <c r="J447" i="11"/>
  <c r="I447" i="11"/>
  <c r="O446" i="11"/>
  <c r="N446" i="11"/>
  <c r="K446" i="11"/>
  <c r="J446" i="11"/>
  <c r="I446" i="11"/>
  <c r="O445" i="11"/>
  <c r="N445" i="11"/>
  <c r="K445" i="11"/>
  <c r="J445" i="11"/>
  <c r="I445" i="11"/>
  <c r="O444" i="11"/>
  <c r="N444" i="11"/>
  <c r="K444" i="11"/>
  <c r="J444" i="11"/>
  <c r="I444" i="11"/>
  <c r="T443" i="11"/>
  <c r="S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D443" i="11"/>
  <c r="O442" i="11"/>
  <c r="N442" i="11"/>
  <c r="K442" i="11"/>
  <c r="J442" i="11"/>
  <c r="I442" i="11"/>
  <c r="O441" i="11"/>
  <c r="N441" i="11"/>
  <c r="K441" i="11"/>
  <c r="J441" i="11"/>
  <c r="I441" i="11"/>
  <c r="O440" i="11"/>
  <c r="N440" i="11"/>
  <c r="K440" i="11"/>
  <c r="J440" i="11"/>
  <c r="I440" i="11"/>
  <c r="O439" i="11"/>
  <c r="N439" i="11"/>
  <c r="K439" i="11"/>
  <c r="J439" i="11"/>
  <c r="I439" i="11"/>
  <c r="O438" i="11"/>
  <c r="N438" i="11"/>
  <c r="K438" i="11"/>
  <c r="J438" i="11"/>
  <c r="I438" i="11"/>
  <c r="O437" i="11"/>
  <c r="N437" i="11"/>
  <c r="K437" i="11"/>
  <c r="J437" i="11"/>
  <c r="I437" i="11"/>
  <c r="O436" i="11"/>
  <c r="N436" i="11"/>
  <c r="K436" i="11"/>
  <c r="J436" i="11"/>
  <c r="I436" i="11"/>
  <c r="O435" i="11"/>
  <c r="N435" i="11"/>
  <c r="K435" i="11"/>
  <c r="J435" i="11"/>
  <c r="I435" i="11"/>
  <c r="O434" i="11"/>
  <c r="N434" i="11"/>
  <c r="K434" i="11"/>
  <c r="J434" i="11"/>
  <c r="I434" i="11"/>
  <c r="O433" i="11"/>
  <c r="N433" i="11"/>
  <c r="K433" i="11"/>
  <c r="J433" i="11"/>
  <c r="I433" i="11"/>
  <c r="O432" i="11"/>
  <c r="N432" i="11"/>
  <c r="K432" i="11"/>
  <c r="J432" i="11"/>
  <c r="I432" i="11"/>
  <c r="T431" i="11"/>
  <c r="S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D431" i="11"/>
  <c r="O430" i="11"/>
  <c r="N430" i="11"/>
  <c r="K430" i="11"/>
  <c r="J430" i="11"/>
  <c r="O429" i="11"/>
  <c r="N429" i="11"/>
  <c r="K429" i="11"/>
  <c r="J429" i="11"/>
  <c r="O428" i="11"/>
  <c r="N428" i="11"/>
  <c r="K428" i="11"/>
  <c r="J428" i="11"/>
  <c r="O427" i="11"/>
  <c r="N427" i="11"/>
  <c r="K427" i="11"/>
  <c r="J427" i="11"/>
  <c r="O426" i="11"/>
  <c r="N426" i="11"/>
  <c r="K426" i="11"/>
  <c r="J426" i="11"/>
  <c r="O425" i="11"/>
  <c r="N425" i="11"/>
  <c r="K425" i="11"/>
  <c r="J425" i="11"/>
  <c r="O424" i="11"/>
  <c r="N424" i="11"/>
  <c r="K424" i="11"/>
  <c r="J424" i="11"/>
  <c r="T423" i="11"/>
  <c r="S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D423" i="11"/>
  <c r="O422" i="11"/>
  <c r="N422" i="11"/>
  <c r="K422" i="11"/>
  <c r="J422" i="11"/>
  <c r="I422" i="11"/>
  <c r="G422" i="11"/>
  <c r="O421" i="11"/>
  <c r="N421" i="11"/>
  <c r="K421" i="11"/>
  <c r="J421" i="11"/>
  <c r="I421" i="11"/>
  <c r="G421" i="11"/>
  <c r="O420" i="11"/>
  <c r="N420" i="11"/>
  <c r="K420" i="11"/>
  <c r="J420" i="11"/>
  <c r="I420" i="11"/>
  <c r="O419" i="11"/>
  <c r="N419" i="11"/>
  <c r="K419" i="11"/>
  <c r="J419" i="11"/>
  <c r="I419" i="11"/>
  <c r="O418" i="11"/>
  <c r="N418" i="11"/>
  <c r="K418" i="11"/>
  <c r="J418" i="11"/>
  <c r="I418" i="11"/>
  <c r="O417" i="11"/>
  <c r="N417" i="11"/>
  <c r="K417" i="11"/>
  <c r="J417" i="11"/>
  <c r="I417" i="11"/>
  <c r="O416" i="11"/>
  <c r="N416" i="11"/>
  <c r="K416" i="11"/>
  <c r="J416" i="11"/>
  <c r="I416" i="11"/>
  <c r="G416" i="11"/>
  <c r="O415" i="11"/>
  <c r="N415" i="11"/>
  <c r="K415" i="11"/>
  <c r="J415" i="11"/>
  <c r="I415" i="11"/>
  <c r="G415" i="11"/>
  <c r="O414" i="11"/>
  <c r="N414" i="11"/>
  <c r="K414" i="11"/>
  <c r="J414" i="11"/>
  <c r="I414" i="11"/>
  <c r="G414" i="11"/>
  <c r="O413" i="11"/>
  <c r="N413" i="11"/>
  <c r="K413" i="11"/>
  <c r="J413" i="11"/>
  <c r="I413" i="11"/>
  <c r="O412" i="11"/>
  <c r="N412" i="11"/>
  <c r="K412" i="11"/>
  <c r="J412" i="11"/>
  <c r="I412" i="11"/>
  <c r="O411" i="11"/>
  <c r="N411" i="11"/>
  <c r="K411" i="11"/>
  <c r="J411" i="11"/>
  <c r="I411" i="11"/>
  <c r="G411" i="11"/>
  <c r="O410" i="11"/>
  <c r="N410" i="11"/>
  <c r="K410" i="11"/>
  <c r="J410" i="11"/>
  <c r="I410" i="11"/>
  <c r="G410" i="11"/>
  <c r="O409" i="11"/>
  <c r="N409" i="11"/>
  <c r="K409" i="11"/>
  <c r="J409" i="11"/>
  <c r="I409" i="11"/>
  <c r="G409" i="11"/>
  <c r="O408" i="11"/>
  <c r="N408" i="11"/>
  <c r="K408" i="11"/>
  <c r="J408" i="11"/>
  <c r="I408" i="11"/>
  <c r="G408" i="11"/>
  <c r="O407" i="11"/>
  <c r="N407" i="11"/>
  <c r="K407" i="11"/>
  <c r="J407" i="11"/>
  <c r="I407" i="11"/>
  <c r="O406" i="11"/>
  <c r="N406" i="11"/>
  <c r="K406" i="11"/>
  <c r="J406" i="11"/>
  <c r="I406" i="11"/>
  <c r="G406" i="11"/>
  <c r="O405" i="11"/>
  <c r="N405" i="11"/>
  <c r="K405" i="11"/>
  <c r="J405" i="11"/>
  <c r="I405" i="11"/>
  <c r="G405" i="11"/>
  <c r="O404" i="11"/>
  <c r="N404" i="11"/>
  <c r="K404" i="11"/>
  <c r="J404" i="11"/>
  <c r="I404" i="11"/>
  <c r="O403" i="11"/>
  <c r="N403" i="11"/>
  <c r="K403" i="11"/>
  <c r="J403" i="11"/>
  <c r="I403" i="11"/>
  <c r="G403" i="11"/>
  <c r="O402" i="11"/>
  <c r="N402" i="11"/>
  <c r="K402" i="11"/>
  <c r="J402" i="11"/>
  <c r="I402" i="11"/>
  <c r="G402" i="11"/>
  <c r="O401" i="11"/>
  <c r="N401" i="11"/>
  <c r="K401" i="11"/>
  <c r="J401" i="11"/>
  <c r="I401" i="11"/>
  <c r="G401" i="11"/>
  <c r="O400" i="11"/>
  <c r="N400" i="11"/>
  <c r="K400" i="11"/>
  <c r="J400" i="11"/>
  <c r="I400" i="11"/>
  <c r="G400" i="11"/>
  <c r="O399" i="11"/>
  <c r="N399" i="11"/>
  <c r="K399" i="11"/>
  <c r="J399" i="11"/>
  <c r="I399" i="11"/>
  <c r="G399" i="11"/>
  <c r="O398" i="11"/>
  <c r="N398" i="11"/>
  <c r="K398" i="11"/>
  <c r="J398" i="11"/>
  <c r="I398" i="11"/>
  <c r="O397" i="11"/>
  <c r="N397" i="11"/>
  <c r="K397" i="11"/>
  <c r="J397" i="11"/>
  <c r="I397" i="11"/>
  <c r="O396" i="11"/>
  <c r="N396" i="11"/>
  <c r="K396" i="11"/>
  <c r="J396" i="11"/>
  <c r="I396" i="11"/>
  <c r="O395" i="11"/>
  <c r="N395" i="11"/>
  <c r="K395" i="11"/>
  <c r="J395" i="11"/>
  <c r="I395" i="11"/>
  <c r="O394" i="11"/>
  <c r="N394" i="11"/>
  <c r="K394" i="11"/>
  <c r="J394" i="11"/>
  <c r="I394" i="11"/>
  <c r="O393" i="11"/>
  <c r="N393" i="11"/>
  <c r="K393" i="11"/>
  <c r="J393" i="11"/>
  <c r="I393" i="11"/>
  <c r="O392" i="11"/>
  <c r="N392" i="11"/>
  <c r="K392" i="11"/>
  <c r="J392" i="11"/>
  <c r="I392" i="11"/>
  <c r="O391" i="11"/>
  <c r="N391" i="11"/>
  <c r="K391" i="11"/>
  <c r="J391" i="11"/>
  <c r="I391" i="11"/>
  <c r="T390" i="11"/>
  <c r="S390" i="11"/>
  <c r="Q390" i="11"/>
  <c r="P390" i="11"/>
  <c r="O390" i="11"/>
  <c r="N390" i="11"/>
  <c r="M390" i="11"/>
  <c r="L390" i="11"/>
  <c r="K390" i="11"/>
  <c r="J390" i="11"/>
  <c r="I390" i="11"/>
  <c r="H390" i="11"/>
  <c r="G390" i="11"/>
  <c r="F390" i="11"/>
  <c r="E390" i="11"/>
  <c r="D390" i="11"/>
  <c r="O389" i="11"/>
  <c r="N389" i="11"/>
  <c r="K389" i="11"/>
  <c r="J389" i="11"/>
  <c r="I389" i="11"/>
  <c r="O388" i="11"/>
  <c r="N388" i="11"/>
  <c r="K388" i="11"/>
  <c r="J388" i="11"/>
  <c r="I388" i="11"/>
  <c r="O387" i="11"/>
  <c r="N387" i="11"/>
  <c r="K387" i="11"/>
  <c r="J387" i="11"/>
  <c r="I387" i="11"/>
  <c r="O386" i="11"/>
  <c r="N386" i="11"/>
  <c r="K386" i="11"/>
  <c r="J386" i="11"/>
  <c r="I386" i="11"/>
  <c r="O385" i="11"/>
  <c r="N385" i="11"/>
  <c r="K385" i="11"/>
  <c r="J385" i="11"/>
  <c r="I385" i="11"/>
  <c r="O384" i="11"/>
  <c r="N384" i="11"/>
  <c r="K384" i="11"/>
  <c r="J384" i="11"/>
  <c r="I384" i="11"/>
  <c r="O383" i="11"/>
  <c r="N383" i="11"/>
  <c r="K383" i="11"/>
  <c r="J383" i="11"/>
  <c r="I383" i="11"/>
  <c r="O382" i="11"/>
  <c r="N382" i="11"/>
  <c r="K382" i="11"/>
  <c r="J382" i="11"/>
  <c r="I382" i="11"/>
  <c r="O381" i="11"/>
  <c r="N381" i="11"/>
  <c r="K381" i="11"/>
  <c r="J381" i="11"/>
  <c r="I381" i="11"/>
  <c r="O380" i="11"/>
  <c r="N380" i="11"/>
  <c r="K380" i="11"/>
  <c r="J380" i="11"/>
  <c r="I380" i="11"/>
  <c r="O379" i="11"/>
  <c r="N379" i="11"/>
  <c r="K379" i="11"/>
  <c r="J379" i="11"/>
  <c r="I379" i="11"/>
  <c r="O378" i="11"/>
  <c r="N378" i="11"/>
  <c r="K378" i="11"/>
  <c r="J378" i="11"/>
  <c r="I378" i="11"/>
  <c r="T377" i="11"/>
  <c r="S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D377" i="11"/>
  <c r="O376" i="11"/>
  <c r="N376" i="11"/>
  <c r="K376" i="11"/>
  <c r="J376" i="11"/>
  <c r="I376" i="11"/>
  <c r="O375" i="11"/>
  <c r="N375" i="11"/>
  <c r="K375" i="11"/>
  <c r="J375" i="11"/>
  <c r="I375" i="11"/>
  <c r="O374" i="11"/>
  <c r="N374" i="11"/>
  <c r="K374" i="11"/>
  <c r="J374" i="11"/>
  <c r="I374" i="11"/>
  <c r="O373" i="11"/>
  <c r="N373" i="11"/>
  <c r="K373" i="11"/>
  <c r="J373" i="11"/>
  <c r="I373" i="11"/>
  <c r="O372" i="11"/>
  <c r="N372" i="11"/>
  <c r="K372" i="11"/>
  <c r="J372" i="11"/>
  <c r="I372" i="11"/>
  <c r="O371" i="11"/>
  <c r="N371" i="11"/>
  <c r="K371" i="11"/>
  <c r="J371" i="11"/>
  <c r="I371" i="11"/>
  <c r="O370" i="11"/>
  <c r="N370" i="11"/>
  <c r="K370" i="11"/>
  <c r="J370" i="11"/>
  <c r="I370" i="11"/>
  <c r="O369" i="11"/>
  <c r="N369" i="11"/>
  <c r="K369" i="11"/>
  <c r="J369" i="11"/>
  <c r="I369" i="11"/>
  <c r="G369" i="11"/>
  <c r="O368" i="11"/>
  <c r="N368" i="11"/>
  <c r="K368" i="11"/>
  <c r="J368" i="11"/>
  <c r="I368" i="11"/>
  <c r="G368" i="11"/>
  <c r="O367" i="11"/>
  <c r="N367" i="11"/>
  <c r="K367" i="11"/>
  <c r="J367" i="11"/>
  <c r="I367" i="11"/>
  <c r="G367" i="11"/>
  <c r="O366" i="11"/>
  <c r="N366" i="11"/>
  <c r="K366" i="11"/>
  <c r="J366" i="11"/>
  <c r="I366" i="11"/>
  <c r="O365" i="11"/>
  <c r="N365" i="11"/>
  <c r="K365" i="11"/>
  <c r="J365" i="11"/>
  <c r="I365" i="11"/>
  <c r="O364" i="11"/>
  <c r="N364" i="11"/>
  <c r="K364" i="11"/>
  <c r="J364" i="11"/>
  <c r="I364" i="11"/>
  <c r="O363" i="11"/>
  <c r="N363" i="11"/>
  <c r="K363" i="11"/>
  <c r="J363" i="11"/>
  <c r="I363" i="11"/>
  <c r="O362" i="11"/>
  <c r="N362" i="11"/>
  <c r="K362" i="11"/>
  <c r="J362" i="11"/>
  <c r="I362" i="11"/>
  <c r="O361" i="11"/>
  <c r="N361" i="11"/>
  <c r="K361" i="11"/>
  <c r="J361" i="11"/>
  <c r="I361" i="11"/>
  <c r="O360" i="11"/>
  <c r="N360" i="11"/>
  <c r="K360" i="11"/>
  <c r="J360" i="11"/>
  <c r="I360" i="11"/>
  <c r="O359" i="11"/>
  <c r="N359" i="11"/>
  <c r="K359" i="11"/>
  <c r="J359" i="11"/>
  <c r="O358" i="11"/>
  <c r="N358" i="11"/>
  <c r="K358" i="11"/>
  <c r="J358" i="11"/>
  <c r="T357" i="11"/>
  <c r="S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D357" i="11"/>
  <c r="O356" i="11"/>
  <c r="N356" i="11"/>
  <c r="K356" i="11"/>
  <c r="J356" i="11"/>
  <c r="I356" i="11"/>
  <c r="O355" i="11"/>
  <c r="N355" i="11"/>
  <c r="K355" i="11"/>
  <c r="J355" i="11"/>
  <c r="I355" i="11"/>
  <c r="O354" i="11"/>
  <c r="N354" i="11"/>
  <c r="K354" i="11"/>
  <c r="J354" i="11"/>
  <c r="I354" i="11"/>
  <c r="O353" i="11"/>
  <c r="N353" i="11"/>
  <c r="K353" i="11"/>
  <c r="J353" i="11"/>
  <c r="I353" i="11"/>
  <c r="G353" i="11"/>
  <c r="O352" i="11"/>
  <c r="N352" i="11"/>
  <c r="K352" i="11"/>
  <c r="J352" i="11"/>
  <c r="I352" i="11"/>
  <c r="G352" i="11"/>
  <c r="O351" i="11"/>
  <c r="N351" i="11"/>
  <c r="K351" i="11"/>
  <c r="J351" i="11"/>
  <c r="I351" i="11"/>
  <c r="O350" i="11"/>
  <c r="N350" i="11"/>
  <c r="K350" i="11"/>
  <c r="J350" i="11"/>
  <c r="I350" i="11"/>
  <c r="G350" i="11"/>
  <c r="O349" i="11"/>
  <c r="N349" i="11"/>
  <c r="K349" i="11"/>
  <c r="J349" i="11"/>
  <c r="I349" i="11"/>
  <c r="O348" i="11"/>
  <c r="N348" i="11"/>
  <c r="K348" i="11"/>
  <c r="J348" i="11"/>
  <c r="I348" i="11"/>
  <c r="O347" i="11"/>
  <c r="N347" i="11"/>
  <c r="K347" i="11"/>
  <c r="J347" i="11"/>
  <c r="I347" i="11"/>
  <c r="O346" i="11"/>
  <c r="N346" i="11"/>
  <c r="K346" i="11"/>
  <c r="J346" i="11"/>
  <c r="I346" i="11"/>
  <c r="O345" i="11"/>
  <c r="N345" i="11"/>
  <c r="K345" i="11"/>
  <c r="J345" i="11"/>
  <c r="I345" i="11"/>
  <c r="O344" i="11"/>
  <c r="N344" i="11"/>
  <c r="K344" i="11"/>
  <c r="J344" i="11"/>
  <c r="I344" i="11"/>
  <c r="O343" i="11"/>
  <c r="N343" i="11"/>
  <c r="K343" i="11"/>
  <c r="J343" i="11"/>
  <c r="I343" i="11"/>
  <c r="O342" i="11"/>
  <c r="N342" i="11"/>
  <c r="K342" i="11"/>
  <c r="J342" i="11"/>
  <c r="I342" i="11"/>
  <c r="O341" i="11"/>
  <c r="N341" i="11"/>
  <c r="K341" i="11"/>
  <c r="J341" i="11"/>
  <c r="I341" i="11"/>
  <c r="O340" i="11"/>
  <c r="N340" i="11"/>
  <c r="K340" i="11"/>
  <c r="J340" i="11"/>
  <c r="I340" i="11"/>
  <c r="G340" i="11"/>
  <c r="O339" i="11"/>
  <c r="N339" i="11"/>
  <c r="K339" i="11"/>
  <c r="J339" i="11"/>
  <c r="I339" i="11"/>
  <c r="G339" i="11"/>
  <c r="O338" i="11"/>
  <c r="N338" i="11"/>
  <c r="K338" i="11"/>
  <c r="J338" i="11"/>
  <c r="I338" i="11"/>
  <c r="O337" i="11"/>
  <c r="N337" i="11"/>
  <c r="K337" i="11"/>
  <c r="J337" i="11"/>
  <c r="I337" i="11"/>
  <c r="G337" i="11"/>
  <c r="O336" i="11"/>
  <c r="N336" i="11"/>
  <c r="K336" i="11"/>
  <c r="J336" i="11"/>
  <c r="I336" i="11"/>
  <c r="O335" i="11"/>
  <c r="N335" i="11"/>
  <c r="K335" i="11"/>
  <c r="J335" i="11"/>
  <c r="I335" i="11"/>
  <c r="G335" i="11"/>
  <c r="O334" i="11"/>
  <c r="N334" i="11"/>
  <c r="K334" i="11"/>
  <c r="J334" i="11"/>
  <c r="I334" i="11"/>
  <c r="G334" i="11"/>
  <c r="O333" i="11"/>
  <c r="N333" i="11"/>
  <c r="K333" i="11"/>
  <c r="J333" i="11"/>
  <c r="I333" i="11"/>
  <c r="O332" i="11"/>
  <c r="N332" i="11"/>
  <c r="K332" i="11"/>
  <c r="J332" i="11"/>
  <c r="I332" i="11"/>
  <c r="T331" i="11"/>
  <c r="S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D331" i="11"/>
  <c r="O330" i="11"/>
  <c r="N330" i="11"/>
  <c r="K330" i="11"/>
  <c r="J330" i="11"/>
  <c r="I330" i="11"/>
  <c r="O329" i="11"/>
  <c r="N329" i="11"/>
  <c r="K329" i="11"/>
  <c r="J329" i="11"/>
  <c r="I329" i="11"/>
  <c r="O328" i="11"/>
  <c r="N328" i="11"/>
  <c r="K328" i="11"/>
  <c r="J328" i="11"/>
  <c r="I328" i="11"/>
  <c r="O327" i="11"/>
  <c r="N327" i="11"/>
  <c r="K327" i="11"/>
  <c r="J327" i="11"/>
  <c r="I327" i="11"/>
  <c r="O326" i="11"/>
  <c r="N326" i="11"/>
  <c r="K326" i="11"/>
  <c r="J326" i="11"/>
  <c r="I326" i="11"/>
  <c r="O325" i="11"/>
  <c r="N325" i="11"/>
  <c r="K325" i="11"/>
  <c r="J325" i="11"/>
  <c r="I325" i="11"/>
  <c r="O324" i="11"/>
  <c r="N324" i="11"/>
  <c r="K324" i="11"/>
  <c r="J324" i="11"/>
  <c r="I324" i="11"/>
  <c r="O323" i="11"/>
  <c r="N323" i="11"/>
  <c r="K323" i="11"/>
  <c r="J323" i="11"/>
  <c r="I323" i="11"/>
  <c r="O322" i="11"/>
  <c r="N322" i="11"/>
  <c r="K322" i="11"/>
  <c r="J322" i="11"/>
  <c r="I322" i="11"/>
  <c r="O321" i="11"/>
  <c r="N321" i="11"/>
  <c r="K321" i="11"/>
  <c r="J321" i="11"/>
  <c r="I321" i="11"/>
  <c r="O320" i="11"/>
  <c r="N320" i="11"/>
  <c r="K320" i="11"/>
  <c r="J320" i="11"/>
  <c r="I320" i="11"/>
  <c r="O319" i="11"/>
  <c r="N319" i="11"/>
  <c r="K319" i="11"/>
  <c r="J319" i="11"/>
  <c r="I319" i="11"/>
  <c r="O318" i="11"/>
  <c r="N318" i="11"/>
  <c r="K318" i="11"/>
  <c r="J318" i="11"/>
  <c r="I318" i="11"/>
  <c r="O317" i="11"/>
  <c r="N317" i="11"/>
  <c r="K317" i="11"/>
  <c r="J317" i="11"/>
  <c r="I317" i="11"/>
  <c r="O316" i="11"/>
  <c r="N316" i="11"/>
  <c r="K316" i="11"/>
  <c r="J316" i="11"/>
  <c r="I316" i="11"/>
  <c r="O315" i="11"/>
  <c r="N315" i="11"/>
  <c r="K315" i="11"/>
  <c r="J315" i="11"/>
  <c r="I315" i="11"/>
  <c r="O314" i="11"/>
  <c r="N314" i="11"/>
  <c r="K314" i="11"/>
  <c r="J314" i="11"/>
  <c r="I314" i="11"/>
  <c r="O313" i="11"/>
  <c r="N313" i="11"/>
  <c r="K313" i="11"/>
  <c r="J313" i="11"/>
  <c r="I313" i="11"/>
  <c r="O312" i="11"/>
  <c r="N312" i="11"/>
  <c r="K312" i="11"/>
  <c r="J312" i="11"/>
  <c r="I312" i="11"/>
  <c r="O311" i="11"/>
  <c r="N311" i="11"/>
  <c r="K311" i="11"/>
  <c r="J311" i="11"/>
  <c r="I311" i="11"/>
  <c r="O310" i="11"/>
  <c r="N310" i="11"/>
  <c r="K310" i="11"/>
  <c r="J310" i="11"/>
  <c r="I310" i="11"/>
  <c r="O309" i="11"/>
  <c r="N309" i="11"/>
  <c r="K309" i="11"/>
  <c r="J309" i="11"/>
  <c r="I309" i="11"/>
  <c r="O308" i="11"/>
  <c r="N308" i="11"/>
  <c r="K308" i="11"/>
  <c r="J308" i="11"/>
  <c r="I308" i="11"/>
  <c r="O307" i="11"/>
  <c r="N307" i="11"/>
  <c r="K307" i="11"/>
  <c r="J307" i="11"/>
  <c r="I307" i="11"/>
  <c r="O306" i="11"/>
  <c r="N306" i="11"/>
  <c r="K306" i="11"/>
  <c r="J306" i="11"/>
  <c r="I306" i="11"/>
  <c r="O305" i="11"/>
  <c r="N305" i="11"/>
  <c r="K305" i="11"/>
  <c r="J305" i="11"/>
  <c r="I305" i="11"/>
  <c r="O304" i="11"/>
  <c r="N304" i="11"/>
  <c r="K304" i="11"/>
  <c r="J304" i="11"/>
  <c r="I304" i="11"/>
  <c r="O303" i="11"/>
  <c r="N303" i="11"/>
  <c r="K303" i="11"/>
  <c r="J303" i="11"/>
  <c r="I303" i="11"/>
  <c r="O302" i="11"/>
  <c r="N302" i="11"/>
  <c r="K302" i="11"/>
  <c r="J302" i="11"/>
  <c r="I302" i="11"/>
  <c r="O301" i="11"/>
  <c r="N301" i="11"/>
  <c r="K301" i="11"/>
  <c r="J301" i="11"/>
  <c r="I301" i="11"/>
  <c r="O300" i="11"/>
  <c r="N300" i="11"/>
  <c r="K300" i="11"/>
  <c r="J300" i="11"/>
  <c r="I300" i="11"/>
  <c r="O299" i="11"/>
  <c r="N299" i="11"/>
  <c r="K299" i="11"/>
  <c r="J299" i="11"/>
  <c r="I299" i="11"/>
  <c r="G299" i="11"/>
  <c r="O298" i="11"/>
  <c r="N298" i="11"/>
  <c r="K298" i="11"/>
  <c r="J298" i="11"/>
  <c r="I298" i="11"/>
  <c r="G298" i="11"/>
  <c r="O297" i="11"/>
  <c r="N297" i="11"/>
  <c r="K297" i="11"/>
  <c r="J297" i="11"/>
  <c r="I297" i="11"/>
  <c r="G297" i="11"/>
  <c r="T296" i="11"/>
  <c r="S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D296" i="11"/>
  <c r="O295" i="11"/>
  <c r="N295" i="11"/>
  <c r="K295" i="11"/>
  <c r="J295" i="11"/>
  <c r="I295" i="11"/>
  <c r="G295" i="11"/>
  <c r="E295" i="11"/>
  <c r="O294" i="11"/>
  <c r="N294" i="11"/>
  <c r="K294" i="11"/>
  <c r="J294" i="11"/>
  <c r="I294" i="11"/>
  <c r="G294" i="11"/>
  <c r="O293" i="11"/>
  <c r="N293" i="11"/>
  <c r="K293" i="11"/>
  <c r="J293" i="11"/>
  <c r="I293" i="11"/>
  <c r="G293" i="11"/>
  <c r="E293" i="11"/>
  <c r="O292" i="11"/>
  <c r="N292" i="11"/>
  <c r="K292" i="11"/>
  <c r="J292" i="11"/>
  <c r="I292" i="11"/>
  <c r="G292" i="11"/>
  <c r="E292" i="11"/>
  <c r="O291" i="11"/>
  <c r="N291" i="11"/>
  <c r="K291" i="11"/>
  <c r="J291" i="11"/>
  <c r="I291" i="11"/>
  <c r="G291" i="11"/>
  <c r="O290" i="11"/>
  <c r="N290" i="11"/>
  <c r="K290" i="11"/>
  <c r="J290" i="11"/>
  <c r="I290" i="11"/>
  <c r="G290" i="11"/>
  <c r="E290" i="11"/>
  <c r="O289" i="11"/>
  <c r="N289" i="11"/>
  <c r="K289" i="11"/>
  <c r="J289" i="11"/>
  <c r="I289" i="11"/>
  <c r="O288" i="11"/>
  <c r="N288" i="11"/>
  <c r="K288" i="11"/>
  <c r="J288" i="11"/>
  <c r="I288" i="11"/>
  <c r="G288" i="11"/>
  <c r="E288" i="11"/>
  <c r="O287" i="11"/>
  <c r="N287" i="11"/>
  <c r="K287" i="11"/>
  <c r="J287" i="11"/>
  <c r="I287" i="11"/>
  <c r="G287" i="11"/>
  <c r="E287" i="11"/>
  <c r="O286" i="11"/>
  <c r="N286" i="11"/>
  <c r="K286" i="11"/>
  <c r="J286" i="11"/>
  <c r="I286" i="11"/>
  <c r="G286" i="11"/>
  <c r="E286" i="11"/>
  <c r="O285" i="11"/>
  <c r="N285" i="11"/>
  <c r="K285" i="11"/>
  <c r="J285" i="11"/>
  <c r="I285" i="11"/>
  <c r="G285" i="11"/>
  <c r="O284" i="11"/>
  <c r="N284" i="11"/>
  <c r="K284" i="11"/>
  <c r="J284" i="11"/>
  <c r="I284" i="11"/>
  <c r="G284" i="11"/>
  <c r="E284" i="11"/>
  <c r="O283" i="11"/>
  <c r="N283" i="11"/>
  <c r="K283" i="11"/>
  <c r="J283" i="11"/>
  <c r="I283" i="11"/>
  <c r="G283" i="11"/>
  <c r="E283" i="11"/>
  <c r="O282" i="11"/>
  <c r="N282" i="11"/>
  <c r="K282" i="11"/>
  <c r="J282" i="11"/>
  <c r="I282" i="11"/>
  <c r="G282" i="11"/>
  <c r="E282" i="11"/>
  <c r="O281" i="11"/>
  <c r="N281" i="11"/>
  <c r="K281" i="11"/>
  <c r="J281" i="11"/>
  <c r="I281" i="11"/>
  <c r="G281" i="11"/>
  <c r="E281" i="11"/>
  <c r="O280" i="11"/>
  <c r="N280" i="11"/>
  <c r="K280" i="11"/>
  <c r="J280" i="11"/>
  <c r="I280" i="11"/>
  <c r="G280" i="11"/>
  <c r="O279" i="11"/>
  <c r="N279" i="11"/>
  <c r="K279" i="11"/>
  <c r="J279" i="11"/>
  <c r="I279" i="11"/>
  <c r="O278" i="11"/>
  <c r="N278" i="11"/>
  <c r="K278" i="11"/>
  <c r="J278" i="11"/>
  <c r="I278" i="11"/>
  <c r="O277" i="11"/>
  <c r="N277" i="11"/>
  <c r="K277" i="11"/>
  <c r="J277" i="11"/>
  <c r="I277" i="11"/>
  <c r="G277" i="11"/>
  <c r="O276" i="11"/>
  <c r="N276" i="11"/>
  <c r="K276" i="11"/>
  <c r="J276" i="11"/>
  <c r="I276" i="11"/>
  <c r="G276" i="11"/>
  <c r="E276" i="11"/>
  <c r="O275" i="11"/>
  <c r="N275" i="11"/>
  <c r="K275" i="11"/>
  <c r="J275" i="11"/>
  <c r="I275" i="11"/>
  <c r="G275" i="11"/>
  <c r="E275" i="11"/>
  <c r="O274" i="11"/>
  <c r="N274" i="11"/>
  <c r="K274" i="11"/>
  <c r="J274" i="11"/>
  <c r="I274" i="11"/>
  <c r="G274" i="11"/>
  <c r="E274" i="11"/>
  <c r="O273" i="11"/>
  <c r="N273" i="11"/>
  <c r="K273" i="11"/>
  <c r="J273" i="11"/>
  <c r="I273" i="11"/>
  <c r="G273" i="11"/>
  <c r="E273" i="11"/>
  <c r="O272" i="11"/>
  <c r="N272" i="11"/>
  <c r="K272" i="11"/>
  <c r="J272" i="11"/>
  <c r="I272" i="11"/>
  <c r="O271" i="11"/>
  <c r="N271" i="11"/>
  <c r="K271" i="11"/>
  <c r="J271" i="11"/>
  <c r="I271" i="11"/>
  <c r="E271" i="11"/>
  <c r="O270" i="11"/>
  <c r="N270" i="11"/>
  <c r="K270" i="11"/>
  <c r="J270" i="11"/>
  <c r="I270" i="11"/>
  <c r="O269" i="11"/>
  <c r="N269" i="11"/>
  <c r="K269" i="11"/>
  <c r="J269" i="11"/>
  <c r="I269" i="11"/>
  <c r="E269" i="11"/>
  <c r="O268" i="11"/>
  <c r="N268" i="11"/>
  <c r="K268" i="11"/>
  <c r="J268" i="11"/>
  <c r="I268" i="11"/>
  <c r="O267" i="11"/>
  <c r="N267" i="11"/>
  <c r="K267" i="11"/>
  <c r="J267" i="11"/>
  <c r="I267" i="11"/>
  <c r="O266" i="11"/>
  <c r="N266" i="11"/>
  <c r="K266" i="11"/>
  <c r="J266" i="11"/>
  <c r="I266" i="11"/>
  <c r="G266" i="11"/>
  <c r="E266" i="11"/>
  <c r="O265" i="11"/>
  <c r="N265" i="11"/>
  <c r="K265" i="11"/>
  <c r="J265" i="11"/>
  <c r="I265" i="11"/>
  <c r="G265" i="11"/>
  <c r="E265" i="11"/>
  <c r="O264" i="11"/>
  <c r="N264" i="11"/>
  <c r="K264" i="11"/>
  <c r="J264" i="11"/>
  <c r="I264" i="11"/>
  <c r="G264" i="11"/>
  <c r="E264" i="11"/>
  <c r="O263" i="11"/>
  <c r="N263" i="11"/>
  <c r="K263" i="11"/>
  <c r="J263" i="11"/>
  <c r="I263" i="11"/>
  <c r="G263" i="11"/>
  <c r="E263" i="11"/>
  <c r="O262" i="11"/>
  <c r="N262" i="11"/>
  <c r="K262" i="11"/>
  <c r="J262" i="11"/>
  <c r="I262" i="11"/>
  <c r="G262" i="11"/>
  <c r="E262" i="11"/>
  <c r="O261" i="11"/>
  <c r="N261" i="11"/>
  <c r="K261" i="11"/>
  <c r="J261" i="11"/>
  <c r="I261" i="11"/>
  <c r="T260" i="11"/>
  <c r="S260" i="11"/>
  <c r="Q260" i="11"/>
  <c r="P260" i="11"/>
  <c r="O260" i="11"/>
  <c r="N260" i="11"/>
  <c r="M260" i="11"/>
  <c r="L260" i="11"/>
  <c r="K260" i="11"/>
  <c r="J260" i="11"/>
  <c r="I260" i="11"/>
  <c r="H260" i="11"/>
  <c r="G260" i="11"/>
  <c r="F260" i="11"/>
  <c r="E260" i="11"/>
  <c r="D260" i="11"/>
  <c r="O259" i="11"/>
  <c r="N259" i="11"/>
  <c r="K259" i="11"/>
  <c r="J259" i="11"/>
  <c r="I259" i="11"/>
  <c r="O258" i="11"/>
  <c r="N258" i="11"/>
  <c r="K258" i="11"/>
  <c r="J258" i="11"/>
  <c r="I258" i="11"/>
  <c r="O257" i="11"/>
  <c r="N257" i="11"/>
  <c r="K257" i="11"/>
  <c r="J257" i="11"/>
  <c r="I257" i="11"/>
  <c r="O256" i="11"/>
  <c r="N256" i="11"/>
  <c r="K256" i="11"/>
  <c r="J256" i="11"/>
  <c r="I256" i="11"/>
  <c r="O255" i="11"/>
  <c r="N255" i="11"/>
  <c r="K255" i="11"/>
  <c r="J255" i="11"/>
  <c r="I255" i="11"/>
  <c r="O254" i="11"/>
  <c r="N254" i="11"/>
  <c r="K254" i="11"/>
  <c r="J254" i="11"/>
  <c r="I254" i="11"/>
  <c r="O253" i="11"/>
  <c r="N253" i="11"/>
  <c r="K253" i="11"/>
  <c r="J253" i="11"/>
  <c r="I253" i="11"/>
  <c r="O252" i="11"/>
  <c r="N252" i="11"/>
  <c r="K252" i="11"/>
  <c r="J252" i="11"/>
  <c r="I252" i="11"/>
  <c r="O251" i="11"/>
  <c r="N251" i="11"/>
  <c r="K251" i="11"/>
  <c r="J251" i="11"/>
  <c r="I251" i="11"/>
  <c r="O250" i="11"/>
  <c r="N250" i="11"/>
  <c r="K250" i="11"/>
  <c r="J250" i="11"/>
  <c r="I250" i="11"/>
  <c r="O249" i="11"/>
  <c r="N249" i="11"/>
  <c r="K249" i="11"/>
  <c r="J249" i="11"/>
  <c r="I249" i="11"/>
  <c r="O248" i="11"/>
  <c r="N248" i="11"/>
  <c r="K248" i="11"/>
  <c r="J248" i="11"/>
  <c r="I248" i="11"/>
  <c r="G248" i="11"/>
  <c r="O247" i="11"/>
  <c r="N247" i="11"/>
  <c r="K247" i="11"/>
  <c r="J247" i="11"/>
  <c r="I247" i="11"/>
  <c r="G247" i="11"/>
  <c r="O246" i="11"/>
  <c r="N246" i="11"/>
  <c r="K246" i="11"/>
  <c r="J246" i="11"/>
  <c r="I246" i="11"/>
  <c r="G246" i="11"/>
  <c r="O245" i="11"/>
  <c r="N245" i="11"/>
  <c r="K245" i="11"/>
  <c r="J245" i="11"/>
  <c r="I245" i="11"/>
  <c r="O244" i="11"/>
  <c r="N244" i="11"/>
  <c r="K244" i="11"/>
  <c r="J244" i="11"/>
  <c r="I244" i="11"/>
  <c r="G244" i="11"/>
  <c r="O243" i="11"/>
  <c r="N243" i="11"/>
  <c r="K243" i="11"/>
  <c r="J243" i="11"/>
  <c r="I243" i="11"/>
  <c r="G243" i="11"/>
  <c r="O242" i="11"/>
  <c r="N242" i="11"/>
  <c r="K242" i="11"/>
  <c r="J242" i="11"/>
  <c r="I242" i="11"/>
  <c r="G242" i="11"/>
  <c r="O241" i="11"/>
  <c r="N241" i="11"/>
  <c r="K241" i="11"/>
  <c r="J241" i="11"/>
  <c r="I241" i="11"/>
  <c r="O240" i="11"/>
  <c r="N240" i="11"/>
  <c r="K240" i="11"/>
  <c r="J240" i="11"/>
  <c r="I240" i="11"/>
  <c r="O239" i="11"/>
  <c r="N239" i="11"/>
  <c r="K239" i="11"/>
  <c r="J239" i="11"/>
  <c r="I239" i="11"/>
  <c r="O238" i="11"/>
  <c r="N238" i="11"/>
  <c r="K238" i="11"/>
  <c r="J238" i="11"/>
  <c r="I238" i="11"/>
  <c r="G238" i="11"/>
  <c r="O237" i="11"/>
  <c r="N237" i="11"/>
  <c r="K237" i="11"/>
  <c r="J237" i="11"/>
  <c r="I237" i="11"/>
  <c r="G237" i="11"/>
  <c r="O236" i="11"/>
  <c r="N236" i="11"/>
  <c r="K236" i="11"/>
  <c r="J236" i="11"/>
  <c r="I236" i="11"/>
  <c r="G236" i="11"/>
  <c r="O235" i="11"/>
  <c r="N235" i="11"/>
  <c r="K235" i="11"/>
  <c r="J235" i="11"/>
  <c r="I235" i="11"/>
  <c r="G235" i="11"/>
  <c r="O234" i="11"/>
  <c r="N234" i="11"/>
  <c r="K234" i="11"/>
  <c r="J234" i="11"/>
  <c r="I234" i="11"/>
  <c r="O233" i="11"/>
  <c r="N233" i="11"/>
  <c r="K233" i="11"/>
  <c r="J233" i="11"/>
  <c r="I233" i="11"/>
  <c r="T232" i="11"/>
  <c r="S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D232" i="11"/>
  <c r="O231" i="11"/>
  <c r="N231" i="11"/>
  <c r="K231" i="11"/>
  <c r="J231" i="11"/>
  <c r="I231" i="11"/>
  <c r="O230" i="11"/>
  <c r="N230" i="11"/>
  <c r="K230" i="11"/>
  <c r="J230" i="11"/>
  <c r="I230" i="11"/>
  <c r="O229" i="11"/>
  <c r="N229" i="11"/>
  <c r="K229" i="11"/>
  <c r="J229" i="11"/>
  <c r="I229" i="11"/>
  <c r="O228" i="11"/>
  <c r="N228" i="11"/>
  <c r="K228" i="11"/>
  <c r="J228" i="11"/>
  <c r="I228" i="11"/>
  <c r="O227" i="11"/>
  <c r="N227" i="11"/>
  <c r="K227" i="11"/>
  <c r="J227" i="11"/>
  <c r="I227" i="11"/>
  <c r="O226" i="11"/>
  <c r="N226" i="11"/>
  <c r="K226" i="11"/>
  <c r="J226" i="11"/>
  <c r="I226" i="11"/>
  <c r="O225" i="11"/>
  <c r="N225" i="11"/>
  <c r="K225" i="11"/>
  <c r="J225" i="11"/>
  <c r="I225" i="11"/>
  <c r="O224" i="11"/>
  <c r="N224" i="11"/>
  <c r="K224" i="11"/>
  <c r="J224" i="11"/>
  <c r="I224" i="11"/>
  <c r="O223" i="11"/>
  <c r="N223" i="11"/>
  <c r="K223" i="11"/>
  <c r="J223" i="11"/>
  <c r="I223" i="11"/>
  <c r="O222" i="11"/>
  <c r="N222" i="11"/>
  <c r="K222" i="11"/>
  <c r="J222" i="11"/>
  <c r="I222" i="11"/>
  <c r="O221" i="11"/>
  <c r="N221" i="11"/>
  <c r="K221" i="11"/>
  <c r="J221" i="11"/>
  <c r="I221" i="11"/>
  <c r="O220" i="11"/>
  <c r="N220" i="11"/>
  <c r="K220" i="11"/>
  <c r="J220" i="11"/>
  <c r="I220" i="11"/>
  <c r="O219" i="11"/>
  <c r="N219" i="11"/>
  <c r="K219" i="11"/>
  <c r="J219" i="11"/>
  <c r="I219" i="11"/>
  <c r="O218" i="11"/>
  <c r="N218" i="11"/>
  <c r="K218" i="11"/>
  <c r="J218" i="11"/>
  <c r="I218" i="11"/>
  <c r="O217" i="11"/>
  <c r="N217" i="11"/>
  <c r="K217" i="11"/>
  <c r="J217" i="11"/>
  <c r="I217" i="11"/>
  <c r="O216" i="11"/>
  <c r="N216" i="11"/>
  <c r="K216" i="11"/>
  <c r="J216" i="11"/>
  <c r="I216" i="11"/>
  <c r="O215" i="11"/>
  <c r="N215" i="11"/>
  <c r="K215" i="11"/>
  <c r="J215" i="11"/>
  <c r="I215" i="11"/>
  <c r="O214" i="11"/>
  <c r="N214" i="11"/>
  <c r="K214" i="11"/>
  <c r="J214" i="11"/>
  <c r="I214" i="11"/>
  <c r="O213" i="11"/>
  <c r="N213" i="11"/>
  <c r="K213" i="11"/>
  <c r="J213" i="11"/>
  <c r="I213" i="11"/>
  <c r="O212" i="11"/>
  <c r="N212" i="11"/>
  <c r="K212" i="11"/>
  <c r="J212" i="11"/>
  <c r="I212" i="11"/>
  <c r="O211" i="11"/>
  <c r="N211" i="11"/>
  <c r="K211" i="11"/>
  <c r="J211" i="11"/>
  <c r="I211" i="11"/>
  <c r="O210" i="11"/>
  <c r="N210" i="11"/>
  <c r="K210" i="11"/>
  <c r="J210" i="11"/>
  <c r="I210" i="11"/>
  <c r="O209" i="11"/>
  <c r="N209" i="11"/>
  <c r="K209" i="11"/>
  <c r="J209" i="11"/>
  <c r="I209" i="11"/>
  <c r="O208" i="11"/>
  <c r="N208" i="11"/>
  <c r="K208" i="11"/>
  <c r="J208" i="11"/>
  <c r="I208" i="11"/>
  <c r="O207" i="11"/>
  <c r="N207" i="11"/>
  <c r="K207" i="11"/>
  <c r="J207" i="11"/>
  <c r="I207" i="11"/>
  <c r="O206" i="11"/>
  <c r="N206" i="11"/>
  <c r="K206" i="11"/>
  <c r="J206" i="11"/>
  <c r="I206" i="11"/>
  <c r="O205" i="11"/>
  <c r="N205" i="11"/>
  <c r="K205" i="11"/>
  <c r="J205" i="11"/>
  <c r="I205" i="11"/>
  <c r="T204" i="11"/>
  <c r="S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D204" i="11"/>
  <c r="O203" i="11"/>
  <c r="N203" i="11"/>
  <c r="K203" i="11"/>
  <c r="J203" i="11"/>
  <c r="O202" i="11"/>
  <c r="N202" i="11"/>
  <c r="K202" i="11"/>
  <c r="J202" i="11"/>
  <c r="O201" i="11"/>
  <c r="N201" i="11"/>
  <c r="K201" i="11"/>
  <c r="J201" i="11"/>
  <c r="O200" i="11"/>
  <c r="N200" i="11"/>
  <c r="K200" i="11"/>
  <c r="J200" i="11"/>
  <c r="O199" i="11"/>
  <c r="N199" i="11"/>
  <c r="K199" i="11"/>
  <c r="J199" i="11"/>
  <c r="O198" i="11"/>
  <c r="N198" i="11"/>
  <c r="K198" i="11"/>
  <c r="J198" i="11"/>
  <c r="O197" i="11"/>
  <c r="N197" i="11"/>
  <c r="K197" i="11"/>
  <c r="J197" i="11"/>
  <c r="O196" i="11"/>
  <c r="N196" i="11"/>
  <c r="K196" i="11"/>
  <c r="J196" i="11"/>
  <c r="O195" i="11"/>
  <c r="N195" i="11"/>
  <c r="K195" i="11"/>
  <c r="J195" i="11"/>
  <c r="O194" i="11"/>
  <c r="N194" i="11"/>
  <c r="K194" i="11"/>
  <c r="J194" i="11"/>
  <c r="O193" i="11"/>
  <c r="N193" i="11"/>
  <c r="K193" i="11"/>
  <c r="J193" i="11"/>
  <c r="O192" i="11"/>
  <c r="N192" i="11"/>
  <c r="K192" i="11"/>
  <c r="J192" i="11"/>
  <c r="O191" i="11"/>
  <c r="N191" i="11"/>
  <c r="K191" i="11"/>
  <c r="J191" i="11"/>
  <c r="O190" i="11"/>
  <c r="N190" i="11"/>
  <c r="K190" i="11"/>
  <c r="J190" i="11"/>
  <c r="O189" i="11"/>
  <c r="N189" i="11"/>
  <c r="K189" i="11"/>
  <c r="J189" i="11"/>
  <c r="O188" i="11"/>
  <c r="N188" i="11"/>
  <c r="K188" i="11"/>
  <c r="J188" i="11"/>
  <c r="O187" i="11"/>
  <c r="N187" i="11"/>
  <c r="K187" i="11"/>
  <c r="J187" i="11"/>
  <c r="T186" i="11"/>
  <c r="S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D186" i="11"/>
  <c r="O185" i="11"/>
  <c r="N185" i="11"/>
  <c r="K185" i="11"/>
  <c r="J185" i="11"/>
  <c r="O184" i="11"/>
  <c r="N184" i="11"/>
  <c r="K184" i="11"/>
  <c r="J184" i="11"/>
  <c r="O183" i="11"/>
  <c r="N183" i="11"/>
  <c r="K183" i="11"/>
  <c r="J183" i="11"/>
  <c r="O182" i="11"/>
  <c r="N182" i="11"/>
  <c r="K182" i="11"/>
  <c r="J182" i="11"/>
  <c r="O181" i="11"/>
  <c r="N181" i="11"/>
  <c r="K181" i="11"/>
  <c r="J181" i="11"/>
  <c r="T180" i="11"/>
  <c r="S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D180" i="11"/>
  <c r="O179" i="11"/>
  <c r="N179" i="11"/>
  <c r="K179" i="11"/>
  <c r="J179" i="11"/>
  <c r="O178" i="11"/>
  <c r="N178" i="11"/>
  <c r="K178" i="11"/>
  <c r="J178" i="11"/>
  <c r="O177" i="11"/>
  <c r="N177" i="11"/>
  <c r="K177" i="11"/>
  <c r="J177" i="11"/>
  <c r="O176" i="11"/>
  <c r="N176" i="11"/>
  <c r="K176" i="11"/>
  <c r="J176" i="11"/>
  <c r="O175" i="11"/>
  <c r="N175" i="11"/>
  <c r="K175" i="11"/>
  <c r="J175" i="11"/>
  <c r="O174" i="11"/>
  <c r="N174" i="11"/>
  <c r="K174" i="11"/>
  <c r="J174" i="11"/>
  <c r="O173" i="11"/>
  <c r="N173" i="11"/>
  <c r="K173" i="11"/>
  <c r="J173" i="11"/>
  <c r="O172" i="11"/>
  <c r="N172" i="11"/>
  <c r="K172" i="11"/>
  <c r="J172" i="11"/>
  <c r="O171" i="11"/>
  <c r="N171" i="11"/>
  <c r="K171" i="11"/>
  <c r="J171" i="11"/>
  <c r="O170" i="11"/>
  <c r="N170" i="11"/>
  <c r="K170" i="11"/>
  <c r="J170" i="11"/>
  <c r="O169" i="11"/>
  <c r="N169" i="11"/>
  <c r="K169" i="11"/>
  <c r="J169" i="11"/>
  <c r="O168" i="11"/>
  <c r="N168" i="11"/>
  <c r="K168" i="11"/>
  <c r="J168" i="11"/>
  <c r="O167" i="11"/>
  <c r="N167" i="11"/>
  <c r="K167" i="11"/>
  <c r="J167" i="11"/>
  <c r="O166" i="11"/>
  <c r="N166" i="11"/>
  <c r="K166" i="11"/>
  <c r="J166" i="11"/>
  <c r="O165" i="11"/>
  <c r="N165" i="11"/>
  <c r="K165" i="11"/>
  <c r="J165" i="11"/>
  <c r="O164" i="11"/>
  <c r="N164" i="11"/>
  <c r="K164" i="11"/>
  <c r="J164" i="11"/>
  <c r="O163" i="11"/>
  <c r="N163" i="11"/>
  <c r="K163" i="11"/>
  <c r="J163" i="11"/>
  <c r="T162" i="11"/>
  <c r="S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D162" i="11"/>
  <c r="O161" i="11"/>
  <c r="N161" i="11"/>
  <c r="K161" i="11"/>
  <c r="J161" i="11"/>
  <c r="O160" i="11"/>
  <c r="N160" i="11"/>
  <c r="K160" i="11"/>
  <c r="J160" i="11"/>
  <c r="O159" i="11"/>
  <c r="N159" i="11"/>
  <c r="K159" i="11"/>
  <c r="J159" i="11"/>
  <c r="O158" i="11"/>
  <c r="N158" i="11"/>
  <c r="K158" i="11"/>
  <c r="J158" i="11"/>
  <c r="O157" i="11"/>
  <c r="N157" i="11"/>
  <c r="K157" i="11"/>
  <c r="J157" i="11"/>
  <c r="O156" i="11"/>
  <c r="N156" i="11"/>
  <c r="K156" i="11"/>
  <c r="J156" i="11"/>
  <c r="O155" i="11"/>
  <c r="N155" i="11"/>
  <c r="K155" i="11"/>
  <c r="J155" i="11"/>
  <c r="O154" i="11"/>
  <c r="N154" i="11"/>
  <c r="K154" i="11"/>
  <c r="J154" i="11"/>
  <c r="O153" i="11"/>
  <c r="N153" i="11"/>
  <c r="K153" i="11"/>
  <c r="J153" i="11"/>
  <c r="T152" i="11"/>
  <c r="S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D152" i="11"/>
  <c r="O151" i="11"/>
  <c r="N151" i="11"/>
  <c r="K151" i="11"/>
  <c r="J151" i="11"/>
  <c r="O150" i="11"/>
  <c r="N150" i="11"/>
  <c r="K150" i="11"/>
  <c r="J150" i="11"/>
  <c r="O149" i="11"/>
  <c r="N149" i="11"/>
  <c r="K149" i="11"/>
  <c r="J149" i="11"/>
  <c r="O148" i="11"/>
  <c r="N148" i="11"/>
  <c r="K148" i="11"/>
  <c r="J148" i="11"/>
  <c r="T147" i="11"/>
  <c r="S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D147" i="11"/>
  <c r="O146" i="11"/>
  <c r="N146" i="11"/>
  <c r="K146" i="11"/>
  <c r="J146" i="11"/>
  <c r="O145" i="11"/>
  <c r="N145" i="11"/>
  <c r="K145" i="11"/>
  <c r="J145" i="11"/>
  <c r="O144" i="11"/>
  <c r="N144" i="11"/>
  <c r="K144" i="11"/>
  <c r="J144" i="11"/>
  <c r="O143" i="11"/>
  <c r="N143" i="11"/>
  <c r="K143" i="11"/>
  <c r="J143" i="11"/>
  <c r="O142" i="11"/>
  <c r="N142" i="11"/>
  <c r="J142" i="11"/>
  <c r="O141" i="11"/>
  <c r="N141" i="11"/>
  <c r="K141" i="11"/>
  <c r="J141" i="11"/>
  <c r="O140" i="11"/>
  <c r="N140" i="11"/>
  <c r="K140" i="11"/>
  <c r="J140" i="11"/>
  <c r="O139" i="11"/>
  <c r="N139" i="11"/>
  <c r="K139" i="11"/>
  <c r="J139" i="11"/>
  <c r="T138" i="11"/>
  <c r="S138" i="11"/>
  <c r="Q138" i="11"/>
  <c r="P138" i="11"/>
  <c r="O138" i="11"/>
  <c r="N138" i="11"/>
  <c r="M138" i="11"/>
  <c r="L138" i="11"/>
  <c r="K138" i="11"/>
  <c r="J138" i="11"/>
  <c r="I138" i="11"/>
  <c r="H138" i="11"/>
  <c r="G138" i="11"/>
  <c r="F138" i="11"/>
  <c r="E138" i="11"/>
  <c r="D138" i="11"/>
  <c r="O137" i="11"/>
  <c r="N137" i="11"/>
  <c r="K137" i="11"/>
  <c r="J137" i="11"/>
  <c r="O136" i="11"/>
  <c r="N136" i="11"/>
  <c r="K136" i="11"/>
  <c r="J136" i="11"/>
  <c r="O135" i="11"/>
  <c r="N135" i="11"/>
  <c r="K135" i="11"/>
  <c r="J135" i="11"/>
  <c r="O134" i="11"/>
  <c r="N134" i="11"/>
  <c r="K134" i="11"/>
  <c r="J134" i="11"/>
  <c r="O133" i="11"/>
  <c r="N133" i="11"/>
  <c r="K133" i="11"/>
  <c r="J133" i="11"/>
  <c r="O132" i="11"/>
  <c r="N132" i="11"/>
  <c r="K132" i="11"/>
  <c r="J132" i="11"/>
  <c r="O131" i="11"/>
  <c r="N131" i="11"/>
  <c r="K131" i="11"/>
  <c r="J131" i="11"/>
  <c r="O130" i="11"/>
  <c r="N130" i="11"/>
  <c r="K130" i="11"/>
  <c r="J130" i="11"/>
  <c r="O129" i="11"/>
  <c r="N129" i="11"/>
  <c r="K129" i="11"/>
  <c r="J129" i="11"/>
  <c r="O128" i="11"/>
  <c r="N128" i="11"/>
  <c r="K128" i="11"/>
  <c r="J128" i="11"/>
  <c r="O127" i="11"/>
  <c r="N127" i="11"/>
  <c r="K127" i="11"/>
  <c r="J127" i="11"/>
  <c r="O126" i="11"/>
  <c r="N126" i="11"/>
  <c r="K126" i="11"/>
  <c r="J126" i="11"/>
  <c r="O125" i="11"/>
  <c r="N125" i="11"/>
  <c r="K125" i="11"/>
  <c r="J125" i="11"/>
  <c r="T124" i="11"/>
  <c r="S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D124" i="11"/>
  <c r="O123" i="11"/>
  <c r="N123" i="11"/>
  <c r="K123" i="11"/>
  <c r="J123" i="11"/>
  <c r="O122" i="11"/>
  <c r="N122" i="11"/>
  <c r="K122" i="11"/>
  <c r="J122" i="11"/>
  <c r="O121" i="11"/>
  <c r="N121" i="11"/>
  <c r="K121" i="11"/>
  <c r="J121" i="11"/>
  <c r="O120" i="11"/>
  <c r="N120" i="11"/>
  <c r="K120" i="11"/>
  <c r="J120" i="11"/>
  <c r="O119" i="11"/>
  <c r="N119" i="11"/>
  <c r="K119" i="11"/>
  <c r="J119" i="11"/>
  <c r="O118" i="11"/>
  <c r="N118" i="11"/>
  <c r="K118" i="11"/>
  <c r="J118" i="11"/>
  <c r="O117" i="11"/>
  <c r="N117" i="11"/>
  <c r="K117" i="11"/>
  <c r="J117" i="11"/>
  <c r="O116" i="11"/>
  <c r="N116" i="11"/>
  <c r="K116" i="11"/>
  <c r="J116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D115" i="11"/>
  <c r="O114" i="11"/>
  <c r="N114" i="11"/>
  <c r="K114" i="11"/>
  <c r="J114" i="11"/>
  <c r="O113" i="11"/>
  <c r="N113" i="11"/>
  <c r="K113" i="11"/>
  <c r="J113" i="11"/>
  <c r="O112" i="11"/>
  <c r="N112" i="11"/>
  <c r="K112" i="11"/>
  <c r="J112" i="11"/>
  <c r="O111" i="11"/>
  <c r="N111" i="11"/>
  <c r="K111" i="11"/>
  <c r="J111" i="11"/>
  <c r="O110" i="11"/>
  <c r="N110" i="11"/>
  <c r="K110" i="11"/>
  <c r="J110" i="11"/>
  <c r="O109" i="11"/>
  <c r="N109" i="11"/>
  <c r="K109" i="11"/>
  <c r="J109" i="11"/>
  <c r="T108" i="11"/>
  <c r="S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D108" i="11"/>
  <c r="O107" i="11"/>
  <c r="N107" i="11"/>
  <c r="K107" i="11"/>
  <c r="J107" i="11"/>
  <c r="O106" i="11"/>
  <c r="N106" i="11"/>
  <c r="K106" i="11"/>
  <c r="J106" i="11"/>
  <c r="O105" i="11"/>
  <c r="N105" i="11"/>
  <c r="K105" i="11"/>
  <c r="J105" i="11"/>
  <c r="O104" i="11"/>
  <c r="N104" i="11"/>
  <c r="K104" i="11"/>
  <c r="J104" i="11"/>
  <c r="O103" i="11"/>
  <c r="N103" i="11"/>
  <c r="K103" i="11"/>
  <c r="J103" i="11"/>
  <c r="O102" i="11"/>
  <c r="N102" i="11"/>
  <c r="K102" i="11"/>
  <c r="J102" i="11"/>
  <c r="O101" i="11"/>
  <c r="N101" i="11"/>
  <c r="K101" i="11"/>
  <c r="J101" i="11"/>
  <c r="T100" i="11"/>
  <c r="S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D100" i="11"/>
  <c r="O99" i="11"/>
  <c r="N99" i="11"/>
  <c r="K99" i="11"/>
  <c r="J99" i="11"/>
  <c r="O98" i="11"/>
  <c r="N98" i="11"/>
  <c r="K98" i="11"/>
  <c r="J98" i="11"/>
  <c r="O97" i="11"/>
  <c r="N97" i="11"/>
  <c r="K97" i="11"/>
  <c r="J97" i="11"/>
  <c r="O96" i="11"/>
  <c r="N96" i="11"/>
  <c r="K96" i="11"/>
  <c r="J96" i="11"/>
  <c r="O95" i="11"/>
  <c r="N95" i="11"/>
  <c r="K95" i="11"/>
  <c r="J95" i="11"/>
  <c r="O94" i="11"/>
  <c r="N94" i="11"/>
  <c r="K94" i="11"/>
  <c r="J94" i="11"/>
  <c r="O93" i="11"/>
  <c r="N93" i="11"/>
  <c r="K93" i="11"/>
  <c r="J93" i="11"/>
  <c r="O92" i="11"/>
  <c r="N92" i="11"/>
  <c r="K92" i="11"/>
  <c r="J92" i="11"/>
  <c r="T91" i="11"/>
  <c r="S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D91" i="11"/>
  <c r="O90" i="11"/>
  <c r="N90" i="11"/>
  <c r="K90" i="11"/>
  <c r="J90" i="11"/>
  <c r="O89" i="11"/>
  <c r="N89" i="11"/>
  <c r="K89" i="11"/>
  <c r="J89" i="11"/>
  <c r="O88" i="11"/>
  <c r="N88" i="11"/>
  <c r="K88" i="11"/>
  <c r="J88" i="11"/>
  <c r="O87" i="11"/>
  <c r="N87" i="11"/>
  <c r="K87" i="11"/>
  <c r="J87" i="11"/>
  <c r="O86" i="11"/>
  <c r="N86" i="11"/>
  <c r="K86" i="11"/>
  <c r="J86" i="11"/>
  <c r="O85" i="11"/>
  <c r="N85" i="11"/>
  <c r="K85" i="11"/>
  <c r="J85" i="11"/>
  <c r="O84" i="11"/>
  <c r="N84" i="11"/>
  <c r="K84" i="11"/>
  <c r="J84" i="11"/>
  <c r="O83" i="11"/>
  <c r="N83" i="11"/>
  <c r="K83" i="11"/>
  <c r="J83" i="11"/>
  <c r="O82" i="11"/>
  <c r="N82" i="11"/>
  <c r="K82" i="11"/>
  <c r="J82" i="11"/>
  <c r="O81" i="11"/>
  <c r="N81" i="11"/>
  <c r="K81" i="11"/>
  <c r="J81" i="11"/>
  <c r="T80" i="11"/>
  <c r="S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D80" i="11"/>
  <c r="O79" i="11"/>
  <c r="N79" i="11"/>
  <c r="K79" i="11"/>
  <c r="J79" i="11"/>
  <c r="O78" i="11"/>
  <c r="N78" i="11"/>
  <c r="K78" i="11"/>
  <c r="J78" i="11"/>
  <c r="O77" i="11"/>
  <c r="N77" i="11"/>
  <c r="K77" i="11"/>
  <c r="J77" i="11"/>
  <c r="O76" i="11"/>
  <c r="N76" i="11"/>
  <c r="K76" i="11"/>
  <c r="J76" i="11"/>
  <c r="O75" i="11"/>
  <c r="N75" i="11"/>
  <c r="K75" i="11"/>
  <c r="J75" i="11"/>
  <c r="T74" i="11"/>
  <c r="S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D74" i="11"/>
  <c r="O73" i="11"/>
  <c r="N73" i="11"/>
  <c r="K73" i="11"/>
  <c r="J73" i="11"/>
  <c r="O72" i="11"/>
  <c r="N72" i="11"/>
  <c r="K72" i="11"/>
  <c r="J72" i="11"/>
  <c r="O71" i="11"/>
  <c r="N71" i="11"/>
  <c r="K71" i="11"/>
  <c r="J71" i="11"/>
  <c r="O70" i="11"/>
  <c r="N70" i="11"/>
  <c r="K70" i="11"/>
  <c r="J70" i="11"/>
  <c r="O69" i="11"/>
  <c r="N69" i="11"/>
  <c r="K69" i="11"/>
  <c r="J69" i="11"/>
  <c r="O68" i="11"/>
  <c r="N68" i="11"/>
  <c r="K68" i="11"/>
  <c r="J68" i="11"/>
  <c r="T67" i="11"/>
  <c r="S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D67" i="11"/>
  <c r="O66" i="11"/>
  <c r="N66" i="11"/>
  <c r="K66" i="11"/>
  <c r="J66" i="11"/>
  <c r="O65" i="11"/>
  <c r="N65" i="11"/>
  <c r="K65" i="11"/>
  <c r="J65" i="11"/>
  <c r="O64" i="11"/>
  <c r="N64" i="11"/>
  <c r="K64" i="11"/>
  <c r="J64" i="11"/>
  <c r="O63" i="11"/>
  <c r="N63" i="11"/>
  <c r="K63" i="11"/>
  <c r="J63" i="11"/>
  <c r="O62" i="11"/>
  <c r="N62" i="11"/>
  <c r="K62" i="11"/>
  <c r="J62" i="11"/>
  <c r="O61" i="11"/>
  <c r="N61" i="11"/>
  <c r="K61" i="11"/>
  <c r="J61" i="11"/>
  <c r="O60" i="11"/>
  <c r="N60" i="11"/>
  <c r="K60" i="11"/>
  <c r="J60" i="11"/>
  <c r="O59" i="11"/>
  <c r="N59" i="11"/>
  <c r="K59" i="11"/>
  <c r="J59" i="11"/>
  <c r="O58" i="11"/>
  <c r="N58" i="11"/>
  <c r="K58" i="11"/>
  <c r="J58" i="11"/>
  <c r="O57" i="11"/>
  <c r="N57" i="11"/>
  <c r="K57" i="11"/>
  <c r="J57" i="11"/>
  <c r="O56" i="11"/>
  <c r="N56" i="11"/>
  <c r="K56" i="11"/>
  <c r="J56" i="11"/>
  <c r="O55" i="11"/>
  <c r="N55" i="11"/>
  <c r="K55" i="11"/>
  <c r="J55" i="11"/>
  <c r="T54" i="11"/>
  <c r="S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D54" i="11"/>
  <c r="O53" i="11"/>
  <c r="N53" i="11"/>
  <c r="K53" i="11"/>
  <c r="J53" i="11"/>
  <c r="O52" i="11"/>
  <c r="N52" i="11"/>
  <c r="K52" i="11"/>
  <c r="J52" i="11"/>
  <c r="O51" i="11"/>
  <c r="N51" i="11"/>
  <c r="K51" i="11"/>
  <c r="J51" i="11"/>
  <c r="O50" i="11"/>
  <c r="N50" i="11"/>
  <c r="K50" i="11"/>
  <c r="J50" i="11"/>
  <c r="O49" i="11"/>
  <c r="N49" i="11"/>
  <c r="K49" i="11"/>
  <c r="J49" i="11"/>
  <c r="O48" i="11"/>
  <c r="N48" i="11"/>
  <c r="K48" i="11"/>
  <c r="J48" i="11"/>
  <c r="O47" i="11"/>
  <c r="N47" i="11"/>
  <c r="K47" i="11"/>
  <c r="J47" i="11"/>
  <c r="T46" i="11"/>
  <c r="S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D46" i="11"/>
  <c r="O45" i="11"/>
  <c r="N45" i="11"/>
  <c r="K45" i="11"/>
  <c r="J45" i="11"/>
  <c r="O44" i="11"/>
  <c r="N44" i="11"/>
  <c r="K44" i="11"/>
  <c r="J44" i="11"/>
  <c r="O43" i="11"/>
  <c r="N43" i="11"/>
  <c r="K43" i="11"/>
  <c r="J43" i="11"/>
  <c r="O42" i="11"/>
  <c r="N42" i="11"/>
  <c r="K42" i="11"/>
  <c r="J42" i="11"/>
  <c r="O41" i="11"/>
  <c r="N41" i="11"/>
  <c r="K41" i="11"/>
  <c r="J41" i="11"/>
  <c r="T40" i="11"/>
  <c r="S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D40" i="11"/>
  <c r="O39" i="11"/>
  <c r="N39" i="11"/>
  <c r="K39" i="11"/>
  <c r="J39" i="11"/>
  <c r="O38" i="11"/>
  <c r="N38" i="11"/>
  <c r="K38" i="11"/>
  <c r="J38" i="11"/>
  <c r="O37" i="11"/>
  <c r="N37" i="11"/>
  <c r="K37" i="11"/>
  <c r="J37" i="11"/>
  <c r="O36" i="11"/>
  <c r="N36" i="11"/>
  <c r="K36" i="11"/>
  <c r="J36" i="11"/>
  <c r="O35" i="11"/>
  <c r="N35" i="11"/>
  <c r="K35" i="11"/>
  <c r="J35" i="11"/>
  <c r="O34" i="11"/>
  <c r="N34" i="11"/>
  <c r="K34" i="11"/>
  <c r="J34" i="11"/>
  <c r="O33" i="11"/>
  <c r="N33" i="11"/>
  <c r="K33" i="11"/>
  <c r="J33" i="11"/>
  <c r="O32" i="11"/>
  <c r="N32" i="11"/>
  <c r="K32" i="11"/>
  <c r="J32" i="11"/>
  <c r="O31" i="11"/>
  <c r="N31" i="11"/>
  <c r="K31" i="11"/>
  <c r="J31" i="11"/>
  <c r="O30" i="11"/>
  <c r="N30" i="11"/>
  <c r="K30" i="11"/>
  <c r="J30" i="11"/>
  <c r="O29" i="11"/>
  <c r="N29" i="11"/>
  <c r="K29" i="11"/>
  <c r="J29" i="11"/>
  <c r="O28" i="11"/>
  <c r="N28" i="11"/>
  <c r="K28" i="11"/>
  <c r="J28" i="11"/>
  <c r="O27" i="11"/>
  <c r="N27" i="11"/>
  <c r="K27" i="11"/>
  <c r="J27" i="11"/>
  <c r="O26" i="11"/>
  <c r="N26" i="11"/>
  <c r="K26" i="11"/>
  <c r="J26" i="11"/>
  <c r="O25" i="11"/>
  <c r="N25" i="11"/>
  <c r="K25" i="11"/>
  <c r="J25" i="11"/>
  <c r="T24" i="11"/>
  <c r="S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O23" i="11"/>
  <c r="N23" i="11"/>
  <c r="K23" i="11"/>
  <c r="J23" i="11"/>
  <c r="O22" i="11"/>
  <c r="N22" i="11"/>
  <c r="K22" i="11"/>
  <c r="J22" i="11"/>
  <c r="O21" i="11"/>
  <c r="N21" i="11"/>
  <c r="K21" i="11"/>
  <c r="J21" i="11"/>
  <c r="O20" i="11"/>
  <c r="N20" i="11"/>
  <c r="K20" i="11"/>
  <c r="J20" i="11"/>
  <c r="O19" i="11"/>
  <c r="N19" i="11"/>
  <c r="K19" i="11"/>
  <c r="J19" i="11"/>
  <c r="O18" i="11"/>
  <c r="N18" i="11"/>
  <c r="K18" i="11"/>
  <c r="J18" i="11"/>
  <c r="O17" i="11"/>
  <c r="N17" i="11"/>
  <c r="K17" i="11"/>
  <c r="J17" i="11"/>
  <c r="T16" i="11"/>
  <c r="S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O15" i="11"/>
  <c r="N15" i="11"/>
  <c r="K15" i="11"/>
  <c r="J15" i="11"/>
  <c r="O14" i="11"/>
  <c r="N14" i="11"/>
  <c r="K14" i="11"/>
  <c r="J14" i="11"/>
  <c r="O13" i="11"/>
  <c r="N13" i="11"/>
  <c r="K13" i="11"/>
  <c r="J13" i="11"/>
  <c r="O12" i="11"/>
  <c r="N12" i="11"/>
  <c r="K12" i="11"/>
  <c r="J12" i="11"/>
  <c r="O11" i="11"/>
  <c r="N11" i="11"/>
  <c r="K11" i="11"/>
  <c r="J11" i="11"/>
  <c r="O10" i="11"/>
  <c r="N10" i="11"/>
  <c r="K10" i="11"/>
  <c r="J10" i="11"/>
  <c r="O9" i="11"/>
  <c r="N9" i="11"/>
  <c r="K9" i="11"/>
  <c r="J9" i="11"/>
  <c r="O8" i="11"/>
  <c r="N8" i="11"/>
  <c r="K8" i="11"/>
  <c r="J8" i="11"/>
  <c r="O7" i="11"/>
  <c r="N7" i="11"/>
  <c r="K7" i="11"/>
  <c r="J7" i="11"/>
  <c r="O6" i="11"/>
  <c r="N6" i="11"/>
  <c r="K6" i="11"/>
  <c r="J6" i="11"/>
  <c r="O5" i="11"/>
  <c r="N5" i="11"/>
  <c r="K5" i="11"/>
  <c r="J5" i="11"/>
  <c r="O4" i="11"/>
  <c r="N4" i="11"/>
  <c r="K4" i="11"/>
  <c r="J4" i="11"/>
  <c r="O3" i="11"/>
  <c r="N3" i="11"/>
  <c r="K3" i="11"/>
  <c r="J3" i="11"/>
  <c r="K562" i="10"/>
  <c r="J562" i="10"/>
  <c r="I562" i="10"/>
  <c r="H562" i="10"/>
  <c r="G562" i="10"/>
  <c r="F562" i="10"/>
  <c r="E562" i="10"/>
  <c r="D562" i="10"/>
  <c r="J561" i="10"/>
  <c r="H561" i="10"/>
  <c r="J560" i="10"/>
  <c r="H560" i="10"/>
  <c r="J559" i="10"/>
  <c r="H559" i="10"/>
  <c r="J558" i="10"/>
  <c r="H558" i="10"/>
  <c r="J557" i="10"/>
  <c r="H557" i="10"/>
  <c r="J556" i="10"/>
  <c r="H556" i="10"/>
  <c r="J555" i="10"/>
  <c r="H555" i="10"/>
  <c r="J554" i="10"/>
  <c r="H554" i="10"/>
  <c r="J553" i="10"/>
  <c r="H553" i="10"/>
  <c r="J552" i="10"/>
  <c r="H552" i="10"/>
  <c r="J551" i="10"/>
  <c r="H551" i="10"/>
  <c r="J550" i="10"/>
  <c r="H550" i="10"/>
  <c r="J549" i="10"/>
  <c r="H549" i="10"/>
  <c r="J548" i="10"/>
  <c r="H548" i="10"/>
  <c r="J547" i="10"/>
  <c r="H547" i="10"/>
  <c r="J546" i="10"/>
  <c r="H546" i="10"/>
  <c r="J545" i="10"/>
  <c r="H545" i="10"/>
  <c r="J544" i="10"/>
  <c r="H544" i="10"/>
  <c r="J543" i="10"/>
  <c r="H543" i="10"/>
  <c r="J542" i="10"/>
  <c r="H542" i="10"/>
  <c r="J541" i="10"/>
  <c r="H541" i="10"/>
  <c r="K540" i="10"/>
  <c r="J540" i="10"/>
  <c r="I540" i="10"/>
  <c r="H540" i="10"/>
  <c r="G540" i="10"/>
  <c r="F540" i="10"/>
  <c r="E540" i="10"/>
  <c r="D540" i="10"/>
  <c r="J539" i="10"/>
  <c r="H539" i="10"/>
  <c r="J538" i="10"/>
  <c r="H538" i="10"/>
  <c r="J537" i="10"/>
  <c r="H537" i="10"/>
  <c r="J536" i="10"/>
  <c r="H536" i="10"/>
  <c r="J535" i="10"/>
  <c r="H535" i="10"/>
  <c r="J534" i="10"/>
  <c r="H534" i="10"/>
  <c r="J533" i="10"/>
  <c r="H533" i="10"/>
  <c r="J532" i="10"/>
  <c r="H532" i="10"/>
  <c r="J531" i="10"/>
  <c r="H531" i="10"/>
  <c r="J530" i="10"/>
  <c r="H530" i="10"/>
  <c r="J529" i="10"/>
  <c r="H529" i="10"/>
  <c r="J528" i="10"/>
  <c r="H528" i="10"/>
  <c r="J527" i="10"/>
  <c r="H527" i="10"/>
  <c r="J526" i="10"/>
  <c r="H526" i="10"/>
  <c r="K525" i="10"/>
  <c r="J525" i="10"/>
  <c r="I525" i="10"/>
  <c r="H525" i="10"/>
  <c r="G525" i="10"/>
  <c r="F525" i="10"/>
  <c r="E525" i="10"/>
  <c r="D525" i="10"/>
  <c r="J524" i="10"/>
  <c r="H524" i="10"/>
  <c r="J523" i="10"/>
  <c r="H523" i="10"/>
  <c r="J522" i="10"/>
  <c r="H522" i="10"/>
  <c r="J521" i="10"/>
  <c r="H521" i="10"/>
  <c r="J520" i="10"/>
  <c r="H520" i="10"/>
  <c r="J519" i="10"/>
  <c r="H519" i="10"/>
  <c r="J518" i="10"/>
  <c r="H518" i="10"/>
  <c r="J517" i="10"/>
  <c r="H517" i="10"/>
  <c r="J516" i="10"/>
  <c r="H516" i="10"/>
  <c r="J515" i="10"/>
  <c r="H515" i="10"/>
  <c r="J514" i="10"/>
  <c r="H514" i="10"/>
  <c r="K513" i="10"/>
  <c r="J513" i="10"/>
  <c r="I513" i="10"/>
  <c r="H513" i="10"/>
  <c r="G513" i="10"/>
  <c r="F513" i="10"/>
  <c r="E513" i="10"/>
  <c r="D513" i="10"/>
  <c r="J512" i="10"/>
  <c r="H512" i="10"/>
  <c r="J511" i="10"/>
  <c r="H511" i="10"/>
  <c r="J510" i="10"/>
  <c r="H510" i="10"/>
  <c r="J509" i="10"/>
  <c r="H509" i="10"/>
  <c r="J508" i="10"/>
  <c r="H508" i="10"/>
  <c r="J507" i="10"/>
  <c r="H507" i="10"/>
  <c r="J506" i="10"/>
  <c r="H506" i="10"/>
  <c r="J505" i="10"/>
  <c r="H505" i="10"/>
  <c r="J504" i="10"/>
  <c r="H504" i="10"/>
  <c r="J503" i="10"/>
  <c r="H503" i="10"/>
  <c r="J502" i="10"/>
  <c r="H502" i="10"/>
  <c r="J501" i="10"/>
  <c r="H501" i="10"/>
  <c r="J500" i="10"/>
  <c r="H500" i="10"/>
  <c r="J499" i="10"/>
  <c r="H499" i="10"/>
  <c r="J498" i="10"/>
  <c r="H498" i="10"/>
  <c r="J497" i="10"/>
  <c r="H497" i="10"/>
  <c r="J496" i="10"/>
  <c r="H496" i="10"/>
  <c r="J495" i="10"/>
  <c r="H495" i="10"/>
  <c r="J494" i="10"/>
  <c r="H494" i="10"/>
  <c r="K493" i="10"/>
  <c r="J493" i="10"/>
  <c r="I493" i="10"/>
  <c r="H493" i="10"/>
  <c r="G493" i="10"/>
  <c r="F493" i="10"/>
  <c r="E493" i="10"/>
  <c r="D493" i="10"/>
  <c r="J492" i="10"/>
  <c r="H492" i="10"/>
  <c r="J491" i="10"/>
  <c r="H491" i="10"/>
  <c r="J490" i="10"/>
  <c r="H490" i="10"/>
  <c r="J489" i="10"/>
  <c r="H489" i="10"/>
  <c r="J488" i="10"/>
  <c r="H488" i="10"/>
  <c r="J487" i="10"/>
  <c r="H487" i="10"/>
  <c r="J486" i="10"/>
  <c r="H486" i="10"/>
  <c r="J485" i="10"/>
  <c r="H485" i="10"/>
  <c r="J484" i="10"/>
  <c r="H484" i="10"/>
  <c r="J483" i="10"/>
  <c r="H483" i="10"/>
  <c r="J482" i="10"/>
  <c r="H482" i="10"/>
  <c r="J481" i="10"/>
  <c r="H481" i="10"/>
  <c r="J480" i="10"/>
  <c r="H480" i="10"/>
  <c r="J479" i="10"/>
  <c r="H479" i="10"/>
  <c r="J478" i="10"/>
  <c r="H478" i="10"/>
  <c r="J477" i="10"/>
  <c r="H477" i="10"/>
  <c r="J476" i="10"/>
  <c r="H476" i="10"/>
  <c r="J475" i="10"/>
  <c r="H475" i="10"/>
  <c r="J474" i="10"/>
  <c r="H474" i="10"/>
  <c r="K473" i="10"/>
  <c r="J473" i="10"/>
  <c r="I473" i="10"/>
  <c r="H473" i="10"/>
  <c r="G473" i="10"/>
  <c r="F473" i="10"/>
  <c r="E473" i="10"/>
  <c r="D473" i="10"/>
  <c r="J472" i="10"/>
  <c r="H472" i="10"/>
  <c r="J471" i="10"/>
  <c r="H471" i="10"/>
  <c r="J470" i="10"/>
  <c r="H470" i="10"/>
  <c r="J469" i="10"/>
  <c r="H469" i="10"/>
  <c r="J468" i="10"/>
  <c r="H468" i="10"/>
  <c r="J467" i="10"/>
  <c r="H467" i="10"/>
  <c r="J466" i="10"/>
  <c r="H466" i="10"/>
  <c r="J465" i="10"/>
  <c r="H465" i="10"/>
  <c r="J464" i="10"/>
  <c r="H464" i="10"/>
  <c r="J463" i="10"/>
  <c r="H463" i="10"/>
  <c r="J462" i="10"/>
  <c r="H462" i="10"/>
  <c r="J461" i="10"/>
  <c r="H461" i="10"/>
  <c r="J460" i="10"/>
  <c r="H460" i="10"/>
  <c r="J459" i="10"/>
  <c r="H459" i="10"/>
  <c r="J458" i="10"/>
  <c r="H458" i="10"/>
  <c r="J457" i="10"/>
  <c r="H457" i="10"/>
  <c r="J456" i="10"/>
  <c r="H456" i="10"/>
  <c r="J455" i="10"/>
  <c r="H455" i="10"/>
  <c r="J454" i="10"/>
  <c r="H454" i="10"/>
  <c r="J453" i="10"/>
  <c r="H453" i="10"/>
  <c r="J452" i="10"/>
  <c r="H452" i="10"/>
  <c r="K451" i="10"/>
  <c r="J451" i="10"/>
  <c r="I451" i="10"/>
  <c r="H451" i="10"/>
  <c r="G451" i="10"/>
  <c r="F451" i="10"/>
  <c r="E451" i="10"/>
  <c r="D451" i="10"/>
  <c r="J450" i="10"/>
  <c r="H450" i="10"/>
  <c r="J449" i="10"/>
  <c r="H449" i="10"/>
  <c r="J448" i="10"/>
  <c r="H448" i="10"/>
  <c r="J447" i="10"/>
  <c r="H447" i="10"/>
  <c r="J446" i="10"/>
  <c r="H446" i="10"/>
  <c r="J445" i="10"/>
  <c r="H445" i="10"/>
  <c r="J444" i="10"/>
  <c r="H444" i="10"/>
  <c r="J443" i="10"/>
  <c r="H443" i="10"/>
  <c r="J442" i="10"/>
  <c r="H442" i="10"/>
  <c r="J441" i="10"/>
  <c r="H441" i="10"/>
  <c r="J440" i="10"/>
  <c r="H440" i="10"/>
  <c r="J439" i="10"/>
  <c r="H439" i="10"/>
  <c r="J438" i="10"/>
  <c r="H438" i="10"/>
  <c r="J437" i="10"/>
  <c r="H437" i="10"/>
  <c r="J436" i="10"/>
  <c r="H436" i="10"/>
  <c r="J435" i="10"/>
  <c r="H435" i="10"/>
  <c r="J434" i="10"/>
  <c r="H434" i="10"/>
  <c r="J433" i="10"/>
  <c r="H433" i="10"/>
  <c r="J432" i="10"/>
  <c r="H432" i="10"/>
  <c r="J431" i="10"/>
  <c r="H431" i="10"/>
  <c r="J430" i="10"/>
  <c r="H430" i="10"/>
  <c r="J429" i="10"/>
  <c r="H429" i="10"/>
  <c r="K428" i="10"/>
  <c r="J428" i="10"/>
  <c r="I428" i="10"/>
  <c r="H428" i="10"/>
  <c r="G428" i="10"/>
  <c r="F428" i="10"/>
  <c r="E428" i="10"/>
  <c r="D428" i="10"/>
  <c r="J427" i="10"/>
  <c r="H427" i="10"/>
  <c r="J426" i="10"/>
  <c r="H426" i="10"/>
  <c r="J425" i="10"/>
  <c r="H425" i="10"/>
  <c r="J424" i="10"/>
  <c r="H424" i="10"/>
  <c r="J423" i="10"/>
  <c r="H423" i="10"/>
  <c r="J422" i="10"/>
  <c r="H422" i="10"/>
  <c r="J421" i="10"/>
  <c r="H421" i="10"/>
  <c r="K420" i="10"/>
  <c r="J420" i="10"/>
  <c r="I420" i="10"/>
  <c r="H420" i="10"/>
  <c r="G420" i="10"/>
  <c r="F420" i="10"/>
  <c r="E420" i="10"/>
  <c r="D420" i="10"/>
  <c r="J419" i="10"/>
  <c r="H419" i="10"/>
  <c r="J418" i="10"/>
  <c r="H418" i="10"/>
  <c r="J417" i="10"/>
  <c r="H417" i="10"/>
  <c r="J416" i="10"/>
  <c r="H416" i="10"/>
  <c r="J415" i="10"/>
  <c r="H415" i="10"/>
  <c r="J414" i="10"/>
  <c r="H414" i="10"/>
  <c r="J413" i="10"/>
  <c r="H413" i="10"/>
  <c r="J412" i="10"/>
  <c r="H412" i="10"/>
  <c r="J411" i="10"/>
  <c r="H411" i="10"/>
  <c r="J410" i="10"/>
  <c r="H410" i="10"/>
  <c r="J409" i="10"/>
  <c r="H409" i="10"/>
  <c r="J408" i="10"/>
  <c r="H408" i="10"/>
  <c r="J407" i="10"/>
  <c r="H407" i="10"/>
  <c r="J406" i="10"/>
  <c r="H406" i="10"/>
  <c r="J405" i="10"/>
  <c r="H405" i="10"/>
  <c r="J404" i="10"/>
  <c r="H404" i="10"/>
  <c r="J403" i="10"/>
  <c r="H403" i="10"/>
  <c r="J402" i="10"/>
  <c r="H402" i="10"/>
  <c r="J401" i="10"/>
  <c r="H401" i="10"/>
  <c r="J400" i="10"/>
  <c r="H400" i="10"/>
  <c r="J399" i="10"/>
  <c r="H399" i="10"/>
  <c r="J398" i="10"/>
  <c r="H398" i="10"/>
  <c r="J397" i="10"/>
  <c r="H397" i="10"/>
  <c r="J396" i="10"/>
  <c r="H396" i="10"/>
  <c r="J395" i="10"/>
  <c r="H395" i="10"/>
  <c r="J394" i="10"/>
  <c r="H394" i="10"/>
  <c r="J393" i="10"/>
  <c r="H393" i="10"/>
  <c r="J392" i="10"/>
  <c r="H392" i="10"/>
  <c r="J391" i="10"/>
  <c r="H391" i="10"/>
  <c r="J390" i="10"/>
  <c r="H390" i="10"/>
  <c r="J389" i="10"/>
  <c r="H389" i="10"/>
  <c r="J388" i="10"/>
  <c r="H388" i="10"/>
  <c r="J387" i="10"/>
  <c r="H387" i="10"/>
  <c r="J386" i="10"/>
  <c r="H386" i="10"/>
  <c r="J385" i="10"/>
  <c r="H385" i="10"/>
  <c r="J384" i="10"/>
  <c r="H384" i="10"/>
  <c r="J383" i="10"/>
  <c r="H383" i="10"/>
  <c r="J382" i="10"/>
  <c r="H382" i="10"/>
  <c r="J381" i="10"/>
  <c r="H381" i="10"/>
  <c r="J380" i="10"/>
  <c r="H380" i="10"/>
  <c r="K379" i="10"/>
  <c r="J379" i="10"/>
  <c r="I379" i="10"/>
  <c r="H379" i="10"/>
  <c r="G379" i="10"/>
  <c r="F379" i="10"/>
  <c r="E379" i="10"/>
  <c r="D379" i="10"/>
  <c r="J378" i="10"/>
  <c r="H378" i="10"/>
  <c r="J377" i="10"/>
  <c r="H377" i="10"/>
  <c r="J376" i="10"/>
  <c r="H376" i="10"/>
  <c r="J375" i="10"/>
  <c r="H375" i="10"/>
  <c r="J374" i="10"/>
  <c r="H374" i="10"/>
  <c r="J373" i="10"/>
  <c r="H373" i="10"/>
  <c r="J372" i="10"/>
  <c r="H372" i="10"/>
  <c r="J371" i="10"/>
  <c r="H371" i="10"/>
  <c r="J370" i="10"/>
  <c r="H370" i="10"/>
  <c r="J369" i="10"/>
  <c r="H369" i="10"/>
  <c r="J368" i="10"/>
  <c r="H368" i="10"/>
  <c r="K367" i="10"/>
  <c r="J367" i="10"/>
  <c r="I367" i="10"/>
  <c r="H367" i="10"/>
  <c r="G367" i="10"/>
  <c r="F367" i="10"/>
  <c r="E367" i="10"/>
  <c r="D367" i="10"/>
  <c r="J366" i="10"/>
  <c r="H366" i="10"/>
  <c r="J365" i="10"/>
  <c r="H365" i="10"/>
  <c r="J364" i="10"/>
  <c r="H364" i="10"/>
  <c r="J363" i="10"/>
  <c r="H363" i="10"/>
  <c r="J362" i="10"/>
  <c r="H362" i="10"/>
  <c r="J361" i="10"/>
  <c r="H361" i="10"/>
  <c r="J360" i="10"/>
  <c r="H360" i="10"/>
  <c r="J359" i="10"/>
  <c r="H359" i="10"/>
  <c r="J358" i="10"/>
  <c r="H358" i="10"/>
  <c r="J357" i="10"/>
  <c r="H357" i="10"/>
  <c r="J356" i="10"/>
  <c r="H356" i="10"/>
  <c r="J355" i="10"/>
  <c r="H355" i="10"/>
  <c r="J354" i="10"/>
  <c r="H354" i="10"/>
  <c r="J353" i="10"/>
  <c r="H353" i="10"/>
  <c r="J352" i="10"/>
  <c r="H352" i="10"/>
  <c r="J351" i="10"/>
  <c r="H351" i="10"/>
  <c r="J350" i="10"/>
  <c r="H350" i="10"/>
  <c r="J349" i="10"/>
  <c r="H349" i="10"/>
  <c r="J348" i="10"/>
  <c r="H348" i="10"/>
  <c r="K347" i="10"/>
  <c r="J347" i="10"/>
  <c r="I347" i="10"/>
  <c r="H347" i="10"/>
  <c r="G347" i="10"/>
  <c r="F347" i="10"/>
  <c r="E347" i="10"/>
  <c r="D347" i="10"/>
  <c r="J346" i="10"/>
  <c r="H346" i="10"/>
  <c r="J345" i="10"/>
  <c r="H345" i="10"/>
  <c r="J344" i="10"/>
  <c r="H344" i="10"/>
  <c r="J343" i="10"/>
  <c r="H343" i="10"/>
  <c r="J342" i="10"/>
  <c r="H342" i="10"/>
  <c r="J341" i="10"/>
  <c r="H341" i="10"/>
  <c r="J340" i="10"/>
  <c r="H340" i="10"/>
  <c r="J339" i="10"/>
  <c r="H339" i="10"/>
  <c r="J338" i="10"/>
  <c r="H338" i="10"/>
  <c r="J337" i="10"/>
  <c r="H337" i="10"/>
  <c r="J336" i="10"/>
  <c r="H336" i="10"/>
  <c r="J335" i="10"/>
  <c r="H335" i="10"/>
  <c r="J334" i="10"/>
  <c r="H334" i="10"/>
  <c r="K333" i="10"/>
  <c r="J333" i="10"/>
  <c r="I333" i="10"/>
  <c r="H333" i="10"/>
  <c r="G333" i="10"/>
  <c r="F333" i="10"/>
  <c r="E333" i="10"/>
  <c r="D333" i="10"/>
  <c r="J332" i="10"/>
  <c r="H332" i="10"/>
  <c r="J331" i="10"/>
  <c r="H331" i="10"/>
  <c r="J330" i="10"/>
  <c r="H330" i="10"/>
  <c r="J329" i="10"/>
  <c r="H329" i="10"/>
  <c r="J328" i="10"/>
  <c r="H328" i="10"/>
  <c r="J327" i="10"/>
  <c r="H327" i="10"/>
  <c r="J326" i="10"/>
  <c r="H326" i="10"/>
  <c r="J325" i="10"/>
  <c r="H325" i="10"/>
  <c r="J324" i="10"/>
  <c r="H324" i="10"/>
  <c r="J323" i="10"/>
  <c r="H323" i="10"/>
  <c r="J322" i="10"/>
  <c r="H322" i="10"/>
  <c r="J321" i="10"/>
  <c r="H321" i="10"/>
  <c r="J320" i="10"/>
  <c r="H320" i="10"/>
  <c r="J319" i="10"/>
  <c r="H319" i="10"/>
  <c r="J318" i="10"/>
  <c r="H318" i="10"/>
  <c r="J317" i="10"/>
  <c r="H317" i="10"/>
  <c r="J316" i="10"/>
  <c r="H316" i="10"/>
  <c r="J315" i="10"/>
  <c r="H315" i="10"/>
  <c r="J314" i="10"/>
  <c r="H314" i="10"/>
  <c r="J313" i="10"/>
  <c r="H313" i="10"/>
  <c r="J312" i="10"/>
  <c r="H312" i="10"/>
  <c r="J311" i="10"/>
  <c r="H311" i="10"/>
  <c r="J310" i="10"/>
  <c r="H310" i="10"/>
  <c r="J309" i="10"/>
  <c r="H309" i="10"/>
  <c r="J308" i="10"/>
  <c r="H308" i="10"/>
  <c r="J307" i="10"/>
  <c r="H307" i="10"/>
  <c r="J306" i="10"/>
  <c r="H306" i="10"/>
  <c r="J305" i="10"/>
  <c r="H305" i="10"/>
  <c r="J304" i="10"/>
  <c r="H304" i="10"/>
  <c r="J303" i="10"/>
  <c r="H303" i="10"/>
  <c r="J302" i="10"/>
  <c r="H302" i="10"/>
  <c r="J301" i="10"/>
  <c r="H301" i="10"/>
  <c r="J300" i="10"/>
  <c r="H300" i="10"/>
  <c r="J299" i="10"/>
  <c r="H299" i="10"/>
  <c r="J298" i="10"/>
  <c r="H298" i="10"/>
  <c r="J297" i="10"/>
  <c r="H297" i="10"/>
  <c r="J296" i="10"/>
  <c r="H296" i="10"/>
  <c r="J295" i="10"/>
  <c r="H295" i="10"/>
  <c r="J294" i="10"/>
  <c r="H294" i="10"/>
  <c r="J293" i="10"/>
  <c r="H293" i="10"/>
  <c r="J292" i="10"/>
  <c r="H292" i="10"/>
  <c r="J291" i="10"/>
  <c r="H291" i="10"/>
  <c r="J290" i="10"/>
  <c r="H290" i="10"/>
  <c r="J289" i="10"/>
  <c r="H289" i="10"/>
  <c r="J288" i="10"/>
  <c r="H288" i="10"/>
  <c r="J287" i="10"/>
  <c r="H287" i="10"/>
  <c r="J286" i="10"/>
  <c r="H286" i="10"/>
  <c r="J285" i="10"/>
  <c r="H285" i="10"/>
  <c r="J284" i="10"/>
  <c r="H284" i="10"/>
  <c r="J283" i="10"/>
  <c r="H283" i="10"/>
  <c r="J282" i="10"/>
  <c r="H282" i="10"/>
  <c r="J281" i="10"/>
  <c r="H281" i="10"/>
  <c r="J280" i="10"/>
  <c r="H280" i="10"/>
  <c r="J279" i="10"/>
  <c r="H279" i="10"/>
  <c r="J278" i="10"/>
  <c r="H278" i="10"/>
  <c r="K277" i="10"/>
  <c r="J277" i="10"/>
  <c r="I277" i="10"/>
  <c r="H277" i="10"/>
  <c r="G277" i="10"/>
  <c r="F277" i="10"/>
  <c r="E277" i="10"/>
  <c r="D277" i="10"/>
  <c r="J276" i="10"/>
  <c r="H276" i="10"/>
  <c r="J275" i="10"/>
  <c r="H275" i="10"/>
  <c r="J274" i="10"/>
  <c r="H274" i="10"/>
  <c r="J273" i="10"/>
  <c r="H273" i="10"/>
  <c r="J272" i="10"/>
  <c r="H272" i="10"/>
  <c r="J271" i="10"/>
  <c r="H271" i="10"/>
  <c r="J270" i="10"/>
  <c r="H270" i="10"/>
  <c r="J269" i="10"/>
  <c r="H269" i="10"/>
  <c r="J268" i="10"/>
  <c r="H268" i="10"/>
  <c r="J267" i="10"/>
  <c r="H267" i="10"/>
  <c r="J266" i="10"/>
  <c r="H266" i="10"/>
  <c r="J265" i="10"/>
  <c r="H265" i="10"/>
  <c r="J264" i="10"/>
  <c r="H264" i="10"/>
  <c r="J263" i="10"/>
  <c r="H263" i="10"/>
  <c r="J262" i="10"/>
  <c r="H262" i="10"/>
  <c r="J261" i="10"/>
  <c r="H261" i="10"/>
  <c r="J260" i="10"/>
  <c r="H260" i="10"/>
  <c r="J259" i="10"/>
  <c r="H259" i="10"/>
  <c r="J258" i="10"/>
  <c r="H258" i="10"/>
  <c r="J257" i="10"/>
  <c r="H257" i="10"/>
  <c r="J256" i="10"/>
  <c r="H256" i="10"/>
  <c r="J255" i="10"/>
  <c r="H255" i="10"/>
  <c r="J254" i="10"/>
  <c r="H254" i="10"/>
  <c r="J253" i="10"/>
  <c r="H253" i="10"/>
  <c r="J252" i="10"/>
  <c r="H252" i="10"/>
  <c r="K251" i="10"/>
  <c r="J251" i="10"/>
  <c r="I251" i="10"/>
  <c r="H251" i="10"/>
  <c r="G251" i="10"/>
  <c r="F251" i="10"/>
  <c r="E251" i="10"/>
  <c r="D251" i="10"/>
  <c r="J250" i="10"/>
  <c r="H250" i="10"/>
  <c r="J249" i="10"/>
  <c r="H249" i="10"/>
  <c r="J248" i="10"/>
  <c r="H248" i="10"/>
  <c r="J247" i="10"/>
  <c r="H247" i="10"/>
  <c r="J246" i="10"/>
  <c r="H246" i="10"/>
  <c r="J245" i="10"/>
  <c r="H245" i="10"/>
  <c r="J244" i="10"/>
  <c r="H244" i="10"/>
  <c r="J243" i="10"/>
  <c r="H243" i="10"/>
  <c r="J242" i="10"/>
  <c r="H242" i="10"/>
  <c r="J241" i="10"/>
  <c r="H241" i="10"/>
  <c r="J240" i="10"/>
  <c r="H240" i="10"/>
  <c r="J239" i="10"/>
  <c r="H239" i="10"/>
  <c r="J238" i="10"/>
  <c r="H238" i="10"/>
  <c r="J237" i="10"/>
  <c r="H237" i="10"/>
  <c r="J236" i="10"/>
  <c r="H236" i="10"/>
  <c r="J235" i="10"/>
  <c r="H235" i="10"/>
  <c r="J234" i="10"/>
  <c r="H234" i="10"/>
  <c r="J233" i="10"/>
  <c r="H233" i="10"/>
  <c r="J232" i="10"/>
  <c r="H232" i="10"/>
  <c r="J231" i="10"/>
  <c r="H231" i="10"/>
  <c r="J230" i="10"/>
  <c r="H230" i="10"/>
  <c r="J229" i="10"/>
  <c r="H229" i="10"/>
  <c r="K228" i="10"/>
  <c r="J228" i="10"/>
  <c r="I228" i="10"/>
  <c r="H228" i="10"/>
  <c r="G228" i="10"/>
  <c r="F228" i="10"/>
  <c r="E228" i="10"/>
  <c r="D228" i="10"/>
  <c r="J227" i="10"/>
  <c r="H227" i="10"/>
  <c r="J226" i="10"/>
  <c r="H226" i="10"/>
  <c r="J225" i="10"/>
  <c r="H225" i="10"/>
  <c r="J224" i="10"/>
  <c r="H224" i="10"/>
  <c r="J223" i="10"/>
  <c r="H223" i="10"/>
  <c r="J222" i="10"/>
  <c r="H222" i="10"/>
  <c r="J221" i="10"/>
  <c r="H221" i="10"/>
  <c r="J220" i="10"/>
  <c r="H220" i="10"/>
  <c r="J219" i="10"/>
  <c r="H219" i="10"/>
  <c r="J218" i="10"/>
  <c r="H218" i="10"/>
  <c r="J217" i="10"/>
  <c r="H217" i="10"/>
  <c r="J216" i="10"/>
  <c r="H216" i="10"/>
  <c r="J215" i="10"/>
  <c r="H215" i="10"/>
  <c r="J214" i="10"/>
  <c r="H214" i="10"/>
  <c r="J213" i="10"/>
  <c r="H213" i="10"/>
  <c r="J212" i="10"/>
  <c r="H212" i="10"/>
  <c r="J211" i="10"/>
  <c r="H211" i="10"/>
  <c r="J210" i="10"/>
  <c r="H210" i="10"/>
  <c r="J209" i="10"/>
  <c r="H209" i="10"/>
  <c r="J208" i="10"/>
  <c r="H208" i="10"/>
  <c r="J207" i="10"/>
  <c r="H207" i="10"/>
  <c r="J206" i="10"/>
  <c r="H206" i="10"/>
  <c r="J205" i="10"/>
  <c r="H205" i="10"/>
  <c r="J204" i="10"/>
  <c r="H204" i="10"/>
  <c r="J203" i="10"/>
  <c r="H203" i="10"/>
  <c r="J202" i="10"/>
  <c r="H202" i="10"/>
  <c r="J201" i="10"/>
  <c r="H201" i="10"/>
  <c r="K200" i="10"/>
  <c r="J200" i="10"/>
  <c r="I200" i="10"/>
  <c r="H200" i="10"/>
  <c r="G200" i="10"/>
  <c r="F200" i="10"/>
  <c r="E200" i="10"/>
  <c r="D200" i="10"/>
  <c r="J199" i="10"/>
  <c r="H199" i="10"/>
  <c r="J198" i="10"/>
  <c r="H198" i="10"/>
  <c r="J197" i="10"/>
  <c r="H197" i="10"/>
  <c r="J196" i="10"/>
  <c r="H196" i="10"/>
  <c r="J195" i="10"/>
  <c r="H195" i="10"/>
  <c r="J194" i="10"/>
  <c r="H194" i="10"/>
  <c r="J193" i="10"/>
  <c r="H193" i="10"/>
  <c r="J192" i="10"/>
  <c r="H192" i="10"/>
  <c r="J191" i="10"/>
  <c r="H191" i="10"/>
  <c r="J190" i="10"/>
  <c r="H190" i="10"/>
  <c r="J189" i="10"/>
  <c r="H189" i="10"/>
  <c r="J188" i="10"/>
  <c r="H188" i="10"/>
  <c r="J187" i="10"/>
  <c r="H187" i="10"/>
  <c r="J186" i="10"/>
  <c r="H186" i="10"/>
  <c r="J185" i="10"/>
  <c r="H185" i="10"/>
  <c r="J184" i="10"/>
  <c r="H184" i="10"/>
  <c r="J183" i="10"/>
  <c r="H183" i="10"/>
  <c r="J182" i="10"/>
  <c r="H182" i="10"/>
  <c r="J181" i="10"/>
  <c r="H181" i="10"/>
  <c r="J180" i="10"/>
  <c r="H180" i="10"/>
  <c r="J179" i="10"/>
  <c r="H179" i="10"/>
  <c r="J178" i="10"/>
  <c r="H178" i="10"/>
  <c r="K177" i="10"/>
  <c r="J177" i="10"/>
  <c r="I177" i="10"/>
  <c r="H177" i="10"/>
  <c r="G177" i="10"/>
  <c r="F177" i="10"/>
  <c r="E177" i="10"/>
  <c r="D177" i="10"/>
  <c r="J176" i="10"/>
  <c r="H176" i="10"/>
  <c r="J175" i="10"/>
  <c r="H175" i="10"/>
  <c r="J174" i="10"/>
  <c r="H174" i="10"/>
  <c r="J173" i="10"/>
  <c r="H173" i="10"/>
  <c r="J172" i="10"/>
  <c r="H172" i="10"/>
  <c r="J171" i="10"/>
  <c r="H171" i="10"/>
  <c r="J170" i="10"/>
  <c r="H170" i="10"/>
  <c r="J169" i="10"/>
  <c r="H169" i="10"/>
  <c r="J168" i="10"/>
  <c r="H168" i="10"/>
  <c r="J167" i="10"/>
  <c r="H167" i="10"/>
  <c r="J166" i="10"/>
  <c r="H166" i="10"/>
  <c r="J165" i="10"/>
  <c r="H165" i="10"/>
  <c r="J164" i="10"/>
  <c r="H164" i="10"/>
  <c r="J163" i="10"/>
  <c r="H163" i="10"/>
  <c r="J162" i="10"/>
  <c r="H162" i="10"/>
  <c r="J161" i="10"/>
  <c r="H161" i="10"/>
  <c r="J160" i="10"/>
  <c r="H160" i="10"/>
  <c r="J159" i="10"/>
  <c r="H159" i="10"/>
  <c r="J158" i="10"/>
  <c r="H158" i="10"/>
  <c r="J157" i="10"/>
  <c r="H157" i="10"/>
  <c r="J156" i="10"/>
  <c r="H156" i="10"/>
  <c r="J155" i="10"/>
  <c r="H155" i="10"/>
  <c r="J154" i="10"/>
  <c r="H154" i="10"/>
  <c r="J153" i="10"/>
  <c r="H153" i="10"/>
  <c r="J152" i="10"/>
  <c r="H152" i="10"/>
  <c r="J151" i="10"/>
  <c r="H151" i="10"/>
  <c r="K150" i="10"/>
  <c r="J150" i="10"/>
  <c r="I150" i="10"/>
  <c r="H150" i="10"/>
  <c r="G150" i="10"/>
  <c r="F150" i="10"/>
  <c r="E150" i="10"/>
  <c r="D150" i="10"/>
  <c r="J149" i="10"/>
  <c r="H149" i="10"/>
  <c r="J148" i="10"/>
  <c r="H148" i="10"/>
  <c r="J147" i="10"/>
  <c r="H147" i="10"/>
  <c r="J146" i="10"/>
  <c r="H146" i="10"/>
  <c r="K145" i="10"/>
  <c r="J145" i="10"/>
  <c r="I145" i="10"/>
  <c r="H145" i="10"/>
  <c r="G145" i="10"/>
  <c r="F145" i="10"/>
  <c r="E145" i="10"/>
  <c r="D145" i="10"/>
  <c r="J144" i="10"/>
  <c r="H144" i="10"/>
  <c r="J143" i="10"/>
  <c r="H143" i="10"/>
  <c r="J142" i="10"/>
  <c r="H142" i="10"/>
  <c r="J141" i="10"/>
  <c r="H141" i="10"/>
  <c r="J140" i="10"/>
  <c r="H140" i="10"/>
  <c r="J139" i="10"/>
  <c r="H139" i="10"/>
  <c r="J138" i="10"/>
  <c r="H138" i="10"/>
  <c r="J137" i="10"/>
  <c r="H137" i="10"/>
  <c r="K136" i="10"/>
  <c r="J136" i="10"/>
  <c r="I136" i="10"/>
  <c r="H136" i="10"/>
  <c r="G136" i="10"/>
  <c r="F136" i="10"/>
  <c r="E136" i="10"/>
  <c r="D136" i="10"/>
  <c r="J135" i="10"/>
  <c r="H135" i="10"/>
  <c r="J134" i="10"/>
  <c r="H134" i="10"/>
  <c r="J133" i="10"/>
  <c r="H133" i="10"/>
  <c r="J132" i="10"/>
  <c r="H132" i="10"/>
  <c r="J131" i="10"/>
  <c r="H131" i="10"/>
  <c r="J130" i="10"/>
  <c r="H130" i="10"/>
  <c r="J129" i="10"/>
  <c r="H129" i="10"/>
  <c r="J128" i="10"/>
  <c r="H128" i="10"/>
  <c r="J127" i="10"/>
  <c r="H127" i="10"/>
  <c r="J126" i="10"/>
  <c r="H126" i="10"/>
  <c r="J125" i="10"/>
  <c r="H125" i="10"/>
  <c r="J124" i="10"/>
  <c r="H124" i="10"/>
  <c r="J123" i="10"/>
  <c r="H123" i="10"/>
  <c r="K122" i="10"/>
  <c r="J122" i="10"/>
  <c r="I122" i="10"/>
  <c r="H122" i="10"/>
  <c r="G122" i="10"/>
  <c r="F122" i="10"/>
  <c r="E122" i="10"/>
  <c r="D122" i="10"/>
  <c r="J121" i="10"/>
  <c r="H121" i="10"/>
  <c r="J120" i="10"/>
  <c r="H120" i="10"/>
  <c r="J119" i="10"/>
  <c r="H119" i="10"/>
  <c r="J118" i="10"/>
  <c r="H118" i="10"/>
  <c r="J117" i="10"/>
  <c r="H117" i="10"/>
  <c r="J116" i="10"/>
  <c r="H116" i="10"/>
  <c r="J115" i="10"/>
  <c r="H115" i="10"/>
  <c r="J114" i="10"/>
  <c r="H114" i="10"/>
  <c r="K113" i="10"/>
  <c r="J113" i="10"/>
  <c r="I113" i="10"/>
  <c r="H113" i="10"/>
  <c r="G113" i="10"/>
  <c r="F113" i="10"/>
  <c r="E113" i="10"/>
  <c r="D113" i="10"/>
  <c r="J112" i="10"/>
  <c r="H112" i="10"/>
  <c r="J111" i="10"/>
  <c r="H111" i="10"/>
  <c r="J110" i="10"/>
  <c r="H110" i="10"/>
  <c r="J109" i="10"/>
  <c r="H109" i="10"/>
  <c r="J108" i="10"/>
  <c r="H108" i="10"/>
  <c r="J107" i="10"/>
  <c r="H107" i="10"/>
  <c r="K106" i="10"/>
  <c r="J106" i="10"/>
  <c r="I106" i="10"/>
  <c r="H106" i="10"/>
  <c r="G106" i="10"/>
  <c r="F106" i="10"/>
  <c r="E106" i="10"/>
  <c r="D106" i="10"/>
  <c r="J105" i="10"/>
  <c r="H105" i="10"/>
  <c r="J104" i="10"/>
  <c r="H104" i="10"/>
  <c r="J103" i="10"/>
  <c r="H103" i="10"/>
  <c r="J102" i="10"/>
  <c r="H102" i="10"/>
  <c r="J101" i="10"/>
  <c r="H101" i="10"/>
  <c r="J100" i="10"/>
  <c r="H100" i="10"/>
  <c r="J99" i="10"/>
  <c r="H99" i="10"/>
  <c r="K98" i="10"/>
  <c r="J98" i="10"/>
  <c r="I98" i="10"/>
  <c r="H98" i="10"/>
  <c r="G98" i="10"/>
  <c r="F98" i="10"/>
  <c r="E98" i="10"/>
  <c r="D98" i="10"/>
  <c r="J97" i="10"/>
  <c r="H97" i="10"/>
  <c r="J96" i="10"/>
  <c r="H96" i="10"/>
  <c r="J95" i="10"/>
  <c r="H95" i="10"/>
  <c r="J94" i="10"/>
  <c r="H94" i="10"/>
  <c r="J93" i="10"/>
  <c r="H93" i="10"/>
  <c r="J92" i="10"/>
  <c r="H92" i="10"/>
  <c r="J91" i="10"/>
  <c r="H91" i="10"/>
  <c r="J90" i="10"/>
  <c r="H90" i="10"/>
  <c r="K89" i="10"/>
  <c r="J89" i="10"/>
  <c r="I89" i="10"/>
  <c r="H89" i="10"/>
  <c r="G89" i="10"/>
  <c r="F89" i="10"/>
  <c r="E89" i="10"/>
  <c r="D89" i="10"/>
  <c r="J88" i="10"/>
  <c r="H88" i="10"/>
  <c r="J87" i="10"/>
  <c r="H87" i="10"/>
  <c r="J86" i="10"/>
  <c r="H86" i="10"/>
  <c r="J85" i="10"/>
  <c r="H85" i="10"/>
  <c r="J84" i="10"/>
  <c r="H84" i="10"/>
  <c r="J83" i="10"/>
  <c r="H83" i="10"/>
  <c r="J82" i="10"/>
  <c r="H82" i="10"/>
  <c r="J81" i="10"/>
  <c r="H81" i="10"/>
  <c r="J80" i="10"/>
  <c r="H80" i="10"/>
  <c r="J79" i="10"/>
  <c r="H79" i="10"/>
  <c r="K78" i="10"/>
  <c r="J78" i="10"/>
  <c r="I78" i="10"/>
  <c r="H78" i="10"/>
  <c r="G78" i="10"/>
  <c r="F78" i="10"/>
  <c r="E78" i="10"/>
  <c r="D78" i="10"/>
  <c r="J77" i="10"/>
  <c r="H77" i="10"/>
  <c r="J76" i="10"/>
  <c r="H76" i="10"/>
  <c r="J75" i="10"/>
  <c r="H75" i="10"/>
  <c r="J74" i="10"/>
  <c r="H74" i="10"/>
  <c r="J73" i="10"/>
  <c r="H73" i="10"/>
  <c r="J72" i="10"/>
  <c r="H72" i="10"/>
  <c r="K71" i="10"/>
  <c r="J71" i="10"/>
  <c r="I71" i="10"/>
  <c r="H71" i="10"/>
  <c r="G71" i="10"/>
  <c r="F71" i="10"/>
  <c r="E71" i="10"/>
  <c r="D71" i="10"/>
  <c r="J70" i="10"/>
  <c r="H70" i="10"/>
  <c r="J69" i="10"/>
  <c r="H69" i="10"/>
  <c r="J68" i="10"/>
  <c r="H68" i="10"/>
  <c r="J67" i="10"/>
  <c r="H67" i="10"/>
  <c r="J66" i="10"/>
  <c r="H66" i="10"/>
  <c r="J65" i="10"/>
  <c r="H65" i="10"/>
  <c r="K64" i="10"/>
  <c r="J64" i="10"/>
  <c r="I64" i="10"/>
  <c r="H64" i="10"/>
  <c r="G64" i="10"/>
  <c r="F64" i="10"/>
  <c r="E64" i="10"/>
  <c r="D64" i="10"/>
  <c r="J63" i="10"/>
  <c r="H63" i="10"/>
  <c r="J62" i="10"/>
  <c r="H62" i="10"/>
  <c r="J61" i="10"/>
  <c r="H61" i="10"/>
  <c r="J60" i="10"/>
  <c r="H60" i="10"/>
  <c r="J59" i="10"/>
  <c r="H59" i="10"/>
  <c r="J58" i="10"/>
  <c r="H58" i="10"/>
  <c r="J57" i="10"/>
  <c r="H57" i="10"/>
  <c r="J56" i="10"/>
  <c r="H56" i="10"/>
  <c r="J55" i="10"/>
  <c r="H55" i="10"/>
  <c r="J54" i="10"/>
  <c r="H54" i="10"/>
  <c r="J53" i="10"/>
  <c r="H53" i="10"/>
  <c r="J52" i="10"/>
  <c r="H52" i="10"/>
  <c r="K51" i="10"/>
  <c r="J51" i="10"/>
  <c r="I51" i="10"/>
  <c r="H51" i="10"/>
  <c r="G51" i="10"/>
  <c r="F51" i="10"/>
  <c r="E51" i="10"/>
  <c r="D51" i="10"/>
  <c r="J50" i="10"/>
  <c r="H50" i="10"/>
  <c r="J49" i="10"/>
  <c r="H49" i="10"/>
  <c r="J48" i="10"/>
  <c r="H48" i="10"/>
  <c r="J47" i="10"/>
  <c r="H47" i="10"/>
  <c r="J46" i="10"/>
  <c r="H46" i="10"/>
  <c r="J45" i="10"/>
  <c r="H45" i="10"/>
  <c r="J44" i="10"/>
  <c r="H44" i="10"/>
  <c r="J43" i="10"/>
  <c r="H43" i="10"/>
  <c r="J42" i="10"/>
  <c r="H42" i="10"/>
  <c r="J41" i="10"/>
  <c r="H41" i="10"/>
  <c r="J40" i="10"/>
  <c r="H40" i="10"/>
  <c r="J39" i="10"/>
  <c r="H39" i="10"/>
  <c r="K38" i="10"/>
  <c r="J38" i="10"/>
  <c r="I38" i="10"/>
  <c r="H38" i="10"/>
  <c r="G38" i="10"/>
  <c r="F38" i="10"/>
  <c r="E38" i="10"/>
  <c r="D38" i="10"/>
  <c r="J37" i="10"/>
  <c r="H37" i="10"/>
  <c r="J36" i="10"/>
  <c r="H36" i="10"/>
  <c r="J35" i="10"/>
  <c r="H35" i="10"/>
  <c r="J34" i="10"/>
  <c r="H34" i="10"/>
  <c r="J33" i="10"/>
  <c r="H33" i="10"/>
  <c r="J32" i="10"/>
  <c r="H32" i="10"/>
  <c r="J31" i="10"/>
  <c r="H31" i="10"/>
  <c r="J30" i="10"/>
  <c r="H30" i="10"/>
  <c r="J29" i="10"/>
  <c r="H29" i="10"/>
  <c r="J28" i="10"/>
  <c r="H28" i="10"/>
  <c r="J27" i="10"/>
  <c r="H27" i="10"/>
  <c r="J26" i="10"/>
  <c r="H26" i="10"/>
  <c r="J25" i="10"/>
  <c r="H25" i="10"/>
  <c r="J24" i="10"/>
  <c r="H24" i="10"/>
  <c r="J23" i="10"/>
  <c r="H23" i="10"/>
  <c r="J22" i="10"/>
  <c r="H22" i="10"/>
  <c r="J21" i="10"/>
  <c r="H21" i="10"/>
  <c r="J20" i="10"/>
  <c r="H20" i="10"/>
  <c r="J19" i="10"/>
  <c r="H19" i="10"/>
  <c r="J18" i="10"/>
  <c r="H18" i="10"/>
  <c r="J17" i="10"/>
  <c r="H17" i="10"/>
  <c r="K16" i="10"/>
  <c r="J16" i="10"/>
  <c r="I16" i="10"/>
  <c r="H16" i="10"/>
  <c r="G16" i="10"/>
  <c r="F16" i="10"/>
  <c r="E16" i="10"/>
  <c r="D16" i="10"/>
  <c r="J15" i="10"/>
  <c r="H15" i="10"/>
  <c r="J14" i="10"/>
  <c r="H14" i="10"/>
  <c r="J13" i="10"/>
  <c r="H13" i="10"/>
  <c r="J12" i="10"/>
  <c r="H12" i="10"/>
  <c r="J11" i="10"/>
  <c r="H11" i="10"/>
  <c r="J10" i="10"/>
  <c r="H10" i="10"/>
  <c r="J9" i="10"/>
  <c r="H9" i="10"/>
  <c r="J8" i="10"/>
  <c r="H8" i="10"/>
  <c r="J7" i="10"/>
  <c r="H7" i="10"/>
  <c r="J6" i="10"/>
  <c r="H6" i="10"/>
  <c r="J5" i="10"/>
  <c r="H5" i="10"/>
  <c r="J4" i="10"/>
  <c r="H4" i="10"/>
  <c r="J3" i="10"/>
  <c r="H3" i="10"/>
  <c r="K559" i="9"/>
  <c r="J559" i="9"/>
  <c r="I559" i="9"/>
  <c r="H559" i="9"/>
  <c r="G559" i="9"/>
  <c r="F559" i="9"/>
  <c r="E559" i="9"/>
  <c r="D559" i="9"/>
  <c r="J558" i="9"/>
  <c r="H558" i="9"/>
  <c r="J557" i="9"/>
  <c r="H557" i="9"/>
  <c r="J556" i="9"/>
  <c r="H556" i="9"/>
  <c r="J555" i="9"/>
  <c r="H555" i="9"/>
  <c r="J554" i="9"/>
  <c r="H554" i="9"/>
  <c r="J553" i="9"/>
  <c r="H553" i="9"/>
  <c r="J552" i="9"/>
  <c r="H552" i="9"/>
  <c r="J551" i="9"/>
  <c r="H551" i="9"/>
  <c r="J550" i="9"/>
  <c r="H550" i="9"/>
  <c r="J549" i="9"/>
  <c r="H549" i="9"/>
  <c r="J548" i="9"/>
  <c r="H548" i="9"/>
  <c r="J547" i="9"/>
  <c r="H547" i="9"/>
  <c r="J546" i="9"/>
  <c r="H546" i="9"/>
  <c r="J545" i="9"/>
  <c r="H545" i="9"/>
  <c r="J544" i="9"/>
  <c r="H544" i="9"/>
  <c r="J543" i="9"/>
  <c r="H543" i="9"/>
  <c r="J542" i="9"/>
  <c r="H542" i="9"/>
  <c r="J541" i="9"/>
  <c r="H541" i="9"/>
  <c r="J540" i="9"/>
  <c r="H540" i="9"/>
  <c r="J539" i="9"/>
  <c r="H539" i="9"/>
  <c r="J538" i="9"/>
  <c r="H538" i="9"/>
  <c r="K537" i="9"/>
  <c r="J537" i="9"/>
  <c r="I537" i="9"/>
  <c r="H537" i="9"/>
  <c r="G537" i="9"/>
  <c r="F537" i="9"/>
  <c r="E537" i="9"/>
  <c r="D537" i="9"/>
  <c r="J536" i="9"/>
  <c r="H536" i="9"/>
  <c r="J535" i="9"/>
  <c r="H535" i="9"/>
  <c r="J534" i="9"/>
  <c r="H534" i="9"/>
  <c r="J533" i="9"/>
  <c r="H533" i="9"/>
  <c r="J532" i="9"/>
  <c r="H532" i="9"/>
  <c r="J531" i="9"/>
  <c r="H531" i="9"/>
  <c r="J530" i="9"/>
  <c r="H530" i="9"/>
  <c r="J529" i="9"/>
  <c r="H529" i="9"/>
  <c r="J528" i="9"/>
  <c r="H528" i="9"/>
  <c r="J527" i="9"/>
  <c r="H527" i="9"/>
  <c r="J526" i="9"/>
  <c r="H526" i="9"/>
  <c r="J525" i="9"/>
  <c r="H525" i="9"/>
  <c r="J524" i="9"/>
  <c r="H524" i="9"/>
  <c r="J523" i="9"/>
  <c r="H523" i="9"/>
  <c r="K522" i="9"/>
  <c r="J522" i="9"/>
  <c r="I522" i="9"/>
  <c r="H522" i="9"/>
  <c r="G522" i="9"/>
  <c r="F522" i="9"/>
  <c r="E522" i="9"/>
  <c r="D522" i="9"/>
  <c r="J521" i="9"/>
  <c r="H521" i="9"/>
  <c r="J520" i="9"/>
  <c r="H520" i="9"/>
  <c r="J519" i="9"/>
  <c r="H519" i="9"/>
  <c r="J518" i="9"/>
  <c r="H518" i="9"/>
  <c r="J517" i="9"/>
  <c r="H517" i="9"/>
  <c r="J516" i="9"/>
  <c r="H516" i="9"/>
  <c r="J515" i="9"/>
  <c r="H515" i="9"/>
  <c r="J514" i="9"/>
  <c r="H514" i="9"/>
  <c r="J513" i="9"/>
  <c r="H513" i="9"/>
  <c r="J512" i="9"/>
  <c r="H512" i="9"/>
  <c r="J511" i="9"/>
  <c r="H511" i="9"/>
  <c r="K510" i="9"/>
  <c r="J510" i="9"/>
  <c r="I510" i="9"/>
  <c r="H510" i="9"/>
  <c r="G510" i="9"/>
  <c r="F510" i="9"/>
  <c r="E510" i="9"/>
  <c r="D510" i="9"/>
  <c r="J509" i="9"/>
  <c r="H509" i="9"/>
  <c r="J508" i="9"/>
  <c r="H508" i="9"/>
  <c r="J507" i="9"/>
  <c r="H507" i="9"/>
  <c r="J506" i="9"/>
  <c r="H506" i="9"/>
  <c r="J505" i="9"/>
  <c r="H505" i="9"/>
  <c r="J504" i="9"/>
  <c r="H504" i="9"/>
  <c r="J503" i="9"/>
  <c r="H503" i="9"/>
  <c r="J502" i="9"/>
  <c r="H502" i="9"/>
  <c r="J501" i="9"/>
  <c r="H501" i="9"/>
  <c r="J500" i="9"/>
  <c r="H500" i="9"/>
  <c r="J499" i="9"/>
  <c r="H499" i="9"/>
  <c r="J498" i="9"/>
  <c r="H498" i="9"/>
  <c r="J497" i="9"/>
  <c r="H497" i="9"/>
  <c r="J496" i="9"/>
  <c r="H496" i="9"/>
  <c r="J495" i="9"/>
  <c r="H495" i="9"/>
  <c r="J494" i="9"/>
  <c r="H494" i="9"/>
  <c r="J493" i="9"/>
  <c r="H493" i="9"/>
  <c r="J492" i="9"/>
  <c r="H492" i="9"/>
  <c r="J491" i="9"/>
  <c r="H491" i="9"/>
  <c r="K490" i="9"/>
  <c r="J490" i="9"/>
  <c r="I490" i="9"/>
  <c r="H490" i="9"/>
  <c r="G490" i="9"/>
  <c r="F490" i="9"/>
  <c r="E490" i="9"/>
  <c r="D490" i="9"/>
  <c r="J489" i="9"/>
  <c r="H489" i="9"/>
  <c r="J488" i="9"/>
  <c r="H488" i="9"/>
  <c r="J487" i="9"/>
  <c r="H487" i="9"/>
  <c r="J486" i="9"/>
  <c r="H486" i="9"/>
  <c r="J485" i="9"/>
  <c r="H485" i="9"/>
  <c r="J484" i="9"/>
  <c r="H484" i="9"/>
  <c r="J483" i="9"/>
  <c r="H483" i="9"/>
  <c r="J482" i="9"/>
  <c r="H482" i="9"/>
  <c r="J481" i="9"/>
  <c r="H481" i="9"/>
  <c r="J480" i="9"/>
  <c r="H480" i="9"/>
  <c r="J479" i="9"/>
  <c r="H479" i="9"/>
  <c r="J478" i="9"/>
  <c r="H478" i="9"/>
  <c r="J477" i="9"/>
  <c r="H477" i="9"/>
  <c r="J476" i="9"/>
  <c r="H476" i="9"/>
  <c r="J475" i="9"/>
  <c r="H475" i="9"/>
  <c r="J474" i="9"/>
  <c r="H474" i="9"/>
  <c r="J473" i="9"/>
  <c r="H473" i="9"/>
  <c r="J472" i="9"/>
  <c r="H472" i="9"/>
  <c r="K471" i="9"/>
  <c r="J471" i="9"/>
  <c r="I471" i="9"/>
  <c r="H471" i="9"/>
  <c r="G471" i="9"/>
  <c r="F471" i="9"/>
  <c r="E471" i="9"/>
  <c r="D471" i="9"/>
  <c r="J470" i="9"/>
  <c r="H470" i="9"/>
  <c r="J469" i="9"/>
  <c r="H469" i="9"/>
  <c r="J468" i="9"/>
  <c r="H468" i="9"/>
  <c r="J467" i="9"/>
  <c r="H467" i="9"/>
  <c r="J466" i="9"/>
  <c r="H466" i="9"/>
  <c r="J465" i="9"/>
  <c r="H465" i="9"/>
  <c r="J464" i="9"/>
  <c r="H464" i="9"/>
  <c r="J463" i="9"/>
  <c r="H463" i="9"/>
  <c r="J462" i="9"/>
  <c r="H462" i="9"/>
  <c r="J461" i="9"/>
  <c r="H461" i="9"/>
  <c r="J460" i="9"/>
  <c r="H460" i="9"/>
  <c r="J459" i="9"/>
  <c r="H459" i="9"/>
  <c r="J458" i="9"/>
  <c r="H458" i="9"/>
  <c r="J457" i="9"/>
  <c r="H457" i="9"/>
  <c r="J456" i="9"/>
  <c r="H456" i="9"/>
  <c r="J455" i="9"/>
  <c r="H455" i="9"/>
  <c r="J454" i="9"/>
  <c r="H454" i="9"/>
  <c r="J453" i="9"/>
  <c r="H453" i="9"/>
  <c r="J452" i="9"/>
  <c r="H452" i="9"/>
  <c r="J451" i="9"/>
  <c r="H451" i="9"/>
  <c r="J450" i="9"/>
  <c r="H450" i="9"/>
  <c r="K449" i="9"/>
  <c r="J449" i="9"/>
  <c r="I449" i="9"/>
  <c r="H449" i="9"/>
  <c r="G449" i="9"/>
  <c r="F449" i="9"/>
  <c r="E449" i="9"/>
  <c r="D449" i="9"/>
  <c r="J448" i="9"/>
  <c r="H448" i="9"/>
  <c r="J447" i="9"/>
  <c r="H447" i="9"/>
  <c r="J446" i="9"/>
  <c r="H446" i="9"/>
  <c r="J445" i="9"/>
  <c r="H445" i="9"/>
  <c r="J444" i="9"/>
  <c r="H444" i="9"/>
  <c r="J443" i="9"/>
  <c r="H443" i="9"/>
  <c r="J442" i="9"/>
  <c r="H442" i="9"/>
  <c r="J441" i="9"/>
  <c r="H441" i="9"/>
  <c r="J440" i="9"/>
  <c r="H440" i="9"/>
  <c r="J439" i="9"/>
  <c r="H439" i="9"/>
  <c r="J438" i="9"/>
  <c r="H438" i="9"/>
  <c r="J437" i="9"/>
  <c r="H437" i="9"/>
  <c r="J436" i="9"/>
  <c r="H436" i="9"/>
  <c r="J435" i="9"/>
  <c r="H435" i="9"/>
  <c r="J434" i="9"/>
  <c r="H434" i="9"/>
  <c r="J433" i="9"/>
  <c r="H433" i="9"/>
  <c r="J432" i="9"/>
  <c r="H432" i="9"/>
  <c r="J431" i="9"/>
  <c r="H431" i="9"/>
  <c r="J430" i="9"/>
  <c r="H430" i="9"/>
  <c r="K429" i="9"/>
  <c r="J429" i="9"/>
  <c r="I429" i="9"/>
  <c r="H429" i="9"/>
  <c r="G429" i="9"/>
  <c r="F429" i="9"/>
  <c r="E429" i="9"/>
  <c r="D429" i="9"/>
  <c r="J428" i="9"/>
  <c r="H428" i="9"/>
  <c r="J427" i="9"/>
  <c r="H427" i="9"/>
  <c r="J426" i="9"/>
  <c r="H426" i="9"/>
  <c r="J425" i="9"/>
  <c r="H425" i="9"/>
  <c r="J424" i="9"/>
  <c r="H424" i="9"/>
  <c r="J423" i="9"/>
  <c r="H423" i="9"/>
  <c r="J422" i="9"/>
  <c r="H422" i="9"/>
  <c r="J421" i="9"/>
  <c r="H421" i="9"/>
  <c r="J420" i="9"/>
  <c r="H420" i="9"/>
  <c r="J419" i="9"/>
  <c r="H419" i="9"/>
  <c r="J418" i="9"/>
  <c r="H418" i="9"/>
  <c r="J417" i="9"/>
  <c r="H417" i="9"/>
  <c r="J416" i="9"/>
  <c r="H416" i="9"/>
  <c r="K415" i="9"/>
  <c r="J415" i="9"/>
  <c r="I415" i="9"/>
  <c r="H415" i="9"/>
  <c r="G415" i="9"/>
  <c r="F415" i="9"/>
  <c r="E415" i="9"/>
  <c r="D415" i="9"/>
  <c r="J414" i="9"/>
  <c r="H414" i="9"/>
  <c r="J413" i="9"/>
  <c r="H413" i="9"/>
  <c r="J412" i="9"/>
  <c r="H412" i="9"/>
  <c r="J411" i="9"/>
  <c r="H411" i="9"/>
  <c r="J410" i="9"/>
  <c r="H410" i="9"/>
  <c r="J409" i="9"/>
  <c r="H409" i="9"/>
  <c r="J408" i="9"/>
  <c r="H408" i="9"/>
  <c r="J407" i="9"/>
  <c r="H407" i="9"/>
  <c r="J406" i="9"/>
  <c r="H406" i="9"/>
  <c r="J405" i="9"/>
  <c r="H405" i="9"/>
  <c r="J404" i="9"/>
  <c r="H404" i="9"/>
  <c r="J403" i="9"/>
  <c r="H403" i="9"/>
  <c r="J402" i="9"/>
  <c r="H402" i="9"/>
  <c r="J401" i="9"/>
  <c r="H401" i="9"/>
  <c r="J400" i="9"/>
  <c r="H400" i="9"/>
  <c r="J399" i="9"/>
  <c r="H399" i="9"/>
  <c r="J398" i="9"/>
  <c r="H398" i="9"/>
  <c r="J397" i="9"/>
  <c r="H397" i="9"/>
  <c r="J396" i="9"/>
  <c r="H396" i="9"/>
  <c r="J395" i="9"/>
  <c r="H395" i="9"/>
  <c r="J394" i="9"/>
  <c r="H394" i="9"/>
  <c r="J393" i="9"/>
  <c r="H393" i="9"/>
  <c r="J392" i="9"/>
  <c r="H392" i="9"/>
  <c r="J391" i="9"/>
  <c r="H391" i="9"/>
  <c r="J390" i="9"/>
  <c r="H390" i="9"/>
  <c r="J389" i="9"/>
  <c r="H389" i="9"/>
  <c r="J388" i="9"/>
  <c r="H388" i="9"/>
  <c r="J387" i="9"/>
  <c r="H387" i="9"/>
  <c r="J386" i="9"/>
  <c r="H386" i="9"/>
  <c r="J385" i="9"/>
  <c r="H385" i="9"/>
  <c r="K384" i="9"/>
  <c r="J384" i="9"/>
  <c r="I384" i="9"/>
  <c r="H384" i="9"/>
  <c r="G384" i="9"/>
  <c r="F384" i="9"/>
  <c r="E384" i="9"/>
  <c r="D384" i="9"/>
  <c r="J383" i="9"/>
  <c r="H383" i="9"/>
  <c r="J382" i="9"/>
  <c r="H382" i="9"/>
  <c r="J381" i="9"/>
  <c r="H381" i="9"/>
  <c r="J380" i="9"/>
  <c r="H380" i="9"/>
  <c r="J379" i="9"/>
  <c r="H379" i="9"/>
  <c r="J378" i="9"/>
  <c r="H378" i="9"/>
  <c r="J377" i="9"/>
  <c r="H377" i="9"/>
  <c r="J376" i="9"/>
  <c r="H376" i="9"/>
  <c r="J375" i="9"/>
  <c r="H375" i="9"/>
  <c r="J374" i="9"/>
  <c r="H374" i="9"/>
  <c r="J373" i="9"/>
  <c r="H373" i="9"/>
  <c r="J372" i="9"/>
  <c r="H372" i="9"/>
  <c r="J371" i="9"/>
  <c r="H371" i="9"/>
  <c r="J370" i="9"/>
  <c r="H370" i="9"/>
  <c r="J369" i="9"/>
  <c r="H369" i="9"/>
  <c r="J368" i="9"/>
  <c r="H368" i="9"/>
  <c r="J367" i="9"/>
  <c r="H367" i="9"/>
  <c r="J366" i="9"/>
  <c r="H366" i="9"/>
  <c r="J365" i="9"/>
  <c r="H365" i="9"/>
  <c r="J364" i="9"/>
  <c r="H364" i="9"/>
  <c r="J363" i="9"/>
  <c r="H363" i="9"/>
  <c r="K362" i="9"/>
  <c r="J362" i="9"/>
  <c r="I362" i="9"/>
  <c r="H362" i="9"/>
  <c r="G362" i="9"/>
  <c r="F362" i="9"/>
  <c r="E362" i="9"/>
  <c r="D362" i="9"/>
  <c r="J361" i="9"/>
  <c r="H361" i="9"/>
  <c r="J360" i="9"/>
  <c r="H360" i="9"/>
  <c r="J359" i="9"/>
  <c r="H359" i="9"/>
  <c r="J358" i="9"/>
  <c r="H358" i="9"/>
  <c r="J357" i="9"/>
  <c r="H357" i="9"/>
  <c r="J356" i="9"/>
  <c r="H356" i="9"/>
  <c r="J355" i="9"/>
  <c r="H355" i="9"/>
  <c r="J354" i="9"/>
  <c r="H354" i="9"/>
  <c r="J353" i="9"/>
  <c r="H353" i="9"/>
  <c r="J352" i="9"/>
  <c r="H352" i="9"/>
  <c r="J351" i="9"/>
  <c r="H351" i="9"/>
  <c r="J350" i="9"/>
  <c r="H350" i="9"/>
  <c r="J349" i="9"/>
  <c r="H349" i="9"/>
  <c r="J348" i="9"/>
  <c r="H348" i="9"/>
  <c r="J347" i="9"/>
  <c r="H347" i="9"/>
  <c r="J346" i="9"/>
  <c r="H346" i="9"/>
  <c r="J345" i="9"/>
  <c r="H345" i="9"/>
  <c r="J344" i="9"/>
  <c r="H344" i="9"/>
  <c r="J343" i="9"/>
  <c r="H343" i="9"/>
  <c r="J342" i="9"/>
  <c r="H342" i="9"/>
  <c r="J341" i="9"/>
  <c r="H341" i="9"/>
  <c r="K340" i="9"/>
  <c r="J340" i="9"/>
  <c r="I340" i="9"/>
  <c r="H340" i="9"/>
  <c r="G340" i="9"/>
  <c r="F340" i="9"/>
  <c r="E340" i="9"/>
  <c r="D340" i="9"/>
  <c r="J339" i="9"/>
  <c r="H339" i="9"/>
  <c r="J338" i="9"/>
  <c r="H338" i="9"/>
  <c r="J337" i="9"/>
  <c r="H337" i="9"/>
  <c r="J336" i="9"/>
  <c r="H336" i="9"/>
  <c r="J335" i="9"/>
  <c r="H335" i="9"/>
  <c r="J334" i="9"/>
  <c r="H334" i="9"/>
  <c r="J333" i="9"/>
  <c r="H333" i="9"/>
  <c r="J332" i="9"/>
  <c r="H332" i="9"/>
  <c r="J331" i="9"/>
  <c r="H331" i="9"/>
  <c r="J330" i="9"/>
  <c r="H330" i="9"/>
  <c r="J329" i="9"/>
  <c r="H329" i="9"/>
  <c r="J328" i="9"/>
  <c r="H328" i="9"/>
  <c r="J327" i="9"/>
  <c r="H327" i="9"/>
  <c r="J326" i="9"/>
  <c r="H326" i="9"/>
  <c r="J325" i="9"/>
  <c r="H325" i="9"/>
  <c r="J324" i="9"/>
  <c r="H324" i="9"/>
  <c r="J323" i="9"/>
  <c r="H323" i="9"/>
  <c r="J322" i="9"/>
  <c r="H322" i="9"/>
  <c r="J321" i="9"/>
  <c r="H321" i="9"/>
  <c r="J320" i="9"/>
  <c r="H320" i="9"/>
  <c r="J319" i="9"/>
  <c r="H319" i="9"/>
  <c r="J318" i="9"/>
  <c r="H318" i="9"/>
  <c r="J317" i="9"/>
  <c r="H317" i="9"/>
  <c r="J316" i="9"/>
  <c r="H316" i="9"/>
  <c r="J315" i="9"/>
  <c r="H315" i="9"/>
  <c r="J314" i="9"/>
  <c r="H314" i="9"/>
  <c r="J313" i="9"/>
  <c r="H313" i="9"/>
  <c r="J312" i="9"/>
  <c r="H312" i="9"/>
  <c r="J311" i="9"/>
  <c r="H311" i="9"/>
  <c r="J310" i="9"/>
  <c r="H310" i="9"/>
  <c r="J309" i="9"/>
  <c r="H309" i="9"/>
  <c r="J308" i="9"/>
  <c r="H308" i="9"/>
  <c r="J307" i="9"/>
  <c r="H307" i="9"/>
  <c r="J306" i="9"/>
  <c r="H306" i="9"/>
  <c r="J305" i="9"/>
  <c r="H305" i="9"/>
  <c r="J304" i="9"/>
  <c r="H304" i="9"/>
  <c r="J303" i="9"/>
  <c r="H303" i="9"/>
  <c r="J302" i="9"/>
  <c r="H302" i="9"/>
  <c r="J301" i="9"/>
  <c r="H301" i="9"/>
  <c r="J300" i="9"/>
  <c r="H300" i="9"/>
  <c r="J299" i="9"/>
  <c r="H299" i="9"/>
  <c r="J298" i="9"/>
  <c r="H298" i="9"/>
  <c r="J297" i="9"/>
  <c r="H297" i="9"/>
  <c r="J296" i="9"/>
  <c r="H296" i="9"/>
  <c r="J295" i="9"/>
  <c r="H295" i="9"/>
  <c r="J294" i="9"/>
  <c r="H294" i="9"/>
  <c r="J293" i="9"/>
  <c r="H293" i="9"/>
  <c r="J292" i="9"/>
  <c r="H292" i="9"/>
  <c r="J291" i="9"/>
  <c r="H291" i="9"/>
  <c r="J290" i="9"/>
  <c r="H290" i="9"/>
  <c r="J289" i="9"/>
  <c r="H289" i="9"/>
  <c r="J288" i="9"/>
  <c r="H288" i="9"/>
  <c r="J287" i="9"/>
  <c r="H287" i="9"/>
  <c r="J286" i="9"/>
  <c r="H286" i="9"/>
  <c r="J285" i="9"/>
  <c r="H285" i="9"/>
  <c r="K284" i="9"/>
  <c r="J284" i="9"/>
  <c r="I284" i="9"/>
  <c r="H284" i="9"/>
  <c r="G284" i="9"/>
  <c r="F284" i="9"/>
  <c r="E284" i="9"/>
  <c r="D284" i="9"/>
  <c r="J283" i="9"/>
  <c r="H283" i="9"/>
  <c r="J282" i="9"/>
  <c r="H282" i="9"/>
  <c r="J281" i="9"/>
  <c r="H281" i="9"/>
  <c r="J280" i="9"/>
  <c r="H280" i="9"/>
  <c r="J279" i="9"/>
  <c r="H279" i="9"/>
  <c r="J278" i="9"/>
  <c r="H278" i="9"/>
  <c r="J277" i="9"/>
  <c r="H277" i="9"/>
  <c r="J276" i="9"/>
  <c r="H276" i="9"/>
  <c r="J275" i="9"/>
  <c r="H275" i="9"/>
  <c r="J274" i="9"/>
  <c r="H274" i="9"/>
  <c r="J273" i="9"/>
  <c r="H273" i="9"/>
  <c r="J272" i="9"/>
  <c r="H272" i="9"/>
  <c r="J271" i="9"/>
  <c r="H271" i="9"/>
  <c r="J270" i="9"/>
  <c r="H270" i="9"/>
  <c r="J269" i="9"/>
  <c r="H269" i="9"/>
  <c r="J268" i="9"/>
  <c r="H268" i="9"/>
  <c r="J267" i="9"/>
  <c r="H267" i="9"/>
  <c r="J266" i="9"/>
  <c r="H266" i="9"/>
  <c r="J265" i="9"/>
  <c r="H265" i="9"/>
  <c r="J264" i="9"/>
  <c r="H264" i="9"/>
  <c r="J263" i="9"/>
  <c r="H263" i="9"/>
  <c r="J262" i="9"/>
  <c r="H262" i="9"/>
  <c r="J261" i="9"/>
  <c r="H261" i="9"/>
  <c r="J260" i="9"/>
  <c r="H260" i="9"/>
  <c r="J259" i="9"/>
  <c r="H259" i="9"/>
  <c r="K258" i="9"/>
  <c r="J258" i="9"/>
  <c r="I258" i="9"/>
  <c r="H258" i="9"/>
  <c r="G258" i="9"/>
  <c r="F258" i="9"/>
  <c r="E258" i="9"/>
  <c r="D258" i="9"/>
  <c r="J257" i="9"/>
  <c r="H257" i="9"/>
  <c r="J256" i="9"/>
  <c r="H256" i="9"/>
  <c r="J255" i="9"/>
  <c r="H255" i="9"/>
  <c r="J254" i="9"/>
  <c r="H254" i="9"/>
  <c r="J253" i="9"/>
  <c r="H253" i="9"/>
  <c r="J252" i="9"/>
  <c r="H252" i="9"/>
  <c r="J251" i="9"/>
  <c r="H251" i="9"/>
  <c r="J250" i="9"/>
  <c r="H250" i="9"/>
  <c r="J249" i="9"/>
  <c r="H249" i="9"/>
  <c r="J248" i="9"/>
  <c r="H248" i="9"/>
  <c r="J247" i="9"/>
  <c r="H247" i="9"/>
  <c r="J246" i="9"/>
  <c r="H246" i="9"/>
  <c r="J245" i="9"/>
  <c r="H245" i="9"/>
  <c r="J244" i="9"/>
  <c r="H244" i="9"/>
  <c r="J243" i="9"/>
  <c r="H243" i="9"/>
  <c r="J242" i="9"/>
  <c r="H242" i="9"/>
  <c r="J241" i="9"/>
  <c r="H241" i="9"/>
  <c r="J240" i="9"/>
  <c r="H240" i="9"/>
  <c r="J239" i="9"/>
  <c r="H239" i="9"/>
  <c r="J238" i="9"/>
  <c r="H238" i="9"/>
  <c r="J237" i="9"/>
  <c r="H237" i="9"/>
  <c r="J236" i="9"/>
  <c r="H236" i="9"/>
  <c r="J235" i="9"/>
  <c r="H235" i="9"/>
  <c r="J234" i="9"/>
  <c r="H234" i="9"/>
  <c r="J233" i="9"/>
  <c r="H233" i="9"/>
  <c r="J232" i="9"/>
  <c r="H232" i="9"/>
  <c r="J231" i="9"/>
  <c r="H231" i="9"/>
  <c r="K230" i="9"/>
  <c r="J230" i="9"/>
  <c r="I230" i="9"/>
  <c r="H230" i="9"/>
  <c r="G230" i="9"/>
  <c r="F230" i="9"/>
  <c r="E230" i="9"/>
  <c r="D230" i="9"/>
  <c r="J229" i="9"/>
  <c r="H229" i="9"/>
  <c r="J228" i="9"/>
  <c r="H228" i="9"/>
  <c r="J227" i="9"/>
  <c r="H227" i="9"/>
  <c r="J226" i="9"/>
  <c r="H226" i="9"/>
  <c r="J225" i="9"/>
  <c r="H225" i="9"/>
  <c r="J224" i="9"/>
  <c r="H224" i="9"/>
  <c r="J223" i="9"/>
  <c r="H223" i="9"/>
  <c r="J222" i="9"/>
  <c r="H222" i="9"/>
  <c r="J221" i="9"/>
  <c r="H221" i="9"/>
  <c r="J220" i="9"/>
  <c r="H220" i="9"/>
  <c r="J219" i="9"/>
  <c r="H219" i="9"/>
  <c r="J218" i="9"/>
  <c r="H218" i="9"/>
  <c r="J217" i="9"/>
  <c r="H217" i="9"/>
  <c r="J216" i="9"/>
  <c r="H216" i="9"/>
  <c r="J215" i="9"/>
  <c r="H215" i="9"/>
  <c r="J214" i="9"/>
  <c r="H214" i="9"/>
  <c r="J213" i="9"/>
  <c r="H213" i="9"/>
  <c r="J212" i="9"/>
  <c r="H212" i="9"/>
  <c r="J211" i="9"/>
  <c r="H211" i="9"/>
  <c r="J210" i="9"/>
  <c r="H210" i="9"/>
  <c r="J209" i="9"/>
  <c r="H209" i="9"/>
  <c r="J208" i="9"/>
  <c r="H208" i="9"/>
  <c r="K207" i="9"/>
  <c r="J207" i="9"/>
  <c r="I207" i="9"/>
  <c r="H207" i="9"/>
  <c r="G207" i="9"/>
  <c r="F207" i="9"/>
  <c r="E207" i="9"/>
  <c r="D207" i="9"/>
  <c r="J206" i="9"/>
  <c r="H206" i="9"/>
  <c r="J205" i="9"/>
  <c r="H205" i="9"/>
  <c r="J204" i="9"/>
  <c r="H204" i="9"/>
  <c r="J203" i="9"/>
  <c r="H203" i="9"/>
  <c r="J202" i="9"/>
  <c r="H202" i="9"/>
  <c r="J201" i="9"/>
  <c r="H201" i="9"/>
  <c r="J200" i="9"/>
  <c r="H200" i="9"/>
  <c r="J199" i="9"/>
  <c r="H199" i="9"/>
  <c r="J198" i="9"/>
  <c r="H198" i="9"/>
  <c r="J197" i="9"/>
  <c r="H197" i="9"/>
  <c r="J196" i="9"/>
  <c r="H196" i="9"/>
  <c r="J195" i="9"/>
  <c r="H195" i="9"/>
  <c r="J194" i="9"/>
  <c r="H194" i="9"/>
  <c r="J193" i="9"/>
  <c r="H193" i="9"/>
  <c r="J192" i="9"/>
  <c r="H192" i="9"/>
  <c r="J191" i="9"/>
  <c r="H191" i="9"/>
  <c r="J190" i="9"/>
  <c r="H190" i="9"/>
  <c r="J189" i="9"/>
  <c r="H189" i="9"/>
  <c r="J188" i="9"/>
  <c r="H188" i="9"/>
  <c r="J187" i="9"/>
  <c r="H187" i="9"/>
  <c r="J186" i="9"/>
  <c r="H186" i="9"/>
  <c r="J185" i="9"/>
  <c r="H185" i="9"/>
  <c r="J184" i="9"/>
  <c r="H184" i="9"/>
  <c r="J183" i="9"/>
  <c r="H183" i="9"/>
  <c r="J182" i="9"/>
  <c r="H182" i="9"/>
  <c r="J181" i="9"/>
  <c r="H181" i="9"/>
  <c r="J180" i="9"/>
  <c r="H180" i="9"/>
  <c r="J179" i="9"/>
  <c r="H179" i="9"/>
  <c r="J178" i="9"/>
  <c r="H178" i="9"/>
  <c r="K177" i="9"/>
  <c r="J177" i="9"/>
  <c r="I177" i="9"/>
  <c r="H177" i="9"/>
  <c r="G177" i="9"/>
  <c r="F177" i="9"/>
  <c r="E177" i="9"/>
  <c r="D177" i="9"/>
  <c r="J176" i="9"/>
  <c r="H176" i="9"/>
  <c r="J175" i="9"/>
  <c r="H175" i="9"/>
  <c r="J174" i="9"/>
  <c r="H174" i="9"/>
  <c r="J173" i="9"/>
  <c r="H173" i="9"/>
  <c r="J172" i="9"/>
  <c r="H172" i="9"/>
  <c r="J171" i="9"/>
  <c r="H171" i="9"/>
  <c r="J170" i="9"/>
  <c r="H170" i="9"/>
  <c r="J169" i="9"/>
  <c r="H169" i="9"/>
  <c r="J168" i="9"/>
  <c r="H168" i="9"/>
  <c r="J167" i="9"/>
  <c r="H167" i="9"/>
  <c r="J166" i="9"/>
  <c r="H166" i="9"/>
  <c r="J165" i="9"/>
  <c r="H165" i="9"/>
  <c r="J164" i="9"/>
  <c r="H164" i="9"/>
  <c r="J163" i="9"/>
  <c r="H163" i="9"/>
  <c r="J162" i="9"/>
  <c r="H162" i="9"/>
  <c r="J161" i="9"/>
  <c r="H161" i="9"/>
  <c r="J160" i="9"/>
  <c r="H160" i="9"/>
  <c r="J159" i="9"/>
  <c r="H159" i="9"/>
  <c r="J158" i="9"/>
  <c r="H158" i="9"/>
  <c r="J157" i="9"/>
  <c r="H157" i="9"/>
  <c r="J156" i="9"/>
  <c r="H156" i="9"/>
  <c r="J155" i="9"/>
  <c r="H155" i="9"/>
  <c r="J154" i="9"/>
  <c r="H154" i="9"/>
  <c r="J153" i="9"/>
  <c r="H153" i="9"/>
  <c r="J152" i="9"/>
  <c r="H152" i="9"/>
  <c r="J151" i="9"/>
  <c r="H151" i="9"/>
  <c r="K150" i="9"/>
  <c r="J150" i="9"/>
  <c r="I150" i="9"/>
  <c r="H150" i="9"/>
  <c r="G150" i="9"/>
  <c r="F150" i="9"/>
  <c r="E150" i="9"/>
  <c r="D150" i="9"/>
  <c r="J149" i="9"/>
  <c r="H149" i="9"/>
  <c r="J148" i="9"/>
  <c r="H148" i="9"/>
  <c r="J147" i="9"/>
  <c r="H147" i="9"/>
  <c r="J146" i="9"/>
  <c r="H146" i="9"/>
  <c r="K145" i="9"/>
  <c r="J145" i="9"/>
  <c r="I145" i="9"/>
  <c r="H145" i="9"/>
  <c r="G145" i="9"/>
  <c r="F145" i="9"/>
  <c r="E145" i="9"/>
  <c r="D145" i="9"/>
  <c r="J144" i="9"/>
  <c r="H144" i="9"/>
  <c r="J143" i="9"/>
  <c r="H143" i="9"/>
  <c r="J142" i="9"/>
  <c r="H142" i="9"/>
  <c r="J141" i="9"/>
  <c r="H141" i="9"/>
  <c r="J140" i="9"/>
  <c r="H140" i="9"/>
  <c r="J139" i="9"/>
  <c r="H139" i="9"/>
  <c r="J138" i="9"/>
  <c r="H138" i="9"/>
  <c r="J137" i="9"/>
  <c r="H137" i="9"/>
  <c r="K136" i="9"/>
  <c r="J136" i="9"/>
  <c r="I136" i="9"/>
  <c r="H136" i="9"/>
  <c r="G136" i="9"/>
  <c r="F136" i="9"/>
  <c r="E136" i="9"/>
  <c r="D136" i="9"/>
  <c r="J135" i="9"/>
  <c r="H135" i="9"/>
  <c r="J134" i="9"/>
  <c r="H134" i="9"/>
  <c r="J133" i="9"/>
  <c r="H133" i="9"/>
  <c r="J132" i="9"/>
  <c r="H132" i="9"/>
  <c r="J131" i="9"/>
  <c r="H131" i="9"/>
  <c r="J130" i="9"/>
  <c r="H130" i="9"/>
  <c r="J129" i="9"/>
  <c r="H129" i="9"/>
  <c r="J128" i="9"/>
  <c r="H128" i="9"/>
  <c r="J127" i="9"/>
  <c r="H127" i="9"/>
  <c r="J126" i="9"/>
  <c r="H126" i="9"/>
  <c r="J125" i="9"/>
  <c r="H125" i="9"/>
  <c r="J124" i="9"/>
  <c r="H124" i="9"/>
  <c r="J123" i="9"/>
  <c r="H123" i="9"/>
  <c r="K122" i="9"/>
  <c r="J122" i="9"/>
  <c r="I122" i="9"/>
  <c r="H122" i="9"/>
  <c r="G122" i="9"/>
  <c r="F122" i="9"/>
  <c r="E122" i="9"/>
  <c r="D122" i="9"/>
  <c r="J121" i="9"/>
  <c r="H121" i="9"/>
  <c r="J120" i="9"/>
  <c r="H120" i="9"/>
  <c r="J119" i="9"/>
  <c r="H119" i="9"/>
  <c r="J118" i="9"/>
  <c r="H118" i="9"/>
  <c r="J117" i="9"/>
  <c r="H117" i="9"/>
  <c r="J116" i="9"/>
  <c r="H116" i="9"/>
  <c r="J115" i="9"/>
  <c r="H115" i="9"/>
  <c r="J114" i="9"/>
  <c r="H114" i="9"/>
  <c r="K113" i="9"/>
  <c r="J113" i="9"/>
  <c r="I113" i="9"/>
  <c r="H113" i="9"/>
  <c r="G113" i="9"/>
  <c r="F113" i="9"/>
  <c r="E113" i="9"/>
  <c r="D113" i="9"/>
  <c r="J112" i="9"/>
  <c r="H112" i="9"/>
  <c r="J111" i="9"/>
  <c r="H111" i="9"/>
  <c r="J110" i="9"/>
  <c r="H110" i="9"/>
  <c r="J109" i="9"/>
  <c r="H109" i="9"/>
  <c r="J108" i="9"/>
  <c r="H108" i="9"/>
  <c r="J107" i="9"/>
  <c r="H107" i="9"/>
  <c r="K106" i="9"/>
  <c r="J106" i="9"/>
  <c r="I106" i="9"/>
  <c r="H106" i="9"/>
  <c r="G106" i="9"/>
  <c r="F106" i="9"/>
  <c r="E106" i="9"/>
  <c r="D106" i="9"/>
  <c r="J105" i="9"/>
  <c r="H105" i="9"/>
  <c r="J104" i="9"/>
  <c r="H104" i="9"/>
  <c r="J103" i="9"/>
  <c r="H103" i="9"/>
  <c r="J102" i="9"/>
  <c r="H102" i="9"/>
  <c r="J101" i="9"/>
  <c r="H101" i="9"/>
  <c r="J100" i="9"/>
  <c r="H100" i="9"/>
  <c r="J99" i="9"/>
  <c r="H99" i="9"/>
  <c r="K98" i="9"/>
  <c r="J98" i="9"/>
  <c r="I98" i="9"/>
  <c r="H98" i="9"/>
  <c r="G98" i="9"/>
  <c r="F98" i="9"/>
  <c r="E98" i="9"/>
  <c r="D98" i="9"/>
  <c r="J97" i="9"/>
  <c r="H97" i="9"/>
  <c r="J96" i="9"/>
  <c r="H96" i="9"/>
  <c r="J95" i="9"/>
  <c r="H95" i="9"/>
  <c r="J94" i="9"/>
  <c r="H94" i="9"/>
  <c r="J93" i="9"/>
  <c r="H93" i="9"/>
  <c r="J92" i="9"/>
  <c r="H92" i="9"/>
  <c r="J91" i="9"/>
  <c r="H91" i="9"/>
  <c r="J90" i="9"/>
  <c r="H90" i="9"/>
  <c r="K89" i="9"/>
  <c r="J89" i="9"/>
  <c r="I89" i="9"/>
  <c r="H89" i="9"/>
  <c r="G89" i="9"/>
  <c r="F89" i="9"/>
  <c r="E89" i="9"/>
  <c r="D89" i="9"/>
  <c r="J88" i="9"/>
  <c r="H88" i="9"/>
  <c r="J87" i="9"/>
  <c r="H87" i="9"/>
  <c r="J86" i="9"/>
  <c r="H86" i="9"/>
  <c r="J85" i="9"/>
  <c r="H85" i="9"/>
  <c r="J84" i="9"/>
  <c r="H84" i="9"/>
  <c r="J83" i="9"/>
  <c r="H83" i="9"/>
  <c r="J82" i="9"/>
  <c r="H82" i="9"/>
  <c r="J81" i="9"/>
  <c r="H81" i="9"/>
  <c r="J80" i="9"/>
  <c r="H80" i="9"/>
  <c r="J79" i="9"/>
  <c r="H79" i="9"/>
  <c r="K78" i="9"/>
  <c r="J78" i="9"/>
  <c r="I78" i="9"/>
  <c r="H78" i="9"/>
  <c r="G78" i="9"/>
  <c r="F78" i="9"/>
  <c r="E78" i="9"/>
  <c r="D78" i="9"/>
  <c r="J77" i="9"/>
  <c r="H77" i="9"/>
  <c r="J76" i="9"/>
  <c r="H76" i="9"/>
  <c r="J75" i="9"/>
  <c r="H75" i="9"/>
  <c r="J74" i="9"/>
  <c r="H74" i="9"/>
  <c r="J73" i="9"/>
  <c r="H73" i="9"/>
  <c r="J72" i="9"/>
  <c r="H72" i="9"/>
  <c r="K71" i="9"/>
  <c r="J71" i="9"/>
  <c r="I71" i="9"/>
  <c r="H71" i="9"/>
  <c r="G71" i="9"/>
  <c r="F71" i="9"/>
  <c r="E71" i="9"/>
  <c r="D71" i="9"/>
  <c r="J70" i="9"/>
  <c r="H70" i="9"/>
  <c r="J69" i="9"/>
  <c r="H69" i="9"/>
  <c r="J68" i="9"/>
  <c r="H68" i="9"/>
  <c r="J67" i="9"/>
  <c r="H67" i="9"/>
  <c r="J66" i="9"/>
  <c r="H66" i="9"/>
  <c r="J65" i="9"/>
  <c r="H65" i="9"/>
  <c r="K64" i="9"/>
  <c r="J64" i="9"/>
  <c r="I64" i="9"/>
  <c r="H64" i="9"/>
  <c r="G64" i="9"/>
  <c r="F64" i="9"/>
  <c r="E64" i="9"/>
  <c r="D64" i="9"/>
  <c r="J63" i="9"/>
  <c r="H63" i="9"/>
  <c r="J62" i="9"/>
  <c r="H62" i="9"/>
  <c r="J61" i="9"/>
  <c r="H61" i="9"/>
  <c r="J60" i="9"/>
  <c r="H60" i="9"/>
  <c r="J59" i="9"/>
  <c r="H59" i="9"/>
  <c r="J58" i="9"/>
  <c r="H58" i="9"/>
  <c r="J57" i="9"/>
  <c r="H57" i="9"/>
  <c r="J56" i="9"/>
  <c r="H56" i="9"/>
  <c r="J55" i="9"/>
  <c r="H55" i="9"/>
  <c r="J54" i="9"/>
  <c r="H54" i="9"/>
  <c r="J53" i="9"/>
  <c r="H53" i="9"/>
  <c r="J52" i="9"/>
  <c r="H52" i="9"/>
  <c r="K51" i="9"/>
  <c r="J51" i="9"/>
  <c r="I51" i="9"/>
  <c r="H51" i="9"/>
  <c r="G51" i="9"/>
  <c r="F51" i="9"/>
  <c r="E51" i="9"/>
  <c r="D51" i="9"/>
  <c r="J50" i="9"/>
  <c r="H50" i="9"/>
  <c r="J49" i="9"/>
  <c r="H49" i="9"/>
  <c r="J48" i="9"/>
  <c r="H48" i="9"/>
  <c r="J47" i="9"/>
  <c r="H47" i="9"/>
  <c r="J46" i="9"/>
  <c r="H46" i="9"/>
  <c r="J45" i="9"/>
  <c r="H45" i="9"/>
  <c r="J44" i="9"/>
  <c r="H44" i="9"/>
  <c r="J43" i="9"/>
  <c r="H43" i="9"/>
  <c r="J42" i="9"/>
  <c r="H42" i="9"/>
  <c r="J41" i="9"/>
  <c r="H41" i="9"/>
  <c r="J40" i="9"/>
  <c r="H40" i="9"/>
  <c r="J39" i="9"/>
  <c r="H39" i="9"/>
  <c r="K38" i="9"/>
  <c r="J38" i="9"/>
  <c r="I38" i="9"/>
  <c r="H38" i="9"/>
  <c r="G38" i="9"/>
  <c r="F38" i="9"/>
  <c r="E38" i="9"/>
  <c r="D38" i="9"/>
  <c r="J37" i="9"/>
  <c r="H37" i="9"/>
  <c r="J36" i="9"/>
  <c r="H36" i="9"/>
  <c r="J35" i="9"/>
  <c r="H35" i="9"/>
  <c r="J34" i="9"/>
  <c r="H34" i="9"/>
  <c r="J33" i="9"/>
  <c r="H33" i="9"/>
  <c r="J32" i="9"/>
  <c r="H32" i="9"/>
  <c r="J31" i="9"/>
  <c r="H31" i="9"/>
  <c r="J30" i="9"/>
  <c r="H30" i="9"/>
  <c r="J29" i="9"/>
  <c r="H29" i="9"/>
  <c r="J28" i="9"/>
  <c r="H28" i="9"/>
  <c r="J27" i="9"/>
  <c r="H27" i="9"/>
  <c r="J26" i="9"/>
  <c r="H26" i="9"/>
  <c r="J25" i="9"/>
  <c r="H25" i="9"/>
  <c r="J24" i="9"/>
  <c r="H24" i="9"/>
  <c r="J23" i="9"/>
  <c r="H23" i="9"/>
  <c r="J22" i="9"/>
  <c r="H22" i="9"/>
  <c r="J21" i="9"/>
  <c r="H21" i="9"/>
  <c r="J20" i="9"/>
  <c r="H20" i="9"/>
  <c r="J19" i="9"/>
  <c r="H19" i="9"/>
  <c r="J18" i="9"/>
  <c r="H18" i="9"/>
  <c r="J17" i="9"/>
  <c r="H17" i="9"/>
  <c r="K16" i="9"/>
  <c r="J16" i="9"/>
  <c r="I16" i="9"/>
  <c r="H16" i="9"/>
  <c r="G16" i="9"/>
  <c r="F16" i="9"/>
  <c r="E16" i="9"/>
  <c r="D16" i="9"/>
  <c r="J15" i="9"/>
  <c r="H15" i="9"/>
  <c r="J14" i="9"/>
  <c r="H14" i="9"/>
  <c r="J13" i="9"/>
  <c r="H13" i="9"/>
  <c r="J12" i="9"/>
  <c r="H12" i="9"/>
  <c r="J11" i="9"/>
  <c r="H11" i="9"/>
  <c r="J10" i="9"/>
  <c r="H10" i="9"/>
  <c r="J9" i="9"/>
  <c r="H9" i="9"/>
  <c r="J8" i="9"/>
  <c r="H8" i="9"/>
  <c r="J7" i="9"/>
  <c r="H7" i="9"/>
  <c r="J6" i="9"/>
  <c r="H6" i="9"/>
  <c r="J5" i="9"/>
  <c r="H5" i="9"/>
  <c r="J4" i="9"/>
  <c r="H4" i="9"/>
  <c r="J3" i="9"/>
  <c r="H3" i="9"/>
  <c r="K559" i="1"/>
  <c r="J559" i="1"/>
  <c r="I559" i="1"/>
  <c r="H559" i="1"/>
  <c r="G559" i="1"/>
  <c r="F559" i="1"/>
  <c r="E559" i="1"/>
  <c r="D559" i="1"/>
  <c r="J558" i="1"/>
  <c r="H558" i="1"/>
  <c r="J557" i="1"/>
  <c r="H557" i="1"/>
  <c r="J556" i="1"/>
  <c r="H556" i="1"/>
  <c r="J555" i="1"/>
  <c r="H555" i="1"/>
  <c r="J554" i="1"/>
  <c r="H554" i="1"/>
  <c r="J553" i="1"/>
  <c r="H553" i="1"/>
  <c r="J552" i="1"/>
  <c r="H552" i="1"/>
  <c r="J551" i="1"/>
  <c r="H551" i="1"/>
  <c r="J550" i="1"/>
  <c r="H550" i="1"/>
  <c r="J549" i="1"/>
  <c r="H549" i="1"/>
  <c r="J548" i="1"/>
  <c r="H548" i="1"/>
  <c r="J547" i="1"/>
  <c r="H547" i="1"/>
  <c r="J546" i="1"/>
  <c r="H546" i="1"/>
  <c r="J545" i="1"/>
  <c r="H545" i="1"/>
  <c r="J544" i="1"/>
  <c r="H544" i="1"/>
  <c r="J543" i="1"/>
  <c r="H543" i="1"/>
  <c r="J542" i="1"/>
  <c r="H542" i="1"/>
  <c r="J541" i="1"/>
  <c r="H541" i="1"/>
  <c r="J540" i="1"/>
  <c r="H540" i="1"/>
  <c r="J539" i="1"/>
  <c r="H539" i="1"/>
  <c r="J538" i="1"/>
  <c r="H538" i="1"/>
  <c r="K537" i="1"/>
  <c r="J537" i="1"/>
  <c r="I537" i="1"/>
  <c r="H537" i="1"/>
  <c r="G537" i="1"/>
  <c r="F537" i="1"/>
  <c r="E537" i="1"/>
  <c r="D537" i="1"/>
  <c r="J536" i="1"/>
  <c r="H536" i="1"/>
  <c r="J535" i="1"/>
  <c r="H535" i="1"/>
  <c r="J534" i="1"/>
  <c r="H534" i="1"/>
  <c r="J533" i="1"/>
  <c r="H533" i="1"/>
  <c r="J532" i="1"/>
  <c r="H532" i="1"/>
  <c r="J531" i="1"/>
  <c r="H531" i="1"/>
  <c r="J530" i="1"/>
  <c r="H530" i="1"/>
  <c r="J529" i="1"/>
  <c r="H529" i="1"/>
  <c r="J528" i="1"/>
  <c r="H528" i="1"/>
  <c r="J527" i="1"/>
  <c r="H527" i="1"/>
  <c r="J526" i="1"/>
  <c r="H526" i="1"/>
  <c r="J525" i="1"/>
  <c r="H525" i="1"/>
  <c r="J524" i="1"/>
  <c r="H524" i="1"/>
  <c r="J523" i="1"/>
  <c r="H523" i="1"/>
  <c r="J522" i="1"/>
  <c r="H522" i="1"/>
  <c r="K521" i="1"/>
  <c r="J521" i="1"/>
  <c r="I521" i="1"/>
  <c r="H521" i="1"/>
  <c r="G521" i="1"/>
  <c r="F521" i="1"/>
  <c r="E521" i="1"/>
  <c r="D521" i="1"/>
  <c r="J520" i="1"/>
  <c r="H520" i="1"/>
  <c r="J519" i="1"/>
  <c r="H519" i="1"/>
  <c r="J518" i="1"/>
  <c r="H518" i="1"/>
  <c r="J517" i="1"/>
  <c r="H517" i="1"/>
  <c r="J516" i="1"/>
  <c r="H516" i="1"/>
  <c r="J515" i="1"/>
  <c r="H515" i="1"/>
  <c r="J514" i="1"/>
  <c r="H514" i="1"/>
  <c r="J513" i="1"/>
  <c r="H513" i="1"/>
  <c r="J512" i="1"/>
  <c r="H512" i="1"/>
  <c r="J511" i="1"/>
  <c r="H511" i="1"/>
  <c r="J510" i="1"/>
  <c r="H510" i="1"/>
  <c r="K509" i="1"/>
  <c r="J509" i="1"/>
  <c r="I509" i="1"/>
  <c r="H509" i="1"/>
  <c r="G509" i="1"/>
  <c r="F509" i="1"/>
  <c r="E509" i="1"/>
  <c r="D509" i="1"/>
  <c r="J508" i="1"/>
  <c r="H508" i="1"/>
  <c r="J507" i="1"/>
  <c r="H507" i="1"/>
  <c r="J506" i="1"/>
  <c r="H506" i="1"/>
  <c r="J505" i="1"/>
  <c r="H505" i="1"/>
  <c r="J504" i="1"/>
  <c r="H504" i="1"/>
  <c r="J503" i="1"/>
  <c r="H503" i="1"/>
  <c r="J502" i="1"/>
  <c r="H502" i="1"/>
  <c r="J501" i="1"/>
  <c r="H501" i="1"/>
  <c r="J500" i="1"/>
  <c r="H500" i="1"/>
  <c r="J499" i="1"/>
  <c r="H499" i="1"/>
  <c r="J498" i="1"/>
  <c r="H498" i="1"/>
  <c r="J497" i="1"/>
  <c r="H497" i="1"/>
  <c r="J496" i="1"/>
  <c r="H496" i="1"/>
  <c r="J495" i="1"/>
  <c r="H495" i="1"/>
  <c r="J494" i="1"/>
  <c r="H494" i="1"/>
  <c r="J493" i="1"/>
  <c r="H493" i="1"/>
  <c r="J492" i="1"/>
  <c r="H492" i="1"/>
  <c r="J491" i="1"/>
  <c r="H491" i="1"/>
  <c r="J490" i="1"/>
  <c r="H490" i="1"/>
  <c r="K489" i="1"/>
  <c r="J489" i="1"/>
  <c r="I489" i="1"/>
  <c r="H489" i="1"/>
  <c r="G489" i="1"/>
  <c r="F489" i="1"/>
  <c r="E489" i="1"/>
  <c r="D489" i="1"/>
  <c r="J488" i="1"/>
  <c r="H488" i="1"/>
  <c r="J487" i="1"/>
  <c r="H487" i="1"/>
  <c r="J486" i="1"/>
  <c r="H486" i="1"/>
  <c r="J485" i="1"/>
  <c r="H485" i="1"/>
  <c r="J484" i="1"/>
  <c r="H484" i="1"/>
  <c r="J483" i="1"/>
  <c r="H483" i="1"/>
  <c r="J482" i="1"/>
  <c r="H482" i="1"/>
  <c r="J481" i="1"/>
  <c r="H481" i="1"/>
  <c r="J480" i="1"/>
  <c r="H480" i="1"/>
  <c r="J479" i="1"/>
  <c r="H479" i="1"/>
  <c r="J478" i="1"/>
  <c r="H478" i="1"/>
  <c r="J477" i="1"/>
  <c r="H477" i="1"/>
  <c r="J476" i="1"/>
  <c r="H476" i="1"/>
  <c r="J475" i="1"/>
  <c r="H475" i="1"/>
  <c r="J474" i="1"/>
  <c r="H474" i="1"/>
  <c r="J473" i="1"/>
  <c r="H473" i="1"/>
  <c r="K472" i="1"/>
  <c r="J472" i="1"/>
  <c r="I472" i="1"/>
  <c r="H472" i="1"/>
  <c r="G472" i="1"/>
  <c r="F472" i="1"/>
  <c r="E472" i="1"/>
  <c r="D472" i="1"/>
  <c r="J471" i="1"/>
  <c r="H471" i="1"/>
  <c r="J470" i="1"/>
  <c r="H470" i="1"/>
  <c r="J469" i="1"/>
  <c r="H469" i="1"/>
  <c r="J468" i="1"/>
  <c r="H468" i="1"/>
  <c r="J467" i="1"/>
  <c r="H467" i="1"/>
  <c r="J466" i="1"/>
  <c r="H466" i="1"/>
  <c r="J465" i="1"/>
  <c r="H465" i="1"/>
  <c r="J464" i="1"/>
  <c r="H464" i="1"/>
  <c r="J463" i="1"/>
  <c r="H463" i="1"/>
  <c r="J462" i="1"/>
  <c r="H462" i="1"/>
  <c r="J461" i="1"/>
  <c r="H461" i="1"/>
  <c r="J460" i="1"/>
  <c r="H460" i="1"/>
  <c r="J459" i="1"/>
  <c r="H459" i="1"/>
  <c r="J458" i="1"/>
  <c r="H458" i="1"/>
  <c r="J457" i="1"/>
  <c r="H457" i="1"/>
  <c r="J456" i="1"/>
  <c r="H456" i="1"/>
  <c r="J455" i="1"/>
  <c r="H455" i="1"/>
  <c r="J454" i="1"/>
  <c r="H454" i="1"/>
  <c r="J453" i="1"/>
  <c r="H453" i="1"/>
  <c r="J452" i="1"/>
  <c r="H452" i="1"/>
  <c r="J451" i="1"/>
  <c r="H451" i="1"/>
  <c r="K450" i="1"/>
  <c r="J450" i="1"/>
  <c r="I450" i="1"/>
  <c r="H450" i="1"/>
  <c r="G450" i="1"/>
  <c r="F450" i="1"/>
  <c r="E450" i="1"/>
  <c r="D450" i="1"/>
  <c r="J449" i="1"/>
  <c r="H449" i="1"/>
  <c r="J448" i="1"/>
  <c r="H448" i="1"/>
  <c r="J447" i="1"/>
  <c r="H447" i="1"/>
  <c r="J446" i="1"/>
  <c r="H446" i="1"/>
  <c r="J445" i="1"/>
  <c r="H445" i="1"/>
  <c r="J444" i="1"/>
  <c r="H444" i="1"/>
  <c r="J443" i="1"/>
  <c r="H443" i="1"/>
  <c r="J442" i="1"/>
  <c r="H442" i="1"/>
  <c r="J441" i="1"/>
  <c r="H441" i="1"/>
  <c r="J440" i="1"/>
  <c r="H440" i="1"/>
  <c r="J439" i="1"/>
  <c r="H439" i="1"/>
  <c r="J438" i="1"/>
  <c r="H438" i="1"/>
  <c r="J437" i="1"/>
  <c r="H437" i="1"/>
  <c r="J436" i="1"/>
  <c r="H436" i="1"/>
  <c r="J435" i="1"/>
  <c r="H435" i="1"/>
  <c r="J434" i="1"/>
  <c r="H434" i="1"/>
  <c r="J433" i="1"/>
  <c r="H433" i="1"/>
  <c r="J432" i="1"/>
  <c r="H432" i="1"/>
  <c r="J431" i="1"/>
  <c r="H431" i="1"/>
  <c r="K430" i="1"/>
  <c r="J430" i="1"/>
  <c r="I430" i="1"/>
  <c r="H430" i="1"/>
  <c r="G430" i="1"/>
  <c r="F430" i="1"/>
  <c r="E430" i="1"/>
  <c r="D430" i="1"/>
  <c r="J429" i="1"/>
  <c r="H429" i="1"/>
  <c r="J428" i="1"/>
  <c r="H428" i="1"/>
  <c r="J427" i="1"/>
  <c r="H427" i="1"/>
  <c r="J426" i="1"/>
  <c r="H426" i="1"/>
  <c r="J425" i="1"/>
  <c r="H425" i="1"/>
  <c r="J424" i="1"/>
  <c r="H424" i="1"/>
  <c r="J423" i="1"/>
  <c r="H423" i="1"/>
  <c r="J422" i="1"/>
  <c r="H422" i="1"/>
  <c r="J421" i="1"/>
  <c r="H421" i="1"/>
  <c r="J420" i="1"/>
  <c r="H420" i="1"/>
  <c r="J419" i="1"/>
  <c r="H419" i="1"/>
  <c r="J418" i="1"/>
  <c r="H418" i="1"/>
  <c r="J417" i="1"/>
  <c r="H417" i="1"/>
  <c r="K416" i="1"/>
  <c r="J416" i="1"/>
  <c r="I416" i="1"/>
  <c r="H416" i="1"/>
  <c r="G416" i="1"/>
  <c r="F416" i="1"/>
  <c r="E416" i="1"/>
  <c r="D416" i="1"/>
  <c r="J415" i="1"/>
  <c r="H415" i="1"/>
  <c r="J414" i="1"/>
  <c r="H414" i="1"/>
  <c r="J413" i="1"/>
  <c r="H413" i="1"/>
  <c r="J412" i="1"/>
  <c r="H412" i="1"/>
  <c r="J411" i="1"/>
  <c r="H411" i="1"/>
  <c r="J410" i="1"/>
  <c r="H410" i="1"/>
  <c r="J409" i="1"/>
  <c r="H409" i="1"/>
  <c r="J408" i="1"/>
  <c r="H408" i="1"/>
  <c r="J407" i="1"/>
  <c r="H407" i="1"/>
  <c r="J406" i="1"/>
  <c r="H406" i="1"/>
  <c r="J405" i="1"/>
  <c r="H405" i="1"/>
  <c r="J404" i="1"/>
  <c r="H404" i="1"/>
  <c r="J403" i="1"/>
  <c r="H403" i="1"/>
  <c r="J402" i="1"/>
  <c r="H402" i="1"/>
  <c r="J401" i="1"/>
  <c r="H401" i="1"/>
  <c r="J400" i="1"/>
  <c r="H400" i="1"/>
  <c r="J399" i="1"/>
  <c r="H399" i="1"/>
  <c r="J398" i="1"/>
  <c r="H398" i="1"/>
  <c r="J397" i="1"/>
  <c r="H397" i="1"/>
  <c r="J396" i="1"/>
  <c r="H396" i="1"/>
  <c r="J395" i="1"/>
  <c r="H395" i="1"/>
  <c r="J394" i="1"/>
  <c r="H394" i="1"/>
  <c r="J393" i="1"/>
  <c r="H393" i="1"/>
  <c r="J392" i="1"/>
  <c r="H392" i="1"/>
  <c r="J391" i="1"/>
  <c r="H391" i="1"/>
  <c r="J390" i="1"/>
  <c r="H390" i="1"/>
  <c r="J389" i="1"/>
  <c r="H389" i="1"/>
  <c r="J388" i="1"/>
  <c r="H388" i="1"/>
  <c r="J387" i="1"/>
  <c r="H387" i="1"/>
  <c r="J386" i="1"/>
  <c r="H386" i="1"/>
  <c r="K385" i="1"/>
  <c r="J385" i="1"/>
  <c r="I385" i="1"/>
  <c r="H385" i="1"/>
  <c r="G385" i="1"/>
  <c r="F385" i="1"/>
  <c r="E385" i="1"/>
  <c r="D385" i="1"/>
  <c r="J384" i="1"/>
  <c r="H384" i="1"/>
  <c r="J383" i="1"/>
  <c r="H383" i="1"/>
  <c r="J382" i="1"/>
  <c r="H382" i="1"/>
  <c r="J381" i="1"/>
  <c r="H381" i="1"/>
  <c r="J380" i="1"/>
  <c r="H380" i="1"/>
  <c r="J379" i="1"/>
  <c r="H379" i="1"/>
  <c r="J378" i="1"/>
  <c r="H378" i="1"/>
  <c r="J377" i="1"/>
  <c r="H377" i="1"/>
  <c r="J376" i="1"/>
  <c r="H376" i="1"/>
  <c r="J375" i="1"/>
  <c r="H375" i="1"/>
  <c r="J374" i="1"/>
  <c r="H374" i="1"/>
  <c r="J373" i="1"/>
  <c r="H373" i="1"/>
  <c r="J372" i="1"/>
  <c r="H372" i="1"/>
  <c r="J371" i="1"/>
  <c r="H371" i="1"/>
  <c r="J370" i="1"/>
  <c r="H370" i="1"/>
  <c r="J369" i="1"/>
  <c r="H369" i="1"/>
  <c r="J368" i="1"/>
  <c r="H368" i="1"/>
  <c r="J367" i="1"/>
  <c r="H367" i="1"/>
  <c r="J366" i="1"/>
  <c r="H366" i="1"/>
  <c r="J365" i="1"/>
  <c r="H365" i="1"/>
  <c r="J364" i="1"/>
  <c r="H364" i="1"/>
  <c r="K363" i="1"/>
  <c r="J363" i="1"/>
  <c r="I363" i="1"/>
  <c r="H363" i="1"/>
  <c r="G363" i="1"/>
  <c r="F363" i="1"/>
  <c r="E363" i="1"/>
  <c r="D363" i="1"/>
  <c r="J362" i="1"/>
  <c r="H362" i="1"/>
  <c r="J361" i="1"/>
  <c r="H361" i="1"/>
  <c r="J360" i="1"/>
  <c r="H360" i="1"/>
  <c r="J359" i="1"/>
  <c r="H359" i="1"/>
  <c r="J358" i="1"/>
  <c r="H358" i="1"/>
  <c r="J357" i="1"/>
  <c r="H357" i="1"/>
  <c r="J356" i="1"/>
  <c r="H356" i="1"/>
  <c r="J355" i="1"/>
  <c r="H355" i="1"/>
  <c r="J354" i="1"/>
  <c r="H354" i="1"/>
  <c r="J353" i="1"/>
  <c r="H353" i="1"/>
  <c r="J352" i="1"/>
  <c r="H352" i="1"/>
  <c r="J351" i="1"/>
  <c r="H351" i="1"/>
  <c r="J350" i="1"/>
  <c r="H350" i="1"/>
  <c r="J349" i="1"/>
  <c r="H349" i="1"/>
  <c r="J348" i="1"/>
  <c r="H348" i="1"/>
  <c r="J347" i="1"/>
  <c r="H347" i="1"/>
  <c r="J346" i="1"/>
  <c r="H346" i="1"/>
  <c r="J345" i="1"/>
  <c r="H345" i="1"/>
  <c r="J344" i="1"/>
  <c r="H344" i="1"/>
  <c r="J343" i="1"/>
  <c r="H343" i="1"/>
  <c r="J342" i="1"/>
  <c r="H342" i="1"/>
  <c r="K341" i="1"/>
  <c r="J341" i="1"/>
  <c r="I341" i="1"/>
  <c r="H341" i="1"/>
  <c r="G341" i="1"/>
  <c r="F341" i="1"/>
  <c r="E341" i="1"/>
  <c r="D341" i="1"/>
  <c r="J340" i="1"/>
  <c r="H340" i="1"/>
  <c r="J339" i="1"/>
  <c r="H339" i="1"/>
  <c r="J338" i="1"/>
  <c r="H338" i="1"/>
  <c r="J337" i="1"/>
  <c r="H337" i="1"/>
  <c r="J336" i="1"/>
  <c r="H336" i="1"/>
  <c r="J335" i="1"/>
  <c r="H335" i="1"/>
  <c r="J334" i="1"/>
  <c r="H334" i="1"/>
  <c r="J333" i="1"/>
  <c r="H333" i="1"/>
  <c r="J332" i="1"/>
  <c r="H332" i="1"/>
  <c r="J331" i="1"/>
  <c r="H331" i="1"/>
  <c r="J330" i="1"/>
  <c r="H330" i="1"/>
  <c r="J329" i="1"/>
  <c r="H329" i="1"/>
  <c r="J328" i="1"/>
  <c r="H328" i="1"/>
  <c r="J327" i="1"/>
  <c r="H327" i="1"/>
  <c r="J326" i="1"/>
  <c r="H326" i="1"/>
  <c r="J325" i="1"/>
  <c r="H325" i="1"/>
  <c r="J324" i="1"/>
  <c r="H324" i="1"/>
  <c r="J323" i="1"/>
  <c r="H323" i="1"/>
  <c r="J322" i="1"/>
  <c r="H322" i="1"/>
  <c r="J321" i="1"/>
  <c r="H321" i="1"/>
  <c r="J320" i="1"/>
  <c r="H320" i="1"/>
  <c r="J319" i="1"/>
  <c r="H319" i="1"/>
  <c r="J318" i="1"/>
  <c r="H318" i="1"/>
  <c r="J317" i="1"/>
  <c r="H317" i="1"/>
  <c r="J316" i="1"/>
  <c r="H316" i="1"/>
  <c r="J315" i="1"/>
  <c r="H315" i="1"/>
  <c r="J314" i="1"/>
  <c r="H314" i="1"/>
  <c r="J313" i="1"/>
  <c r="H313" i="1"/>
  <c r="J312" i="1"/>
  <c r="H312" i="1"/>
  <c r="J311" i="1"/>
  <c r="H311" i="1"/>
  <c r="J310" i="1"/>
  <c r="H310" i="1"/>
  <c r="J309" i="1"/>
  <c r="H309" i="1"/>
  <c r="J308" i="1"/>
  <c r="H308" i="1"/>
  <c r="J307" i="1"/>
  <c r="H307" i="1"/>
  <c r="J306" i="1"/>
  <c r="H306" i="1"/>
  <c r="J305" i="1"/>
  <c r="H305" i="1"/>
  <c r="J304" i="1"/>
  <c r="H304" i="1"/>
  <c r="J303" i="1"/>
  <c r="H303" i="1"/>
  <c r="J302" i="1"/>
  <c r="H302" i="1"/>
  <c r="J301" i="1"/>
  <c r="H301" i="1"/>
  <c r="J300" i="1"/>
  <c r="H300" i="1"/>
  <c r="J299" i="1"/>
  <c r="H299" i="1"/>
  <c r="J298" i="1"/>
  <c r="H298" i="1"/>
  <c r="J297" i="1"/>
  <c r="H297" i="1"/>
  <c r="J296" i="1"/>
  <c r="H296" i="1"/>
  <c r="J295" i="1"/>
  <c r="H295" i="1"/>
  <c r="J294" i="1"/>
  <c r="H294" i="1"/>
  <c r="J293" i="1"/>
  <c r="H293" i="1"/>
  <c r="J292" i="1"/>
  <c r="H292" i="1"/>
  <c r="J291" i="1"/>
  <c r="H291" i="1"/>
  <c r="J290" i="1"/>
  <c r="H290" i="1"/>
  <c r="J289" i="1"/>
  <c r="H289" i="1"/>
  <c r="J288" i="1"/>
  <c r="H288" i="1"/>
  <c r="J287" i="1"/>
  <c r="H287" i="1"/>
  <c r="J286" i="1"/>
  <c r="H286" i="1"/>
  <c r="K285" i="1"/>
  <c r="J285" i="1"/>
  <c r="I285" i="1"/>
  <c r="H285" i="1"/>
  <c r="G285" i="1"/>
  <c r="F285" i="1"/>
  <c r="E285" i="1"/>
  <c r="D285" i="1"/>
  <c r="J284" i="1"/>
  <c r="H284" i="1"/>
  <c r="J283" i="1"/>
  <c r="H283" i="1"/>
  <c r="J282" i="1"/>
  <c r="H282" i="1"/>
  <c r="J281" i="1"/>
  <c r="H281" i="1"/>
  <c r="J280" i="1"/>
  <c r="H280" i="1"/>
  <c r="J279" i="1"/>
  <c r="H279" i="1"/>
  <c r="J278" i="1"/>
  <c r="H278" i="1"/>
  <c r="J277" i="1"/>
  <c r="H277" i="1"/>
  <c r="J276" i="1"/>
  <c r="H276" i="1"/>
  <c r="J275" i="1"/>
  <c r="H275" i="1"/>
  <c r="J274" i="1"/>
  <c r="H274" i="1"/>
  <c r="J273" i="1"/>
  <c r="H273" i="1"/>
  <c r="J272" i="1"/>
  <c r="H272" i="1"/>
  <c r="J271" i="1"/>
  <c r="H271" i="1"/>
  <c r="J270" i="1"/>
  <c r="H270" i="1"/>
  <c r="J269" i="1"/>
  <c r="H269" i="1"/>
  <c r="J268" i="1"/>
  <c r="H268" i="1"/>
  <c r="J267" i="1"/>
  <c r="H267" i="1"/>
  <c r="J266" i="1"/>
  <c r="H266" i="1"/>
  <c r="J265" i="1"/>
  <c r="H265" i="1"/>
  <c r="J264" i="1"/>
  <c r="H264" i="1"/>
  <c r="J263" i="1"/>
  <c r="H263" i="1"/>
  <c r="J262" i="1"/>
  <c r="H262" i="1"/>
  <c r="J261" i="1"/>
  <c r="H261" i="1"/>
  <c r="J260" i="1"/>
  <c r="H260" i="1"/>
  <c r="K259" i="1"/>
  <c r="J259" i="1"/>
  <c r="I259" i="1"/>
  <c r="H259" i="1"/>
  <c r="G259" i="1"/>
  <c r="F259" i="1"/>
  <c r="E259" i="1"/>
  <c r="D259" i="1"/>
  <c r="J258" i="1"/>
  <c r="H258" i="1"/>
  <c r="J257" i="1"/>
  <c r="H257" i="1"/>
  <c r="J256" i="1"/>
  <c r="H256" i="1"/>
  <c r="J255" i="1"/>
  <c r="H255" i="1"/>
  <c r="J254" i="1"/>
  <c r="H254" i="1"/>
  <c r="J253" i="1"/>
  <c r="H253" i="1"/>
  <c r="J252" i="1"/>
  <c r="H252" i="1"/>
  <c r="J251" i="1"/>
  <c r="H251" i="1"/>
  <c r="J250" i="1"/>
  <c r="H250" i="1"/>
  <c r="J249" i="1"/>
  <c r="H249" i="1"/>
  <c r="J248" i="1"/>
  <c r="H248" i="1"/>
  <c r="J247" i="1"/>
  <c r="H247" i="1"/>
  <c r="J246" i="1"/>
  <c r="H246" i="1"/>
  <c r="J245" i="1"/>
  <c r="H245" i="1"/>
  <c r="J244" i="1"/>
  <c r="H244" i="1"/>
  <c r="J243" i="1"/>
  <c r="H243" i="1"/>
  <c r="J242" i="1"/>
  <c r="H242" i="1"/>
  <c r="J241" i="1"/>
  <c r="H241" i="1"/>
  <c r="J240" i="1"/>
  <c r="H240" i="1"/>
  <c r="J239" i="1"/>
  <c r="H239" i="1"/>
  <c r="J238" i="1"/>
  <c r="H238" i="1"/>
  <c r="J237" i="1"/>
  <c r="H237" i="1"/>
  <c r="J236" i="1"/>
  <c r="H236" i="1"/>
  <c r="J235" i="1"/>
  <c r="H235" i="1"/>
  <c r="J234" i="1"/>
  <c r="H234" i="1"/>
  <c r="J233" i="1"/>
  <c r="H233" i="1"/>
  <c r="J232" i="1"/>
  <c r="H232" i="1"/>
  <c r="K231" i="1"/>
  <c r="J231" i="1"/>
  <c r="I231" i="1"/>
  <c r="H231" i="1"/>
  <c r="G231" i="1"/>
  <c r="F231" i="1"/>
  <c r="E231" i="1"/>
  <c r="D231" i="1"/>
  <c r="J230" i="1"/>
  <c r="H230" i="1"/>
  <c r="J229" i="1"/>
  <c r="H229" i="1"/>
  <c r="J228" i="1"/>
  <c r="H228" i="1"/>
  <c r="J227" i="1"/>
  <c r="H227" i="1"/>
  <c r="J226" i="1"/>
  <c r="H226" i="1"/>
  <c r="J225" i="1"/>
  <c r="H225" i="1"/>
  <c r="J224" i="1"/>
  <c r="H224" i="1"/>
  <c r="J223" i="1"/>
  <c r="H223" i="1"/>
  <c r="J222" i="1"/>
  <c r="H222" i="1"/>
  <c r="J221" i="1"/>
  <c r="H221" i="1"/>
  <c r="J220" i="1"/>
  <c r="H220" i="1"/>
  <c r="J219" i="1"/>
  <c r="H219" i="1"/>
  <c r="J218" i="1"/>
  <c r="H218" i="1"/>
  <c r="J217" i="1"/>
  <c r="H217" i="1"/>
  <c r="J216" i="1"/>
  <c r="H216" i="1"/>
  <c r="J215" i="1"/>
  <c r="H215" i="1"/>
  <c r="J214" i="1"/>
  <c r="H214" i="1"/>
  <c r="J213" i="1"/>
  <c r="H213" i="1"/>
  <c r="J212" i="1"/>
  <c r="H212" i="1"/>
  <c r="J211" i="1"/>
  <c r="H211" i="1"/>
  <c r="J210" i="1"/>
  <c r="H210" i="1"/>
  <c r="J209" i="1"/>
  <c r="H209" i="1"/>
  <c r="K208" i="1"/>
  <c r="J208" i="1"/>
  <c r="I208" i="1"/>
  <c r="H208" i="1"/>
  <c r="G208" i="1"/>
  <c r="F208" i="1"/>
  <c r="E208" i="1"/>
  <c r="D208" i="1"/>
  <c r="J207" i="1"/>
  <c r="H207" i="1"/>
  <c r="J206" i="1"/>
  <c r="H206" i="1"/>
  <c r="J205" i="1"/>
  <c r="H205" i="1"/>
  <c r="J204" i="1"/>
  <c r="H204" i="1"/>
  <c r="J203" i="1"/>
  <c r="H203" i="1"/>
  <c r="J202" i="1"/>
  <c r="H202" i="1"/>
  <c r="J201" i="1"/>
  <c r="H201" i="1"/>
  <c r="J200" i="1"/>
  <c r="H200" i="1"/>
  <c r="J199" i="1"/>
  <c r="H199" i="1"/>
  <c r="J198" i="1"/>
  <c r="H198" i="1"/>
  <c r="J197" i="1"/>
  <c r="H197" i="1"/>
  <c r="J196" i="1"/>
  <c r="H196" i="1"/>
  <c r="J195" i="1"/>
  <c r="H195" i="1"/>
  <c r="J194" i="1"/>
  <c r="H194" i="1"/>
  <c r="J193" i="1"/>
  <c r="H193" i="1"/>
  <c r="J192" i="1"/>
  <c r="H192" i="1"/>
  <c r="J191" i="1"/>
  <c r="H191" i="1"/>
  <c r="J190" i="1"/>
  <c r="H190" i="1"/>
  <c r="J189" i="1"/>
  <c r="H189" i="1"/>
  <c r="J188" i="1"/>
  <c r="H188" i="1"/>
  <c r="J187" i="1"/>
  <c r="H187" i="1"/>
  <c r="J186" i="1"/>
  <c r="H186" i="1"/>
  <c r="J185" i="1"/>
  <c r="H185" i="1"/>
  <c r="J184" i="1"/>
  <c r="H184" i="1"/>
  <c r="J183" i="1"/>
  <c r="H183" i="1"/>
  <c r="J182" i="1"/>
  <c r="H182" i="1"/>
  <c r="J181" i="1"/>
  <c r="H181" i="1"/>
  <c r="J180" i="1"/>
  <c r="H180" i="1"/>
  <c r="J179" i="1"/>
  <c r="H179" i="1"/>
  <c r="K178" i="1"/>
  <c r="J178" i="1"/>
  <c r="I178" i="1"/>
  <c r="H178" i="1"/>
  <c r="G178" i="1"/>
  <c r="F178" i="1"/>
  <c r="E178" i="1"/>
  <c r="D178" i="1"/>
  <c r="J177" i="1"/>
  <c r="H177" i="1"/>
  <c r="J176" i="1"/>
  <c r="H176" i="1"/>
  <c r="J175" i="1"/>
  <c r="H175" i="1"/>
  <c r="J174" i="1"/>
  <c r="H174" i="1"/>
  <c r="J173" i="1"/>
  <c r="H173" i="1"/>
  <c r="J172" i="1"/>
  <c r="H172" i="1"/>
  <c r="J171" i="1"/>
  <c r="H171" i="1"/>
  <c r="J170" i="1"/>
  <c r="H170" i="1"/>
  <c r="J169" i="1"/>
  <c r="H169" i="1"/>
  <c r="J168" i="1"/>
  <c r="H168" i="1"/>
  <c r="J167" i="1"/>
  <c r="H167" i="1"/>
  <c r="J166" i="1"/>
  <c r="H166" i="1"/>
  <c r="J165" i="1"/>
  <c r="H165" i="1"/>
  <c r="J164" i="1"/>
  <c r="H164" i="1"/>
  <c r="J163" i="1"/>
  <c r="H163" i="1"/>
  <c r="J162" i="1"/>
  <c r="H162" i="1"/>
  <c r="J161" i="1"/>
  <c r="H161" i="1"/>
  <c r="J160" i="1"/>
  <c r="H160" i="1"/>
  <c r="J159" i="1"/>
  <c r="H159" i="1"/>
  <c r="J158" i="1"/>
  <c r="H158" i="1"/>
  <c r="J157" i="1"/>
  <c r="H157" i="1"/>
  <c r="J156" i="1"/>
  <c r="H156" i="1"/>
  <c r="J155" i="1"/>
  <c r="H155" i="1"/>
  <c r="J154" i="1"/>
  <c r="H154" i="1"/>
  <c r="J153" i="1"/>
  <c r="H153" i="1"/>
  <c r="J152" i="1"/>
  <c r="H152" i="1"/>
  <c r="K151" i="1"/>
  <c r="J151" i="1"/>
  <c r="I151" i="1"/>
  <c r="H151" i="1"/>
  <c r="G151" i="1"/>
  <c r="F151" i="1"/>
  <c r="E151" i="1"/>
  <c r="D151" i="1"/>
  <c r="J150" i="1"/>
  <c r="H150" i="1"/>
  <c r="J149" i="1"/>
  <c r="H149" i="1"/>
  <c r="J148" i="1"/>
  <c r="H148" i="1"/>
  <c r="J147" i="1"/>
  <c r="H147" i="1"/>
  <c r="K146" i="1"/>
  <c r="J146" i="1"/>
  <c r="I146" i="1"/>
  <c r="H146" i="1"/>
  <c r="G146" i="1"/>
  <c r="F146" i="1"/>
  <c r="E146" i="1"/>
  <c r="D146" i="1"/>
  <c r="J145" i="1"/>
  <c r="H145" i="1"/>
  <c r="J144" i="1"/>
  <c r="H144" i="1"/>
  <c r="J143" i="1"/>
  <c r="H143" i="1"/>
  <c r="J142" i="1"/>
  <c r="H142" i="1"/>
  <c r="J141" i="1"/>
  <c r="H141" i="1"/>
  <c r="J140" i="1"/>
  <c r="H140" i="1"/>
  <c r="J139" i="1"/>
  <c r="H139" i="1"/>
  <c r="J138" i="1"/>
  <c r="H138" i="1"/>
  <c r="K137" i="1"/>
  <c r="J137" i="1"/>
  <c r="I137" i="1"/>
  <c r="H137" i="1"/>
  <c r="G137" i="1"/>
  <c r="F137" i="1"/>
  <c r="E137" i="1"/>
  <c r="D137" i="1"/>
  <c r="J136" i="1"/>
  <c r="H136" i="1"/>
  <c r="J135" i="1"/>
  <c r="H135" i="1"/>
  <c r="J134" i="1"/>
  <c r="H134" i="1"/>
  <c r="J133" i="1"/>
  <c r="H133" i="1"/>
  <c r="J132" i="1"/>
  <c r="H132" i="1"/>
  <c r="J131" i="1"/>
  <c r="H131" i="1"/>
  <c r="J130" i="1"/>
  <c r="H130" i="1"/>
  <c r="J129" i="1"/>
  <c r="H129" i="1"/>
  <c r="J128" i="1"/>
  <c r="H128" i="1"/>
  <c r="J127" i="1"/>
  <c r="H127" i="1"/>
  <c r="J126" i="1"/>
  <c r="H126" i="1"/>
  <c r="J125" i="1"/>
  <c r="H125" i="1"/>
  <c r="J124" i="1"/>
  <c r="H124" i="1"/>
  <c r="K123" i="1"/>
  <c r="J123" i="1"/>
  <c r="I123" i="1"/>
  <c r="H123" i="1"/>
  <c r="G123" i="1"/>
  <c r="F123" i="1"/>
  <c r="E123" i="1"/>
  <c r="D123" i="1"/>
  <c r="J122" i="1"/>
  <c r="H122" i="1"/>
  <c r="J121" i="1"/>
  <c r="H121" i="1"/>
  <c r="J120" i="1"/>
  <c r="H120" i="1"/>
  <c r="J119" i="1"/>
  <c r="H119" i="1"/>
  <c r="J118" i="1"/>
  <c r="H118" i="1"/>
  <c r="J117" i="1"/>
  <c r="H117" i="1"/>
  <c r="J116" i="1"/>
  <c r="H116" i="1"/>
  <c r="J115" i="1"/>
  <c r="H115" i="1"/>
  <c r="K114" i="1"/>
  <c r="J114" i="1"/>
  <c r="I114" i="1"/>
  <c r="H114" i="1"/>
  <c r="G114" i="1"/>
  <c r="F114" i="1"/>
  <c r="E114" i="1"/>
  <c r="D114" i="1"/>
  <c r="J113" i="1"/>
  <c r="H113" i="1"/>
  <c r="J112" i="1"/>
  <c r="H112" i="1"/>
  <c r="J111" i="1"/>
  <c r="H111" i="1"/>
  <c r="J110" i="1"/>
  <c r="H110" i="1"/>
  <c r="J109" i="1"/>
  <c r="H109" i="1"/>
  <c r="J108" i="1"/>
  <c r="H108" i="1"/>
  <c r="K107" i="1"/>
  <c r="J107" i="1"/>
  <c r="I107" i="1"/>
  <c r="H107" i="1"/>
  <c r="G107" i="1"/>
  <c r="F107" i="1"/>
  <c r="E107" i="1"/>
  <c r="D107" i="1"/>
  <c r="J106" i="1"/>
  <c r="H106" i="1"/>
  <c r="J105" i="1"/>
  <c r="H105" i="1"/>
  <c r="J104" i="1"/>
  <c r="H104" i="1"/>
  <c r="J103" i="1"/>
  <c r="H103" i="1"/>
  <c r="J102" i="1"/>
  <c r="H102" i="1"/>
  <c r="J101" i="1"/>
  <c r="H101" i="1"/>
  <c r="J100" i="1"/>
  <c r="H100" i="1"/>
  <c r="K99" i="1"/>
  <c r="J99" i="1"/>
  <c r="I99" i="1"/>
  <c r="H99" i="1"/>
  <c r="G99" i="1"/>
  <c r="F99" i="1"/>
  <c r="E99" i="1"/>
  <c r="D99" i="1"/>
  <c r="J98" i="1"/>
  <c r="H98" i="1"/>
  <c r="J97" i="1"/>
  <c r="H97" i="1"/>
  <c r="J96" i="1"/>
  <c r="H96" i="1"/>
  <c r="J95" i="1"/>
  <c r="H95" i="1"/>
  <c r="J94" i="1"/>
  <c r="H94" i="1"/>
  <c r="J93" i="1"/>
  <c r="H93" i="1"/>
  <c r="J92" i="1"/>
  <c r="H92" i="1"/>
  <c r="J91" i="1"/>
  <c r="H91" i="1"/>
  <c r="K90" i="1"/>
  <c r="J90" i="1"/>
  <c r="I90" i="1"/>
  <c r="H90" i="1"/>
  <c r="G90" i="1"/>
  <c r="F90" i="1"/>
  <c r="E90" i="1"/>
  <c r="D90" i="1"/>
  <c r="J89" i="1"/>
  <c r="H89" i="1"/>
  <c r="J88" i="1"/>
  <c r="H88" i="1"/>
  <c r="J87" i="1"/>
  <c r="H87" i="1"/>
  <c r="J86" i="1"/>
  <c r="H86" i="1"/>
  <c r="J85" i="1"/>
  <c r="H85" i="1"/>
  <c r="J84" i="1"/>
  <c r="H84" i="1"/>
  <c r="J83" i="1"/>
  <c r="H83" i="1"/>
  <c r="J82" i="1"/>
  <c r="H82" i="1"/>
  <c r="J81" i="1"/>
  <c r="H81" i="1"/>
  <c r="J80" i="1"/>
  <c r="H80" i="1"/>
  <c r="K79" i="1"/>
  <c r="J79" i="1"/>
  <c r="I79" i="1"/>
  <c r="H79" i="1"/>
  <c r="G79" i="1"/>
  <c r="F79" i="1"/>
  <c r="E79" i="1"/>
  <c r="D79" i="1"/>
  <c r="J78" i="1"/>
  <c r="H78" i="1"/>
  <c r="J77" i="1"/>
  <c r="H77" i="1"/>
  <c r="J76" i="1"/>
  <c r="H76" i="1"/>
  <c r="J75" i="1"/>
  <c r="H75" i="1"/>
  <c r="J74" i="1"/>
  <c r="H74" i="1"/>
  <c r="J73" i="1"/>
  <c r="H73" i="1"/>
  <c r="J72" i="1"/>
  <c r="H72" i="1"/>
  <c r="K71" i="1"/>
  <c r="J71" i="1"/>
  <c r="I71" i="1"/>
  <c r="H71" i="1"/>
  <c r="G71" i="1"/>
  <c r="F71" i="1"/>
  <c r="E71" i="1"/>
  <c r="D71" i="1"/>
  <c r="J70" i="1"/>
  <c r="H70" i="1"/>
  <c r="J69" i="1"/>
  <c r="H69" i="1"/>
  <c r="J68" i="1"/>
  <c r="H68" i="1"/>
  <c r="J67" i="1"/>
  <c r="H67" i="1"/>
  <c r="J66" i="1"/>
  <c r="H66" i="1"/>
  <c r="J65" i="1"/>
  <c r="H65" i="1"/>
  <c r="J64" i="1"/>
  <c r="H64" i="1"/>
  <c r="K63" i="1"/>
  <c r="J63" i="1"/>
  <c r="I63" i="1"/>
  <c r="H63" i="1"/>
  <c r="G63" i="1"/>
  <c r="F63" i="1"/>
  <c r="E63" i="1"/>
  <c r="D63" i="1"/>
  <c r="J62" i="1"/>
  <c r="H62" i="1"/>
  <c r="J61" i="1"/>
  <c r="H61" i="1"/>
  <c r="J60" i="1"/>
  <c r="H60" i="1"/>
  <c r="J59" i="1"/>
  <c r="H59" i="1"/>
  <c r="J58" i="1"/>
  <c r="H58" i="1"/>
  <c r="J57" i="1"/>
  <c r="H57" i="1"/>
  <c r="J56" i="1"/>
  <c r="H56" i="1"/>
  <c r="J55" i="1"/>
  <c r="H55" i="1"/>
  <c r="J54" i="1"/>
  <c r="H54" i="1"/>
  <c r="J53" i="1"/>
  <c r="H53" i="1"/>
  <c r="J52" i="1"/>
  <c r="H52" i="1"/>
  <c r="J51" i="1"/>
  <c r="H51" i="1"/>
  <c r="K50" i="1"/>
  <c r="J50" i="1"/>
  <c r="I50" i="1"/>
  <c r="H50" i="1"/>
  <c r="G50" i="1"/>
  <c r="F50" i="1"/>
  <c r="E50" i="1"/>
  <c r="D50" i="1"/>
  <c r="J49" i="1"/>
  <c r="H49" i="1"/>
  <c r="J48" i="1"/>
  <c r="H48" i="1"/>
  <c r="J47" i="1"/>
  <c r="H47" i="1"/>
  <c r="J46" i="1"/>
  <c r="H46" i="1"/>
  <c r="J45" i="1"/>
  <c r="H45" i="1"/>
  <c r="J44" i="1"/>
  <c r="H44" i="1"/>
  <c r="J43" i="1"/>
  <c r="H43" i="1"/>
  <c r="J42" i="1"/>
  <c r="H42" i="1"/>
  <c r="J41" i="1"/>
  <c r="H41" i="1"/>
  <c r="J40" i="1"/>
  <c r="H40" i="1"/>
  <c r="J39" i="1"/>
  <c r="H39" i="1"/>
  <c r="J38" i="1"/>
  <c r="H38" i="1"/>
  <c r="K37" i="1"/>
  <c r="J37" i="1"/>
  <c r="I37" i="1"/>
  <c r="H37" i="1"/>
  <c r="G37" i="1"/>
  <c r="F37" i="1"/>
  <c r="E37" i="1"/>
  <c r="D37" i="1"/>
  <c r="J36" i="1"/>
  <c r="H36" i="1"/>
  <c r="J35" i="1"/>
  <c r="H35" i="1"/>
  <c r="J34" i="1"/>
  <c r="H34" i="1"/>
  <c r="J33" i="1"/>
  <c r="H33" i="1"/>
  <c r="J32" i="1"/>
  <c r="H32" i="1"/>
  <c r="J31" i="1"/>
  <c r="H31" i="1"/>
  <c r="J30" i="1"/>
  <c r="H30" i="1"/>
  <c r="J29" i="1"/>
  <c r="H29" i="1"/>
  <c r="J28" i="1"/>
  <c r="H28" i="1"/>
  <c r="J27" i="1"/>
  <c r="H27" i="1"/>
  <c r="J26" i="1"/>
  <c r="H26" i="1"/>
  <c r="J25" i="1"/>
  <c r="H25" i="1"/>
  <c r="J24" i="1"/>
  <c r="H24" i="1"/>
  <c r="J23" i="1"/>
  <c r="H23" i="1"/>
  <c r="J22" i="1"/>
  <c r="H22" i="1"/>
  <c r="J21" i="1"/>
  <c r="H21" i="1"/>
  <c r="J20" i="1"/>
  <c r="H20" i="1"/>
  <c r="J19" i="1"/>
  <c r="H19" i="1"/>
  <c r="J18" i="1"/>
  <c r="H18" i="1"/>
  <c r="J17" i="1"/>
  <c r="H17" i="1"/>
  <c r="K16" i="1"/>
  <c r="J16" i="1"/>
  <c r="I16" i="1"/>
  <c r="H16" i="1"/>
  <c r="G16" i="1"/>
  <c r="F16" i="1"/>
  <c r="E16" i="1"/>
  <c r="D16" i="1"/>
  <c r="J15" i="1"/>
  <c r="H15" i="1"/>
  <c r="J14" i="1"/>
  <c r="H14" i="1"/>
  <c r="J13" i="1"/>
  <c r="H13" i="1"/>
  <c r="J12" i="1"/>
  <c r="H12" i="1"/>
  <c r="J11" i="1"/>
  <c r="H11" i="1"/>
  <c r="J10" i="1"/>
  <c r="H10" i="1"/>
  <c r="J9" i="1"/>
  <c r="H9" i="1"/>
  <c r="J8" i="1"/>
  <c r="H8" i="1"/>
  <c r="J7" i="1"/>
  <c r="H7" i="1"/>
  <c r="J6" i="1"/>
  <c r="H6" i="1"/>
  <c r="J5" i="1"/>
  <c r="H5" i="1"/>
  <c r="J4" i="1"/>
  <c r="H4" i="1"/>
  <c r="J3" i="1"/>
  <c r="H3" i="1"/>
  <c r="K559" i="8"/>
  <c r="J559" i="8"/>
  <c r="I559" i="8"/>
  <c r="H559" i="8"/>
  <c r="G559" i="8"/>
  <c r="F559" i="8"/>
  <c r="E559" i="8"/>
  <c r="D559" i="8"/>
  <c r="J558" i="8"/>
  <c r="H558" i="8"/>
  <c r="J557" i="8"/>
  <c r="H557" i="8"/>
  <c r="J556" i="8"/>
  <c r="H556" i="8"/>
  <c r="J555" i="8"/>
  <c r="H555" i="8"/>
  <c r="J554" i="8"/>
  <c r="H554" i="8"/>
  <c r="J553" i="8"/>
  <c r="H553" i="8"/>
  <c r="J552" i="8"/>
  <c r="H552" i="8"/>
  <c r="J551" i="8"/>
  <c r="H551" i="8"/>
  <c r="J550" i="8"/>
  <c r="H550" i="8"/>
  <c r="J549" i="8"/>
  <c r="H549" i="8"/>
  <c r="J548" i="8"/>
  <c r="H548" i="8"/>
  <c r="J547" i="8"/>
  <c r="H547" i="8"/>
  <c r="J546" i="8"/>
  <c r="H546" i="8"/>
  <c r="J545" i="8"/>
  <c r="H545" i="8"/>
  <c r="J544" i="8"/>
  <c r="H544" i="8"/>
  <c r="J543" i="8"/>
  <c r="H543" i="8"/>
  <c r="J542" i="8"/>
  <c r="H542" i="8"/>
  <c r="J541" i="8"/>
  <c r="H541" i="8"/>
  <c r="J540" i="8"/>
  <c r="H540" i="8"/>
  <c r="J539" i="8"/>
  <c r="H539" i="8"/>
  <c r="J538" i="8"/>
  <c r="H538" i="8"/>
  <c r="K537" i="8"/>
  <c r="J537" i="8"/>
  <c r="I537" i="8"/>
  <c r="H537" i="8"/>
  <c r="G537" i="8"/>
  <c r="F537" i="8"/>
  <c r="E537" i="8"/>
  <c r="D537" i="8"/>
  <c r="J536" i="8"/>
  <c r="H536" i="8"/>
  <c r="J535" i="8"/>
  <c r="H535" i="8"/>
  <c r="J534" i="8"/>
  <c r="H534" i="8"/>
  <c r="J533" i="8"/>
  <c r="H533" i="8"/>
  <c r="J532" i="8"/>
  <c r="H532" i="8"/>
  <c r="J531" i="8"/>
  <c r="H531" i="8"/>
  <c r="J530" i="8"/>
  <c r="H530" i="8"/>
  <c r="J529" i="8"/>
  <c r="H529" i="8"/>
  <c r="J528" i="8"/>
  <c r="H528" i="8"/>
  <c r="J527" i="8"/>
  <c r="H527" i="8"/>
  <c r="J526" i="8"/>
  <c r="H526" i="8"/>
  <c r="J525" i="8"/>
  <c r="H525" i="8"/>
  <c r="J524" i="8"/>
  <c r="H524" i="8"/>
  <c r="J523" i="8"/>
  <c r="H523" i="8"/>
  <c r="J522" i="8"/>
  <c r="H522" i="8"/>
  <c r="K521" i="8"/>
  <c r="J521" i="8"/>
  <c r="I521" i="8"/>
  <c r="H521" i="8"/>
  <c r="G521" i="8"/>
  <c r="F521" i="8"/>
  <c r="E521" i="8"/>
  <c r="D521" i="8"/>
  <c r="J520" i="8"/>
  <c r="H520" i="8"/>
  <c r="J519" i="8"/>
  <c r="H519" i="8"/>
  <c r="J518" i="8"/>
  <c r="H518" i="8"/>
  <c r="J517" i="8"/>
  <c r="H517" i="8"/>
  <c r="J516" i="8"/>
  <c r="H516" i="8"/>
  <c r="J515" i="8"/>
  <c r="H515" i="8"/>
  <c r="J514" i="8"/>
  <c r="H514" i="8"/>
  <c r="J513" i="8"/>
  <c r="H513" i="8"/>
  <c r="J512" i="8"/>
  <c r="H512" i="8"/>
  <c r="J511" i="8"/>
  <c r="H511" i="8"/>
  <c r="J510" i="8"/>
  <c r="H510" i="8"/>
  <c r="K509" i="8"/>
  <c r="J509" i="8"/>
  <c r="I509" i="8"/>
  <c r="H509" i="8"/>
  <c r="G509" i="8"/>
  <c r="F509" i="8"/>
  <c r="E509" i="8"/>
  <c r="D509" i="8"/>
  <c r="J508" i="8"/>
  <c r="H508" i="8"/>
  <c r="J507" i="8"/>
  <c r="H507" i="8"/>
  <c r="J506" i="8"/>
  <c r="H506" i="8"/>
  <c r="J505" i="8"/>
  <c r="H505" i="8"/>
  <c r="J504" i="8"/>
  <c r="H504" i="8"/>
  <c r="J503" i="8"/>
  <c r="H503" i="8"/>
  <c r="J502" i="8"/>
  <c r="H502" i="8"/>
  <c r="J501" i="8"/>
  <c r="H501" i="8"/>
  <c r="J500" i="8"/>
  <c r="H500" i="8"/>
  <c r="J499" i="8"/>
  <c r="H499" i="8"/>
  <c r="J498" i="8"/>
  <c r="H498" i="8"/>
  <c r="J497" i="8"/>
  <c r="H497" i="8"/>
  <c r="J496" i="8"/>
  <c r="H496" i="8"/>
  <c r="J495" i="8"/>
  <c r="H495" i="8"/>
  <c r="J494" i="8"/>
  <c r="H494" i="8"/>
  <c r="J493" i="8"/>
  <c r="H493" i="8"/>
  <c r="J492" i="8"/>
  <c r="H492" i="8"/>
  <c r="J491" i="8"/>
  <c r="H491" i="8"/>
  <c r="J490" i="8"/>
  <c r="H490" i="8"/>
  <c r="K489" i="8"/>
  <c r="J489" i="8"/>
  <c r="I489" i="8"/>
  <c r="H489" i="8"/>
  <c r="G489" i="8"/>
  <c r="F489" i="8"/>
  <c r="E489" i="8"/>
  <c r="D489" i="8"/>
  <c r="J488" i="8"/>
  <c r="H488" i="8"/>
  <c r="J487" i="8"/>
  <c r="H487" i="8"/>
  <c r="J486" i="8"/>
  <c r="H486" i="8"/>
  <c r="J485" i="8"/>
  <c r="H485" i="8"/>
  <c r="J484" i="8"/>
  <c r="H484" i="8"/>
  <c r="J483" i="8"/>
  <c r="H483" i="8"/>
  <c r="J482" i="8"/>
  <c r="H482" i="8"/>
  <c r="J481" i="8"/>
  <c r="H481" i="8"/>
  <c r="J480" i="8"/>
  <c r="H480" i="8"/>
  <c r="J479" i="8"/>
  <c r="H479" i="8"/>
  <c r="J478" i="8"/>
  <c r="H478" i="8"/>
  <c r="J477" i="8"/>
  <c r="H477" i="8"/>
  <c r="J476" i="8"/>
  <c r="H476" i="8"/>
  <c r="J475" i="8"/>
  <c r="H475" i="8"/>
  <c r="J474" i="8"/>
  <c r="H474" i="8"/>
  <c r="J473" i="8"/>
  <c r="H473" i="8"/>
  <c r="K472" i="8"/>
  <c r="J472" i="8"/>
  <c r="I472" i="8"/>
  <c r="H472" i="8"/>
  <c r="G472" i="8"/>
  <c r="F472" i="8"/>
  <c r="E472" i="8"/>
  <c r="D472" i="8"/>
  <c r="J471" i="8"/>
  <c r="H471" i="8"/>
  <c r="J470" i="8"/>
  <c r="H470" i="8"/>
  <c r="J469" i="8"/>
  <c r="H469" i="8"/>
  <c r="J468" i="8"/>
  <c r="H468" i="8"/>
  <c r="J467" i="8"/>
  <c r="H467" i="8"/>
  <c r="J466" i="8"/>
  <c r="H466" i="8"/>
  <c r="J465" i="8"/>
  <c r="H465" i="8"/>
  <c r="J464" i="8"/>
  <c r="H464" i="8"/>
  <c r="J463" i="8"/>
  <c r="H463" i="8"/>
  <c r="J462" i="8"/>
  <c r="H462" i="8"/>
  <c r="J461" i="8"/>
  <c r="H461" i="8"/>
  <c r="J460" i="8"/>
  <c r="H460" i="8"/>
  <c r="J459" i="8"/>
  <c r="H459" i="8"/>
  <c r="J458" i="8"/>
  <c r="H458" i="8"/>
  <c r="J457" i="8"/>
  <c r="H457" i="8"/>
  <c r="J456" i="8"/>
  <c r="H456" i="8"/>
  <c r="J455" i="8"/>
  <c r="H455" i="8"/>
  <c r="J454" i="8"/>
  <c r="H454" i="8"/>
  <c r="J453" i="8"/>
  <c r="H453" i="8"/>
  <c r="J452" i="8"/>
  <c r="H452" i="8"/>
  <c r="J451" i="8"/>
  <c r="H451" i="8"/>
  <c r="K450" i="8"/>
  <c r="J450" i="8"/>
  <c r="I450" i="8"/>
  <c r="H450" i="8"/>
  <c r="G450" i="8"/>
  <c r="F450" i="8"/>
  <c r="E450" i="8"/>
  <c r="D450" i="8"/>
  <c r="J449" i="8"/>
  <c r="H449" i="8"/>
  <c r="J448" i="8"/>
  <c r="H448" i="8"/>
  <c r="J447" i="8"/>
  <c r="H447" i="8"/>
  <c r="J446" i="8"/>
  <c r="H446" i="8"/>
  <c r="J445" i="8"/>
  <c r="H445" i="8"/>
  <c r="J444" i="8"/>
  <c r="H444" i="8"/>
  <c r="J443" i="8"/>
  <c r="H443" i="8"/>
  <c r="J442" i="8"/>
  <c r="H442" i="8"/>
  <c r="J441" i="8"/>
  <c r="H441" i="8"/>
  <c r="J440" i="8"/>
  <c r="H440" i="8"/>
  <c r="J439" i="8"/>
  <c r="H439" i="8"/>
  <c r="J438" i="8"/>
  <c r="H438" i="8"/>
  <c r="J437" i="8"/>
  <c r="H437" i="8"/>
  <c r="J436" i="8"/>
  <c r="H436" i="8"/>
  <c r="J435" i="8"/>
  <c r="H435" i="8"/>
  <c r="J434" i="8"/>
  <c r="H434" i="8"/>
  <c r="J433" i="8"/>
  <c r="H433" i="8"/>
  <c r="J432" i="8"/>
  <c r="H432" i="8"/>
  <c r="J431" i="8"/>
  <c r="H431" i="8"/>
  <c r="K430" i="8"/>
  <c r="J430" i="8"/>
  <c r="I430" i="8"/>
  <c r="H430" i="8"/>
  <c r="G430" i="8"/>
  <c r="F430" i="8"/>
  <c r="E430" i="8"/>
  <c r="D430" i="8"/>
  <c r="J429" i="8"/>
  <c r="H429" i="8"/>
  <c r="J428" i="8"/>
  <c r="H428" i="8"/>
  <c r="J427" i="8"/>
  <c r="H427" i="8"/>
  <c r="J426" i="8"/>
  <c r="H426" i="8"/>
  <c r="J425" i="8"/>
  <c r="H425" i="8"/>
  <c r="J424" i="8"/>
  <c r="H424" i="8"/>
  <c r="J423" i="8"/>
  <c r="H423" i="8"/>
  <c r="J422" i="8"/>
  <c r="H422" i="8"/>
  <c r="J421" i="8"/>
  <c r="H421" i="8"/>
  <c r="J420" i="8"/>
  <c r="H420" i="8"/>
  <c r="J419" i="8"/>
  <c r="H419" i="8"/>
  <c r="J418" i="8"/>
  <c r="H418" i="8"/>
  <c r="J417" i="8"/>
  <c r="H417" i="8"/>
  <c r="K416" i="8"/>
  <c r="J416" i="8"/>
  <c r="I416" i="8"/>
  <c r="H416" i="8"/>
  <c r="G416" i="8"/>
  <c r="F416" i="8"/>
  <c r="E416" i="8"/>
  <c r="D416" i="8"/>
  <c r="J415" i="8"/>
  <c r="H415" i="8"/>
  <c r="J414" i="8"/>
  <c r="H414" i="8"/>
  <c r="J413" i="8"/>
  <c r="H413" i="8"/>
  <c r="J412" i="8"/>
  <c r="H412" i="8"/>
  <c r="J411" i="8"/>
  <c r="H411" i="8"/>
  <c r="J410" i="8"/>
  <c r="H410" i="8"/>
  <c r="J409" i="8"/>
  <c r="H409" i="8"/>
  <c r="J408" i="8"/>
  <c r="H408" i="8"/>
  <c r="J407" i="8"/>
  <c r="H407" i="8"/>
  <c r="J406" i="8"/>
  <c r="H406" i="8"/>
  <c r="J405" i="8"/>
  <c r="H405" i="8"/>
  <c r="J404" i="8"/>
  <c r="H404" i="8"/>
  <c r="J403" i="8"/>
  <c r="H403" i="8"/>
  <c r="J402" i="8"/>
  <c r="H402" i="8"/>
  <c r="J401" i="8"/>
  <c r="H401" i="8"/>
  <c r="J400" i="8"/>
  <c r="H400" i="8"/>
  <c r="J399" i="8"/>
  <c r="H399" i="8"/>
  <c r="J398" i="8"/>
  <c r="H398" i="8"/>
  <c r="J397" i="8"/>
  <c r="H397" i="8"/>
  <c r="J396" i="8"/>
  <c r="H396" i="8"/>
  <c r="J395" i="8"/>
  <c r="H395" i="8"/>
  <c r="J394" i="8"/>
  <c r="H394" i="8"/>
  <c r="J393" i="8"/>
  <c r="H393" i="8"/>
  <c r="J392" i="8"/>
  <c r="H392" i="8"/>
  <c r="J391" i="8"/>
  <c r="H391" i="8"/>
  <c r="J390" i="8"/>
  <c r="H390" i="8"/>
  <c r="J389" i="8"/>
  <c r="H389" i="8"/>
  <c r="J388" i="8"/>
  <c r="H388" i="8"/>
  <c r="J387" i="8"/>
  <c r="H387" i="8"/>
  <c r="J386" i="8"/>
  <c r="H386" i="8"/>
  <c r="K385" i="8"/>
  <c r="J385" i="8"/>
  <c r="I385" i="8"/>
  <c r="H385" i="8"/>
  <c r="G385" i="8"/>
  <c r="F385" i="8"/>
  <c r="E385" i="8"/>
  <c r="D385" i="8"/>
  <c r="J384" i="8"/>
  <c r="H384" i="8"/>
  <c r="J383" i="8"/>
  <c r="H383" i="8"/>
  <c r="J382" i="8"/>
  <c r="H382" i="8"/>
  <c r="J381" i="8"/>
  <c r="H381" i="8"/>
  <c r="J380" i="8"/>
  <c r="H380" i="8"/>
  <c r="J379" i="8"/>
  <c r="H379" i="8"/>
  <c r="J378" i="8"/>
  <c r="H378" i="8"/>
  <c r="J377" i="8"/>
  <c r="H377" i="8"/>
  <c r="J376" i="8"/>
  <c r="H376" i="8"/>
  <c r="J375" i="8"/>
  <c r="H375" i="8"/>
  <c r="J374" i="8"/>
  <c r="H374" i="8"/>
  <c r="J373" i="8"/>
  <c r="H373" i="8"/>
  <c r="J372" i="8"/>
  <c r="H372" i="8"/>
  <c r="J371" i="8"/>
  <c r="H371" i="8"/>
  <c r="J370" i="8"/>
  <c r="H370" i="8"/>
  <c r="J369" i="8"/>
  <c r="H369" i="8"/>
  <c r="J368" i="8"/>
  <c r="H368" i="8"/>
  <c r="J367" i="8"/>
  <c r="H367" i="8"/>
  <c r="J366" i="8"/>
  <c r="H366" i="8"/>
  <c r="J365" i="8"/>
  <c r="H365" i="8"/>
  <c r="J364" i="8"/>
  <c r="H364" i="8"/>
  <c r="K363" i="8"/>
  <c r="J363" i="8"/>
  <c r="I363" i="8"/>
  <c r="H363" i="8"/>
  <c r="G363" i="8"/>
  <c r="F363" i="8"/>
  <c r="E363" i="8"/>
  <c r="D363" i="8"/>
  <c r="J362" i="8"/>
  <c r="H362" i="8"/>
  <c r="J361" i="8"/>
  <c r="H361" i="8"/>
  <c r="J360" i="8"/>
  <c r="H360" i="8"/>
  <c r="J359" i="8"/>
  <c r="H359" i="8"/>
  <c r="J358" i="8"/>
  <c r="H358" i="8"/>
  <c r="J357" i="8"/>
  <c r="H357" i="8"/>
  <c r="J356" i="8"/>
  <c r="H356" i="8"/>
  <c r="J355" i="8"/>
  <c r="H355" i="8"/>
  <c r="J354" i="8"/>
  <c r="H354" i="8"/>
  <c r="J353" i="8"/>
  <c r="H353" i="8"/>
  <c r="J352" i="8"/>
  <c r="H352" i="8"/>
  <c r="J351" i="8"/>
  <c r="H351" i="8"/>
  <c r="J350" i="8"/>
  <c r="H350" i="8"/>
  <c r="J349" i="8"/>
  <c r="H349" i="8"/>
  <c r="J348" i="8"/>
  <c r="H348" i="8"/>
  <c r="J347" i="8"/>
  <c r="H347" i="8"/>
  <c r="J346" i="8"/>
  <c r="H346" i="8"/>
  <c r="J345" i="8"/>
  <c r="H345" i="8"/>
  <c r="J344" i="8"/>
  <c r="H344" i="8"/>
  <c r="J343" i="8"/>
  <c r="H343" i="8"/>
  <c r="J342" i="8"/>
  <c r="H342" i="8"/>
  <c r="K341" i="8"/>
  <c r="J341" i="8"/>
  <c r="I341" i="8"/>
  <c r="H341" i="8"/>
  <c r="G341" i="8"/>
  <c r="F341" i="8"/>
  <c r="E341" i="8"/>
  <c r="D341" i="8"/>
  <c r="J340" i="8"/>
  <c r="H340" i="8"/>
  <c r="J339" i="8"/>
  <c r="H339" i="8"/>
  <c r="J338" i="8"/>
  <c r="H338" i="8"/>
  <c r="J337" i="8"/>
  <c r="H337" i="8"/>
  <c r="J336" i="8"/>
  <c r="H336" i="8"/>
  <c r="J335" i="8"/>
  <c r="H335" i="8"/>
  <c r="J334" i="8"/>
  <c r="H334" i="8"/>
  <c r="J333" i="8"/>
  <c r="H333" i="8"/>
  <c r="J332" i="8"/>
  <c r="H332" i="8"/>
  <c r="J331" i="8"/>
  <c r="H331" i="8"/>
  <c r="J330" i="8"/>
  <c r="H330" i="8"/>
  <c r="J329" i="8"/>
  <c r="H329" i="8"/>
  <c r="J328" i="8"/>
  <c r="H328" i="8"/>
  <c r="J327" i="8"/>
  <c r="H327" i="8"/>
  <c r="J326" i="8"/>
  <c r="H326" i="8"/>
  <c r="J325" i="8"/>
  <c r="H325" i="8"/>
  <c r="J324" i="8"/>
  <c r="H324" i="8"/>
  <c r="J323" i="8"/>
  <c r="H323" i="8"/>
  <c r="J322" i="8"/>
  <c r="H322" i="8"/>
  <c r="J321" i="8"/>
  <c r="H321" i="8"/>
  <c r="J320" i="8"/>
  <c r="H320" i="8"/>
  <c r="J319" i="8"/>
  <c r="H319" i="8"/>
  <c r="J318" i="8"/>
  <c r="H318" i="8"/>
  <c r="J317" i="8"/>
  <c r="H317" i="8"/>
  <c r="J316" i="8"/>
  <c r="H316" i="8"/>
  <c r="J315" i="8"/>
  <c r="H315" i="8"/>
  <c r="J314" i="8"/>
  <c r="H314" i="8"/>
  <c r="J313" i="8"/>
  <c r="H313" i="8"/>
  <c r="J312" i="8"/>
  <c r="H312" i="8"/>
  <c r="J311" i="8"/>
  <c r="H311" i="8"/>
  <c r="J310" i="8"/>
  <c r="H310" i="8"/>
  <c r="J309" i="8"/>
  <c r="H309" i="8"/>
  <c r="J308" i="8"/>
  <c r="H308" i="8"/>
  <c r="J307" i="8"/>
  <c r="H307" i="8"/>
  <c r="J306" i="8"/>
  <c r="H306" i="8"/>
  <c r="J305" i="8"/>
  <c r="H305" i="8"/>
  <c r="J304" i="8"/>
  <c r="H304" i="8"/>
  <c r="J303" i="8"/>
  <c r="H303" i="8"/>
  <c r="J302" i="8"/>
  <c r="H302" i="8"/>
  <c r="J301" i="8"/>
  <c r="H301" i="8"/>
  <c r="J300" i="8"/>
  <c r="H300" i="8"/>
  <c r="J299" i="8"/>
  <c r="H299" i="8"/>
  <c r="J298" i="8"/>
  <c r="H298" i="8"/>
  <c r="J297" i="8"/>
  <c r="H297" i="8"/>
  <c r="J296" i="8"/>
  <c r="H296" i="8"/>
  <c r="J295" i="8"/>
  <c r="H295" i="8"/>
  <c r="J294" i="8"/>
  <c r="H294" i="8"/>
  <c r="J293" i="8"/>
  <c r="H293" i="8"/>
  <c r="J292" i="8"/>
  <c r="H292" i="8"/>
  <c r="J291" i="8"/>
  <c r="H291" i="8"/>
  <c r="J290" i="8"/>
  <c r="H290" i="8"/>
  <c r="J289" i="8"/>
  <c r="H289" i="8"/>
  <c r="J288" i="8"/>
  <c r="H288" i="8"/>
  <c r="J287" i="8"/>
  <c r="H287" i="8"/>
  <c r="J286" i="8"/>
  <c r="H286" i="8"/>
  <c r="K285" i="8"/>
  <c r="J285" i="8"/>
  <c r="I285" i="8"/>
  <c r="H285" i="8"/>
  <c r="G285" i="8"/>
  <c r="F285" i="8"/>
  <c r="E285" i="8"/>
  <c r="D285" i="8"/>
  <c r="J284" i="8"/>
  <c r="H284" i="8"/>
  <c r="J283" i="8"/>
  <c r="H283" i="8"/>
  <c r="J282" i="8"/>
  <c r="H282" i="8"/>
  <c r="J281" i="8"/>
  <c r="H281" i="8"/>
  <c r="J280" i="8"/>
  <c r="H280" i="8"/>
  <c r="J279" i="8"/>
  <c r="H279" i="8"/>
  <c r="J278" i="8"/>
  <c r="H278" i="8"/>
  <c r="J277" i="8"/>
  <c r="H277" i="8"/>
  <c r="J276" i="8"/>
  <c r="H276" i="8"/>
  <c r="J275" i="8"/>
  <c r="H275" i="8"/>
  <c r="J274" i="8"/>
  <c r="H274" i="8"/>
  <c r="J273" i="8"/>
  <c r="H273" i="8"/>
  <c r="J272" i="8"/>
  <c r="H272" i="8"/>
  <c r="J271" i="8"/>
  <c r="H271" i="8"/>
  <c r="J270" i="8"/>
  <c r="H270" i="8"/>
  <c r="J269" i="8"/>
  <c r="H269" i="8"/>
  <c r="J268" i="8"/>
  <c r="H268" i="8"/>
  <c r="J267" i="8"/>
  <c r="H267" i="8"/>
  <c r="J266" i="8"/>
  <c r="H266" i="8"/>
  <c r="J265" i="8"/>
  <c r="H265" i="8"/>
  <c r="J264" i="8"/>
  <c r="H264" i="8"/>
  <c r="J263" i="8"/>
  <c r="H263" i="8"/>
  <c r="J262" i="8"/>
  <c r="H262" i="8"/>
  <c r="J261" i="8"/>
  <c r="H261" i="8"/>
  <c r="J260" i="8"/>
  <c r="H260" i="8"/>
  <c r="K259" i="8"/>
  <c r="J259" i="8"/>
  <c r="I259" i="8"/>
  <c r="H259" i="8"/>
  <c r="G259" i="8"/>
  <c r="F259" i="8"/>
  <c r="E259" i="8"/>
  <c r="D259" i="8"/>
  <c r="J258" i="8"/>
  <c r="H258" i="8"/>
  <c r="J257" i="8"/>
  <c r="H257" i="8"/>
  <c r="J256" i="8"/>
  <c r="H256" i="8"/>
  <c r="J255" i="8"/>
  <c r="H255" i="8"/>
  <c r="J254" i="8"/>
  <c r="H254" i="8"/>
  <c r="J253" i="8"/>
  <c r="H253" i="8"/>
  <c r="J252" i="8"/>
  <c r="H252" i="8"/>
  <c r="J251" i="8"/>
  <c r="H251" i="8"/>
  <c r="J250" i="8"/>
  <c r="H250" i="8"/>
  <c r="J249" i="8"/>
  <c r="H249" i="8"/>
  <c r="J248" i="8"/>
  <c r="H248" i="8"/>
  <c r="J247" i="8"/>
  <c r="H247" i="8"/>
  <c r="J246" i="8"/>
  <c r="H246" i="8"/>
  <c r="J245" i="8"/>
  <c r="H245" i="8"/>
  <c r="J244" i="8"/>
  <c r="H244" i="8"/>
  <c r="J243" i="8"/>
  <c r="H243" i="8"/>
  <c r="J242" i="8"/>
  <c r="H242" i="8"/>
  <c r="J241" i="8"/>
  <c r="H241" i="8"/>
  <c r="J240" i="8"/>
  <c r="H240" i="8"/>
  <c r="J239" i="8"/>
  <c r="H239" i="8"/>
  <c r="J238" i="8"/>
  <c r="H238" i="8"/>
  <c r="J237" i="8"/>
  <c r="H237" i="8"/>
  <c r="J236" i="8"/>
  <c r="H236" i="8"/>
  <c r="J235" i="8"/>
  <c r="H235" i="8"/>
  <c r="J234" i="8"/>
  <c r="H234" i="8"/>
  <c r="J233" i="8"/>
  <c r="H233" i="8"/>
  <c r="J232" i="8"/>
  <c r="H232" i="8"/>
  <c r="K231" i="8"/>
  <c r="J231" i="8"/>
  <c r="I231" i="8"/>
  <c r="H231" i="8"/>
  <c r="G231" i="8"/>
  <c r="F231" i="8"/>
  <c r="E231" i="8"/>
  <c r="D231" i="8"/>
  <c r="J230" i="8"/>
  <c r="H230" i="8"/>
  <c r="J229" i="8"/>
  <c r="H229" i="8"/>
  <c r="J228" i="8"/>
  <c r="H228" i="8"/>
  <c r="J227" i="8"/>
  <c r="H227" i="8"/>
  <c r="J226" i="8"/>
  <c r="H226" i="8"/>
  <c r="J225" i="8"/>
  <c r="H225" i="8"/>
  <c r="J224" i="8"/>
  <c r="H224" i="8"/>
  <c r="J223" i="8"/>
  <c r="H223" i="8"/>
  <c r="J222" i="8"/>
  <c r="H222" i="8"/>
  <c r="J221" i="8"/>
  <c r="H221" i="8"/>
  <c r="J220" i="8"/>
  <c r="H220" i="8"/>
  <c r="J219" i="8"/>
  <c r="H219" i="8"/>
  <c r="J218" i="8"/>
  <c r="H218" i="8"/>
  <c r="J217" i="8"/>
  <c r="H217" i="8"/>
  <c r="J216" i="8"/>
  <c r="H216" i="8"/>
  <c r="J215" i="8"/>
  <c r="H215" i="8"/>
  <c r="J214" i="8"/>
  <c r="H214" i="8"/>
  <c r="J213" i="8"/>
  <c r="H213" i="8"/>
  <c r="J212" i="8"/>
  <c r="H212" i="8"/>
  <c r="J211" i="8"/>
  <c r="H211" i="8"/>
  <c r="J210" i="8"/>
  <c r="H210" i="8"/>
  <c r="J209" i="8"/>
  <c r="H209" i="8"/>
  <c r="K208" i="8"/>
  <c r="J208" i="8"/>
  <c r="I208" i="8"/>
  <c r="H208" i="8"/>
  <c r="G208" i="8"/>
  <c r="F208" i="8"/>
  <c r="E208" i="8"/>
  <c r="D208" i="8"/>
  <c r="J207" i="8"/>
  <c r="H207" i="8"/>
  <c r="J206" i="8"/>
  <c r="H206" i="8"/>
  <c r="J205" i="8"/>
  <c r="H205" i="8"/>
  <c r="J204" i="8"/>
  <c r="H204" i="8"/>
  <c r="J203" i="8"/>
  <c r="H203" i="8"/>
  <c r="J202" i="8"/>
  <c r="H202" i="8"/>
  <c r="J201" i="8"/>
  <c r="H201" i="8"/>
  <c r="J200" i="8"/>
  <c r="H200" i="8"/>
  <c r="J199" i="8"/>
  <c r="H199" i="8"/>
  <c r="J198" i="8"/>
  <c r="H198" i="8"/>
  <c r="J197" i="8"/>
  <c r="H197" i="8"/>
  <c r="J196" i="8"/>
  <c r="H196" i="8"/>
  <c r="J195" i="8"/>
  <c r="H195" i="8"/>
  <c r="J194" i="8"/>
  <c r="H194" i="8"/>
  <c r="J193" i="8"/>
  <c r="H193" i="8"/>
  <c r="J192" i="8"/>
  <c r="H192" i="8"/>
  <c r="J191" i="8"/>
  <c r="H191" i="8"/>
  <c r="J190" i="8"/>
  <c r="H190" i="8"/>
  <c r="J189" i="8"/>
  <c r="H189" i="8"/>
  <c r="J188" i="8"/>
  <c r="H188" i="8"/>
  <c r="J187" i="8"/>
  <c r="H187" i="8"/>
  <c r="J186" i="8"/>
  <c r="H186" i="8"/>
  <c r="J185" i="8"/>
  <c r="H185" i="8"/>
  <c r="J184" i="8"/>
  <c r="H184" i="8"/>
  <c r="J183" i="8"/>
  <c r="H183" i="8"/>
  <c r="J182" i="8"/>
  <c r="H182" i="8"/>
  <c r="J181" i="8"/>
  <c r="H181" i="8"/>
  <c r="J180" i="8"/>
  <c r="H180" i="8"/>
  <c r="J179" i="8"/>
  <c r="H179" i="8"/>
  <c r="K178" i="8"/>
  <c r="J178" i="8"/>
  <c r="I178" i="8"/>
  <c r="H178" i="8"/>
  <c r="G178" i="8"/>
  <c r="F178" i="8"/>
  <c r="E178" i="8"/>
  <c r="D178" i="8"/>
  <c r="J177" i="8"/>
  <c r="H177" i="8"/>
  <c r="J176" i="8"/>
  <c r="H176" i="8"/>
  <c r="J175" i="8"/>
  <c r="H175" i="8"/>
  <c r="J174" i="8"/>
  <c r="H174" i="8"/>
  <c r="J173" i="8"/>
  <c r="H173" i="8"/>
  <c r="J172" i="8"/>
  <c r="H172" i="8"/>
  <c r="J171" i="8"/>
  <c r="H171" i="8"/>
  <c r="J170" i="8"/>
  <c r="H170" i="8"/>
  <c r="J169" i="8"/>
  <c r="H169" i="8"/>
  <c r="J168" i="8"/>
  <c r="H168" i="8"/>
  <c r="J167" i="8"/>
  <c r="H167" i="8"/>
  <c r="J166" i="8"/>
  <c r="H166" i="8"/>
  <c r="J165" i="8"/>
  <c r="H165" i="8"/>
  <c r="J164" i="8"/>
  <c r="H164" i="8"/>
  <c r="J163" i="8"/>
  <c r="H163" i="8"/>
  <c r="J162" i="8"/>
  <c r="H162" i="8"/>
  <c r="J161" i="8"/>
  <c r="H161" i="8"/>
  <c r="J160" i="8"/>
  <c r="H160" i="8"/>
  <c r="J159" i="8"/>
  <c r="H159" i="8"/>
  <c r="J158" i="8"/>
  <c r="H158" i="8"/>
  <c r="J157" i="8"/>
  <c r="H157" i="8"/>
  <c r="J156" i="8"/>
  <c r="H156" i="8"/>
  <c r="J155" i="8"/>
  <c r="H155" i="8"/>
  <c r="J154" i="8"/>
  <c r="H154" i="8"/>
  <c r="J153" i="8"/>
  <c r="H153" i="8"/>
  <c r="J152" i="8"/>
  <c r="H152" i="8"/>
  <c r="K151" i="8"/>
  <c r="J151" i="8"/>
  <c r="I151" i="8"/>
  <c r="H151" i="8"/>
  <c r="G151" i="8"/>
  <c r="F151" i="8"/>
  <c r="E151" i="8"/>
  <c r="D151" i="8"/>
  <c r="J150" i="8"/>
  <c r="H150" i="8"/>
  <c r="J149" i="8"/>
  <c r="H149" i="8"/>
  <c r="J148" i="8"/>
  <c r="H148" i="8"/>
  <c r="J147" i="8"/>
  <c r="H147" i="8"/>
  <c r="K146" i="8"/>
  <c r="J146" i="8"/>
  <c r="I146" i="8"/>
  <c r="H146" i="8"/>
  <c r="G146" i="8"/>
  <c r="F146" i="8"/>
  <c r="E146" i="8"/>
  <c r="D146" i="8"/>
  <c r="J145" i="8"/>
  <c r="H145" i="8"/>
  <c r="J144" i="8"/>
  <c r="H144" i="8"/>
  <c r="J143" i="8"/>
  <c r="H143" i="8"/>
  <c r="J142" i="8"/>
  <c r="H142" i="8"/>
  <c r="J141" i="8"/>
  <c r="H141" i="8"/>
  <c r="J140" i="8"/>
  <c r="H140" i="8"/>
  <c r="J139" i="8"/>
  <c r="H139" i="8"/>
  <c r="J138" i="8"/>
  <c r="H138" i="8"/>
  <c r="K137" i="8"/>
  <c r="J137" i="8"/>
  <c r="I137" i="8"/>
  <c r="H137" i="8"/>
  <c r="G137" i="8"/>
  <c r="F137" i="8"/>
  <c r="E137" i="8"/>
  <c r="D137" i="8"/>
  <c r="J136" i="8"/>
  <c r="H136" i="8"/>
  <c r="J135" i="8"/>
  <c r="H135" i="8"/>
  <c r="J134" i="8"/>
  <c r="H134" i="8"/>
  <c r="J133" i="8"/>
  <c r="H133" i="8"/>
  <c r="J132" i="8"/>
  <c r="H132" i="8"/>
  <c r="J131" i="8"/>
  <c r="H131" i="8"/>
  <c r="J130" i="8"/>
  <c r="H130" i="8"/>
  <c r="J129" i="8"/>
  <c r="H129" i="8"/>
  <c r="J128" i="8"/>
  <c r="H128" i="8"/>
  <c r="J127" i="8"/>
  <c r="H127" i="8"/>
  <c r="J126" i="8"/>
  <c r="H126" i="8"/>
  <c r="J125" i="8"/>
  <c r="H125" i="8"/>
  <c r="J124" i="8"/>
  <c r="H124" i="8"/>
  <c r="K123" i="8"/>
  <c r="J123" i="8"/>
  <c r="I123" i="8"/>
  <c r="H123" i="8"/>
  <c r="G123" i="8"/>
  <c r="F123" i="8"/>
  <c r="E123" i="8"/>
  <c r="D123" i="8"/>
  <c r="J122" i="8"/>
  <c r="H122" i="8"/>
  <c r="J121" i="8"/>
  <c r="H121" i="8"/>
  <c r="J120" i="8"/>
  <c r="H120" i="8"/>
  <c r="J119" i="8"/>
  <c r="H119" i="8"/>
  <c r="J118" i="8"/>
  <c r="H118" i="8"/>
  <c r="J117" i="8"/>
  <c r="H117" i="8"/>
  <c r="J116" i="8"/>
  <c r="H116" i="8"/>
  <c r="J115" i="8"/>
  <c r="H115" i="8"/>
  <c r="K114" i="8"/>
  <c r="J114" i="8"/>
  <c r="I114" i="8"/>
  <c r="H114" i="8"/>
  <c r="G114" i="8"/>
  <c r="F114" i="8"/>
  <c r="E114" i="8"/>
  <c r="D114" i="8"/>
  <c r="J113" i="8"/>
  <c r="H113" i="8"/>
  <c r="J112" i="8"/>
  <c r="H112" i="8"/>
  <c r="J111" i="8"/>
  <c r="H111" i="8"/>
  <c r="J110" i="8"/>
  <c r="H110" i="8"/>
  <c r="J109" i="8"/>
  <c r="H109" i="8"/>
  <c r="J108" i="8"/>
  <c r="H108" i="8"/>
  <c r="K107" i="8"/>
  <c r="J107" i="8"/>
  <c r="I107" i="8"/>
  <c r="H107" i="8"/>
  <c r="G107" i="8"/>
  <c r="F107" i="8"/>
  <c r="E107" i="8"/>
  <c r="D107" i="8"/>
  <c r="J106" i="8"/>
  <c r="H106" i="8"/>
  <c r="J105" i="8"/>
  <c r="H105" i="8"/>
  <c r="J104" i="8"/>
  <c r="H104" i="8"/>
  <c r="J103" i="8"/>
  <c r="H103" i="8"/>
  <c r="J102" i="8"/>
  <c r="H102" i="8"/>
  <c r="J101" i="8"/>
  <c r="H101" i="8"/>
  <c r="J100" i="8"/>
  <c r="H100" i="8"/>
  <c r="K99" i="8"/>
  <c r="J99" i="8"/>
  <c r="I99" i="8"/>
  <c r="H99" i="8"/>
  <c r="G99" i="8"/>
  <c r="F99" i="8"/>
  <c r="E99" i="8"/>
  <c r="D99" i="8"/>
  <c r="J98" i="8"/>
  <c r="H98" i="8"/>
  <c r="J97" i="8"/>
  <c r="H97" i="8"/>
  <c r="J96" i="8"/>
  <c r="H96" i="8"/>
  <c r="J95" i="8"/>
  <c r="H95" i="8"/>
  <c r="J94" i="8"/>
  <c r="H94" i="8"/>
  <c r="J93" i="8"/>
  <c r="H93" i="8"/>
  <c r="J92" i="8"/>
  <c r="H92" i="8"/>
  <c r="J91" i="8"/>
  <c r="H91" i="8"/>
  <c r="K90" i="8"/>
  <c r="J90" i="8"/>
  <c r="I90" i="8"/>
  <c r="H90" i="8"/>
  <c r="G90" i="8"/>
  <c r="F90" i="8"/>
  <c r="E90" i="8"/>
  <c r="D90" i="8"/>
  <c r="J89" i="8"/>
  <c r="H89" i="8"/>
  <c r="J88" i="8"/>
  <c r="H88" i="8"/>
  <c r="J87" i="8"/>
  <c r="H87" i="8"/>
  <c r="J86" i="8"/>
  <c r="H86" i="8"/>
  <c r="J85" i="8"/>
  <c r="H85" i="8"/>
  <c r="J84" i="8"/>
  <c r="H84" i="8"/>
  <c r="J83" i="8"/>
  <c r="H83" i="8"/>
  <c r="J82" i="8"/>
  <c r="H82" i="8"/>
  <c r="J81" i="8"/>
  <c r="H81" i="8"/>
  <c r="J80" i="8"/>
  <c r="H80" i="8"/>
  <c r="K79" i="8"/>
  <c r="J79" i="8"/>
  <c r="I79" i="8"/>
  <c r="H79" i="8"/>
  <c r="G79" i="8"/>
  <c r="F79" i="8"/>
  <c r="E79" i="8"/>
  <c r="D79" i="8"/>
  <c r="J78" i="8"/>
  <c r="H78" i="8"/>
  <c r="J77" i="8"/>
  <c r="H77" i="8"/>
  <c r="J76" i="8"/>
  <c r="H76" i="8"/>
  <c r="J75" i="8"/>
  <c r="H75" i="8"/>
  <c r="J74" i="8"/>
  <c r="H74" i="8"/>
  <c r="J73" i="8"/>
  <c r="H73" i="8"/>
  <c r="J72" i="8"/>
  <c r="H72" i="8"/>
  <c r="K71" i="8"/>
  <c r="J71" i="8"/>
  <c r="I71" i="8"/>
  <c r="H71" i="8"/>
  <c r="G71" i="8"/>
  <c r="F71" i="8"/>
  <c r="E71" i="8"/>
  <c r="D71" i="8"/>
  <c r="J70" i="8"/>
  <c r="H70" i="8"/>
  <c r="J69" i="8"/>
  <c r="H69" i="8"/>
  <c r="J68" i="8"/>
  <c r="H68" i="8"/>
  <c r="J67" i="8"/>
  <c r="H67" i="8"/>
  <c r="J66" i="8"/>
  <c r="H66" i="8"/>
  <c r="J65" i="8"/>
  <c r="H65" i="8"/>
  <c r="J64" i="8"/>
  <c r="H64" i="8"/>
  <c r="K63" i="8"/>
  <c r="J63" i="8"/>
  <c r="I63" i="8"/>
  <c r="H63" i="8"/>
  <c r="G63" i="8"/>
  <c r="F63" i="8"/>
  <c r="E63" i="8"/>
  <c r="D63" i="8"/>
  <c r="J62" i="8"/>
  <c r="H62" i="8"/>
  <c r="J61" i="8"/>
  <c r="H61" i="8"/>
  <c r="J60" i="8"/>
  <c r="H60" i="8"/>
  <c r="J59" i="8"/>
  <c r="H59" i="8"/>
  <c r="J58" i="8"/>
  <c r="H58" i="8"/>
  <c r="J57" i="8"/>
  <c r="H57" i="8"/>
  <c r="J56" i="8"/>
  <c r="H56" i="8"/>
  <c r="J55" i="8"/>
  <c r="H55" i="8"/>
  <c r="J54" i="8"/>
  <c r="H54" i="8"/>
  <c r="J53" i="8"/>
  <c r="H53" i="8"/>
  <c r="J52" i="8"/>
  <c r="H52" i="8"/>
  <c r="K51" i="8"/>
  <c r="J51" i="8"/>
  <c r="I51" i="8"/>
  <c r="H51" i="8"/>
  <c r="G51" i="8"/>
  <c r="F51" i="8"/>
  <c r="E51" i="8"/>
  <c r="D51" i="8"/>
  <c r="J50" i="8"/>
  <c r="H50" i="8"/>
  <c r="J49" i="8"/>
  <c r="H49" i="8"/>
  <c r="J48" i="8"/>
  <c r="H48" i="8"/>
  <c r="J47" i="8"/>
  <c r="H47" i="8"/>
  <c r="J46" i="8"/>
  <c r="H46" i="8"/>
  <c r="J45" i="8"/>
  <c r="H45" i="8"/>
  <c r="J44" i="8"/>
  <c r="H44" i="8"/>
  <c r="J43" i="8"/>
  <c r="H43" i="8"/>
  <c r="J42" i="8"/>
  <c r="H42" i="8"/>
  <c r="J41" i="8"/>
  <c r="H41" i="8"/>
  <c r="J40" i="8"/>
  <c r="H40" i="8"/>
  <c r="J39" i="8"/>
  <c r="H39" i="8"/>
  <c r="K38" i="8"/>
  <c r="J38" i="8"/>
  <c r="I38" i="8"/>
  <c r="H38" i="8"/>
  <c r="G38" i="8"/>
  <c r="F38" i="8"/>
  <c r="E38" i="8"/>
  <c r="D38" i="8"/>
  <c r="J37" i="8"/>
  <c r="H37" i="8"/>
  <c r="J36" i="8"/>
  <c r="H36" i="8"/>
  <c r="J35" i="8"/>
  <c r="H35" i="8"/>
  <c r="J34" i="8"/>
  <c r="H34" i="8"/>
  <c r="J33" i="8"/>
  <c r="H33" i="8"/>
  <c r="J32" i="8"/>
  <c r="H32" i="8"/>
  <c r="J31" i="8"/>
  <c r="H31" i="8"/>
  <c r="J30" i="8"/>
  <c r="H30" i="8"/>
  <c r="J29" i="8"/>
  <c r="H29" i="8"/>
  <c r="J28" i="8"/>
  <c r="H28" i="8"/>
  <c r="J27" i="8"/>
  <c r="H27" i="8"/>
  <c r="J26" i="8"/>
  <c r="H26" i="8"/>
  <c r="J25" i="8"/>
  <c r="H25" i="8"/>
  <c r="J24" i="8"/>
  <c r="H24" i="8"/>
  <c r="J23" i="8"/>
  <c r="H23" i="8"/>
  <c r="J22" i="8"/>
  <c r="H22" i="8"/>
  <c r="J21" i="8"/>
  <c r="H21" i="8"/>
  <c r="J20" i="8"/>
  <c r="H20" i="8"/>
  <c r="J19" i="8"/>
  <c r="H19" i="8"/>
  <c r="J18" i="8"/>
  <c r="H18" i="8"/>
  <c r="J17" i="8"/>
  <c r="H17" i="8"/>
  <c r="K16" i="8"/>
  <c r="J16" i="8"/>
  <c r="I16" i="8"/>
  <c r="H16" i="8"/>
  <c r="G16" i="8"/>
  <c r="F16" i="8"/>
  <c r="E16" i="8"/>
  <c r="D16" i="8"/>
  <c r="J15" i="8"/>
  <c r="H15" i="8"/>
  <c r="J14" i="8"/>
  <c r="H14" i="8"/>
  <c r="J13" i="8"/>
  <c r="H13" i="8"/>
  <c r="J12" i="8"/>
  <c r="H12" i="8"/>
  <c r="J11" i="8"/>
  <c r="H11" i="8"/>
  <c r="J10" i="8"/>
  <c r="H10" i="8"/>
  <c r="J9" i="8"/>
  <c r="H9" i="8"/>
  <c r="J8" i="8"/>
  <c r="H8" i="8"/>
  <c r="J7" i="8"/>
  <c r="H7" i="8"/>
  <c r="J6" i="8"/>
  <c r="H6" i="8"/>
  <c r="J5" i="8"/>
  <c r="H5" i="8"/>
  <c r="J4" i="8"/>
  <c r="H4" i="8"/>
  <c r="J3" i="8"/>
  <c r="H3" i="8"/>
  <c r="K573" i="13"/>
  <c r="J573" i="13"/>
  <c r="I573" i="13"/>
  <c r="H573" i="13"/>
  <c r="G573" i="13"/>
  <c r="F573" i="13"/>
  <c r="E573" i="13"/>
  <c r="D573" i="13"/>
  <c r="J572" i="13"/>
  <c r="H572" i="13"/>
  <c r="J571" i="13"/>
  <c r="H571" i="13"/>
  <c r="J570" i="13"/>
  <c r="H570" i="13"/>
  <c r="J569" i="13"/>
  <c r="H569" i="13"/>
  <c r="J568" i="13"/>
  <c r="H568" i="13"/>
  <c r="J567" i="13"/>
  <c r="H567" i="13"/>
  <c r="J566" i="13"/>
  <c r="H566" i="13"/>
  <c r="J565" i="13"/>
  <c r="H565" i="13"/>
  <c r="J564" i="13"/>
  <c r="H564" i="13"/>
  <c r="J563" i="13"/>
  <c r="H563" i="13"/>
  <c r="J562" i="13"/>
  <c r="H562" i="13"/>
  <c r="J561" i="13"/>
  <c r="H561" i="13"/>
  <c r="J560" i="13"/>
  <c r="H560" i="13"/>
  <c r="J559" i="13"/>
  <c r="H559" i="13"/>
  <c r="J558" i="13"/>
  <c r="H558" i="13"/>
  <c r="J557" i="13"/>
  <c r="H557" i="13"/>
  <c r="J556" i="13"/>
  <c r="H556" i="13"/>
  <c r="J555" i="13"/>
  <c r="H555" i="13"/>
  <c r="J554" i="13"/>
  <c r="H554" i="13"/>
  <c r="J553" i="13"/>
  <c r="H553" i="13"/>
  <c r="J552" i="13"/>
  <c r="H552" i="13"/>
  <c r="K551" i="13"/>
  <c r="J551" i="13"/>
  <c r="I551" i="13"/>
  <c r="H551" i="13"/>
  <c r="G551" i="13"/>
  <c r="F551" i="13"/>
  <c r="E551" i="13"/>
  <c r="D551" i="13"/>
  <c r="J550" i="13"/>
  <c r="H550" i="13"/>
  <c r="J549" i="13"/>
  <c r="H549" i="13"/>
  <c r="J548" i="13"/>
  <c r="H548" i="13"/>
  <c r="J547" i="13"/>
  <c r="H547" i="13"/>
  <c r="J546" i="13"/>
  <c r="H546" i="13"/>
  <c r="J545" i="13"/>
  <c r="H545" i="13"/>
  <c r="J544" i="13"/>
  <c r="H544" i="13"/>
  <c r="J543" i="13"/>
  <c r="H543" i="13"/>
  <c r="J542" i="13"/>
  <c r="H542" i="13"/>
  <c r="J541" i="13"/>
  <c r="H541" i="13"/>
  <c r="J540" i="13"/>
  <c r="H540" i="13"/>
  <c r="J539" i="13"/>
  <c r="H539" i="13"/>
  <c r="J538" i="13"/>
  <c r="H538" i="13"/>
  <c r="J537" i="13"/>
  <c r="H537" i="13"/>
  <c r="J536" i="13"/>
  <c r="H536" i="13"/>
  <c r="K535" i="13"/>
  <c r="J535" i="13"/>
  <c r="I535" i="13"/>
  <c r="H535" i="13"/>
  <c r="G535" i="13"/>
  <c r="F535" i="13"/>
  <c r="E535" i="13"/>
  <c r="D535" i="13"/>
  <c r="J534" i="13"/>
  <c r="H534" i="13"/>
  <c r="J533" i="13"/>
  <c r="H533" i="13"/>
  <c r="J532" i="13"/>
  <c r="H532" i="13"/>
  <c r="J531" i="13"/>
  <c r="H531" i="13"/>
  <c r="J530" i="13"/>
  <c r="H530" i="13"/>
  <c r="J529" i="13"/>
  <c r="H529" i="13"/>
  <c r="J528" i="13"/>
  <c r="H528" i="13"/>
  <c r="J527" i="13"/>
  <c r="H527" i="13"/>
  <c r="J526" i="13"/>
  <c r="H526" i="13"/>
  <c r="J525" i="13"/>
  <c r="H525" i="13"/>
  <c r="J524" i="13"/>
  <c r="H524" i="13"/>
  <c r="K523" i="13"/>
  <c r="J523" i="13"/>
  <c r="I523" i="13"/>
  <c r="H523" i="13"/>
  <c r="G523" i="13"/>
  <c r="F523" i="13"/>
  <c r="E523" i="13"/>
  <c r="D523" i="13"/>
  <c r="J522" i="13"/>
  <c r="H522" i="13"/>
  <c r="J521" i="13"/>
  <c r="H521" i="13"/>
  <c r="J520" i="13"/>
  <c r="H520" i="13"/>
  <c r="J519" i="13"/>
  <c r="H519" i="13"/>
  <c r="J518" i="13"/>
  <c r="H518" i="13"/>
  <c r="J517" i="13"/>
  <c r="H517" i="13"/>
  <c r="J516" i="13"/>
  <c r="H516" i="13"/>
  <c r="J515" i="13"/>
  <c r="H515" i="13"/>
  <c r="J514" i="13"/>
  <c r="H514" i="13"/>
  <c r="J513" i="13"/>
  <c r="H513" i="13"/>
  <c r="J512" i="13"/>
  <c r="H512" i="13"/>
  <c r="J511" i="13"/>
  <c r="H511" i="13"/>
  <c r="J510" i="13"/>
  <c r="H510" i="13"/>
  <c r="J509" i="13"/>
  <c r="H509" i="13"/>
  <c r="J508" i="13"/>
  <c r="H508" i="13"/>
  <c r="J507" i="13"/>
  <c r="H507" i="13"/>
  <c r="J506" i="13"/>
  <c r="H506" i="13"/>
  <c r="J505" i="13"/>
  <c r="H505" i="13"/>
  <c r="J504" i="13"/>
  <c r="H504" i="13"/>
  <c r="K503" i="13"/>
  <c r="J503" i="13"/>
  <c r="I503" i="13"/>
  <c r="H503" i="13"/>
  <c r="G503" i="13"/>
  <c r="F503" i="13"/>
  <c r="E503" i="13"/>
  <c r="D503" i="13"/>
  <c r="J502" i="13"/>
  <c r="H502" i="13"/>
  <c r="J501" i="13"/>
  <c r="H501" i="13"/>
  <c r="J500" i="13"/>
  <c r="H500" i="13"/>
  <c r="J499" i="13"/>
  <c r="H499" i="13"/>
  <c r="J498" i="13"/>
  <c r="H498" i="13"/>
  <c r="J497" i="13"/>
  <c r="H497" i="13"/>
  <c r="J496" i="13"/>
  <c r="H496" i="13"/>
  <c r="J495" i="13"/>
  <c r="H495" i="13"/>
  <c r="J494" i="13"/>
  <c r="H494" i="13"/>
  <c r="J493" i="13"/>
  <c r="H493" i="13"/>
  <c r="J492" i="13"/>
  <c r="H492" i="13"/>
  <c r="J491" i="13"/>
  <c r="H491" i="13"/>
  <c r="J490" i="13"/>
  <c r="H490" i="13"/>
  <c r="J489" i="13"/>
  <c r="H489" i="13"/>
  <c r="J488" i="13"/>
  <c r="H488" i="13"/>
  <c r="J487" i="13"/>
  <c r="H487" i="13"/>
  <c r="K486" i="13"/>
  <c r="J486" i="13"/>
  <c r="I486" i="13"/>
  <c r="H486" i="13"/>
  <c r="G486" i="13"/>
  <c r="F486" i="13"/>
  <c r="E486" i="13"/>
  <c r="D486" i="13"/>
  <c r="J485" i="13"/>
  <c r="H485" i="13"/>
  <c r="J484" i="13"/>
  <c r="H484" i="13"/>
  <c r="J483" i="13"/>
  <c r="H483" i="13"/>
  <c r="J482" i="13"/>
  <c r="H482" i="13"/>
  <c r="J481" i="13"/>
  <c r="H481" i="13"/>
  <c r="J480" i="13"/>
  <c r="H480" i="13"/>
  <c r="J479" i="13"/>
  <c r="H479" i="13"/>
  <c r="J478" i="13"/>
  <c r="H478" i="13"/>
  <c r="J477" i="13"/>
  <c r="H477" i="13"/>
  <c r="J476" i="13"/>
  <c r="H476" i="13"/>
  <c r="J475" i="13"/>
  <c r="H475" i="13"/>
  <c r="J474" i="13"/>
  <c r="H474" i="13"/>
  <c r="J473" i="13"/>
  <c r="H473" i="13"/>
  <c r="J472" i="13"/>
  <c r="H472" i="13"/>
  <c r="J471" i="13"/>
  <c r="H471" i="13"/>
  <c r="J470" i="13"/>
  <c r="H470" i="13"/>
  <c r="J469" i="13"/>
  <c r="H469" i="13"/>
  <c r="J468" i="13"/>
  <c r="H468" i="13"/>
  <c r="J467" i="13"/>
  <c r="H467" i="13"/>
  <c r="J466" i="13"/>
  <c r="H466" i="13"/>
  <c r="J465" i="13"/>
  <c r="H465" i="13"/>
  <c r="K464" i="13"/>
  <c r="J464" i="13"/>
  <c r="I464" i="13"/>
  <c r="H464" i="13"/>
  <c r="G464" i="13"/>
  <c r="F464" i="13"/>
  <c r="E464" i="13"/>
  <c r="D464" i="13"/>
  <c r="J463" i="13"/>
  <c r="H463" i="13"/>
  <c r="J462" i="13"/>
  <c r="H462" i="13"/>
  <c r="J461" i="13"/>
  <c r="H461" i="13"/>
  <c r="J460" i="13"/>
  <c r="H460" i="13"/>
  <c r="J459" i="13"/>
  <c r="H459" i="13"/>
  <c r="J458" i="13"/>
  <c r="H458" i="13"/>
  <c r="J457" i="13"/>
  <c r="H457" i="13"/>
  <c r="J456" i="13"/>
  <c r="H456" i="13"/>
  <c r="J455" i="13"/>
  <c r="H455" i="13"/>
  <c r="J454" i="13"/>
  <c r="H454" i="13"/>
  <c r="J453" i="13"/>
  <c r="H453" i="13"/>
  <c r="J452" i="13"/>
  <c r="H452" i="13"/>
  <c r="J451" i="13"/>
  <c r="H451" i="13"/>
  <c r="J450" i="13"/>
  <c r="H450" i="13"/>
  <c r="J449" i="13"/>
  <c r="H449" i="13"/>
  <c r="J448" i="13"/>
  <c r="H448" i="13"/>
  <c r="J447" i="13"/>
  <c r="H447" i="13"/>
  <c r="J446" i="13"/>
  <c r="H446" i="13"/>
  <c r="J445" i="13"/>
  <c r="H445" i="13"/>
  <c r="K444" i="13"/>
  <c r="J444" i="13"/>
  <c r="I444" i="13"/>
  <c r="H444" i="13"/>
  <c r="G444" i="13"/>
  <c r="F444" i="13"/>
  <c r="E444" i="13"/>
  <c r="D444" i="13"/>
  <c r="J443" i="13"/>
  <c r="H443" i="13"/>
  <c r="J442" i="13"/>
  <c r="H442" i="13"/>
  <c r="J441" i="13"/>
  <c r="H441" i="13"/>
  <c r="J440" i="13"/>
  <c r="H440" i="13"/>
  <c r="J439" i="13"/>
  <c r="H439" i="13"/>
  <c r="J438" i="13"/>
  <c r="H438" i="13"/>
  <c r="J437" i="13"/>
  <c r="H437" i="13"/>
  <c r="J436" i="13"/>
  <c r="H436" i="13"/>
  <c r="J435" i="13"/>
  <c r="H435" i="13"/>
  <c r="J434" i="13"/>
  <c r="H434" i="13"/>
  <c r="J433" i="13"/>
  <c r="H433" i="13"/>
  <c r="J432" i="13"/>
  <c r="H432" i="13"/>
  <c r="J431" i="13"/>
  <c r="H431" i="13"/>
  <c r="K430" i="13"/>
  <c r="J430" i="13"/>
  <c r="I430" i="13"/>
  <c r="H430" i="13"/>
  <c r="G430" i="13"/>
  <c r="F430" i="13"/>
  <c r="E430" i="13"/>
  <c r="D430" i="13"/>
  <c r="J429" i="13"/>
  <c r="H429" i="13"/>
  <c r="J428" i="13"/>
  <c r="H428" i="13"/>
  <c r="J427" i="13"/>
  <c r="H427" i="13"/>
  <c r="J426" i="13"/>
  <c r="H426" i="13"/>
  <c r="J425" i="13"/>
  <c r="H425" i="13"/>
  <c r="J424" i="13"/>
  <c r="H424" i="13"/>
  <c r="J423" i="13"/>
  <c r="H423" i="13"/>
  <c r="J422" i="13"/>
  <c r="H422" i="13"/>
  <c r="J421" i="13"/>
  <c r="H421" i="13"/>
  <c r="J420" i="13"/>
  <c r="H420" i="13"/>
  <c r="J419" i="13"/>
  <c r="H419" i="13"/>
  <c r="J418" i="13"/>
  <c r="H418" i="13"/>
  <c r="J417" i="13"/>
  <c r="H417" i="13"/>
  <c r="J416" i="13"/>
  <c r="H416" i="13"/>
  <c r="J415" i="13"/>
  <c r="H415" i="13"/>
  <c r="J414" i="13"/>
  <c r="H414" i="13"/>
  <c r="J413" i="13"/>
  <c r="H413" i="13"/>
  <c r="J412" i="13"/>
  <c r="H412" i="13"/>
  <c r="J411" i="13"/>
  <c r="H411" i="13"/>
  <c r="J410" i="13"/>
  <c r="H410" i="13"/>
  <c r="J409" i="13"/>
  <c r="H409" i="13"/>
  <c r="J408" i="13"/>
  <c r="H408" i="13"/>
  <c r="J407" i="13"/>
  <c r="H407" i="13"/>
  <c r="J406" i="13"/>
  <c r="H406" i="13"/>
  <c r="J405" i="13"/>
  <c r="H405" i="13"/>
  <c r="J404" i="13"/>
  <c r="H404" i="13"/>
  <c r="J403" i="13"/>
  <c r="H403" i="13"/>
  <c r="J402" i="13"/>
  <c r="H402" i="13"/>
  <c r="J401" i="13"/>
  <c r="H401" i="13"/>
  <c r="J400" i="13"/>
  <c r="H400" i="13"/>
  <c r="J399" i="13"/>
  <c r="H399" i="13"/>
  <c r="J398" i="13"/>
  <c r="H398" i="13"/>
  <c r="J397" i="13"/>
  <c r="H397" i="13"/>
  <c r="J396" i="13"/>
  <c r="H396" i="13"/>
  <c r="J395" i="13"/>
  <c r="H395" i="13"/>
  <c r="K394" i="13"/>
  <c r="J394" i="13"/>
  <c r="I394" i="13"/>
  <c r="H394" i="13"/>
  <c r="G394" i="13"/>
  <c r="F394" i="13"/>
  <c r="E394" i="13"/>
  <c r="D394" i="13"/>
  <c r="J393" i="13"/>
  <c r="H393" i="13"/>
  <c r="J392" i="13"/>
  <c r="H392" i="13"/>
  <c r="J391" i="13"/>
  <c r="H391" i="13"/>
  <c r="J390" i="13"/>
  <c r="H390" i="13"/>
  <c r="J389" i="13"/>
  <c r="H389" i="13"/>
  <c r="J388" i="13"/>
  <c r="H388" i="13"/>
  <c r="J387" i="13"/>
  <c r="H387" i="13"/>
  <c r="J386" i="13"/>
  <c r="H386" i="13"/>
  <c r="J385" i="13"/>
  <c r="H385" i="13"/>
  <c r="J384" i="13"/>
  <c r="H384" i="13"/>
  <c r="J383" i="13"/>
  <c r="H383" i="13"/>
  <c r="J382" i="13"/>
  <c r="H382" i="13"/>
  <c r="J381" i="13"/>
  <c r="H381" i="13"/>
  <c r="J380" i="13"/>
  <c r="H380" i="13"/>
  <c r="J379" i="13"/>
  <c r="H379" i="13"/>
  <c r="J378" i="13"/>
  <c r="H378" i="13"/>
  <c r="J377" i="13"/>
  <c r="H377" i="13"/>
  <c r="J376" i="13"/>
  <c r="H376" i="13"/>
  <c r="J375" i="13"/>
  <c r="H375" i="13"/>
  <c r="J374" i="13"/>
  <c r="H374" i="13"/>
  <c r="J373" i="13"/>
  <c r="H373" i="13"/>
  <c r="J372" i="13"/>
  <c r="H372" i="13"/>
  <c r="J371" i="13"/>
  <c r="H371" i="13"/>
  <c r="J370" i="13"/>
  <c r="H370" i="13"/>
  <c r="J369" i="13"/>
  <c r="H369" i="13"/>
  <c r="J368" i="13"/>
  <c r="H368" i="13"/>
  <c r="J367" i="13"/>
  <c r="H367" i="13"/>
  <c r="J366" i="13"/>
  <c r="H366" i="13"/>
  <c r="K365" i="13"/>
  <c r="J365" i="13"/>
  <c r="I365" i="13"/>
  <c r="H365" i="13"/>
  <c r="G365" i="13"/>
  <c r="F365" i="13"/>
  <c r="E365" i="13"/>
  <c r="D365" i="13"/>
  <c r="J364" i="13"/>
  <c r="H364" i="13"/>
  <c r="J363" i="13"/>
  <c r="H363" i="13"/>
  <c r="J362" i="13"/>
  <c r="H362" i="13"/>
  <c r="J361" i="13"/>
  <c r="H361" i="13"/>
  <c r="J360" i="13"/>
  <c r="H360" i="13"/>
  <c r="J359" i="13"/>
  <c r="H359" i="13"/>
  <c r="J358" i="13"/>
  <c r="H358" i="13"/>
  <c r="J357" i="13"/>
  <c r="H357" i="13"/>
  <c r="J356" i="13"/>
  <c r="H356" i="13"/>
  <c r="J355" i="13"/>
  <c r="H355" i="13"/>
  <c r="J354" i="13"/>
  <c r="H354" i="13"/>
  <c r="J353" i="13"/>
  <c r="H353" i="13"/>
  <c r="J352" i="13"/>
  <c r="H352" i="13"/>
  <c r="J351" i="13"/>
  <c r="H351" i="13"/>
  <c r="J350" i="13"/>
  <c r="H350" i="13"/>
  <c r="J349" i="13"/>
  <c r="H349" i="13"/>
  <c r="J348" i="13"/>
  <c r="H348" i="13"/>
  <c r="J347" i="13"/>
  <c r="H347" i="13"/>
  <c r="J346" i="13"/>
  <c r="H346" i="13"/>
  <c r="J345" i="13"/>
  <c r="H345" i="13"/>
  <c r="J344" i="13"/>
  <c r="H344" i="13"/>
  <c r="K343" i="13"/>
  <c r="J343" i="13"/>
  <c r="I343" i="13"/>
  <c r="H343" i="13"/>
  <c r="G343" i="13"/>
  <c r="F343" i="13"/>
  <c r="E343" i="13"/>
  <c r="D343" i="13"/>
  <c r="J342" i="13"/>
  <c r="H342" i="13"/>
  <c r="J341" i="13"/>
  <c r="H341" i="13"/>
  <c r="J340" i="13"/>
  <c r="H340" i="13"/>
  <c r="J339" i="13"/>
  <c r="H339" i="13"/>
  <c r="J338" i="13"/>
  <c r="H338" i="13"/>
  <c r="J337" i="13"/>
  <c r="H337" i="13"/>
  <c r="J336" i="13"/>
  <c r="H336" i="13"/>
  <c r="J335" i="13"/>
  <c r="H335" i="13"/>
  <c r="J334" i="13"/>
  <c r="H334" i="13"/>
  <c r="J333" i="13"/>
  <c r="H333" i="13"/>
  <c r="J332" i="13"/>
  <c r="H332" i="13"/>
  <c r="J331" i="13"/>
  <c r="H331" i="13"/>
  <c r="J330" i="13"/>
  <c r="H330" i="13"/>
  <c r="J329" i="13"/>
  <c r="H329" i="13"/>
  <c r="J328" i="13"/>
  <c r="H328" i="13"/>
  <c r="J327" i="13"/>
  <c r="H327" i="13"/>
  <c r="J326" i="13"/>
  <c r="H326" i="13"/>
  <c r="J325" i="13"/>
  <c r="H325" i="13"/>
  <c r="J324" i="13"/>
  <c r="H324" i="13"/>
  <c r="J323" i="13"/>
  <c r="H323" i="13"/>
  <c r="J322" i="13"/>
  <c r="H322" i="13"/>
  <c r="J321" i="13"/>
  <c r="H321" i="13"/>
  <c r="J320" i="13"/>
  <c r="H320" i="13"/>
  <c r="J319" i="13"/>
  <c r="H319" i="13"/>
  <c r="J318" i="13"/>
  <c r="H318" i="13"/>
  <c r="J317" i="13"/>
  <c r="H317" i="13"/>
  <c r="J316" i="13"/>
  <c r="H316" i="13"/>
  <c r="J315" i="13"/>
  <c r="H315" i="13"/>
  <c r="J314" i="13"/>
  <c r="H314" i="13"/>
  <c r="J313" i="13"/>
  <c r="H313" i="13"/>
  <c r="J312" i="13"/>
  <c r="H312" i="13"/>
  <c r="J311" i="13"/>
  <c r="H311" i="13"/>
  <c r="J310" i="13"/>
  <c r="H310" i="13"/>
  <c r="J309" i="13"/>
  <c r="H309" i="13"/>
  <c r="J308" i="13"/>
  <c r="H308" i="13"/>
  <c r="J307" i="13"/>
  <c r="H307" i="13"/>
  <c r="J306" i="13"/>
  <c r="H306" i="13"/>
  <c r="J305" i="13"/>
  <c r="H305" i="13"/>
  <c r="J304" i="13"/>
  <c r="H304" i="13"/>
  <c r="J303" i="13"/>
  <c r="H303" i="13"/>
  <c r="J302" i="13"/>
  <c r="H302" i="13"/>
  <c r="J301" i="13"/>
  <c r="H301" i="13"/>
  <c r="J300" i="13"/>
  <c r="H300" i="13"/>
  <c r="J299" i="13"/>
  <c r="H299" i="13"/>
  <c r="J298" i="13"/>
  <c r="H298" i="13"/>
  <c r="J297" i="13"/>
  <c r="H297" i="13"/>
  <c r="J296" i="13"/>
  <c r="H296" i="13"/>
  <c r="J295" i="13"/>
  <c r="H295" i="13"/>
  <c r="J294" i="13"/>
  <c r="H294" i="13"/>
  <c r="J293" i="13"/>
  <c r="H293" i="13"/>
  <c r="J292" i="13"/>
  <c r="H292" i="13"/>
  <c r="J291" i="13"/>
  <c r="H291" i="13"/>
  <c r="J290" i="13"/>
  <c r="H290" i="13"/>
  <c r="J289" i="13"/>
  <c r="H289" i="13"/>
  <c r="J288" i="13"/>
  <c r="H288" i="13"/>
  <c r="K287" i="13"/>
  <c r="J287" i="13"/>
  <c r="I287" i="13"/>
  <c r="H287" i="13"/>
  <c r="G287" i="13"/>
  <c r="F287" i="13"/>
  <c r="E287" i="13"/>
  <c r="D287" i="13"/>
  <c r="J286" i="13"/>
  <c r="H286" i="13"/>
  <c r="J285" i="13"/>
  <c r="H285" i="13"/>
  <c r="J284" i="13"/>
  <c r="H284" i="13"/>
  <c r="J283" i="13"/>
  <c r="H283" i="13"/>
  <c r="J282" i="13"/>
  <c r="H282" i="13"/>
  <c r="J281" i="13"/>
  <c r="H281" i="13"/>
  <c r="J280" i="13"/>
  <c r="H280" i="13"/>
  <c r="J279" i="13"/>
  <c r="H279" i="13"/>
  <c r="J278" i="13"/>
  <c r="H278" i="13"/>
  <c r="J277" i="13"/>
  <c r="H277" i="13"/>
  <c r="J276" i="13"/>
  <c r="H276" i="13"/>
  <c r="J275" i="13"/>
  <c r="H275" i="13"/>
  <c r="J274" i="13"/>
  <c r="H274" i="13"/>
  <c r="J273" i="13"/>
  <c r="H273" i="13"/>
  <c r="J272" i="13"/>
  <c r="H272" i="13"/>
  <c r="J271" i="13"/>
  <c r="H271" i="13"/>
  <c r="J270" i="13"/>
  <c r="H270" i="13"/>
  <c r="J269" i="13"/>
  <c r="H269" i="13"/>
  <c r="J268" i="13"/>
  <c r="H268" i="13"/>
  <c r="J267" i="13"/>
  <c r="H267" i="13"/>
  <c r="J266" i="13"/>
  <c r="H266" i="13"/>
  <c r="J265" i="13"/>
  <c r="H265" i="13"/>
  <c r="J264" i="13"/>
  <c r="H264" i="13"/>
  <c r="J263" i="13"/>
  <c r="H263" i="13"/>
  <c r="J262" i="13"/>
  <c r="H262" i="13"/>
  <c r="K261" i="13"/>
  <c r="J261" i="13"/>
  <c r="I261" i="13"/>
  <c r="H261" i="13"/>
  <c r="G261" i="13"/>
  <c r="F261" i="13"/>
  <c r="E261" i="13"/>
  <c r="D261" i="13"/>
  <c r="J260" i="13"/>
  <c r="H260" i="13"/>
  <c r="J259" i="13"/>
  <c r="H259" i="13"/>
  <c r="J258" i="13"/>
  <c r="H258" i="13"/>
  <c r="J257" i="13"/>
  <c r="H257" i="13"/>
  <c r="J256" i="13"/>
  <c r="H256" i="13"/>
  <c r="J255" i="13"/>
  <c r="H255" i="13"/>
  <c r="J254" i="13"/>
  <c r="H254" i="13"/>
  <c r="J253" i="13"/>
  <c r="H253" i="13"/>
  <c r="J252" i="13"/>
  <c r="H252" i="13"/>
  <c r="J251" i="13"/>
  <c r="H251" i="13"/>
  <c r="J250" i="13"/>
  <c r="H250" i="13"/>
  <c r="J249" i="13"/>
  <c r="H249" i="13"/>
  <c r="J248" i="13"/>
  <c r="H248" i="13"/>
  <c r="J247" i="13"/>
  <c r="H247" i="13"/>
  <c r="J246" i="13"/>
  <c r="H246" i="13"/>
  <c r="J245" i="13"/>
  <c r="H245" i="13"/>
  <c r="J244" i="13"/>
  <c r="H244" i="13"/>
  <c r="J243" i="13"/>
  <c r="H243" i="13"/>
  <c r="J242" i="13"/>
  <c r="H242" i="13"/>
  <c r="J241" i="13"/>
  <c r="H241" i="13"/>
  <c r="J240" i="13"/>
  <c r="H240" i="13"/>
  <c r="J239" i="13"/>
  <c r="H239" i="13"/>
  <c r="J238" i="13"/>
  <c r="H238" i="13"/>
  <c r="J237" i="13"/>
  <c r="H237" i="13"/>
  <c r="J236" i="13"/>
  <c r="H236" i="13"/>
  <c r="J235" i="13"/>
  <c r="H235" i="13"/>
  <c r="K234" i="13"/>
  <c r="J234" i="13"/>
  <c r="I234" i="13"/>
  <c r="H234" i="13"/>
  <c r="G234" i="13"/>
  <c r="F234" i="13"/>
  <c r="E234" i="13"/>
  <c r="D234" i="13"/>
  <c r="J233" i="13"/>
  <c r="H233" i="13"/>
  <c r="J232" i="13"/>
  <c r="H232" i="13"/>
  <c r="J231" i="13"/>
  <c r="H231" i="13"/>
  <c r="J230" i="13"/>
  <c r="H230" i="13"/>
  <c r="J229" i="13"/>
  <c r="H229" i="13"/>
  <c r="J228" i="13"/>
  <c r="H228" i="13"/>
  <c r="J227" i="13"/>
  <c r="H227" i="13"/>
  <c r="J226" i="13"/>
  <c r="H226" i="13"/>
  <c r="J225" i="13"/>
  <c r="H225" i="13"/>
  <c r="J224" i="13"/>
  <c r="H224" i="13"/>
  <c r="J223" i="13"/>
  <c r="H223" i="13"/>
  <c r="J222" i="13"/>
  <c r="H222" i="13"/>
  <c r="J221" i="13"/>
  <c r="H221" i="13"/>
  <c r="J220" i="13"/>
  <c r="H220" i="13"/>
  <c r="J219" i="13"/>
  <c r="H219" i="13"/>
  <c r="J218" i="13"/>
  <c r="H218" i="13"/>
  <c r="J217" i="13"/>
  <c r="H217" i="13"/>
  <c r="J216" i="13"/>
  <c r="H216" i="13"/>
  <c r="J215" i="13"/>
  <c r="H215" i="13"/>
  <c r="J214" i="13"/>
  <c r="H214" i="13"/>
  <c r="J213" i="13"/>
  <c r="H213" i="13"/>
  <c r="J212" i="13"/>
  <c r="H212" i="13"/>
  <c r="K211" i="13"/>
  <c r="J211" i="13"/>
  <c r="I211" i="13"/>
  <c r="H211" i="13"/>
  <c r="G211" i="13"/>
  <c r="F211" i="13"/>
  <c r="E211" i="13"/>
  <c r="D211" i="13"/>
  <c r="J210" i="13"/>
  <c r="H210" i="13"/>
  <c r="J209" i="13"/>
  <c r="H209" i="13"/>
  <c r="J208" i="13"/>
  <c r="H208" i="13"/>
  <c r="J207" i="13"/>
  <c r="H207" i="13"/>
  <c r="J206" i="13"/>
  <c r="H206" i="13"/>
  <c r="J205" i="13"/>
  <c r="H205" i="13"/>
  <c r="J204" i="13"/>
  <c r="H204" i="13"/>
  <c r="J203" i="13"/>
  <c r="H203" i="13"/>
  <c r="J202" i="13"/>
  <c r="H202" i="13"/>
  <c r="J201" i="13"/>
  <c r="H201" i="13"/>
  <c r="J200" i="13"/>
  <c r="H200" i="13"/>
  <c r="J199" i="13"/>
  <c r="H199" i="13"/>
  <c r="J198" i="13"/>
  <c r="H198" i="13"/>
  <c r="J197" i="13"/>
  <c r="H197" i="13"/>
  <c r="J196" i="13"/>
  <c r="H196" i="13"/>
  <c r="J195" i="13"/>
  <c r="H195" i="13"/>
  <c r="J194" i="13"/>
  <c r="H194" i="13"/>
  <c r="J193" i="13"/>
  <c r="H193" i="13"/>
  <c r="J192" i="13"/>
  <c r="H192" i="13"/>
  <c r="J191" i="13"/>
  <c r="H191" i="13"/>
  <c r="J190" i="13"/>
  <c r="H190" i="13"/>
  <c r="J189" i="13"/>
  <c r="H189" i="13"/>
  <c r="J188" i="13"/>
  <c r="H188" i="13"/>
  <c r="J187" i="13"/>
  <c r="H187" i="13"/>
  <c r="J186" i="13"/>
  <c r="H186" i="13"/>
  <c r="J185" i="13"/>
  <c r="H185" i="13"/>
  <c r="J184" i="13"/>
  <c r="H184" i="13"/>
  <c r="J183" i="13"/>
  <c r="H183" i="13"/>
  <c r="J182" i="13"/>
  <c r="H182" i="13"/>
  <c r="J181" i="13"/>
  <c r="H181" i="13"/>
  <c r="J180" i="13"/>
  <c r="H180" i="13"/>
  <c r="K179" i="13"/>
  <c r="J179" i="13"/>
  <c r="I179" i="13"/>
  <c r="H179" i="13"/>
  <c r="G179" i="13"/>
  <c r="F179" i="13"/>
  <c r="E179" i="13"/>
  <c r="D179" i="13"/>
  <c r="J178" i="13"/>
  <c r="H178" i="13"/>
  <c r="J177" i="13"/>
  <c r="H177" i="13"/>
  <c r="J176" i="13"/>
  <c r="H176" i="13"/>
  <c r="J175" i="13"/>
  <c r="H175" i="13"/>
  <c r="J174" i="13"/>
  <c r="H174" i="13"/>
  <c r="J173" i="13"/>
  <c r="H173" i="13"/>
  <c r="J172" i="13"/>
  <c r="H172" i="13"/>
  <c r="J171" i="13"/>
  <c r="H171" i="13"/>
  <c r="J170" i="13"/>
  <c r="H170" i="13"/>
  <c r="J169" i="13"/>
  <c r="H169" i="13"/>
  <c r="J168" i="13"/>
  <c r="H168" i="13"/>
  <c r="J167" i="13"/>
  <c r="H167" i="13"/>
  <c r="J166" i="13"/>
  <c r="H166" i="13"/>
  <c r="J165" i="13"/>
  <c r="H165" i="13"/>
  <c r="J164" i="13"/>
  <c r="H164" i="13"/>
  <c r="J163" i="13"/>
  <c r="H163" i="13"/>
  <c r="J162" i="13"/>
  <c r="H162" i="13"/>
  <c r="J161" i="13"/>
  <c r="H161" i="13"/>
  <c r="J160" i="13"/>
  <c r="H160" i="13"/>
  <c r="J159" i="13"/>
  <c r="H159" i="13"/>
  <c r="J158" i="13"/>
  <c r="H158" i="13"/>
  <c r="J157" i="13"/>
  <c r="H157" i="13"/>
  <c r="J156" i="13"/>
  <c r="H156" i="13"/>
  <c r="J155" i="13"/>
  <c r="H155" i="13"/>
  <c r="J154" i="13"/>
  <c r="H154" i="13"/>
  <c r="J153" i="13"/>
  <c r="H153" i="13"/>
  <c r="K152" i="13"/>
  <c r="J152" i="13"/>
  <c r="I152" i="13"/>
  <c r="H152" i="13"/>
  <c r="G152" i="13"/>
  <c r="F152" i="13"/>
  <c r="E152" i="13"/>
  <c r="D152" i="13"/>
  <c r="J151" i="13"/>
  <c r="H151" i="13"/>
  <c r="J150" i="13"/>
  <c r="H150" i="13"/>
  <c r="J149" i="13"/>
  <c r="H149" i="13"/>
  <c r="J148" i="13"/>
  <c r="H148" i="13"/>
  <c r="K147" i="13"/>
  <c r="J147" i="13"/>
  <c r="I147" i="13"/>
  <c r="H147" i="13"/>
  <c r="G147" i="13"/>
  <c r="F147" i="13"/>
  <c r="E147" i="13"/>
  <c r="D147" i="13"/>
  <c r="J146" i="13"/>
  <c r="H146" i="13"/>
  <c r="J145" i="13"/>
  <c r="H145" i="13"/>
  <c r="J144" i="13"/>
  <c r="H144" i="13"/>
  <c r="J143" i="13"/>
  <c r="H143" i="13"/>
  <c r="J142" i="13"/>
  <c r="H142" i="13"/>
  <c r="J141" i="13"/>
  <c r="H141" i="13"/>
  <c r="J140" i="13"/>
  <c r="H140" i="13"/>
  <c r="J139" i="13"/>
  <c r="H139" i="13"/>
  <c r="K138" i="13"/>
  <c r="J138" i="13"/>
  <c r="I138" i="13"/>
  <c r="H138" i="13"/>
  <c r="G138" i="13"/>
  <c r="F138" i="13"/>
  <c r="E138" i="13"/>
  <c r="D138" i="13"/>
  <c r="J137" i="13"/>
  <c r="H137" i="13"/>
  <c r="J136" i="13"/>
  <c r="H136" i="13"/>
  <c r="J135" i="13"/>
  <c r="H135" i="13"/>
  <c r="J134" i="13"/>
  <c r="H134" i="13"/>
  <c r="J133" i="13"/>
  <c r="H133" i="13"/>
  <c r="J132" i="13"/>
  <c r="H132" i="13"/>
  <c r="J131" i="13"/>
  <c r="H131" i="13"/>
  <c r="J130" i="13"/>
  <c r="H130" i="13"/>
  <c r="J129" i="13"/>
  <c r="H129" i="13"/>
  <c r="J128" i="13"/>
  <c r="H128" i="13"/>
  <c r="J127" i="13"/>
  <c r="H127" i="13"/>
  <c r="J126" i="13"/>
  <c r="H126" i="13"/>
  <c r="J125" i="13"/>
  <c r="H125" i="13"/>
  <c r="K124" i="13"/>
  <c r="J124" i="13"/>
  <c r="I124" i="13"/>
  <c r="H124" i="13"/>
  <c r="G124" i="13"/>
  <c r="F124" i="13"/>
  <c r="E124" i="13"/>
  <c r="D124" i="13"/>
  <c r="J123" i="13"/>
  <c r="H123" i="13"/>
  <c r="J122" i="13"/>
  <c r="H122" i="13"/>
  <c r="J121" i="13"/>
  <c r="H121" i="13"/>
  <c r="J120" i="13"/>
  <c r="H120" i="13"/>
  <c r="J119" i="13"/>
  <c r="H119" i="13"/>
  <c r="J118" i="13"/>
  <c r="H118" i="13"/>
  <c r="J117" i="13"/>
  <c r="H117" i="13"/>
  <c r="J116" i="13"/>
  <c r="H116" i="13"/>
  <c r="K115" i="13"/>
  <c r="J115" i="13"/>
  <c r="I115" i="13"/>
  <c r="H115" i="13"/>
  <c r="G115" i="13"/>
  <c r="F115" i="13"/>
  <c r="E115" i="13"/>
  <c r="D115" i="13"/>
  <c r="J114" i="13"/>
  <c r="H114" i="13"/>
  <c r="J113" i="13"/>
  <c r="H113" i="13"/>
  <c r="J112" i="13"/>
  <c r="H112" i="13"/>
  <c r="J111" i="13"/>
  <c r="H111" i="13"/>
  <c r="J110" i="13"/>
  <c r="H110" i="13"/>
  <c r="J109" i="13"/>
  <c r="H109" i="13"/>
  <c r="K108" i="13"/>
  <c r="J108" i="13"/>
  <c r="I108" i="13"/>
  <c r="H108" i="13"/>
  <c r="G108" i="13"/>
  <c r="F108" i="13"/>
  <c r="E108" i="13"/>
  <c r="D108" i="13"/>
  <c r="J107" i="13"/>
  <c r="H107" i="13"/>
  <c r="J106" i="13"/>
  <c r="H106" i="13"/>
  <c r="J105" i="13"/>
  <c r="H105" i="13"/>
  <c r="J104" i="13"/>
  <c r="H104" i="13"/>
  <c r="J103" i="13"/>
  <c r="H103" i="13"/>
  <c r="J102" i="13"/>
  <c r="H102" i="13"/>
  <c r="J101" i="13"/>
  <c r="H101" i="13"/>
  <c r="K100" i="13"/>
  <c r="J100" i="13"/>
  <c r="I100" i="13"/>
  <c r="H100" i="13"/>
  <c r="G100" i="13"/>
  <c r="F100" i="13"/>
  <c r="E100" i="13"/>
  <c r="D100" i="13"/>
  <c r="J99" i="13"/>
  <c r="H99" i="13"/>
  <c r="J98" i="13"/>
  <c r="H98" i="13"/>
  <c r="J97" i="13"/>
  <c r="H97" i="13"/>
  <c r="J96" i="13"/>
  <c r="H96" i="13"/>
  <c r="J95" i="13"/>
  <c r="H95" i="13"/>
  <c r="J94" i="13"/>
  <c r="H94" i="13"/>
  <c r="J93" i="13"/>
  <c r="H93" i="13"/>
  <c r="J92" i="13"/>
  <c r="H92" i="13"/>
  <c r="K91" i="13"/>
  <c r="J91" i="13"/>
  <c r="I91" i="13"/>
  <c r="H91" i="13"/>
  <c r="G91" i="13"/>
  <c r="F91" i="13"/>
  <c r="E91" i="13"/>
  <c r="D91" i="13"/>
  <c r="J90" i="13"/>
  <c r="H90" i="13"/>
  <c r="J89" i="13"/>
  <c r="H89" i="13"/>
  <c r="J88" i="13"/>
  <c r="H88" i="13"/>
  <c r="J87" i="13"/>
  <c r="H87" i="13"/>
  <c r="J86" i="13"/>
  <c r="H86" i="13"/>
  <c r="J85" i="13"/>
  <c r="H85" i="13"/>
  <c r="J84" i="13"/>
  <c r="H84" i="13"/>
  <c r="J83" i="13"/>
  <c r="H83" i="13"/>
  <c r="J82" i="13"/>
  <c r="H82" i="13"/>
  <c r="J81" i="13"/>
  <c r="H81" i="13"/>
  <c r="K80" i="13"/>
  <c r="J80" i="13"/>
  <c r="I80" i="13"/>
  <c r="H80" i="13"/>
  <c r="G80" i="13"/>
  <c r="F80" i="13"/>
  <c r="E80" i="13"/>
  <c r="D80" i="13"/>
  <c r="J79" i="13"/>
  <c r="H79" i="13"/>
  <c r="J78" i="13"/>
  <c r="H78" i="13"/>
  <c r="J77" i="13"/>
  <c r="H77" i="13"/>
  <c r="J76" i="13"/>
  <c r="H76" i="13"/>
  <c r="J75" i="13"/>
  <c r="H75" i="13"/>
  <c r="J74" i="13"/>
  <c r="H74" i="13"/>
  <c r="J73" i="13"/>
  <c r="H73" i="13"/>
  <c r="K72" i="13"/>
  <c r="J72" i="13"/>
  <c r="I72" i="13"/>
  <c r="H72" i="13"/>
  <c r="G72" i="13"/>
  <c r="F72" i="13"/>
  <c r="E72" i="13"/>
  <c r="D72" i="13"/>
  <c r="J71" i="13"/>
  <c r="H71" i="13"/>
  <c r="J70" i="13"/>
  <c r="H70" i="13"/>
  <c r="J69" i="13"/>
  <c r="H69" i="13"/>
  <c r="J68" i="13"/>
  <c r="H68" i="13"/>
  <c r="J67" i="13"/>
  <c r="H67" i="13"/>
  <c r="J66" i="13"/>
  <c r="H66" i="13"/>
  <c r="J65" i="13"/>
  <c r="H65" i="13"/>
  <c r="K64" i="13"/>
  <c r="J64" i="13"/>
  <c r="I64" i="13"/>
  <c r="H64" i="13"/>
  <c r="G64" i="13"/>
  <c r="F64" i="13"/>
  <c r="E64" i="13"/>
  <c r="D64" i="13"/>
  <c r="J63" i="13"/>
  <c r="H63" i="13"/>
  <c r="J62" i="13"/>
  <c r="H62" i="13"/>
  <c r="J61" i="13"/>
  <c r="H61" i="13"/>
  <c r="J60" i="13"/>
  <c r="H60" i="13"/>
  <c r="J59" i="13"/>
  <c r="H59" i="13"/>
  <c r="J58" i="13"/>
  <c r="H58" i="13"/>
  <c r="J57" i="13"/>
  <c r="H57" i="13"/>
  <c r="J56" i="13"/>
  <c r="H56" i="13"/>
  <c r="J55" i="13"/>
  <c r="H55" i="13"/>
  <c r="J54" i="13"/>
  <c r="H54" i="13"/>
  <c r="J53" i="13"/>
  <c r="H53" i="13"/>
  <c r="J52" i="13"/>
  <c r="H52" i="13"/>
  <c r="K51" i="13"/>
  <c r="J51" i="13"/>
  <c r="I51" i="13"/>
  <c r="H51" i="13"/>
  <c r="G51" i="13"/>
  <c r="F51" i="13"/>
  <c r="E51" i="13"/>
  <c r="D51" i="13"/>
  <c r="J50" i="13"/>
  <c r="H50" i="13"/>
  <c r="J49" i="13"/>
  <c r="H49" i="13"/>
  <c r="J48" i="13"/>
  <c r="H48" i="13"/>
  <c r="J47" i="13"/>
  <c r="H47" i="13"/>
  <c r="J46" i="13"/>
  <c r="H46" i="13"/>
  <c r="J45" i="13"/>
  <c r="H45" i="13"/>
  <c r="J44" i="13"/>
  <c r="H44" i="13"/>
  <c r="J43" i="13"/>
  <c r="H43" i="13"/>
  <c r="J42" i="13"/>
  <c r="H42" i="13"/>
  <c r="J41" i="13"/>
  <c r="H41" i="13"/>
  <c r="J40" i="13"/>
  <c r="H40" i="13"/>
  <c r="J39" i="13"/>
  <c r="H39" i="13"/>
  <c r="K38" i="13"/>
  <c r="J38" i="13"/>
  <c r="I38" i="13"/>
  <c r="H38" i="13"/>
  <c r="G38" i="13"/>
  <c r="F38" i="13"/>
  <c r="E38" i="13"/>
  <c r="D38" i="13"/>
  <c r="J37" i="13"/>
  <c r="H37" i="13"/>
  <c r="J36" i="13"/>
  <c r="H36" i="13"/>
  <c r="J35" i="13"/>
  <c r="H35" i="13"/>
  <c r="J34" i="13"/>
  <c r="H34" i="13"/>
  <c r="J33" i="13"/>
  <c r="H33" i="13"/>
  <c r="J32" i="13"/>
  <c r="H32" i="13"/>
  <c r="J31" i="13"/>
  <c r="H31" i="13"/>
  <c r="J30" i="13"/>
  <c r="H30" i="13"/>
  <c r="J29" i="13"/>
  <c r="H29" i="13"/>
  <c r="J28" i="13"/>
  <c r="H28" i="13"/>
  <c r="J27" i="13"/>
  <c r="H27" i="13"/>
  <c r="J26" i="13"/>
  <c r="H26" i="13"/>
  <c r="J25" i="13"/>
  <c r="H25" i="13"/>
  <c r="J24" i="13"/>
  <c r="H24" i="13"/>
  <c r="J23" i="13"/>
  <c r="H23" i="13"/>
  <c r="J22" i="13"/>
  <c r="H22" i="13"/>
  <c r="J21" i="13"/>
  <c r="H21" i="13"/>
  <c r="J20" i="13"/>
  <c r="H20" i="13"/>
  <c r="J19" i="13"/>
  <c r="H19" i="13"/>
  <c r="J18" i="13"/>
  <c r="H18" i="13"/>
  <c r="J17" i="13"/>
  <c r="H17" i="13"/>
  <c r="K16" i="13"/>
  <c r="J16" i="13"/>
  <c r="I16" i="13"/>
  <c r="H16" i="13"/>
  <c r="G16" i="13"/>
  <c r="F16" i="13"/>
  <c r="E16" i="13"/>
  <c r="D16" i="13"/>
  <c r="J15" i="13"/>
  <c r="H15" i="13"/>
  <c r="J14" i="13"/>
  <c r="H14" i="13"/>
  <c r="J13" i="13"/>
  <c r="H13" i="13"/>
  <c r="J12" i="13"/>
  <c r="H12" i="13"/>
  <c r="J11" i="13"/>
  <c r="H11" i="13"/>
  <c r="J10" i="13"/>
  <c r="H10" i="13"/>
  <c r="J9" i="13"/>
  <c r="H9" i="13"/>
  <c r="J8" i="13"/>
  <c r="H8" i="13"/>
  <c r="J7" i="13"/>
  <c r="H7" i="13"/>
  <c r="J6" i="13"/>
  <c r="H6" i="13"/>
  <c r="J5" i="13"/>
  <c r="H5" i="13"/>
  <c r="J4" i="13"/>
  <c r="H4" i="13"/>
  <c r="J3" i="13"/>
  <c r="H3" i="13"/>
  <c r="K575" i="12"/>
  <c r="J575" i="12"/>
  <c r="I575" i="12"/>
  <c r="H575" i="12"/>
  <c r="G575" i="12"/>
  <c r="F575" i="12"/>
  <c r="E575" i="12"/>
  <c r="D575" i="12"/>
  <c r="J574" i="12"/>
  <c r="H574" i="12"/>
  <c r="J573" i="12"/>
  <c r="H573" i="12"/>
  <c r="J572" i="12"/>
  <c r="H572" i="12"/>
  <c r="J571" i="12"/>
  <c r="H571" i="12"/>
  <c r="J570" i="12"/>
  <c r="H570" i="12"/>
  <c r="J569" i="12"/>
  <c r="H569" i="12"/>
  <c r="J568" i="12"/>
  <c r="H568" i="12"/>
  <c r="J567" i="12"/>
  <c r="H567" i="12"/>
  <c r="J566" i="12"/>
  <c r="H566" i="12"/>
  <c r="J565" i="12"/>
  <c r="H565" i="12"/>
  <c r="J564" i="12"/>
  <c r="H564" i="12"/>
  <c r="J563" i="12"/>
  <c r="H563" i="12"/>
  <c r="J562" i="12"/>
  <c r="H562" i="12"/>
  <c r="J561" i="12"/>
  <c r="H561" i="12"/>
  <c r="J560" i="12"/>
  <c r="H560" i="12"/>
  <c r="J559" i="12"/>
  <c r="H559" i="12"/>
  <c r="J558" i="12"/>
  <c r="H558" i="12"/>
  <c r="J557" i="12"/>
  <c r="H557" i="12"/>
  <c r="J556" i="12"/>
  <c r="H556" i="12"/>
  <c r="J555" i="12"/>
  <c r="H555" i="12"/>
  <c r="J554" i="12"/>
  <c r="H554" i="12"/>
  <c r="K553" i="12"/>
  <c r="J553" i="12"/>
  <c r="I553" i="12"/>
  <c r="H553" i="12"/>
  <c r="G553" i="12"/>
  <c r="F553" i="12"/>
  <c r="E553" i="12"/>
  <c r="D553" i="12"/>
  <c r="J552" i="12"/>
  <c r="H552" i="12"/>
  <c r="J551" i="12"/>
  <c r="H551" i="12"/>
  <c r="J550" i="12"/>
  <c r="H550" i="12"/>
  <c r="J549" i="12"/>
  <c r="H549" i="12"/>
  <c r="J548" i="12"/>
  <c r="H548" i="12"/>
  <c r="J547" i="12"/>
  <c r="H547" i="12"/>
  <c r="J546" i="12"/>
  <c r="H546" i="12"/>
  <c r="J545" i="12"/>
  <c r="H545" i="12"/>
  <c r="J544" i="12"/>
  <c r="H544" i="12"/>
  <c r="J543" i="12"/>
  <c r="H543" i="12"/>
  <c r="J542" i="12"/>
  <c r="H542" i="12"/>
  <c r="J541" i="12"/>
  <c r="H541" i="12"/>
  <c r="J540" i="12"/>
  <c r="H540" i="12"/>
  <c r="J539" i="12"/>
  <c r="H539" i="12"/>
  <c r="J538" i="12"/>
  <c r="H538" i="12"/>
  <c r="J537" i="12"/>
  <c r="H537" i="12"/>
  <c r="K536" i="12"/>
  <c r="J536" i="12"/>
  <c r="I536" i="12"/>
  <c r="H536" i="12"/>
  <c r="G536" i="12"/>
  <c r="F536" i="12"/>
  <c r="E536" i="12"/>
  <c r="D536" i="12"/>
  <c r="J535" i="12"/>
  <c r="H535" i="12"/>
  <c r="J534" i="12"/>
  <c r="H534" i="12"/>
  <c r="J533" i="12"/>
  <c r="H533" i="12"/>
  <c r="J532" i="12"/>
  <c r="H532" i="12"/>
  <c r="J531" i="12"/>
  <c r="H531" i="12"/>
  <c r="J530" i="12"/>
  <c r="H530" i="12"/>
  <c r="J529" i="12"/>
  <c r="H529" i="12"/>
  <c r="J528" i="12"/>
  <c r="H528" i="12"/>
  <c r="J527" i="12"/>
  <c r="H527" i="12"/>
  <c r="J526" i="12"/>
  <c r="H526" i="12"/>
  <c r="J525" i="12"/>
  <c r="H525" i="12"/>
  <c r="K524" i="12"/>
  <c r="J524" i="12"/>
  <c r="I524" i="12"/>
  <c r="H524" i="12"/>
  <c r="G524" i="12"/>
  <c r="F524" i="12"/>
  <c r="E524" i="12"/>
  <c r="D524" i="12"/>
  <c r="J523" i="12"/>
  <c r="H523" i="12"/>
  <c r="J522" i="12"/>
  <c r="H522" i="12"/>
  <c r="J521" i="12"/>
  <c r="H521" i="12"/>
  <c r="J520" i="12"/>
  <c r="H520" i="12"/>
  <c r="J519" i="12"/>
  <c r="H519" i="12"/>
  <c r="J518" i="12"/>
  <c r="H518" i="12"/>
  <c r="J517" i="12"/>
  <c r="H517" i="12"/>
  <c r="J516" i="12"/>
  <c r="H516" i="12"/>
  <c r="J515" i="12"/>
  <c r="H515" i="12"/>
  <c r="J514" i="12"/>
  <c r="H514" i="12"/>
  <c r="J513" i="12"/>
  <c r="H513" i="12"/>
  <c r="J512" i="12"/>
  <c r="H512" i="12"/>
  <c r="J511" i="12"/>
  <c r="H511" i="12"/>
  <c r="J510" i="12"/>
  <c r="H510" i="12"/>
  <c r="J509" i="12"/>
  <c r="H509" i="12"/>
  <c r="J508" i="12"/>
  <c r="H508" i="12"/>
  <c r="J507" i="12"/>
  <c r="H507" i="12"/>
  <c r="J506" i="12"/>
  <c r="H506" i="12"/>
  <c r="J505" i="12"/>
  <c r="H505" i="12"/>
  <c r="J504" i="12"/>
  <c r="H504" i="12"/>
  <c r="K503" i="12"/>
  <c r="J503" i="12"/>
  <c r="I503" i="12"/>
  <c r="H503" i="12"/>
  <c r="G503" i="12"/>
  <c r="F503" i="12"/>
  <c r="E503" i="12"/>
  <c r="D503" i="12"/>
  <c r="J502" i="12"/>
  <c r="H502" i="12"/>
  <c r="J501" i="12"/>
  <c r="H501" i="12"/>
  <c r="J500" i="12"/>
  <c r="H500" i="12"/>
  <c r="J499" i="12"/>
  <c r="H499" i="12"/>
  <c r="J498" i="12"/>
  <c r="H498" i="12"/>
  <c r="J497" i="12"/>
  <c r="H497" i="12"/>
  <c r="J496" i="12"/>
  <c r="H496" i="12"/>
  <c r="J495" i="12"/>
  <c r="H495" i="12"/>
  <c r="J494" i="12"/>
  <c r="H494" i="12"/>
  <c r="J493" i="12"/>
  <c r="H493" i="12"/>
  <c r="J492" i="12"/>
  <c r="H492" i="12"/>
  <c r="J491" i="12"/>
  <c r="H491" i="12"/>
  <c r="J490" i="12"/>
  <c r="H490" i="12"/>
  <c r="J489" i="12"/>
  <c r="H489" i="12"/>
  <c r="J488" i="12"/>
  <c r="H488" i="12"/>
  <c r="J487" i="12"/>
  <c r="H487" i="12"/>
  <c r="K486" i="12"/>
  <c r="J486" i="12"/>
  <c r="I486" i="12"/>
  <c r="H486" i="12"/>
  <c r="G486" i="12"/>
  <c r="F486" i="12"/>
  <c r="E486" i="12"/>
  <c r="D486" i="12"/>
  <c r="J485" i="12"/>
  <c r="H485" i="12"/>
  <c r="J484" i="12"/>
  <c r="H484" i="12"/>
  <c r="J483" i="12"/>
  <c r="H483" i="12"/>
  <c r="J482" i="12"/>
  <c r="H482" i="12"/>
  <c r="J481" i="12"/>
  <c r="H481" i="12"/>
  <c r="J480" i="12"/>
  <c r="H480" i="12"/>
  <c r="J479" i="12"/>
  <c r="H479" i="12"/>
  <c r="J478" i="12"/>
  <c r="H478" i="12"/>
  <c r="J477" i="12"/>
  <c r="H477" i="12"/>
  <c r="J476" i="12"/>
  <c r="H476" i="12"/>
  <c r="J475" i="12"/>
  <c r="H475" i="12"/>
  <c r="J474" i="12"/>
  <c r="H474" i="12"/>
  <c r="J473" i="12"/>
  <c r="H473" i="12"/>
  <c r="J472" i="12"/>
  <c r="H472" i="12"/>
  <c r="J471" i="12"/>
  <c r="H471" i="12"/>
  <c r="J470" i="12"/>
  <c r="H470" i="12"/>
  <c r="J469" i="12"/>
  <c r="H469" i="12"/>
  <c r="J468" i="12"/>
  <c r="H468" i="12"/>
  <c r="J467" i="12"/>
  <c r="H467" i="12"/>
  <c r="J466" i="12"/>
  <c r="H466" i="12"/>
  <c r="J465" i="12"/>
  <c r="H465" i="12"/>
  <c r="J464" i="12"/>
  <c r="H464" i="12"/>
  <c r="J463" i="12"/>
  <c r="H463" i="12"/>
  <c r="J462" i="12"/>
  <c r="H462" i="12"/>
  <c r="J461" i="12"/>
  <c r="H461" i="12"/>
  <c r="J460" i="12"/>
  <c r="H460" i="12"/>
  <c r="K459" i="12"/>
  <c r="J459" i="12"/>
  <c r="I459" i="12"/>
  <c r="H459" i="12"/>
  <c r="G459" i="12"/>
  <c r="F459" i="12"/>
  <c r="E459" i="12"/>
  <c r="D459" i="12"/>
  <c r="J458" i="12"/>
  <c r="H458" i="12"/>
  <c r="J457" i="12"/>
  <c r="H457" i="12"/>
  <c r="J456" i="12"/>
  <c r="H456" i="12"/>
  <c r="J455" i="12"/>
  <c r="H455" i="12"/>
  <c r="J454" i="12"/>
  <c r="H454" i="12"/>
  <c r="J453" i="12"/>
  <c r="H453" i="12"/>
  <c r="J452" i="12"/>
  <c r="H452" i="12"/>
  <c r="J451" i="12"/>
  <c r="H451" i="12"/>
  <c r="J450" i="12"/>
  <c r="H450" i="12"/>
  <c r="J449" i="12"/>
  <c r="H449" i="12"/>
  <c r="J448" i="12"/>
  <c r="H448" i="12"/>
  <c r="J447" i="12"/>
  <c r="H447" i="12"/>
  <c r="J446" i="12"/>
  <c r="H446" i="12"/>
  <c r="J445" i="12"/>
  <c r="H445" i="12"/>
  <c r="K444" i="12"/>
  <c r="J444" i="12"/>
  <c r="I444" i="12"/>
  <c r="H444" i="12"/>
  <c r="G444" i="12"/>
  <c r="F444" i="12"/>
  <c r="E444" i="12"/>
  <c r="D444" i="12"/>
  <c r="J443" i="12"/>
  <c r="H443" i="12"/>
  <c r="J442" i="12"/>
  <c r="H442" i="12"/>
  <c r="J441" i="12"/>
  <c r="H441" i="12"/>
  <c r="J440" i="12"/>
  <c r="H440" i="12"/>
  <c r="J439" i="12"/>
  <c r="H439" i="12"/>
  <c r="J438" i="12"/>
  <c r="H438" i="12"/>
  <c r="J437" i="12"/>
  <c r="H437" i="12"/>
  <c r="J436" i="12"/>
  <c r="H436" i="12"/>
  <c r="J435" i="12"/>
  <c r="H435" i="12"/>
  <c r="J434" i="12"/>
  <c r="H434" i="12"/>
  <c r="J433" i="12"/>
  <c r="H433" i="12"/>
  <c r="J432" i="12"/>
  <c r="H432" i="12"/>
  <c r="J431" i="12"/>
  <c r="H431" i="12"/>
  <c r="J430" i="12"/>
  <c r="H430" i="12"/>
  <c r="J429" i="12"/>
  <c r="H429" i="12"/>
  <c r="J428" i="12"/>
  <c r="H428" i="12"/>
  <c r="J427" i="12"/>
  <c r="H427" i="12"/>
  <c r="J426" i="12"/>
  <c r="H426" i="12"/>
  <c r="J425" i="12"/>
  <c r="H425" i="12"/>
  <c r="K424" i="12"/>
  <c r="J424" i="12"/>
  <c r="I424" i="12"/>
  <c r="H424" i="12"/>
  <c r="G424" i="12"/>
  <c r="F424" i="12"/>
  <c r="E424" i="12"/>
  <c r="D424" i="12"/>
  <c r="J423" i="12"/>
  <c r="H423" i="12"/>
  <c r="J422" i="12"/>
  <c r="H422" i="12"/>
  <c r="J421" i="12"/>
  <c r="H421" i="12"/>
  <c r="J420" i="12"/>
  <c r="H420" i="12"/>
  <c r="J419" i="12"/>
  <c r="H419" i="12"/>
  <c r="J418" i="12"/>
  <c r="H418" i="12"/>
  <c r="J417" i="12"/>
  <c r="H417" i="12"/>
  <c r="J416" i="12"/>
  <c r="H416" i="12"/>
  <c r="J415" i="12"/>
  <c r="H415" i="12"/>
  <c r="J414" i="12"/>
  <c r="H414" i="12"/>
  <c r="J413" i="12"/>
  <c r="H413" i="12"/>
  <c r="J412" i="12"/>
  <c r="H412" i="12"/>
  <c r="J411" i="12"/>
  <c r="H411" i="12"/>
  <c r="J410" i="12"/>
  <c r="H410" i="12"/>
  <c r="J409" i="12"/>
  <c r="H409" i="12"/>
  <c r="J408" i="12"/>
  <c r="H408" i="12"/>
  <c r="J407" i="12"/>
  <c r="H407" i="12"/>
  <c r="J406" i="12"/>
  <c r="H406" i="12"/>
  <c r="J405" i="12"/>
  <c r="H405" i="12"/>
  <c r="J404" i="12"/>
  <c r="H404" i="12"/>
  <c r="J403" i="12"/>
  <c r="H403" i="12"/>
  <c r="J402" i="12"/>
  <c r="H402" i="12"/>
  <c r="J401" i="12"/>
  <c r="H401" i="12"/>
  <c r="J400" i="12"/>
  <c r="H400" i="12"/>
  <c r="J399" i="12"/>
  <c r="H399" i="12"/>
  <c r="J398" i="12"/>
  <c r="H398" i="12"/>
  <c r="J397" i="12"/>
  <c r="H397" i="12"/>
  <c r="J396" i="12"/>
  <c r="H396" i="12"/>
  <c r="J395" i="12"/>
  <c r="H395" i="12"/>
  <c r="J394" i="12"/>
  <c r="H394" i="12"/>
  <c r="J393" i="12"/>
  <c r="H393" i="12"/>
  <c r="K392" i="12"/>
  <c r="J392" i="12"/>
  <c r="I392" i="12"/>
  <c r="H392" i="12"/>
  <c r="G392" i="12"/>
  <c r="F392" i="12"/>
  <c r="E392" i="12"/>
  <c r="D392" i="12"/>
  <c r="J391" i="12"/>
  <c r="H391" i="12"/>
  <c r="J390" i="12"/>
  <c r="H390" i="12"/>
  <c r="J389" i="12"/>
  <c r="H389" i="12"/>
  <c r="J388" i="12"/>
  <c r="H388" i="12"/>
  <c r="J387" i="12"/>
  <c r="H387" i="12"/>
  <c r="J386" i="12"/>
  <c r="H386" i="12"/>
  <c r="J385" i="12"/>
  <c r="H385" i="12"/>
  <c r="J384" i="12"/>
  <c r="H384" i="12"/>
  <c r="J383" i="12"/>
  <c r="H383" i="12"/>
  <c r="J382" i="12"/>
  <c r="H382" i="12"/>
  <c r="J381" i="12"/>
  <c r="H381" i="12"/>
  <c r="J380" i="12"/>
  <c r="H380" i="12"/>
  <c r="J379" i="12"/>
  <c r="H379" i="12"/>
  <c r="J378" i="12"/>
  <c r="H378" i="12"/>
  <c r="J377" i="12"/>
  <c r="H377" i="12"/>
  <c r="J376" i="12"/>
  <c r="H376" i="12"/>
  <c r="J375" i="12"/>
  <c r="H375" i="12"/>
  <c r="J374" i="12"/>
  <c r="H374" i="12"/>
  <c r="J373" i="12"/>
  <c r="H373" i="12"/>
  <c r="J372" i="12"/>
  <c r="H372" i="12"/>
  <c r="J371" i="12"/>
  <c r="H371" i="12"/>
  <c r="J370" i="12"/>
  <c r="H370" i="12"/>
  <c r="J369" i="12"/>
  <c r="H369" i="12"/>
  <c r="J368" i="12"/>
  <c r="H368" i="12"/>
  <c r="J367" i="12"/>
  <c r="H367" i="12"/>
  <c r="J366" i="12"/>
  <c r="H366" i="12"/>
  <c r="J365" i="12"/>
  <c r="H365" i="12"/>
  <c r="J364" i="12"/>
  <c r="H364" i="12"/>
  <c r="J363" i="12"/>
  <c r="H363" i="12"/>
  <c r="J362" i="12"/>
  <c r="H362" i="12"/>
  <c r="J361" i="12"/>
  <c r="H361" i="12"/>
  <c r="K360" i="12"/>
  <c r="J360" i="12"/>
  <c r="I360" i="12"/>
  <c r="H360" i="12"/>
  <c r="G360" i="12"/>
  <c r="F360" i="12"/>
  <c r="E360" i="12"/>
  <c r="D360" i="12"/>
  <c r="J359" i="12"/>
  <c r="H359" i="12"/>
  <c r="J358" i="12"/>
  <c r="H358" i="12"/>
  <c r="J357" i="12"/>
  <c r="H357" i="12"/>
  <c r="J356" i="12"/>
  <c r="H356" i="12"/>
  <c r="J355" i="12"/>
  <c r="H355" i="12"/>
  <c r="J354" i="12"/>
  <c r="H354" i="12"/>
  <c r="J353" i="12"/>
  <c r="H353" i="12"/>
  <c r="J352" i="12"/>
  <c r="H352" i="12"/>
  <c r="J351" i="12"/>
  <c r="H351" i="12"/>
  <c r="J350" i="12"/>
  <c r="H350" i="12"/>
  <c r="J349" i="12"/>
  <c r="H349" i="12"/>
  <c r="J348" i="12"/>
  <c r="H348" i="12"/>
  <c r="J347" i="12"/>
  <c r="H347" i="12"/>
  <c r="J346" i="12"/>
  <c r="H346" i="12"/>
  <c r="J345" i="12"/>
  <c r="H345" i="12"/>
  <c r="J344" i="12"/>
  <c r="H344" i="12"/>
  <c r="J343" i="12"/>
  <c r="H343" i="12"/>
  <c r="J342" i="12"/>
  <c r="H342" i="12"/>
  <c r="J341" i="12"/>
  <c r="H341" i="12"/>
  <c r="K340" i="12"/>
  <c r="J340" i="12"/>
  <c r="I340" i="12"/>
  <c r="H340" i="12"/>
  <c r="G340" i="12"/>
  <c r="F340" i="12"/>
  <c r="E340" i="12"/>
  <c r="D340" i="12"/>
  <c r="J339" i="12"/>
  <c r="H339" i="12"/>
  <c r="J338" i="12"/>
  <c r="H338" i="12"/>
  <c r="J337" i="12"/>
  <c r="H337" i="12"/>
  <c r="J336" i="12"/>
  <c r="H336" i="12"/>
  <c r="J335" i="12"/>
  <c r="H335" i="12"/>
  <c r="J334" i="12"/>
  <c r="H334" i="12"/>
  <c r="J333" i="12"/>
  <c r="H333" i="12"/>
  <c r="J332" i="12"/>
  <c r="H332" i="12"/>
  <c r="J331" i="12"/>
  <c r="H331" i="12"/>
  <c r="J330" i="12"/>
  <c r="H330" i="12"/>
  <c r="J329" i="12"/>
  <c r="H329" i="12"/>
  <c r="J328" i="12"/>
  <c r="H328" i="12"/>
  <c r="J327" i="12"/>
  <c r="H327" i="12"/>
  <c r="J326" i="12"/>
  <c r="H326" i="12"/>
  <c r="J325" i="12"/>
  <c r="H325" i="12"/>
  <c r="J324" i="12"/>
  <c r="H324" i="12"/>
  <c r="J323" i="12"/>
  <c r="H323" i="12"/>
  <c r="J322" i="12"/>
  <c r="H322" i="12"/>
  <c r="J321" i="12"/>
  <c r="H321" i="12"/>
  <c r="J320" i="12"/>
  <c r="H320" i="12"/>
  <c r="J319" i="12"/>
  <c r="H319" i="12"/>
  <c r="J318" i="12"/>
  <c r="H318" i="12"/>
  <c r="J317" i="12"/>
  <c r="H317" i="12"/>
  <c r="J316" i="12"/>
  <c r="H316" i="12"/>
  <c r="J315" i="12"/>
  <c r="H315" i="12"/>
  <c r="J314" i="12"/>
  <c r="H314" i="12"/>
  <c r="J313" i="12"/>
  <c r="H313" i="12"/>
  <c r="J312" i="12"/>
  <c r="H312" i="12"/>
  <c r="J311" i="12"/>
  <c r="H311" i="12"/>
  <c r="J310" i="12"/>
  <c r="H310" i="12"/>
  <c r="J309" i="12"/>
  <c r="H309" i="12"/>
  <c r="J308" i="12"/>
  <c r="H308" i="12"/>
  <c r="J307" i="12"/>
  <c r="H307" i="12"/>
  <c r="J306" i="12"/>
  <c r="H306" i="12"/>
  <c r="J305" i="12"/>
  <c r="H305" i="12"/>
  <c r="J304" i="12"/>
  <c r="H304" i="12"/>
  <c r="J303" i="12"/>
  <c r="H303" i="12"/>
  <c r="J302" i="12"/>
  <c r="H302" i="12"/>
  <c r="J301" i="12"/>
  <c r="H301" i="12"/>
  <c r="J300" i="12"/>
  <c r="H300" i="12"/>
  <c r="J299" i="12"/>
  <c r="H299" i="12"/>
  <c r="J298" i="12"/>
  <c r="H298" i="12"/>
  <c r="J297" i="12"/>
  <c r="H297" i="12"/>
  <c r="J296" i="12"/>
  <c r="H296" i="12"/>
  <c r="J295" i="12"/>
  <c r="H295" i="12"/>
  <c r="J294" i="12"/>
  <c r="H294" i="12"/>
  <c r="J293" i="12"/>
  <c r="H293" i="12"/>
  <c r="J292" i="12"/>
  <c r="H292" i="12"/>
  <c r="J291" i="12"/>
  <c r="H291" i="12"/>
  <c r="J290" i="12"/>
  <c r="H290" i="12"/>
  <c r="J289" i="12"/>
  <c r="H289" i="12"/>
  <c r="J288" i="12"/>
  <c r="H288" i="12"/>
  <c r="J287" i="12"/>
  <c r="H287" i="12"/>
  <c r="J286" i="12"/>
  <c r="H286" i="12"/>
  <c r="J285" i="12"/>
  <c r="H285" i="12"/>
  <c r="J284" i="12"/>
  <c r="H284" i="12"/>
  <c r="K283" i="12"/>
  <c r="J283" i="12"/>
  <c r="I283" i="12"/>
  <c r="H283" i="12"/>
  <c r="G283" i="12"/>
  <c r="F283" i="12"/>
  <c r="E283" i="12"/>
  <c r="D283" i="12"/>
  <c r="J282" i="12"/>
  <c r="H282" i="12"/>
  <c r="J281" i="12"/>
  <c r="H281" i="12"/>
  <c r="J280" i="12"/>
  <c r="H280" i="12"/>
  <c r="J279" i="12"/>
  <c r="H279" i="12"/>
  <c r="J278" i="12"/>
  <c r="H278" i="12"/>
  <c r="J277" i="12"/>
  <c r="H277" i="12"/>
  <c r="J276" i="12"/>
  <c r="H276" i="12"/>
  <c r="J275" i="12"/>
  <c r="H275" i="12"/>
  <c r="J274" i="12"/>
  <c r="H274" i="12"/>
  <c r="J273" i="12"/>
  <c r="H273" i="12"/>
  <c r="J272" i="12"/>
  <c r="H272" i="12"/>
  <c r="J271" i="12"/>
  <c r="H271" i="12"/>
  <c r="J270" i="12"/>
  <c r="H270" i="12"/>
  <c r="J269" i="12"/>
  <c r="H269" i="12"/>
  <c r="J268" i="12"/>
  <c r="H268" i="12"/>
  <c r="J267" i="12"/>
  <c r="H267" i="12"/>
  <c r="J266" i="12"/>
  <c r="H266" i="12"/>
  <c r="J265" i="12"/>
  <c r="H265" i="12"/>
  <c r="J264" i="12"/>
  <c r="H264" i="12"/>
  <c r="J263" i="12"/>
  <c r="H263" i="12"/>
  <c r="J262" i="12"/>
  <c r="H262" i="12"/>
  <c r="J261" i="12"/>
  <c r="H261" i="12"/>
  <c r="J260" i="12"/>
  <c r="H260" i="12"/>
  <c r="J259" i="12"/>
  <c r="H259" i="12"/>
  <c r="K258" i="12"/>
  <c r="J258" i="12"/>
  <c r="I258" i="12"/>
  <c r="H258" i="12"/>
  <c r="G258" i="12"/>
  <c r="F258" i="12"/>
  <c r="E258" i="12"/>
  <c r="D258" i="12"/>
  <c r="J257" i="12"/>
  <c r="H257" i="12"/>
  <c r="J256" i="12"/>
  <c r="H256" i="12"/>
  <c r="J255" i="12"/>
  <c r="H255" i="12"/>
  <c r="J254" i="12"/>
  <c r="H254" i="12"/>
  <c r="J253" i="12"/>
  <c r="H253" i="12"/>
  <c r="J252" i="12"/>
  <c r="H252" i="12"/>
  <c r="J251" i="12"/>
  <c r="H251" i="12"/>
  <c r="J250" i="12"/>
  <c r="H250" i="12"/>
  <c r="J249" i="12"/>
  <c r="H249" i="12"/>
  <c r="J248" i="12"/>
  <c r="H248" i="12"/>
  <c r="J247" i="12"/>
  <c r="H247" i="12"/>
  <c r="J246" i="12"/>
  <c r="H246" i="12"/>
  <c r="J245" i="12"/>
  <c r="H245" i="12"/>
  <c r="J244" i="12"/>
  <c r="H244" i="12"/>
  <c r="J243" i="12"/>
  <c r="H243" i="12"/>
  <c r="J242" i="12"/>
  <c r="H242" i="12"/>
  <c r="J241" i="12"/>
  <c r="H241" i="12"/>
  <c r="J240" i="12"/>
  <c r="H240" i="12"/>
  <c r="J239" i="12"/>
  <c r="H239" i="12"/>
  <c r="J238" i="12"/>
  <c r="H238" i="12"/>
  <c r="J237" i="12"/>
  <c r="H237" i="12"/>
  <c r="J236" i="12"/>
  <c r="H236" i="12"/>
  <c r="J235" i="12"/>
  <c r="H235" i="12"/>
  <c r="J234" i="12"/>
  <c r="H234" i="12"/>
  <c r="J233" i="12"/>
  <c r="H233" i="12"/>
  <c r="J232" i="12"/>
  <c r="H232" i="12"/>
  <c r="K231" i="12"/>
  <c r="J231" i="12"/>
  <c r="I231" i="12"/>
  <c r="H231" i="12"/>
  <c r="G231" i="12"/>
  <c r="F231" i="12"/>
  <c r="E231" i="12"/>
  <c r="D231" i="12"/>
  <c r="J230" i="12"/>
  <c r="H230" i="12"/>
  <c r="J229" i="12"/>
  <c r="H229" i="12"/>
  <c r="J228" i="12"/>
  <c r="H228" i="12"/>
  <c r="J227" i="12"/>
  <c r="H227" i="12"/>
  <c r="J226" i="12"/>
  <c r="H226" i="12"/>
  <c r="J225" i="12"/>
  <c r="H225" i="12"/>
  <c r="J224" i="12"/>
  <c r="H224" i="12"/>
  <c r="J223" i="12"/>
  <c r="H223" i="12"/>
  <c r="J222" i="12"/>
  <c r="H222" i="12"/>
  <c r="J221" i="12"/>
  <c r="H221" i="12"/>
  <c r="J220" i="12"/>
  <c r="H220" i="12"/>
  <c r="J219" i="12"/>
  <c r="H219" i="12"/>
  <c r="J218" i="12"/>
  <c r="H218" i="12"/>
  <c r="J217" i="12"/>
  <c r="H217" i="12"/>
  <c r="J216" i="12"/>
  <c r="H216" i="12"/>
  <c r="J215" i="12"/>
  <c r="H215" i="12"/>
  <c r="J214" i="12"/>
  <c r="H214" i="12"/>
  <c r="J213" i="12"/>
  <c r="H213" i="12"/>
  <c r="J212" i="12"/>
  <c r="H212" i="12"/>
  <c r="J211" i="12"/>
  <c r="H211" i="12"/>
  <c r="K210" i="12"/>
  <c r="J210" i="12"/>
  <c r="I210" i="12"/>
  <c r="H210" i="12"/>
  <c r="G210" i="12"/>
  <c r="F210" i="12"/>
  <c r="E210" i="12"/>
  <c r="D210" i="12"/>
  <c r="J209" i="12"/>
  <c r="H209" i="12"/>
  <c r="J208" i="12"/>
  <c r="H208" i="12"/>
  <c r="J207" i="12"/>
  <c r="H207" i="12"/>
  <c r="J206" i="12"/>
  <c r="H206" i="12"/>
  <c r="J205" i="12"/>
  <c r="H205" i="12"/>
  <c r="J204" i="12"/>
  <c r="H204" i="12"/>
  <c r="J203" i="12"/>
  <c r="H203" i="12"/>
  <c r="J202" i="12"/>
  <c r="H202" i="12"/>
  <c r="J201" i="12"/>
  <c r="H201" i="12"/>
  <c r="J200" i="12"/>
  <c r="H200" i="12"/>
  <c r="J199" i="12"/>
  <c r="H199" i="12"/>
  <c r="J198" i="12"/>
  <c r="H198" i="12"/>
  <c r="J197" i="12"/>
  <c r="H197" i="12"/>
  <c r="J196" i="12"/>
  <c r="H196" i="12"/>
  <c r="J195" i="12"/>
  <c r="H195" i="12"/>
  <c r="J194" i="12"/>
  <c r="H194" i="12"/>
  <c r="J193" i="12"/>
  <c r="H193" i="12"/>
  <c r="J192" i="12"/>
  <c r="H192" i="12"/>
  <c r="J191" i="12"/>
  <c r="H191" i="12"/>
  <c r="J190" i="12"/>
  <c r="H190" i="12"/>
  <c r="J189" i="12"/>
  <c r="H189" i="12"/>
  <c r="J188" i="12"/>
  <c r="H188" i="12"/>
  <c r="J187" i="12"/>
  <c r="H187" i="12"/>
  <c r="J186" i="12"/>
  <c r="H186" i="12"/>
  <c r="J185" i="12"/>
  <c r="H185" i="12"/>
  <c r="J184" i="12"/>
  <c r="H184" i="12"/>
  <c r="J183" i="12"/>
  <c r="H183" i="12"/>
  <c r="J182" i="12"/>
  <c r="H182" i="12"/>
  <c r="J181" i="12"/>
  <c r="H181" i="12"/>
  <c r="J180" i="12"/>
  <c r="H180" i="12"/>
  <c r="J179" i="12"/>
  <c r="H179" i="12"/>
  <c r="K178" i="12"/>
  <c r="J178" i="12"/>
  <c r="I178" i="12"/>
  <c r="H178" i="12"/>
  <c r="G178" i="12"/>
  <c r="F178" i="12"/>
  <c r="E178" i="12"/>
  <c r="D178" i="12"/>
  <c r="J177" i="12"/>
  <c r="H177" i="12"/>
  <c r="J176" i="12"/>
  <c r="H176" i="12"/>
  <c r="J175" i="12"/>
  <c r="H175" i="12"/>
  <c r="J174" i="12"/>
  <c r="H174" i="12"/>
  <c r="J173" i="12"/>
  <c r="H173" i="12"/>
  <c r="J172" i="12"/>
  <c r="H172" i="12"/>
  <c r="J171" i="12"/>
  <c r="H171" i="12"/>
  <c r="J170" i="12"/>
  <c r="H170" i="12"/>
  <c r="J169" i="12"/>
  <c r="H169" i="12"/>
  <c r="J168" i="12"/>
  <c r="H168" i="12"/>
  <c r="J167" i="12"/>
  <c r="H167" i="12"/>
  <c r="J166" i="12"/>
  <c r="H166" i="12"/>
  <c r="J165" i="12"/>
  <c r="H165" i="12"/>
  <c r="J164" i="12"/>
  <c r="H164" i="12"/>
  <c r="J163" i="12"/>
  <c r="H163" i="12"/>
  <c r="J162" i="12"/>
  <c r="H162" i="12"/>
  <c r="J161" i="12"/>
  <c r="H161" i="12"/>
  <c r="J160" i="12"/>
  <c r="H160" i="12"/>
  <c r="J159" i="12"/>
  <c r="H159" i="12"/>
  <c r="J158" i="12"/>
  <c r="H158" i="12"/>
  <c r="J157" i="12"/>
  <c r="H157" i="12"/>
  <c r="J156" i="12"/>
  <c r="H156" i="12"/>
  <c r="J155" i="12"/>
  <c r="H155" i="12"/>
  <c r="J154" i="12"/>
  <c r="H154" i="12"/>
  <c r="J153" i="12"/>
  <c r="H153" i="12"/>
  <c r="J152" i="12"/>
  <c r="H152" i="12"/>
  <c r="K151" i="12"/>
  <c r="J151" i="12"/>
  <c r="I151" i="12"/>
  <c r="H151" i="12"/>
  <c r="G151" i="12"/>
  <c r="F151" i="12"/>
  <c r="E151" i="12"/>
  <c r="D151" i="12"/>
  <c r="J150" i="12"/>
  <c r="H150" i="12"/>
  <c r="J149" i="12"/>
  <c r="H149" i="12"/>
  <c r="J148" i="12"/>
  <c r="H148" i="12"/>
  <c r="J147" i="12"/>
  <c r="H147" i="12"/>
  <c r="K146" i="12"/>
  <c r="J146" i="12"/>
  <c r="I146" i="12"/>
  <c r="H146" i="12"/>
  <c r="G146" i="12"/>
  <c r="F146" i="12"/>
  <c r="E146" i="12"/>
  <c r="D146" i="12"/>
  <c r="J145" i="12"/>
  <c r="H145" i="12"/>
  <c r="J144" i="12"/>
  <c r="H144" i="12"/>
  <c r="J143" i="12"/>
  <c r="H143" i="12"/>
  <c r="J142" i="12"/>
  <c r="H142" i="12"/>
  <c r="J141" i="12"/>
  <c r="H141" i="12"/>
  <c r="J140" i="12"/>
  <c r="H140" i="12"/>
  <c r="J139" i="12"/>
  <c r="H139" i="12"/>
  <c r="J138" i="12"/>
  <c r="H138" i="12"/>
  <c r="K137" i="12"/>
  <c r="J137" i="12"/>
  <c r="I137" i="12"/>
  <c r="H137" i="12"/>
  <c r="G137" i="12"/>
  <c r="F137" i="12"/>
  <c r="E137" i="12"/>
  <c r="D137" i="12"/>
  <c r="J136" i="12"/>
  <c r="H136" i="12"/>
  <c r="J135" i="12"/>
  <c r="H135" i="12"/>
  <c r="J134" i="12"/>
  <c r="H134" i="12"/>
  <c r="J133" i="12"/>
  <c r="H133" i="12"/>
  <c r="J132" i="12"/>
  <c r="H132" i="12"/>
  <c r="J131" i="12"/>
  <c r="H131" i="12"/>
  <c r="J130" i="12"/>
  <c r="H130" i="12"/>
  <c r="J129" i="12"/>
  <c r="H129" i="12"/>
  <c r="J128" i="12"/>
  <c r="H128" i="12"/>
  <c r="J127" i="12"/>
  <c r="H127" i="12"/>
  <c r="J126" i="12"/>
  <c r="H126" i="12"/>
  <c r="J125" i="12"/>
  <c r="H125" i="12"/>
  <c r="J124" i="12"/>
  <c r="H124" i="12"/>
  <c r="K123" i="12"/>
  <c r="J123" i="12"/>
  <c r="I123" i="12"/>
  <c r="H123" i="12"/>
  <c r="G123" i="12"/>
  <c r="F123" i="12"/>
  <c r="E123" i="12"/>
  <c r="D123" i="12"/>
  <c r="J122" i="12"/>
  <c r="H122" i="12"/>
  <c r="J121" i="12"/>
  <c r="H121" i="12"/>
  <c r="J120" i="12"/>
  <c r="H120" i="12"/>
  <c r="J119" i="12"/>
  <c r="H119" i="12"/>
  <c r="J118" i="12"/>
  <c r="H118" i="12"/>
  <c r="J117" i="12"/>
  <c r="H117" i="12"/>
  <c r="J116" i="12"/>
  <c r="H116" i="12"/>
  <c r="J115" i="12"/>
  <c r="H115" i="12"/>
  <c r="K114" i="12"/>
  <c r="J114" i="12"/>
  <c r="I114" i="12"/>
  <c r="H114" i="12"/>
  <c r="G114" i="12"/>
  <c r="F114" i="12"/>
  <c r="E114" i="12"/>
  <c r="D114" i="12"/>
  <c r="J113" i="12"/>
  <c r="H113" i="12"/>
  <c r="J112" i="12"/>
  <c r="H112" i="12"/>
  <c r="J111" i="12"/>
  <c r="H111" i="12"/>
  <c r="J110" i="12"/>
  <c r="H110" i="12"/>
  <c r="J109" i="12"/>
  <c r="H109" i="12"/>
  <c r="J108" i="12"/>
  <c r="H108" i="12"/>
  <c r="K107" i="12"/>
  <c r="J107" i="12"/>
  <c r="I107" i="12"/>
  <c r="H107" i="12"/>
  <c r="G107" i="12"/>
  <c r="F107" i="12"/>
  <c r="E107" i="12"/>
  <c r="D107" i="12"/>
  <c r="J106" i="12"/>
  <c r="H106" i="12"/>
  <c r="J105" i="12"/>
  <c r="H105" i="12"/>
  <c r="J104" i="12"/>
  <c r="H104" i="12"/>
  <c r="J103" i="12"/>
  <c r="H103" i="12"/>
  <c r="J102" i="12"/>
  <c r="H102" i="12"/>
  <c r="J101" i="12"/>
  <c r="H101" i="12"/>
  <c r="J100" i="12"/>
  <c r="H100" i="12"/>
  <c r="K99" i="12"/>
  <c r="J99" i="12"/>
  <c r="I99" i="12"/>
  <c r="H99" i="12"/>
  <c r="G99" i="12"/>
  <c r="F99" i="12"/>
  <c r="E99" i="12"/>
  <c r="D99" i="12"/>
  <c r="J98" i="12"/>
  <c r="H98" i="12"/>
  <c r="J97" i="12"/>
  <c r="H97" i="12"/>
  <c r="J96" i="12"/>
  <c r="H96" i="12"/>
  <c r="J95" i="12"/>
  <c r="H95" i="12"/>
  <c r="J94" i="12"/>
  <c r="H94" i="12"/>
  <c r="J93" i="12"/>
  <c r="H93" i="12"/>
  <c r="J92" i="12"/>
  <c r="H92" i="12"/>
  <c r="J91" i="12"/>
  <c r="H91" i="12"/>
  <c r="K90" i="12"/>
  <c r="J90" i="12"/>
  <c r="I90" i="12"/>
  <c r="H90" i="12"/>
  <c r="G90" i="12"/>
  <c r="F90" i="12"/>
  <c r="E90" i="12"/>
  <c r="D90" i="12"/>
  <c r="J89" i="12"/>
  <c r="H89" i="12"/>
  <c r="J88" i="12"/>
  <c r="H88" i="12"/>
  <c r="J87" i="12"/>
  <c r="H87" i="12"/>
  <c r="J86" i="12"/>
  <c r="H86" i="12"/>
  <c r="J85" i="12"/>
  <c r="H85" i="12"/>
  <c r="J84" i="12"/>
  <c r="H84" i="12"/>
  <c r="J83" i="12"/>
  <c r="H83" i="12"/>
  <c r="J82" i="12"/>
  <c r="H82" i="12"/>
  <c r="J81" i="12"/>
  <c r="H81" i="12"/>
  <c r="J80" i="12"/>
  <c r="H80" i="12"/>
  <c r="K79" i="12"/>
  <c r="J79" i="12"/>
  <c r="I79" i="12"/>
  <c r="H79" i="12"/>
  <c r="G79" i="12"/>
  <c r="F79" i="12"/>
  <c r="E79" i="12"/>
  <c r="D79" i="12"/>
  <c r="J78" i="12"/>
  <c r="H78" i="12"/>
  <c r="J77" i="12"/>
  <c r="H77" i="12"/>
  <c r="J76" i="12"/>
  <c r="H76" i="12"/>
  <c r="J75" i="12"/>
  <c r="H75" i="12"/>
  <c r="J74" i="12"/>
  <c r="H74" i="12"/>
  <c r="J73" i="12"/>
  <c r="H73" i="12"/>
  <c r="J72" i="12"/>
  <c r="H72" i="12"/>
  <c r="K71" i="12"/>
  <c r="J71" i="12"/>
  <c r="I71" i="12"/>
  <c r="H71" i="12"/>
  <c r="G71" i="12"/>
  <c r="F71" i="12"/>
  <c r="E71" i="12"/>
  <c r="D71" i="12"/>
  <c r="J70" i="12"/>
  <c r="H70" i="12"/>
  <c r="J69" i="12"/>
  <c r="H69" i="12"/>
  <c r="J68" i="12"/>
  <c r="H68" i="12"/>
  <c r="J67" i="12"/>
  <c r="H67" i="12"/>
  <c r="J66" i="12"/>
  <c r="H66" i="12"/>
  <c r="J65" i="12"/>
  <c r="H65" i="12"/>
  <c r="J64" i="12"/>
  <c r="H64" i="12"/>
  <c r="K63" i="12"/>
  <c r="J63" i="12"/>
  <c r="I63" i="12"/>
  <c r="H63" i="12"/>
  <c r="G63" i="12"/>
  <c r="F63" i="12"/>
  <c r="E63" i="12"/>
  <c r="D63" i="12"/>
  <c r="J62" i="12"/>
  <c r="H62" i="12"/>
  <c r="J61" i="12"/>
  <c r="H61" i="12"/>
  <c r="J60" i="12"/>
  <c r="H60" i="12"/>
  <c r="J59" i="12"/>
  <c r="H59" i="12"/>
  <c r="J58" i="12"/>
  <c r="H58" i="12"/>
  <c r="J57" i="12"/>
  <c r="H57" i="12"/>
  <c r="J55" i="12"/>
  <c r="H55" i="12"/>
  <c r="J54" i="12"/>
  <c r="H54" i="12"/>
  <c r="J53" i="12"/>
  <c r="H53" i="12"/>
  <c r="J52" i="12"/>
  <c r="H52" i="12"/>
  <c r="J51" i="12"/>
  <c r="H51" i="12"/>
  <c r="K50" i="12"/>
  <c r="J50" i="12"/>
  <c r="I50" i="12"/>
  <c r="H50" i="12"/>
  <c r="G50" i="12"/>
  <c r="F50" i="12"/>
  <c r="E50" i="12"/>
  <c r="D50" i="12"/>
  <c r="J49" i="12"/>
  <c r="H49" i="12"/>
  <c r="J48" i="12"/>
  <c r="H48" i="12"/>
  <c r="J47" i="12"/>
  <c r="H47" i="12"/>
  <c r="J46" i="12"/>
  <c r="H46" i="12"/>
  <c r="J45" i="12"/>
  <c r="H45" i="12"/>
  <c r="J44" i="12"/>
  <c r="H44" i="12"/>
  <c r="J43" i="12"/>
  <c r="H43" i="12"/>
  <c r="J42" i="12"/>
  <c r="H42" i="12"/>
  <c r="J41" i="12"/>
  <c r="H41" i="12"/>
  <c r="J40" i="12"/>
  <c r="H40" i="12"/>
  <c r="J39" i="12"/>
  <c r="H39" i="12"/>
  <c r="J38" i="12"/>
  <c r="H38" i="12"/>
  <c r="K37" i="12"/>
  <c r="J37" i="12"/>
  <c r="I37" i="12"/>
  <c r="H37" i="12"/>
  <c r="G37" i="12"/>
  <c r="F37" i="12"/>
  <c r="E37" i="12"/>
  <c r="D37" i="12"/>
  <c r="J36" i="12"/>
  <c r="H36" i="12"/>
  <c r="J35" i="12"/>
  <c r="H35" i="12"/>
  <c r="J34" i="12"/>
  <c r="H34" i="12"/>
  <c r="J33" i="12"/>
  <c r="H33" i="12"/>
  <c r="J32" i="12"/>
  <c r="H32" i="12"/>
  <c r="J31" i="12"/>
  <c r="H31" i="12"/>
  <c r="J30" i="12"/>
  <c r="H30" i="12"/>
  <c r="J29" i="12"/>
  <c r="H29" i="12"/>
  <c r="J28" i="12"/>
  <c r="H28" i="12"/>
  <c r="J27" i="12"/>
  <c r="H27" i="12"/>
  <c r="J26" i="12"/>
  <c r="H26" i="12"/>
  <c r="J25" i="12"/>
  <c r="H25" i="12"/>
  <c r="J24" i="12"/>
  <c r="H24" i="12"/>
  <c r="J23" i="12"/>
  <c r="H23" i="12"/>
  <c r="J22" i="12"/>
  <c r="H22" i="12"/>
  <c r="J21" i="12"/>
  <c r="H21" i="12"/>
  <c r="J20" i="12"/>
  <c r="H20" i="12"/>
  <c r="J19" i="12"/>
  <c r="H19" i="12"/>
  <c r="J18" i="12"/>
  <c r="H18" i="12"/>
  <c r="J17" i="12"/>
  <c r="H17" i="12"/>
  <c r="K16" i="12"/>
  <c r="J16" i="12"/>
  <c r="I16" i="12"/>
  <c r="H16" i="12"/>
  <c r="G16" i="12"/>
  <c r="F16" i="12"/>
  <c r="E16" i="12"/>
  <c r="D16" i="12"/>
  <c r="J15" i="12"/>
  <c r="H15" i="12"/>
  <c r="J14" i="12"/>
  <c r="H14" i="12"/>
  <c r="J13" i="12"/>
  <c r="H13" i="12"/>
  <c r="J12" i="12"/>
  <c r="H12" i="12"/>
  <c r="J11" i="12"/>
  <c r="H11" i="12"/>
  <c r="J10" i="12"/>
  <c r="H10" i="12"/>
  <c r="J9" i="12"/>
  <c r="H9" i="12"/>
  <c r="J8" i="12"/>
  <c r="H8" i="12"/>
  <c r="J7" i="12"/>
  <c r="H7" i="12"/>
  <c r="J6" i="12"/>
  <c r="H6" i="12"/>
  <c r="J5" i="12"/>
  <c r="H5" i="12"/>
  <c r="J4" i="12"/>
  <c r="H4" i="12"/>
  <c r="J3" i="12"/>
  <c r="H3" i="12"/>
  <c r="K259" i="2"/>
  <c r="J259" i="2"/>
  <c r="I259" i="2"/>
  <c r="H259" i="2"/>
  <c r="F259" i="2"/>
  <c r="E259" i="2"/>
  <c r="D259" i="2"/>
  <c r="J258" i="2"/>
  <c r="H258" i="2"/>
  <c r="J257" i="2"/>
  <c r="H257" i="2"/>
  <c r="J256" i="2"/>
  <c r="H256" i="2"/>
  <c r="J255" i="2"/>
  <c r="H255" i="2"/>
  <c r="J254" i="2"/>
  <c r="H254" i="2"/>
  <c r="J253" i="2"/>
  <c r="H253" i="2"/>
  <c r="J252" i="2"/>
  <c r="H252" i="2"/>
  <c r="J251" i="2"/>
  <c r="H251" i="2"/>
  <c r="J250" i="2"/>
  <c r="H250" i="2"/>
  <c r="J249" i="2"/>
  <c r="H249" i="2"/>
  <c r="J248" i="2"/>
  <c r="H248" i="2"/>
  <c r="J247" i="2"/>
  <c r="H247" i="2"/>
  <c r="J246" i="2"/>
  <c r="H246" i="2"/>
  <c r="J245" i="2"/>
  <c r="H245" i="2"/>
  <c r="J244" i="2"/>
  <c r="H244" i="2"/>
  <c r="J243" i="2"/>
  <c r="H243" i="2"/>
  <c r="J242" i="2"/>
  <c r="H242" i="2"/>
  <c r="J241" i="2"/>
  <c r="H241" i="2"/>
  <c r="J240" i="2"/>
  <c r="H240" i="2"/>
  <c r="J239" i="2"/>
  <c r="H239" i="2"/>
  <c r="J238" i="2"/>
  <c r="H238" i="2"/>
  <c r="J237" i="2"/>
  <c r="H237" i="2"/>
  <c r="J236" i="2"/>
  <c r="H236" i="2"/>
  <c r="J235" i="2"/>
  <c r="H235" i="2"/>
  <c r="J234" i="2"/>
  <c r="H234" i="2"/>
  <c r="J233" i="2"/>
  <c r="H233" i="2"/>
  <c r="J232" i="2"/>
  <c r="H232" i="2"/>
  <c r="J231" i="2"/>
  <c r="H231" i="2"/>
  <c r="J230" i="2"/>
  <c r="H230" i="2"/>
  <c r="J229" i="2"/>
  <c r="H229" i="2"/>
  <c r="J228" i="2"/>
  <c r="H228" i="2"/>
  <c r="K227" i="2"/>
  <c r="J227" i="2"/>
  <c r="I227" i="2"/>
  <c r="H227" i="2"/>
  <c r="G227" i="2"/>
  <c r="F227" i="2"/>
  <c r="E227" i="2"/>
  <c r="D227" i="2"/>
  <c r="J226" i="2"/>
  <c r="H226" i="2"/>
  <c r="J225" i="2"/>
  <c r="H225" i="2"/>
  <c r="J224" i="2"/>
  <c r="H224" i="2"/>
  <c r="J223" i="2"/>
  <c r="H223" i="2"/>
  <c r="J222" i="2"/>
  <c r="H222" i="2"/>
  <c r="J221" i="2"/>
  <c r="H221" i="2"/>
  <c r="J220" i="2"/>
  <c r="H220" i="2"/>
  <c r="J219" i="2"/>
  <c r="H219" i="2"/>
  <c r="J218" i="2"/>
  <c r="H218" i="2"/>
  <c r="J217" i="2"/>
  <c r="H217" i="2"/>
  <c r="J216" i="2"/>
  <c r="H216" i="2"/>
  <c r="J215" i="2"/>
  <c r="H215" i="2"/>
  <c r="J214" i="2"/>
  <c r="H214" i="2"/>
  <c r="J213" i="2"/>
  <c r="H213" i="2"/>
  <c r="J212" i="2"/>
  <c r="H212" i="2"/>
  <c r="J211" i="2"/>
  <c r="H211" i="2"/>
  <c r="J210" i="2"/>
  <c r="H210" i="2"/>
  <c r="J209" i="2"/>
  <c r="H209" i="2"/>
  <c r="J208" i="2"/>
  <c r="H208" i="2"/>
  <c r="J207" i="2"/>
  <c r="H207" i="2"/>
  <c r="J206" i="2"/>
  <c r="H206" i="2"/>
  <c r="J205" i="2"/>
  <c r="H205" i="2"/>
  <c r="K204" i="2"/>
  <c r="J204" i="2"/>
  <c r="I204" i="2"/>
  <c r="H204" i="2"/>
  <c r="G204" i="2"/>
  <c r="F204" i="2"/>
  <c r="E204" i="2"/>
  <c r="D204" i="2"/>
  <c r="J203" i="2"/>
  <c r="H203" i="2"/>
  <c r="J202" i="2"/>
  <c r="H202" i="2"/>
  <c r="J201" i="2"/>
  <c r="H201" i="2"/>
  <c r="J200" i="2"/>
  <c r="H200" i="2"/>
  <c r="J199" i="2"/>
  <c r="H199" i="2"/>
  <c r="J198" i="2"/>
  <c r="H198" i="2"/>
  <c r="J197" i="2"/>
  <c r="H197" i="2"/>
  <c r="J196" i="2"/>
  <c r="H196" i="2"/>
  <c r="J195" i="2"/>
  <c r="H195" i="2"/>
  <c r="J194" i="2"/>
  <c r="H194" i="2"/>
  <c r="J193" i="2"/>
  <c r="H193" i="2"/>
  <c r="J192" i="2"/>
  <c r="H192" i="2"/>
  <c r="J191" i="2"/>
  <c r="H191" i="2"/>
  <c r="J190" i="2"/>
  <c r="H190" i="2"/>
  <c r="J189" i="2"/>
  <c r="H189" i="2"/>
  <c r="J188" i="2"/>
  <c r="H188" i="2"/>
  <c r="J187" i="2"/>
  <c r="H187" i="2"/>
  <c r="J186" i="2"/>
  <c r="H186" i="2"/>
  <c r="J185" i="2"/>
  <c r="H185" i="2"/>
  <c r="J184" i="2"/>
  <c r="H184" i="2"/>
  <c r="J183" i="2"/>
  <c r="H183" i="2"/>
  <c r="J182" i="2"/>
  <c r="H182" i="2"/>
  <c r="J181" i="2"/>
  <c r="H181" i="2"/>
  <c r="J180" i="2"/>
  <c r="H180" i="2"/>
  <c r="J179" i="2"/>
  <c r="H179" i="2"/>
  <c r="J178" i="2"/>
  <c r="H178" i="2"/>
  <c r="J177" i="2"/>
  <c r="H177" i="2"/>
  <c r="J176" i="2"/>
  <c r="H176" i="2"/>
  <c r="J175" i="2"/>
  <c r="H175" i="2"/>
  <c r="J174" i="2"/>
  <c r="H174" i="2"/>
  <c r="K173" i="2"/>
  <c r="J173" i="2"/>
  <c r="I173" i="2"/>
  <c r="H173" i="2"/>
  <c r="F173" i="2"/>
  <c r="E173" i="2"/>
  <c r="D173" i="2"/>
  <c r="J172" i="2"/>
  <c r="H172" i="2"/>
  <c r="J171" i="2"/>
  <c r="H171" i="2"/>
  <c r="J170" i="2"/>
  <c r="H170" i="2"/>
  <c r="J169" i="2"/>
  <c r="H169" i="2"/>
  <c r="J168" i="2"/>
  <c r="H168" i="2"/>
  <c r="J167" i="2"/>
  <c r="H167" i="2"/>
  <c r="J166" i="2"/>
  <c r="H166" i="2"/>
  <c r="J165" i="2"/>
  <c r="H165" i="2"/>
  <c r="J164" i="2"/>
  <c r="H164" i="2"/>
  <c r="J163" i="2"/>
  <c r="H163" i="2"/>
  <c r="J162" i="2"/>
  <c r="H162" i="2"/>
  <c r="J161" i="2"/>
  <c r="H161" i="2"/>
  <c r="J160" i="2"/>
  <c r="H160" i="2"/>
  <c r="J159" i="2"/>
  <c r="H159" i="2"/>
  <c r="J158" i="2"/>
  <c r="H158" i="2"/>
  <c r="J157" i="2"/>
  <c r="H157" i="2"/>
  <c r="J156" i="2"/>
  <c r="H156" i="2"/>
  <c r="J155" i="2"/>
  <c r="H155" i="2"/>
  <c r="J154" i="2"/>
  <c r="H154" i="2"/>
  <c r="J153" i="2"/>
  <c r="H153" i="2"/>
  <c r="J152" i="2"/>
  <c r="H152" i="2"/>
  <c r="J151" i="2"/>
  <c r="H151" i="2"/>
  <c r="J150" i="2"/>
  <c r="H150" i="2"/>
  <c r="J149" i="2"/>
  <c r="H149" i="2"/>
  <c r="J148" i="2"/>
  <c r="H148" i="2"/>
  <c r="J147" i="2"/>
  <c r="H147" i="2"/>
  <c r="K146" i="2"/>
  <c r="J146" i="2"/>
  <c r="I146" i="2"/>
  <c r="H146" i="2"/>
  <c r="F146" i="2"/>
  <c r="E146" i="2"/>
  <c r="D146" i="2"/>
  <c r="J145" i="2"/>
  <c r="H145" i="2"/>
  <c r="J144" i="2"/>
  <c r="H144" i="2"/>
  <c r="J143" i="2"/>
  <c r="H143" i="2"/>
  <c r="J142" i="2"/>
  <c r="H142" i="2"/>
  <c r="K141" i="2"/>
  <c r="J141" i="2"/>
  <c r="I141" i="2"/>
  <c r="H141" i="2"/>
  <c r="F141" i="2"/>
  <c r="E141" i="2"/>
  <c r="D141" i="2"/>
  <c r="J140" i="2"/>
  <c r="H140" i="2"/>
  <c r="J139" i="2"/>
  <c r="H139" i="2"/>
  <c r="J138" i="2"/>
  <c r="H138" i="2"/>
  <c r="J137" i="2"/>
  <c r="H137" i="2"/>
  <c r="J136" i="2"/>
  <c r="H136" i="2"/>
  <c r="J135" i="2"/>
  <c r="H135" i="2"/>
  <c r="J134" i="2"/>
  <c r="H134" i="2"/>
  <c r="J133" i="2"/>
  <c r="H133" i="2"/>
  <c r="K132" i="2"/>
  <c r="J132" i="2"/>
  <c r="I132" i="2"/>
  <c r="H132" i="2"/>
  <c r="F132" i="2"/>
  <c r="E132" i="2"/>
  <c r="D132" i="2"/>
  <c r="J131" i="2"/>
  <c r="H131" i="2"/>
  <c r="J130" i="2"/>
  <c r="H130" i="2"/>
  <c r="J129" i="2"/>
  <c r="H129" i="2"/>
  <c r="J128" i="2"/>
  <c r="H128" i="2"/>
  <c r="J127" i="2"/>
  <c r="H127" i="2"/>
  <c r="J126" i="2"/>
  <c r="H126" i="2"/>
  <c r="J125" i="2"/>
  <c r="H125" i="2"/>
  <c r="J124" i="2"/>
  <c r="H124" i="2"/>
  <c r="J123" i="2"/>
  <c r="H123" i="2"/>
  <c r="J122" i="2"/>
  <c r="H122" i="2"/>
  <c r="J121" i="2"/>
  <c r="H121" i="2"/>
  <c r="J120" i="2"/>
  <c r="H120" i="2"/>
  <c r="J119" i="2"/>
  <c r="H119" i="2"/>
  <c r="K118" i="2"/>
  <c r="J118" i="2"/>
  <c r="I118" i="2"/>
  <c r="H118" i="2"/>
  <c r="F118" i="2"/>
  <c r="E118" i="2"/>
  <c r="D118" i="2"/>
  <c r="J117" i="2"/>
  <c r="H117" i="2"/>
  <c r="J116" i="2"/>
  <c r="H116" i="2"/>
  <c r="J115" i="2"/>
  <c r="H115" i="2"/>
  <c r="J114" i="2"/>
  <c r="H114" i="2"/>
  <c r="J113" i="2"/>
  <c r="H113" i="2"/>
  <c r="J112" i="2"/>
  <c r="H112" i="2"/>
  <c r="J111" i="2"/>
  <c r="H111" i="2"/>
  <c r="J110" i="2"/>
  <c r="H110" i="2"/>
  <c r="K109" i="2"/>
  <c r="J109" i="2"/>
  <c r="I109" i="2"/>
  <c r="H109" i="2"/>
  <c r="F109" i="2"/>
  <c r="E109" i="2"/>
  <c r="D109" i="2"/>
  <c r="J108" i="2"/>
  <c r="H108" i="2"/>
  <c r="J107" i="2"/>
  <c r="H107" i="2"/>
  <c r="J106" i="2"/>
  <c r="H106" i="2"/>
  <c r="J105" i="2"/>
  <c r="H105" i="2"/>
  <c r="J104" i="2"/>
  <c r="H104" i="2"/>
  <c r="J103" i="2"/>
  <c r="H103" i="2"/>
  <c r="K102" i="2"/>
  <c r="J102" i="2"/>
  <c r="I102" i="2"/>
  <c r="H102" i="2"/>
  <c r="F102" i="2"/>
  <c r="E102" i="2"/>
  <c r="D102" i="2"/>
  <c r="J101" i="2"/>
  <c r="H101" i="2"/>
  <c r="J100" i="2"/>
  <c r="H100" i="2"/>
  <c r="J99" i="2"/>
  <c r="H99" i="2"/>
  <c r="J98" i="2"/>
  <c r="H98" i="2"/>
  <c r="J97" i="2"/>
  <c r="H97" i="2"/>
  <c r="J96" i="2"/>
  <c r="H96" i="2"/>
  <c r="J95" i="2"/>
  <c r="H95" i="2"/>
  <c r="K94" i="2"/>
  <c r="J94" i="2"/>
  <c r="I94" i="2"/>
  <c r="H94" i="2"/>
  <c r="F94" i="2"/>
  <c r="E94" i="2"/>
  <c r="D94" i="2"/>
  <c r="J93" i="2"/>
  <c r="H93" i="2"/>
  <c r="J92" i="2"/>
  <c r="H92" i="2"/>
  <c r="J91" i="2"/>
  <c r="H91" i="2"/>
  <c r="J90" i="2"/>
  <c r="H90" i="2"/>
  <c r="J89" i="2"/>
  <c r="H89" i="2"/>
  <c r="J88" i="2"/>
  <c r="H88" i="2"/>
  <c r="J87" i="2"/>
  <c r="H87" i="2"/>
  <c r="J86" i="2"/>
  <c r="H86" i="2"/>
  <c r="K85" i="2"/>
  <c r="J85" i="2"/>
  <c r="I85" i="2"/>
  <c r="H85" i="2"/>
  <c r="F85" i="2"/>
  <c r="E85" i="2"/>
  <c r="D85" i="2"/>
  <c r="J84" i="2"/>
  <c r="H84" i="2"/>
  <c r="J83" i="2"/>
  <c r="H83" i="2"/>
  <c r="J82" i="2"/>
  <c r="H82" i="2"/>
  <c r="J81" i="2"/>
  <c r="H81" i="2"/>
  <c r="J80" i="2"/>
  <c r="H80" i="2"/>
  <c r="J79" i="2"/>
  <c r="H79" i="2"/>
  <c r="J78" i="2"/>
  <c r="H78" i="2"/>
  <c r="J77" i="2"/>
  <c r="H77" i="2"/>
  <c r="J76" i="2"/>
  <c r="H76" i="2"/>
  <c r="J75" i="2"/>
  <c r="H75" i="2"/>
  <c r="K74" i="2"/>
  <c r="J74" i="2"/>
  <c r="I74" i="2"/>
  <c r="H74" i="2"/>
  <c r="F74" i="2"/>
  <c r="E74" i="2"/>
  <c r="D74" i="2"/>
  <c r="J73" i="2"/>
  <c r="H73" i="2"/>
  <c r="J72" i="2"/>
  <c r="H72" i="2"/>
  <c r="J71" i="2"/>
  <c r="H71" i="2"/>
  <c r="J70" i="2"/>
  <c r="H70" i="2"/>
  <c r="J69" i="2"/>
  <c r="H69" i="2"/>
  <c r="J68" i="2"/>
  <c r="H68" i="2"/>
  <c r="J67" i="2"/>
  <c r="H67" i="2"/>
  <c r="K66" i="2"/>
  <c r="J66" i="2"/>
  <c r="I66" i="2"/>
  <c r="H66" i="2"/>
  <c r="F66" i="2"/>
  <c r="E66" i="2"/>
  <c r="D66" i="2"/>
  <c r="J65" i="2"/>
  <c r="H65" i="2"/>
  <c r="J64" i="2"/>
  <c r="H64" i="2"/>
  <c r="J63" i="2"/>
  <c r="H63" i="2"/>
  <c r="J62" i="2"/>
  <c r="H62" i="2"/>
  <c r="J61" i="2"/>
  <c r="H61" i="2"/>
  <c r="J60" i="2"/>
  <c r="H60" i="2"/>
  <c r="J59" i="2"/>
  <c r="H59" i="2"/>
  <c r="K58" i="2"/>
  <c r="J58" i="2"/>
  <c r="I58" i="2"/>
  <c r="H58" i="2"/>
  <c r="F58" i="2"/>
  <c r="E58" i="2"/>
  <c r="D58" i="2"/>
  <c r="J57" i="2"/>
  <c r="H57" i="2"/>
  <c r="J56" i="2"/>
  <c r="H56" i="2"/>
  <c r="J55" i="2"/>
  <c r="H55" i="2"/>
  <c r="J54" i="2"/>
  <c r="H54" i="2"/>
  <c r="J53" i="2"/>
  <c r="H53" i="2"/>
  <c r="J52" i="2"/>
  <c r="H52" i="2"/>
  <c r="J51" i="2"/>
  <c r="H51" i="2"/>
  <c r="J50" i="2"/>
  <c r="H50" i="2"/>
  <c r="J49" i="2"/>
  <c r="H49" i="2"/>
  <c r="J48" i="2"/>
  <c r="H48" i="2"/>
  <c r="J47" i="2"/>
  <c r="H47" i="2"/>
  <c r="J46" i="2"/>
  <c r="H46" i="2"/>
  <c r="K45" i="2"/>
  <c r="J45" i="2"/>
  <c r="H45" i="2"/>
  <c r="F45" i="2"/>
  <c r="E45" i="2"/>
  <c r="D45" i="2"/>
  <c r="J44" i="2"/>
  <c r="H44" i="2"/>
  <c r="J43" i="2"/>
  <c r="H43" i="2"/>
  <c r="J42" i="2"/>
  <c r="H42" i="2"/>
  <c r="J41" i="2"/>
  <c r="H41" i="2"/>
  <c r="J40" i="2"/>
  <c r="H40" i="2"/>
  <c r="J39" i="2"/>
  <c r="H39" i="2"/>
  <c r="J38" i="2"/>
  <c r="H38" i="2"/>
  <c r="J37" i="2"/>
  <c r="H37" i="2"/>
  <c r="J36" i="2"/>
  <c r="H36" i="2"/>
  <c r="J35" i="2"/>
  <c r="H35" i="2"/>
  <c r="K34" i="2"/>
  <c r="J34" i="2"/>
  <c r="I34" i="2"/>
  <c r="H34" i="2"/>
  <c r="F34" i="2"/>
  <c r="E34" i="2"/>
  <c r="D34" i="2"/>
  <c r="J33" i="2"/>
  <c r="H33" i="2"/>
  <c r="J32" i="2"/>
  <c r="H32" i="2"/>
  <c r="J31" i="2"/>
  <c r="H31" i="2"/>
  <c r="J30" i="2"/>
  <c r="H30" i="2"/>
  <c r="J29" i="2"/>
  <c r="H29" i="2"/>
  <c r="J28" i="2"/>
  <c r="H28" i="2"/>
  <c r="J27" i="2"/>
  <c r="H27" i="2"/>
  <c r="J26" i="2"/>
  <c r="H26" i="2"/>
  <c r="J25" i="2"/>
  <c r="H25" i="2"/>
  <c r="J24" i="2"/>
  <c r="H24" i="2"/>
  <c r="J23" i="2"/>
  <c r="H23" i="2"/>
  <c r="J22" i="2"/>
  <c r="H22" i="2"/>
  <c r="J21" i="2"/>
  <c r="H21" i="2"/>
  <c r="J20" i="2"/>
  <c r="H20" i="2"/>
  <c r="J19" i="2"/>
  <c r="H19" i="2"/>
  <c r="J18" i="2"/>
  <c r="H18" i="2"/>
  <c r="J17" i="2"/>
  <c r="H17" i="2"/>
  <c r="K16" i="2"/>
  <c r="J16" i="2"/>
  <c r="I16" i="2"/>
  <c r="H16" i="2"/>
  <c r="F16" i="2"/>
  <c r="E16" i="2"/>
  <c r="D16" i="2"/>
  <c r="J15" i="2"/>
  <c r="H15" i="2"/>
  <c r="J14" i="2"/>
  <c r="H14" i="2"/>
  <c r="J13" i="2"/>
  <c r="H13" i="2"/>
  <c r="J12" i="2"/>
  <c r="H12" i="2"/>
  <c r="J11" i="2"/>
  <c r="H11" i="2"/>
  <c r="J10" i="2"/>
  <c r="H10" i="2"/>
  <c r="J9" i="2"/>
  <c r="H9" i="2"/>
  <c r="J8" i="2"/>
  <c r="H8" i="2"/>
  <c r="J7" i="2"/>
  <c r="H7" i="2"/>
  <c r="J6" i="2"/>
  <c r="H6" i="2"/>
  <c r="J5" i="2"/>
  <c r="H5" i="2"/>
  <c r="J4" i="2"/>
  <c r="H4" i="2"/>
  <c r="J3" i="2"/>
  <c r="H3" i="2"/>
</calcChain>
</file>

<file path=xl/sharedStrings.xml><?xml version="1.0" encoding="utf-8"?>
<sst xmlns="http://schemas.openxmlformats.org/spreadsheetml/2006/main" count="35007" uniqueCount="1733">
  <si>
    <t>Creek</t>
  </si>
  <si>
    <t>Trawlers</t>
  </si>
  <si>
    <t>Fishermen</t>
  </si>
  <si>
    <t>Eyemouth</t>
  </si>
  <si>
    <t>Amble</t>
  </si>
  <si>
    <t>Total</t>
  </si>
  <si>
    <t>Difference</t>
  </si>
  <si>
    <t>Alnmouth</t>
  </si>
  <si>
    <t>Boulmer</t>
  </si>
  <si>
    <t>Craster</t>
  </si>
  <si>
    <t>Newton</t>
  </si>
  <si>
    <t>Beadnell</t>
  </si>
  <si>
    <t>North Sunderland</t>
  </si>
  <si>
    <t>Holy Island</t>
  </si>
  <si>
    <t>Spittal</t>
  </si>
  <si>
    <t>Berwick</t>
  </si>
  <si>
    <t>Burnmouth</t>
  </si>
  <si>
    <t>Leith</t>
  </si>
  <si>
    <t>Dunbar</t>
  </si>
  <si>
    <t>North Berwick</t>
  </si>
  <si>
    <t>Port Seton and Cockenzie</t>
  </si>
  <si>
    <t>Prestonpans</t>
  </si>
  <si>
    <t>Fisherrow</t>
  </si>
  <si>
    <t>Newhaven</t>
  </si>
  <si>
    <t>Granton</t>
  </si>
  <si>
    <t>Kincardine</t>
  </si>
  <si>
    <t>Limekilns</t>
  </si>
  <si>
    <t>Inverkeithing</t>
  </si>
  <si>
    <t>Aberdour</t>
  </si>
  <si>
    <t>Burntisland</t>
  </si>
  <si>
    <t>Kinghorn</t>
  </si>
  <si>
    <t>Kircaldy</t>
  </si>
  <si>
    <t>Anstruther</t>
  </si>
  <si>
    <t>Buckhaven</t>
  </si>
  <si>
    <t>Methil and Leven</t>
  </si>
  <si>
    <t>Largo</t>
  </si>
  <si>
    <t>Elie and Earlsferry</t>
  </si>
  <si>
    <t>St Monance</t>
  </si>
  <si>
    <t>Pittenweem</t>
  </si>
  <si>
    <t>Anstruther and Cellardyke</t>
  </si>
  <si>
    <t>Crail</t>
  </si>
  <si>
    <t>Kingsbarns and Boarhills</t>
  </si>
  <si>
    <t>St Andrews</t>
  </si>
  <si>
    <t>Tayport</t>
  </si>
  <si>
    <t>Montrose</t>
  </si>
  <si>
    <t>Dundee</t>
  </si>
  <si>
    <t>Broughty Ferry</t>
  </si>
  <si>
    <t>Westhaven</t>
  </si>
  <si>
    <t>Easthaven</t>
  </si>
  <si>
    <t>Arbroath</t>
  </si>
  <si>
    <t>Auchmithie</t>
  </si>
  <si>
    <t>Usan</t>
  </si>
  <si>
    <t>Ferryden</t>
  </si>
  <si>
    <t>Milton</t>
  </si>
  <si>
    <t>Johnshaven</t>
  </si>
  <si>
    <t>Gourdon</t>
  </si>
  <si>
    <t>Stonehaven</t>
  </si>
  <si>
    <t>Shieldhill</t>
  </si>
  <si>
    <t>Catterline</t>
  </si>
  <si>
    <t>Crawton</t>
  </si>
  <si>
    <t>Cowie</t>
  </si>
  <si>
    <t>Skateraw</t>
  </si>
  <si>
    <t>Aberdeen</t>
  </si>
  <si>
    <t>Downies</t>
  </si>
  <si>
    <t>Portlethen</t>
  </si>
  <si>
    <t>Findon</t>
  </si>
  <si>
    <t>Burnbank</t>
  </si>
  <si>
    <t>Torry</t>
  </si>
  <si>
    <t>Peterhead</t>
  </si>
  <si>
    <t>Collieston</t>
  </si>
  <si>
    <t>Old Castle</t>
  </si>
  <si>
    <t>Whinnyfold</t>
  </si>
  <si>
    <t>Port Erroll</t>
  </si>
  <si>
    <t>Bullers of Buchan</t>
  </si>
  <si>
    <t>Burnhaven</t>
  </si>
  <si>
    <t>Buchanhaven</t>
  </si>
  <si>
    <t>Fraserburgh</t>
  </si>
  <si>
    <t>St Combs</t>
  </si>
  <si>
    <t>Charlestown</t>
  </si>
  <si>
    <t>Inverallochy</t>
  </si>
  <si>
    <t>Cairnbulg</t>
  </si>
  <si>
    <t>Pittulie</t>
  </si>
  <si>
    <t>Rosehearty</t>
  </si>
  <si>
    <t>Pennan</t>
  </si>
  <si>
    <t>Banff</t>
  </si>
  <si>
    <t>Crovie</t>
  </si>
  <si>
    <t>Gardenstown</t>
  </si>
  <si>
    <t>Macduff</t>
  </si>
  <si>
    <t>Whitehills</t>
  </si>
  <si>
    <t>Portsoy</t>
  </si>
  <si>
    <t>Sandend</t>
  </si>
  <si>
    <t>Buckie</t>
  </si>
  <si>
    <t>Cullen</t>
  </si>
  <si>
    <t>Portknockie</t>
  </si>
  <si>
    <t>Findochty</t>
  </si>
  <si>
    <t>Portessie</t>
  </si>
  <si>
    <t>Portgordon</t>
  </si>
  <si>
    <t>Findhorn</t>
  </si>
  <si>
    <t>Lossiemouth</t>
  </si>
  <si>
    <t>Hopeman</t>
  </si>
  <si>
    <t>Burghead</t>
  </si>
  <si>
    <t>Nairn</t>
  </si>
  <si>
    <t>Campbeltown</t>
  </si>
  <si>
    <t>Petty</t>
  </si>
  <si>
    <t>Inverness</t>
  </si>
  <si>
    <t>Cromarty</t>
  </si>
  <si>
    <t>Craigton and Kilmuir</t>
  </si>
  <si>
    <t>Avoch</t>
  </si>
  <si>
    <t>Fortrose and Rosemarkie</t>
  </si>
  <si>
    <t>Ballintrad</t>
  </si>
  <si>
    <t>Nigg</t>
  </si>
  <si>
    <t>Shandwick</t>
  </si>
  <si>
    <t>Balintore</t>
  </si>
  <si>
    <t>Hilton</t>
  </si>
  <si>
    <t>Rockfield</t>
  </si>
  <si>
    <t>Portmahomack</t>
  </si>
  <si>
    <t>Inver</t>
  </si>
  <si>
    <t>Helmsdale</t>
  </si>
  <si>
    <t>Embo</t>
  </si>
  <si>
    <t>Golspie</t>
  </si>
  <si>
    <t>Brora</t>
  </si>
  <si>
    <t>Portgower</t>
  </si>
  <si>
    <t>Navidale</t>
  </si>
  <si>
    <t>Berriedale</t>
  </si>
  <si>
    <t>Dunbeath</t>
  </si>
  <si>
    <t>Lybster</t>
  </si>
  <si>
    <t>Latheronwheel</t>
  </si>
  <si>
    <t>Forse</t>
  </si>
  <si>
    <t>Clyth</t>
  </si>
  <si>
    <t>Wick</t>
  </si>
  <si>
    <t>Whaligoe</t>
  </si>
  <si>
    <t>Sarclet</t>
  </si>
  <si>
    <t>Wick and Pultney</t>
  </si>
  <si>
    <t>Boathaven to Elzie</t>
  </si>
  <si>
    <t>Staxigoe</t>
  </si>
  <si>
    <t>Ackergill</t>
  </si>
  <si>
    <t>Keiss</t>
  </si>
  <si>
    <t>Nybster and Auckingill</t>
  </si>
  <si>
    <t>Freswick</t>
  </si>
  <si>
    <t>Duncansby and Huna</t>
  </si>
  <si>
    <t>Stroma</t>
  </si>
  <si>
    <t>Gills and Mey</t>
  </si>
  <si>
    <t>Scarfskerry and Ham</t>
  </si>
  <si>
    <t>Brough and Dunnet</t>
  </si>
  <si>
    <t>Castlehill and Murkle</t>
  </si>
  <si>
    <t>Thurso and Scrabster</t>
  </si>
  <si>
    <t>Crosskirk and Brims</t>
  </si>
  <si>
    <t>Portskerra</t>
  </si>
  <si>
    <t>Strathypoint</t>
  </si>
  <si>
    <t>Armadale</t>
  </si>
  <si>
    <t>Kirtomy and Farr</t>
  </si>
  <si>
    <t>Coldibacky and Scullomy</t>
  </si>
  <si>
    <t>Talmine and Portvasgo</t>
  </si>
  <si>
    <t>57.678,-1.935</t>
  </si>
  <si>
    <t>57.6615,-1.913</t>
  </si>
  <si>
    <t>57.82,-3.918</t>
  </si>
  <si>
    <t>Orkney</t>
  </si>
  <si>
    <t>Grimness</t>
  </si>
  <si>
    <t>St Margarets Hope</t>
  </si>
  <si>
    <t>Herston</t>
  </si>
  <si>
    <t>Swona</t>
  </si>
  <si>
    <t>Walls</t>
  </si>
  <si>
    <t>Flotta</t>
  </si>
  <si>
    <t>Cava</t>
  </si>
  <si>
    <t>Hoy</t>
  </si>
  <si>
    <t>Graemsay</t>
  </si>
  <si>
    <t>Stromness</t>
  </si>
  <si>
    <t>Orphir and Scapa</t>
  </si>
  <si>
    <t>Burray</t>
  </si>
  <si>
    <t>Deerness</t>
  </si>
  <si>
    <t>Tankerness</t>
  </si>
  <si>
    <t>Kirkwall</t>
  </si>
  <si>
    <t>Evie and Birsay</t>
  </si>
  <si>
    <t>Rousay</t>
  </si>
  <si>
    <t>Weir</t>
  </si>
  <si>
    <t>Eglishay</t>
  </si>
  <si>
    <t>Shapinshay</t>
  </si>
  <si>
    <t>Stronsay</t>
  </si>
  <si>
    <t>Eday</t>
  </si>
  <si>
    <t>Westray and Papa Westray</t>
  </si>
  <si>
    <t>North Ronaldshay</t>
  </si>
  <si>
    <t>Sanday</t>
  </si>
  <si>
    <t>Shetland</t>
  </si>
  <si>
    <t>Dunrossness</t>
  </si>
  <si>
    <t>Levenwick</t>
  </si>
  <si>
    <t>Hoswick</t>
  </si>
  <si>
    <t>Sandsair</t>
  </si>
  <si>
    <t>Aithsvoe</t>
  </si>
  <si>
    <t>Bressay</t>
  </si>
  <si>
    <t>Lerwick</t>
  </si>
  <si>
    <t>Nesting</t>
  </si>
  <si>
    <t>Whalsay</t>
  </si>
  <si>
    <t>Skerries</t>
  </si>
  <si>
    <t>Vidlin</t>
  </si>
  <si>
    <t>Dalesvoe</t>
  </si>
  <si>
    <t>Mossbank</t>
  </si>
  <si>
    <t>Burravoe</t>
  </si>
  <si>
    <t>Gussaburgh</t>
  </si>
  <si>
    <t>Midyell</t>
  </si>
  <si>
    <t>Gutcher</t>
  </si>
  <si>
    <t>Cullivoe</t>
  </si>
  <si>
    <t>Fetlar</t>
  </si>
  <si>
    <t>Uyasound</t>
  </si>
  <si>
    <t>Baltasound</t>
  </si>
  <si>
    <t>Haroldswick</t>
  </si>
  <si>
    <t>Norwick</t>
  </si>
  <si>
    <t>Burrafirth</t>
  </si>
  <si>
    <t>West Sandwick</t>
  </si>
  <si>
    <t>Fethaland</t>
  </si>
  <si>
    <t>Ollabery</t>
  </si>
  <si>
    <t>Sandvoe</t>
  </si>
  <si>
    <t>Ronasvoe</t>
  </si>
  <si>
    <t>Stennis</t>
  </si>
  <si>
    <t>Hillswick</t>
  </si>
  <si>
    <t>Papa Stour</t>
  </si>
  <si>
    <t>Sandness</t>
  </si>
  <si>
    <t>Vaila Sound</t>
  </si>
  <si>
    <t>Skeld</t>
  </si>
  <si>
    <t>Raewick</t>
  </si>
  <si>
    <t>Whiteness</t>
  </si>
  <si>
    <t>Scalloway</t>
  </si>
  <si>
    <t>Oxna</t>
  </si>
  <si>
    <t>Trondra</t>
  </si>
  <si>
    <t>Burra Isle</t>
  </si>
  <si>
    <t>Havera</t>
  </si>
  <si>
    <t>Maywick</t>
  </si>
  <si>
    <t>Spiggie</t>
  </si>
  <si>
    <t>Queendale</t>
  </si>
  <si>
    <t>Foula Isle</t>
  </si>
  <si>
    <t>Fair Isle</t>
  </si>
  <si>
    <t>Stornoway</t>
  </si>
  <si>
    <t>Europia</t>
  </si>
  <si>
    <t>Stow</t>
  </si>
  <si>
    <t>Portness</t>
  </si>
  <si>
    <t>Skegersta</t>
  </si>
  <si>
    <t>Tolsta</t>
  </si>
  <si>
    <t>Glen</t>
  </si>
  <si>
    <t>Back</t>
  </si>
  <si>
    <t>Vatisker</t>
  </si>
  <si>
    <t>Tong</t>
  </si>
  <si>
    <t>Stenish</t>
  </si>
  <si>
    <t>Melbost</t>
  </si>
  <si>
    <t>Garrabost</t>
  </si>
  <si>
    <t>Shadder</t>
  </si>
  <si>
    <t>Portvoller</t>
  </si>
  <si>
    <t>Sheshader</t>
  </si>
  <si>
    <t>Bayble</t>
  </si>
  <si>
    <t>Knock</t>
  </si>
  <si>
    <t>Swordle</t>
  </si>
  <si>
    <t>Sandwick</t>
  </si>
  <si>
    <t>Grimshader</t>
  </si>
  <si>
    <t>Ranish</t>
  </si>
  <si>
    <t>Crossbost</t>
  </si>
  <si>
    <t>Leurbost</t>
  </si>
  <si>
    <t>Keose</t>
  </si>
  <si>
    <t>Laxay</t>
  </si>
  <si>
    <t>Balallan</t>
  </si>
  <si>
    <t>Habost</t>
  </si>
  <si>
    <t>Kershader</t>
  </si>
  <si>
    <t>Garryvard</t>
  </si>
  <si>
    <t>Cromore</t>
  </si>
  <si>
    <t>Calbost</t>
  </si>
  <si>
    <t>Gravor</t>
  </si>
  <si>
    <t>Leumeriva</t>
  </si>
  <si>
    <t>Loch Seaforth</t>
  </si>
  <si>
    <t>Ellenenibe</t>
  </si>
  <si>
    <t>Quilis</t>
  </si>
  <si>
    <t>Scalpay Island</t>
  </si>
  <si>
    <t>Plockerpool</t>
  </si>
  <si>
    <t>Derriclate</t>
  </si>
  <si>
    <t>Maevig</t>
  </si>
  <si>
    <t>Drimshader</t>
  </si>
  <si>
    <t>Scadabay</t>
  </si>
  <si>
    <t>Grozabay</t>
  </si>
  <si>
    <t>Cluer</t>
  </si>
  <si>
    <t>Stocknish</t>
  </si>
  <si>
    <t>Lochalee</t>
  </si>
  <si>
    <t>Grocrass</t>
  </si>
  <si>
    <t>Manish</t>
  </si>
  <si>
    <t>Fladavay</t>
  </si>
  <si>
    <t>Quitinish</t>
  </si>
  <si>
    <t>Finnisbay</t>
  </si>
  <si>
    <t>Strond</t>
  </si>
  <si>
    <t>Tarrinsay</t>
  </si>
  <si>
    <t>Shader</t>
  </si>
  <si>
    <t>Barvas</t>
  </si>
  <si>
    <t>Arnol</t>
  </si>
  <si>
    <t>Bragor</t>
  </si>
  <si>
    <t>Carloway</t>
  </si>
  <si>
    <t>Tolstachulish</t>
  </si>
  <si>
    <t>Tobson</t>
  </si>
  <si>
    <t>Eneclate</t>
  </si>
  <si>
    <t>Breasclate</t>
  </si>
  <si>
    <t>Geshader</t>
  </si>
  <si>
    <t>Kirkibost</t>
  </si>
  <si>
    <t>Carrishader</t>
  </si>
  <si>
    <t>Crulivig</t>
  </si>
  <si>
    <t>Valtos</t>
  </si>
  <si>
    <t>Kneep</t>
  </si>
  <si>
    <t>Crowlista</t>
  </si>
  <si>
    <t>Mangersta</t>
  </si>
  <si>
    <t>Islvig</t>
  </si>
  <si>
    <t>Brenish</t>
  </si>
  <si>
    <t>Lochmaddy</t>
  </si>
  <si>
    <t>Locheport</t>
  </si>
  <si>
    <t>Graemsay Island</t>
  </si>
  <si>
    <t>Heisker Island</t>
  </si>
  <si>
    <t>Benbecula Island</t>
  </si>
  <si>
    <t>Loch Skipport</t>
  </si>
  <si>
    <t>Loch Boisdale</t>
  </si>
  <si>
    <t>Eriskay Island</t>
  </si>
  <si>
    <t>Brurnish Barra</t>
  </si>
  <si>
    <t>Bualnabodach</t>
  </si>
  <si>
    <t>Brevig</t>
  </si>
  <si>
    <t>Castlebay</t>
  </si>
  <si>
    <t>Pabbay</t>
  </si>
  <si>
    <t>Barrahead</t>
  </si>
  <si>
    <t>Loch Broom</t>
  </si>
  <si>
    <t>Poulin</t>
  </si>
  <si>
    <t>Oldshorebeg and Oldshoremore</t>
  </si>
  <si>
    <t>Kinlochbervie</t>
  </si>
  <si>
    <t>Ardmore and Portlovorchaid</t>
  </si>
  <si>
    <t>Tarbet and Scourie</t>
  </si>
  <si>
    <t>Glendhu and Unapool</t>
  </si>
  <si>
    <t>Ardvar and Nedd</t>
  </si>
  <si>
    <t>Drumbeg</t>
  </si>
  <si>
    <t>Clashnessie</t>
  </si>
  <si>
    <t>Achnacarnin</t>
  </si>
  <si>
    <t>Raffin and Balnacladich</t>
  </si>
  <si>
    <t>Clachtoll</t>
  </si>
  <si>
    <t>Achmelvich</t>
  </si>
  <si>
    <t>Lochinver and Strathan</t>
  </si>
  <si>
    <t>Achnahaird and Reef</t>
  </si>
  <si>
    <t>Altandhu</t>
  </si>
  <si>
    <t>Polbain and Tanera</t>
  </si>
  <si>
    <t>Achiltibuie and Badenscally</t>
  </si>
  <si>
    <t>Queensferry</t>
  </si>
  <si>
    <t>Polglass and Culnacraig</t>
  </si>
  <si>
    <t>Rhue and Morefield</t>
  </si>
  <si>
    <t>Ullapool</t>
  </si>
  <si>
    <t>Leckmelm and Ardchanairsh</t>
  </si>
  <si>
    <t>Achmore and Scoriag</t>
  </si>
  <si>
    <t>Charnoch and Badralloch</t>
  </si>
  <si>
    <t>Durnmuk and Badlurach</t>
  </si>
  <si>
    <t>First and Second Coast</t>
  </si>
  <si>
    <t>Sand and Laid</t>
  </si>
  <si>
    <t>Achgarve and Mellon Udrigle</t>
  </si>
  <si>
    <t>Opinin and Mellon Charles</t>
  </si>
  <si>
    <t>Tenefelin and Aultbea</t>
  </si>
  <si>
    <t>Poolewe and Naast</t>
  </si>
  <si>
    <t>Inveresdale</t>
  </si>
  <si>
    <t>Melvaig</t>
  </si>
  <si>
    <t>North Erradale</t>
  </si>
  <si>
    <t>Sand(Gairloch)</t>
  </si>
  <si>
    <t>Strath</t>
  </si>
  <si>
    <t>Badachro</t>
  </si>
  <si>
    <t>Porthenderson</t>
  </si>
  <si>
    <t>South Erradale</t>
  </si>
  <si>
    <t>Charleston and Red Point</t>
  </si>
  <si>
    <t>Ormiscraig and Bualnaluil</t>
  </si>
  <si>
    <t>Loch Carron and Skye</t>
  </si>
  <si>
    <t>Diebig to Ardglass</t>
  </si>
  <si>
    <t>Loch Torridon</t>
  </si>
  <si>
    <t>Loch Shieldaig</t>
  </si>
  <si>
    <t>Ardheslaig to Kenmore</t>
  </si>
  <si>
    <t>Arinachrinachd to Lonebain</t>
  </si>
  <si>
    <t>Applecross to Ugas</t>
  </si>
  <si>
    <t>Kishorn to Kinistin</t>
  </si>
  <si>
    <t>Aird to Strome</t>
  </si>
  <si>
    <t>Loch Carron</t>
  </si>
  <si>
    <t>Plockton to Balmacara</t>
  </si>
  <si>
    <t>Lochs Duich and Long</t>
  </si>
  <si>
    <t>Loch Hourn and Glenelg</t>
  </si>
  <si>
    <t>Portree</t>
  </si>
  <si>
    <t>Balameanoch</t>
  </si>
  <si>
    <t>Sconser</t>
  </si>
  <si>
    <t>Luib to Strolomus</t>
  </si>
  <si>
    <t>Broadford to Lussay</t>
  </si>
  <si>
    <t>Sleat</t>
  </si>
  <si>
    <t>Uig</t>
  </si>
  <si>
    <t>Snizort</t>
  </si>
  <si>
    <t>Lyndale</t>
  </si>
  <si>
    <t>Waternish</t>
  </si>
  <si>
    <t>Stein</t>
  </si>
  <si>
    <t>Dunvegan</t>
  </si>
  <si>
    <t>Glendale</t>
  </si>
  <si>
    <t>Lochs Braedale and Brittle</t>
  </si>
  <si>
    <t>Strathaird</t>
  </si>
  <si>
    <t>Lochs Slapin and Eyeshort</t>
  </si>
  <si>
    <t>Rona Raasay and Scalpa</t>
  </si>
  <si>
    <t>Croulin and Soay</t>
  </si>
  <si>
    <t>Arisaig and Loch Aylort</t>
  </si>
  <si>
    <t>Loch Sunart and Aline</t>
  </si>
  <si>
    <t>Loch Eil and Fort William</t>
  </si>
  <si>
    <t>Corran</t>
  </si>
  <si>
    <t>Loch Leven and Kintallen</t>
  </si>
  <si>
    <t>Cuil Port Appin and Loch Creran</t>
  </si>
  <si>
    <t>Loch Etive and Dunstaffnage</t>
  </si>
  <si>
    <t>Oban</t>
  </si>
  <si>
    <t>Lismore</t>
  </si>
  <si>
    <t>Tobermory</t>
  </si>
  <si>
    <t>Carsaig to Kentra</t>
  </si>
  <si>
    <t>Lochs Laich and Serridan</t>
  </si>
  <si>
    <t>Tiree</t>
  </si>
  <si>
    <t>Iona</t>
  </si>
  <si>
    <t>Skipness and Clonaig</t>
  </si>
  <si>
    <t>Cour and Grogport</t>
  </si>
  <si>
    <t>Carradale and Torrisdale</t>
  </si>
  <si>
    <t>South end of Kintyre</t>
  </si>
  <si>
    <t>Sanda Island</t>
  </si>
  <si>
    <t>Machrihanish</t>
  </si>
  <si>
    <t>Ballochantee and Musdale</t>
  </si>
  <si>
    <t>Gigha Island</t>
  </si>
  <si>
    <t>Jura Island</t>
  </si>
  <si>
    <t>Colonsay Island</t>
  </si>
  <si>
    <t>Bowmore and Port Charlotte</t>
  </si>
  <si>
    <t>Lochgrunard</t>
  </si>
  <si>
    <t>Inverary</t>
  </si>
  <si>
    <t>Loch Feochan</t>
  </si>
  <si>
    <t>Luing</t>
  </si>
  <si>
    <t>Loch Melfort</t>
  </si>
  <si>
    <t>Loch Craignish</t>
  </si>
  <si>
    <t>Crinan</t>
  </si>
  <si>
    <t>Loch Sweyn</t>
  </si>
  <si>
    <t>Loch Kylesport</t>
  </si>
  <si>
    <t>Ardrishaig</t>
  </si>
  <si>
    <t>Lochgilphead</t>
  </si>
  <si>
    <t>Castleton</t>
  </si>
  <si>
    <t>Lochgair</t>
  </si>
  <si>
    <t>Minard</t>
  </si>
  <si>
    <t>Crarae</t>
  </si>
  <si>
    <t>Furnace</t>
  </si>
  <si>
    <t>Kenmore</t>
  </si>
  <si>
    <t>Dunderaw to Newton</t>
  </si>
  <si>
    <t>Otter to Ardlamont</t>
  </si>
  <si>
    <t>Rothesay</t>
  </si>
  <si>
    <t>Port Bannatyne and North Bute</t>
  </si>
  <si>
    <t>Kyles of Bute</t>
  </si>
  <si>
    <t>Kilchatten and Schoolac</t>
  </si>
  <si>
    <t>Roseneath to Toward</t>
  </si>
  <si>
    <t>Pirnmill to Blackwater</t>
  </si>
  <si>
    <t>Blackwater to Whiting Bay</t>
  </si>
  <si>
    <t>Whiting Bay to Lamlash</t>
  </si>
  <si>
    <t>Brodick and Corrie</t>
  </si>
  <si>
    <t>Greenock</t>
  </si>
  <si>
    <t>Helensburgh and Dumbarton</t>
  </si>
  <si>
    <t>Glasgow and Paisley</t>
  </si>
  <si>
    <t>Port-Glasgow</t>
  </si>
  <si>
    <t>Gourock</t>
  </si>
  <si>
    <t>Inverkip</t>
  </si>
  <si>
    <t>Largs</t>
  </si>
  <si>
    <t>Fairlie</t>
  </si>
  <si>
    <t>Cumbraes</t>
  </si>
  <si>
    <t>Portincross</t>
  </si>
  <si>
    <t>Ardrossan</t>
  </si>
  <si>
    <t>Saltcoats</t>
  </si>
  <si>
    <t>Irvine</t>
  </si>
  <si>
    <t>Troon</t>
  </si>
  <si>
    <t>Gareloch</t>
  </si>
  <si>
    <t>Ballantrae</t>
  </si>
  <si>
    <t>Annan</t>
  </si>
  <si>
    <t>Carsethorn</t>
  </si>
  <si>
    <t>Garlieston</t>
  </si>
  <si>
    <t>Whitehorn Isle</t>
  </si>
  <si>
    <t>Port William</t>
  </si>
  <si>
    <t>Glenluce</t>
  </si>
  <si>
    <t>Sandhead</t>
  </si>
  <si>
    <t>Drumore</t>
  </si>
  <si>
    <t>Portlogan</t>
  </si>
  <si>
    <t>Portpatrick</t>
  </si>
  <si>
    <t>Stranraer</t>
  </si>
  <si>
    <t>Cairnryan</t>
  </si>
  <si>
    <t>Girvan</t>
  </si>
  <si>
    <t>Maidens</t>
  </si>
  <si>
    <t>Dunure</t>
  </si>
  <si>
    <t>Ayr</t>
  </si>
  <si>
    <t>60.183,-1.417</t>
  </si>
  <si>
    <t>60.213,-1.380</t>
  </si>
  <si>
    <t>59.939,-1.328</t>
  </si>
  <si>
    <t>60.629,-1.318</t>
  </si>
  <si>
    <t>Alloa</t>
  </si>
  <si>
    <t>Stranathro</t>
  </si>
  <si>
    <t>Airduig</t>
  </si>
  <si>
    <t>Earsary</t>
  </si>
  <si>
    <t>Sumisary to Ockle Point and Eilan Shona</t>
  </si>
  <si>
    <t>Ockle Point to Loch Sunart</t>
  </si>
  <si>
    <t>1stClass</t>
  </si>
  <si>
    <t>2ndClass</t>
  </si>
  <si>
    <t>3rdClass</t>
  </si>
  <si>
    <t>OldTotal</t>
  </si>
  <si>
    <t>MapLocation</t>
  </si>
  <si>
    <t>Orrigo</t>
  </si>
  <si>
    <t>Aberlady</t>
  </si>
  <si>
    <t>Thornhaven</t>
  </si>
  <si>
    <t>Merkidy</t>
  </si>
  <si>
    <t>Meil</t>
  </si>
  <si>
    <t>Ocraquoy</t>
  </si>
  <si>
    <t>Aithsbank</t>
  </si>
  <si>
    <t>Funzie</t>
  </si>
  <si>
    <t>Muness</t>
  </si>
  <si>
    <t>Woodwick</t>
  </si>
  <si>
    <t>Newgord</t>
  </si>
  <si>
    <t>Gloup</t>
  </si>
  <si>
    <t>Haila</t>
  </si>
  <si>
    <t>Hamnavoe</t>
  </si>
  <si>
    <t>Oxna and Papal</t>
  </si>
  <si>
    <t>Bigton</t>
  </si>
  <si>
    <t>1stClass:45'</t>
  </si>
  <si>
    <t>1stClass:30'</t>
  </si>
  <si>
    <t>Coldingham (St. Abbs)</t>
  </si>
  <si>
    <t>Dysart and Wemyss</t>
  </si>
  <si>
    <t>River Eden</t>
  </si>
  <si>
    <t>&lt;-corrected</t>
  </si>
  <si>
    <t>Eday and Pharay</t>
  </si>
  <si>
    <t>Eglishay and Viera</t>
  </si>
  <si>
    <t>Hoy and Graemsay</t>
  </si>
  <si>
    <t>Phara and Cava</t>
  </si>
  <si>
    <t>South Ronaldshay</t>
  </si>
  <si>
    <t>Fethaland and Sandvoe</t>
  </si>
  <si>
    <t>North Roe</t>
  </si>
  <si>
    <t>Papa and Voe</t>
  </si>
  <si>
    <t>Grutness</t>
  </si>
  <si>
    <t>Muness and Colvidale</t>
  </si>
  <si>
    <t>Westing</t>
  </si>
  <si>
    <t>Snarravoe</t>
  </si>
  <si>
    <t>Ramnagoe</t>
  </si>
  <si>
    <t>Norwick and Burrafirth</t>
  </si>
  <si>
    <t>Marvig</t>
  </si>
  <si>
    <t>Garryvard to Keose</t>
  </si>
  <si>
    <t>Swordle and Knock</t>
  </si>
  <si>
    <t>Borve and Shader West</t>
  </si>
  <si>
    <t>Barvas and Brue</t>
  </si>
  <si>
    <t>Callanish</t>
  </si>
  <si>
    <t>Breaclete</t>
  </si>
  <si>
    <t>Hacklet</t>
  </si>
  <si>
    <t>Uigan and Airduig</t>
  </si>
  <si>
    <t>Obbe and Kuntilvaig</t>
  </si>
  <si>
    <t>Cudinish</t>
  </si>
  <si>
    <t>Geocrab</t>
  </si>
  <si>
    <t>Liciste</t>
  </si>
  <si>
    <t>Urgha</t>
  </si>
  <si>
    <t>Kyles of Scalpay</t>
  </si>
  <si>
    <t>Marig</t>
  </si>
  <si>
    <t>Ardvourlie</t>
  </si>
  <si>
    <t>Barra</t>
  </si>
  <si>
    <t>Boreray</t>
  </si>
  <si>
    <t>Berneray</t>
  </si>
  <si>
    <t>Loch Carnan</t>
  </si>
  <si>
    <t>Lundale to Earshader</t>
  </si>
  <si>
    <t>Brurnish and Balnabodach</t>
  </si>
  <si>
    <t>Loch Aish</t>
  </si>
  <si>
    <t>Troternish</t>
  </si>
  <si>
    <t>Applecross</t>
  </si>
  <si>
    <t>Kishorn</t>
  </si>
  <si>
    <t xml:space="preserve">Loch Hourn </t>
  </si>
  <si>
    <t>Kyleakin</t>
  </si>
  <si>
    <t>Broadford</t>
  </si>
  <si>
    <t>Scalpa Sound</t>
  </si>
  <si>
    <t>Sconser and Braes</t>
  </si>
  <si>
    <t>Snizort and Greshornish</t>
  </si>
  <si>
    <t>Isle of  Soay</t>
  </si>
  <si>
    <t>Lochs Nevis and Morar</t>
  </si>
  <si>
    <t>Sumisary to Shiel River and Eilan Shona</t>
  </si>
  <si>
    <t>Shiel River to Ockle Point</t>
  </si>
  <si>
    <t>Loch Eil (South side)</t>
  </si>
  <si>
    <t>Loch Eil (North side) and Fort William</t>
  </si>
  <si>
    <t>Portnahaven and Portwemyss</t>
  </si>
  <si>
    <t>Bruichladdich</t>
  </si>
  <si>
    <t>Cairndhu to Newton</t>
  </si>
  <si>
    <t xml:space="preserve">Kilchatten </t>
  </si>
  <si>
    <t>Toward to Holy Loch</t>
  </si>
  <si>
    <t>Kilcreggan to Arrochar</t>
  </si>
  <si>
    <t>Port Bannatyne</t>
  </si>
  <si>
    <t>Ninians</t>
  </si>
  <si>
    <t xml:space="preserve">Helensburgh </t>
  </si>
  <si>
    <t>Wemyss Bay</t>
  </si>
  <si>
    <t>Kircolm</t>
  </si>
  <si>
    <t>Creetown</t>
  </si>
  <si>
    <t>Caerlaverock</t>
  </si>
  <si>
    <t>&lt;- corrected</t>
  </si>
  <si>
    <t>North Shields</t>
  </si>
  <si>
    <t>Cullercoats</t>
  </si>
  <si>
    <t>Blyth</t>
  </si>
  <si>
    <t>Newbiggin</t>
  </si>
  <si>
    <t>Cresswell</t>
  </si>
  <si>
    <t>Hauxley</t>
  </si>
  <si>
    <t>Fort William</t>
  </si>
  <si>
    <t>Sandside (Caithness)</t>
  </si>
  <si>
    <t>Burwick (Orkney)</t>
  </si>
  <si>
    <t>Burwick (Shetland)</t>
  </si>
  <si>
    <t>Boness</t>
  </si>
  <si>
    <t>Newburgh (Fife)</t>
  </si>
  <si>
    <t>Boddam (Shetland)</t>
  </si>
  <si>
    <t>Boddam (Aberdeenshire)</t>
  </si>
  <si>
    <t>Newburgh (Aberdeenshire)</t>
  </si>
  <si>
    <t>Campbeltown (Inverness)</t>
  </si>
  <si>
    <t>Campbeltown (Argyll)</t>
  </si>
  <si>
    <t>Holm (Orkney)</t>
  </si>
  <si>
    <t>Holm (Lewis)</t>
  </si>
  <si>
    <t>Coll (Lewis)</t>
  </si>
  <si>
    <t>Coll Island</t>
  </si>
  <si>
    <t>Borve (Lewis)</t>
  </si>
  <si>
    <t>Tarbert (Argyll)</t>
  </si>
  <si>
    <t>Tarbert (Harris)</t>
  </si>
  <si>
    <t>Cove (Berwickshire)</t>
  </si>
  <si>
    <t>Cove (Kincardineshire)</t>
  </si>
  <si>
    <t>Rattray</t>
  </si>
  <si>
    <t>Tain and Tarlogie</t>
  </si>
  <si>
    <t xml:space="preserve">Balintore </t>
  </si>
  <si>
    <t>Whaligoe and Sarclet</t>
  </si>
  <si>
    <t>Boathaven and Staxigoe</t>
  </si>
  <si>
    <t>Keiss and Nybster</t>
  </si>
  <si>
    <t>Auckengill and Freswick</t>
  </si>
  <si>
    <t>Strathypoint and Armadale</t>
  </si>
  <si>
    <t>Scullomy</t>
  </si>
  <si>
    <t>Skerray</t>
  </si>
  <si>
    <t>Rousay Eglishay and Viera</t>
  </si>
  <si>
    <t>Tankerness and Deerness</t>
  </si>
  <si>
    <t>Cullivoe and Gutcher</t>
  </si>
  <si>
    <t>Westing and Snarrvoe</t>
  </si>
  <si>
    <t xml:space="preserve">Norwick </t>
  </si>
  <si>
    <t>Mossbank and Dalesvoe</t>
  </si>
  <si>
    <t>Skeld and Raewick</t>
  </si>
  <si>
    <t>Whiteness and Burwick</t>
  </si>
  <si>
    <t>Oxna Linga etc.</t>
  </si>
  <si>
    <t>Hillswick and Brae</t>
  </si>
  <si>
    <t>North Lochs Section</t>
  </si>
  <si>
    <t>South Lochs Section</t>
  </si>
  <si>
    <t>Stornoway Section</t>
  </si>
  <si>
    <t>Garrabost Section</t>
  </si>
  <si>
    <t>Back Section</t>
  </si>
  <si>
    <t>Ness Section</t>
  </si>
  <si>
    <t>Carloway Section</t>
  </si>
  <si>
    <t>Valtos Section</t>
  </si>
  <si>
    <t>North Harris Section</t>
  </si>
  <si>
    <t>Scalpay Section</t>
  </si>
  <si>
    <t>Portnaguran Section</t>
  </si>
  <si>
    <t>Shawbost Section</t>
  </si>
  <si>
    <t>Shawbost</t>
  </si>
  <si>
    <t>Bernera Section</t>
  </si>
  <si>
    <t>South Harris Section</t>
  </si>
  <si>
    <t>Brevig and Skallary</t>
  </si>
  <si>
    <t>Ault and Earsary</t>
  </si>
  <si>
    <t>Brunerish</t>
  </si>
  <si>
    <t>Ardmore</t>
  </si>
  <si>
    <t>Unapool</t>
  </si>
  <si>
    <t xml:space="preserve">Charleston </t>
  </si>
  <si>
    <t>Red Point</t>
  </si>
  <si>
    <t>Culkein (Drumbeg)</t>
  </si>
  <si>
    <t>Culkein (Stoer)</t>
  </si>
  <si>
    <t>Badcall (Inchard) and Achriskill</t>
  </si>
  <si>
    <t>Cove (Ross-shire)</t>
  </si>
  <si>
    <t>Staffin</t>
  </si>
  <si>
    <t xml:space="preserve">Loch Snizort </t>
  </si>
  <si>
    <t>Loch Nevis and North Morar</t>
  </si>
  <si>
    <t>Sumisary to Ockle Point</t>
  </si>
  <si>
    <t>Loch Etive and Oban</t>
  </si>
  <si>
    <t>Tobermory and Salen</t>
  </si>
  <si>
    <t>Lochs Don Spelve and Buie</t>
  </si>
  <si>
    <t>Canna</t>
  </si>
  <si>
    <t xml:space="preserve">Portellen (Islay) </t>
  </si>
  <si>
    <t>Port Askaig (Islay)</t>
  </si>
  <si>
    <t>Portnahaven  (Islay)</t>
  </si>
  <si>
    <t>Portwemyss (Islay)</t>
  </si>
  <si>
    <t>Port Charlotte</t>
  </si>
  <si>
    <t xml:space="preserve">Bowmore </t>
  </si>
  <si>
    <t xml:space="preserve">Glasgow </t>
  </si>
  <si>
    <t>Annan and Powfoot</t>
  </si>
  <si>
    <t>Unlaunched</t>
  </si>
  <si>
    <t>Grangemouth and Dunmore</t>
  </si>
  <si>
    <t>Dysart</t>
  </si>
  <si>
    <t>Wemyss</t>
  </si>
  <si>
    <t>Newhaven and Granton</t>
  </si>
  <si>
    <t>Fara and Cava</t>
  </si>
  <si>
    <t>Eday and Fara (North)</t>
  </si>
  <si>
    <t xml:space="preserve">Muness </t>
  </si>
  <si>
    <t>Colvidale</t>
  </si>
  <si>
    <t>Sand (Gairloch)</t>
  </si>
  <si>
    <t>Sand (Shetland)</t>
  </si>
  <si>
    <t>Borve (Barra)</t>
  </si>
  <si>
    <t>Valsay</t>
  </si>
  <si>
    <t>Uigen</t>
  </si>
  <si>
    <t>Scarp Island</t>
  </si>
  <si>
    <t>Ardhasaig</t>
  </si>
  <si>
    <t>Leekesto</t>
  </si>
  <si>
    <t>Scotisay</t>
  </si>
  <si>
    <t>Carrigrich</t>
  </si>
  <si>
    <t>Rennigedle</t>
  </si>
  <si>
    <t>Scaladale</t>
  </si>
  <si>
    <t>Vallay</t>
  </si>
  <si>
    <t xml:space="preserve">Brurnish </t>
  </si>
  <si>
    <t xml:space="preserve">Ault </t>
  </si>
  <si>
    <t>Applecross Coast</t>
  </si>
  <si>
    <t>Ardheslaig to Fernbeg</t>
  </si>
  <si>
    <t>Kishorn to Strome</t>
  </si>
  <si>
    <t>Balameanoch to Sconser</t>
  </si>
  <si>
    <t>Uig to Snizort</t>
  </si>
  <si>
    <t>Lyndale and Waternish</t>
  </si>
  <si>
    <t>Stein and Dunvegan</t>
  </si>
  <si>
    <t>Glendale and Braedale</t>
  </si>
  <si>
    <t>Scalpa Raasay Rona and Soay</t>
  </si>
  <si>
    <t>Skipness</t>
  </si>
  <si>
    <t>Cour</t>
  </si>
  <si>
    <t>Carradale</t>
  </si>
  <si>
    <t>Musdale</t>
  </si>
  <si>
    <t>Blairmore Ardentinny and Lochgoil</t>
  </si>
  <si>
    <t>Lochranza and Catacol</t>
  </si>
  <si>
    <t>Glasgow</t>
  </si>
  <si>
    <t>Paisley</t>
  </si>
  <si>
    <t>Gourock and Ashton</t>
  </si>
  <si>
    <t>&lt;- discrepancy in fishermen total</t>
  </si>
  <si>
    <t>Oldcastle</t>
  </si>
  <si>
    <t xml:space="preserve">57.361,-1.914 </t>
  </si>
  <si>
    <t>Uyasound and Ramnagoe</t>
  </si>
  <si>
    <t xml:space="preserve">Mossbank </t>
  </si>
  <si>
    <t>Oxna Isle</t>
  </si>
  <si>
    <t>Mingulay</t>
  </si>
  <si>
    <t>Loch Duich</t>
  </si>
  <si>
    <t>Portree Raasay and Rona</t>
  </si>
  <si>
    <t>&lt;- corrected(?)</t>
  </si>
  <si>
    <t>Powfoot</t>
  </si>
  <si>
    <t>&lt;- two minor discrepancies</t>
  </si>
  <si>
    <t xml:space="preserve">  </t>
  </si>
  <si>
    <t xml:space="preserve"> </t>
  </si>
  <si>
    <t>Arivruich</t>
  </si>
  <si>
    <t>Molinginish</t>
  </si>
  <si>
    <t>Leeksted</t>
  </si>
  <si>
    <t>&lt;- discrepancy of 30</t>
  </si>
  <si>
    <t>Lochs Torridon and  Shieldaig</t>
  </si>
  <si>
    <t>Muck Eigg Rum and Canna</t>
  </si>
  <si>
    <t>&lt;- discrepancy of 3</t>
  </si>
  <si>
    <t>Carradale Torrisdale and Saddell</t>
  </si>
  <si>
    <t xml:space="preserve">Ballochantee </t>
  </si>
  <si>
    <t xml:space="preserve">Port Bannatyne </t>
  </si>
  <si>
    <t>Roseneath and Gareloch</t>
  </si>
  <si>
    <t xml:space="preserve">Ashton </t>
  </si>
  <si>
    <t>&lt;- discrepancy</t>
  </si>
  <si>
    <t>&lt;-?</t>
  </si>
  <si>
    <t>Scapa</t>
  </si>
  <si>
    <t xml:space="preserve">Orphir </t>
  </si>
  <si>
    <t>Birsay</t>
  </si>
  <si>
    <t xml:space="preserve">Evie </t>
  </si>
  <si>
    <t>&lt;- total was at wrong place</t>
  </si>
  <si>
    <t>Achriskill</t>
  </si>
  <si>
    <t>Badcall (Inchard)</t>
  </si>
  <si>
    <t>Achlyness</t>
  </si>
  <si>
    <t>Tanagmore</t>
  </si>
  <si>
    <t>Findlemore</t>
  </si>
  <si>
    <t>Lochinver</t>
  </si>
  <si>
    <t>Strathan</t>
  </si>
  <si>
    <t>Inverkirkaig</t>
  </si>
  <si>
    <t xml:space="preserve">Achnahaird </t>
  </si>
  <si>
    <t xml:space="preserve">Polglass </t>
  </si>
  <si>
    <t>Balnacladich</t>
  </si>
  <si>
    <t xml:space="preserve">Raffin </t>
  </si>
  <si>
    <t>Culnacraig and Achduart</t>
  </si>
  <si>
    <t xml:space="preserve">Isle Martin </t>
  </si>
  <si>
    <t>Scoraig</t>
  </si>
  <si>
    <t xml:space="preserve">Achmore </t>
  </si>
  <si>
    <t xml:space="preserve">Charnoch </t>
  </si>
  <si>
    <t>Badralloch</t>
  </si>
  <si>
    <t>Charleston</t>
  </si>
  <si>
    <t>Luib to Dunan</t>
  </si>
  <si>
    <t>Strolomus</t>
  </si>
  <si>
    <t>Glenluig Sumisary and Eilan Shona</t>
  </si>
  <si>
    <t>Bunree to Corran Ferry</t>
  </si>
  <si>
    <t xml:space="preserve">Loch Leven </t>
  </si>
  <si>
    <t>Cuil Port Appin and North Loch Creran</t>
  </si>
  <si>
    <t>Kell Coul and Kintallen</t>
  </si>
  <si>
    <t>N.Connel Ferry and South Side Loch Appin</t>
  </si>
  <si>
    <t>Loch Etive</t>
  </si>
  <si>
    <t>Dunstaffnage and S. Connel Ferry</t>
  </si>
  <si>
    <t>Loch Moidart and Ardnamurchan</t>
  </si>
  <si>
    <t>Fort William to Corran</t>
  </si>
  <si>
    <t>Loch-na-Keal</t>
  </si>
  <si>
    <t>Minard to Crarae</t>
  </si>
  <si>
    <t>Sandhole to Furnace</t>
  </si>
  <si>
    <t>Kenmore to Douglas</t>
  </si>
  <si>
    <t>Dunderaw to Leachk</t>
  </si>
  <si>
    <t>Newton to Otter</t>
  </si>
  <si>
    <t>Kilfinnan to Ardlamont</t>
  </si>
  <si>
    <t>&lt;- dscrepancy corrected</t>
  </si>
  <si>
    <t xml:space="preserve">Lochranza </t>
  </si>
  <si>
    <t>Lochranza to Blackwater</t>
  </si>
  <si>
    <t>Dumbarton</t>
  </si>
  <si>
    <t>Orphir</t>
  </si>
  <si>
    <t>Achlighness</t>
  </si>
  <si>
    <t>Findlemore and Fanagmore</t>
  </si>
  <si>
    <t>Fanagmore</t>
  </si>
  <si>
    <t xml:space="preserve">Findlemore </t>
  </si>
  <si>
    <t>Stoer</t>
  </si>
  <si>
    <t>Lochinver and Badidarroch</t>
  </si>
  <si>
    <t>Srathan</t>
  </si>
  <si>
    <t>Badnaban and Inverkirkaig</t>
  </si>
  <si>
    <t>Badnaban</t>
  </si>
  <si>
    <t>Ardmair</t>
  </si>
  <si>
    <t>Isle Martin and Ardmair</t>
  </si>
  <si>
    <t>Charnoch and Rhurevoch</t>
  </si>
  <si>
    <t>Ardessie and Badcall</t>
  </si>
  <si>
    <t>Achmore</t>
  </si>
  <si>
    <t>Scoriag  and Lotts of Scoriag</t>
  </si>
  <si>
    <t>Ulva Loch-na-Kiel and Tuadh</t>
  </si>
  <si>
    <t xml:space="preserve">Powfoot </t>
  </si>
  <si>
    <t xml:space="preserve">Kirkcudbright </t>
  </si>
  <si>
    <t xml:space="preserve">Stewarton </t>
  </si>
  <si>
    <t xml:space="preserve">Invergordon </t>
  </si>
  <si>
    <t xml:space="preserve">Carleton </t>
  </si>
  <si>
    <t xml:space="preserve">Island Roan Skerry </t>
  </si>
  <si>
    <t>Erriboll Rispond and Smoo</t>
  </si>
  <si>
    <t>Ardheslaig to Lonbain</t>
  </si>
  <si>
    <t>Cour Carradale</t>
  </si>
  <si>
    <t xml:space="preserve">Gourock </t>
  </si>
  <si>
    <t>Ashton</t>
  </si>
  <si>
    <t>Garlieston and Creetown</t>
  </si>
  <si>
    <t>Grangemouth Dunmore and Alloa</t>
  </si>
  <si>
    <t>Fivepenny</t>
  </si>
  <si>
    <t>Lochs Torridon and Shieldaig</t>
  </si>
  <si>
    <t>Fernmore to Ugas</t>
  </si>
  <si>
    <t xml:space="preserve">Kishorn </t>
  </si>
  <si>
    <t>Rona Raasay  Scalpa Croulin and Soay</t>
  </si>
  <si>
    <t xml:space="preserve">Ockle Point to Loch Sunart </t>
  </si>
  <si>
    <t>Loch Leven (North side)</t>
  </si>
  <si>
    <t>Loch Leven (South side) and Kintallen</t>
  </si>
  <si>
    <t xml:space="preserve">Muck Eigg and Rum </t>
  </si>
  <si>
    <t>Bowmore</t>
  </si>
  <si>
    <t>Helensburgh</t>
  </si>
  <si>
    <t>&lt;- corrected (?)</t>
  </si>
  <si>
    <t>Loch Hammervey</t>
  </si>
  <si>
    <t>Rodel</t>
  </si>
  <si>
    <t>&lt;- discrepancy (?)</t>
  </si>
  <si>
    <t xml:space="preserve">Broadford </t>
  </si>
  <si>
    <t>&lt;- ?</t>
  </si>
  <si>
    <t>&lt;- discrepancy in totals</t>
  </si>
  <si>
    <t>Carelavrock</t>
  </si>
  <si>
    <t xml:space="preserve">&lt;- legibility problem </t>
  </si>
  <si>
    <t>Muness and  Ramnagoe</t>
  </si>
  <si>
    <t>&lt;- fishermen discrepancy</t>
  </si>
  <si>
    <t>&lt;- 2nd Class discrepancy</t>
  </si>
  <si>
    <t>&lt;- total was wrong</t>
  </si>
  <si>
    <t>&lt;- some columns swopped in original</t>
  </si>
  <si>
    <t>&lt;- difficult to read</t>
  </si>
  <si>
    <t xml:space="preserve">Island Roan  </t>
  </si>
  <si>
    <t>&lt;- assumed correction</t>
  </si>
  <si>
    <t>Cromore and Garryvard to Keose</t>
  </si>
  <si>
    <t>Geocrab and Liciste</t>
  </si>
  <si>
    <t>Tarbert (Harris) and Urgha</t>
  </si>
  <si>
    <t>&lt;- misprint in original total</t>
  </si>
  <si>
    <t>Mallaig</t>
  </si>
  <si>
    <t>Cromarty and Invergordon</t>
  </si>
  <si>
    <t>&lt;- resulting in correct total!</t>
  </si>
  <si>
    <t>&lt;- guesswork/wrong</t>
  </si>
  <si>
    <t>&lt;- guesswork (poor print)</t>
  </si>
  <si>
    <t>&lt;- 2nd Class corrected</t>
  </si>
  <si>
    <t>&lt;- guessed</t>
  </si>
  <si>
    <t>&lt;- shrewd guess!</t>
  </si>
  <si>
    <t>&lt;- fishermen total wrong</t>
  </si>
  <si>
    <t>&lt;- 2nd class was missing</t>
  </si>
  <si>
    <t>&lt;- men corrected (?)</t>
  </si>
  <si>
    <t>&lt;- 2nd class corrected</t>
  </si>
  <si>
    <t>Badcall (Scourie)</t>
  </si>
  <si>
    <t>&lt;- 3rd class corrected</t>
  </si>
  <si>
    <t>Boathaven to Staxigoe</t>
  </si>
  <si>
    <t>&lt;- discrepancy of 10 in men</t>
  </si>
  <si>
    <t>&lt;- misprint</t>
  </si>
  <si>
    <t xml:space="preserve">Uyasound </t>
  </si>
  <si>
    <t>Westing and Snarravoe</t>
  </si>
  <si>
    <t>&lt;- missing value inserted</t>
  </si>
  <si>
    <t>Gutcher and Cullivoe</t>
  </si>
  <si>
    <t xml:space="preserve">Portree </t>
  </si>
  <si>
    <t>&lt;- unlaunched guessed</t>
  </si>
  <si>
    <t>#</t>
  </si>
  <si>
    <t>tons</t>
  </si>
  <si>
    <t>&lt;- highest mass corrected</t>
  </si>
  <si>
    <t>&lt;- top mass misprint assumed</t>
  </si>
  <si>
    <t>Fish</t>
  </si>
  <si>
    <t>Cwt</t>
  </si>
  <si>
    <t>£</t>
  </si>
  <si>
    <t>Group</t>
  </si>
  <si>
    <t>Note</t>
  </si>
  <si>
    <t>A</t>
  </si>
  <si>
    <t>E</t>
  </si>
  <si>
    <t>D</t>
  </si>
  <si>
    <t>B</t>
  </si>
  <si>
    <t>C</t>
  </si>
  <si>
    <t>&lt;- shellfish changed for total</t>
  </si>
  <si>
    <t>&lt;-cwt corrected</t>
  </si>
  <si>
    <t>Shellfish</t>
  </si>
  <si>
    <t>&lt;- shellfish corrected</t>
  </si>
  <si>
    <t>F</t>
  </si>
  <si>
    <t>G</t>
  </si>
  <si>
    <t>H</t>
  </si>
  <si>
    <t>I</t>
  </si>
  <si>
    <t>J</t>
  </si>
  <si>
    <t>K</t>
  </si>
  <si>
    <t>L</t>
  </si>
  <si>
    <t>&lt;- ton total corrected</t>
  </si>
  <si>
    <t>&lt;- 2nd class guessed</t>
  </si>
  <si>
    <t>&lt;- note discrepancies of 4 tons</t>
  </si>
  <si>
    <t xml:space="preserve">&lt;-ton total corrected </t>
  </si>
  <si>
    <t>&lt;- final total correct</t>
  </si>
  <si>
    <t>&lt;- final total OK</t>
  </si>
  <si>
    <t>&lt;- discrepacy</t>
  </si>
  <si>
    <t>&lt;- £ ?</t>
  </si>
  <si>
    <t>£?</t>
  </si>
  <si>
    <t>&lt;- discrepancy of 1 fisherman</t>
  </si>
  <si>
    <t>Corran (South)</t>
  </si>
  <si>
    <t>Corran (North)</t>
  </si>
  <si>
    <t>Loch Leven and Kintallen (North)</t>
  </si>
  <si>
    <t>Loch Leven and Kintallen (South)</t>
  </si>
  <si>
    <t>Muck and Rum</t>
  </si>
  <si>
    <t>Eigg</t>
  </si>
  <si>
    <t>(discrepancy)</t>
  </si>
  <si>
    <t>cwt?</t>
  </si>
  <si>
    <t>shellfish?</t>
  </si>
  <si>
    <t>Curing</t>
  </si>
  <si>
    <t>Stations</t>
  </si>
  <si>
    <t>Un-</t>
  </si>
  <si>
    <t>launched</t>
  </si>
  <si>
    <t>and boys</t>
  </si>
  <si>
    <t>Non-</t>
  </si>
  <si>
    <t>resident</t>
  </si>
  <si>
    <t>Shellfish shared</t>
  </si>
  <si>
    <t>Fish £?</t>
  </si>
  <si>
    <t>shellfish estimated</t>
  </si>
  <si>
    <t>fish £ corrected</t>
  </si>
  <si>
    <t>Poor legibility</t>
  </si>
  <si>
    <t>Fish £ misprint?</t>
  </si>
  <si>
    <t>f</t>
  </si>
  <si>
    <t>&lt;-men incorrect/illegible; fish/shellfish £?</t>
  </si>
  <si>
    <t>Report #14 pp 18-83</t>
  </si>
  <si>
    <t>Report #15 pp 18-101</t>
  </si>
  <si>
    <t>Report #17 pp 18-111</t>
  </si>
  <si>
    <t>Curing misprint</t>
  </si>
  <si>
    <t>Report #22 pp 20-117</t>
  </si>
  <si>
    <t>fish,shellfish £?</t>
  </si>
  <si>
    <t>&lt;- misprint in boat total;cwt?</t>
  </si>
  <si>
    <t>Report #23 pp 20-101</t>
  </si>
  <si>
    <t>Report #24 pp 20-93</t>
  </si>
  <si>
    <t>Report #25 pp 24-94</t>
  </si>
  <si>
    <t>Report #26 pp 20-87</t>
  </si>
  <si>
    <t>Report #27 pp 20-52</t>
  </si>
  <si>
    <t>Report #28 pp 22-56</t>
  </si>
  <si>
    <t>Report #29 pp 22-56</t>
  </si>
  <si>
    <t>Report #30 pp 22-56</t>
  </si>
  <si>
    <t>Report #31 pp 22-57</t>
  </si>
  <si>
    <t>Report #32 pp 22-57</t>
  </si>
  <si>
    <t>Report #33 pp 22-57</t>
  </si>
  <si>
    <t>stations guessed</t>
  </si>
  <si>
    <t>Fish£?</t>
  </si>
  <si>
    <t>Shellfish guessed</t>
  </si>
  <si>
    <t>fish cwt?</t>
  </si>
  <si>
    <t>Fish cwt corrected</t>
  </si>
  <si>
    <t>Not sure about grouping</t>
  </si>
  <si>
    <t>Shellfish corrected</t>
  </si>
  <si>
    <t>Fish£ corrected</t>
  </si>
  <si>
    <t>Cwt?</t>
  </si>
  <si>
    <t>Fish£ guessed</t>
  </si>
  <si>
    <t>£ corrected?</t>
  </si>
  <si>
    <t>£ guessed</t>
  </si>
  <si>
    <t>Curing guessed</t>
  </si>
  <si>
    <t>curing stations?</t>
  </si>
  <si>
    <t>Twepenny and Europie</t>
  </si>
  <si>
    <t>&lt;- discrepancies in totals</t>
  </si>
  <si>
    <t>M</t>
  </si>
  <si>
    <t>Leckmelm and Ardcharnock</t>
  </si>
  <si>
    <t>£ ?</t>
  </si>
  <si>
    <t>£ illegible - calculated</t>
  </si>
  <si>
    <t>&lt;- discrepancy in totals; £ ?</t>
  </si>
  <si>
    <t>Shellfish £ guessed</t>
  </si>
  <si>
    <t>fish £ +20?</t>
  </si>
  <si>
    <t>fish £?</t>
  </si>
  <si>
    <t>shellfish corrected</t>
  </si>
  <si>
    <t>fish cwt total 1 out in original</t>
  </si>
  <si>
    <t>curing guessed</t>
  </si>
  <si>
    <t>shellfish corrected(?)</t>
  </si>
  <si>
    <t>fish £ guessed</t>
  </si>
  <si>
    <t>fish cwt guessed</t>
  </si>
  <si>
    <t>shellfish total?</t>
  </si>
  <si>
    <t>Report #9 pp 57-68</t>
  </si>
  <si>
    <t>Report #1 pp 28-33</t>
  </si>
  <si>
    <t>56.955,-7.486</t>
  </si>
  <si>
    <t>56.8588,-7.5726</t>
  </si>
  <si>
    <t>56.808835,-7.625793</t>
  </si>
  <si>
    <t>56.783730,-7.644625</t>
  </si>
  <si>
    <t>56.978375,-7.505595</t>
  </si>
  <si>
    <t>58.484074,-5.097577</t>
  </si>
  <si>
    <t>58.47615,-5.06882</t>
  </si>
  <si>
    <t>58.46,-5.05</t>
  </si>
  <si>
    <t>58.45542,-5.0229</t>
  </si>
  <si>
    <t>58.442241,-4.991358</t>
  </si>
  <si>
    <t>58.427026,-5.002503</t>
  </si>
  <si>
    <t>58.3974,-5.12323</t>
  </si>
  <si>
    <t>58.415130,-5.067696</t>
  </si>
  <si>
    <t>58.352,-5.1497</t>
  </si>
  <si>
    <t>58.3262,-5.13594</t>
  </si>
  <si>
    <t>58.252652,-5.009217</t>
  </si>
  <si>
    <t>58.23638,-5.17541</t>
  </si>
  <si>
    <t>58.242,-5.199</t>
  </si>
  <si>
    <t>58.250890,-5.345272</t>
  </si>
  <si>
    <t>58.22194,-5.31515</t>
  </si>
  <si>
    <t>58.23336,-5.33616</t>
  </si>
  <si>
    <t>58.23777,-5.34352</t>
  </si>
  <si>
    <t>58.218647,-5.347346</t>
  </si>
  <si>
    <t>58.215191,-5.345172</t>
  </si>
  <si>
    <t>58.18805,-5.33739</t>
  </si>
  <si>
    <t>58.169552,-5.303580</t>
  </si>
  <si>
    <t>58.147420,-5.239776</t>
  </si>
  <si>
    <t>58.136467,-5.254146</t>
  </si>
  <si>
    <t>58.126,-5.25902</t>
  </si>
  <si>
    <t>58.123191,-5.263657</t>
  </si>
  <si>
    <t>58.065833,-5.378611</t>
  </si>
  <si>
    <t>58.057426,-5.417788</t>
  </si>
  <si>
    <t>58.035589,-5.391539</t>
  </si>
  <si>
    <t>58.02,-5.34</t>
  </si>
  <si>
    <t>58.017614,-5.341833</t>
  </si>
  <si>
    <t>57.979512,-5.274094</t>
  </si>
  <si>
    <t>57.944598,-5.221924</t>
  </si>
  <si>
    <t>57.934068,-5.196361</t>
  </si>
  <si>
    <t>57.922110,-5.209052</t>
  </si>
  <si>
    <t>57.895885,-5.161295</t>
  </si>
  <si>
    <t>57.867880,-5.094780</t>
  </si>
  <si>
    <t>57.840345,-5.100040</t>
  </si>
  <si>
    <t>57.915484,-5.340423</t>
  </si>
  <si>
    <t>57.911865,-5.376288</t>
  </si>
  <si>
    <t>57.909614,-5.354615</t>
  </si>
  <si>
    <t>57.873737,-5.271985</t>
  </si>
  <si>
    <t>57.871394,-5.341959</t>
  </si>
  <si>
    <t>57.877578,-5.348913</t>
  </si>
  <si>
    <t>57.860441,-5.505539</t>
  </si>
  <si>
    <t>57.865316,-5.542455</t>
  </si>
  <si>
    <t>57.881669,-5.567018</t>
  </si>
  <si>
    <t>57.908249,-5.585959</t>
  </si>
  <si>
    <t>57.853737,-5.614609</t>
  </si>
  <si>
    <t>57.840819,-5.587333</t>
  </si>
  <si>
    <t>57.765813,-5.605363</t>
  </si>
  <si>
    <t>57.816529,-5.671860</t>
  </si>
  <si>
    <t>57.852795,-5.693878</t>
  </si>
  <si>
    <t>57.815027,-5.801796</t>
  </si>
  <si>
    <t>57.761853,-5.799791</t>
  </si>
  <si>
    <t>57.746372,-5.776068</t>
  </si>
  <si>
    <t>57.734289,-5.703812</t>
  </si>
  <si>
    <t>57.697442,-5.724419</t>
  </si>
  <si>
    <t>57.695908,-5.768341</t>
  </si>
  <si>
    <t>57.675822,-5.784411</t>
  </si>
  <si>
    <t>57.663751,-5.801850</t>
  </si>
  <si>
    <t>57.655303,-5.804597</t>
  </si>
  <si>
    <t>57.580300,-5.684597</t>
  </si>
  <si>
    <t>57.546780,-5.513443</t>
  </si>
  <si>
    <t>57.522364,-5.651058</t>
  </si>
  <si>
    <t>57.539059,-5.705786</t>
  </si>
  <si>
    <t>57.559320,-5.773926</t>
  </si>
  <si>
    <t>57.432092,-5.810651</t>
  </si>
  <si>
    <t>57.396479,-5.603148</t>
  </si>
  <si>
    <t>57.359201,-5.556577</t>
  </si>
  <si>
    <t>57.401994,-5.482130</t>
  </si>
  <si>
    <t>57.218322,-5.420036</t>
  </si>
  <si>
    <t>57.137967,-5.565930</t>
  </si>
  <si>
    <t>57.602226,-6.165920</t>
  </si>
  <si>
    <t>57.412502,-6.196543</t>
  </si>
  <si>
    <t>57.403870,-6.462134</t>
  </si>
  <si>
    <t>57.312581,-6.115951</t>
  </si>
  <si>
    <t>57.274650,-6.042735</t>
  </si>
  <si>
    <t>57.269729,-5.974285</t>
  </si>
  <si>
    <t>57.241926,-5.909851</t>
  </si>
  <si>
    <t>57.272979,-5.728985</t>
  </si>
  <si>
    <t>57.0898,-5.8716</t>
  </si>
  <si>
    <t>57.583817,-6.358245</t>
  </si>
  <si>
    <t>57.477304,-6.291529</t>
  </si>
  <si>
    <t>57.508577,-6.397391</t>
  </si>
  <si>
    <t>57.509889,-6.559428</t>
  </si>
  <si>
    <t>57.516525,-6.572480</t>
  </si>
  <si>
    <t>57.436608,-6.583478</t>
  </si>
  <si>
    <t>57.449743,-6.706435</t>
  </si>
  <si>
    <t>57.205235,-6.294042</t>
  </si>
  <si>
    <t>57.180991,-6.074623</t>
  </si>
  <si>
    <t>57.215476,-6.015077</t>
  </si>
  <si>
    <t>57.441874,-6.026758</t>
  </si>
  <si>
    <t>57.148973,-6.211034</t>
  </si>
  <si>
    <t>56.970346,-5.635916</t>
  </si>
  <si>
    <t>56.910427,-5.842753</t>
  </si>
  <si>
    <t>56.830189,-5.816933</t>
  </si>
  <si>
    <t>56.782262,-5.840403</t>
  </si>
  <si>
    <t>56.556878,-5.745864</t>
  </si>
  <si>
    <t>56.853333,-5.205905</t>
  </si>
  <si>
    <t>55.3306,-1.5783</t>
  </si>
  <si>
    <t>55.3879,-1.6124</t>
  </si>
  <si>
    <t>55.424,-1.583</t>
  </si>
  <si>
    <t>55.471794,-1.595788</t>
  </si>
  <si>
    <t>55.519,-1.628</t>
  </si>
  <si>
    <t>55.557,-1.635</t>
  </si>
  <si>
    <t>55.577,-1.66</t>
  </si>
  <si>
    <t>55.66905,-1.78485</t>
  </si>
  <si>
    <t>55.756,-1.993</t>
  </si>
  <si>
    <t>55.771,-2.007</t>
  </si>
  <si>
    <t>55.842222,-2.075</t>
  </si>
  <si>
    <t>55.871,-2.093</t>
  </si>
  <si>
    <t>55.898836,-2.129261</t>
  </si>
  <si>
    <t>55.937911,-2.351204</t>
  </si>
  <si>
    <t>56.002725,-2.516901</t>
  </si>
  <si>
    <t>56.058,-2.717</t>
  </si>
  <si>
    <t>55.969,-2.962</t>
  </si>
  <si>
    <t>55.9597,-2.961</t>
  </si>
  <si>
    <t>55.945595,-3.064317</t>
  </si>
  <si>
    <t>55.980089,-3.170049</t>
  </si>
  <si>
    <t>55.979525,-3.193206</t>
  </si>
  <si>
    <t>55.976,-3.229</t>
  </si>
  <si>
    <t>55.9891,-3.3962</t>
  </si>
  <si>
    <t>56.01681,-3.60891</t>
  </si>
  <si>
    <t>56.115247,-3.791681</t>
  </si>
  <si>
    <t>56.069,-3.719</t>
  </si>
  <si>
    <t>56.033333,-3.466667</t>
  </si>
  <si>
    <t>56.0318,-3.39713</t>
  </si>
  <si>
    <t>56.052778,-3.302105</t>
  </si>
  <si>
    <t>56.06,-3.231</t>
  </si>
  <si>
    <t>56.07,-3.17</t>
  </si>
  <si>
    <t>56.11073,-3.16737</t>
  </si>
  <si>
    <t>56.122684,-3.123060</t>
  </si>
  <si>
    <t>56.1776,-3.0303</t>
  </si>
  <si>
    <t>56.1844,-3.0223</t>
  </si>
  <si>
    <t>56.214,-2.941</t>
  </si>
  <si>
    <t>56.18988,-2.82334</t>
  </si>
  <si>
    <t>56.206036,-2.766582</t>
  </si>
  <si>
    <t>56.214,-2.729</t>
  </si>
  <si>
    <t>56.22344,-2.70274</t>
  </si>
  <si>
    <t>56.2608,-2.6263</t>
  </si>
  <si>
    <t>56.3,-2.65</t>
  </si>
  <si>
    <t>56.3404,-2.7955</t>
  </si>
  <si>
    <t>56.4467,-2.8796</t>
  </si>
  <si>
    <t>56.3517,-3.2383</t>
  </si>
  <si>
    <t>56.46718,-2.86991</t>
  </si>
  <si>
    <t>56.503340,-2.696508</t>
  </si>
  <si>
    <t>56.516503,-2.667081</t>
  </si>
  <si>
    <t>56.561385,-2.585705</t>
  </si>
  <si>
    <t>56.589517,-2.522639</t>
  </si>
  <si>
    <t>56.628894,-2.485440</t>
  </si>
  <si>
    <t>56.692751,-2.442414</t>
  </si>
  <si>
    <t>56.698924,-2.475209</t>
  </si>
  <si>
    <t>56.708,-2.467</t>
  </si>
  <si>
    <t>56.781106,-2.368741</t>
  </si>
  <si>
    <t>56.795278,-2.335556</t>
  </si>
  <si>
    <t>56.828804,-2.287312</t>
  </si>
  <si>
    <t>56.86474,-2.23847</t>
  </si>
  <si>
    <t>56.897778,-2.217778</t>
  </si>
  <si>
    <t>56.90937,-2.20032</t>
  </si>
  <si>
    <t>56.964,-2.211</t>
  </si>
  <si>
    <t>56.971375,-2.2025</t>
  </si>
  <si>
    <t>57.021,-2.161</t>
  </si>
  <si>
    <t>57.032,-2.15</t>
  </si>
  <si>
    <t>57.047790,-2.128264</t>
  </si>
  <si>
    <t>57.062801,-2.129551</t>
  </si>
  <si>
    <t>57.068889,-2.102222</t>
  </si>
  <si>
    <t>57.096160,-2.075298</t>
  </si>
  <si>
    <t>57.109729,-2.065563</t>
  </si>
  <si>
    <t>57.1367,-2.0803</t>
  </si>
  <si>
    <t>57.143007,-2.081607</t>
  </si>
  <si>
    <t>57.31557,-2.00164</t>
  </si>
  <si>
    <t>57.35,-1.933333</t>
  </si>
  <si>
    <t>57.360836,-1.913496</t>
  </si>
  <si>
    <t>57.389167,-1.867778</t>
  </si>
  <si>
    <t>57.417254,-1.852485</t>
  </si>
  <si>
    <t>57.433,-1.821</t>
  </si>
  <si>
    <t>57.4702,-1.7775</t>
  </si>
  <si>
    <t>57.504535,-1.773842</t>
  </si>
  <si>
    <t>57.516111,-1.800833</t>
  </si>
  <si>
    <t>57.6571,-1.9107</t>
  </si>
  <si>
    <t>57.675,-1.933</t>
  </si>
  <si>
    <t>57.693,-2.005</t>
  </si>
  <si>
    <t>57.698339,-2.068347</t>
  </si>
  <si>
    <t>57.696259,-2.118069</t>
  </si>
  <si>
    <t>57.679,-2.261</t>
  </si>
  <si>
    <t>57.678049,-2.325189</t>
  </si>
  <si>
    <t>57.672984,-2.337113</t>
  </si>
  <si>
    <t>57.671,-2.497</t>
  </si>
  <si>
    <t>57.667,-2.524</t>
  </si>
  <si>
    <t>57.666667,-2.583333</t>
  </si>
  <si>
    <t>57.683,-2.688</t>
  </si>
  <si>
    <t>57.683333,-2.75</t>
  </si>
  <si>
    <t>57.691,-2.819</t>
  </si>
  <si>
    <t>57.703352,-2.859338</t>
  </si>
  <si>
    <t>57.698,-2.902</t>
  </si>
  <si>
    <t>57.685554,-2.941016</t>
  </si>
  <si>
    <t>57.676,-2.965</t>
  </si>
  <si>
    <t>57.664,-3.012</t>
  </si>
  <si>
    <t>57.718196,-3.284976</t>
  </si>
  <si>
    <t>57.706944,-3.434444</t>
  </si>
  <si>
    <t>57.7,-3.485</t>
  </si>
  <si>
    <t>57.659,-3.611</t>
  </si>
  <si>
    <t>57.586,-3.869</t>
  </si>
  <si>
    <t>57.569063,-4.037132</t>
  </si>
  <si>
    <t>57.53416,-4.08468</t>
  </si>
  <si>
    <t>57.476031,-4.22543</t>
  </si>
  <si>
    <t>57.518234,-4.221854</t>
  </si>
  <si>
    <t>57.569327,-4.175335</t>
  </si>
  <si>
    <t>57.582,-4.132</t>
  </si>
  <si>
    <t>57.681628,-4.037008</t>
  </si>
  <si>
    <t>57.68792,-4.15704</t>
  </si>
  <si>
    <t>57.7085,-4.1243</t>
  </si>
  <si>
    <t>57.719,-4.009</t>
  </si>
  <si>
    <t>57.7503,-3.92066</t>
  </si>
  <si>
    <t>57.75701,-3.91195</t>
  </si>
  <si>
    <t>57.765,-3.896</t>
  </si>
  <si>
    <t>57.820261,-3.825668</t>
  </si>
  <si>
    <t>57.83695,-3.82746</t>
  </si>
  <si>
    <t>57.908785,-3.999897</t>
  </si>
  <si>
    <t>57.973,-3.9771</t>
  </si>
  <si>
    <t>58.01,-3.85</t>
  </si>
  <si>
    <t>58.09883,-3.68401</t>
  </si>
  <si>
    <t>58.12,-3.66</t>
  </si>
  <si>
    <t>58.12,-3.64</t>
  </si>
  <si>
    <t>58.189444,-3.495833</t>
  </si>
  <si>
    <t>58.249314,-3.431925</t>
  </si>
  <si>
    <t>58.27754,-3.37424</t>
  </si>
  <si>
    <t>58.285,-3.325</t>
  </si>
  <si>
    <t>58.3,-3.28</t>
  </si>
  <si>
    <t>58.32,-3.217</t>
  </si>
  <si>
    <t>58.34719,-3.16114</t>
  </si>
  <si>
    <t>58.37583,-3.10917</t>
  </si>
  <si>
    <t>58.43863,-3.08846</t>
  </si>
  <si>
    <t>58.446413,-3.063023</t>
  </si>
  <si>
    <t>58.45542,-3.05993</t>
  </si>
  <si>
    <t>58.46113,-3.11237</t>
  </si>
  <si>
    <t>58.535,-3.119</t>
  </si>
  <si>
    <t>58.555836,-3.08802</t>
  </si>
  <si>
    <t>58.5922,-3.0866</t>
  </si>
  <si>
    <t>58.642,-3.087</t>
  </si>
  <si>
    <t>58.68,-3.12</t>
  </si>
  <si>
    <t>58.63751,-3.22535</t>
  </si>
  <si>
    <t>58.643821,-3.314171</t>
  </si>
  <si>
    <t>58.62,-3.34</t>
  </si>
  <si>
    <t>58.59429,-3.44353</t>
  </si>
  <si>
    <t>58.609722,-3.5525</t>
  </si>
  <si>
    <t>58.60605,-3.66841</t>
  </si>
  <si>
    <t>58.559,-3.775</t>
  </si>
  <si>
    <t>58.56861,-3.93731</t>
  </si>
  <si>
    <t>58.589771,-4.019333</t>
  </si>
  <si>
    <t>58.5499,-4.0895</t>
  </si>
  <si>
    <t>58.53775,-4.19703</t>
  </si>
  <si>
    <t>58.53287,-4.3008</t>
  </si>
  <si>
    <t>58.514,-4.378</t>
  </si>
  <si>
    <t>58.52983,-4.43032</t>
  </si>
  <si>
    <t>58.468798,-4.686019</t>
  </si>
  <si>
    <t>60.1507,-1.2994</t>
  </si>
  <si>
    <t>58.818889,-2.873611</t>
  </si>
  <si>
    <t>58.826,-2.961</t>
  </si>
  <si>
    <t>58.808,-3.004</t>
  </si>
  <si>
    <t>58.75,-3.05</t>
  </si>
  <si>
    <t>58.79,-3.18</t>
  </si>
  <si>
    <t>58.833333,-3.116667</t>
  </si>
  <si>
    <t>58.84163,-3.17125</t>
  </si>
  <si>
    <t>58.878528,-3.16775</t>
  </si>
  <si>
    <t>58.85,-3.3</t>
  </si>
  <si>
    <t>58.933333,-3.283333</t>
  </si>
  <si>
    <t>58.96,-3.3</t>
  </si>
  <si>
    <t>58.933333,-3.15</t>
  </si>
  <si>
    <t>58.962297,-2.973472</t>
  </si>
  <si>
    <t>58.913889,-2.883333</t>
  </si>
  <si>
    <t>58.851389,-2.935</t>
  </si>
  <si>
    <t>58.945833,-2.754167</t>
  </si>
  <si>
    <t>58.95,-2.85</t>
  </si>
  <si>
    <t>58.981,-2.96</t>
  </si>
  <si>
    <t>59.115,-3.131</t>
  </si>
  <si>
    <t>59.132755,-3.297766</t>
  </si>
  <si>
    <t>59.166667,-3.033333</t>
  </si>
  <si>
    <t>59.116667,-2.966667</t>
  </si>
  <si>
    <t>59.15,-2.916667</t>
  </si>
  <si>
    <t>59.05,-2.883333</t>
  </si>
  <si>
    <t>59.116667,-2.6</t>
  </si>
  <si>
    <t>59.183333,-2.783333</t>
  </si>
  <si>
    <t>59.214167,-2.823056</t>
  </si>
  <si>
    <t>59.3,-3.0</t>
  </si>
  <si>
    <t>59.25,-2.566667</t>
  </si>
  <si>
    <t>59.37339,-2.42583</t>
  </si>
  <si>
    <t>59.938056,-1.303889</t>
  </si>
  <si>
    <t>59.976,-1.269</t>
  </si>
  <si>
    <t>59.998,-1.256</t>
  </si>
  <si>
    <t>60.006808,-1.220492</t>
  </si>
  <si>
    <t>60.284,-1.379</t>
  </si>
  <si>
    <t>60.15,-1.083333</t>
  </si>
  <si>
    <t>60.155,-1.145</t>
  </si>
  <si>
    <t>60.3,-1.133333</t>
  </si>
  <si>
    <t>60.333333,-0.983333</t>
  </si>
  <si>
    <t>60.416667,-0.766667</t>
  </si>
  <si>
    <t>60.371,-1.134</t>
  </si>
  <si>
    <t>60.175,-1.215</t>
  </si>
  <si>
    <t>60.457,-1.184</t>
  </si>
  <si>
    <t>60.499,-1.054</t>
  </si>
  <si>
    <t>60.599,-1.067</t>
  </si>
  <si>
    <t>60.616667,-0.866667</t>
  </si>
  <si>
    <t>60.689,-0.919</t>
  </si>
  <si>
    <t>60.759,-0.861</t>
  </si>
  <si>
    <t>60.788,-0.834</t>
  </si>
  <si>
    <t>60.825,-0.791</t>
  </si>
  <si>
    <t>60.799,-0.878</t>
  </si>
  <si>
    <t>60.705,-1.007</t>
  </si>
  <si>
    <t>60.581,-1.178</t>
  </si>
  <si>
    <t>60.6,-1.36</t>
  </si>
  <si>
    <t>60.522443,-1.462727</t>
  </si>
  <si>
    <t>60.478139,-1.611972</t>
  </si>
  <si>
    <t>60.476,-1.489</t>
  </si>
  <si>
    <t>60.333333,-1.7</t>
  </si>
  <si>
    <t>60.299444,-1.652778</t>
  </si>
  <si>
    <t>60.229,-1.565</t>
  </si>
  <si>
    <t>60.188,-1.441</t>
  </si>
  <si>
    <t>60.182,-1.304</t>
  </si>
  <si>
    <t>60.137,-1.281</t>
  </si>
  <si>
    <t>60.118889,-1.369444</t>
  </si>
  <si>
    <t>60.116667,-1.283333</t>
  </si>
  <si>
    <t>60.075556,-1.337778</t>
  </si>
  <si>
    <t>60.025417,-1.353056</t>
  </si>
  <si>
    <t>60.027964,-1.291580</t>
  </si>
  <si>
    <t>60.011344,-0.908089</t>
  </si>
  <si>
    <t>60.133333,-2.066667</t>
  </si>
  <si>
    <t>59.541667,-1.6225</t>
  </si>
  <si>
    <t>58.502927,-6.266202</t>
  </si>
  <si>
    <t>58.511128,-6.253842</t>
  </si>
  <si>
    <t>58.492289,-6.232798</t>
  </si>
  <si>
    <t>58.474,-6.214</t>
  </si>
  <si>
    <t>58.347,-6.211</t>
  </si>
  <si>
    <t>58.319565,-6.226256</t>
  </si>
  <si>
    <t>58.274725,-6.311407</t>
  </si>
  <si>
    <t>58.282,-6.292</t>
  </si>
  <si>
    <t>58.276083,-6.298843</t>
  </si>
  <si>
    <t>58.244,-6.349</t>
  </si>
  <si>
    <t>58.219833,-6.348111</t>
  </si>
  <si>
    <t>58.211,-6.319</t>
  </si>
  <si>
    <t>58.218313,-6.246174</t>
  </si>
  <si>
    <t>58.236971,-6.199107</t>
  </si>
  <si>
    <t>58.257,-6.163</t>
  </si>
  <si>
    <t>58.252796,-6.147351</t>
  </si>
  <si>
    <t>58.230125,-6.176460</t>
  </si>
  <si>
    <t>58.204,-6.215</t>
  </si>
  <si>
    <t>58.205,-6.27</t>
  </si>
  <si>
    <t>58.196772,-6.263337</t>
  </si>
  <si>
    <t>58.197858,-6.329909</t>
  </si>
  <si>
    <t>58.206,-6.355</t>
  </si>
  <si>
    <t>58.209,-6.387</t>
  </si>
  <si>
    <t>58.143877,-6.412923</t>
  </si>
  <si>
    <t>58.136924,-6.412740</t>
  </si>
  <si>
    <t>58.134,-6.439</t>
  </si>
  <si>
    <t>58.144,-6.468</t>
  </si>
  <si>
    <t>58.104613,-6.485410</t>
  </si>
  <si>
    <t>58.099428,-6.532759</t>
  </si>
  <si>
    <t>58.092,-6.607</t>
  </si>
  <si>
    <t>58.086491,-6.538656</t>
  </si>
  <si>
    <t>58.089343,-6.517391</t>
  </si>
  <si>
    <t>58.091612,-6.483704</t>
  </si>
  <si>
    <t>58.103082,-6.415127</t>
  </si>
  <si>
    <t>58.083644,-6.389031</t>
  </si>
  <si>
    <t>58.069,-6.388</t>
  </si>
  <si>
    <t>58.020324,-6.439161</t>
  </si>
  <si>
    <t>58.033102,-6.692541</t>
  </si>
  <si>
    <t>57.950322,-6.728018</t>
  </si>
  <si>
    <t>57.882041,-6.690773</t>
  </si>
  <si>
    <t>57.872036,-6.697672</t>
  </si>
  <si>
    <t>57.842800,-6.757446</t>
  </si>
  <si>
    <t>57.897323,-6.761850</t>
  </si>
  <si>
    <t>57.886285,-6.802516</t>
  </si>
  <si>
    <t>57.865616,-6.794244</t>
  </si>
  <si>
    <t>58.145230,-6.415412</t>
  </si>
  <si>
    <t>57.826631,-6.834647</t>
  </si>
  <si>
    <t>57.816219,-6.808435</t>
  </si>
  <si>
    <t>57.807664,-6.819147</t>
  </si>
  <si>
    <t>57.815290,-6.854207</t>
  </si>
  <si>
    <t>57.799548,-6.878040</t>
  </si>
  <si>
    <t>57.795110,-6.885253</t>
  </si>
  <si>
    <t>57.780268,-6.890312</t>
  </si>
  <si>
    <t>57.774863,-6.926123</t>
  </si>
  <si>
    <t>57.765702,-7.020151</t>
  </si>
  <si>
    <t>57.898692,-7.017310</t>
  </si>
  <si>
    <t>57.920891,-6.850650</t>
  </si>
  <si>
    <t>58.014350,-7.105036</t>
  </si>
  <si>
    <t>58.413797,-6.448426</t>
  </si>
  <si>
    <t>58.399954,-6.478276</t>
  </si>
  <si>
    <t>58.358365,-6.513026</t>
  </si>
  <si>
    <t>58.335401,-6.635111</t>
  </si>
  <si>
    <t>58.324691,-6.680564</t>
  </si>
  <si>
    <t>58.284177,-6.767684</t>
  </si>
  <si>
    <t>58.242183,-6.786024</t>
  </si>
  <si>
    <t>58.241388,-6.880574</t>
  </si>
  <si>
    <t>58.150853,-6.889530</t>
  </si>
  <si>
    <t>58.222055,-6.739824</t>
  </si>
  <si>
    <t>58.184856,-6.907375</t>
  </si>
  <si>
    <t>58.193518,-6.944607</t>
  </si>
  <si>
    <t>58.198775,-6.812128</t>
  </si>
  <si>
    <t>58.224346,-6.950345</t>
  </si>
  <si>
    <t>58.221338,-6.949743</t>
  </si>
  <si>
    <t>58.231070,-7.027784</t>
  </si>
  <si>
    <t>58.191883,-7.038537</t>
  </si>
  <si>
    <t>58.170873,-7.091012</t>
  </si>
  <si>
    <t>58.135251,-7.110414</t>
  </si>
  <si>
    <t>58.119148,-7.110976</t>
  </si>
  <si>
    <t>57.661243,-7.408318</t>
  </si>
  <si>
    <t>57.604580,-7.162519</t>
  </si>
  <si>
    <t>57.550743,-7.260389</t>
  </si>
  <si>
    <t>57.492755,-7.264262</t>
  </si>
  <si>
    <t>57.528315,-7.614873</t>
  </si>
  <si>
    <t>57.462999,-7.282542</t>
  </si>
  <si>
    <t>57.329922,-7.275261</t>
  </si>
  <si>
    <t>57.154031,-7.308054</t>
  </si>
  <si>
    <t>57.076327,-7.292251</t>
  </si>
  <si>
    <t>56.997101,-7.401013</t>
  </si>
  <si>
    <t>56.985425,-7.410241</t>
  </si>
  <si>
    <t>56.971409,-7.424664</t>
  </si>
  <si>
    <t>56.961494,-7.451869</t>
  </si>
  <si>
    <t>56.821112,-5.105216</t>
  </si>
  <si>
    <t>56.721491,-5.236014</t>
  </si>
  <si>
    <t>56.713356,-5.233667</t>
  </si>
  <si>
    <t>56.667570,-5.252668</t>
  </si>
  <si>
    <t>56.553184,-5.415032</t>
  </si>
  <si>
    <t>56.639832,-5.293991</t>
  </si>
  <si>
    <t>56.458040,-5.392285</t>
  </si>
  <si>
    <t>56.457487,-5.180758</t>
  </si>
  <si>
    <t>56.454714,-5.438569</t>
  </si>
  <si>
    <t>56.412916,-5.474170</t>
  </si>
  <si>
    <t>56.511890,-5.491743</t>
  </si>
  <si>
    <t>56.622572,-6.068731</t>
  </si>
  <si>
    <t>56.436241,-5.687908</t>
  </si>
  <si>
    <t>56.324479,-5.979500</t>
  </si>
  <si>
    <t>56.565905,-5.371836</t>
  </si>
  <si>
    <t>56.480523,-6.152888</t>
  </si>
  <si>
    <t>56.330443,-6.392777</t>
  </si>
  <si>
    <t>56.509382,-6.800054</t>
  </si>
  <si>
    <t>56.621756,-6.524262</t>
  </si>
  <si>
    <t>56.840382,-6.255355</t>
  </si>
  <si>
    <t>55.767932,-5.346348</t>
  </si>
  <si>
    <t>55.680753,-5.463669</t>
  </si>
  <si>
    <t>55.592227,-5.468171</t>
  </si>
  <si>
    <t>55.424805,-5.605282</t>
  </si>
  <si>
    <t>55.316230,-5.640346</t>
  </si>
  <si>
    <t>55.280270,-5.582589</t>
  </si>
  <si>
    <t>55.422505,-5.733997</t>
  </si>
  <si>
    <t>55.529597,-5.704930</t>
  </si>
  <si>
    <t>55.675566,-5.737237</t>
  </si>
  <si>
    <t>55.834362,-5.954096</t>
  </si>
  <si>
    <t>56.068477,-6.188089</t>
  </si>
  <si>
    <t>55.681443,-6.507609</t>
  </si>
  <si>
    <t>55.675992,-6.504787</t>
  </si>
  <si>
    <t>55.757760,-6.288569</t>
  </si>
  <si>
    <t>55.630275,-6.187373</t>
  </si>
  <si>
    <t>55.826654,-6.331034</t>
  </si>
  <si>
    <t>56.365302,-5.443445</t>
  </si>
  <si>
    <t>56.216836,-5.630622</t>
  </si>
  <si>
    <t>56.233436,-5.554751</t>
  </si>
  <si>
    <t>56.182249,-5.534526</t>
  </si>
  <si>
    <t>56.090938,-5.556427</t>
  </si>
  <si>
    <t>56.476196,-6.081439</t>
  </si>
  <si>
    <t>56.025471,-5.627748</t>
  </si>
  <si>
    <t>55.940976,-5.573195</t>
  </si>
  <si>
    <t>55.863828,-5.415650</t>
  </si>
  <si>
    <t>56.011551,-5.449988</t>
  </si>
  <si>
    <t>56.038810,-5.432202</t>
  </si>
  <si>
    <t>56.010412,-5.398851</t>
  </si>
  <si>
    <t>56.063527,-5.338158</t>
  </si>
  <si>
    <t>56.097765,-5.260632</t>
  </si>
  <si>
    <t>56.148007,-5.197124</t>
  </si>
  <si>
    <t>56.172537,-5.119376</t>
  </si>
  <si>
    <t>56.231,-5.073</t>
  </si>
  <si>
    <t>56.136770,-5.148056</t>
  </si>
  <si>
    <t>55.958493,-5.310568</t>
  </si>
  <si>
    <t>55.836724,-5.055656</t>
  </si>
  <si>
    <t>55.860632,-5.078227</t>
  </si>
  <si>
    <t>55.906971,-5.234416</t>
  </si>
  <si>
    <t>55.806313,-5.135992</t>
  </si>
  <si>
    <t>55.751913,-5.027850</t>
  </si>
  <si>
    <t>56.010529,-4.801407</t>
  </si>
  <si>
    <t>55.703749,-5.290764</t>
  </si>
  <si>
    <t>55.501989,-5.332091</t>
  </si>
  <si>
    <t>55.487284,-5.098094</t>
  </si>
  <si>
    <t>55.538939,-5.121520</t>
  </si>
  <si>
    <t>55.576558,-5.145104</t>
  </si>
  <si>
    <t>56.082442,-4.832275</t>
  </si>
  <si>
    <t>56.003605,-4.734126</t>
  </si>
  <si>
    <t>55.946657,-4.564588</t>
  </si>
  <si>
    <t>55.864834,-4.306990</t>
  </si>
  <si>
    <t>55.933612,-4.679888</t>
  </si>
  <si>
    <t>55.959310,-4.771876</t>
  </si>
  <si>
    <t>55.960609,-4.817248</t>
  </si>
  <si>
    <t>55.908239,-4.869875</t>
  </si>
  <si>
    <t>55.794818,-4.866776</t>
  </si>
  <si>
    <t>55.758790,-4.853527</t>
  </si>
  <si>
    <t>55.754384,-4.921151</t>
  </si>
  <si>
    <t>55.699457,-4.904111</t>
  </si>
  <si>
    <t>55.645078,-4.811458</t>
  </si>
  <si>
    <t>55.632400,-4.787512</t>
  </si>
  <si>
    <t>55.607660,-4.683883</t>
  </si>
  <si>
    <t>55.544001,-4.675598</t>
  </si>
  <si>
    <t>54.991576,-3.260019</t>
  </si>
  <si>
    <t>54.978178,-3.332101</t>
  </si>
  <si>
    <t>54.924425,-3.576424</t>
  </si>
  <si>
    <t>54.839058,-4.049322</t>
  </si>
  <si>
    <t>54.789529,-4.371893</t>
  </si>
  <si>
    <t>54.698800,-4.362265</t>
  </si>
  <si>
    <t>54.760319,-4.582641</t>
  </si>
  <si>
    <t>54.882190,-4.808609</t>
  </si>
  <si>
    <t>54.811396,-4.963599</t>
  </si>
  <si>
    <t>54.690659,-4.894602</t>
  </si>
  <si>
    <t>54.724051,-4.956353</t>
  </si>
  <si>
    <t>54.842731,-5.115845</t>
  </si>
  <si>
    <t>54.818882,-4.418559</t>
  </si>
  <si>
    <t>54.904501,-5.024262</t>
  </si>
  <si>
    <t>54.978214,-5.026422</t>
  </si>
  <si>
    <t>55.099304,-5.001627</t>
  </si>
  <si>
    <t>55.163245,-4.944115</t>
  </si>
  <si>
    <t>55.241500,-4.853868</t>
  </si>
  <si>
    <t>55.333088,-4.823610</t>
  </si>
  <si>
    <t>55.407125,-4.759281</t>
  </si>
  <si>
    <t>55.460756,-4.629358</t>
  </si>
  <si>
    <t>56.010542,-2.859614</t>
  </si>
  <si>
    <t>58.947295,-2.799881</t>
  </si>
  <si>
    <t>58.932895,-3.279593</t>
  </si>
  <si>
    <t>60.529,-1.042</t>
  </si>
  <si>
    <t>60.587870,-0.830551</t>
  </si>
  <si>
    <t>60.587171,-0.785298</t>
  </si>
  <si>
    <t>60.690491,-0.843095</t>
  </si>
  <si>
    <t>60.721705,-0.858346</t>
  </si>
  <si>
    <t>59.098046,-3.064966</t>
  </si>
  <si>
    <t>60.735141,-0.950741</t>
  </si>
  <si>
    <t>60.719971,-1.074888</t>
  </si>
  <si>
    <t>60.509817,-1.470654</t>
  </si>
  <si>
    <t>60.105563,-1.338139</t>
  </si>
  <si>
    <t>59.971702,-1.330206</t>
  </si>
  <si>
    <t>56.139524,-3.089609</t>
  </si>
  <si>
    <t>56.464,-2.97</t>
  </si>
  <si>
    <t>60.671,-0.998</t>
  </si>
  <si>
    <t>58.344,-6.596</t>
  </si>
  <si>
    <t>57.553169,-7.417935</t>
  </si>
  <si>
    <t>58.442151,-4.990886</t>
  </si>
  <si>
    <t>58.426305,-5.003058</t>
  </si>
  <si>
    <t>58.397313,-5.121523</t>
  </si>
  <si>
    <t>58.233474,-5.377413</t>
  </si>
  <si>
    <t>58.201746,-5.337771</t>
  </si>
  <si>
    <t>58.215146,-5.345001</t>
  </si>
  <si>
    <t>58.135869,-5.254427</t>
  </si>
  <si>
    <t>58.135158,-5.262754</t>
  </si>
  <si>
    <t>58.123259,-5.264086</t>
  </si>
  <si>
    <t>57.979631,-5.273935</t>
  </si>
  <si>
    <t>57.934638,-5.196103</t>
  </si>
  <si>
    <t>57.915644,-5.339866</t>
  </si>
  <si>
    <t>57.911888,-5.376948</t>
  </si>
  <si>
    <t>57.909614,-5.352898</t>
  </si>
  <si>
    <t>57.875976,-5.272640</t>
  </si>
  <si>
    <t>56.792109,-5.855394</t>
  </si>
  <si>
    <t>56.769441,-6.000533</t>
  </si>
  <si>
    <t>56.820971,-5.105474</t>
  </si>
  <si>
    <t>56.450092,-5.440242</t>
  </si>
  <si>
    <t>56.118875,-5.251769</t>
  </si>
  <si>
    <t>56.125053,-5.241891</t>
  </si>
  <si>
    <t>56.153933,-5.181776</t>
  </si>
  <si>
    <t>55.953953,-5.322541</t>
  </si>
  <si>
    <t>55.654775,-5.384498</t>
  </si>
  <si>
    <t>60.507,-1.339</t>
  </si>
  <si>
    <t>57.919062,-5.376105</t>
  </si>
  <si>
    <t>57.879740,-5.272290</t>
  </si>
  <si>
    <t>55.739559,-6.378666</t>
  </si>
  <si>
    <t>55.848735,-6.106488</t>
  </si>
  <si>
    <t>56.255869,-4.937958</t>
  </si>
  <si>
    <t>56.010280,-4.802512</t>
  </si>
  <si>
    <t>58.802995,-2.950269</t>
  </si>
  <si>
    <t>58.061207,-6.666065</t>
  </si>
  <si>
    <t>58.002046,-6.755320</t>
  </si>
  <si>
    <t>57.992274,-6.756607</t>
  </si>
  <si>
    <t>57.955406,-6.730146</t>
  </si>
  <si>
    <t>57.917612,-6.686854</t>
  </si>
  <si>
    <t>57.909900,-6.696154</t>
  </si>
  <si>
    <t>57.888940,-6.733761</t>
  </si>
  <si>
    <t>57.852429,-6.766877</t>
  </si>
  <si>
    <t>57.825359,-6.849039</t>
  </si>
  <si>
    <t>57.898895,-6.806997</t>
  </si>
  <si>
    <t>58.232576,-6.838540</t>
  </si>
  <si>
    <t>57.410674,-7.310508</t>
  </si>
  <si>
    <t>57.710097,-7.291613</t>
  </si>
  <si>
    <t>57.718466,-7.182168</t>
  </si>
  <si>
    <t>57.660118,-7.407228</t>
  </si>
  <si>
    <t>57.370193,-7.288749</t>
  </si>
  <si>
    <t>55.763969,-6.362413</t>
  </si>
  <si>
    <t>55.630688,-6.187442</t>
  </si>
  <si>
    <t>55.954878,-4.832662</t>
  </si>
  <si>
    <t>56.022926,-3.717352</t>
  </si>
  <si>
    <t>56.212274,-2.728527</t>
  </si>
  <si>
    <t>60.690687,-0.840783</t>
  </si>
  <si>
    <t>60.732277,-0.958143</t>
  </si>
  <si>
    <t>60.695318,-0.965425</t>
  </si>
  <si>
    <t>60.679572,-0.854600</t>
  </si>
  <si>
    <t>60.721760,-0.858233</t>
  </si>
  <si>
    <t>58.057910,-6.676890</t>
  </si>
  <si>
    <t>58.225463,-6.860568</t>
  </si>
  <si>
    <t>58.202589,-6.948435</t>
  </si>
  <si>
    <t>58.012448,-7.102667</t>
  </si>
  <si>
    <t>57.919244,-6.857678</t>
  </si>
  <si>
    <t>57.814650,-6.854851</t>
  </si>
  <si>
    <t>57.826046,-6.852537</t>
  </si>
  <si>
    <t>57.897336,-6.761746</t>
  </si>
  <si>
    <t>57.886340,-6.704836</t>
  </si>
  <si>
    <t>57.919317,-6.684604</t>
  </si>
  <si>
    <t>57.955361,-6.730790</t>
  </si>
  <si>
    <t>56.766671,-5.995056</t>
  </si>
  <si>
    <t>56.842475,-5.226835</t>
  </si>
  <si>
    <t>57.056298,-6.491008</t>
  </si>
  <si>
    <t>56.879816,-6.129298</t>
  </si>
  <si>
    <t>55.847942,-6.106337</t>
  </si>
  <si>
    <t>55.865325,-4.981896</t>
  </si>
  <si>
    <t>56.046547,-4.911882</t>
  </si>
  <si>
    <t>55.985721,-4.821490</t>
  </si>
  <si>
    <t>55.703050,-5.285219</t>
  </si>
  <si>
    <t>55.857697,-4.423409</t>
  </si>
  <si>
    <t>60.590945,-1.333176</t>
  </si>
  <si>
    <t>54.901464,-4.380346</t>
  </si>
  <si>
    <t>60.732638,-0.952983</t>
  </si>
  <si>
    <t>60.695212,-0.965250</t>
  </si>
  <si>
    <t>60.683872,-0.842092</t>
  </si>
  <si>
    <t>60.585577,-1.332355</t>
  </si>
  <si>
    <t>60.331040,-1.391952</t>
  </si>
  <si>
    <t>58.500220,-6.250174</t>
  </si>
  <si>
    <t>57.578773,-5.809367</t>
  </si>
  <si>
    <t>56.784610,-5.831768</t>
  </si>
  <si>
    <t>55.848045,-6.104834</t>
  </si>
  <si>
    <t>55.739588,-6.377234</t>
  </si>
  <si>
    <t>55.861662,-4.981295</t>
  </si>
  <si>
    <t>56.047354,-4.912275</t>
  </si>
  <si>
    <t>55.984508,-4.820110</t>
  </si>
  <si>
    <t>54.901503,-4.379252</t>
  </si>
  <si>
    <t>56.360795,-2.888618</t>
  </si>
  <si>
    <t>58.054253,-6.465582</t>
  </si>
  <si>
    <t>58.502725,-6.266748</t>
  </si>
  <si>
    <t>54.991950,-3.567928</t>
  </si>
  <si>
    <t>58.201999,-6.744956</t>
  </si>
  <si>
    <t>58.069294,-7.044223</t>
  </si>
  <si>
    <t>57.745753,-6.967573</t>
  </si>
  <si>
    <t>57.607781,-7.513974</t>
  </si>
  <si>
    <t>59.874130,-1.277716</t>
  </si>
  <si>
    <t>59.923876,-1.290571</t>
  </si>
  <si>
    <t>58.061933,-6.666065</t>
  </si>
  <si>
    <t>58.049463,-6.440401</t>
  </si>
  <si>
    <t>58.051097,-6.441388</t>
  </si>
  <si>
    <t>58.083984,-6.389253</t>
  </si>
  <si>
    <t>58.105782,-6.485457</t>
  </si>
  <si>
    <t>58.225453,-6.860584</t>
  </si>
  <si>
    <t>58.219657,-6.949576</t>
  </si>
  <si>
    <t>58.203312,-6.947877</t>
  </si>
  <si>
    <t>57.283703,-5.624648</t>
  </si>
  <si>
    <t>55.003385,-3.572537</t>
  </si>
  <si>
    <t>58.202739,-6.827293</t>
  </si>
  <si>
    <t>57.770069,-7.008480</t>
  </si>
  <si>
    <t>57.780313,-6.890054</t>
  </si>
  <si>
    <t>57.826554,-6.851930</t>
  </si>
  <si>
    <t>57.897958,-6.761839</t>
  </si>
  <si>
    <t>56.13,-3.11</t>
  </si>
  <si>
    <t>56.365883,-2.889397</t>
  </si>
  <si>
    <t>57.608104,-7.514124</t>
  </si>
  <si>
    <t>54.973764,-5.081279</t>
  </si>
  <si>
    <t>60.803603,-0.878648</t>
  </si>
  <si>
    <t>57.007143,-5.828592</t>
  </si>
  <si>
    <t>56.771092,-6.003987</t>
  </si>
  <si>
    <t>57.057289,-6.491533</t>
  </si>
  <si>
    <t>55.009257,-1.434785</t>
  </si>
  <si>
    <t>55.034942,-1.430652</t>
  </si>
  <si>
    <t>55.118454,-1.496086</t>
  </si>
  <si>
    <t>55.184869,-1.510346</t>
  </si>
  <si>
    <t>55.234858,-1.540014</t>
  </si>
  <si>
    <t>55.320464,-1.551701</t>
  </si>
  <si>
    <t>55.990717,-3.398953</t>
  </si>
  <si>
    <t>56.909471,-2.199890</t>
  </si>
  <si>
    <t>57.596599,-1.832099</t>
  </si>
  <si>
    <t>57.813044,-4.046992</t>
  </si>
  <si>
    <t>58.553498,-4.340484</t>
  </si>
  <si>
    <t>58.950372,-2.750049</t>
  </si>
  <si>
    <t>60.672097,-0.998298</t>
  </si>
  <si>
    <t>60.197616,-1.164696</t>
  </si>
  <si>
    <t>60.184368,-1.410952</t>
  </si>
  <si>
    <t>60.150489,-1.292029</t>
  </si>
  <si>
    <t>56.811930,-7.629425</t>
  </si>
  <si>
    <t>57.219196,-5.417725</t>
  </si>
  <si>
    <t>55.855094,-4.249731</t>
  </si>
  <si>
    <t>54.976900,-3.332354</t>
  </si>
  <si>
    <t>57.626859,-6.206322</t>
  </si>
  <si>
    <t>56.009715,-5.327060</t>
  </si>
  <si>
    <t>58.391331,-5.093453</t>
  </si>
  <si>
    <t>58.397055, -5.117950</t>
  </si>
  <si>
    <t>56.96,-7.43</t>
  </si>
  <si>
    <t>56.962,-7.446</t>
  </si>
  <si>
    <t>56.971559,-7.424834</t>
  </si>
  <si>
    <t>57.491944,-7.244167</t>
  </si>
  <si>
    <t>56.1161,-3.7959</t>
  </si>
  <si>
    <t>57.910202,-6.697732</t>
  </si>
  <si>
    <t>&lt;- discrepancy 10 fishermen</t>
  </si>
  <si>
    <t>57.597068, -1.852983</t>
  </si>
  <si>
    <t>57.597068,-1.852983</t>
  </si>
  <si>
    <t>Inverary:shipped</t>
  </si>
  <si>
    <t>Rothesay:shipped</t>
  </si>
  <si>
    <t>called Mallaig and South Morar</t>
  </si>
  <si>
    <t xml:space="preserve">Mallaig </t>
  </si>
  <si>
    <t>called Campbeltown and Machrihanish</t>
  </si>
  <si>
    <t>£?,called Campbeltown and Machrihanish</t>
  </si>
  <si>
    <t>Island Roan</t>
  </si>
  <si>
    <t>Report #20 pp 20-122</t>
  </si>
  <si>
    <t>Carloway Tolstachulish Breascete and Callanish</t>
  </si>
  <si>
    <t>Kneep Uigan and Ardluig</t>
  </si>
  <si>
    <t>Islvig Breanish and Loch Hamnevey</t>
  </si>
  <si>
    <t>Grozabay Scadabay Plockerpool Drimshader Meavig and Derriclate</t>
  </si>
  <si>
    <t>Report #5 pp28-39</t>
  </si>
  <si>
    <t>Fara North</t>
  </si>
  <si>
    <t>Hougharry and Lochmaddy</t>
  </si>
  <si>
    <t>Arivruich and Leumeriva</t>
  </si>
  <si>
    <t>&lt;- 1st Class  30 corrected</t>
  </si>
  <si>
    <t>called South Queensferry</t>
  </si>
  <si>
    <t>Sandside (Orkney)</t>
  </si>
  <si>
    <t>Fort William to head of Loch Eil</t>
  </si>
  <si>
    <t>Valley (North Uist)</t>
  </si>
  <si>
    <t>Report #16 pp18-115</t>
  </si>
  <si>
    <t>Ninians and West Side of Bute</t>
  </si>
  <si>
    <t>Report #7 pp59-65</t>
  </si>
  <si>
    <t>Report #8 pp 28-39</t>
  </si>
  <si>
    <t>Report #10 pp25-36</t>
  </si>
  <si>
    <t>Report #11 pp 10-20</t>
  </si>
  <si>
    <t>Report #12 pp16-67</t>
  </si>
  <si>
    <t>Report #13 pp 16-75</t>
  </si>
  <si>
    <t>Report #18  pp20-110</t>
  </si>
  <si>
    <t>Report #19 pp20-127</t>
  </si>
  <si>
    <t>Report #21 pp20-121</t>
  </si>
  <si>
    <t>PageTotal</t>
  </si>
  <si>
    <t>&lt;- PageTotal correct</t>
  </si>
  <si>
    <t>Portnaguran</t>
  </si>
  <si>
    <t>Letters Ardinlean and Rheroy</t>
  </si>
  <si>
    <t>Barvas and Brue Arnol Bragor and Shawbost</t>
  </si>
  <si>
    <t>Port Appin Lochs Etive and Creran</t>
  </si>
  <si>
    <t>Fara South</t>
  </si>
  <si>
    <t>Molinginish and Rennigedle</t>
  </si>
  <si>
    <t>Molinginish Rennigedle Marig and Ardvourlie</t>
  </si>
  <si>
    <t>Lundale to Earshader Tobson Valsay Breaclete Hacklet and Kirkibost</t>
  </si>
  <si>
    <t>Hougharry to Locheport</t>
  </si>
  <si>
    <t xml:space="preserve">Shiel River to Ockle Point </t>
  </si>
  <si>
    <t>Portellen and Port Askaig</t>
  </si>
  <si>
    <t>Crinan and Loch Sween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</si>
</sst>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0.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333333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i/>
      <sz val="11"/>
      <color rgb="FF7F7F7F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9"/>
      <name val="Arial"/>
      <family val="2"/>
    </font>
    <font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">
    <xf numFmtId="0" fontId="0" fillId="0" borderId="0"/>
    <xf numFmtId="0" fontId="1" fillId="0" borderId="1" applyNumberFormat="0" applyFill="0" applyAlignment="0" applyProtection="0"/>
    <xf numFmtId="0" fontId="5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75">
    <xf numFmtId="0" fontId="0" fillId="0" borderId="0" xfId="0"/>
    <xf numFmtId="0" fontId="1" fillId="0" borderId="0" xfId="0" applyFont="1"/>
    <xf numFmtId="0" fontId="1" fillId="0" borderId="1" xfId="1"/>
    <xf numFmtId="0" fontId="0" fillId="0" borderId="0" xfId="0" applyAlignment="1"/>
    <xf numFmtId="0" fontId="1" fillId="0" borderId="0" xfId="0" applyFont="1" applyAlignment="1">
      <alignment horizontal="center"/>
    </xf>
    <xf numFmtId="0" fontId="2" fillId="0" borderId="0" xfId="0" applyFont="1"/>
    <xf numFmtId="0" fontId="3" fillId="0" borderId="0" xfId="0" applyFont="1"/>
    <xf numFmtId="0" fontId="4" fillId="0" borderId="0" xfId="0" applyFont="1"/>
    <xf numFmtId="0" fontId="0" fillId="0" borderId="0" xfId="0" applyAlignment="1">
      <alignment vertical="center" shrinkToFit="1"/>
    </xf>
    <xf numFmtId="0" fontId="0" fillId="0" borderId="0" xfId="0" applyFont="1"/>
    <xf numFmtId="0" fontId="7" fillId="0" borderId="0" xfId="3" applyFont="1"/>
    <xf numFmtId="0" fontId="7" fillId="0" borderId="0" xfId="3" applyFont="1" applyAlignment="1">
      <alignment horizontal="left" vertical="center" wrapText="1"/>
    </xf>
    <xf numFmtId="0" fontId="1" fillId="0" borderId="0" xfId="0" applyFont="1" applyAlignment="1">
      <alignment horizontal="center"/>
    </xf>
    <xf numFmtId="3" fontId="0" fillId="0" borderId="0" xfId="0" applyNumberFormat="1"/>
    <xf numFmtId="3" fontId="1" fillId="0" borderId="1" xfId="1" applyNumberFormat="1"/>
    <xf numFmtId="3" fontId="0" fillId="0" borderId="0" xfId="0" applyNumberFormat="1" applyAlignment="1">
      <alignment horizontal="center"/>
    </xf>
    <xf numFmtId="3" fontId="1" fillId="0" borderId="0" xfId="0" applyNumberFormat="1" applyFont="1" applyFill="1" applyBorder="1"/>
    <xf numFmtId="3" fontId="1" fillId="0" borderId="0" xfId="0" applyNumberFormat="1" applyFont="1"/>
    <xf numFmtId="3" fontId="0" fillId="0" borderId="0" xfId="0" applyNumberFormat="1" applyAlignment="1">
      <alignment vertical="center" shrinkToFit="1"/>
    </xf>
    <xf numFmtId="3" fontId="0" fillId="0" borderId="0" xfId="0" applyNumberFormat="1" applyAlignment="1"/>
    <xf numFmtId="3" fontId="0" fillId="0" borderId="0" xfId="0" applyNumberFormat="1" applyAlignment="1">
      <alignment horizontal="center" vertical="center" shrinkToFit="1"/>
    </xf>
    <xf numFmtId="3" fontId="0" fillId="0" borderId="0" xfId="0" applyNumberFormat="1" applyFont="1"/>
    <xf numFmtId="3" fontId="1" fillId="0" borderId="0" xfId="0" applyNumberFormat="1" applyFont="1" applyAlignment="1">
      <alignment horizontal="center"/>
    </xf>
    <xf numFmtId="3" fontId="1" fillId="0" borderId="1" xfId="1" applyNumberFormat="1" applyAlignment="1">
      <alignment horizontal="center"/>
    </xf>
    <xf numFmtId="3" fontId="6" fillId="0" borderId="0" xfId="2" applyNumberFormat="1" applyFont="1"/>
    <xf numFmtId="3" fontId="7" fillId="0" borderId="0" xfId="2" applyNumberFormat="1" applyFont="1"/>
    <xf numFmtId="3" fontId="4" fillId="0" borderId="0" xfId="0" applyNumberFormat="1" applyFont="1"/>
    <xf numFmtId="3" fontId="2" fillId="0" borderId="0" xfId="0" applyNumberFormat="1" applyFont="1"/>
    <xf numFmtId="3" fontId="3" fillId="0" borderId="0" xfId="0" applyNumberFormat="1" applyFont="1"/>
    <xf numFmtId="3" fontId="9" fillId="0" borderId="0" xfId="0" applyNumberFormat="1" applyFont="1"/>
    <xf numFmtId="3" fontId="1" fillId="0" borderId="0" xfId="0" applyNumberFormat="1" applyFont="1" applyAlignment="1">
      <alignment horizontal="center"/>
    </xf>
    <xf numFmtId="164" fontId="0" fillId="0" borderId="0" xfId="0" applyNumberFormat="1"/>
    <xf numFmtId="165" fontId="0" fillId="0" borderId="0" xfId="0" applyNumberFormat="1"/>
    <xf numFmtId="165" fontId="1" fillId="0" borderId="1" xfId="1" applyNumberFormat="1"/>
    <xf numFmtId="164" fontId="1" fillId="0" borderId="1" xfId="1" applyNumberFormat="1"/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3" fontId="0" fillId="0" borderId="0" xfId="0" applyNumberFormat="1" applyAlignment="1">
      <alignment horizontal="right"/>
    </xf>
    <xf numFmtId="3" fontId="0" fillId="0" borderId="0" xfId="0" applyNumberFormat="1" applyFill="1"/>
    <xf numFmtId="3" fontId="0" fillId="0" borderId="0" xfId="0" applyNumberFormat="1" applyFill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0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0" fillId="0" borderId="0" xfId="0" applyAlignment="1">
      <alignment horizontal="center" vertical="center" shrinkToFit="1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0" fillId="0" borderId="0" xfId="0" applyFont="1"/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0" fillId="0" borderId="0" xfId="0" applyAlignment="1">
      <alignment horizontal="right"/>
    </xf>
    <xf numFmtId="0" fontId="1" fillId="0" borderId="0" xfId="0" applyFont="1" applyAlignment="1">
      <alignment horizontal="center"/>
    </xf>
    <xf numFmtId="4" fontId="0" fillId="0" borderId="0" xfId="0" applyNumberFormat="1"/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Fill="1" applyBorder="1" applyAlignment="1">
      <alignment horizontal="right"/>
    </xf>
    <xf numFmtId="3" fontId="1" fillId="0" borderId="0" xfId="0" applyNumberFormat="1" applyFont="1" applyAlignment="1">
      <alignment horizontal="right"/>
    </xf>
    <xf numFmtId="3" fontId="1" fillId="0" borderId="1" xfId="1" applyNumberFormat="1" applyAlignment="1">
      <alignment horizontal="right"/>
    </xf>
    <xf numFmtId="164" fontId="0" fillId="0" borderId="0" xfId="0" applyNumberFormat="1" applyAlignment="1">
      <alignment horizontal="right"/>
    </xf>
    <xf numFmtId="0" fontId="11" fillId="0" borderId="0" xfId="0" applyFont="1"/>
    <xf numFmtId="0" fontId="0" fillId="0" borderId="0" xfId="0" applyAlignment="1">
      <alignment wrapText="1"/>
    </xf>
    <xf numFmtId="0" fontId="12" fillId="0" borderId="0" xfId="0" applyFont="1"/>
    <xf numFmtId="3" fontId="1" fillId="0" borderId="0" xfId="0" applyNumberFormat="1" applyFont="1" applyAlignment="1">
      <alignment horizontal="center"/>
    </xf>
    <xf numFmtId="3" fontId="6" fillId="0" borderId="0" xfId="2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0" xfId="0" applyFont="1" applyAlignment="1">
      <alignment horizontal="center"/>
    </xf>
  </cellXfs>
  <cellStyles count="4">
    <cellStyle name="Explanatory Text" xfId="2" builtinId="53"/>
    <cellStyle name="Hyperlink" xfId="3" builtinId="8"/>
    <cellStyle name="Normal" xfId="0" builtinId="0"/>
    <cellStyle name="Total" xfId="1" builtinId="2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nearby.org.uk/coord.cgi?p=121853+900874+&amp;f=full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nearby.org.uk/coord.cgi?p=121853+900874+&amp;f=full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nearby.org.uk/coord.cgi?p=121853+900874+&amp;f=full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nearby.org.uk/coord.cgi?p=121853+900874+&amp;f=full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nearby.org.uk/coord.cgi?p=121853+900874+&amp;f=ful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K560"/>
  <sheetViews>
    <sheetView workbookViewId="0">
      <pane xSplit="3" ySplit="2" topLeftCell="D198" activePane="bottomRight" state="frozen"/>
      <selection pane="topRight" activeCell="D1" sqref="D1"/>
      <selection pane="bottomLeft" activeCell="A3" sqref="A3"/>
      <selection pane="bottomRight" activeCell="P203" sqref="P203"/>
    </sheetView>
  </sheetViews>
  <sheetFormatPr defaultRowHeight="15" x14ac:dyDescent="0.25"/>
  <cols>
    <col min="1" max="1" width="20.42578125" customWidth="1"/>
    <col min="2" max="2" width="43.42578125" customWidth="1"/>
    <col min="3" max="3" width="38.140625" customWidth="1"/>
    <col min="4" max="11" width="9.7109375" style="13" customWidth="1"/>
  </cols>
  <sheetData>
    <row r="1" spans="1:11" x14ac:dyDescent="0.25">
      <c r="A1" s="4">
        <v>1882</v>
      </c>
      <c r="B1" s="1" t="s">
        <v>0</v>
      </c>
      <c r="C1" s="1" t="s">
        <v>490</v>
      </c>
      <c r="D1" s="36" t="s">
        <v>486</v>
      </c>
      <c r="E1" s="36" t="s">
        <v>487</v>
      </c>
      <c r="F1" s="36" t="s">
        <v>488</v>
      </c>
      <c r="G1" s="36" t="s">
        <v>1</v>
      </c>
      <c r="H1" s="36" t="s">
        <v>5</v>
      </c>
      <c r="I1" s="36" t="s">
        <v>489</v>
      </c>
      <c r="J1" s="36" t="s">
        <v>6</v>
      </c>
      <c r="K1" s="17" t="s">
        <v>2</v>
      </c>
    </row>
    <row r="2" spans="1:11" x14ac:dyDescent="0.25">
      <c r="A2" s="12" t="s">
        <v>979</v>
      </c>
      <c r="B2" s="1"/>
      <c r="C2" s="1"/>
      <c r="D2" s="17" t="s">
        <v>870</v>
      </c>
      <c r="E2" s="17" t="s">
        <v>870</v>
      </c>
      <c r="F2" s="17" t="s">
        <v>870</v>
      </c>
      <c r="G2" s="17" t="s">
        <v>870</v>
      </c>
      <c r="H2" s="17" t="s">
        <v>870</v>
      </c>
      <c r="I2" s="17" t="s">
        <v>870</v>
      </c>
      <c r="J2" s="17" t="s">
        <v>870</v>
      </c>
      <c r="K2" s="17" t="s">
        <v>918</v>
      </c>
    </row>
    <row r="3" spans="1:11" x14ac:dyDescent="0.25">
      <c r="A3" t="s">
        <v>3</v>
      </c>
      <c r="B3" t="s">
        <v>4</v>
      </c>
      <c r="C3" t="s">
        <v>1084</v>
      </c>
      <c r="D3" s="13">
        <v>6</v>
      </c>
      <c r="E3" s="13">
        <v>5</v>
      </c>
      <c r="F3" s="13">
        <v>2</v>
      </c>
      <c r="G3" s="13">
        <v>0</v>
      </c>
      <c r="H3" s="13">
        <f t="shared" ref="H3:H66" si="0">D3+E3+F3+G3</f>
        <v>13</v>
      </c>
      <c r="I3" s="13">
        <v>13</v>
      </c>
      <c r="J3" s="13">
        <f t="shared" ref="J3:J66" si="1">H3-I3</f>
        <v>0</v>
      </c>
      <c r="K3" s="13">
        <v>22</v>
      </c>
    </row>
    <row r="4" spans="1:11" x14ac:dyDescent="0.25">
      <c r="B4" t="s">
        <v>7</v>
      </c>
      <c r="C4" t="s">
        <v>1085</v>
      </c>
      <c r="D4" s="13">
        <v>2</v>
      </c>
      <c r="E4" s="13">
        <v>6</v>
      </c>
      <c r="F4" s="13">
        <v>10</v>
      </c>
      <c r="G4" s="13">
        <v>0</v>
      </c>
      <c r="H4" s="13">
        <f t="shared" si="0"/>
        <v>18</v>
      </c>
      <c r="I4" s="13">
        <v>18</v>
      </c>
      <c r="J4" s="13">
        <f t="shared" si="1"/>
        <v>0</v>
      </c>
      <c r="K4" s="13">
        <v>23</v>
      </c>
    </row>
    <row r="5" spans="1:11" x14ac:dyDescent="0.25">
      <c r="B5" t="s">
        <v>8</v>
      </c>
      <c r="C5" t="s">
        <v>1086</v>
      </c>
      <c r="D5" s="13">
        <v>5</v>
      </c>
      <c r="E5" s="13">
        <v>26</v>
      </c>
      <c r="F5" s="13">
        <v>5</v>
      </c>
      <c r="G5" s="13">
        <v>0</v>
      </c>
      <c r="H5" s="13">
        <f t="shared" si="0"/>
        <v>36</v>
      </c>
      <c r="I5" s="13">
        <v>36</v>
      </c>
      <c r="J5" s="13">
        <f t="shared" si="1"/>
        <v>0</v>
      </c>
      <c r="K5" s="13">
        <v>54</v>
      </c>
    </row>
    <row r="6" spans="1:11" x14ac:dyDescent="0.25">
      <c r="B6" t="s">
        <v>9</v>
      </c>
      <c r="C6" t="s">
        <v>1087</v>
      </c>
      <c r="D6" s="13">
        <v>18</v>
      </c>
      <c r="E6" s="13">
        <v>33</v>
      </c>
      <c r="F6" s="13">
        <v>3</v>
      </c>
      <c r="G6" s="13">
        <v>0</v>
      </c>
      <c r="H6" s="13">
        <f t="shared" si="0"/>
        <v>54</v>
      </c>
      <c r="I6" s="13">
        <v>54</v>
      </c>
      <c r="J6" s="13">
        <f t="shared" si="1"/>
        <v>0</v>
      </c>
      <c r="K6" s="13">
        <v>64</v>
      </c>
    </row>
    <row r="7" spans="1:11" x14ac:dyDescent="0.25">
      <c r="B7" t="s">
        <v>10</v>
      </c>
      <c r="C7" t="s">
        <v>1088</v>
      </c>
      <c r="D7" s="13">
        <v>17</v>
      </c>
      <c r="E7" s="13">
        <v>14</v>
      </c>
      <c r="F7" s="13">
        <v>2</v>
      </c>
      <c r="G7" s="13">
        <v>0</v>
      </c>
      <c r="H7" s="13">
        <f t="shared" si="0"/>
        <v>33</v>
      </c>
      <c r="I7" s="13">
        <v>33</v>
      </c>
      <c r="J7" s="13">
        <f t="shared" si="1"/>
        <v>0</v>
      </c>
      <c r="K7" s="13">
        <v>56</v>
      </c>
    </row>
    <row r="8" spans="1:11" x14ac:dyDescent="0.25">
      <c r="B8" t="s">
        <v>11</v>
      </c>
      <c r="C8" t="s">
        <v>1089</v>
      </c>
      <c r="D8" s="13">
        <v>16</v>
      </c>
      <c r="E8" s="13">
        <v>19</v>
      </c>
      <c r="F8" s="13">
        <v>5</v>
      </c>
      <c r="G8" s="13">
        <v>0</v>
      </c>
      <c r="H8" s="13">
        <f t="shared" si="0"/>
        <v>40</v>
      </c>
      <c r="I8" s="13">
        <v>40</v>
      </c>
      <c r="J8" s="13">
        <f t="shared" si="1"/>
        <v>0</v>
      </c>
      <c r="K8" s="13">
        <v>47</v>
      </c>
    </row>
    <row r="9" spans="1:11" x14ac:dyDescent="0.25">
      <c r="B9" t="s">
        <v>12</v>
      </c>
      <c r="C9" t="s">
        <v>1090</v>
      </c>
      <c r="D9" s="13">
        <v>27</v>
      </c>
      <c r="E9" s="13">
        <v>18</v>
      </c>
      <c r="F9" s="13">
        <v>6</v>
      </c>
      <c r="G9" s="13">
        <v>0</v>
      </c>
      <c r="H9" s="13">
        <f t="shared" si="0"/>
        <v>51</v>
      </c>
      <c r="I9" s="13">
        <v>51</v>
      </c>
      <c r="J9" s="13">
        <f t="shared" si="1"/>
        <v>0</v>
      </c>
      <c r="K9" s="13">
        <v>81</v>
      </c>
    </row>
    <row r="10" spans="1:11" x14ac:dyDescent="0.25">
      <c r="B10" t="s">
        <v>13</v>
      </c>
      <c r="C10" t="s">
        <v>1091</v>
      </c>
      <c r="D10" s="13">
        <v>19</v>
      </c>
      <c r="E10" s="13">
        <v>18</v>
      </c>
      <c r="F10" s="13">
        <v>8</v>
      </c>
      <c r="G10" s="13">
        <v>0</v>
      </c>
      <c r="H10" s="13">
        <f t="shared" si="0"/>
        <v>45</v>
      </c>
      <c r="I10" s="13">
        <v>45</v>
      </c>
      <c r="J10" s="13">
        <f t="shared" si="1"/>
        <v>0</v>
      </c>
      <c r="K10" s="13">
        <v>82</v>
      </c>
    </row>
    <row r="11" spans="1:11" x14ac:dyDescent="0.25">
      <c r="B11" t="s">
        <v>14</v>
      </c>
      <c r="C11" t="s">
        <v>1092</v>
      </c>
      <c r="D11" s="13">
        <v>10</v>
      </c>
      <c r="E11" s="13">
        <v>18</v>
      </c>
      <c r="F11" s="13">
        <v>4</v>
      </c>
      <c r="G11" s="13">
        <v>0</v>
      </c>
      <c r="H11" s="13">
        <f t="shared" si="0"/>
        <v>32</v>
      </c>
      <c r="I11" s="13">
        <v>32</v>
      </c>
      <c r="J11" s="13">
        <f t="shared" si="1"/>
        <v>0</v>
      </c>
      <c r="K11" s="13">
        <v>105</v>
      </c>
    </row>
    <row r="12" spans="1:11" x14ac:dyDescent="0.25">
      <c r="B12" t="s">
        <v>15</v>
      </c>
      <c r="C12" t="s">
        <v>1093</v>
      </c>
      <c r="D12" s="13">
        <v>22</v>
      </c>
      <c r="E12" s="13">
        <v>21</v>
      </c>
      <c r="F12" s="13">
        <v>5</v>
      </c>
      <c r="G12" s="13">
        <v>0</v>
      </c>
      <c r="H12" s="13">
        <f t="shared" si="0"/>
        <v>48</v>
      </c>
      <c r="I12" s="13">
        <v>48</v>
      </c>
      <c r="J12" s="13">
        <f t="shared" si="1"/>
        <v>0</v>
      </c>
      <c r="K12" s="13">
        <v>110</v>
      </c>
    </row>
    <row r="13" spans="1:11" x14ac:dyDescent="0.25">
      <c r="B13" t="s">
        <v>16</v>
      </c>
      <c r="C13" t="s">
        <v>1094</v>
      </c>
      <c r="D13" s="13">
        <v>28</v>
      </c>
      <c r="E13" s="13">
        <v>4</v>
      </c>
      <c r="F13" s="13">
        <v>16</v>
      </c>
      <c r="G13" s="13">
        <v>0</v>
      </c>
      <c r="H13" s="13">
        <f t="shared" si="0"/>
        <v>48</v>
      </c>
      <c r="I13" s="13">
        <v>48</v>
      </c>
      <c r="J13" s="13">
        <f t="shared" si="1"/>
        <v>0</v>
      </c>
      <c r="K13" s="13">
        <v>100</v>
      </c>
    </row>
    <row r="14" spans="1:11" x14ac:dyDescent="0.25">
      <c r="B14" t="s">
        <v>3</v>
      </c>
      <c r="C14" t="s">
        <v>1095</v>
      </c>
      <c r="D14" s="13">
        <v>92</v>
      </c>
      <c r="E14" s="13">
        <v>6</v>
      </c>
      <c r="F14" s="13">
        <v>13</v>
      </c>
      <c r="G14" s="13">
        <v>0</v>
      </c>
      <c r="H14" s="13">
        <f t="shared" si="0"/>
        <v>111</v>
      </c>
      <c r="I14" s="13">
        <v>111</v>
      </c>
      <c r="J14" s="13">
        <f t="shared" si="1"/>
        <v>0</v>
      </c>
      <c r="K14" s="13">
        <v>238</v>
      </c>
    </row>
    <row r="15" spans="1:11" x14ac:dyDescent="0.25">
      <c r="B15" t="s">
        <v>509</v>
      </c>
      <c r="C15" t="s">
        <v>1096</v>
      </c>
      <c r="D15" s="13">
        <v>21</v>
      </c>
      <c r="E15" s="13">
        <v>6</v>
      </c>
      <c r="F15" s="13">
        <v>12</v>
      </c>
      <c r="G15" s="13">
        <v>0</v>
      </c>
      <c r="H15" s="13">
        <f t="shared" si="0"/>
        <v>39</v>
      </c>
      <c r="I15" s="13">
        <v>39</v>
      </c>
      <c r="J15" s="13">
        <f t="shared" si="1"/>
        <v>0</v>
      </c>
      <c r="K15" s="13">
        <v>76</v>
      </c>
    </row>
    <row r="16" spans="1:11" ht="15.75" thickBot="1" x14ac:dyDescent="0.3">
      <c r="A16" s="2" t="s">
        <v>5</v>
      </c>
      <c r="B16" s="2"/>
      <c r="C16" s="2"/>
      <c r="D16" s="14">
        <f>SUM(D3:D15)</f>
        <v>283</v>
      </c>
      <c r="E16" s="14">
        <f t="shared" ref="E16:K16" si="2">SUM(E3:E15)</f>
        <v>194</v>
      </c>
      <c r="F16" s="14">
        <f t="shared" si="2"/>
        <v>91</v>
      </c>
      <c r="G16" s="14">
        <v>0</v>
      </c>
      <c r="H16" s="14">
        <f t="shared" si="0"/>
        <v>568</v>
      </c>
      <c r="I16" s="14">
        <f t="shared" si="2"/>
        <v>568</v>
      </c>
      <c r="J16" s="14">
        <f t="shared" si="1"/>
        <v>0</v>
      </c>
      <c r="K16" s="14">
        <f t="shared" si="2"/>
        <v>1058</v>
      </c>
    </row>
    <row r="17" spans="1:11" ht="15.75" thickTop="1" x14ac:dyDescent="0.25">
      <c r="A17" t="s">
        <v>17</v>
      </c>
      <c r="B17" t="s">
        <v>604</v>
      </c>
      <c r="C17" t="s">
        <v>1097</v>
      </c>
      <c r="D17" s="13">
        <v>4</v>
      </c>
      <c r="E17" s="13">
        <v>6</v>
      </c>
      <c r="F17" s="13">
        <v>2</v>
      </c>
      <c r="G17" s="13">
        <v>0</v>
      </c>
      <c r="H17" s="13">
        <f t="shared" si="0"/>
        <v>12</v>
      </c>
      <c r="I17" s="13">
        <v>12</v>
      </c>
      <c r="J17" s="13">
        <f t="shared" si="1"/>
        <v>0</v>
      </c>
      <c r="K17" s="13">
        <v>12</v>
      </c>
    </row>
    <row r="18" spans="1:11" x14ac:dyDescent="0.25">
      <c r="B18" t="s">
        <v>18</v>
      </c>
      <c r="C18" t="s">
        <v>1098</v>
      </c>
      <c r="D18" s="13">
        <v>21</v>
      </c>
      <c r="E18" s="13">
        <v>46</v>
      </c>
      <c r="F18" s="13">
        <v>0</v>
      </c>
      <c r="G18" s="13">
        <v>0</v>
      </c>
      <c r="H18" s="13">
        <f t="shared" si="0"/>
        <v>67</v>
      </c>
      <c r="I18" s="13">
        <v>67</v>
      </c>
      <c r="J18" s="13">
        <f t="shared" si="1"/>
        <v>0</v>
      </c>
      <c r="K18" s="13">
        <v>130</v>
      </c>
    </row>
    <row r="19" spans="1:11" x14ac:dyDescent="0.25">
      <c r="B19" t="s">
        <v>19</v>
      </c>
      <c r="C19" t="s">
        <v>1099</v>
      </c>
      <c r="D19" s="13">
        <v>11</v>
      </c>
      <c r="E19" s="13">
        <v>18</v>
      </c>
      <c r="F19" s="13">
        <v>6</v>
      </c>
      <c r="G19" s="13">
        <v>0</v>
      </c>
      <c r="H19" s="13">
        <f t="shared" si="0"/>
        <v>35</v>
      </c>
      <c r="I19" s="13">
        <v>35</v>
      </c>
      <c r="J19" s="13">
        <f t="shared" si="1"/>
        <v>0</v>
      </c>
      <c r="K19" s="13">
        <v>85</v>
      </c>
    </row>
    <row r="20" spans="1:11" x14ac:dyDescent="0.25">
      <c r="B20" t="s">
        <v>492</v>
      </c>
      <c r="C20" t="s">
        <v>1507</v>
      </c>
      <c r="D20" s="13">
        <v>0</v>
      </c>
      <c r="E20" s="13">
        <v>1</v>
      </c>
      <c r="F20" s="13">
        <v>0</v>
      </c>
      <c r="G20" s="13">
        <v>0</v>
      </c>
      <c r="H20" s="13">
        <f t="shared" si="0"/>
        <v>1</v>
      </c>
      <c r="I20" s="13">
        <v>1</v>
      </c>
      <c r="J20" s="13">
        <f t="shared" si="1"/>
        <v>0</v>
      </c>
      <c r="K20" s="13">
        <v>3</v>
      </c>
    </row>
    <row r="21" spans="1:11" x14ac:dyDescent="0.25">
      <c r="B21" t="s">
        <v>20</v>
      </c>
      <c r="C21" t="s">
        <v>1100</v>
      </c>
      <c r="D21" s="13">
        <v>57</v>
      </c>
      <c r="E21" s="13">
        <v>36</v>
      </c>
      <c r="F21" s="13">
        <v>0</v>
      </c>
      <c r="G21" s="13">
        <v>0</v>
      </c>
      <c r="H21" s="13">
        <f t="shared" si="0"/>
        <v>93</v>
      </c>
      <c r="I21" s="13">
        <v>93</v>
      </c>
      <c r="J21" s="13">
        <f t="shared" si="1"/>
        <v>0</v>
      </c>
      <c r="K21" s="13">
        <v>340</v>
      </c>
    </row>
    <row r="22" spans="1:11" x14ac:dyDescent="0.25">
      <c r="B22" t="s">
        <v>21</v>
      </c>
      <c r="C22" t="s">
        <v>1101</v>
      </c>
      <c r="D22" s="13">
        <v>16</v>
      </c>
      <c r="E22" s="13">
        <v>10</v>
      </c>
      <c r="F22" s="13">
        <v>0</v>
      </c>
      <c r="G22" s="13">
        <v>0</v>
      </c>
      <c r="H22" s="13">
        <f t="shared" si="0"/>
        <v>26</v>
      </c>
      <c r="I22" s="13">
        <v>26</v>
      </c>
      <c r="J22" s="13">
        <f t="shared" si="1"/>
        <v>0</v>
      </c>
      <c r="K22" s="13">
        <v>95</v>
      </c>
    </row>
    <row r="23" spans="1:11" x14ac:dyDescent="0.25">
      <c r="B23" t="s">
        <v>22</v>
      </c>
      <c r="C23" t="s">
        <v>1102</v>
      </c>
      <c r="D23" s="13">
        <v>38</v>
      </c>
      <c r="E23" s="13">
        <v>8</v>
      </c>
      <c r="F23" s="13">
        <v>0</v>
      </c>
      <c r="G23" s="13">
        <v>0</v>
      </c>
      <c r="H23" s="13">
        <f t="shared" si="0"/>
        <v>46</v>
      </c>
      <c r="I23" s="13">
        <v>46</v>
      </c>
      <c r="J23" s="13">
        <f t="shared" si="1"/>
        <v>0</v>
      </c>
      <c r="K23" s="13">
        <v>260</v>
      </c>
    </row>
    <row r="24" spans="1:11" x14ac:dyDescent="0.25">
      <c r="B24" t="s">
        <v>23</v>
      </c>
      <c r="C24" t="s">
        <v>1104</v>
      </c>
      <c r="D24" s="13">
        <v>31</v>
      </c>
      <c r="E24" s="13">
        <v>151</v>
      </c>
      <c r="F24" s="13">
        <v>0</v>
      </c>
      <c r="G24" s="13">
        <v>0</v>
      </c>
      <c r="H24" s="13">
        <f t="shared" si="0"/>
        <v>182</v>
      </c>
      <c r="I24" s="13">
        <v>182</v>
      </c>
      <c r="J24" s="13">
        <f t="shared" si="1"/>
        <v>0</v>
      </c>
      <c r="K24" s="13">
        <v>425</v>
      </c>
    </row>
    <row r="25" spans="1:11" x14ac:dyDescent="0.25">
      <c r="B25" t="s">
        <v>336</v>
      </c>
      <c r="C25" t="s">
        <v>1106</v>
      </c>
      <c r="D25" s="13">
        <v>0</v>
      </c>
      <c r="E25" s="13">
        <v>12</v>
      </c>
      <c r="F25" s="13">
        <v>0</v>
      </c>
      <c r="G25" s="13">
        <v>0</v>
      </c>
      <c r="H25" s="13">
        <f t="shared" si="0"/>
        <v>12</v>
      </c>
      <c r="I25" s="13">
        <v>12</v>
      </c>
      <c r="J25" s="13">
        <f t="shared" si="1"/>
        <v>0</v>
      </c>
      <c r="K25" s="13">
        <v>42</v>
      </c>
    </row>
    <row r="26" spans="1:11" x14ac:dyDescent="0.25">
      <c r="B26" t="s">
        <v>590</v>
      </c>
      <c r="C26" t="s">
        <v>1107</v>
      </c>
      <c r="D26" s="13">
        <v>0</v>
      </c>
      <c r="E26" s="13">
        <v>2</v>
      </c>
      <c r="F26" s="13">
        <v>1</v>
      </c>
      <c r="G26" s="13">
        <v>0</v>
      </c>
      <c r="H26" s="13">
        <f t="shared" si="0"/>
        <v>3</v>
      </c>
      <c r="I26" s="13">
        <v>3</v>
      </c>
      <c r="J26" s="13">
        <f t="shared" si="1"/>
        <v>0</v>
      </c>
      <c r="K26" s="13">
        <v>4</v>
      </c>
    </row>
    <row r="27" spans="1:11" x14ac:dyDescent="0.25">
      <c r="B27" t="s">
        <v>26</v>
      </c>
      <c r="C27" t="s">
        <v>1110</v>
      </c>
      <c r="D27" s="13">
        <v>0</v>
      </c>
      <c r="E27" s="13">
        <v>2</v>
      </c>
      <c r="F27" s="13">
        <v>3</v>
      </c>
      <c r="G27" s="13">
        <v>0</v>
      </c>
      <c r="H27" s="13">
        <f t="shared" si="0"/>
        <v>5</v>
      </c>
      <c r="I27" s="13">
        <v>5</v>
      </c>
      <c r="J27" s="13">
        <f t="shared" si="1"/>
        <v>0</v>
      </c>
      <c r="K27" s="13">
        <v>12</v>
      </c>
    </row>
    <row r="28" spans="1:11" x14ac:dyDescent="0.25">
      <c r="B28" t="s">
        <v>27</v>
      </c>
      <c r="C28" t="s">
        <v>1111</v>
      </c>
      <c r="D28" s="13">
        <v>0</v>
      </c>
      <c r="E28" s="13">
        <v>7</v>
      </c>
      <c r="F28" s="13">
        <v>0</v>
      </c>
      <c r="G28" s="13">
        <v>0</v>
      </c>
      <c r="H28" s="13">
        <f t="shared" si="0"/>
        <v>7</v>
      </c>
      <c r="I28" s="13">
        <v>7</v>
      </c>
      <c r="J28" s="13">
        <f t="shared" si="1"/>
        <v>0</v>
      </c>
      <c r="K28" s="13">
        <v>24</v>
      </c>
    </row>
    <row r="29" spans="1:11" x14ac:dyDescent="0.25">
      <c r="B29" t="s">
        <v>28</v>
      </c>
      <c r="C29" t="s">
        <v>1112</v>
      </c>
      <c r="D29" s="13">
        <v>0</v>
      </c>
      <c r="E29" s="13">
        <v>4</v>
      </c>
      <c r="F29" s="13">
        <v>2</v>
      </c>
      <c r="G29" s="13">
        <v>0</v>
      </c>
      <c r="H29" s="13">
        <f t="shared" si="0"/>
        <v>6</v>
      </c>
      <c r="I29" s="13">
        <v>6</v>
      </c>
      <c r="J29" s="13">
        <f t="shared" si="1"/>
        <v>0</v>
      </c>
      <c r="K29" s="13">
        <v>8</v>
      </c>
    </row>
    <row r="30" spans="1:11" x14ac:dyDescent="0.25">
      <c r="B30" t="s">
        <v>29</v>
      </c>
      <c r="C30" t="s">
        <v>1113</v>
      </c>
      <c r="D30" s="13">
        <v>2</v>
      </c>
      <c r="E30" s="13">
        <v>17</v>
      </c>
      <c r="F30" s="13">
        <v>0</v>
      </c>
      <c r="G30" s="13">
        <v>0</v>
      </c>
      <c r="H30" s="13">
        <f t="shared" si="0"/>
        <v>19</v>
      </c>
      <c r="I30" s="13">
        <v>19</v>
      </c>
      <c r="J30" s="13">
        <f t="shared" si="1"/>
        <v>0</v>
      </c>
      <c r="K30" s="13">
        <v>30</v>
      </c>
    </row>
    <row r="31" spans="1:11" x14ac:dyDescent="0.25">
      <c r="B31" t="s">
        <v>30</v>
      </c>
      <c r="C31" t="s">
        <v>1114</v>
      </c>
      <c r="D31" s="13">
        <v>0</v>
      </c>
      <c r="E31" s="13">
        <v>2</v>
      </c>
      <c r="F31" s="13">
        <v>9</v>
      </c>
      <c r="G31" s="13">
        <v>0</v>
      </c>
      <c r="H31" s="13">
        <f t="shared" si="0"/>
        <v>11</v>
      </c>
      <c r="I31" s="13">
        <v>11</v>
      </c>
      <c r="J31" s="13">
        <f t="shared" si="1"/>
        <v>0</v>
      </c>
      <c r="K31" s="13">
        <v>20</v>
      </c>
    </row>
    <row r="32" spans="1:11" x14ac:dyDescent="0.25">
      <c r="B32" t="s">
        <v>31</v>
      </c>
      <c r="C32" t="s">
        <v>1115</v>
      </c>
      <c r="D32" s="13">
        <v>0</v>
      </c>
      <c r="E32" s="13">
        <v>0</v>
      </c>
      <c r="F32" s="13">
        <v>20</v>
      </c>
      <c r="G32" s="13">
        <v>0</v>
      </c>
      <c r="H32" s="13">
        <f t="shared" si="0"/>
        <v>20</v>
      </c>
      <c r="I32" s="13">
        <v>20</v>
      </c>
      <c r="J32" s="13">
        <f t="shared" si="1"/>
        <v>0</v>
      </c>
      <c r="K32" s="13">
        <v>30</v>
      </c>
    </row>
    <row r="33" spans="1:11" x14ac:dyDescent="0.25">
      <c r="B33" t="s">
        <v>670</v>
      </c>
      <c r="C33" t="s">
        <v>1116</v>
      </c>
      <c r="D33" s="13">
        <v>0</v>
      </c>
      <c r="E33" s="13">
        <v>0</v>
      </c>
      <c r="F33" s="13">
        <v>6</v>
      </c>
      <c r="G33" s="13">
        <v>0</v>
      </c>
      <c r="H33" s="13">
        <f t="shared" si="0"/>
        <v>6</v>
      </c>
      <c r="I33" s="13">
        <v>6</v>
      </c>
      <c r="J33" s="13">
        <f t="shared" si="1"/>
        <v>0</v>
      </c>
      <c r="K33" s="13">
        <v>12</v>
      </c>
    </row>
    <row r="34" spans="1:11" ht="15.75" thickBot="1" x14ac:dyDescent="0.3">
      <c r="A34" s="2" t="s">
        <v>5</v>
      </c>
      <c r="B34" s="2"/>
      <c r="C34" s="2"/>
      <c r="D34" s="14">
        <f>SUM(D17:D33)</f>
        <v>180</v>
      </c>
      <c r="E34" s="14">
        <f>SUM(E17:E33)</f>
        <v>322</v>
      </c>
      <c r="F34" s="14">
        <f>SUM(F17:F33)</f>
        <v>49</v>
      </c>
      <c r="G34" s="14">
        <v>0</v>
      </c>
      <c r="H34" s="14">
        <f t="shared" si="0"/>
        <v>551</v>
      </c>
      <c r="I34" s="14">
        <f>SUM(I17:I33)</f>
        <v>551</v>
      </c>
      <c r="J34" s="14">
        <f t="shared" si="1"/>
        <v>0</v>
      </c>
      <c r="K34" s="14">
        <f>SUM(K17:K33)</f>
        <v>1532</v>
      </c>
    </row>
    <row r="35" spans="1:11" ht="15.75" thickTop="1" x14ac:dyDescent="0.25">
      <c r="A35" t="s">
        <v>32</v>
      </c>
      <c r="B35" t="s">
        <v>33</v>
      </c>
      <c r="C35" t="s">
        <v>1117</v>
      </c>
      <c r="D35" s="13">
        <v>119</v>
      </c>
      <c r="E35" s="13">
        <v>81</v>
      </c>
      <c r="F35" s="13">
        <v>3</v>
      </c>
      <c r="G35" s="13">
        <v>0</v>
      </c>
      <c r="H35" s="13">
        <f t="shared" si="0"/>
        <v>203</v>
      </c>
      <c r="I35" s="13">
        <v>203</v>
      </c>
      <c r="J35" s="13">
        <f t="shared" si="1"/>
        <v>0</v>
      </c>
      <c r="K35" s="13">
        <v>410</v>
      </c>
    </row>
    <row r="36" spans="1:11" x14ac:dyDescent="0.25">
      <c r="B36" t="s">
        <v>34</v>
      </c>
      <c r="C36" t="s">
        <v>1118</v>
      </c>
      <c r="D36" s="13">
        <v>0</v>
      </c>
      <c r="E36" s="13">
        <v>4</v>
      </c>
      <c r="F36" s="13">
        <v>3</v>
      </c>
      <c r="G36" s="13">
        <v>0</v>
      </c>
      <c r="H36" s="13">
        <f t="shared" si="0"/>
        <v>7</v>
      </c>
      <c r="I36" s="13">
        <v>7</v>
      </c>
      <c r="J36" s="13">
        <f t="shared" si="1"/>
        <v>0</v>
      </c>
      <c r="K36" s="13">
        <v>22</v>
      </c>
    </row>
    <row r="37" spans="1:11" x14ac:dyDescent="0.25">
      <c r="B37" t="s">
        <v>35</v>
      </c>
      <c r="C37" t="s">
        <v>1119</v>
      </c>
      <c r="D37" s="13">
        <v>16</v>
      </c>
      <c r="E37" s="13">
        <v>11</v>
      </c>
      <c r="F37" s="13">
        <v>9</v>
      </c>
      <c r="G37" s="13">
        <v>0</v>
      </c>
      <c r="H37" s="13">
        <f t="shared" si="0"/>
        <v>36</v>
      </c>
      <c r="I37" s="13">
        <v>36</v>
      </c>
      <c r="J37" s="13">
        <f t="shared" si="1"/>
        <v>0</v>
      </c>
      <c r="K37" s="13">
        <v>78</v>
      </c>
    </row>
    <row r="38" spans="1:11" x14ac:dyDescent="0.25">
      <c r="B38" t="s">
        <v>36</v>
      </c>
      <c r="C38" t="s">
        <v>1120</v>
      </c>
      <c r="D38" s="13">
        <v>1</v>
      </c>
      <c r="E38" s="13">
        <v>5</v>
      </c>
      <c r="F38" s="13">
        <v>6</v>
      </c>
      <c r="G38" s="13">
        <v>0</v>
      </c>
      <c r="H38" s="13">
        <f t="shared" si="0"/>
        <v>12</v>
      </c>
      <c r="I38" s="13">
        <v>12</v>
      </c>
      <c r="J38" s="13">
        <f t="shared" si="1"/>
        <v>0</v>
      </c>
      <c r="K38" s="13">
        <v>20</v>
      </c>
    </row>
    <row r="39" spans="1:11" x14ac:dyDescent="0.25">
      <c r="B39" t="s">
        <v>37</v>
      </c>
      <c r="C39" t="s">
        <v>1121</v>
      </c>
      <c r="D39" s="13">
        <v>119</v>
      </c>
      <c r="E39" s="13">
        <v>30</v>
      </c>
      <c r="F39" s="13">
        <v>7</v>
      </c>
      <c r="G39" s="13">
        <v>0</v>
      </c>
      <c r="H39" s="13">
        <f t="shared" si="0"/>
        <v>156</v>
      </c>
      <c r="I39" s="13">
        <v>156</v>
      </c>
      <c r="J39" s="13">
        <f t="shared" si="1"/>
        <v>0</v>
      </c>
      <c r="K39" s="13">
        <v>405</v>
      </c>
    </row>
    <row r="40" spans="1:11" x14ac:dyDescent="0.25">
      <c r="B40" t="s">
        <v>38</v>
      </c>
      <c r="C40" t="s">
        <v>1122</v>
      </c>
      <c r="D40" s="13">
        <v>67</v>
      </c>
      <c r="E40" s="13">
        <v>18</v>
      </c>
      <c r="F40" s="13">
        <v>6</v>
      </c>
      <c r="G40" s="13">
        <v>0</v>
      </c>
      <c r="H40" s="13">
        <f t="shared" si="0"/>
        <v>91</v>
      </c>
      <c r="I40" s="13">
        <v>91</v>
      </c>
      <c r="J40" s="13">
        <f t="shared" si="1"/>
        <v>0</v>
      </c>
      <c r="K40" s="13">
        <v>290</v>
      </c>
    </row>
    <row r="41" spans="1:11" x14ac:dyDescent="0.25">
      <c r="B41" t="s">
        <v>39</v>
      </c>
      <c r="C41" t="s">
        <v>1123</v>
      </c>
      <c r="D41" s="13">
        <v>197</v>
      </c>
      <c r="E41" s="13">
        <v>17</v>
      </c>
      <c r="F41" s="13">
        <v>11</v>
      </c>
      <c r="G41" s="13">
        <v>0</v>
      </c>
      <c r="H41" s="13">
        <f t="shared" si="0"/>
        <v>225</v>
      </c>
      <c r="I41" s="13">
        <v>225</v>
      </c>
      <c r="J41" s="13">
        <f t="shared" si="1"/>
        <v>0</v>
      </c>
      <c r="K41" s="13">
        <v>600</v>
      </c>
    </row>
    <row r="42" spans="1:11" x14ac:dyDescent="0.25">
      <c r="B42" t="s">
        <v>40</v>
      </c>
      <c r="C42" t="s">
        <v>1124</v>
      </c>
      <c r="D42" s="13">
        <v>3</v>
      </c>
      <c r="E42" s="13">
        <v>10</v>
      </c>
      <c r="F42" s="13">
        <v>20</v>
      </c>
      <c r="G42" s="13">
        <v>0</v>
      </c>
      <c r="H42" s="13">
        <f t="shared" si="0"/>
        <v>33</v>
      </c>
      <c r="I42" s="13">
        <v>33</v>
      </c>
      <c r="J42" s="13">
        <f t="shared" si="1"/>
        <v>0</v>
      </c>
      <c r="K42" s="13">
        <v>50</v>
      </c>
    </row>
    <row r="43" spans="1:11" x14ac:dyDescent="0.25">
      <c r="B43" t="s">
        <v>41</v>
      </c>
      <c r="C43" t="s">
        <v>1125</v>
      </c>
      <c r="D43" s="13">
        <v>0</v>
      </c>
      <c r="E43" s="13">
        <v>6</v>
      </c>
      <c r="F43" s="13">
        <v>7</v>
      </c>
      <c r="G43" s="13">
        <v>0</v>
      </c>
      <c r="H43" s="13">
        <f t="shared" si="0"/>
        <v>13</v>
      </c>
      <c r="I43" s="13">
        <v>10</v>
      </c>
      <c r="J43" s="13">
        <f t="shared" si="1"/>
        <v>3</v>
      </c>
      <c r="K43" s="13">
        <v>31</v>
      </c>
    </row>
    <row r="44" spans="1:11" x14ac:dyDescent="0.25">
      <c r="B44" t="s">
        <v>42</v>
      </c>
      <c r="C44" t="s">
        <v>1126</v>
      </c>
      <c r="D44" s="13">
        <v>33</v>
      </c>
      <c r="E44" s="13">
        <v>16</v>
      </c>
      <c r="F44" s="13">
        <v>5</v>
      </c>
      <c r="G44" s="13">
        <v>0</v>
      </c>
      <c r="H44" s="13">
        <f t="shared" si="0"/>
        <v>54</v>
      </c>
      <c r="I44" s="13">
        <v>3</v>
      </c>
      <c r="J44" s="13">
        <f t="shared" si="1"/>
        <v>51</v>
      </c>
      <c r="K44" s="13">
        <v>145</v>
      </c>
    </row>
    <row r="45" spans="1:11" ht="15.75" thickBot="1" x14ac:dyDescent="0.3">
      <c r="A45" s="2" t="s">
        <v>5</v>
      </c>
      <c r="B45" s="2"/>
      <c r="C45" s="2"/>
      <c r="D45" s="14">
        <f>SUM(D35:D44)</f>
        <v>555</v>
      </c>
      <c r="E45" s="14">
        <f>SUM(E35:E44)</f>
        <v>198</v>
      </c>
      <c r="F45" s="14">
        <f>SUM(F35:F44)</f>
        <v>77</v>
      </c>
      <c r="G45" s="14">
        <v>0</v>
      </c>
      <c r="H45" s="14">
        <f t="shared" si="0"/>
        <v>830</v>
      </c>
      <c r="I45" s="14">
        <v>54</v>
      </c>
      <c r="J45" s="14">
        <f t="shared" si="1"/>
        <v>776</v>
      </c>
      <c r="K45" s="14">
        <f>SUM(K35:K44)</f>
        <v>2051</v>
      </c>
    </row>
    <row r="46" spans="1:11" ht="15.75" thickTop="1" x14ac:dyDescent="0.25">
      <c r="A46" t="s">
        <v>44</v>
      </c>
      <c r="B46" t="s">
        <v>46</v>
      </c>
      <c r="C46" t="s">
        <v>1129</v>
      </c>
      <c r="D46" s="13">
        <v>21</v>
      </c>
      <c r="E46" s="13">
        <v>14</v>
      </c>
      <c r="F46" s="13">
        <v>57</v>
      </c>
      <c r="G46" s="13">
        <v>0</v>
      </c>
      <c r="H46" s="13">
        <f t="shared" si="0"/>
        <v>92</v>
      </c>
      <c r="I46" s="13">
        <v>92</v>
      </c>
      <c r="J46" s="13">
        <f t="shared" si="1"/>
        <v>0</v>
      </c>
      <c r="K46" s="13">
        <v>177</v>
      </c>
    </row>
    <row r="47" spans="1:11" x14ac:dyDescent="0.25">
      <c r="B47" t="s">
        <v>47</v>
      </c>
      <c r="C47" s="68" t="s">
        <v>1130</v>
      </c>
      <c r="D47" s="13">
        <v>1</v>
      </c>
      <c r="E47" s="13">
        <v>10</v>
      </c>
      <c r="F47" s="13">
        <v>6</v>
      </c>
      <c r="G47" s="13">
        <v>0</v>
      </c>
      <c r="H47" s="13">
        <f t="shared" si="0"/>
        <v>17</v>
      </c>
      <c r="I47" s="13">
        <v>17</v>
      </c>
      <c r="J47" s="13">
        <f t="shared" si="1"/>
        <v>0</v>
      </c>
      <c r="K47" s="13">
        <v>31</v>
      </c>
    </row>
    <row r="48" spans="1:11" x14ac:dyDescent="0.25">
      <c r="B48" t="s">
        <v>48</v>
      </c>
      <c r="C48" t="s">
        <v>1131</v>
      </c>
      <c r="D48" s="13">
        <v>0</v>
      </c>
      <c r="E48" s="13">
        <v>4</v>
      </c>
      <c r="F48" s="13">
        <v>4</v>
      </c>
      <c r="G48" s="13">
        <v>0</v>
      </c>
      <c r="H48" s="13">
        <f t="shared" si="0"/>
        <v>8</v>
      </c>
      <c r="I48" s="13">
        <v>8</v>
      </c>
      <c r="J48" s="13">
        <f t="shared" si="1"/>
        <v>0</v>
      </c>
      <c r="K48" s="13">
        <v>17</v>
      </c>
    </row>
    <row r="49" spans="1:11" x14ac:dyDescent="0.25">
      <c r="B49" t="s">
        <v>49</v>
      </c>
      <c r="C49" t="s">
        <v>1132</v>
      </c>
      <c r="D49" s="13">
        <v>22</v>
      </c>
      <c r="E49" s="13">
        <v>62</v>
      </c>
      <c r="F49" s="13">
        <v>6</v>
      </c>
      <c r="G49" s="13">
        <v>0</v>
      </c>
      <c r="H49" s="13">
        <f t="shared" si="0"/>
        <v>90</v>
      </c>
      <c r="I49" s="13">
        <v>90</v>
      </c>
      <c r="J49" s="13">
        <f t="shared" si="1"/>
        <v>0</v>
      </c>
      <c r="K49" s="13">
        <v>155</v>
      </c>
    </row>
    <row r="50" spans="1:11" x14ac:dyDescent="0.25">
      <c r="B50" t="s">
        <v>50</v>
      </c>
      <c r="C50" t="s">
        <v>1133</v>
      </c>
      <c r="D50" s="13">
        <v>12</v>
      </c>
      <c r="E50" s="13">
        <v>23</v>
      </c>
      <c r="F50" s="13">
        <v>2</v>
      </c>
      <c r="G50" s="13">
        <v>0</v>
      </c>
      <c r="H50" s="13">
        <f t="shared" si="0"/>
        <v>37</v>
      </c>
      <c r="I50" s="13">
        <v>37</v>
      </c>
      <c r="J50" s="13">
        <f t="shared" si="1"/>
        <v>0</v>
      </c>
      <c r="K50" s="13">
        <v>68</v>
      </c>
    </row>
    <row r="51" spans="1:11" x14ac:dyDescent="0.25">
      <c r="B51" t="s">
        <v>493</v>
      </c>
      <c r="C51" t="s">
        <v>1134</v>
      </c>
      <c r="D51" s="13">
        <v>0</v>
      </c>
      <c r="E51" s="13">
        <v>1</v>
      </c>
      <c r="F51" s="13">
        <v>1</v>
      </c>
      <c r="G51" s="13">
        <v>0</v>
      </c>
      <c r="H51" s="13">
        <f t="shared" si="0"/>
        <v>2</v>
      </c>
      <c r="I51" s="13">
        <v>2</v>
      </c>
      <c r="J51" s="13">
        <f t="shared" si="1"/>
        <v>0</v>
      </c>
      <c r="K51" s="13">
        <v>4</v>
      </c>
    </row>
    <row r="52" spans="1:11" x14ac:dyDescent="0.25">
      <c r="B52" t="s">
        <v>51</v>
      </c>
      <c r="C52" t="s">
        <v>1135</v>
      </c>
      <c r="D52" s="13">
        <v>2</v>
      </c>
      <c r="E52" s="13">
        <v>6</v>
      </c>
      <c r="F52" s="13">
        <v>6</v>
      </c>
      <c r="G52" s="13">
        <v>0</v>
      </c>
      <c r="H52" s="13">
        <f t="shared" si="0"/>
        <v>14</v>
      </c>
      <c r="I52" s="13">
        <v>14</v>
      </c>
      <c r="J52" s="13">
        <f t="shared" si="1"/>
        <v>0</v>
      </c>
      <c r="K52" s="13">
        <v>30</v>
      </c>
    </row>
    <row r="53" spans="1:11" x14ac:dyDescent="0.25">
      <c r="B53" t="s">
        <v>52</v>
      </c>
      <c r="C53" t="s">
        <v>1136</v>
      </c>
      <c r="D53" s="13">
        <v>60</v>
      </c>
      <c r="E53" s="13">
        <v>50</v>
      </c>
      <c r="F53" s="13">
        <v>54</v>
      </c>
      <c r="G53" s="13">
        <v>0</v>
      </c>
      <c r="H53" s="13">
        <f t="shared" si="0"/>
        <v>164</v>
      </c>
      <c r="I53" s="13">
        <v>164</v>
      </c>
      <c r="J53" s="13">
        <f t="shared" si="1"/>
        <v>0</v>
      </c>
      <c r="K53" s="13">
        <v>345</v>
      </c>
    </row>
    <row r="54" spans="1:11" x14ac:dyDescent="0.25">
      <c r="B54" t="s">
        <v>44</v>
      </c>
      <c r="C54" t="s">
        <v>1137</v>
      </c>
      <c r="D54" s="13">
        <v>1</v>
      </c>
      <c r="E54" s="13">
        <v>0</v>
      </c>
      <c r="F54" s="13">
        <v>4</v>
      </c>
      <c r="G54" s="13">
        <v>0</v>
      </c>
      <c r="H54" s="13">
        <f t="shared" si="0"/>
        <v>5</v>
      </c>
      <c r="I54" s="13">
        <v>5</v>
      </c>
      <c r="J54" s="13">
        <f t="shared" si="1"/>
        <v>0</v>
      </c>
      <c r="K54" s="13">
        <v>8</v>
      </c>
    </row>
    <row r="55" spans="1:11" x14ac:dyDescent="0.25">
      <c r="B55" t="s">
        <v>53</v>
      </c>
      <c r="C55" t="s">
        <v>1138</v>
      </c>
      <c r="D55" s="13">
        <v>0</v>
      </c>
      <c r="E55" s="13">
        <v>0</v>
      </c>
      <c r="F55" s="13">
        <v>4</v>
      </c>
      <c r="G55" s="13">
        <v>0</v>
      </c>
      <c r="H55" s="13">
        <f t="shared" si="0"/>
        <v>4</v>
      </c>
      <c r="I55" s="13">
        <v>4</v>
      </c>
      <c r="J55" s="13">
        <f t="shared" si="1"/>
        <v>0</v>
      </c>
      <c r="K55" s="13">
        <v>8</v>
      </c>
    </row>
    <row r="56" spans="1:11" x14ac:dyDescent="0.25">
      <c r="B56" t="s">
        <v>54</v>
      </c>
      <c r="C56" t="s">
        <v>1139</v>
      </c>
      <c r="D56" s="13">
        <v>16</v>
      </c>
      <c r="E56" s="13">
        <v>24</v>
      </c>
      <c r="F56" s="13">
        <v>18</v>
      </c>
      <c r="G56" s="13">
        <v>0</v>
      </c>
      <c r="H56" s="13">
        <f t="shared" si="0"/>
        <v>58</v>
      </c>
      <c r="I56" s="13">
        <v>58</v>
      </c>
      <c r="J56" s="13">
        <f t="shared" si="1"/>
        <v>0</v>
      </c>
      <c r="K56" s="13">
        <v>94</v>
      </c>
    </row>
    <row r="57" spans="1:11" x14ac:dyDescent="0.25">
      <c r="B57" t="s">
        <v>55</v>
      </c>
      <c r="C57" t="s">
        <v>1140</v>
      </c>
      <c r="D57" s="13">
        <v>47</v>
      </c>
      <c r="E57" s="13">
        <v>50</v>
      </c>
      <c r="F57" s="13">
        <v>31</v>
      </c>
      <c r="G57" s="13">
        <v>0</v>
      </c>
      <c r="H57" s="13">
        <f t="shared" si="0"/>
        <v>128</v>
      </c>
      <c r="I57" s="13">
        <v>128</v>
      </c>
      <c r="J57" s="13">
        <f t="shared" si="1"/>
        <v>0</v>
      </c>
      <c r="K57" s="13">
        <v>198</v>
      </c>
    </row>
    <row r="58" spans="1:11" ht="15.75" thickBot="1" x14ac:dyDescent="0.3">
      <c r="A58" s="2" t="s">
        <v>5</v>
      </c>
      <c r="B58" s="2"/>
      <c r="C58" s="2"/>
      <c r="D58" s="14">
        <f>SUM(D46:D57)</f>
        <v>182</v>
      </c>
      <c r="E58" s="14">
        <f t="shared" ref="E58:K58" si="3">SUM(E46:E57)</f>
        <v>244</v>
      </c>
      <c r="F58" s="14">
        <f t="shared" si="3"/>
        <v>193</v>
      </c>
      <c r="G58" s="14">
        <v>0</v>
      </c>
      <c r="H58" s="14">
        <f t="shared" si="0"/>
        <v>619</v>
      </c>
      <c r="I58" s="14">
        <f t="shared" si="3"/>
        <v>619</v>
      </c>
      <c r="J58" s="14">
        <f t="shared" si="1"/>
        <v>0</v>
      </c>
      <c r="K58" s="14">
        <f t="shared" si="3"/>
        <v>1135</v>
      </c>
    </row>
    <row r="59" spans="1:11" ht="15.75" thickTop="1" x14ac:dyDescent="0.25">
      <c r="A59" t="s">
        <v>56</v>
      </c>
      <c r="B59" t="s">
        <v>57</v>
      </c>
      <c r="C59" t="s">
        <v>1141</v>
      </c>
      <c r="D59" s="13">
        <v>0</v>
      </c>
      <c r="E59" s="13">
        <v>2</v>
      </c>
      <c r="F59" s="13">
        <v>2</v>
      </c>
      <c r="G59" s="13">
        <v>0</v>
      </c>
      <c r="H59" s="13">
        <f t="shared" si="0"/>
        <v>4</v>
      </c>
      <c r="I59" s="13">
        <v>4</v>
      </c>
      <c r="J59" s="13">
        <f t="shared" si="1"/>
        <v>0</v>
      </c>
      <c r="K59" s="13">
        <v>5</v>
      </c>
    </row>
    <row r="60" spans="1:11" x14ac:dyDescent="0.25">
      <c r="B60" t="s">
        <v>58</v>
      </c>
      <c r="C60" t="s">
        <v>1142</v>
      </c>
      <c r="D60" s="13">
        <v>7</v>
      </c>
      <c r="E60" s="13">
        <v>6</v>
      </c>
      <c r="F60" s="13">
        <v>15</v>
      </c>
      <c r="G60" s="13">
        <v>0</v>
      </c>
      <c r="H60" s="13">
        <f t="shared" si="0"/>
        <v>28</v>
      </c>
      <c r="I60" s="13">
        <v>28</v>
      </c>
      <c r="J60" s="13">
        <f t="shared" si="1"/>
        <v>0</v>
      </c>
      <c r="K60" s="13">
        <v>23</v>
      </c>
    </row>
    <row r="61" spans="1:11" x14ac:dyDescent="0.25">
      <c r="B61" t="s">
        <v>59</v>
      </c>
      <c r="C61" t="s">
        <v>1143</v>
      </c>
      <c r="D61" s="13">
        <v>2</v>
      </c>
      <c r="E61" s="13">
        <v>3</v>
      </c>
      <c r="F61" s="13">
        <v>8</v>
      </c>
      <c r="G61" s="13">
        <v>0</v>
      </c>
      <c r="H61" s="13">
        <f t="shared" si="0"/>
        <v>13</v>
      </c>
      <c r="I61" s="13">
        <v>13</v>
      </c>
      <c r="J61" s="13">
        <f t="shared" si="1"/>
        <v>0</v>
      </c>
      <c r="K61" s="13">
        <v>18</v>
      </c>
    </row>
    <row r="62" spans="1:11" x14ac:dyDescent="0.25">
      <c r="B62" t="s">
        <v>56</v>
      </c>
      <c r="C62" t="s">
        <v>1144</v>
      </c>
      <c r="D62" s="13">
        <v>44</v>
      </c>
      <c r="E62" s="13">
        <v>23</v>
      </c>
      <c r="F62" s="13">
        <v>29</v>
      </c>
      <c r="G62" s="13">
        <v>0</v>
      </c>
      <c r="H62" s="13">
        <f t="shared" si="0"/>
        <v>96</v>
      </c>
      <c r="I62" s="13">
        <v>96</v>
      </c>
      <c r="J62" s="13">
        <f t="shared" si="1"/>
        <v>0</v>
      </c>
      <c r="K62" s="13">
        <v>230</v>
      </c>
    </row>
    <row r="63" spans="1:11" x14ac:dyDescent="0.25">
      <c r="B63" t="s">
        <v>60</v>
      </c>
      <c r="C63" t="s">
        <v>1145</v>
      </c>
      <c r="D63" s="13">
        <v>7</v>
      </c>
      <c r="E63" s="13">
        <v>6</v>
      </c>
      <c r="F63" s="13">
        <v>4</v>
      </c>
      <c r="G63" s="13">
        <v>0</v>
      </c>
      <c r="H63" s="13">
        <f t="shared" si="0"/>
        <v>17</v>
      </c>
      <c r="I63" s="13">
        <v>17</v>
      </c>
      <c r="J63" s="13">
        <f t="shared" si="1"/>
        <v>0</v>
      </c>
      <c r="K63" s="13">
        <v>34</v>
      </c>
    </row>
    <row r="64" spans="1:11" x14ac:dyDescent="0.25">
      <c r="B64" t="s">
        <v>481</v>
      </c>
      <c r="C64" t="s">
        <v>1146</v>
      </c>
      <c r="D64" s="13">
        <v>2</v>
      </c>
      <c r="E64" s="13">
        <v>1</v>
      </c>
      <c r="F64" s="13">
        <v>2</v>
      </c>
      <c r="G64" s="13">
        <v>0</v>
      </c>
      <c r="H64" s="13">
        <f t="shared" si="0"/>
        <v>5</v>
      </c>
      <c r="I64" s="13">
        <v>5</v>
      </c>
      <c r="J64" s="13">
        <f t="shared" si="1"/>
        <v>0</v>
      </c>
      <c r="K64" s="13">
        <v>12</v>
      </c>
    </row>
    <row r="65" spans="1:11" x14ac:dyDescent="0.25">
      <c r="B65" t="s">
        <v>61</v>
      </c>
      <c r="C65" t="s">
        <v>1147</v>
      </c>
      <c r="D65" s="13">
        <v>13</v>
      </c>
      <c r="E65" s="13">
        <v>12</v>
      </c>
      <c r="F65" s="13">
        <v>12</v>
      </c>
      <c r="G65" s="13">
        <v>0</v>
      </c>
      <c r="H65" s="13">
        <f t="shared" si="0"/>
        <v>37</v>
      </c>
      <c r="I65" s="13">
        <v>37</v>
      </c>
      <c r="J65" s="13">
        <f t="shared" si="1"/>
        <v>0</v>
      </c>
      <c r="K65" s="13">
        <v>75</v>
      </c>
    </row>
    <row r="66" spans="1:11" ht="15.75" thickBot="1" x14ac:dyDescent="0.3">
      <c r="A66" s="2" t="s">
        <v>5</v>
      </c>
      <c r="B66" s="2"/>
      <c r="C66" s="2"/>
      <c r="D66" s="14">
        <f>SUM(D59:D65)</f>
        <v>75</v>
      </c>
      <c r="E66" s="14">
        <f t="shared" ref="E66:K66" si="4">SUM(E59:E65)</f>
        <v>53</v>
      </c>
      <c r="F66" s="14">
        <f t="shared" si="4"/>
        <v>72</v>
      </c>
      <c r="G66" s="14">
        <v>0</v>
      </c>
      <c r="H66" s="14">
        <f t="shared" si="0"/>
        <v>200</v>
      </c>
      <c r="I66" s="14">
        <f t="shared" si="4"/>
        <v>200</v>
      </c>
      <c r="J66" s="14">
        <f t="shared" si="1"/>
        <v>0</v>
      </c>
      <c r="K66" s="14">
        <f t="shared" si="4"/>
        <v>397</v>
      </c>
    </row>
    <row r="67" spans="1:11" ht="15.75" thickTop="1" x14ac:dyDescent="0.25">
      <c r="A67" t="s">
        <v>62</v>
      </c>
      <c r="B67" t="s">
        <v>63</v>
      </c>
      <c r="C67" t="s">
        <v>1148</v>
      </c>
      <c r="D67" s="13">
        <v>5</v>
      </c>
      <c r="E67" s="13">
        <v>7</v>
      </c>
      <c r="F67" s="13">
        <v>6</v>
      </c>
      <c r="G67" s="13">
        <v>0</v>
      </c>
      <c r="H67" s="13">
        <f t="shared" ref="H67:H130" si="5">D67+E67+F67+G67</f>
        <v>18</v>
      </c>
      <c r="I67" s="13">
        <v>18</v>
      </c>
      <c r="J67" s="13">
        <f t="shared" ref="J67:J130" si="6">H67-I67</f>
        <v>0</v>
      </c>
      <c r="K67" s="13">
        <v>46</v>
      </c>
    </row>
    <row r="68" spans="1:11" x14ac:dyDescent="0.25">
      <c r="B68" t="s">
        <v>64</v>
      </c>
      <c r="C68" t="s">
        <v>1149</v>
      </c>
      <c r="D68" s="13">
        <v>16</v>
      </c>
      <c r="E68" s="13">
        <v>17</v>
      </c>
      <c r="F68" s="13">
        <v>5</v>
      </c>
      <c r="G68" s="13">
        <v>0</v>
      </c>
      <c r="H68" s="13">
        <f t="shared" si="5"/>
        <v>38</v>
      </c>
      <c r="I68" s="13">
        <v>38</v>
      </c>
      <c r="J68" s="13">
        <f t="shared" si="6"/>
        <v>0</v>
      </c>
      <c r="K68" s="13">
        <v>90</v>
      </c>
    </row>
    <row r="69" spans="1:11" x14ac:dyDescent="0.25">
      <c r="B69" t="s">
        <v>65</v>
      </c>
      <c r="C69" t="s">
        <v>1150</v>
      </c>
      <c r="D69" s="13">
        <v>6</v>
      </c>
      <c r="E69" s="13">
        <v>6</v>
      </c>
      <c r="F69" s="13">
        <v>1</v>
      </c>
      <c r="G69" s="13">
        <v>0</v>
      </c>
      <c r="H69" s="13">
        <f t="shared" si="5"/>
        <v>13</v>
      </c>
      <c r="I69" s="13">
        <v>13</v>
      </c>
      <c r="J69" s="13">
        <f t="shared" si="6"/>
        <v>0</v>
      </c>
      <c r="K69" s="13">
        <v>39</v>
      </c>
    </row>
    <row r="70" spans="1:11" x14ac:dyDescent="0.25">
      <c r="B70" t="s">
        <v>605</v>
      </c>
      <c r="C70" t="s">
        <v>1151</v>
      </c>
      <c r="D70" s="13">
        <v>13</v>
      </c>
      <c r="E70" s="13">
        <v>12</v>
      </c>
      <c r="F70" s="13">
        <v>5</v>
      </c>
      <c r="G70" s="13">
        <v>0</v>
      </c>
      <c r="H70" s="13">
        <f t="shared" si="5"/>
        <v>30</v>
      </c>
      <c r="I70" s="13">
        <v>30</v>
      </c>
      <c r="J70" s="13">
        <f t="shared" si="6"/>
        <v>0</v>
      </c>
      <c r="K70" s="13">
        <v>98</v>
      </c>
    </row>
    <row r="71" spans="1:11" x14ac:dyDescent="0.25">
      <c r="B71" t="s">
        <v>66</v>
      </c>
      <c r="C71" t="s">
        <v>1152</v>
      </c>
      <c r="D71" s="13">
        <v>6</v>
      </c>
      <c r="E71" s="13">
        <v>4</v>
      </c>
      <c r="F71" s="13">
        <v>1</v>
      </c>
      <c r="G71" s="13">
        <v>0</v>
      </c>
      <c r="H71" s="13">
        <f t="shared" si="5"/>
        <v>11</v>
      </c>
      <c r="I71" s="13">
        <v>11</v>
      </c>
      <c r="J71" s="13">
        <f t="shared" si="6"/>
        <v>0</v>
      </c>
      <c r="K71" s="13">
        <v>24</v>
      </c>
    </row>
    <row r="72" spans="1:11" x14ac:dyDescent="0.25">
      <c r="B72" t="s">
        <v>67</v>
      </c>
      <c r="C72" t="s">
        <v>1153</v>
      </c>
      <c r="D72" s="13">
        <v>28</v>
      </c>
      <c r="E72" s="13">
        <v>48</v>
      </c>
      <c r="F72" s="13">
        <v>5</v>
      </c>
      <c r="G72" s="13">
        <v>0</v>
      </c>
      <c r="H72" s="13">
        <f t="shared" si="5"/>
        <v>81</v>
      </c>
      <c r="I72" s="13">
        <v>81</v>
      </c>
      <c r="J72" s="13">
        <f t="shared" si="6"/>
        <v>0</v>
      </c>
      <c r="K72" s="13">
        <v>160</v>
      </c>
    </row>
    <row r="73" spans="1:11" x14ac:dyDescent="0.25">
      <c r="B73" t="s">
        <v>62</v>
      </c>
      <c r="C73" t="s">
        <v>1154</v>
      </c>
      <c r="D73" s="13">
        <v>41</v>
      </c>
      <c r="E73" s="13">
        <v>34</v>
      </c>
      <c r="F73" s="13">
        <v>2</v>
      </c>
      <c r="G73" s="13">
        <v>0</v>
      </c>
      <c r="H73" s="13">
        <f t="shared" si="5"/>
        <v>77</v>
      </c>
      <c r="I73" s="13">
        <v>77</v>
      </c>
      <c r="J73" s="13">
        <f t="shared" si="6"/>
        <v>0</v>
      </c>
      <c r="K73" s="13">
        <v>224</v>
      </c>
    </row>
    <row r="74" spans="1:11" ht="15.75" thickBot="1" x14ac:dyDescent="0.3">
      <c r="A74" s="2" t="s">
        <v>5</v>
      </c>
      <c r="B74" s="2"/>
      <c r="C74" s="2"/>
      <c r="D74" s="14">
        <f>SUM(D67:D73)</f>
        <v>115</v>
      </c>
      <c r="E74" s="14">
        <f t="shared" ref="E74:K74" si="7">SUM(E67:E73)</f>
        <v>128</v>
      </c>
      <c r="F74" s="14">
        <f t="shared" si="7"/>
        <v>25</v>
      </c>
      <c r="G74" s="14">
        <v>0</v>
      </c>
      <c r="H74" s="14">
        <f t="shared" si="5"/>
        <v>268</v>
      </c>
      <c r="I74" s="14">
        <f t="shared" si="7"/>
        <v>268</v>
      </c>
      <c r="J74" s="14">
        <f t="shared" si="6"/>
        <v>0</v>
      </c>
      <c r="K74" s="14">
        <f t="shared" si="7"/>
        <v>681</v>
      </c>
    </row>
    <row r="75" spans="1:11" ht="15.75" thickTop="1" x14ac:dyDescent="0.25">
      <c r="A75" t="s">
        <v>68</v>
      </c>
      <c r="B75" t="s">
        <v>594</v>
      </c>
      <c r="C75" t="s">
        <v>1155</v>
      </c>
      <c r="D75" s="13">
        <v>1</v>
      </c>
      <c r="E75" s="13">
        <v>4</v>
      </c>
      <c r="F75" s="13">
        <v>7</v>
      </c>
      <c r="G75" s="13">
        <v>0</v>
      </c>
      <c r="H75" s="13">
        <f t="shared" si="5"/>
        <v>12</v>
      </c>
      <c r="I75" s="13">
        <v>12</v>
      </c>
      <c r="J75" s="13">
        <f t="shared" si="6"/>
        <v>0</v>
      </c>
      <c r="K75" s="13">
        <v>40</v>
      </c>
    </row>
    <row r="76" spans="1:11" x14ac:dyDescent="0.25">
      <c r="B76" t="s">
        <v>69</v>
      </c>
      <c r="C76" t="s">
        <v>1156</v>
      </c>
      <c r="D76" s="13">
        <v>17</v>
      </c>
      <c r="E76" s="13">
        <v>40</v>
      </c>
      <c r="F76" s="13">
        <v>8</v>
      </c>
      <c r="G76" s="13">
        <v>0</v>
      </c>
      <c r="H76" s="13">
        <f t="shared" si="5"/>
        <v>65</v>
      </c>
      <c r="I76" s="13">
        <v>65</v>
      </c>
      <c r="J76" s="13">
        <f t="shared" si="6"/>
        <v>0</v>
      </c>
      <c r="K76" s="13">
        <v>165</v>
      </c>
    </row>
    <row r="77" spans="1:11" x14ac:dyDescent="0.25">
      <c r="B77" t="s">
        <v>70</v>
      </c>
      <c r="C77" t="s">
        <v>1157</v>
      </c>
      <c r="D77" s="13">
        <v>6</v>
      </c>
      <c r="E77" s="13">
        <v>10</v>
      </c>
      <c r="F77" s="13">
        <v>4</v>
      </c>
      <c r="G77" s="13">
        <v>0</v>
      </c>
      <c r="H77" s="13">
        <f t="shared" si="5"/>
        <v>20</v>
      </c>
      <c r="I77" s="13">
        <v>20</v>
      </c>
      <c r="J77" s="13">
        <f t="shared" si="6"/>
        <v>0</v>
      </c>
      <c r="K77" s="13">
        <v>38</v>
      </c>
    </row>
    <row r="78" spans="1:11" x14ac:dyDescent="0.25">
      <c r="B78" t="s">
        <v>71</v>
      </c>
      <c r="C78" t="s">
        <v>1158</v>
      </c>
      <c r="D78" s="13">
        <v>8</v>
      </c>
      <c r="E78" s="13">
        <v>11</v>
      </c>
      <c r="F78" s="13">
        <v>5</v>
      </c>
      <c r="G78" s="13">
        <v>0</v>
      </c>
      <c r="H78" s="13">
        <f t="shared" si="5"/>
        <v>24</v>
      </c>
      <c r="I78" s="13">
        <v>24</v>
      </c>
      <c r="J78" s="13">
        <f t="shared" si="6"/>
        <v>0</v>
      </c>
      <c r="K78" s="13">
        <v>45</v>
      </c>
    </row>
    <row r="79" spans="1:11" x14ac:dyDescent="0.25">
      <c r="B79" t="s">
        <v>72</v>
      </c>
      <c r="C79" t="s">
        <v>1159</v>
      </c>
      <c r="D79" s="13">
        <v>30</v>
      </c>
      <c r="E79" s="13">
        <v>21</v>
      </c>
      <c r="F79" s="13">
        <v>17</v>
      </c>
      <c r="G79" s="13">
        <v>0</v>
      </c>
      <c r="H79" s="13">
        <f t="shared" si="5"/>
        <v>68</v>
      </c>
      <c r="I79" s="13">
        <v>68</v>
      </c>
      <c r="J79" s="13">
        <f t="shared" si="6"/>
        <v>0</v>
      </c>
      <c r="K79" s="13">
        <v>130</v>
      </c>
    </row>
    <row r="80" spans="1:11" x14ac:dyDescent="0.25">
      <c r="B80" t="s">
        <v>73</v>
      </c>
      <c r="C80" t="s">
        <v>1160</v>
      </c>
      <c r="D80" s="13">
        <v>3</v>
      </c>
      <c r="E80" s="13">
        <v>7</v>
      </c>
      <c r="F80" s="13">
        <v>5</v>
      </c>
      <c r="G80" s="13">
        <v>0</v>
      </c>
      <c r="H80" s="13">
        <f t="shared" si="5"/>
        <v>15</v>
      </c>
      <c r="I80" s="13">
        <v>15</v>
      </c>
      <c r="J80" s="13">
        <f t="shared" si="6"/>
        <v>0</v>
      </c>
      <c r="K80" s="13">
        <v>20</v>
      </c>
    </row>
    <row r="81" spans="1:11" x14ac:dyDescent="0.25">
      <c r="B81" t="s">
        <v>593</v>
      </c>
      <c r="C81" t="s">
        <v>1161</v>
      </c>
      <c r="D81" s="13">
        <v>90</v>
      </c>
      <c r="E81" s="13">
        <v>44</v>
      </c>
      <c r="F81" s="13">
        <v>26</v>
      </c>
      <c r="G81" s="13">
        <v>0</v>
      </c>
      <c r="H81" s="13">
        <f t="shared" si="5"/>
        <v>160</v>
      </c>
      <c r="I81" s="13">
        <v>160</v>
      </c>
      <c r="J81" s="13">
        <f t="shared" si="6"/>
        <v>0</v>
      </c>
      <c r="K81" s="13">
        <v>440</v>
      </c>
    </row>
    <row r="82" spans="1:11" x14ac:dyDescent="0.25">
      <c r="B82" t="s">
        <v>74</v>
      </c>
      <c r="C82" t="s">
        <v>1161</v>
      </c>
      <c r="D82" s="13">
        <v>18</v>
      </c>
      <c r="E82" s="13">
        <v>11</v>
      </c>
      <c r="F82" s="13">
        <v>23</v>
      </c>
      <c r="G82" s="13">
        <v>0</v>
      </c>
      <c r="H82" s="13">
        <f t="shared" si="5"/>
        <v>52</v>
      </c>
      <c r="I82" s="13">
        <v>52</v>
      </c>
      <c r="J82" s="13">
        <f t="shared" si="6"/>
        <v>0</v>
      </c>
      <c r="K82" s="13">
        <v>135</v>
      </c>
    </row>
    <row r="83" spans="1:11" x14ac:dyDescent="0.25">
      <c r="B83" t="s">
        <v>68</v>
      </c>
      <c r="C83" t="s">
        <v>1162</v>
      </c>
      <c r="D83" s="13">
        <v>118</v>
      </c>
      <c r="E83" s="13">
        <v>38</v>
      </c>
      <c r="F83" s="13">
        <v>55</v>
      </c>
      <c r="G83" s="13">
        <v>0</v>
      </c>
      <c r="H83" s="13">
        <f t="shared" si="5"/>
        <v>211</v>
      </c>
      <c r="I83" s="13">
        <v>211</v>
      </c>
      <c r="J83" s="13">
        <f t="shared" si="6"/>
        <v>0</v>
      </c>
      <c r="K83" s="13">
        <v>440</v>
      </c>
    </row>
    <row r="84" spans="1:11" x14ac:dyDescent="0.25">
      <c r="B84" t="s">
        <v>75</v>
      </c>
      <c r="C84" t="s">
        <v>1163</v>
      </c>
      <c r="D84" s="13">
        <v>47</v>
      </c>
      <c r="E84" s="13">
        <v>25</v>
      </c>
      <c r="F84" s="13">
        <v>26</v>
      </c>
      <c r="G84" s="13">
        <v>0</v>
      </c>
      <c r="H84" s="13">
        <f t="shared" si="5"/>
        <v>98</v>
      </c>
      <c r="I84" s="13">
        <v>98</v>
      </c>
      <c r="J84" s="13">
        <f t="shared" si="6"/>
        <v>0</v>
      </c>
      <c r="K84" s="13">
        <v>239</v>
      </c>
    </row>
    <row r="85" spans="1:11" ht="15.75" thickBot="1" x14ac:dyDescent="0.3">
      <c r="A85" s="2" t="s">
        <v>5</v>
      </c>
      <c r="B85" s="2"/>
      <c r="C85" s="2"/>
      <c r="D85" s="14">
        <f>SUM(D75:D84)</f>
        <v>338</v>
      </c>
      <c r="E85" s="14">
        <f>SUM(E75:E84)</f>
        <v>211</v>
      </c>
      <c r="F85" s="14">
        <f>SUM(F75:F84)</f>
        <v>176</v>
      </c>
      <c r="G85" s="14">
        <v>0</v>
      </c>
      <c r="H85" s="14">
        <f t="shared" si="5"/>
        <v>725</v>
      </c>
      <c r="I85" s="14">
        <f>SUM(I75:I84)</f>
        <v>725</v>
      </c>
      <c r="J85" s="14">
        <f t="shared" si="6"/>
        <v>0</v>
      </c>
      <c r="K85" s="14">
        <f>SUM(K75:K84)</f>
        <v>1692</v>
      </c>
    </row>
    <row r="86" spans="1:11" ht="15.75" thickTop="1" x14ac:dyDescent="0.25">
      <c r="A86" t="s">
        <v>76</v>
      </c>
      <c r="B86" t="s">
        <v>77</v>
      </c>
      <c r="C86" t="s">
        <v>1164</v>
      </c>
      <c r="D86" s="13">
        <v>58</v>
      </c>
      <c r="E86" s="13">
        <v>9</v>
      </c>
      <c r="F86" s="13">
        <v>51</v>
      </c>
      <c r="G86" s="13">
        <v>0</v>
      </c>
      <c r="H86" s="13">
        <f t="shared" si="5"/>
        <v>118</v>
      </c>
      <c r="I86" s="13">
        <v>118</v>
      </c>
      <c r="J86" s="13">
        <f t="shared" si="6"/>
        <v>0</v>
      </c>
      <c r="K86" s="13">
        <v>180</v>
      </c>
    </row>
    <row r="87" spans="1:11" x14ac:dyDescent="0.25">
      <c r="B87" t="s">
        <v>78</v>
      </c>
      <c r="C87" t="s">
        <v>154</v>
      </c>
      <c r="D87" s="13">
        <v>9</v>
      </c>
      <c r="E87" s="13">
        <v>2</v>
      </c>
      <c r="F87" s="13">
        <v>10</v>
      </c>
      <c r="G87" s="13">
        <v>0</v>
      </c>
      <c r="H87" s="13">
        <f t="shared" si="5"/>
        <v>21</v>
      </c>
      <c r="I87" s="13">
        <v>21</v>
      </c>
      <c r="J87" s="13">
        <f t="shared" si="6"/>
        <v>0</v>
      </c>
      <c r="K87" s="13">
        <v>28</v>
      </c>
    </row>
    <row r="88" spans="1:11" x14ac:dyDescent="0.25">
      <c r="B88" t="s">
        <v>79</v>
      </c>
      <c r="C88" t="s">
        <v>1165</v>
      </c>
      <c r="D88" s="13">
        <v>64</v>
      </c>
      <c r="E88" s="13">
        <v>8</v>
      </c>
      <c r="F88" s="13">
        <v>50</v>
      </c>
      <c r="G88" s="13">
        <v>0</v>
      </c>
      <c r="H88" s="13">
        <f t="shared" si="5"/>
        <v>122</v>
      </c>
      <c r="I88" s="13">
        <v>122</v>
      </c>
      <c r="J88" s="13">
        <f t="shared" si="6"/>
        <v>0</v>
      </c>
      <c r="K88" s="13">
        <v>210</v>
      </c>
    </row>
    <row r="89" spans="1:11" x14ac:dyDescent="0.25">
      <c r="B89" t="s">
        <v>80</v>
      </c>
      <c r="C89" t="s">
        <v>153</v>
      </c>
      <c r="D89" s="13">
        <v>46</v>
      </c>
      <c r="E89" s="13">
        <v>6</v>
      </c>
      <c r="F89" s="13">
        <v>46</v>
      </c>
      <c r="G89" s="13">
        <v>0</v>
      </c>
      <c r="H89" s="13">
        <f t="shared" si="5"/>
        <v>98</v>
      </c>
      <c r="I89" s="13">
        <v>98</v>
      </c>
      <c r="J89" s="13">
        <f t="shared" si="6"/>
        <v>0</v>
      </c>
      <c r="K89" s="13">
        <v>162</v>
      </c>
    </row>
    <row r="90" spans="1:11" x14ac:dyDescent="0.25">
      <c r="B90" t="s">
        <v>76</v>
      </c>
      <c r="C90" t="s">
        <v>1166</v>
      </c>
      <c r="D90" s="13">
        <v>99</v>
      </c>
      <c r="E90" s="13">
        <v>26</v>
      </c>
      <c r="F90" s="13">
        <v>29</v>
      </c>
      <c r="G90" s="13">
        <v>0</v>
      </c>
      <c r="H90" s="13">
        <f t="shared" si="5"/>
        <v>154</v>
      </c>
      <c r="I90" s="13">
        <v>154</v>
      </c>
      <c r="J90" s="13">
        <f t="shared" si="6"/>
        <v>0</v>
      </c>
      <c r="K90" s="13">
        <v>312</v>
      </c>
    </row>
    <row r="91" spans="1:11" x14ac:dyDescent="0.25">
      <c r="B91" t="s">
        <v>81</v>
      </c>
      <c r="C91" t="s">
        <v>1167</v>
      </c>
      <c r="D91" s="13">
        <v>24</v>
      </c>
      <c r="E91" s="13">
        <v>7</v>
      </c>
      <c r="F91" s="13">
        <v>14</v>
      </c>
      <c r="G91" s="13">
        <v>0</v>
      </c>
      <c r="H91" s="13">
        <f t="shared" si="5"/>
        <v>45</v>
      </c>
      <c r="I91" s="13">
        <v>45</v>
      </c>
      <c r="J91" s="13">
        <f t="shared" si="6"/>
        <v>0</v>
      </c>
      <c r="K91" s="13">
        <v>91</v>
      </c>
    </row>
    <row r="92" spans="1:11" x14ac:dyDescent="0.25">
      <c r="B92" t="s">
        <v>82</v>
      </c>
      <c r="C92" t="s">
        <v>1168</v>
      </c>
      <c r="D92" s="13">
        <v>49</v>
      </c>
      <c r="E92" s="13">
        <v>13</v>
      </c>
      <c r="F92" s="13">
        <v>27</v>
      </c>
      <c r="G92" s="13">
        <v>0</v>
      </c>
      <c r="H92" s="13">
        <f t="shared" si="5"/>
        <v>89</v>
      </c>
      <c r="I92" s="13">
        <v>89</v>
      </c>
      <c r="J92" s="13">
        <f t="shared" si="6"/>
        <v>0</v>
      </c>
      <c r="K92" s="13">
        <v>186</v>
      </c>
    </row>
    <row r="93" spans="1:11" x14ac:dyDescent="0.25">
      <c r="B93" t="s">
        <v>83</v>
      </c>
      <c r="C93" t="s">
        <v>1169</v>
      </c>
      <c r="D93" s="13">
        <v>18</v>
      </c>
      <c r="E93" s="13">
        <v>6</v>
      </c>
      <c r="F93" s="13">
        <v>11</v>
      </c>
      <c r="G93" s="13">
        <v>0</v>
      </c>
      <c r="H93" s="13">
        <f t="shared" si="5"/>
        <v>35</v>
      </c>
      <c r="I93" s="13">
        <v>35</v>
      </c>
      <c r="J93" s="13">
        <f t="shared" si="6"/>
        <v>0</v>
      </c>
      <c r="K93" s="13">
        <v>68</v>
      </c>
    </row>
    <row r="94" spans="1:11" ht="15.75" thickBot="1" x14ac:dyDescent="0.3">
      <c r="A94" s="2" t="s">
        <v>5</v>
      </c>
      <c r="B94" s="2"/>
      <c r="C94" s="2"/>
      <c r="D94" s="14">
        <f>SUM(D86:D93)</f>
        <v>367</v>
      </c>
      <c r="E94" s="14">
        <f t="shared" ref="E94:K94" si="8">SUM(E86:E93)</f>
        <v>77</v>
      </c>
      <c r="F94" s="14">
        <f t="shared" si="8"/>
        <v>238</v>
      </c>
      <c r="G94" s="14">
        <v>0</v>
      </c>
      <c r="H94" s="14">
        <f t="shared" si="5"/>
        <v>682</v>
      </c>
      <c r="I94" s="14">
        <f t="shared" si="8"/>
        <v>682</v>
      </c>
      <c r="J94" s="14">
        <f t="shared" si="6"/>
        <v>0</v>
      </c>
      <c r="K94" s="14">
        <f t="shared" si="8"/>
        <v>1237</v>
      </c>
    </row>
    <row r="95" spans="1:11" ht="15.75" thickTop="1" x14ac:dyDescent="0.25">
      <c r="A95" t="s">
        <v>84</v>
      </c>
      <c r="B95" t="s">
        <v>85</v>
      </c>
      <c r="C95" t="s">
        <v>1170</v>
      </c>
      <c r="D95" s="13">
        <v>35</v>
      </c>
      <c r="E95" s="13">
        <v>5</v>
      </c>
      <c r="F95" s="13">
        <v>20</v>
      </c>
      <c r="G95" s="13">
        <v>0</v>
      </c>
      <c r="H95" s="13">
        <f t="shared" si="5"/>
        <v>60</v>
      </c>
      <c r="I95" s="13">
        <v>60</v>
      </c>
      <c r="J95" s="13">
        <f t="shared" si="6"/>
        <v>0</v>
      </c>
      <c r="K95" s="13">
        <v>88</v>
      </c>
    </row>
    <row r="96" spans="1:11" x14ac:dyDescent="0.25">
      <c r="B96" t="s">
        <v>86</v>
      </c>
      <c r="C96" t="s">
        <v>1171</v>
      </c>
      <c r="D96" s="13">
        <v>55</v>
      </c>
      <c r="E96" s="13">
        <v>8</v>
      </c>
      <c r="F96" s="13">
        <v>34</v>
      </c>
      <c r="G96" s="13">
        <v>0</v>
      </c>
      <c r="H96" s="13">
        <f t="shared" si="5"/>
        <v>97</v>
      </c>
      <c r="I96" s="13">
        <v>97</v>
      </c>
      <c r="J96" s="13">
        <f t="shared" si="6"/>
        <v>0</v>
      </c>
      <c r="K96" s="13">
        <v>158</v>
      </c>
    </row>
    <row r="97" spans="1:11" x14ac:dyDescent="0.25">
      <c r="B97" t="s">
        <v>87</v>
      </c>
      <c r="C97" t="s">
        <v>1172</v>
      </c>
      <c r="D97" s="13">
        <v>64</v>
      </c>
      <c r="E97" s="13">
        <v>12</v>
      </c>
      <c r="F97" s="13">
        <v>40</v>
      </c>
      <c r="G97" s="13">
        <v>0</v>
      </c>
      <c r="H97" s="13">
        <f t="shared" si="5"/>
        <v>116</v>
      </c>
      <c r="I97" s="13">
        <v>116</v>
      </c>
      <c r="J97" s="13">
        <f t="shared" si="6"/>
        <v>0</v>
      </c>
      <c r="K97" s="13">
        <v>174</v>
      </c>
    </row>
    <row r="98" spans="1:11" x14ac:dyDescent="0.25">
      <c r="B98" t="s">
        <v>84</v>
      </c>
      <c r="C98" t="s">
        <v>1173</v>
      </c>
      <c r="D98" s="13">
        <v>40</v>
      </c>
      <c r="E98" s="13">
        <v>2</v>
      </c>
      <c r="F98" s="13">
        <v>18</v>
      </c>
      <c r="G98" s="13">
        <v>0</v>
      </c>
      <c r="H98" s="13">
        <f t="shared" si="5"/>
        <v>60</v>
      </c>
      <c r="I98" s="13">
        <v>60</v>
      </c>
      <c r="J98" s="13">
        <f t="shared" si="6"/>
        <v>0</v>
      </c>
      <c r="K98" s="13">
        <v>116</v>
      </c>
    </row>
    <row r="99" spans="1:11" x14ac:dyDescent="0.25">
      <c r="B99" t="s">
        <v>88</v>
      </c>
      <c r="C99" t="s">
        <v>1174</v>
      </c>
      <c r="D99" s="13">
        <v>42</v>
      </c>
      <c r="E99" s="13">
        <v>18</v>
      </c>
      <c r="F99" s="13">
        <v>36</v>
      </c>
      <c r="G99" s="13">
        <v>0</v>
      </c>
      <c r="H99" s="13">
        <f t="shared" si="5"/>
        <v>96</v>
      </c>
      <c r="I99" s="13">
        <v>96</v>
      </c>
      <c r="J99" s="13">
        <f t="shared" si="6"/>
        <v>0</v>
      </c>
      <c r="K99" s="13">
        <v>160</v>
      </c>
    </row>
    <row r="100" spans="1:11" x14ac:dyDescent="0.25">
      <c r="B100" t="s">
        <v>89</v>
      </c>
      <c r="C100" t="s">
        <v>1175</v>
      </c>
      <c r="D100" s="13">
        <v>32</v>
      </c>
      <c r="E100" s="13">
        <v>4</v>
      </c>
      <c r="F100" s="13">
        <v>20</v>
      </c>
      <c r="G100" s="13">
        <v>0</v>
      </c>
      <c r="H100" s="13">
        <f t="shared" si="5"/>
        <v>56</v>
      </c>
      <c r="I100" s="13">
        <v>56</v>
      </c>
      <c r="J100" s="13">
        <f t="shared" si="6"/>
        <v>0</v>
      </c>
      <c r="K100" s="13">
        <v>108</v>
      </c>
    </row>
    <row r="101" spans="1:11" x14ac:dyDescent="0.25">
      <c r="B101" t="s">
        <v>90</v>
      </c>
      <c r="C101" t="s">
        <v>1176</v>
      </c>
      <c r="D101" s="13">
        <v>12</v>
      </c>
      <c r="E101" s="13">
        <v>2</v>
      </c>
      <c r="F101" s="13">
        <v>25</v>
      </c>
      <c r="G101" s="13">
        <v>0</v>
      </c>
      <c r="H101" s="13">
        <f t="shared" si="5"/>
        <v>39</v>
      </c>
      <c r="I101" s="13">
        <v>39</v>
      </c>
      <c r="J101" s="13">
        <f t="shared" si="6"/>
        <v>0</v>
      </c>
      <c r="K101" s="13">
        <v>60</v>
      </c>
    </row>
    <row r="102" spans="1:11" ht="15.75" thickBot="1" x14ac:dyDescent="0.3">
      <c r="A102" s="2" t="s">
        <v>5</v>
      </c>
      <c r="B102" s="2"/>
      <c r="C102" s="2"/>
      <c r="D102" s="14">
        <f>SUM(D95:D101)</f>
        <v>280</v>
      </c>
      <c r="E102" s="14">
        <f>SUM(E95:E101)</f>
        <v>51</v>
      </c>
      <c r="F102" s="14">
        <f>SUM(F95:F101)</f>
        <v>193</v>
      </c>
      <c r="G102" s="14">
        <v>0</v>
      </c>
      <c r="H102" s="14">
        <f t="shared" si="5"/>
        <v>524</v>
      </c>
      <c r="I102" s="14">
        <f>SUM(I95:I101)</f>
        <v>524</v>
      </c>
      <c r="J102" s="14">
        <f t="shared" si="6"/>
        <v>0</v>
      </c>
      <c r="K102" s="14">
        <f>SUM(K95:K101)</f>
        <v>864</v>
      </c>
    </row>
    <row r="103" spans="1:11" ht="15.75" thickTop="1" x14ac:dyDescent="0.25">
      <c r="A103" t="s">
        <v>91</v>
      </c>
      <c r="B103" t="s">
        <v>92</v>
      </c>
      <c r="C103" t="s">
        <v>1177</v>
      </c>
      <c r="D103" s="13">
        <v>73</v>
      </c>
      <c r="E103" s="13">
        <v>6</v>
      </c>
      <c r="F103" s="13">
        <v>16</v>
      </c>
      <c r="G103" s="13">
        <v>0</v>
      </c>
      <c r="H103" s="13">
        <f t="shared" si="5"/>
        <v>95</v>
      </c>
      <c r="I103" s="13">
        <v>95</v>
      </c>
      <c r="J103" s="13">
        <f t="shared" si="6"/>
        <v>0</v>
      </c>
      <c r="K103" s="13">
        <v>220</v>
      </c>
    </row>
    <row r="104" spans="1:11" x14ac:dyDescent="0.25">
      <c r="B104" t="s">
        <v>93</v>
      </c>
      <c r="C104" t="s">
        <v>1178</v>
      </c>
      <c r="D104" s="13">
        <v>96</v>
      </c>
      <c r="E104" s="13">
        <v>4</v>
      </c>
      <c r="F104" s="13">
        <v>32</v>
      </c>
      <c r="G104" s="13">
        <v>0</v>
      </c>
      <c r="H104" s="13">
        <f t="shared" si="5"/>
        <v>132</v>
      </c>
      <c r="I104" s="13">
        <v>132</v>
      </c>
      <c r="J104" s="13">
        <f t="shared" si="6"/>
        <v>0</v>
      </c>
      <c r="K104" s="13">
        <v>300</v>
      </c>
    </row>
    <row r="105" spans="1:11" x14ac:dyDescent="0.25">
      <c r="B105" t="s">
        <v>94</v>
      </c>
      <c r="C105" t="s">
        <v>1179</v>
      </c>
      <c r="D105" s="13">
        <v>84</v>
      </c>
      <c r="E105" s="13">
        <v>3</v>
      </c>
      <c r="F105" s="13">
        <v>41</v>
      </c>
      <c r="G105" s="13">
        <v>0</v>
      </c>
      <c r="H105" s="13">
        <f t="shared" si="5"/>
        <v>128</v>
      </c>
      <c r="I105" s="13">
        <v>128</v>
      </c>
      <c r="J105" s="13">
        <f t="shared" si="6"/>
        <v>0</v>
      </c>
      <c r="K105" s="13">
        <v>235</v>
      </c>
    </row>
    <row r="106" spans="1:11" x14ac:dyDescent="0.25">
      <c r="B106" t="s">
        <v>95</v>
      </c>
      <c r="C106" t="s">
        <v>1180</v>
      </c>
      <c r="D106" s="13">
        <v>100</v>
      </c>
      <c r="E106" s="13">
        <v>2</v>
      </c>
      <c r="F106" s="13">
        <v>38</v>
      </c>
      <c r="G106" s="13">
        <v>0</v>
      </c>
      <c r="H106" s="13">
        <f t="shared" si="5"/>
        <v>140</v>
      </c>
      <c r="I106" s="13">
        <v>140</v>
      </c>
      <c r="J106" s="13">
        <f t="shared" si="6"/>
        <v>0</v>
      </c>
      <c r="K106" s="13">
        <v>290</v>
      </c>
    </row>
    <row r="107" spans="1:11" x14ac:dyDescent="0.25">
      <c r="B107" t="s">
        <v>91</v>
      </c>
      <c r="C107" t="s">
        <v>1181</v>
      </c>
      <c r="D107" s="13">
        <v>230</v>
      </c>
      <c r="E107" s="13">
        <v>20</v>
      </c>
      <c r="F107" s="13">
        <v>26</v>
      </c>
      <c r="G107" s="13">
        <v>0</v>
      </c>
      <c r="H107" s="13">
        <f t="shared" si="5"/>
        <v>276</v>
      </c>
      <c r="I107" s="13">
        <v>276</v>
      </c>
      <c r="J107" s="13">
        <f t="shared" si="6"/>
        <v>0</v>
      </c>
      <c r="K107" s="13">
        <v>720</v>
      </c>
    </row>
    <row r="108" spans="1:11" x14ac:dyDescent="0.25">
      <c r="B108" t="s">
        <v>96</v>
      </c>
      <c r="C108" t="s">
        <v>1182</v>
      </c>
      <c r="D108" s="13">
        <v>68</v>
      </c>
      <c r="E108" s="13">
        <v>16</v>
      </c>
      <c r="F108" s="13">
        <v>8</v>
      </c>
      <c r="G108" s="13">
        <v>0</v>
      </c>
      <c r="H108" s="13">
        <f t="shared" si="5"/>
        <v>92</v>
      </c>
      <c r="I108" s="13">
        <v>92</v>
      </c>
      <c r="J108" s="13">
        <f t="shared" si="6"/>
        <v>0</v>
      </c>
      <c r="K108" s="13">
        <v>200</v>
      </c>
    </row>
    <row r="109" spans="1:11" ht="15.75" thickBot="1" x14ac:dyDescent="0.3">
      <c r="A109" s="2" t="s">
        <v>5</v>
      </c>
      <c r="B109" s="2"/>
      <c r="C109" s="2"/>
      <c r="D109" s="14">
        <f>SUM(D103:D108)</f>
        <v>651</v>
      </c>
      <c r="E109" s="14">
        <f t="shared" ref="E109:K109" si="9">SUM(E103:E108)</f>
        <v>51</v>
      </c>
      <c r="F109" s="14">
        <f t="shared" si="9"/>
        <v>161</v>
      </c>
      <c r="G109" s="14">
        <v>0</v>
      </c>
      <c r="H109" s="14">
        <f t="shared" si="5"/>
        <v>863</v>
      </c>
      <c r="I109" s="14">
        <f t="shared" si="9"/>
        <v>863</v>
      </c>
      <c r="J109" s="14">
        <f t="shared" si="6"/>
        <v>0</v>
      </c>
      <c r="K109" s="14">
        <f t="shared" si="9"/>
        <v>1965</v>
      </c>
    </row>
    <row r="110" spans="1:11" ht="15.75" thickTop="1" x14ac:dyDescent="0.25">
      <c r="A110" t="s">
        <v>97</v>
      </c>
      <c r="B110" t="s">
        <v>98</v>
      </c>
      <c r="C110" t="s">
        <v>1183</v>
      </c>
      <c r="D110" s="13">
        <v>140</v>
      </c>
      <c r="E110" s="13">
        <v>11</v>
      </c>
      <c r="F110" s="13">
        <v>2</v>
      </c>
      <c r="G110" s="13">
        <v>0</v>
      </c>
      <c r="H110" s="13">
        <f t="shared" si="5"/>
        <v>153</v>
      </c>
      <c r="I110" s="13">
        <v>153</v>
      </c>
      <c r="J110" s="13">
        <f t="shared" si="6"/>
        <v>0</v>
      </c>
      <c r="K110" s="13">
        <v>410</v>
      </c>
    </row>
    <row r="111" spans="1:11" x14ac:dyDescent="0.25">
      <c r="B111" t="s">
        <v>99</v>
      </c>
      <c r="C111" t="s">
        <v>1184</v>
      </c>
      <c r="D111" s="13">
        <v>79</v>
      </c>
      <c r="E111" s="13">
        <v>37</v>
      </c>
      <c r="F111" s="13">
        <v>4</v>
      </c>
      <c r="G111" s="13">
        <v>0</v>
      </c>
      <c r="H111" s="13">
        <f t="shared" si="5"/>
        <v>120</v>
      </c>
      <c r="I111" s="13">
        <v>120</v>
      </c>
      <c r="J111" s="13">
        <f t="shared" si="6"/>
        <v>0</v>
      </c>
      <c r="K111" s="13">
        <v>253</v>
      </c>
    </row>
    <row r="112" spans="1:11" x14ac:dyDescent="0.25">
      <c r="B112" t="s">
        <v>100</v>
      </c>
      <c r="C112" t="s">
        <v>1185</v>
      </c>
      <c r="D112" s="13">
        <v>46</v>
      </c>
      <c r="E112" s="13">
        <v>9</v>
      </c>
      <c r="F112" s="13">
        <v>3</v>
      </c>
      <c r="G112" s="13">
        <v>0</v>
      </c>
      <c r="H112" s="13">
        <f t="shared" si="5"/>
        <v>58</v>
      </c>
      <c r="I112" s="13">
        <v>58</v>
      </c>
      <c r="J112" s="13">
        <f t="shared" si="6"/>
        <v>0</v>
      </c>
      <c r="K112" s="13">
        <v>176</v>
      </c>
    </row>
    <row r="113" spans="1:11" x14ac:dyDescent="0.25">
      <c r="B113" t="s">
        <v>97</v>
      </c>
      <c r="C113" t="s">
        <v>1186</v>
      </c>
      <c r="D113" s="13">
        <v>9</v>
      </c>
      <c r="E113" s="13">
        <v>8</v>
      </c>
      <c r="F113" s="13">
        <v>1</v>
      </c>
      <c r="G113" s="13">
        <v>0</v>
      </c>
      <c r="H113" s="13">
        <f t="shared" si="5"/>
        <v>18</v>
      </c>
      <c r="I113" s="13">
        <v>18</v>
      </c>
      <c r="J113" s="13">
        <f t="shared" si="6"/>
        <v>0</v>
      </c>
      <c r="K113" s="13">
        <v>50</v>
      </c>
    </row>
    <row r="114" spans="1:11" x14ac:dyDescent="0.25">
      <c r="B114" t="s">
        <v>101</v>
      </c>
      <c r="C114" t="s">
        <v>1187</v>
      </c>
      <c r="D114" s="13">
        <v>52</v>
      </c>
      <c r="E114" s="13">
        <v>37</v>
      </c>
      <c r="F114" s="13">
        <v>2</v>
      </c>
      <c r="G114" s="13">
        <v>0</v>
      </c>
      <c r="H114" s="13">
        <f t="shared" si="5"/>
        <v>91</v>
      </c>
      <c r="I114" s="13">
        <v>91</v>
      </c>
      <c r="J114" s="13">
        <f t="shared" si="6"/>
        <v>0</v>
      </c>
      <c r="K114" s="13">
        <v>245</v>
      </c>
    </row>
    <row r="115" spans="1:11" x14ac:dyDescent="0.25">
      <c r="B115" t="s">
        <v>595</v>
      </c>
      <c r="C115" t="s">
        <v>1188</v>
      </c>
      <c r="D115" s="13">
        <v>8</v>
      </c>
      <c r="E115" s="13">
        <v>3</v>
      </c>
      <c r="F115" s="13">
        <v>7</v>
      </c>
      <c r="G115" s="13">
        <v>0</v>
      </c>
      <c r="H115" s="13">
        <f t="shared" si="5"/>
        <v>18</v>
      </c>
      <c r="I115" s="13">
        <v>18</v>
      </c>
      <c r="J115" s="13">
        <f t="shared" si="6"/>
        <v>0</v>
      </c>
      <c r="K115" s="13">
        <v>50</v>
      </c>
    </row>
    <row r="116" spans="1:11" x14ac:dyDescent="0.25">
      <c r="B116" t="s">
        <v>103</v>
      </c>
      <c r="C116" t="s">
        <v>1189</v>
      </c>
      <c r="D116" s="13">
        <v>3</v>
      </c>
      <c r="E116" s="13">
        <v>4</v>
      </c>
      <c r="F116" s="13">
        <v>1</v>
      </c>
      <c r="G116" s="13">
        <v>0</v>
      </c>
      <c r="H116" s="13">
        <f t="shared" si="5"/>
        <v>8</v>
      </c>
      <c r="I116" s="13">
        <v>8</v>
      </c>
      <c r="J116" s="13">
        <f t="shared" si="6"/>
        <v>0</v>
      </c>
      <c r="K116" s="13">
        <v>18</v>
      </c>
    </row>
    <row r="117" spans="1:11" x14ac:dyDescent="0.25">
      <c r="B117" t="s">
        <v>104</v>
      </c>
      <c r="C117" t="s">
        <v>1190</v>
      </c>
      <c r="D117" s="13">
        <v>0</v>
      </c>
      <c r="E117" s="13">
        <v>0</v>
      </c>
      <c r="F117" s="13">
        <v>10</v>
      </c>
      <c r="G117" s="13">
        <v>0</v>
      </c>
      <c r="H117" s="13">
        <f t="shared" si="5"/>
        <v>10</v>
      </c>
      <c r="I117" s="13">
        <v>10</v>
      </c>
      <c r="J117" s="13">
        <f t="shared" si="6"/>
        <v>0</v>
      </c>
      <c r="K117" s="13">
        <v>35</v>
      </c>
    </row>
    <row r="118" spans="1:11" ht="15.75" thickBot="1" x14ac:dyDescent="0.3">
      <c r="A118" s="2" t="s">
        <v>5</v>
      </c>
      <c r="B118" s="2"/>
      <c r="C118" s="2"/>
      <c r="D118" s="14">
        <f>SUM(D110:D117)</f>
        <v>337</v>
      </c>
      <c r="E118" s="14">
        <f t="shared" ref="E118:K118" si="10">SUM(E110:E117)</f>
        <v>109</v>
      </c>
      <c r="F118" s="14">
        <f t="shared" si="10"/>
        <v>30</v>
      </c>
      <c r="G118" s="14">
        <v>0</v>
      </c>
      <c r="H118" s="14">
        <f t="shared" si="5"/>
        <v>476</v>
      </c>
      <c r="I118" s="14">
        <f t="shared" si="10"/>
        <v>476</v>
      </c>
      <c r="J118" s="14">
        <f t="shared" si="6"/>
        <v>0</v>
      </c>
      <c r="K118" s="14">
        <f t="shared" si="10"/>
        <v>1237</v>
      </c>
    </row>
    <row r="119" spans="1:11" ht="15.75" thickTop="1" x14ac:dyDescent="0.25">
      <c r="A119" t="s">
        <v>105</v>
      </c>
      <c r="B119" t="s">
        <v>106</v>
      </c>
      <c r="C119" t="s">
        <v>1191</v>
      </c>
      <c r="D119" s="13">
        <v>0</v>
      </c>
      <c r="E119" s="13">
        <v>4</v>
      </c>
      <c r="F119" s="13">
        <v>0</v>
      </c>
      <c r="G119" s="13">
        <v>0</v>
      </c>
      <c r="H119" s="13">
        <f t="shared" si="5"/>
        <v>4</v>
      </c>
      <c r="I119" s="13">
        <v>4</v>
      </c>
      <c r="J119" s="13">
        <f t="shared" si="6"/>
        <v>0</v>
      </c>
      <c r="K119" s="13">
        <v>20</v>
      </c>
    </row>
    <row r="120" spans="1:11" x14ac:dyDescent="0.25">
      <c r="B120" t="s">
        <v>107</v>
      </c>
      <c r="C120" t="s">
        <v>1192</v>
      </c>
      <c r="D120" s="13">
        <v>31</v>
      </c>
      <c r="E120" s="13">
        <v>36</v>
      </c>
      <c r="F120" s="13">
        <v>4</v>
      </c>
      <c r="G120" s="13">
        <v>0</v>
      </c>
      <c r="H120" s="13">
        <f t="shared" si="5"/>
        <v>71</v>
      </c>
      <c r="I120" s="13">
        <v>71</v>
      </c>
      <c r="J120" s="13">
        <f t="shared" si="6"/>
        <v>0</v>
      </c>
      <c r="K120" s="13">
        <v>160</v>
      </c>
    </row>
    <row r="121" spans="1:11" x14ac:dyDescent="0.25">
      <c r="B121" t="s">
        <v>108</v>
      </c>
      <c r="C121" t="s">
        <v>1193</v>
      </c>
      <c r="D121" s="13">
        <v>0</v>
      </c>
      <c r="E121" s="13">
        <v>0</v>
      </c>
      <c r="F121" s="13">
        <v>4</v>
      </c>
      <c r="G121" s="13">
        <v>0</v>
      </c>
      <c r="H121" s="13">
        <f t="shared" si="5"/>
        <v>4</v>
      </c>
      <c r="I121" s="13">
        <v>4</v>
      </c>
      <c r="J121" s="13">
        <f t="shared" si="6"/>
        <v>0</v>
      </c>
      <c r="K121" s="13">
        <v>16</v>
      </c>
    </row>
    <row r="122" spans="1:11" x14ac:dyDescent="0.25">
      <c r="B122" t="s">
        <v>105</v>
      </c>
      <c r="C122" t="s">
        <v>1194</v>
      </c>
      <c r="D122" s="13">
        <v>18</v>
      </c>
      <c r="E122" s="13">
        <v>25</v>
      </c>
      <c r="F122" s="13">
        <v>10</v>
      </c>
      <c r="G122" s="13">
        <v>0</v>
      </c>
      <c r="H122" s="13">
        <f t="shared" si="5"/>
        <v>53</v>
      </c>
      <c r="I122" s="13">
        <v>53</v>
      </c>
      <c r="J122" s="13">
        <f t="shared" si="6"/>
        <v>0</v>
      </c>
      <c r="K122" s="13">
        <v>120</v>
      </c>
    </row>
    <row r="123" spans="1:11" x14ac:dyDescent="0.25">
      <c r="B123" t="s">
        <v>805</v>
      </c>
      <c r="C123" t="s">
        <v>1195</v>
      </c>
      <c r="D123" s="13">
        <v>0</v>
      </c>
      <c r="E123" s="13">
        <v>0</v>
      </c>
      <c r="F123" s="13">
        <v>2</v>
      </c>
      <c r="G123" s="13">
        <v>0</v>
      </c>
      <c r="H123" s="13">
        <f t="shared" si="5"/>
        <v>2</v>
      </c>
      <c r="I123" s="13">
        <v>2</v>
      </c>
      <c r="J123" s="13">
        <f t="shared" si="6"/>
        <v>0</v>
      </c>
      <c r="K123" s="13">
        <v>6</v>
      </c>
    </row>
    <row r="124" spans="1:11" x14ac:dyDescent="0.25">
      <c r="B124" t="s">
        <v>109</v>
      </c>
      <c r="C124" t="s">
        <v>1196</v>
      </c>
      <c r="D124" s="13">
        <v>0</v>
      </c>
      <c r="E124" s="13">
        <v>0</v>
      </c>
      <c r="F124" s="13">
        <v>2</v>
      </c>
      <c r="G124" s="13">
        <v>0</v>
      </c>
      <c r="H124" s="13">
        <f t="shared" si="5"/>
        <v>2</v>
      </c>
      <c r="I124" s="13">
        <v>2</v>
      </c>
      <c r="J124" s="13">
        <f t="shared" si="6"/>
        <v>0</v>
      </c>
      <c r="K124" s="13">
        <v>6</v>
      </c>
    </row>
    <row r="125" spans="1:11" x14ac:dyDescent="0.25">
      <c r="B125" t="s">
        <v>110</v>
      </c>
      <c r="C125" t="s">
        <v>1197</v>
      </c>
      <c r="D125" s="13">
        <v>2</v>
      </c>
      <c r="E125" s="13">
        <v>3</v>
      </c>
      <c r="F125" s="13">
        <v>3</v>
      </c>
      <c r="G125" s="13">
        <v>0</v>
      </c>
      <c r="H125" s="13">
        <f t="shared" si="5"/>
        <v>8</v>
      </c>
      <c r="I125" s="13">
        <v>8</v>
      </c>
      <c r="J125" s="13">
        <f t="shared" si="6"/>
        <v>0</v>
      </c>
      <c r="K125" s="13">
        <v>25</v>
      </c>
    </row>
    <row r="126" spans="1:11" x14ac:dyDescent="0.25">
      <c r="B126" t="s">
        <v>111</v>
      </c>
      <c r="C126" t="s">
        <v>1198</v>
      </c>
      <c r="D126" s="13">
        <v>10</v>
      </c>
      <c r="E126" s="13">
        <v>6</v>
      </c>
      <c r="F126" s="13">
        <v>2</v>
      </c>
      <c r="G126" s="13">
        <v>0</v>
      </c>
      <c r="H126" s="13">
        <f t="shared" si="5"/>
        <v>18</v>
      </c>
      <c r="I126" s="13">
        <v>18</v>
      </c>
      <c r="J126" s="13">
        <f t="shared" si="6"/>
        <v>0</v>
      </c>
      <c r="K126" s="13">
        <v>45</v>
      </c>
    </row>
    <row r="127" spans="1:11" x14ac:dyDescent="0.25">
      <c r="B127" t="s">
        <v>112</v>
      </c>
      <c r="C127" t="s">
        <v>1199</v>
      </c>
      <c r="D127" s="13">
        <v>13</v>
      </c>
      <c r="E127" s="13">
        <v>10</v>
      </c>
      <c r="F127" s="13">
        <v>4</v>
      </c>
      <c r="G127" s="13">
        <v>0</v>
      </c>
      <c r="H127" s="13">
        <f t="shared" si="5"/>
        <v>27</v>
      </c>
      <c r="I127" s="13">
        <v>27</v>
      </c>
      <c r="J127" s="13">
        <f t="shared" si="6"/>
        <v>0</v>
      </c>
      <c r="K127" s="13">
        <v>65</v>
      </c>
    </row>
    <row r="128" spans="1:11" x14ac:dyDescent="0.25">
      <c r="B128" t="s">
        <v>113</v>
      </c>
      <c r="C128" t="s">
        <v>1200</v>
      </c>
      <c r="D128" s="13">
        <v>14</v>
      </c>
      <c r="E128" s="13">
        <v>9</v>
      </c>
      <c r="F128" s="13">
        <v>0</v>
      </c>
      <c r="G128" s="13">
        <v>0</v>
      </c>
      <c r="H128" s="13">
        <f t="shared" si="5"/>
        <v>23</v>
      </c>
      <c r="I128" s="13">
        <v>23</v>
      </c>
      <c r="J128" s="13">
        <f t="shared" si="6"/>
        <v>0</v>
      </c>
      <c r="K128" s="13">
        <v>70</v>
      </c>
    </row>
    <row r="129" spans="1:11" x14ac:dyDescent="0.25">
      <c r="B129" t="s">
        <v>114</v>
      </c>
      <c r="C129" t="s">
        <v>1201</v>
      </c>
      <c r="D129" s="13">
        <v>9</v>
      </c>
      <c r="E129" s="13">
        <v>9</v>
      </c>
      <c r="F129" s="13">
        <v>0</v>
      </c>
      <c r="G129" s="13">
        <v>0</v>
      </c>
      <c r="H129" s="13">
        <f t="shared" si="5"/>
        <v>18</v>
      </c>
      <c r="I129" s="13">
        <v>18</v>
      </c>
      <c r="J129" s="13">
        <f t="shared" si="6"/>
        <v>0</v>
      </c>
      <c r="K129" s="13">
        <v>44</v>
      </c>
    </row>
    <row r="130" spans="1:11" x14ac:dyDescent="0.25">
      <c r="B130" t="s">
        <v>115</v>
      </c>
      <c r="C130" t="s">
        <v>1202</v>
      </c>
      <c r="D130" s="13">
        <v>17</v>
      </c>
      <c r="E130" s="13">
        <v>4</v>
      </c>
      <c r="F130" s="13">
        <v>4</v>
      </c>
      <c r="G130" s="13">
        <v>0</v>
      </c>
      <c r="H130" s="13">
        <f t="shared" si="5"/>
        <v>25</v>
      </c>
      <c r="I130" s="13">
        <v>25</v>
      </c>
      <c r="J130" s="13">
        <f t="shared" si="6"/>
        <v>0</v>
      </c>
      <c r="K130" s="13">
        <v>90</v>
      </c>
    </row>
    <row r="131" spans="1:11" x14ac:dyDescent="0.25">
      <c r="B131" t="s">
        <v>116</v>
      </c>
      <c r="C131" t="s">
        <v>155</v>
      </c>
      <c r="D131" s="13">
        <v>15</v>
      </c>
      <c r="E131" s="13">
        <v>8</v>
      </c>
      <c r="F131" s="13">
        <v>4</v>
      </c>
      <c r="G131" s="13">
        <v>0</v>
      </c>
      <c r="H131" s="13">
        <f t="shared" ref="H131:H194" si="11">D131+E131+F131+G131</f>
        <v>27</v>
      </c>
      <c r="I131" s="13">
        <v>27</v>
      </c>
      <c r="J131" s="13">
        <f t="shared" ref="J131:J194" si="12">H131-I131</f>
        <v>0</v>
      </c>
      <c r="K131" s="13">
        <v>85</v>
      </c>
    </row>
    <row r="132" spans="1:11" ht="15.75" thickBot="1" x14ac:dyDescent="0.3">
      <c r="A132" s="2" t="s">
        <v>5</v>
      </c>
      <c r="B132" s="2"/>
      <c r="C132" s="2"/>
      <c r="D132" s="14">
        <f>SUM(D119:D131)</f>
        <v>129</v>
      </c>
      <c r="E132" s="14">
        <f t="shared" ref="E132:K132" si="13">SUM(E119:E131)</f>
        <v>114</v>
      </c>
      <c r="F132" s="14">
        <f t="shared" si="13"/>
        <v>39</v>
      </c>
      <c r="G132" s="14">
        <v>0</v>
      </c>
      <c r="H132" s="14">
        <f t="shared" si="11"/>
        <v>282</v>
      </c>
      <c r="I132" s="14">
        <f t="shared" si="13"/>
        <v>282</v>
      </c>
      <c r="J132" s="14">
        <f t="shared" si="12"/>
        <v>0</v>
      </c>
      <c r="K132" s="14">
        <f t="shared" si="13"/>
        <v>752</v>
      </c>
    </row>
    <row r="133" spans="1:11" ht="15.75" thickTop="1" x14ac:dyDescent="0.25">
      <c r="A133" t="s">
        <v>117</v>
      </c>
      <c r="B133" t="s">
        <v>118</v>
      </c>
      <c r="C133" t="s">
        <v>1203</v>
      </c>
      <c r="D133" s="13">
        <v>24</v>
      </c>
      <c r="E133" s="13">
        <v>13</v>
      </c>
      <c r="F133" s="13">
        <v>6</v>
      </c>
      <c r="G133" s="13">
        <v>0</v>
      </c>
      <c r="H133" s="13">
        <f t="shared" si="11"/>
        <v>43</v>
      </c>
      <c r="I133" s="13">
        <v>43</v>
      </c>
      <c r="J133" s="13">
        <f t="shared" si="12"/>
        <v>0</v>
      </c>
      <c r="K133" s="13">
        <v>80</v>
      </c>
    </row>
    <row r="134" spans="1:11" x14ac:dyDescent="0.25">
      <c r="B134" t="s">
        <v>119</v>
      </c>
      <c r="C134" t="s">
        <v>1204</v>
      </c>
      <c r="D134" s="13">
        <v>14</v>
      </c>
      <c r="E134" s="13">
        <v>9</v>
      </c>
      <c r="F134" s="13">
        <v>3</v>
      </c>
      <c r="G134" s="13">
        <v>0</v>
      </c>
      <c r="H134" s="13">
        <f t="shared" si="11"/>
        <v>26</v>
      </c>
      <c r="I134" s="13">
        <v>26</v>
      </c>
      <c r="J134" s="13">
        <f t="shared" si="12"/>
        <v>0</v>
      </c>
      <c r="K134" s="13">
        <v>60</v>
      </c>
    </row>
    <row r="135" spans="1:11" x14ac:dyDescent="0.25">
      <c r="B135" t="s">
        <v>120</v>
      </c>
      <c r="C135" t="s">
        <v>1205</v>
      </c>
      <c r="D135" s="13">
        <v>25</v>
      </c>
      <c r="E135" s="13">
        <v>12</v>
      </c>
      <c r="F135" s="13">
        <v>4</v>
      </c>
      <c r="G135" s="13">
        <v>0</v>
      </c>
      <c r="H135" s="13">
        <f t="shared" si="11"/>
        <v>41</v>
      </c>
      <c r="I135" s="13">
        <v>41</v>
      </c>
      <c r="J135" s="13">
        <f t="shared" si="12"/>
        <v>0</v>
      </c>
      <c r="K135" s="13">
        <v>96</v>
      </c>
    </row>
    <row r="136" spans="1:11" x14ac:dyDescent="0.25">
      <c r="B136" t="s">
        <v>121</v>
      </c>
      <c r="C136" t="s">
        <v>1206</v>
      </c>
      <c r="D136" s="13">
        <v>8</v>
      </c>
      <c r="E136" s="13">
        <v>4</v>
      </c>
      <c r="F136" s="13">
        <v>0</v>
      </c>
      <c r="G136" s="13">
        <v>0</v>
      </c>
      <c r="H136" s="13">
        <f t="shared" si="11"/>
        <v>12</v>
      </c>
      <c r="I136" s="13">
        <v>12</v>
      </c>
      <c r="J136" s="13">
        <f t="shared" si="12"/>
        <v>0</v>
      </c>
      <c r="K136" s="13">
        <v>24</v>
      </c>
    </row>
    <row r="137" spans="1:11" x14ac:dyDescent="0.25">
      <c r="B137" t="s">
        <v>117</v>
      </c>
      <c r="C137" t="s">
        <v>1207</v>
      </c>
      <c r="D137" s="13">
        <v>18</v>
      </c>
      <c r="E137" s="13">
        <v>8</v>
      </c>
      <c r="F137" s="13">
        <v>3</v>
      </c>
      <c r="G137" s="13">
        <v>0</v>
      </c>
      <c r="H137" s="13">
        <f t="shared" si="11"/>
        <v>29</v>
      </c>
      <c r="I137" s="13">
        <v>29</v>
      </c>
      <c r="J137" s="13">
        <f t="shared" si="12"/>
        <v>0</v>
      </c>
      <c r="K137" s="13">
        <v>50</v>
      </c>
    </row>
    <row r="138" spans="1:11" x14ac:dyDescent="0.25">
      <c r="B138" t="s">
        <v>122</v>
      </c>
      <c r="C138" t="s">
        <v>1208</v>
      </c>
      <c r="D138" s="13">
        <v>0</v>
      </c>
      <c r="E138" s="13">
        <v>0</v>
      </c>
      <c r="F138" s="13">
        <v>3</v>
      </c>
      <c r="G138" s="13">
        <v>0</v>
      </c>
      <c r="H138" s="13">
        <f t="shared" si="11"/>
        <v>3</v>
      </c>
      <c r="I138" s="13">
        <v>3</v>
      </c>
      <c r="J138" s="13">
        <f t="shared" si="12"/>
        <v>0</v>
      </c>
      <c r="K138" s="13">
        <v>12</v>
      </c>
    </row>
    <row r="139" spans="1:11" x14ac:dyDescent="0.25">
      <c r="B139" t="s">
        <v>123</v>
      </c>
      <c r="C139" t="s">
        <v>1209</v>
      </c>
      <c r="D139" s="13">
        <v>0</v>
      </c>
      <c r="E139" s="13">
        <v>0</v>
      </c>
      <c r="F139" s="13">
        <v>3</v>
      </c>
      <c r="G139" s="13">
        <v>0</v>
      </c>
      <c r="H139" s="13">
        <f t="shared" si="11"/>
        <v>3</v>
      </c>
      <c r="I139" s="13">
        <v>3</v>
      </c>
      <c r="J139" s="13">
        <f t="shared" si="12"/>
        <v>0</v>
      </c>
      <c r="K139" s="13">
        <v>12</v>
      </c>
    </row>
    <row r="140" spans="1:11" x14ac:dyDescent="0.25">
      <c r="B140" t="s">
        <v>124</v>
      </c>
      <c r="C140" t="s">
        <v>1210</v>
      </c>
      <c r="D140" s="13">
        <v>40</v>
      </c>
      <c r="E140" s="13">
        <v>12</v>
      </c>
      <c r="F140" s="13">
        <v>8</v>
      </c>
      <c r="G140" s="13">
        <v>0</v>
      </c>
      <c r="H140" s="13">
        <f t="shared" si="11"/>
        <v>60</v>
      </c>
      <c r="I140" s="13">
        <v>60</v>
      </c>
      <c r="J140" s="13">
        <f t="shared" si="12"/>
        <v>0</v>
      </c>
      <c r="K140" s="13">
        <v>115</v>
      </c>
    </row>
    <row r="141" spans="1:11" ht="15.75" thickBot="1" x14ac:dyDescent="0.3">
      <c r="A141" s="2" t="s">
        <v>5</v>
      </c>
      <c r="B141" s="2"/>
      <c r="C141" s="2"/>
      <c r="D141" s="14">
        <f>SUM(D133:D140)</f>
        <v>129</v>
      </c>
      <c r="E141" s="14">
        <f t="shared" ref="E141:K141" si="14">SUM(E133:E140)</f>
        <v>58</v>
      </c>
      <c r="F141" s="14">
        <f t="shared" si="14"/>
        <v>30</v>
      </c>
      <c r="G141" s="14">
        <v>0</v>
      </c>
      <c r="H141" s="14">
        <f t="shared" si="11"/>
        <v>217</v>
      </c>
      <c r="I141" s="14">
        <f t="shared" si="14"/>
        <v>217</v>
      </c>
      <c r="J141" s="14">
        <f t="shared" si="12"/>
        <v>0</v>
      </c>
      <c r="K141" s="14">
        <f t="shared" si="14"/>
        <v>449</v>
      </c>
    </row>
    <row r="142" spans="1:11" ht="15.75" thickTop="1" x14ac:dyDescent="0.25">
      <c r="A142" t="s">
        <v>125</v>
      </c>
      <c r="B142" t="s">
        <v>126</v>
      </c>
      <c r="C142" t="s">
        <v>1211</v>
      </c>
      <c r="D142" s="13">
        <v>23</v>
      </c>
      <c r="E142" s="13">
        <v>2</v>
      </c>
      <c r="F142" s="13">
        <v>8</v>
      </c>
      <c r="G142" s="13">
        <v>0</v>
      </c>
      <c r="H142" s="13">
        <f t="shared" si="11"/>
        <v>33</v>
      </c>
      <c r="I142" s="13">
        <v>33</v>
      </c>
      <c r="J142" s="13">
        <f t="shared" si="12"/>
        <v>0</v>
      </c>
      <c r="K142" s="13">
        <v>85</v>
      </c>
    </row>
    <row r="143" spans="1:11" x14ac:dyDescent="0.25">
      <c r="B143" t="s">
        <v>127</v>
      </c>
      <c r="C143" t="s">
        <v>1212</v>
      </c>
      <c r="D143" s="13">
        <v>24</v>
      </c>
      <c r="E143" s="13">
        <v>8</v>
      </c>
      <c r="F143" s="13">
        <v>10</v>
      </c>
      <c r="G143" s="13">
        <v>0</v>
      </c>
      <c r="H143" s="13">
        <f t="shared" si="11"/>
        <v>42</v>
      </c>
      <c r="I143" s="13">
        <v>42</v>
      </c>
      <c r="J143" s="13">
        <f t="shared" si="12"/>
        <v>0</v>
      </c>
      <c r="K143" s="13">
        <v>55</v>
      </c>
    </row>
    <row r="144" spans="1:11" x14ac:dyDescent="0.25">
      <c r="B144" t="s">
        <v>125</v>
      </c>
      <c r="C144" t="s">
        <v>1213</v>
      </c>
      <c r="D144" s="13">
        <v>118</v>
      </c>
      <c r="E144" s="13">
        <v>6</v>
      </c>
      <c r="F144" s="13">
        <v>12</v>
      </c>
      <c r="G144" s="13">
        <v>0</v>
      </c>
      <c r="H144" s="13">
        <f t="shared" si="11"/>
        <v>136</v>
      </c>
      <c r="I144" s="13">
        <v>136</v>
      </c>
      <c r="J144" s="13">
        <f t="shared" si="12"/>
        <v>0</v>
      </c>
      <c r="K144" s="13">
        <v>236</v>
      </c>
    </row>
    <row r="145" spans="1:11" x14ac:dyDescent="0.25">
      <c r="B145" t="s">
        <v>128</v>
      </c>
      <c r="C145" t="s">
        <v>1214</v>
      </c>
      <c r="D145" s="13">
        <v>40</v>
      </c>
      <c r="E145" s="13">
        <v>2</v>
      </c>
      <c r="F145" s="13">
        <v>7</v>
      </c>
      <c r="G145" s="13">
        <v>0</v>
      </c>
      <c r="H145" s="13">
        <f t="shared" si="11"/>
        <v>49</v>
      </c>
      <c r="I145" s="13">
        <v>49</v>
      </c>
      <c r="J145" s="13">
        <f t="shared" si="12"/>
        <v>0</v>
      </c>
      <c r="K145" s="13">
        <v>90</v>
      </c>
    </row>
    <row r="146" spans="1:11" ht="15.75" thickBot="1" x14ac:dyDescent="0.3">
      <c r="A146" s="2" t="s">
        <v>5</v>
      </c>
      <c r="B146" s="2"/>
      <c r="C146" s="2"/>
      <c r="D146" s="14">
        <f>SUM(D142:D145)</f>
        <v>205</v>
      </c>
      <c r="E146" s="14">
        <f t="shared" ref="E146:K146" si="15">SUM(E142:E145)</f>
        <v>18</v>
      </c>
      <c r="F146" s="14">
        <f t="shared" si="15"/>
        <v>37</v>
      </c>
      <c r="G146" s="14">
        <v>0</v>
      </c>
      <c r="H146" s="14">
        <f t="shared" si="11"/>
        <v>260</v>
      </c>
      <c r="I146" s="14">
        <f t="shared" si="15"/>
        <v>260</v>
      </c>
      <c r="J146" s="14">
        <f t="shared" si="12"/>
        <v>0</v>
      </c>
      <c r="K146" s="14">
        <f t="shared" si="15"/>
        <v>466</v>
      </c>
    </row>
    <row r="147" spans="1:11" ht="15.75" thickTop="1" x14ac:dyDescent="0.25">
      <c r="A147" t="s">
        <v>129</v>
      </c>
      <c r="B147" t="s">
        <v>130</v>
      </c>
      <c r="C147" t="s">
        <v>1215</v>
      </c>
      <c r="D147" s="13">
        <v>0</v>
      </c>
      <c r="E147" s="13">
        <v>3</v>
      </c>
      <c r="F147" s="13">
        <v>3</v>
      </c>
      <c r="G147" s="13">
        <v>0</v>
      </c>
      <c r="H147" s="13">
        <f t="shared" si="11"/>
        <v>6</v>
      </c>
      <c r="I147" s="13">
        <v>6</v>
      </c>
      <c r="J147" s="13">
        <f t="shared" si="12"/>
        <v>0</v>
      </c>
      <c r="K147" s="13">
        <v>92</v>
      </c>
    </row>
    <row r="148" spans="1:11" x14ac:dyDescent="0.25">
      <c r="B148" t="s">
        <v>131</v>
      </c>
      <c r="C148" t="s">
        <v>1216</v>
      </c>
      <c r="D148" s="13">
        <v>0</v>
      </c>
      <c r="E148" s="13">
        <v>3</v>
      </c>
      <c r="F148" s="13">
        <v>3</v>
      </c>
      <c r="G148" s="13">
        <v>0</v>
      </c>
      <c r="H148" s="13">
        <f t="shared" si="11"/>
        <v>6</v>
      </c>
      <c r="I148" s="13">
        <v>6</v>
      </c>
      <c r="J148" s="13">
        <f t="shared" si="12"/>
        <v>0</v>
      </c>
      <c r="K148" s="13">
        <v>52</v>
      </c>
    </row>
    <row r="149" spans="1:11" x14ac:dyDescent="0.25">
      <c r="B149" t="s">
        <v>132</v>
      </c>
      <c r="C149" t="s">
        <v>1217</v>
      </c>
      <c r="D149" s="13">
        <v>262</v>
      </c>
      <c r="E149" s="13">
        <v>6</v>
      </c>
      <c r="F149" s="13">
        <v>36</v>
      </c>
      <c r="G149" s="13">
        <v>0</v>
      </c>
      <c r="H149" s="13">
        <f t="shared" si="11"/>
        <v>304</v>
      </c>
      <c r="I149" s="13">
        <v>304</v>
      </c>
      <c r="J149" s="13">
        <f t="shared" si="12"/>
        <v>0</v>
      </c>
      <c r="K149" s="13">
        <v>655</v>
      </c>
    </row>
    <row r="150" spans="1:11" x14ac:dyDescent="0.25">
      <c r="B150" t="s">
        <v>133</v>
      </c>
      <c r="C150" t="s">
        <v>1218</v>
      </c>
      <c r="D150" s="13">
        <v>16</v>
      </c>
      <c r="E150" s="13">
        <v>3</v>
      </c>
      <c r="F150" s="13">
        <v>4</v>
      </c>
      <c r="G150" s="13">
        <v>0</v>
      </c>
      <c r="H150" s="13">
        <f t="shared" si="11"/>
        <v>23</v>
      </c>
      <c r="I150" s="13">
        <v>23</v>
      </c>
      <c r="J150" s="13">
        <f t="shared" si="12"/>
        <v>0</v>
      </c>
      <c r="K150" s="13">
        <v>29</v>
      </c>
    </row>
    <row r="151" spans="1:11" x14ac:dyDescent="0.25">
      <c r="B151" t="s">
        <v>134</v>
      </c>
      <c r="C151" t="s">
        <v>1219</v>
      </c>
      <c r="D151" s="13">
        <v>9</v>
      </c>
      <c r="E151" s="13">
        <v>4</v>
      </c>
      <c r="F151" s="13">
        <v>5</v>
      </c>
      <c r="G151" s="13">
        <v>0</v>
      </c>
      <c r="H151" s="13">
        <f t="shared" si="11"/>
        <v>18</v>
      </c>
      <c r="I151" s="13">
        <v>18</v>
      </c>
      <c r="J151" s="13">
        <f t="shared" si="12"/>
        <v>0</v>
      </c>
      <c r="K151" s="13">
        <v>25</v>
      </c>
    </row>
    <row r="152" spans="1:11" x14ac:dyDescent="0.25">
      <c r="B152" t="s">
        <v>135</v>
      </c>
      <c r="C152" t="s">
        <v>1220</v>
      </c>
      <c r="D152" s="13">
        <v>4</v>
      </c>
      <c r="E152" s="13">
        <v>4</v>
      </c>
      <c r="F152" s="13">
        <v>2</v>
      </c>
      <c r="G152" s="13">
        <v>0</v>
      </c>
      <c r="H152" s="13">
        <f t="shared" si="11"/>
        <v>10</v>
      </c>
      <c r="I152" s="13">
        <v>10</v>
      </c>
      <c r="J152" s="13">
        <f t="shared" si="12"/>
        <v>0</v>
      </c>
      <c r="K152" s="13">
        <v>15</v>
      </c>
    </row>
    <row r="153" spans="1:11" x14ac:dyDescent="0.25">
      <c r="B153" t="s">
        <v>136</v>
      </c>
      <c r="C153" t="s">
        <v>1221</v>
      </c>
      <c r="D153" s="13">
        <v>32</v>
      </c>
      <c r="E153" s="13">
        <v>4</v>
      </c>
      <c r="F153" s="13">
        <v>20</v>
      </c>
      <c r="G153" s="13">
        <v>0</v>
      </c>
      <c r="H153" s="13">
        <f t="shared" si="11"/>
        <v>56</v>
      </c>
      <c r="I153" s="13">
        <v>56</v>
      </c>
      <c r="J153" s="13">
        <f t="shared" si="12"/>
        <v>0</v>
      </c>
      <c r="K153" s="13">
        <v>133</v>
      </c>
    </row>
    <row r="154" spans="1:11" x14ac:dyDescent="0.25">
      <c r="B154" t="s">
        <v>137</v>
      </c>
      <c r="C154" t="s">
        <v>1222</v>
      </c>
      <c r="D154" s="13">
        <v>6</v>
      </c>
      <c r="E154" s="13">
        <v>0</v>
      </c>
      <c r="F154" s="13">
        <v>12</v>
      </c>
      <c r="G154" s="13">
        <v>0</v>
      </c>
      <c r="H154" s="13">
        <f t="shared" si="11"/>
        <v>18</v>
      </c>
      <c r="I154" s="13">
        <v>18</v>
      </c>
      <c r="J154" s="13">
        <f t="shared" si="12"/>
        <v>0</v>
      </c>
      <c r="K154" s="13">
        <v>43</v>
      </c>
    </row>
    <row r="155" spans="1:11" x14ac:dyDescent="0.25">
      <c r="B155" t="s">
        <v>138</v>
      </c>
      <c r="C155" t="s">
        <v>1223</v>
      </c>
      <c r="D155" s="13">
        <v>9</v>
      </c>
      <c r="E155" s="13">
        <v>1</v>
      </c>
      <c r="F155" s="13">
        <v>15</v>
      </c>
      <c r="G155" s="13">
        <v>0</v>
      </c>
      <c r="H155" s="13">
        <f t="shared" si="11"/>
        <v>25</v>
      </c>
      <c r="I155" s="13">
        <v>25</v>
      </c>
      <c r="J155" s="13">
        <f t="shared" si="12"/>
        <v>0</v>
      </c>
      <c r="K155" s="13">
        <v>81</v>
      </c>
    </row>
    <row r="156" spans="1:11" x14ac:dyDescent="0.25">
      <c r="B156" t="s">
        <v>139</v>
      </c>
      <c r="C156" t="s">
        <v>1224</v>
      </c>
      <c r="D156" s="13">
        <v>12</v>
      </c>
      <c r="E156" s="13">
        <v>0</v>
      </c>
      <c r="F156" s="13">
        <v>17</v>
      </c>
      <c r="G156" s="13">
        <v>0</v>
      </c>
      <c r="H156" s="13">
        <f t="shared" si="11"/>
        <v>29</v>
      </c>
      <c r="I156" s="13">
        <v>29</v>
      </c>
      <c r="J156" s="13">
        <f t="shared" si="12"/>
        <v>0</v>
      </c>
      <c r="K156" s="13">
        <v>93</v>
      </c>
    </row>
    <row r="157" spans="1:11" x14ac:dyDescent="0.25">
      <c r="B157" t="s">
        <v>140</v>
      </c>
      <c r="C157" t="s">
        <v>1225</v>
      </c>
      <c r="D157" s="13">
        <v>9</v>
      </c>
      <c r="E157" s="13">
        <v>1</v>
      </c>
      <c r="F157" s="13">
        <v>36</v>
      </c>
      <c r="G157" s="13">
        <v>0</v>
      </c>
      <c r="H157" s="13">
        <f t="shared" si="11"/>
        <v>46</v>
      </c>
      <c r="I157" s="13">
        <v>46</v>
      </c>
      <c r="J157" s="13">
        <f t="shared" si="12"/>
        <v>0</v>
      </c>
      <c r="K157" s="13">
        <v>98</v>
      </c>
    </row>
    <row r="158" spans="1:11" x14ac:dyDescent="0.25">
      <c r="B158" t="s">
        <v>141</v>
      </c>
      <c r="C158" t="s">
        <v>1226</v>
      </c>
      <c r="D158" s="13">
        <v>10</v>
      </c>
      <c r="E158" s="13">
        <v>0</v>
      </c>
      <c r="F158" s="13">
        <v>23</v>
      </c>
      <c r="G158" s="13">
        <v>0</v>
      </c>
      <c r="H158" s="13">
        <f t="shared" si="11"/>
        <v>33</v>
      </c>
      <c r="I158" s="13">
        <v>33</v>
      </c>
      <c r="J158" s="13">
        <f t="shared" si="12"/>
        <v>0</v>
      </c>
      <c r="K158" s="13">
        <v>89</v>
      </c>
    </row>
    <row r="159" spans="1:11" x14ac:dyDescent="0.25">
      <c r="B159" t="s">
        <v>142</v>
      </c>
      <c r="C159" t="s">
        <v>1227</v>
      </c>
      <c r="D159" s="13">
        <v>0</v>
      </c>
      <c r="E159" s="13">
        <v>0</v>
      </c>
      <c r="F159" s="13">
        <v>10</v>
      </c>
      <c r="G159" s="13">
        <v>0</v>
      </c>
      <c r="H159" s="13">
        <f t="shared" si="11"/>
        <v>10</v>
      </c>
      <c r="I159" s="13">
        <v>10</v>
      </c>
      <c r="J159" s="13">
        <f t="shared" si="12"/>
        <v>0</v>
      </c>
      <c r="K159" s="13">
        <v>38</v>
      </c>
    </row>
    <row r="160" spans="1:11" x14ac:dyDescent="0.25">
      <c r="B160" t="s">
        <v>143</v>
      </c>
      <c r="C160" t="s">
        <v>1228</v>
      </c>
      <c r="D160" s="13">
        <v>0</v>
      </c>
      <c r="E160" s="13">
        <v>0</v>
      </c>
      <c r="F160" s="13">
        <v>14</v>
      </c>
      <c r="G160" s="13">
        <v>0</v>
      </c>
      <c r="H160" s="13">
        <f t="shared" si="11"/>
        <v>14</v>
      </c>
      <c r="I160" s="13">
        <v>14</v>
      </c>
      <c r="J160" s="13">
        <f t="shared" si="12"/>
        <v>0</v>
      </c>
      <c r="K160" s="13">
        <v>78</v>
      </c>
    </row>
    <row r="161" spans="1:11" x14ac:dyDescent="0.25">
      <c r="B161" t="s">
        <v>144</v>
      </c>
      <c r="C161" t="s">
        <v>1229</v>
      </c>
      <c r="D161" s="13">
        <v>0</v>
      </c>
      <c r="E161" s="13">
        <v>0</v>
      </c>
      <c r="F161" s="13">
        <v>15</v>
      </c>
      <c r="G161" s="13">
        <v>0</v>
      </c>
      <c r="H161" s="13">
        <f t="shared" si="11"/>
        <v>15</v>
      </c>
      <c r="I161" s="13">
        <v>15</v>
      </c>
      <c r="J161" s="13">
        <f t="shared" si="12"/>
        <v>0</v>
      </c>
      <c r="K161" s="13">
        <v>50</v>
      </c>
    </row>
    <row r="162" spans="1:11" x14ac:dyDescent="0.25">
      <c r="B162" t="s">
        <v>145</v>
      </c>
      <c r="C162" t="s">
        <v>1230</v>
      </c>
      <c r="D162" s="13">
        <v>6</v>
      </c>
      <c r="E162" s="13">
        <v>14</v>
      </c>
      <c r="F162" s="13">
        <v>15</v>
      </c>
      <c r="G162" s="13">
        <v>0</v>
      </c>
      <c r="H162" s="13">
        <f t="shared" si="11"/>
        <v>35</v>
      </c>
      <c r="I162" s="13">
        <v>35</v>
      </c>
      <c r="J162" s="13">
        <f t="shared" si="12"/>
        <v>0</v>
      </c>
      <c r="K162" s="13">
        <v>78</v>
      </c>
    </row>
    <row r="163" spans="1:11" x14ac:dyDescent="0.25">
      <c r="B163" t="s">
        <v>146</v>
      </c>
      <c r="C163" t="s">
        <v>1231</v>
      </c>
      <c r="D163" s="13">
        <v>2</v>
      </c>
      <c r="E163" s="13">
        <v>0</v>
      </c>
      <c r="F163" s="13">
        <v>11</v>
      </c>
      <c r="G163" s="13">
        <v>0</v>
      </c>
      <c r="H163" s="13">
        <f t="shared" si="11"/>
        <v>13</v>
      </c>
      <c r="I163" s="13">
        <v>13</v>
      </c>
      <c r="J163" s="13">
        <f t="shared" si="12"/>
        <v>0</v>
      </c>
      <c r="K163" s="13">
        <v>25</v>
      </c>
    </row>
    <row r="164" spans="1:11" x14ac:dyDescent="0.25">
      <c r="B164" t="s">
        <v>587</v>
      </c>
      <c r="C164" t="s">
        <v>1232</v>
      </c>
      <c r="D164" s="13">
        <v>0</v>
      </c>
      <c r="E164" s="13">
        <v>0</v>
      </c>
      <c r="F164" s="13">
        <v>2</v>
      </c>
      <c r="G164" s="13">
        <v>0</v>
      </c>
      <c r="H164" s="13">
        <f t="shared" si="11"/>
        <v>2</v>
      </c>
      <c r="I164" s="13">
        <v>2</v>
      </c>
      <c r="J164" s="13">
        <f t="shared" si="12"/>
        <v>0</v>
      </c>
      <c r="K164" s="13">
        <v>3</v>
      </c>
    </row>
    <row r="165" spans="1:11" x14ac:dyDescent="0.25">
      <c r="B165" t="s">
        <v>147</v>
      </c>
      <c r="C165" t="s">
        <v>1233</v>
      </c>
      <c r="D165" s="13">
        <v>10</v>
      </c>
      <c r="E165" s="13">
        <v>5</v>
      </c>
      <c r="F165" s="13">
        <v>9</v>
      </c>
      <c r="G165" s="13">
        <v>0</v>
      </c>
      <c r="H165" s="13">
        <f t="shared" si="11"/>
        <v>24</v>
      </c>
      <c r="I165" s="13">
        <v>24</v>
      </c>
      <c r="J165" s="13">
        <f t="shared" si="12"/>
        <v>0</v>
      </c>
      <c r="K165" s="13">
        <v>115</v>
      </c>
    </row>
    <row r="166" spans="1:11" x14ac:dyDescent="0.25">
      <c r="B166" t="s">
        <v>148</v>
      </c>
      <c r="C166" t="s">
        <v>1234</v>
      </c>
      <c r="D166" s="13">
        <v>3</v>
      </c>
      <c r="E166" s="13">
        <v>0</v>
      </c>
      <c r="F166" s="13">
        <v>7</v>
      </c>
      <c r="G166" s="13">
        <v>0</v>
      </c>
      <c r="H166" s="13">
        <f t="shared" si="11"/>
        <v>10</v>
      </c>
      <c r="I166" s="13">
        <v>10</v>
      </c>
      <c r="J166" s="13">
        <f t="shared" si="12"/>
        <v>0</v>
      </c>
      <c r="K166" s="13">
        <v>41</v>
      </c>
    </row>
    <row r="167" spans="1:11" x14ac:dyDescent="0.25">
      <c r="B167" t="s">
        <v>149</v>
      </c>
      <c r="C167" t="s">
        <v>1235</v>
      </c>
      <c r="D167" s="13">
        <v>5</v>
      </c>
      <c r="E167" s="13">
        <v>2</v>
      </c>
      <c r="F167" s="13">
        <v>4</v>
      </c>
      <c r="G167" s="13">
        <v>0</v>
      </c>
      <c r="H167" s="13">
        <f t="shared" si="11"/>
        <v>11</v>
      </c>
      <c r="I167" s="13">
        <v>11</v>
      </c>
      <c r="J167" s="13">
        <f t="shared" si="12"/>
        <v>0</v>
      </c>
      <c r="K167" s="13">
        <v>30</v>
      </c>
    </row>
    <row r="168" spans="1:11" x14ac:dyDescent="0.25">
      <c r="B168" t="s">
        <v>150</v>
      </c>
      <c r="C168" t="s">
        <v>1236</v>
      </c>
      <c r="D168" s="13">
        <v>4</v>
      </c>
      <c r="E168" s="13">
        <v>1</v>
      </c>
      <c r="F168" s="13">
        <v>8</v>
      </c>
      <c r="G168" s="13">
        <v>0</v>
      </c>
      <c r="H168" s="13">
        <f t="shared" si="11"/>
        <v>13</v>
      </c>
      <c r="I168" s="13">
        <v>13</v>
      </c>
      <c r="J168" s="13">
        <f t="shared" si="12"/>
        <v>0</v>
      </c>
      <c r="K168" s="13">
        <v>90</v>
      </c>
    </row>
    <row r="169" spans="1:11" x14ac:dyDescent="0.25">
      <c r="B169" t="s">
        <v>807</v>
      </c>
      <c r="C169" t="s">
        <v>1237</v>
      </c>
      <c r="D169" s="13">
        <v>3</v>
      </c>
      <c r="E169" s="13">
        <v>0</v>
      </c>
      <c r="F169" s="13">
        <v>14</v>
      </c>
      <c r="G169" s="13">
        <v>0</v>
      </c>
      <c r="H169" s="13">
        <f t="shared" si="11"/>
        <v>17</v>
      </c>
      <c r="I169" s="13">
        <v>17</v>
      </c>
      <c r="J169" s="13">
        <f t="shared" si="12"/>
        <v>0</v>
      </c>
      <c r="K169" s="13">
        <v>94</v>
      </c>
    </row>
    <row r="170" spans="1:11" x14ac:dyDescent="0.25">
      <c r="B170" t="s">
        <v>151</v>
      </c>
      <c r="C170" t="s">
        <v>1238</v>
      </c>
      <c r="D170" s="13">
        <v>0</v>
      </c>
      <c r="E170" s="13">
        <v>0</v>
      </c>
      <c r="F170" s="13">
        <v>3</v>
      </c>
      <c r="G170" s="13">
        <v>0</v>
      </c>
      <c r="H170" s="13">
        <f t="shared" si="11"/>
        <v>3</v>
      </c>
      <c r="I170" s="13">
        <v>3</v>
      </c>
      <c r="J170" s="13">
        <f t="shared" si="12"/>
        <v>0</v>
      </c>
      <c r="K170" s="13">
        <v>13</v>
      </c>
    </row>
    <row r="171" spans="1:11" x14ac:dyDescent="0.25">
      <c r="B171" t="s">
        <v>152</v>
      </c>
      <c r="C171" t="s">
        <v>1239</v>
      </c>
      <c r="D171" s="13">
        <v>2</v>
      </c>
      <c r="E171" s="13">
        <v>0</v>
      </c>
      <c r="F171" s="13">
        <v>11</v>
      </c>
      <c r="G171" s="13">
        <v>0</v>
      </c>
      <c r="H171" s="13">
        <f t="shared" si="11"/>
        <v>13</v>
      </c>
      <c r="I171" s="13">
        <v>13</v>
      </c>
      <c r="J171" s="13">
        <f t="shared" si="12"/>
        <v>0</v>
      </c>
      <c r="K171" s="13">
        <v>131</v>
      </c>
    </row>
    <row r="172" spans="1:11" x14ac:dyDescent="0.25">
      <c r="B172" t="s">
        <v>808</v>
      </c>
      <c r="C172" t="s">
        <v>1240</v>
      </c>
      <c r="D172" s="13">
        <v>0</v>
      </c>
      <c r="E172" s="13">
        <v>1</v>
      </c>
      <c r="F172" s="13">
        <v>31</v>
      </c>
      <c r="G172" s="13">
        <v>0</v>
      </c>
      <c r="H172" s="13">
        <f t="shared" si="11"/>
        <v>32</v>
      </c>
      <c r="I172" s="13">
        <v>32</v>
      </c>
      <c r="J172" s="13">
        <f t="shared" si="12"/>
        <v>0</v>
      </c>
      <c r="K172" s="13">
        <v>50</v>
      </c>
    </row>
    <row r="173" spans="1:11" ht="15.75" thickBot="1" x14ac:dyDescent="0.3">
      <c r="A173" s="2" t="s">
        <v>5</v>
      </c>
      <c r="B173" s="2"/>
      <c r="C173" s="2"/>
      <c r="D173" s="14">
        <f>SUM(D147:D172)</f>
        <v>404</v>
      </c>
      <c r="E173" s="14">
        <f t="shared" ref="E173:K173" si="16">SUM(E147:E172)</f>
        <v>52</v>
      </c>
      <c r="F173" s="14">
        <f t="shared" si="16"/>
        <v>330</v>
      </c>
      <c r="G173" s="14">
        <v>0</v>
      </c>
      <c r="H173" s="14">
        <f t="shared" si="11"/>
        <v>786</v>
      </c>
      <c r="I173" s="14">
        <f t="shared" si="16"/>
        <v>786</v>
      </c>
      <c r="J173" s="14">
        <f t="shared" si="12"/>
        <v>0</v>
      </c>
      <c r="K173" s="14">
        <f t="shared" si="16"/>
        <v>2241</v>
      </c>
    </row>
    <row r="174" spans="1:11" ht="15.75" thickTop="1" x14ac:dyDescent="0.25">
      <c r="A174" t="s">
        <v>156</v>
      </c>
      <c r="B174" t="s">
        <v>180</v>
      </c>
      <c r="C174" t="s">
        <v>1271</v>
      </c>
      <c r="D174" s="13">
        <v>8</v>
      </c>
      <c r="E174" s="13">
        <v>0</v>
      </c>
      <c r="F174" s="13">
        <v>14</v>
      </c>
      <c r="G174" s="13">
        <v>0</v>
      </c>
      <c r="H174" s="13">
        <f t="shared" si="11"/>
        <v>22</v>
      </c>
      <c r="I174" s="13">
        <v>22</v>
      </c>
      <c r="J174" s="13">
        <f t="shared" si="12"/>
        <v>0</v>
      </c>
      <c r="K174" s="13">
        <v>80</v>
      </c>
    </row>
    <row r="175" spans="1:11" x14ac:dyDescent="0.25">
      <c r="B175" t="s">
        <v>181</v>
      </c>
      <c r="C175" t="s">
        <v>1270</v>
      </c>
      <c r="D175" s="13">
        <v>1</v>
      </c>
      <c r="E175" s="13">
        <v>0</v>
      </c>
      <c r="F175" s="13">
        <v>16</v>
      </c>
      <c r="G175" s="13">
        <v>0</v>
      </c>
      <c r="H175" s="13">
        <f t="shared" si="11"/>
        <v>17</v>
      </c>
      <c r="I175" s="13">
        <v>17</v>
      </c>
      <c r="J175" s="13">
        <f t="shared" si="12"/>
        <v>0</v>
      </c>
      <c r="K175" s="13">
        <v>60</v>
      </c>
    </row>
    <row r="176" spans="1:11" x14ac:dyDescent="0.25">
      <c r="B176" t="s">
        <v>177</v>
      </c>
      <c r="C176" t="s">
        <v>1266</v>
      </c>
      <c r="D176" s="13">
        <v>13</v>
      </c>
      <c r="E176" s="13">
        <v>0</v>
      </c>
      <c r="F176" s="13">
        <v>20</v>
      </c>
      <c r="G176" s="13">
        <v>0</v>
      </c>
      <c r="H176" s="13">
        <f t="shared" si="11"/>
        <v>33</v>
      </c>
      <c r="I176" s="13">
        <v>33</v>
      </c>
      <c r="J176" s="13">
        <f t="shared" si="12"/>
        <v>0</v>
      </c>
      <c r="K176" s="13">
        <v>130</v>
      </c>
    </row>
    <row r="177" spans="2:11" x14ac:dyDescent="0.25">
      <c r="B177" t="s">
        <v>178</v>
      </c>
      <c r="C177" t="s">
        <v>1267</v>
      </c>
      <c r="D177" s="13">
        <v>5</v>
      </c>
      <c r="E177" s="13">
        <v>1</v>
      </c>
      <c r="F177" s="13">
        <v>23</v>
      </c>
      <c r="G177" s="13">
        <v>0</v>
      </c>
      <c r="H177" s="13">
        <f t="shared" si="11"/>
        <v>29</v>
      </c>
      <c r="I177" s="13">
        <v>29</v>
      </c>
      <c r="J177" s="13">
        <f t="shared" si="12"/>
        <v>0</v>
      </c>
      <c r="K177" s="13">
        <v>115</v>
      </c>
    </row>
    <row r="178" spans="2:11" x14ac:dyDescent="0.25">
      <c r="B178" t="s">
        <v>1700</v>
      </c>
      <c r="C178" t="s">
        <v>1268</v>
      </c>
      <c r="D178" s="13">
        <v>0</v>
      </c>
      <c r="E178" s="13">
        <v>0</v>
      </c>
      <c r="F178" s="13">
        <v>4</v>
      </c>
      <c r="G178" s="13">
        <v>0</v>
      </c>
      <c r="H178" s="13">
        <f t="shared" si="11"/>
        <v>4</v>
      </c>
      <c r="I178" s="13">
        <v>4</v>
      </c>
      <c r="J178" s="13">
        <f t="shared" si="12"/>
        <v>0</v>
      </c>
      <c r="K178" s="13">
        <v>12</v>
      </c>
    </row>
    <row r="179" spans="2:11" x14ac:dyDescent="0.25">
      <c r="B179" t="s">
        <v>179</v>
      </c>
      <c r="C179" t="s">
        <v>1269</v>
      </c>
      <c r="D179" s="13">
        <v>9</v>
      </c>
      <c r="E179" s="13">
        <v>6</v>
      </c>
      <c r="F179" s="13">
        <v>136</v>
      </c>
      <c r="G179" s="13">
        <v>0</v>
      </c>
      <c r="H179" s="13">
        <f t="shared" si="11"/>
        <v>151</v>
      </c>
      <c r="I179" s="13">
        <v>151</v>
      </c>
      <c r="J179" s="13">
        <f t="shared" si="12"/>
        <v>0</v>
      </c>
      <c r="K179" s="13">
        <v>453</v>
      </c>
    </row>
    <row r="180" spans="2:11" x14ac:dyDescent="0.25">
      <c r="B180" t="s">
        <v>173</v>
      </c>
      <c r="C180" t="s">
        <v>1262</v>
      </c>
      <c r="D180" s="13">
        <v>6</v>
      </c>
      <c r="E180" s="13">
        <v>0</v>
      </c>
      <c r="F180" s="13">
        <v>14</v>
      </c>
      <c r="G180" s="13">
        <v>0</v>
      </c>
      <c r="H180" s="13">
        <f t="shared" si="11"/>
        <v>20</v>
      </c>
      <c r="I180" s="13">
        <v>20</v>
      </c>
      <c r="J180" s="13">
        <f t="shared" si="12"/>
        <v>0</v>
      </c>
      <c r="K180" s="13">
        <v>80</v>
      </c>
    </row>
    <row r="181" spans="2:11" x14ac:dyDescent="0.25">
      <c r="B181" t="s">
        <v>175</v>
      </c>
      <c r="C181" t="s">
        <v>1264</v>
      </c>
      <c r="D181" s="13">
        <v>1</v>
      </c>
      <c r="E181" s="13">
        <v>0</v>
      </c>
      <c r="F181" s="13">
        <v>8</v>
      </c>
      <c r="G181" s="13">
        <v>0</v>
      </c>
      <c r="H181" s="13">
        <f t="shared" si="11"/>
        <v>9</v>
      </c>
      <c r="I181" s="13">
        <v>9</v>
      </c>
      <c r="J181" s="13">
        <f t="shared" si="12"/>
        <v>0</v>
      </c>
      <c r="K181" s="13">
        <v>30</v>
      </c>
    </row>
    <row r="182" spans="2:11" x14ac:dyDescent="0.25">
      <c r="B182" t="s">
        <v>174</v>
      </c>
      <c r="C182" t="s">
        <v>1263</v>
      </c>
      <c r="D182" s="13">
        <v>1</v>
      </c>
      <c r="E182" s="13">
        <v>0</v>
      </c>
      <c r="F182" s="13">
        <v>9</v>
      </c>
      <c r="G182" s="13">
        <v>0</v>
      </c>
      <c r="H182" s="13">
        <f t="shared" si="11"/>
        <v>10</v>
      </c>
      <c r="I182" s="13">
        <v>10</v>
      </c>
      <c r="J182" s="13">
        <f t="shared" si="12"/>
        <v>0</v>
      </c>
      <c r="K182" s="13">
        <v>33</v>
      </c>
    </row>
    <row r="183" spans="2:11" x14ac:dyDescent="0.25">
      <c r="B183" t="s">
        <v>176</v>
      </c>
      <c r="C183" t="s">
        <v>1265</v>
      </c>
      <c r="D183" s="13">
        <v>8</v>
      </c>
      <c r="E183" s="13">
        <v>1</v>
      </c>
      <c r="F183" s="13">
        <v>23</v>
      </c>
      <c r="G183" s="13">
        <v>0</v>
      </c>
      <c r="H183" s="13">
        <f t="shared" si="11"/>
        <v>32</v>
      </c>
      <c r="I183" s="13">
        <v>32</v>
      </c>
      <c r="J183" s="13">
        <f t="shared" si="12"/>
        <v>0</v>
      </c>
      <c r="K183" s="13">
        <v>150</v>
      </c>
    </row>
    <row r="184" spans="2:11" x14ac:dyDescent="0.25">
      <c r="B184" t="s">
        <v>171</v>
      </c>
      <c r="C184" t="s">
        <v>1259</v>
      </c>
      <c r="D184" s="13">
        <v>5</v>
      </c>
      <c r="E184" s="13">
        <v>3</v>
      </c>
      <c r="F184" s="13">
        <v>15</v>
      </c>
      <c r="G184" s="13">
        <v>0</v>
      </c>
      <c r="H184" s="13">
        <f t="shared" si="11"/>
        <v>23</v>
      </c>
      <c r="I184" s="13">
        <v>23</v>
      </c>
      <c r="J184" s="13">
        <f t="shared" si="12"/>
        <v>0</v>
      </c>
      <c r="K184" s="13">
        <v>100</v>
      </c>
    </row>
    <row r="185" spans="2:11" x14ac:dyDescent="0.25">
      <c r="B185" t="s">
        <v>170</v>
      </c>
      <c r="C185" t="s">
        <v>1258</v>
      </c>
      <c r="D185" s="13">
        <v>1</v>
      </c>
      <c r="E185" s="13">
        <v>0</v>
      </c>
      <c r="F185" s="13">
        <v>2</v>
      </c>
      <c r="G185" s="13">
        <v>0</v>
      </c>
      <c r="H185" s="13">
        <f t="shared" si="11"/>
        <v>3</v>
      </c>
      <c r="I185" s="13">
        <v>3</v>
      </c>
      <c r="J185" s="13">
        <f t="shared" si="12"/>
        <v>0</v>
      </c>
      <c r="K185" s="13">
        <v>12</v>
      </c>
    </row>
    <row r="186" spans="2:11" x14ac:dyDescent="0.25">
      <c r="B186" t="s">
        <v>494</v>
      </c>
      <c r="C186" s="55" t="s">
        <v>1508</v>
      </c>
      <c r="D186" s="13">
        <v>2</v>
      </c>
      <c r="E186" s="13">
        <v>0</v>
      </c>
      <c r="F186" s="13">
        <v>4</v>
      </c>
      <c r="G186" s="13">
        <v>0</v>
      </c>
      <c r="H186" s="13">
        <f t="shared" si="11"/>
        <v>6</v>
      </c>
      <c r="I186" s="13">
        <v>6</v>
      </c>
      <c r="J186" s="13">
        <f t="shared" si="12"/>
        <v>0</v>
      </c>
      <c r="K186" s="13">
        <v>30</v>
      </c>
    </row>
    <row r="187" spans="2:11" x14ac:dyDescent="0.25">
      <c r="B187" t="s">
        <v>1705</v>
      </c>
      <c r="C187" t="s">
        <v>1509</v>
      </c>
      <c r="D187" s="13">
        <v>1</v>
      </c>
      <c r="E187" s="13">
        <v>0</v>
      </c>
      <c r="F187" s="13">
        <v>1</v>
      </c>
      <c r="G187" s="13">
        <v>0</v>
      </c>
      <c r="H187" s="13">
        <f t="shared" si="11"/>
        <v>2</v>
      </c>
      <c r="I187" s="13">
        <v>2</v>
      </c>
      <c r="J187" s="13">
        <f t="shared" si="12"/>
        <v>0</v>
      </c>
      <c r="K187" s="13">
        <v>8</v>
      </c>
    </row>
    <row r="188" spans="2:11" x14ac:dyDescent="0.25">
      <c r="B188" t="s">
        <v>172</v>
      </c>
      <c r="C188" t="s">
        <v>1260</v>
      </c>
      <c r="D188" s="13">
        <v>2</v>
      </c>
      <c r="E188" s="13">
        <v>2</v>
      </c>
      <c r="F188" s="13">
        <v>16</v>
      </c>
      <c r="G188" s="13">
        <v>0</v>
      </c>
      <c r="H188" s="13">
        <f t="shared" si="11"/>
        <v>20</v>
      </c>
      <c r="I188" s="13">
        <v>20</v>
      </c>
      <c r="J188" s="13">
        <f t="shared" si="12"/>
        <v>0</v>
      </c>
      <c r="K188" s="13">
        <v>71</v>
      </c>
    </row>
    <row r="189" spans="2:11" x14ac:dyDescent="0.25">
      <c r="B189" t="s">
        <v>166</v>
      </c>
      <c r="C189" t="s">
        <v>1252</v>
      </c>
      <c r="D189" s="13">
        <v>2</v>
      </c>
      <c r="E189" s="13">
        <v>2</v>
      </c>
      <c r="F189" s="13">
        <v>12</v>
      </c>
      <c r="G189" s="13">
        <v>0</v>
      </c>
      <c r="H189" s="13">
        <f t="shared" si="11"/>
        <v>16</v>
      </c>
      <c r="I189" s="13">
        <v>16</v>
      </c>
      <c r="J189" s="13">
        <f t="shared" si="12"/>
        <v>0</v>
      </c>
      <c r="K189" s="13">
        <v>65</v>
      </c>
    </row>
    <row r="190" spans="2:11" x14ac:dyDescent="0.25">
      <c r="B190" t="s">
        <v>167</v>
      </c>
      <c r="C190" t="s">
        <v>1253</v>
      </c>
      <c r="D190" s="13">
        <v>2</v>
      </c>
      <c r="E190" s="13">
        <v>2</v>
      </c>
      <c r="F190" s="13">
        <v>6</v>
      </c>
      <c r="G190" s="13">
        <v>0</v>
      </c>
      <c r="H190" s="13">
        <f t="shared" si="11"/>
        <v>10</v>
      </c>
      <c r="I190" s="13">
        <v>10</v>
      </c>
      <c r="J190" s="13">
        <f t="shared" si="12"/>
        <v>0</v>
      </c>
      <c r="K190" s="13">
        <v>40</v>
      </c>
    </row>
    <row r="191" spans="2:11" x14ac:dyDescent="0.25">
      <c r="B191" t="s">
        <v>597</v>
      </c>
      <c r="C191" t="s">
        <v>1255</v>
      </c>
      <c r="D191" s="13">
        <v>16</v>
      </c>
      <c r="E191" s="13">
        <v>0</v>
      </c>
      <c r="F191" s="13">
        <v>4</v>
      </c>
      <c r="G191" s="13">
        <v>0</v>
      </c>
      <c r="H191" s="13">
        <f t="shared" si="11"/>
        <v>20</v>
      </c>
      <c r="I191" s="13">
        <v>20</v>
      </c>
      <c r="J191" s="13">
        <f t="shared" si="12"/>
        <v>0</v>
      </c>
      <c r="K191" s="13">
        <v>106</v>
      </c>
    </row>
    <row r="192" spans="2:11" x14ac:dyDescent="0.25">
      <c r="B192" t="s">
        <v>168</v>
      </c>
      <c r="C192" t="s">
        <v>1256</v>
      </c>
      <c r="D192" s="13">
        <v>21</v>
      </c>
      <c r="E192" s="13">
        <v>0</v>
      </c>
      <c r="F192" s="13">
        <v>12</v>
      </c>
      <c r="G192" s="13">
        <v>0</v>
      </c>
      <c r="H192" s="13">
        <f t="shared" si="11"/>
        <v>33</v>
      </c>
      <c r="I192" s="13">
        <v>33</v>
      </c>
      <c r="J192" s="13">
        <f t="shared" si="12"/>
        <v>0</v>
      </c>
      <c r="K192" s="13">
        <v>148</v>
      </c>
    </row>
    <row r="193" spans="1:11" x14ac:dyDescent="0.25">
      <c r="B193" t="s">
        <v>165</v>
      </c>
      <c r="C193" t="s">
        <v>1251</v>
      </c>
      <c r="D193" s="13">
        <v>1</v>
      </c>
      <c r="E193" s="13">
        <v>0</v>
      </c>
      <c r="F193" s="13">
        <v>5</v>
      </c>
      <c r="G193" s="13">
        <v>0</v>
      </c>
      <c r="H193" s="13">
        <f t="shared" si="11"/>
        <v>6</v>
      </c>
      <c r="I193" s="13">
        <v>6</v>
      </c>
      <c r="J193" s="13">
        <f t="shared" si="12"/>
        <v>0</v>
      </c>
      <c r="K193" s="13">
        <v>22</v>
      </c>
    </row>
    <row r="194" spans="1:11" x14ac:dyDescent="0.25">
      <c r="B194" t="s">
        <v>164</v>
      </c>
      <c r="C194" t="s">
        <v>1250</v>
      </c>
      <c r="D194" s="13">
        <v>5</v>
      </c>
      <c r="E194" s="13">
        <v>0</v>
      </c>
      <c r="F194" s="13">
        <v>6</v>
      </c>
      <c r="G194" s="13">
        <v>0</v>
      </c>
      <c r="H194" s="13">
        <f t="shared" si="11"/>
        <v>11</v>
      </c>
      <c r="I194" s="13">
        <v>11</v>
      </c>
      <c r="J194" s="13">
        <f t="shared" si="12"/>
        <v>0</v>
      </c>
      <c r="K194" s="13">
        <v>46</v>
      </c>
    </row>
    <row r="195" spans="1:11" x14ac:dyDescent="0.25">
      <c r="B195" t="s">
        <v>161</v>
      </c>
      <c r="C195" t="s">
        <v>1246</v>
      </c>
      <c r="D195" s="13">
        <v>7</v>
      </c>
      <c r="E195" s="13">
        <v>0</v>
      </c>
      <c r="F195" s="13">
        <v>15</v>
      </c>
      <c r="G195" s="13">
        <v>0</v>
      </c>
      <c r="H195" s="13">
        <f t="shared" ref="H195:H203" si="17">D195+E195+F195+G195</f>
        <v>22</v>
      </c>
      <c r="I195" s="13">
        <v>22</v>
      </c>
      <c r="J195" s="13">
        <f t="shared" ref="J195:J203" si="18">H195-I195</f>
        <v>0</v>
      </c>
      <c r="K195" s="13">
        <v>95</v>
      </c>
    </row>
    <row r="196" spans="1:11" x14ac:dyDescent="0.25">
      <c r="B196" t="s">
        <v>163</v>
      </c>
      <c r="C196" t="s">
        <v>1249</v>
      </c>
      <c r="D196" s="13">
        <v>0</v>
      </c>
      <c r="E196" s="13">
        <v>0</v>
      </c>
      <c r="F196" s="13">
        <v>3</v>
      </c>
      <c r="G196" s="13">
        <v>0</v>
      </c>
      <c r="H196" s="13">
        <f t="shared" si="17"/>
        <v>3</v>
      </c>
      <c r="I196" s="13">
        <v>3</v>
      </c>
      <c r="J196" s="13">
        <f t="shared" si="18"/>
        <v>0</v>
      </c>
      <c r="K196" s="13">
        <v>12</v>
      </c>
    </row>
    <row r="197" spans="1:11" x14ac:dyDescent="0.25">
      <c r="B197" t="s">
        <v>1725</v>
      </c>
      <c r="C197" t="s">
        <v>1248</v>
      </c>
      <c r="D197" s="13">
        <v>1</v>
      </c>
      <c r="E197" s="13">
        <v>0</v>
      </c>
      <c r="F197" s="13">
        <v>2</v>
      </c>
      <c r="G197" s="13">
        <v>0</v>
      </c>
      <c r="H197" s="13">
        <f t="shared" si="17"/>
        <v>3</v>
      </c>
      <c r="I197" s="13">
        <v>3</v>
      </c>
      <c r="J197" s="13">
        <f t="shared" si="18"/>
        <v>0</v>
      </c>
      <c r="K197" s="13">
        <v>12</v>
      </c>
    </row>
    <row r="198" spans="1:11" x14ac:dyDescent="0.25">
      <c r="B198" t="s">
        <v>162</v>
      </c>
      <c r="C198" t="s">
        <v>1247</v>
      </c>
      <c r="D198" s="13">
        <v>7</v>
      </c>
      <c r="E198" s="13">
        <v>2</v>
      </c>
      <c r="F198" s="13">
        <v>13</v>
      </c>
      <c r="G198" s="13">
        <v>0</v>
      </c>
      <c r="H198" s="13">
        <f t="shared" si="17"/>
        <v>22</v>
      </c>
      <c r="I198" s="13">
        <v>22</v>
      </c>
      <c r="J198" s="13">
        <f t="shared" si="18"/>
        <v>0</v>
      </c>
      <c r="K198" s="13">
        <v>90</v>
      </c>
    </row>
    <row r="199" spans="1:11" x14ac:dyDescent="0.25">
      <c r="B199" t="s">
        <v>160</v>
      </c>
      <c r="C199" t="s">
        <v>1245</v>
      </c>
      <c r="D199" s="13">
        <v>2</v>
      </c>
      <c r="E199" s="13">
        <v>0</v>
      </c>
      <c r="F199" s="13">
        <v>4</v>
      </c>
      <c r="G199" s="13">
        <v>0</v>
      </c>
      <c r="H199" s="13">
        <f t="shared" si="17"/>
        <v>6</v>
      </c>
      <c r="I199" s="13">
        <v>6</v>
      </c>
      <c r="J199" s="13">
        <f t="shared" si="18"/>
        <v>0</v>
      </c>
      <c r="K199" s="13">
        <v>10</v>
      </c>
    </row>
    <row r="200" spans="1:11" x14ac:dyDescent="0.25">
      <c r="B200" t="s">
        <v>159</v>
      </c>
      <c r="C200" t="s">
        <v>1244</v>
      </c>
      <c r="D200" s="13">
        <v>4</v>
      </c>
      <c r="E200" s="13">
        <v>2</v>
      </c>
      <c r="F200" s="13">
        <v>6</v>
      </c>
      <c r="G200" s="13">
        <v>0</v>
      </c>
      <c r="H200" s="13">
        <f t="shared" si="17"/>
        <v>12</v>
      </c>
      <c r="I200" s="13">
        <v>12</v>
      </c>
      <c r="J200" s="13">
        <f t="shared" si="18"/>
        <v>0</v>
      </c>
      <c r="K200" s="13">
        <v>50</v>
      </c>
    </row>
    <row r="201" spans="1:11" x14ac:dyDescent="0.25">
      <c r="B201" t="s">
        <v>588</v>
      </c>
      <c r="C201" t="s">
        <v>1241</v>
      </c>
      <c r="D201" s="13">
        <v>4</v>
      </c>
      <c r="E201" s="13">
        <v>3</v>
      </c>
      <c r="F201" s="13">
        <v>6</v>
      </c>
      <c r="G201" s="13">
        <v>0</v>
      </c>
      <c r="H201" s="13">
        <f t="shared" si="17"/>
        <v>13</v>
      </c>
      <c r="I201" s="13">
        <v>13</v>
      </c>
      <c r="J201" s="13">
        <f t="shared" si="18"/>
        <v>0</v>
      </c>
      <c r="K201" s="13">
        <v>58</v>
      </c>
    </row>
    <row r="202" spans="1:11" x14ac:dyDescent="0.25">
      <c r="B202" t="s">
        <v>157</v>
      </c>
      <c r="C202" t="s">
        <v>1242</v>
      </c>
      <c r="D202" s="13">
        <v>19</v>
      </c>
      <c r="E202" s="13">
        <v>0</v>
      </c>
      <c r="F202" s="13">
        <v>12</v>
      </c>
      <c r="G202" s="13">
        <v>0</v>
      </c>
      <c r="H202" s="13">
        <f t="shared" si="17"/>
        <v>31</v>
      </c>
      <c r="I202" s="13">
        <v>31</v>
      </c>
      <c r="J202" s="13">
        <f t="shared" si="18"/>
        <v>0</v>
      </c>
      <c r="K202" s="13">
        <v>124</v>
      </c>
    </row>
    <row r="203" spans="1:11" x14ac:dyDescent="0.25">
      <c r="B203" t="s">
        <v>158</v>
      </c>
      <c r="C203" t="s">
        <v>1243</v>
      </c>
      <c r="D203" s="13">
        <v>24</v>
      </c>
      <c r="E203" s="13">
        <v>1</v>
      </c>
      <c r="F203" s="13">
        <v>13</v>
      </c>
      <c r="G203" s="13">
        <v>0</v>
      </c>
      <c r="H203" s="13">
        <f t="shared" si="17"/>
        <v>38</v>
      </c>
      <c r="I203" s="13">
        <v>38</v>
      </c>
      <c r="J203" s="13">
        <f t="shared" si="18"/>
        <v>0</v>
      </c>
      <c r="K203" s="13">
        <v>144</v>
      </c>
    </row>
    <row r="204" spans="1:11" ht="15.75" thickBot="1" x14ac:dyDescent="0.3">
      <c r="A204" s="2" t="s">
        <v>5</v>
      </c>
      <c r="B204" s="2"/>
      <c r="C204" s="2"/>
      <c r="D204" s="14">
        <f>SUM(D174:D203)</f>
        <v>178</v>
      </c>
      <c r="E204" s="14">
        <f>SUM(E174:E203)</f>
        <v>25</v>
      </c>
      <c r="F204" s="14">
        <f t="shared" ref="F204:K204" si="19">SUM(F174:F203)</f>
        <v>424</v>
      </c>
      <c r="G204" s="14">
        <f t="shared" si="19"/>
        <v>0</v>
      </c>
      <c r="H204" s="14">
        <f t="shared" si="19"/>
        <v>627</v>
      </c>
      <c r="I204" s="14">
        <f t="shared" si="19"/>
        <v>627</v>
      </c>
      <c r="J204" s="14">
        <f t="shared" si="19"/>
        <v>0</v>
      </c>
      <c r="K204" s="14">
        <f t="shared" si="19"/>
        <v>2386</v>
      </c>
    </row>
    <row r="205" spans="1:11" ht="15.75" thickTop="1" x14ac:dyDescent="0.25">
      <c r="A205" t="s">
        <v>182</v>
      </c>
      <c r="B205" t="s">
        <v>183</v>
      </c>
      <c r="C205" t="s">
        <v>1272</v>
      </c>
      <c r="D205" s="13">
        <v>1</v>
      </c>
      <c r="E205" s="13">
        <v>13</v>
      </c>
      <c r="F205" s="13">
        <v>50</v>
      </c>
      <c r="G205" s="13">
        <v>0</v>
      </c>
      <c r="H205" s="13">
        <f t="shared" ref="H205:H226" si="20">D205+E205+F205+G205</f>
        <v>64</v>
      </c>
      <c r="I205" s="13">
        <v>64</v>
      </c>
      <c r="J205" s="13">
        <f t="shared" ref="J205:J226" si="21">H205-I205</f>
        <v>0</v>
      </c>
      <c r="K205" s="13">
        <v>156</v>
      </c>
    </row>
    <row r="206" spans="1:11" x14ac:dyDescent="0.25">
      <c r="B206" t="s">
        <v>184</v>
      </c>
      <c r="C206" t="s">
        <v>1273</v>
      </c>
      <c r="D206" s="13">
        <v>2</v>
      </c>
      <c r="E206" s="13">
        <v>11</v>
      </c>
      <c r="F206" s="13">
        <v>0</v>
      </c>
      <c r="G206" s="13">
        <v>0</v>
      </c>
      <c r="H206" s="13">
        <f t="shared" si="20"/>
        <v>13</v>
      </c>
      <c r="I206" s="13">
        <v>13</v>
      </c>
      <c r="J206" s="13">
        <f t="shared" si="21"/>
        <v>0</v>
      </c>
      <c r="K206" s="13">
        <v>78</v>
      </c>
    </row>
    <row r="207" spans="1:11" x14ac:dyDescent="0.25">
      <c r="B207" t="s">
        <v>185</v>
      </c>
      <c r="C207" t="s">
        <v>1274</v>
      </c>
      <c r="D207" s="13">
        <v>4</v>
      </c>
      <c r="E207" s="13">
        <v>5</v>
      </c>
      <c r="F207" s="13">
        <v>0</v>
      </c>
      <c r="G207" s="13">
        <v>0</v>
      </c>
      <c r="H207" s="13">
        <f t="shared" si="20"/>
        <v>9</v>
      </c>
      <c r="I207" s="13">
        <v>9</v>
      </c>
      <c r="J207" s="13">
        <f t="shared" si="21"/>
        <v>0</v>
      </c>
      <c r="K207" s="13">
        <v>54</v>
      </c>
    </row>
    <row r="208" spans="1:11" x14ac:dyDescent="0.25">
      <c r="B208" t="s">
        <v>249</v>
      </c>
      <c r="C208" t="s">
        <v>1286</v>
      </c>
      <c r="D208" s="13">
        <v>5</v>
      </c>
      <c r="E208" s="13">
        <v>0</v>
      </c>
      <c r="F208" s="13">
        <v>0</v>
      </c>
      <c r="H208" s="13">
        <f t="shared" si="20"/>
        <v>5</v>
      </c>
      <c r="I208" s="13">
        <v>5</v>
      </c>
      <c r="J208" s="13">
        <f t="shared" si="21"/>
        <v>0</v>
      </c>
      <c r="K208" s="13">
        <v>30</v>
      </c>
    </row>
    <row r="209" spans="2:11" x14ac:dyDescent="0.25">
      <c r="B209" t="s">
        <v>186</v>
      </c>
      <c r="C209" t="s">
        <v>1275</v>
      </c>
      <c r="D209" s="13">
        <v>8</v>
      </c>
      <c r="E209" s="13">
        <v>4</v>
      </c>
      <c r="F209" s="13">
        <v>0</v>
      </c>
      <c r="G209" s="13">
        <v>0</v>
      </c>
      <c r="H209" s="13">
        <f t="shared" si="20"/>
        <v>12</v>
      </c>
      <c r="I209" s="13">
        <v>12</v>
      </c>
      <c r="J209" s="13">
        <f t="shared" si="21"/>
        <v>0</v>
      </c>
      <c r="K209" s="13">
        <v>54</v>
      </c>
    </row>
    <row r="210" spans="2:11" x14ac:dyDescent="0.25">
      <c r="B210" t="s">
        <v>495</v>
      </c>
      <c r="C210" t="s">
        <v>1286</v>
      </c>
      <c r="D210" s="13">
        <v>7</v>
      </c>
      <c r="E210" s="13">
        <v>0</v>
      </c>
      <c r="F210" s="13">
        <v>0</v>
      </c>
      <c r="H210" s="13">
        <f t="shared" si="20"/>
        <v>7</v>
      </c>
      <c r="I210" s="13">
        <v>7</v>
      </c>
      <c r="J210" s="13">
        <f t="shared" si="21"/>
        <v>0</v>
      </c>
      <c r="K210" s="13">
        <v>42</v>
      </c>
    </row>
    <row r="211" spans="2:11" x14ac:dyDescent="0.25">
      <c r="B211" t="s">
        <v>187</v>
      </c>
      <c r="C211" t="s">
        <v>1276</v>
      </c>
      <c r="D211" s="13">
        <v>3</v>
      </c>
      <c r="E211" s="13">
        <v>4</v>
      </c>
      <c r="F211" s="13">
        <v>0</v>
      </c>
      <c r="G211" s="13">
        <v>0</v>
      </c>
      <c r="H211" s="13">
        <f t="shared" si="20"/>
        <v>7</v>
      </c>
      <c r="I211" s="13">
        <v>7</v>
      </c>
      <c r="J211" s="13">
        <f t="shared" si="21"/>
        <v>0</v>
      </c>
      <c r="K211" s="13">
        <v>42</v>
      </c>
    </row>
    <row r="212" spans="2:11" x14ac:dyDescent="0.25">
      <c r="B212" t="s">
        <v>496</v>
      </c>
      <c r="C212" t="s">
        <v>1286</v>
      </c>
      <c r="D212" s="13">
        <v>2</v>
      </c>
      <c r="E212" s="13">
        <v>1</v>
      </c>
      <c r="F212" s="13">
        <v>0</v>
      </c>
      <c r="H212" s="13">
        <f t="shared" si="20"/>
        <v>3</v>
      </c>
      <c r="I212" s="13">
        <v>3</v>
      </c>
      <c r="J212" s="13">
        <f t="shared" si="21"/>
        <v>0</v>
      </c>
      <c r="K212" s="13">
        <v>18</v>
      </c>
    </row>
    <row r="213" spans="2:11" x14ac:dyDescent="0.25">
      <c r="B213" t="s">
        <v>188</v>
      </c>
      <c r="C213" t="s">
        <v>1277</v>
      </c>
      <c r="D213" s="13">
        <v>5</v>
      </c>
      <c r="E213" s="13">
        <v>1</v>
      </c>
      <c r="F213" s="13">
        <v>4</v>
      </c>
      <c r="G213" s="13">
        <v>0</v>
      </c>
      <c r="H213" s="13">
        <f t="shared" si="20"/>
        <v>10</v>
      </c>
      <c r="I213" s="13">
        <v>10</v>
      </c>
      <c r="J213" s="13">
        <f t="shared" si="21"/>
        <v>0</v>
      </c>
      <c r="K213" s="13">
        <v>42</v>
      </c>
    </row>
    <row r="214" spans="2:11" x14ac:dyDescent="0.25">
      <c r="B214" t="s">
        <v>189</v>
      </c>
      <c r="C214" t="s">
        <v>1278</v>
      </c>
      <c r="D214" s="13">
        <v>45</v>
      </c>
      <c r="E214" s="13">
        <v>0</v>
      </c>
      <c r="F214" s="13">
        <v>6</v>
      </c>
      <c r="G214" s="13">
        <v>0</v>
      </c>
      <c r="H214" s="13">
        <f t="shared" si="20"/>
        <v>51</v>
      </c>
      <c r="I214" s="13">
        <v>51</v>
      </c>
      <c r="J214" s="13">
        <f t="shared" si="21"/>
        <v>0</v>
      </c>
      <c r="K214" s="13">
        <v>288</v>
      </c>
    </row>
    <row r="215" spans="2:11" x14ac:dyDescent="0.25">
      <c r="B215" t="s">
        <v>190</v>
      </c>
      <c r="C215" t="s">
        <v>1279</v>
      </c>
      <c r="D215" s="13">
        <v>5</v>
      </c>
      <c r="E215" s="13">
        <v>0</v>
      </c>
      <c r="F215" s="13">
        <v>3</v>
      </c>
      <c r="G215" s="13">
        <v>0</v>
      </c>
      <c r="H215" s="13">
        <f t="shared" si="20"/>
        <v>8</v>
      </c>
      <c r="I215" s="13">
        <v>8</v>
      </c>
      <c r="J215" s="13">
        <f t="shared" si="21"/>
        <v>0</v>
      </c>
      <c r="K215" s="13">
        <v>36</v>
      </c>
    </row>
    <row r="216" spans="2:11" x14ac:dyDescent="0.25">
      <c r="B216" t="s">
        <v>191</v>
      </c>
      <c r="C216" t="s">
        <v>1280</v>
      </c>
      <c r="D216" s="13">
        <v>14</v>
      </c>
      <c r="E216" s="13">
        <v>11</v>
      </c>
      <c r="F216" s="13">
        <v>0</v>
      </c>
      <c r="G216" s="13">
        <v>0</v>
      </c>
      <c r="H216" s="13">
        <f t="shared" si="20"/>
        <v>25</v>
      </c>
      <c r="I216" s="13">
        <v>25</v>
      </c>
      <c r="J216" s="13">
        <f t="shared" si="21"/>
        <v>0</v>
      </c>
      <c r="K216" s="13">
        <v>150</v>
      </c>
    </row>
    <row r="217" spans="2:11" x14ac:dyDescent="0.25">
      <c r="B217" t="s">
        <v>192</v>
      </c>
      <c r="C217" t="s">
        <v>1281</v>
      </c>
      <c r="D217" s="13">
        <v>7</v>
      </c>
      <c r="E217" s="13">
        <v>14</v>
      </c>
      <c r="F217" s="13">
        <v>0</v>
      </c>
      <c r="G217" s="13">
        <v>0</v>
      </c>
      <c r="H217" s="13">
        <f t="shared" si="20"/>
        <v>21</v>
      </c>
      <c r="I217" s="13">
        <v>21</v>
      </c>
      <c r="J217" s="13">
        <f t="shared" si="21"/>
        <v>0</v>
      </c>
      <c r="K217" s="13">
        <v>126</v>
      </c>
    </row>
    <row r="218" spans="2:11" x14ac:dyDescent="0.25">
      <c r="B218" t="s">
        <v>196</v>
      </c>
      <c r="C218" t="s">
        <v>1285</v>
      </c>
      <c r="D218" s="13">
        <v>2</v>
      </c>
      <c r="E218" s="13">
        <v>0</v>
      </c>
      <c r="F218" s="13">
        <v>4</v>
      </c>
      <c r="G218" s="13">
        <v>0</v>
      </c>
      <c r="H218" s="13">
        <f t="shared" si="20"/>
        <v>6</v>
      </c>
      <c r="I218" s="13">
        <v>6</v>
      </c>
      <c r="J218" s="13">
        <f t="shared" si="21"/>
        <v>0</v>
      </c>
      <c r="K218" s="13">
        <v>26</v>
      </c>
    </row>
    <row r="219" spans="2:11" x14ac:dyDescent="0.25">
      <c r="B219" t="s">
        <v>197</v>
      </c>
      <c r="C219" t="s">
        <v>1510</v>
      </c>
      <c r="D219" s="13">
        <v>0</v>
      </c>
      <c r="E219" s="13">
        <v>0</v>
      </c>
      <c r="F219" s="13">
        <v>3</v>
      </c>
      <c r="G219" s="13">
        <v>0</v>
      </c>
      <c r="H219" s="13">
        <f t="shared" si="20"/>
        <v>3</v>
      </c>
      <c r="I219" s="13">
        <v>3</v>
      </c>
      <c r="J219" s="13">
        <f t="shared" si="21"/>
        <v>0</v>
      </c>
      <c r="K219" s="13">
        <v>12</v>
      </c>
    </row>
    <row r="220" spans="2:11" x14ac:dyDescent="0.25">
      <c r="B220" t="s">
        <v>198</v>
      </c>
      <c r="C220" t="s">
        <v>1286</v>
      </c>
      <c r="D220" s="13">
        <v>6</v>
      </c>
      <c r="E220" s="13">
        <v>0</v>
      </c>
      <c r="F220" s="13">
        <v>4</v>
      </c>
      <c r="G220" s="13">
        <v>0</v>
      </c>
      <c r="H220" s="13">
        <f t="shared" si="20"/>
        <v>10</v>
      </c>
      <c r="I220" s="13">
        <v>10</v>
      </c>
      <c r="J220" s="13">
        <f t="shared" si="21"/>
        <v>0</v>
      </c>
      <c r="K220" s="13">
        <v>42</v>
      </c>
    </row>
    <row r="221" spans="2:11" x14ac:dyDescent="0.25">
      <c r="B221" t="s">
        <v>497</v>
      </c>
      <c r="C221" t="s">
        <v>1511</v>
      </c>
      <c r="D221" s="13">
        <v>0</v>
      </c>
      <c r="E221" s="13">
        <v>8</v>
      </c>
      <c r="F221" s="13">
        <v>0</v>
      </c>
      <c r="G221" s="13">
        <v>0</v>
      </c>
      <c r="H221" s="13">
        <f t="shared" si="20"/>
        <v>8</v>
      </c>
      <c r="I221" s="13">
        <v>8</v>
      </c>
      <c r="J221" s="13">
        <f t="shared" si="21"/>
        <v>0</v>
      </c>
      <c r="K221" s="13">
        <v>48</v>
      </c>
    </row>
    <row r="222" spans="2:11" x14ac:dyDescent="0.25">
      <c r="B222" t="s">
        <v>498</v>
      </c>
      <c r="C222" t="s">
        <v>1512</v>
      </c>
      <c r="D222" s="13">
        <v>0</v>
      </c>
      <c r="E222" s="13">
        <v>7</v>
      </c>
      <c r="F222" s="13">
        <v>0</v>
      </c>
      <c r="G222" s="13">
        <v>0</v>
      </c>
      <c r="H222" s="13">
        <f t="shared" si="20"/>
        <v>7</v>
      </c>
      <c r="I222" s="13">
        <v>7</v>
      </c>
      <c r="J222" s="13">
        <f t="shared" si="21"/>
        <v>0</v>
      </c>
      <c r="K222" s="13">
        <v>42</v>
      </c>
    </row>
    <row r="223" spans="2:11" x14ac:dyDescent="0.25">
      <c r="B223" t="s">
        <v>202</v>
      </c>
      <c r="C223" t="s">
        <v>1288</v>
      </c>
      <c r="D223" s="13">
        <v>3</v>
      </c>
      <c r="E223" s="13">
        <v>1</v>
      </c>
      <c r="F223" s="13">
        <v>0</v>
      </c>
      <c r="G223" s="13">
        <v>0</v>
      </c>
      <c r="H223" s="13">
        <f t="shared" si="20"/>
        <v>4</v>
      </c>
      <c r="I223" s="13">
        <v>4</v>
      </c>
      <c r="J223" s="13">
        <f t="shared" si="21"/>
        <v>0</v>
      </c>
      <c r="K223" s="13">
        <v>24</v>
      </c>
    </row>
    <row r="224" spans="2:11" x14ac:dyDescent="0.25">
      <c r="B224" t="s">
        <v>499</v>
      </c>
      <c r="C224" t="s">
        <v>1513</v>
      </c>
      <c r="D224" s="13">
        <v>0</v>
      </c>
      <c r="E224" s="13">
        <v>3</v>
      </c>
      <c r="F224" s="13">
        <v>0</v>
      </c>
      <c r="G224" s="13">
        <v>0</v>
      </c>
      <c r="H224" s="13">
        <f t="shared" si="20"/>
        <v>3</v>
      </c>
      <c r="I224" s="13">
        <v>3</v>
      </c>
      <c r="J224" s="13">
        <f t="shared" si="21"/>
        <v>0</v>
      </c>
      <c r="K224" s="13">
        <v>18</v>
      </c>
    </row>
    <row r="225" spans="1:11" x14ac:dyDescent="0.25">
      <c r="B225" t="s">
        <v>676</v>
      </c>
      <c r="C225" t="s">
        <v>1514</v>
      </c>
      <c r="D225" s="13">
        <v>0</v>
      </c>
      <c r="E225" s="13">
        <v>1</v>
      </c>
      <c r="F225" s="13">
        <v>0</v>
      </c>
      <c r="G225" s="13">
        <v>0</v>
      </c>
      <c r="H225" s="13">
        <f t="shared" si="20"/>
        <v>1</v>
      </c>
      <c r="I225" s="13">
        <v>1</v>
      </c>
      <c r="J225" s="13">
        <f t="shared" si="21"/>
        <v>0</v>
      </c>
      <c r="K225" s="13">
        <v>6</v>
      </c>
    </row>
    <row r="226" spans="1:11" x14ac:dyDescent="0.25">
      <c r="B226" t="s">
        <v>203</v>
      </c>
      <c r="C226" t="s">
        <v>1289</v>
      </c>
      <c r="D226" s="13">
        <v>0</v>
      </c>
      <c r="E226" s="13">
        <v>2</v>
      </c>
      <c r="F226" s="13">
        <v>4</v>
      </c>
      <c r="G226" s="13">
        <v>0</v>
      </c>
      <c r="H226" s="13">
        <f t="shared" si="20"/>
        <v>6</v>
      </c>
      <c r="I226" s="13">
        <v>6</v>
      </c>
      <c r="J226" s="13">
        <f t="shared" si="21"/>
        <v>0</v>
      </c>
      <c r="K226" s="13">
        <v>24</v>
      </c>
    </row>
    <row r="227" spans="1:11" ht="15.75" thickBot="1" x14ac:dyDescent="0.3">
      <c r="A227" s="2" t="s">
        <v>1719</v>
      </c>
      <c r="B227" s="2"/>
      <c r="C227" s="2"/>
      <c r="D227" s="14">
        <f t="shared" ref="D227:K227" si="22">SUM(D205:D226)</f>
        <v>119</v>
      </c>
      <c r="E227" s="14">
        <f t="shared" si="22"/>
        <v>86</v>
      </c>
      <c r="F227" s="14">
        <f t="shared" si="22"/>
        <v>78</v>
      </c>
      <c r="G227" s="14">
        <f t="shared" si="22"/>
        <v>0</v>
      </c>
      <c r="H227" s="14">
        <f t="shared" si="22"/>
        <v>283</v>
      </c>
      <c r="I227" s="14">
        <f t="shared" si="22"/>
        <v>283</v>
      </c>
      <c r="J227" s="14">
        <f t="shared" si="22"/>
        <v>0</v>
      </c>
      <c r="K227" s="14">
        <f t="shared" si="22"/>
        <v>1358</v>
      </c>
    </row>
    <row r="228" spans="1:11" ht="15.75" thickTop="1" x14ac:dyDescent="0.25">
      <c r="B228" t="s">
        <v>204</v>
      </c>
      <c r="C228" t="s">
        <v>1290</v>
      </c>
      <c r="D228" s="13">
        <v>0</v>
      </c>
      <c r="E228" s="13">
        <v>7</v>
      </c>
      <c r="F228" s="13">
        <v>0</v>
      </c>
      <c r="G228" s="13">
        <v>0</v>
      </c>
      <c r="H228" s="13">
        <f t="shared" ref="H228:H259" si="23">D228+E228+F228+G228</f>
        <v>7</v>
      </c>
      <c r="I228" s="13">
        <v>7</v>
      </c>
      <c r="J228" s="13">
        <f t="shared" ref="J228:J259" si="24">H228-I228</f>
        <v>0</v>
      </c>
      <c r="K228" s="13">
        <v>42</v>
      </c>
    </row>
    <row r="229" spans="1:11" x14ac:dyDescent="0.25">
      <c r="B229" t="s">
        <v>205</v>
      </c>
      <c r="C229" t="s">
        <v>1291</v>
      </c>
      <c r="D229" s="13">
        <v>0</v>
      </c>
      <c r="E229" s="13">
        <v>4</v>
      </c>
      <c r="F229" s="13">
        <v>0</v>
      </c>
      <c r="G229" s="13">
        <v>0</v>
      </c>
      <c r="H229" s="13">
        <f t="shared" si="23"/>
        <v>4</v>
      </c>
      <c r="I229" s="13">
        <v>4</v>
      </c>
      <c r="J229" s="13">
        <f t="shared" si="24"/>
        <v>0</v>
      </c>
      <c r="K229" s="13">
        <v>24</v>
      </c>
    </row>
    <row r="230" spans="1:11" x14ac:dyDescent="0.25">
      <c r="B230" t="s">
        <v>206</v>
      </c>
      <c r="C230" t="s">
        <v>1292</v>
      </c>
      <c r="D230" s="13">
        <v>0</v>
      </c>
      <c r="E230" s="13">
        <v>6</v>
      </c>
      <c r="F230" s="13">
        <v>0</v>
      </c>
      <c r="G230" s="13">
        <v>0</v>
      </c>
      <c r="H230" s="13">
        <f t="shared" si="23"/>
        <v>6</v>
      </c>
      <c r="I230" s="13">
        <v>6</v>
      </c>
      <c r="J230" s="13">
        <f t="shared" si="24"/>
        <v>0</v>
      </c>
      <c r="K230" s="13">
        <v>36</v>
      </c>
    </row>
    <row r="231" spans="1:11" x14ac:dyDescent="0.25">
      <c r="B231" t="s">
        <v>500</v>
      </c>
      <c r="C231" t="s">
        <v>1515</v>
      </c>
      <c r="D231" s="13">
        <v>0</v>
      </c>
      <c r="E231" s="13">
        <v>3</v>
      </c>
      <c r="F231" s="13">
        <v>0</v>
      </c>
      <c r="G231" s="13">
        <v>0</v>
      </c>
      <c r="H231" s="13">
        <f t="shared" si="23"/>
        <v>3</v>
      </c>
      <c r="I231" s="13">
        <v>3</v>
      </c>
      <c r="J231" s="13">
        <f t="shared" si="24"/>
        <v>0</v>
      </c>
      <c r="K231" s="13">
        <v>18</v>
      </c>
    </row>
    <row r="232" spans="1:11" x14ac:dyDescent="0.25">
      <c r="B232" t="s">
        <v>501</v>
      </c>
      <c r="C232" t="s">
        <v>1516</v>
      </c>
      <c r="D232" s="13">
        <v>0</v>
      </c>
      <c r="E232" s="13">
        <v>5</v>
      </c>
      <c r="F232" s="13">
        <v>0</v>
      </c>
      <c r="G232" s="13">
        <v>0</v>
      </c>
      <c r="H232" s="13">
        <f t="shared" si="23"/>
        <v>5</v>
      </c>
      <c r="I232" s="13">
        <v>5</v>
      </c>
      <c r="J232" s="13">
        <f t="shared" si="24"/>
        <v>0</v>
      </c>
      <c r="K232" s="13">
        <v>30</v>
      </c>
    </row>
    <row r="233" spans="1:11" x14ac:dyDescent="0.25">
      <c r="B233" t="s">
        <v>502</v>
      </c>
      <c r="C233" t="s">
        <v>1517</v>
      </c>
      <c r="D233" s="13">
        <v>3</v>
      </c>
      <c r="E233" s="13">
        <v>12</v>
      </c>
      <c r="F233" s="13">
        <v>2</v>
      </c>
      <c r="G233" s="13">
        <v>0</v>
      </c>
      <c r="H233" s="13">
        <f t="shared" si="23"/>
        <v>17</v>
      </c>
      <c r="I233" s="13">
        <v>17</v>
      </c>
      <c r="J233" s="13">
        <f t="shared" si="24"/>
        <v>0</v>
      </c>
      <c r="K233" s="13">
        <v>72</v>
      </c>
    </row>
    <row r="234" spans="1:11" x14ac:dyDescent="0.25">
      <c r="B234" t="s">
        <v>208</v>
      </c>
      <c r="C234" t="s">
        <v>479</v>
      </c>
      <c r="D234" s="13">
        <v>1</v>
      </c>
      <c r="E234" s="13">
        <v>16</v>
      </c>
      <c r="F234" s="13">
        <v>0</v>
      </c>
      <c r="G234" s="13">
        <v>0</v>
      </c>
      <c r="H234" s="13">
        <f t="shared" si="23"/>
        <v>17</v>
      </c>
      <c r="I234" s="13">
        <v>17</v>
      </c>
      <c r="J234" s="13">
        <f t="shared" si="24"/>
        <v>0</v>
      </c>
      <c r="K234" s="13">
        <v>102</v>
      </c>
    </row>
    <row r="235" spans="1:11" x14ac:dyDescent="0.25">
      <c r="B235" t="s">
        <v>210</v>
      </c>
      <c r="C235" t="s">
        <v>1295</v>
      </c>
      <c r="D235" s="13">
        <v>0</v>
      </c>
      <c r="E235" s="13">
        <v>7</v>
      </c>
      <c r="F235" s="13">
        <v>0</v>
      </c>
      <c r="G235" s="13">
        <v>0</v>
      </c>
      <c r="H235" s="13">
        <f t="shared" si="23"/>
        <v>7</v>
      </c>
      <c r="I235" s="13">
        <v>7</v>
      </c>
      <c r="J235" s="13">
        <f t="shared" si="24"/>
        <v>0</v>
      </c>
      <c r="K235" s="13">
        <v>42</v>
      </c>
    </row>
    <row r="236" spans="1:11" x14ac:dyDescent="0.25">
      <c r="B236" t="s">
        <v>503</v>
      </c>
      <c r="C236" t="s">
        <v>1518</v>
      </c>
      <c r="D236" s="13">
        <v>1</v>
      </c>
      <c r="E236" s="13">
        <v>8</v>
      </c>
      <c r="F236" s="13">
        <v>0</v>
      </c>
      <c r="G236" s="13">
        <v>0</v>
      </c>
      <c r="H236" s="13">
        <f t="shared" si="23"/>
        <v>9</v>
      </c>
      <c r="I236" s="13">
        <v>9</v>
      </c>
      <c r="J236" s="13">
        <f t="shared" si="24"/>
        <v>0</v>
      </c>
      <c r="K236" s="13">
        <v>54</v>
      </c>
    </row>
    <row r="237" spans="1:11" x14ac:dyDescent="0.25">
      <c r="B237" t="s">
        <v>504</v>
      </c>
      <c r="C237" t="s">
        <v>1519</v>
      </c>
      <c r="D237" s="13">
        <v>0</v>
      </c>
      <c r="E237" s="13">
        <v>5</v>
      </c>
      <c r="F237" s="13">
        <v>0</v>
      </c>
      <c r="G237" s="13">
        <v>0</v>
      </c>
      <c r="H237" s="13">
        <f t="shared" si="23"/>
        <v>5</v>
      </c>
      <c r="I237" s="13">
        <v>5</v>
      </c>
      <c r="J237" s="13">
        <f t="shared" si="24"/>
        <v>0</v>
      </c>
      <c r="K237" s="13">
        <v>30</v>
      </c>
    </row>
    <row r="238" spans="1:11" x14ac:dyDescent="0.25">
      <c r="B238" t="s">
        <v>212</v>
      </c>
      <c r="C238" t="s">
        <v>1297</v>
      </c>
      <c r="D238" s="13">
        <v>2</v>
      </c>
      <c r="E238" s="13">
        <v>24</v>
      </c>
      <c r="F238" s="13">
        <v>0</v>
      </c>
      <c r="G238" s="13">
        <v>0</v>
      </c>
      <c r="H238" s="13">
        <f t="shared" si="23"/>
        <v>26</v>
      </c>
      <c r="I238" s="13">
        <v>26</v>
      </c>
      <c r="J238" s="13">
        <f t="shared" si="24"/>
        <v>0</v>
      </c>
      <c r="K238" s="13">
        <v>156</v>
      </c>
    </row>
    <row r="239" spans="1:11" x14ac:dyDescent="0.25">
      <c r="B239" t="s">
        <v>213</v>
      </c>
      <c r="C239" t="s">
        <v>1298</v>
      </c>
      <c r="D239" s="13">
        <v>1</v>
      </c>
      <c r="E239" s="13">
        <v>3</v>
      </c>
      <c r="F239" s="13">
        <v>0</v>
      </c>
      <c r="G239" s="13">
        <v>0</v>
      </c>
      <c r="H239" s="13">
        <f t="shared" si="23"/>
        <v>4</v>
      </c>
      <c r="I239" s="13">
        <v>4</v>
      </c>
      <c r="J239" s="13">
        <f t="shared" si="24"/>
        <v>0</v>
      </c>
      <c r="K239" s="13">
        <v>24</v>
      </c>
    </row>
    <row r="240" spans="1:11" x14ac:dyDescent="0.25">
      <c r="B240" t="s">
        <v>214</v>
      </c>
      <c r="C240" t="s">
        <v>1299</v>
      </c>
      <c r="D240" s="13">
        <v>7</v>
      </c>
      <c r="E240" s="13">
        <v>10</v>
      </c>
      <c r="F240" s="13">
        <v>0</v>
      </c>
      <c r="G240" s="13">
        <v>0</v>
      </c>
      <c r="H240" s="13">
        <f t="shared" si="23"/>
        <v>17</v>
      </c>
      <c r="I240" s="13">
        <v>17</v>
      </c>
      <c r="J240" s="13">
        <f t="shared" si="24"/>
        <v>0</v>
      </c>
      <c r="K240" s="13">
        <v>102</v>
      </c>
    </row>
    <row r="241" spans="2:11" x14ac:dyDescent="0.25">
      <c r="B241" t="s">
        <v>215</v>
      </c>
      <c r="C241" t="s">
        <v>1300</v>
      </c>
      <c r="D241" s="13">
        <v>6</v>
      </c>
      <c r="E241" s="13">
        <v>2</v>
      </c>
      <c r="F241" s="13">
        <v>4</v>
      </c>
      <c r="G241" s="13">
        <v>0</v>
      </c>
      <c r="H241" s="13">
        <f t="shared" si="23"/>
        <v>12</v>
      </c>
      <c r="I241" s="13">
        <v>12</v>
      </c>
      <c r="J241" s="13">
        <f t="shared" si="24"/>
        <v>0</v>
      </c>
      <c r="K241" s="13">
        <v>56</v>
      </c>
    </row>
    <row r="242" spans="2:11" x14ac:dyDescent="0.25">
      <c r="B242" t="s">
        <v>194</v>
      </c>
      <c r="C242" t="s">
        <v>1283</v>
      </c>
      <c r="D242" s="13">
        <v>2</v>
      </c>
      <c r="E242" s="13">
        <v>6</v>
      </c>
      <c r="F242" s="13">
        <v>0</v>
      </c>
      <c r="G242" s="13">
        <v>0</v>
      </c>
      <c r="H242" s="13">
        <f t="shared" si="23"/>
        <v>8</v>
      </c>
      <c r="I242" s="13">
        <v>8</v>
      </c>
      <c r="J242" s="13">
        <f t="shared" si="24"/>
        <v>0</v>
      </c>
      <c r="K242" s="13">
        <v>48</v>
      </c>
    </row>
    <row r="243" spans="2:11" x14ac:dyDescent="0.25">
      <c r="B243" t="s">
        <v>216</v>
      </c>
      <c r="C243" t="s">
        <v>1301</v>
      </c>
      <c r="D243" s="13">
        <v>9</v>
      </c>
      <c r="E243" s="13">
        <v>0</v>
      </c>
      <c r="F243" s="13">
        <v>16</v>
      </c>
      <c r="G243" s="13">
        <v>0</v>
      </c>
      <c r="H243" s="13">
        <f t="shared" si="23"/>
        <v>25</v>
      </c>
      <c r="I243" s="13">
        <v>25</v>
      </c>
      <c r="J243" s="13">
        <f t="shared" si="24"/>
        <v>0</v>
      </c>
      <c r="K243" s="13">
        <v>112</v>
      </c>
    </row>
    <row r="244" spans="2:11" x14ac:dyDescent="0.25">
      <c r="B244" t="s">
        <v>217</v>
      </c>
      <c r="C244" t="s">
        <v>1302</v>
      </c>
      <c r="D244" s="13">
        <v>0</v>
      </c>
      <c r="E244" s="13">
        <v>0</v>
      </c>
      <c r="F244" s="13">
        <v>4</v>
      </c>
      <c r="G244" s="13">
        <v>0</v>
      </c>
      <c r="H244" s="13">
        <f t="shared" si="23"/>
        <v>4</v>
      </c>
      <c r="I244" s="13">
        <v>4</v>
      </c>
      <c r="J244" s="13">
        <f t="shared" si="24"/>
        <v>0</v>
      </c>
      <c r="K244" s="13">
        <v>18</v>
      </c>
    </row>
    <row r="245" spans="2:11" x14ac:dyDescent="0.25">
      <c r="B245" t="s">
        <v>218</v>
      </c>
      <c r="C245" t="s">
        <v>476</v>
      </c>
      <c r="D245" s="13">
        <v>6</v>
      </c>
      <c r="E245" s="13">
        <v>0</v>
      </c>
      <c r="F245" s="13">
        <v>3</v>
      </c>
      <c r="G245" s="13">
        <v>0</v>
      </c>
      <c r="H245" s="13">
        <f t="shared" si="23"/>
        <v>9</v>
      </c>
      <c r="I245" s="13">
        <v>9</v>
      </c>
      <c r="J245" s="13">
        <f t="shared" si="24"/>
        <v>0</v>
      </c>
      <c r="K245" s="13">
        <v>42</v>
      </c>
    </row>
    <row r="246" spans="2:11" x14ac:dyDescent="0.25">
      <c r="B246" t="s">
        <v>678</v>
      </c>
      <c r="C246" t="s">
        <v>477</v>
      </c>
      <c r="D246" s="13">
        <v>6</v>
      </c>
      <c r="E246" s="13">
        <v>0</v>
      </c>
      <c r="F246" s="13">
        <v>3</v>
      </c>
      <c r="G246" s="13">
        <v>0</v>
      </c>
      <c r="H246" s="13">
        <f t="shared" si="23"/>
        <v>9</v>
      </c>
      <c r="I246" s="13">
        <v>9</v>
      </c>
      <c r="J246" s="13">
        <f t="shared" si="24"/>
        <v>0</v>
      </c>
      <c r="K246" s="13">
        <v>38</v>
      </c>
    </row>
    <row r="247" spans="2:11" x14ac:dyDescent="0.25">
      <c r="B247" t="s">
        <v>219</v>
      </c>
      <c r="C247" t="s">
        <v>1303</v>
      </c>
      <c r="D247" s="13">
        <v>4</v>
      </c>
      <c r="E247" s="13">
        <v>0</v>
      </c>
      <c r="F247" s="13">
        <v>5</v>
      </c>
      <c r="G247" s="13">
        <v>0</v>
      </c>
      <c r="H247" s="13">
        <f t="shared" si="23"/>
        <v>9</v>
      </c>
      <c r="I247" s="13">
        <v>9</v>
      </c>
      <c r="J247" s="13">
        <f t="shared" si="24"/>
        <v>0</v>
      </c>
      <c r="K247" s="13">
        <v>42</v>
      </c>
    </row>
    <row r="248" spans="2:11" x14ac:dyDescent="0.25">
      <c r="B248" t="s">
        <v>589</v>
      </c>
      <c r="C248" t="s">
        <v>1241</v>
      </c>
      <c r="D248" s="13">
        <v>2</v>
      </c>
      <c r="E248" s="13">
        <v>0</v>
      </c>
      <c r="F248" s="13">
        <v>1</v>
      </c>
      <c r="G248" s="13">
        <v>0</v>
      </c>
      <c r="H248" s="13">
        <f t="shared" si="23"/>
        <v>3</v>
      </c>
      <c r="I248" s="13">
        <v>3</v>
      </c>
      <c r="J248" s="13">
        <f t="shared" si="24"/>
        <v>0</v>
      </c>
      <c r="K248" s="13">
        <v>18</v>
      </c>
    </row>
    <row r="249" spans="2:11" x14ac:dyDescent="0.25">
      <c r="B249" t="s">
        <v>220</v>
      </c>
      <c r="C249" t="s">
        <v>1304</v>
      </c>
      <c r="D249" s="13">
        <v>8</v>
      </c>
      <c r="E249" s="13">
        <v>0</v>
      </c>
      <c r="F249" s="13">
        <v>18</v>
      </c>
      <c r="G249" s="13">
        <v>0</v>
      </c>
      <c r="H249" s="13">
        <f t="shared" si="23"/>
        <v>26</v>
      </c>
      <c r="I249" s="13">
        <v>26</v>
      </c>
      <c r="J249" s="13">
        <f t="shared" si="24"/>
        <v>0</v>
      </c>
      <c r="K249" s="13">
        <v>102</v>
      </c>
    </row>
    <row r="250" spans="2:11" x14ac:dyDescent="0.25">
      <c r="B250" t="s">
        <v>505</v>
      </c>
      <c r="C250" t="s">
        <v>1305</v>
      </c>
      <c r="D250" s="13">
        <v>3</v>
      </c>
      <c r="E250" s="13">
        <v>0</v>
      </c>
      <c r="F250" s="13">
        <v>4</v>
      </c>
      <c r="G250" s="13">
        <v>0</v>
      </c>
      <c r="H250" s="13">
        <f t="shared" si="23"/>
        <v>7</v>
      </c>
      <c r="I250" s="13">
        <v>7</v>
      </c>
      <c r="J250" s="13">
        <f t="shared" si="24"/>
        <v>0</v>
      </c>
      <c r="K250" s="13">
        <v>22</v>
      </c>
    </row>
    <row r="251" spans="2:11" x14ac:dyDescent="0.25">
      <c r="B251" t="s">
        <v>223</v>
      </c>
      <c r="C251" t="s">
        <v>1307</v>
      </c>
      <c r="D251" s="13">
        <v>14</v>
      </c>
      <c r="E251" s="13">
        <v>0</v>
      </c>
      <c r="F251" s="13">
        <v>8</v>
      </c>
      <c r="G251" s="13">
        <v>0</v>
      </c>
      <c r="H251" s="13">
        <f t="shared" si="23"/>
        <v>22</v>
      </c>
      <c r="I251" s="13">
        <v>22</v>
      </c>
      <c r="J251" s="13">
        <f t="shared" si="24"/>
        <v>0</v>
      </c>
      <c r="K251" s="13">
        <v>98</v>
      </c>
    </row>
    <row r="252" spans="2:11" x14ac:dyDescent="0.25">
      <c r="B252" t="s">
        <v>224</v>
      </c>
      <c r="C252" t="s">
        <v>1308</v>
      </c>
      <c r="D252" s="13">
        <v>0</v>
      </c>
      <c r="E252" s="13">
        <v>0</v>
      </c>
      <c r="F252" s="13">
        <v>6</v>
      </c>
      <c r="G252" s="13">
        <v>0</v>
      </c>
      <c r="H252" s="13">
        <f t="shared" si="23"/>
        <v>6</v>
      </c>
      <c r="I252" s="13">
        <v>6</v>
      </c>
      <c r="J252" s="13">
        <f t="shared" si="24"/>
        <v>0</v>
      </c>
      <c r="K252" s="13">
        <v>24</v>
      </c>
    </row>
    <row r="253" spans="2:11" x14ac:dyDescent="0.25">
      <c r="B253" t="s">
        <v>225</v>
      </c>
      <c r="C253" s="6" t="s">
        <v>1309</v>
      </c>
      <c r="D253" s="13">
        <v>0</v>
      </c>
      <c r="E253" s="13">
        <v>0</v>
      </c>
      <c r="F253" s="13">
        <v>8</v>
      </c>
      <c r="G253" s="13">
        <v>0</v>
      </c>
      <c r="H253" s="13">
        <f t="shared" si="23"/>
        <v>8</v>
      </c>
      <c r="I253" s="13">
        <v>8</v>
      </c>
      <c r="J253" s="13">
        <f t="shared" si="24"/>
        <v>0</v>
      </c>
      <c r="K253" s="13">
        <v>32</v>
      </c>
    </row>
    <row r="254" spans="2:11" x14ac:dyDescent="0.25">
      <c r="B254" t="s">
        <v>506</v>
      </c>
      <c r="C254" s="6" t="s">
        <v>1520</v>
      </c>
      <c r="D254" s="13">
        <v>0</v>
      </c>
      <c r="E254" s="13">
        <v>0</v>
      </c>
      <c r="F254" s="13">
        <v>10</v>
      </c>
      <c r="H254" s="13">
        <f t="shared" si="23"/>
        <v>10</v>
      </c>
      <c r="I254" s="13">
        <v>10</v>
      </c>
      <c r="J254" s="13">
        <f t="shared" si="24"/>
        <v>0</v>
      </c>
      <c r="K254" s="13">
        <v>40</v>
      </c>
    </row>
    <row r="255" spans="2:11" x14ac:dyDescent="0.25">
      <c r="B255" t="s">
        <v>226</v>
      </c>
      <c r="C255" t="s">
        <v>478</v>
      </c>
      <c r="D255" s="13">
        <v>0</v>
      </c>
      <c r="E255" s="13">
        <v>0</v>
      </c>
      <c r="F255" s="13">
        <v>7</v>
      </c>
      <c r="G255" s="13">
        <v>0</v>
      </c>
      <c r="H255" s="13">
        <f t="shared" si="23"/>
        <v>7</v>
      </c>
      <c r="I255" s="13">
        <v>7</v>
      </c>
      <c r="J255" s="13">
        <f t="shared" si="24"/>
        <v>0</v>
      </c>
      <c r="K255" s="13">
        <v>28</v>
      </c>
    </row>
    <row r="256" spans="2:11" x14ac:dyDescent="0.25">
      <c r="B256" t="s">
        <v>227</v>
      </c>
      <c r="C256" s="5" t="s">
        <v>1310</v>
      </c>
      <c r="D256" s="13">
        <v>0</v>
      </c>
      <c r="E256" s="13">
        <v>6</v>
      </c>
      <c r="F256" s="13">
        <v>16</v>
      </c>
      <c r="G256" s="13">
        <v>0</v>
      </c>
      <c r="H256" s="13">
        <f t="shared" si="23"/>
        <v>22</v>
      </c>
      <c r="I256" s="13">
        <v>22</v>
      </c>
      <c r="J256" s="13">
        <f t="shared" si="24"/>
        <v>0</v>
      </c>
      <c r="K256" s="13">
        <v>52</v>
      </c>
    </row>
    <row r="257" spans="1:11" x14ac:dyDescent="0.25">
      <c r="B257" t="s">
        <v>228</v>
      </c>
      <c r="C257" t="s">
        <v>1311</v>
      </c>
      <c r="D257" s="13">
        <v>0</v>
      </c>
      <c r="E257" s="13">
        <v>7</v>
      </c>
      <c r="F257" s="13">
        <v>12</v>
      </c>
      <c r="G257" s="13">
        <v>0</v>
      </c>
      <c r="H257" s="13">
        <f t="shared" si="23"/>
        <v>19</v>
      </c>
      <c r="I257" s="13">
        <v>19</v>
      </c>
      <c r="J257" s="13">
        <f t="shared" si="24"/>
        <v>0</v>
      </c>
      <c r="K257" s="13">
        <v>80</v>
      </c>
    </row>
    <row r="258" spans="1:11" x14ac:dyDescent="0.25">
      <c r="B258" t="s">
        <v>229</v>
      </c>
      <c r="C258" t="s">
        <v>1312</v>
      </c>
      <c r="D258" s="13">
        <v>0</v>
      </c>
      <c r="E258" s="13">
        <v>0</v>
      </c>
      <c r="F258" s="13">
        <v>13</v>
      </c>
      <c r="G258" s="13">
        <v>0</v>
      </c>
      <c r="H258" s="13">
        <f t="shared" si="23"/>
        <v>13</v>
      </c>
      <c r="I258" s="13">
        <v>13</v>
      </c>
      <c r="J258" s="13">
        <f t="shared" si="24"/>
        <v>0</v>
      </c>
      <c r="K258" s="13">
        <v>39</v>
      </c>
    </row>
    <row r="259" spans="1:11" ht="15.75" thickBot="1" x14ac:dyDescent="0.3">
      <c r="A259" s="2" t="s">
        <v>5</v>
      </c>
      <c r="B259" s="2"/>
      <c r="C259" s="2"/>
      <c r="D259" s="14">
        <f>SUM(D227:D258)</f>
        <v>194</v>
      </c>
      <c r="E259" s="14">
        <f>SUM(E227:E258)</f>
        <v>217</v>
      </c>
      <c r="F259" s="14">
        <f>SUM(F227:F258)</f>
        <v>218</v>
      </c>
      <c r="G259" s="14">
        <v>0</v>
      </c>
      <c r="H259" s="14">
        <f t="shared" si="23"/>
        <v>629</v>
      </c>
      <c r="I259" s="14">
        <f>SUM(I227:I258)</f>
        <v>629</v>
      </c>
      <c r="J259" s="14">
        <f t="shared" si="24"/>
        <v>0</v>
      </c>
      <c r="K259" s="14">
        <f>SUM(K227:K258)</f>
        <v>2981</v>
      </c>
    </row>
    <row r="260" spans="1:11" ht="15.75" thickTop="1" x14ac:dyDescent="0.25"/>
    <row r="285" spans="1:11" ht="15.75" thickBot="1" x14ac:dyDescent="0.3">
      <c r="A285" s="2"/>
      <c r="B285" s="2"/>
      <c r="C285" s="2"/>
      <c r="D285" s="14"/>
      <c r="E285" s="14"/>
      <c r="F285" s="14"/>
      <c r="I285" s="14"/>
      <c r="K285" s="14"/>
    </row>
    <row r="286" spans="1:11" ht="15.75" thickTop="1" x14ac:dyDescent="0.25"/>
    <row r="321" spans="3:3" x14ac:dyDescent="0.25">
      <c r="C321" s="7"/>
    </row>
    <row r="341" spans="1:11" ht="15.75" thickBot="1" x14ac:dyDescent="0.3">
      <c r="A341" s="2"/>
      <c r="B341" s="2"/>
      <c r="C341" s="2"/>
      <c r="D341" s="14"/>
      <c r="E341" s="14"/>
      <c r="F341" s="14"/>
      <c r="I341" s="14"/>
      <c r="K341" s="14"/>
    </row>
    <row r="342" spans="1:11" ht="15.75" thickTop="1" x14ac:dyDescent="0.25"/>
    <row r="345" spans="1:11" x14ac:dyDescent="0.25">
      <c r="C345" s="7"/>
    </row>
    <row r="348" spans="1:11" x14ac:dyDescent="0.25">
      <c r="C348" s="7"/>
    </row>
    <row r="356" spans="1:11" x14ac:dyDescent="0.25">
      <c r="C356" s="7"/>
    </row>
    <row r="357" spans="1:11" x14ac:dyDescent="0.25">
      <c r="C357" s="7"/>
    </row>
    <row r="358" spans="1:11" x14ac:dyDescent="0.25">
      <c r="C358" s="7"/>
    </row>
    <row r="359" spans="1:11" x14ac:dyDescent="0.25">
      <c r="C359" s="7"/>
    </row>
    <row r="362" spans="1:11" x14ac:dyDescent="0.25">
      <c r="C362" s="7"/>
    </row>
    <row r="363" spans="1:11" ht="15.75" thickBot="1" x14ac:dyDescent="0.3">
      <c r="A363" s="2"/>
      <c r="B363" s="2"/>
      <c r="C363" s="2"/>
      <c r="D363" s="14"/>
      <c r="E363" s="14"/>
      <c r="F363" s="14"/>
      <c r="I363" s="14"/>
      <c r="K363" s="14"/>
    </row>
    <row r="364" spans="1:11" ht="15.75" thickTop="1" x14ac:dyDescent="0.25"/>
    <row r="385" spans="1:11" ht="15.75" thickBot="1" x14ac:dyDescent="0.3">
      <c r="A385" s="2"/>
      <c r="B385" s="2"/>
      <c r="C385" s="2"/>
      <c r="D385" s="14"/>
      <c r="E385" s="14"/>
      <c r="F385" s="14"/>
      <c r="I385" s="14"/>
      <c r="K385" s="14"/>
    </row>
    <row r="386" spans="1:11" ht="15.75" thickTop="1" x14ac:dyDescent="0.25"/>
    <row r="416" spans="1:11" ht="15.75" thickBot="1" x14ac:dyDescent="0.3">
      <c r="A416" s="2"/>
      <c r="B416" s="2"/>
      <c r="C416" s="2"/>
      <c r="D416" s="14"/>
      <c r="E416" s="14"/>
      <c r="F416" s="14"/>
      <c r="I416" s="14"/>
      <c r="K416" s="14"/>
    </row>
    <row r="417" spans="1:11" ht="15.75" thickTop="1" x14ac:dyDescent="0.25"/>
    <row r="430" spans="1:11" ht="15.75" thickBot="1" x14ac:dyDescent="0.3">
      <c r="A430" s="2"/>
      <c r="B430" s="2"/>
      <c r="C430" s="2"/>
      <c r="D430" s="14"/>
      <c r="E430" s="14"/>
      <c r="F430" s="14"/>
      <c r="I430" s="14"/>
      <c r="K430" s="14"/>
    </row>
    <row r="431" spans="1:11" ht="15.75" thickTop="1" x14ac:dyDescent="0.25"/>
    <row r="450" spans="1:11" ht="15.75" thickBot="1" x14ac:dyDescent="0.3">
      <c r="A450" s="2"/>
      <c r="B450" s="2"/>
      <c r="C450" s="2"/>
      <c r="D450" s="14"/>
      <c r="E450" s="14"/>
      <c r="F450" s="14"/>
      <c r="I450" s="14"/>
      <c r="K450" s="14"/>
    </row>
    <row r="451" spans="1:11" ht="15.75" thickTop="1" x14ac:dyDescent="0.25"/>
    <row r="472" spans="1:11" ht="15.75" thickBot="1" x14ac:dyDescent="0.3">
      <c r="A472" s="2"/>
      <c r="B472" s="2"/>
      <c r="C472" s="2"/>
      <c r="D472" s="14"/>
      <c r="E472" s="14"/>
      <c r="F472" s="14"/>
      <c r="I472" s="14"/>
      <c r="K472" s="14"/>
    </row>
    <row r="473" spans="1:11" ht="15.75" thickTop="1" x14ac:dyDescent="0.25"/>
    <row r="489" spans="1:11" ht="15.75" thickBot="1" x14ac:dyDescent="0.3">
      <c r="A489" s="2"/>
      <c r="B489" s="2"/>
      <c r="C489" s="2"/>
      <c r="D489" s="14"/>
      <c r="E489" s="14"/>
      <c r="F489" s="14"/>
      <c r="I489" s="14"/>
      <c r="K489" s="14"/>
    </row>
    <row r="490" spans="1:11" ht="15.75" thickTop="1" x14ac:dyDescent="0.25"/>
    <row r="509" spans="1:11" ht="15.75" thickBot="1" x14ac:dyDescent="0.3">
      <c r="A509" s="2"/>
      <c r="B509" s="2"/>
      <c r="C509" s="2"/>
      <c r="D509" s="14"/>
      <c r="E509" s="14"/>
      <c r="F509" s="14"/>
      <c r="I509" s="14"/>
      <c r="K509" s="14"/>
    </row>
    <row r="510" spans="1:11" ht="15.75" thickTop="1" x14ac:dyDescent="0.25"/>
    <row r="521" spans="1:11" ht="15.75" thickBot="1" x14ac:dyDescent="0.3">
      <c r="A521" s="2"/>
      <c r="B521" s="2"/>
      <c r="C521" s="2"/>
      <c r="D521" s="14"/>
      <c r="E521" s="14"/>
      <c r="F521" s="14"/>
      <c r="I521" s="14"/>
      <c r="K521" s="14"/>
    </row>
    <row r="522" spans="1:11" ht="15.75" thickTop="1" x14ac:dyDescent="0.25"/>
    <row r="537" spans="1:11" ht="15.75" thickBot="1" x14ac:dyDescent="0.3">
      <c r="A537" s="2"/>
      <c r="B537" s="2"/>
      <c r="C537" s="2"/>
      <c r="D537" s="14"/>
      <c r="E537" s="14"/>
      <c r="F537" s="14"/>
      <c r="I537" s="14"/>
      <c r="K537" s="14"/>
    </row>
    <row r="538" spans="1:11" ht="15.75" thickTop="1" x14ac:dyDescent="0.25"/>
    <row r="559" spans="1:11" ht="15.75" thickBot="1" x14ac:dyDescent="0.3">
      <c r="A559" s="2"/>
      <c r="B559" s="2"/>
      <c r="C559" s="2"/>
      <c r="D559" s="14"/>
      <c r="E559" s="14"/>
      <c r="F559" s="14"/>
      <c r="I559" s="14"/>
      <c r="K559" s="14"/>
    </row>
    <row r="560" spans="1:11" ht="15.75" thickTop="1" x14ac:dyDescent="0.25"/>
  </sheetData>
  <pageMargins left="0.7" right="0.7" top="0.75" bottom="0.75" header="0.3" footer="0.3"/>
  <pageSetup paperSize="9" orientation="portrait" horizontalDpi="4294967293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X577"/>
  <sheetViews>
    <sheetView workbookViewId="0">
      <pane xSplit="3" ySplit="2" topLeftCell="D500" activePane="bottomRight" state="frozen"/>
      <selection pane="topRight" activeCell="D1" sqref="D1"/>
      <selection pane="bottomLeft" activeCell="A3" sqref="A3"/>
      <selection pane="bottomRight" activeCell="B527" sqref="B527"/>
    </sheetView>
  </sheetViews>
  <sheetFormatPr defaultRowHeight="15" x14ac:dyDescent="0.25"/>
  <cols>
    <col min="1" max="1" width="20.42578125" customWidth="1"/>
    <col min="2" max="2" width="43.42578125" customWidth="1"/>
    <col min="3" max="3" width="23.5703125" customWidth="1"/>
    <col min="4" max="4" width="4.7109375" style="13" customWidth="1"/>
    <col min="5" max="5" width="6.7109375" style="13" customWidth="1"/>
    <col min="6" max="6" width="4.7109375" style="13" customWidth="1"/>
    <col min="7" max="7" width="6.7109375" style="13" customWidth="1"/>
    <col min="8" max="8" width="4.7109375" style="13" customWidth="1"/>
    <col min="9" max="9" width="6.7109375" style="13" customWidth="1"/>
    <col min="10" max="10" width="4.7109375" style="13" customWidth="1"/>
    <col min="11" max="11" width="6.7109375" style="13" customWidth="1"/>
    <col min="12" max="12" width="4.7109375" style="13" customWidth="1"/>
    <col min="13" max="13" width="6.7109375" style="13" customWidth="1"/>
    <col min="14" max="14" width="4.7109375" style="13" customWidth="1"/>
    <col min="15" max="15" width="6.7109375" style="13" customWidth="1"/>
    <col min="16" max="17" width="4.7109375" style="13" customWidth="1"/>
    <col min="18" max="18" width="9.140625" style="13" customWidth="1"/>
    <col min="19" max="19" width="10.140625" style="13" customWidth="1"/>
    <col min="20" max="20" width="8.28515625" style="13" customWidth="1"/>
    <col min="21" max="21" width="6.28515625" style="15" customWidth="1"/>
    <col min="22" max="22" width="9.140625" style="13"/>
    <col min="23" max="23" width="8.140625" style="13" customWidth="1"/>
    <col min="24" max="24" width="47" customWidth="1"/>
  </cols>
  <sheetData>
    <row r="1" spans="1:24" x14ac:dyDescent="0.25">
      <c r="A1" s="4">
        <v>1895</v>
      </c>
      <c r="B1" s="1" t="s">
        <v>0</v>
      </c>
      <c r="C1" s="1" t="s">
        <v>490</v>
      </c>
      <c r="D1" s="71" t="s">
        <v>507</v>
      </c>
      <c r="E1" s="71"/>
      <c r="F1" s="71" t="s">
        <v>508</v>
      </c>
      <c r="G1" s="71"/>
      <c r="H1" s="71" t="s">
        <v>487</v>
      </c>
      <c r="I1" s="71"/>
      <c r="J1" s="71" t="s">
        <v>488</v>
      </c>
      <c r="K1" s="71"/>
      <c r="L1" s="71" t="s">
        <v>5</v>
      </c>
      <c r="M1" s="71"/>
      <c r="N1" s="71" t="s">
        <v>489</v>
      </c>
      <c r="O1" s="71"/>
      <c r="P1" s="71" t="s">
        <v>6</v>
      </c>
      <c r="Q1" s="71"/>
      <c r="R1" s="17" t="s">
        <v>916</v>
      </c>
      <c r="S1" s="17" t="s">
        <v>2</v>
      </c>
      <c r="T1" s="17" t="s">
        <v>919</v>
      </c>
      <c r="U1" s="52" t="s">
        <v>877</v>
      </c>
      <c r="V1" s="40" t="s">
        <v>874</v>
      </c>
      <c r="W1" s="16" t="s">
        <v>914</v>
      </c>
      <c r="X1" s="1" t="s">
        <v>878</v>
      </c>
    </row>
    <row r="2" spans="1:24" x14ac:dyDescent="0.25">
      <c r="A2" s="12" t="s">
        <v>929</v>
      </c>
      <c r="B2" s="1"/>
      <c r="C2" s="1"/>
      <c r="D2" s="17" t="s">
        <v>870</v>
      </c>
      <c r="E2" s="17" t="s">
        <v>871</v>
      </c>
      <c r="F2" s="17" t="s">
        <v>870</v>
      </c>
      <c r="G2" s="17" t="s">
        <v>871</v>
      </c>
      <c r="H2" s="17" t="s">
        <v>870</v>
      </c>
      <c r="I2" s="17" t="s">
        <v>871</v>
      </c>
      <c r="J2" s="17" t="s">
        <v>870</v>
      </c>
      <c r="K2" s="17" t="s">
        <v>871</v>
      </c>
      <c r="L2" s="17" t="s">
        <v>870</v>
      </c>
      <c r="M2" s="17" t="s">
        <v>871</v>
      </c>
      <c r="N2" s="17" t="s">
        <v>870</v>
      </c>
      <c r="O2" s="17" t="s">
        <v>871</v>
      </c>
      <c r="P2" s="17" t="s">
        <v>870</v>
      </c>
      <c r="Q2" s="17" t="s">
        <v>871</v>
      </c>
      <c r="R2" s="17" t="s">
        <v>917</v>
      </c>
      <c r="S2" s="17" t="s">
        <v>918</v>
      </c>
      <c r="T2" s="17" t="s">
        <v>920</v>
      </c>
      <c r="U2" s="52"/>
      <c r="V2" s="40" t="s">
        <v>876</v>
      </c>
      <c r="W2" s="17" t="s">
        <v>915</v>
      </c>
    </row>
    <row r="3" spans="1:24" x14ac:dyDescent="0.25">
      <c r="A3" t="s">
        <v>3</v>
      </c>
      <c r="B3" t="s">
        <v>4</v>
      </c>
      <c r="C3" t="s">
        <v>1084</v>
      </c>
      <c r="D3" s="13">
        <v>1</v>
      </c>
      <c r="E3" s="13">
        <v>20</v>
      </c>
      <c r="F3" s="13">
        <v>3</v>
      </c>
      <c r="G3" s="13">
        <v>36</v>
      </c>
      <c r="H3" s="13">
        <v>2</v>
      </c>
      <c r="I3" s="13">
        <v>6</v>
      </c>
      <c r="J3" s="13">
        <v>1</v>
      </c>
      <c r="K3" s="13">
        <v>2</v>
      </c>
      <c r="L3" s="13">
        <f>D3+H3+F3+J3</f>
        <v>7</v>
      </c>
      <c r="M3" s="13">
        <f>E3+G3+I3+K3</f>
        <v>64</v>
      </c>
      <c r="N3" s="13">
        <v>7</v>
      </c>
      <c r="O3" s="13">
        <v>64</v>
      </c>
      <c r="P3" s="13">
        <f>L3-N3</f>
        <v>0</v>
      </c>
      <c r="Q3" s="13">
        <f>M3-O3</f>
        <v>0</v>
      </c>
      <c r="R3" s="13">
        <v>3</v>
      </c>
      <c r="S3" s="13">
        <v>12</v>
      </c>
    </row>
    <row r="4" spans="1:24" x14ac:dyDescent="0.25">
      <c r="B4" t="s">
        <v>7</v>
      </c>
      <c r="C4" t="s">
        <v>1085</v>
      </c>
      <c r="H4" s="13">
        <v>9</v>
      </c>
      <c r="I4" s="13">
        <v>45</v>
      </c>
      <c r="L4" s="13">
        <f t="shared" ref="L4:L67" si="0">D4+H4+F4+J4</f>
        <v>9</v>
      </c>
      <c r="M4" s="13">
        <f t="shared" ref="M4:M67" si="1">E4+G4+I4+K4</f>
        <v>45</v>
      </c>
      <c r="N4" s="13">
        <v>9</v>
      </c>
      <c r="O4" s="13">
        <v>45</v>
      </c>
      <c r="P4" s="13">
        <f t="shared" ref="P4:P68" si="2">L4-N4</f>
        <v>0</v>
      </c>
      <c r="Q4" s="13">
        <f t="shared" ref="Q4:Q67" si="3">M4-O4</f>
        <v>0</v>
      </c>
      <c r="S4" s="13">
        <v>14</v>
      </c>
    </row>
    <row r="5" spans="1:24" x14ac:dyDescent="0.25">
      <c r="B5" t="s">
        <v>8</v>
      </c>
      <c r="C5" t="s">
        <v>1086</v>
      </c>
      <c r="F5" s="13">
        <v>1</v>
      </c>
      <c r="G5" s="13">
        <v>12</v>
      </c>
      <c r="H5" s="13">
        <v>23</v>
      </c>
      <c r="I5" s="13">
        <v>138</v>
      </c>
      <c r="J5" s="13">
        <v>2</v>
      </c>
      <c r="K5" s="13">
        <v>4</v>
      </c>
      <c r="L5" s="13">
        <f t="shared" si="0"/>
        <v>26</v>
      </c>
      <c r="M5" s="13">
        <f t="shared" si="1"/>
        <v>154</v>
      </c>
      <c r="N5" s="13">
        <v>26</v>
      </c>
      <c r="O5" s="13">
        <v>154</v>
      </c>
      <c r="P5" s="13">
        <f t="shared" si="2"/>
        <v>0</v>
      </c>
      <c r="Q5" s="13">
        <f t="shared" si="3"/>
        <v>0</v>
      </c>
      <c r="S5" s="13">
        <v>45</v>
      </c>
    </row>
    <row r="6" spans="1:24" x14ac:dyDescent="0.25">
      <c r="B6" t="s">
        <v>9</v>
      </c>
      <c r="C6" t="s">
        <v>1087</v>
      </c>
      <c r="F6" s="13">
        <v>9</v>
      </c>
      <c r="G6" s="13">
        <v>108</v>
      </c>
      <c r="H6" s="13">
        <v>21</v>
      </c>
      <c r="I6" s="13">
        <v>126</v>
      </c>
      <c r="J6" s="13">
        <v>6</v>
      </c>
      <c r="K6" s="13">
        <v>12</v>
      </c>
      <c r="L6" s="13">
        <f t="shared" si="0"/>
        <v>36</v>
      </c>
      <c r="M6" s="13">
        <f t="shared" si="1"/>
        <v>246</v>
      </c>
      <c r="N6" s="13">
        <v>36</v>
      </c>
      <c r="O6" s="13">
        <v>246</v>
      </c>
      <c r="P6" s="13">
        <f t="shared" si="2"/>
        <v>0</v>
      </c>
      <c r="Q6" s="13">
        <f t="shared" si="3"/>
        <v>0</v>
      </c>
      <c r="R6" s="13">
        <v>2</v>
      </c>
      <c r="S6" s="13">
        <v>56</v>
      </c>
      <c r="T6" s="13">
        <v>10</v>
      </c>
      <c r="W6" s="13">
        <v>3</v>
      </c>
    </row>
    <row r="7" spans="1:24" x14ac:dyDescent="0.25">
      <c r="B7" t="s">
        <v>10</v>
      </c>
      <c r="C7" t="s">
        <v>1088</v>
      </c>
      <c r="F7" s="13">
        <v>3</v>
      </c>
      <c r="G7" s="13">
        <v>36</v>
      </c>
      <c r="H7" s="13">
        <v>13</v>
      </c>
      <c r="I7" s="13">
        <v>78</v>
      </c>
      <c r="J7" s="13">
        <v>1</v>
      </c>
      <c r="K7" s="13">
        <v>2</v>
      </c>
      <c r="L7" s="13">
        <f t="shared" si="0"/>
        <v>17</v>
      </c>
      <c r="M7" s="13">
        <f t="shared" si="1"/>
        <v>116</v>
      </c>
      <c r="N7" s="13">
        <v>17</v>
      </c>
      <c r="O7" s="13">
        <v>116</v>
      </c>
      <c r="P7" s="13">
        <f t="shared" si="2"/>
        <v>0</v>
      </c>
      <c r="Q7" s="13">
        <f t="shared" si="3"/>
        <v>0</v>
      </c>
      <c r="R7" s="13">
        <v>1</v>
      </c>
      <c r="S7" s="13">
        <v>23</v>
      </c>
      <c r="T7" s="13">
        <v>1</v>
      </c>
    </row>
    <row r="8" spans="1:24" x14ac:dyDescent="0.25">
      <c r="B8" t="s">
        <v>11</v>
      </c>
      <c r="C8" t="s">
        <v>1089</v>
      </c>
      <c r="D8" s="13">
        <v>1</v>
      </c>
      <c r="E8" s="13">
        <v>20</v>
      </c>
      <c r="F8" s="13">
        <v>6</v>
      </c>
      <c r="G8" s="13">
        <v>90</v>
      </c>
      <c r="H8" s="13">
        <v>21</v>
      </c>
      <c r="I8" s="13">
        <v>126</v>
      </c>
      <c r="J8" s="13">
        <v>7</v>
      </c>
      <c r="K8" s="13">
        <v>14</v>
      </c>
      <c r="L8" s="13">
        <f t="shared" si="0"/>
        <v>35</v>
      </c>
      <c r="M8" s="13">
        <f t="shared" si="1"/>
        <v>250</v>
      </c>
      <c r="N8" s="13">
        <v>35</v>
      </c>
      <c r="O8" s="13">
        <v>250</v>
      </c>
      <c r="P8" s="13">
        <f>L8-N8</f>
        <v>0</v>
      </c>
      <c r="Q8" s="13">
        <f t="shared" si="3"/>
        <v>0</v>
      </c>
      <c r="R8" s="13">
        <v>1</v>
      </c>
      <c r="S8" s="13">
        <v>47</v>
      </c>
      <c r="T8" s="13">
        <v>8</v>
      </c>
      <c r="W8" s="13">
        <v>1</v>
      </c>
    </row>
    <row r="9" spans="1:24" x14ac:dyDescent="0.25">
      <c r="B9" t="s">
        <v>12</v>
      </c>
      <c r="C9" t="s">
        <v>1090</v>
      </c>
      <c r="F9" s="13">
        <v>11</v>
      </c>
      <c r="G9" s="13">
        <v>165</v>
      </c>
      <c r="H9" s="13">
        <v>18</v>
      </c>
      <c r="I9" s="13">
        <v>108</v>
      </c>
      <c r="J9" s="13">
        <v>12</v>
      </c>
      <c r="K9" s="13">
        <v>24</v>
      </c>
      <c r="L9" s="13">
        <f t="shared" si="0"/>
        <v>41</v>
      </c>
      <c r="M9" s="13">
        <f t="shared" si="1"/>
        <v>297</v>
      </c>
      <c r="N9" s="13">
        <v>41</v>
      </c>
      <c r="O9" s="13">
        <v>297</v>
      </c>
      <c r="P9" s="13">
        <f t="shared" si="2"/>
        <v>0</v>
      </c>
      <c r="Q9" s="13">
        <f t="shared" si="3"/>
        <v>0</v>
      </c>
      <c r="R9" s="13">
        <v>1</v>
      </c>
      <c r="S9" s="13">
        <v>61</v>
      </c>
      <c r="T9" s="13">
        <v>8</v>
      </c>
      <c r="W9" s="13">
        <v>9</v>
      </c>
    </row>
    <row r="10" spans="1:24" x14ac:dyDescent="0.25">
      <c r="B10" t="s">
        <v>13</v>
      </c>
      <c r="C10" t="s">
        <v>1091</v>
      </c>
      <c r="F10" s="13">
        <v>3</v>
      </c>
      <c r="G10" s="13">
        <v>45</v>
      </c>
      <c r="H10" s="13">
        <v>19</v>
      </c>
      <c r="I10" s="13">
        <v>114</v>
      </c>
      <c r="J10" s="13">
        <v>13</v>
      </c>
      <c r="K10" s="13">
        <v>26</v>
      </c>
      <c r="L10" s="13">
        <f t="shared" si="0"/>
        <v>35</v>
      </c>
      <c r="M10" s="13">
        <f t="shared" si="1"/>
        <v>185</v>
      </c>
      <c r="N10" s="13">
        <v>35</v>
      </c>
      <c r="O10" s="13">
        <v>185</v>
      </c>
      <c r="P10" s="13">
        <f t="shared" si="2"/>
        <v>0</v>
      </c>
      <c r="Q10" s="13">
        <f t="shared" si="3"/>
        <v>0</v>
      </c>
      <c r="R10" s="13">
        <v>1</v>
      </c>
      <c r="S10" s="13">
        <v>80</v>
      </c>
      <c r="W10" s="13">
        <v>1</v>
      </c>
    </row>
    <row r="11" spans="1:24" x14ac:dyDescent="0.25">
      <c r="B11" t="s">
        <v>14</v>
      </c>
      <c r="C11" t="s">
        <v>1092</v>
      </c>
      <c r="F11" s="13">
        <v>3</v>
      </c>
      <c r="G11" s="13">
        <v>54</v>
      </c>
      <c r="H11" s="13">
        <v>10</v>
      </c>
      <c r="I11" s="13">
        <v>60</v>
      </c>
      <c r="J11" s="13">
        <v>5</v>
      </c>
      <c r="K11" s="13">
        <v>10</v>
      </c>
      <c r="L11" s="13">
        <f t="shared" si="0"/>
        <v>18</v>
      </c>
      <c r="M11" s="13">
        <f t="shared" si="1"/>
        <v>124</v>
      </c>
      <c r="N11" s="13">
        <v>18</v>
      </c>
      <c r="O11" s="13">
        <v>124</v>
      </c>
      <c r="P11" s="13">
        <f t="shared" si="2"/>
        <v>0</v>
      </c>
      <c r="Q11" s="13">
        <f t="shared" si="3"/>
        <v>0</v>
      </c>
      <c r="S11" s="13">
        <v>56</v>
      </c>
      <c r="W11" s="13">
        <v>4</v>
      </c>
    </row>
    <row r="12" spans="1:24" x14ac:dyDescent="0.25">
      <c r="B12" t="s">
        <v>15</v>
      </c>
      <c r="C12" t="s">
        <v>1093</v>
      </c>
      <c r="D12" s="13">
        <v>1</v>
      </c>
      <c r="E12" s="13">
        <v>20</v>
      </c>
      <c r="F12" s="13">
        <v>10</v>
      </c>
      <c r="G12" s="13">
        <v>180</v>
      </c>
      <c r="H12" s="13">
        <v>27</v>
      </c>
      <c r="I12" s="13">
        <v>162</v>
      </c>
      <c r="J12" s="13">
        <v>6</v>
      </c>
      <c r="K12" s="13">
        <v>12</v>
      </c>
      <c r="L12" s="13">
        <f t="shared" si="0"/>
        <v>44</v>
      </c>
      <c r="M12" s="13">
        <f t="shared" si="1"/>
        <v>374</v>
      </c>
      <c r="N12" s="13">
        <v>44</v>
      </c>
      <c r="O12" s="13">
        <v>374</v>
      </c>
      <c r="P12" s="13">
        <f t="shared" si="2"/>
        <v>0</v>
      </c>
      <c r="Q12" s="13">
        <f t="shared" si="3"/>
        <v>0</v>
      </c>
      <c r="S12" s="13">
        <v>84</v>
      </c>
      <c r="W12" s="13">
        <v>9</v>
      </c>
    </row>
    <row r="13" spans="1:24" x14ac:dyDescent="0.25">
      <c r="B13" t="s">
        <v>16</v>
      </c>
      <c r="C13" t="s">
        <v>1094</v>
      </c>
      <c r="D13" s="13">
        <v>11</v>
      </c>
      <c r="E13" s="13">
        <v>275</v>
      </c>
      <c r="F13" s="13">
        <v>4</v>
      </c>
      <c r="G13" s="13">
        <v>72</v>
      </c>
      <c r="H13" s="13">
        <v>6</v>
      </c>
      <c r="I13" s="13">
        <v>36</v>
      </c>
      <c r="J13" s="13">
        <v>29</v>
      </c>
      <c r="K13" s="13">
        <v>58</v>
      </c>
      <c r="L13" s="13">
        <f t="shared" si="0"/>
        <v>50</v>
      </c>
      <c r="M13" s="13">
        <f t="shared" si="1"/>
        <v>441</v>
      </c>
      <c r="N13" s="13">
        <v>50</v>
      </c>
      <c r="O13" s="13">
        <v>441</v>
      </c>
      <c r="P13" s="13">
        <f t="shared" si="2"/>
        <v>0</v>
      </c>
      <c r="Q13" s="13">
        <f t="shared" si="3"/>
        <v>0</v>
      </c>
      <c r="R13" s="13">
        <v>1</v>
      </c>
      <c r="S13" s="13">
        <v>114</v>
      </c>
      <c r="V13" s="13">
        <v>4967</v>
      </c>
      <c r="W13" s="13">
        <v>1</v>
      </c>
    </row>
    <row r="14" spans="1:24" x14ac:dyDescent="0.25">
      <c r="B14" t="s">
        <v>3</v>
      </c>
      <c r="C14" t="s">
        <v>1095</v>
      </c>
      <c r="D14" s="13">
        <v>38</v>
      </c>
      <c r="E14" s="13">
        <v>950</v>
      </c>
      <c r="F14" s="13">
        <v>15</v>
      </c>
      <c r="G14" s="13">
        <v>270</v>
      </c>
      <c r="H14" s="13">
        <v>12</v>
      </c>
      <c r="I14" s="13">
        <v>60</v>
      </c>
      <c r="J14" s="13">
        <v>13</v>
      </c>
      <c r="K14" s="13">
        <v>26</v>
      </c>
      <c r="L14" s="13">
        <f t="shared" si="0"/>
        <v>78</v>
      </c>
      <c r="M14" s="13">
        <f t="shared" si="1"/>
        <v>1306</v>
      </c>
      <c r="N14" s="13">
        <v>78</v>
      </c>
      <c r="O14" s="13">
        <v>1306</v>
      </c>
      <c r="P14" s="13">
        <f t="shared" si="2"/>
        <v>0</v>
      </c>
      <c r="Q14" s="13">
        <f t="shared" si="3"/>
        <v>0</v>
      </c>
      <c r="S14" s="13">
        <v>314</v>
      </c>
      <c r="T14" s="13">
        <v>50</v>
      </c>
      <c r="V14" s="13">
        <v>30134</v>
      </c>
      <c r="W14" s="13">
        <v>23</v>
      </c>
    </row>
    <row r="15" spans="1:24" x14ac:dyDescent="0.25">
      <c r="B15" t="s">
        <v>509</v>
      </c>
      <c r="C15" t="s">
        <v>1096</v>
      </c>
      <c r="D15" s="13">
        <v>13</v>
      </c>
      <c r="E15" s="13">
        <v>325</v>
      </c>
      <c r="F15" s="13">
        <v>4</v>
      </c>
      <c r="G15" s="13">
        <v>72</v>
      </c>
      <c r="H15" s="13">
        <v>15</v>
      </c>
      <c r="I15" s="13">
        <v>105</v>
      </c>
      <c r="J15" s="13">
        <v>17</v>
      </c>
      <c r="K15" s="13">
        <v>34</v>
      </c>
      <c r="L15" s="13">
        <f t="shared" si="0"/>
        <v>49</v>
      </c>
      <c r="M15" s="13">
        <f t="shared" si="1"/>
        <v>536</v>
      </c>
      <c r="N15" s="13">
        <v>49</v>
      </c>
      <c r="O15" s="13">
        <v>536</v>
      </c>
      <c r="P15" s="13">
        <f t="shared" si="2"/>
        <v>0</v>
      </c>
      <c r="Q15" s="13">
        <f t="shared" si="3"/>
        <v>0</v>
      </c>
      <c r="S15" s="13">
        <v>83</v>
      </c>
      <c r="T15" s="13">
        <v>40</v>
      </c>
      <c r="V15" s="13">
        <v>899</v>
      </c>
    </row>
    <row r="16" spans="1:24" ht="15.75" thickBot="1" x14ac:dyDescent="0.3">
      <c r="A16" s="2" t="s">
        <v>5</v>
      </c>
      <c r="B16" s="2"/>
      <c r="C16" s="2"/>
      <c r="D16" s="14">
        <f>SUM(D3:D15)</f>
        <v>65</v>
      </c>
      <c r="E16" s="14">
        <f t="shared" ref="E16:W16" si="4">SUM(E3:E15)</f>
        <v>1610</v>
      </c>
      <c r="F16" s="14">
        <f t="shared" si="4"/>
        <v>72</v>
      </c>
      <c r="G16" s="14">
        <f t="shared" si="4"/>
        <v>1140</v>
      </c>
      <c r="H16" s="14">
        <f t="shared" si="4"/>
        <v>196</v>
      </c>
      <c r="I16" s="14">
        <f t="shared" si="4"/>
        <v>1164</v>
      </c>
      <c r="J16" s="14">
        <f t="shared" si="4"/>
        <v>112</v>
      </c>
      <c r="K16" s="14">
        <f t="shared" si="4"/>
        <v>224</v>
      </c>
      <c r="L16" s="14">
        <f t="shared" si="4"/>
        <v>445</v>
      </c>
      <c r="M16" s="14">
        <f t="shared" si="4"/>
        <v>4138</v>
      </c>
      <c r="N16" s="14">
        <f t="shared" si="4"/>
        <v>445</v>
      </c>
      <c r="O16" s="14">
        <f t="shared" si="4"/>
        <v>4138</v>
      </c>
      <c r="P16" s="14">
        <f t="shared" si="4"/>
        <v>0</v>
      </c>
      <c r="Q16" s="14">
        <f t="shared" si="4"/>
        <v>0</v>
      </c>
      <c r="R16" s="14">
        <f t="shared" si="4"/>
        <v>10</v>
      </c>
      <c r="S16" s="14">
        <f t="shared" si="4"/>
        <v>989</v>
      </c>
      <c r="T16" s="14">
        <f t="shared" si="4"/>
        <v>117</v>
      </c>
      <c r="U16" s="23"/>
      <c r="V16" s="14">
        <f t="shared" si="4"/>
        <v>36000</v>
      </c>
      <c r="W16" s="14">
        <f t="shared" si="4"/>
        <v>51</v>
      </c>
    </row>
    <row r="17" spans="1:23" ht="15.75" thickTop="1" x14ac:dyDescent="0.25">
      <c r="A17" t="s">
        <v>17</v>
      </c>
      <c r="B17" t="s">
        <v>604</v>
      </c>
      <c r="C17" t="s">
        <v>1097</v>
      </c>
      <c r="H17" s="13">
        <v>13</v>
      </c>
      <c r="I17" s="13">
        <v>52</v>
      </c>
      <c r="L17" s="13">
        <f t="shared" si="0"/>
        <v>13</v>
      </c>
      <c r="M17" s="13">
        <f t="shared" si="1"/>
        <v>52</v>
      </c>
      <c r="N17" s="13">
        <v>13</v>
      </c>
      <c r="O17" s="13">
        <v>52</v>
      </c>
      <c r="P17" s="13">
        <f t="shared" si="2"/>
        <v>0</v>
      </c>
      <c r="Q17" s="13">
        <f t="shared" si="3"/>
        <v>0</v>
      </c>
      <c r="S17" s="13">
        <v>21</v>
      </c>
      <c r="V17" s="13">
        <v>1804</v>
      </c>
    </row>
    <row r="18" spans="1:23" x14ac:dyDescent="0.25">
      <c r="B18" t="s">
        <v>18</v>
      </c>
      <c r="C18" t="s">
        <v>1098</v>
      </c>
      <c r="D18" s="13">
        <v>3</v>
      </c>
      <c r="E18" s="13">
        <v>66</v>
      </c>
      <c r="F18" s="13">
        <v>1</v>
      </c>
      <c r="G18" s="13">
        <v>20</v>
      </c>
      <c r="H18" s="13">
        <v>40</v>
      </c>
      <c r="I18" s="13">
        <v>160</v>
      </c>
      <c r="L18" s="13">
        <f t="shared" si="0"/>
        <v>44</v>
      </c>
      <c r="M18" s="13">
        <f t="shared" si="1"/>
        <v>246</v>
      </c>
      <c r="N18" s="13">
        <v>44</v>
      </c>
      <c r="O18" s="13">
        <v>246</v>
      </c>
      <c r="P18" s="13">
        <f t="shared" si="2"/>
        <v>0</v>
      </c>
      <c r="Q18" s="13">
        <f t="shared" si="3"/>
        <v>0</v>
      </c>
      <c r="R18" s="13">
        <v>2</v>
      </c>
      <c r="S18" s="13">
        <v>145</v>
      </c>
      <c r="V18" s="13">
        <v>8678</v>
      </c>
      <c r="W18" s="13">
        <v>15</v>
      </c>
    </row>
    <row r="19" spans="1:23" x14ac:dyDescent="0.25">
      <c r="B19" t="s">
        <v>19</v>
      </c>
      <c r="C19" t="s">
        <v>1099</v>
      </c>
      <c r="F19" s="13">
        <v>2</v>
      </c>
      <c r="G19" s="13">
        <v>30</v>
      </c>
      <c r="H19" s="13">
        <v>20</v>
      </c>
      <c r="I19" s="13">
        <v>80</v>
      </c>
      <c r="L19" s="13">
        <f t="shared" si="0"/>
        <v>22</v>
      </c>
      <c r="M19" s="13">
        <f t="shared" si="1"/>
        <v>110</v>
      </c>
      <c r="N19" s="13">
        <v>22</v>
      </c>
      <c r="O19" s="13">
        <v>110</v>
      </c>
      <c r="P19" s="13">
        <f t="shared" si="2"/>
        <v>0</v>
      </c>
      <c r="Q19" s="13">
        <f t="shared" si="3"/>
        <v>0</v>
      </c>
      <c r="R19" s="13">
        <v>2</v>
      </c>
      <c r="S19" s="13">
        <v>48</v>
      </c>
      <c r="V19" s="13">
        <v>2068</v>
      </c>
      <c r="W19" s="13">
        <v>2</v>
      </c>
    </row>
    <row r="20" spans="1:23" x14ac:dyDescent="0.25">
      <c r="B20" t="s">
        <v>20</v>
      </c>
      <c r="C20" t="s">
        <v>1100</v>
      </c>
      <c r="D20" s="13">
        <v>45</v>
      </c>
      <c r="E20" s="13">
        <v>1125</v>
      </c>
      <c r="F20" s="13">
        <v>9</v>
      </c>
      <c r="G20" s="13">
        <v>180</v>
      </c>
      <c r="H20" s="13">
        <v>47</v>
      </c>
      <c r="I20" s="13">
        <v>282</v>
      </c>
      <c r="L20" s="13">
        <f t="shared" si="0"/>
        <v>101</v>
      </c>
      <c r="M20" s="13">
        <f t="shared" si="1"/>
        <v>1587</v>
      </c>
      <c r="N20" s="13">
        <v>101</v>
      </c>
      <c r="O20" s="13">
        <v>1587</v>
      </c>
      <c r="P20" s="13">
        <f t="shared" si="2"/>
        <v>0</v>
      </c>
      <c r="Q20" s="13">
        <f t="shared" si="3"/>
        <v>0</v>
      </c>
      <c r="R20" s="13">
        <v>1</v>
      </c>
      <c r="S20" s="13">
        <v>455</v>
      </c>
      <c r="V20" s="13">
        <v>13474</v>
      </c>
      <c r="W20" s="13">
        <v>4</v>
      </c>
    </row>
    <row r="21" spans="1:23" x14ac:dyDescent="0.25">
      <c r="B21" t="s">
        <v>21</v>
      </c>
      <c r="C21" t="s">
        <v>1101</v>
      </c>
      <c r="D21" s="13">
        <v>5</v>
      </c>
      <c r="E21" s="13">
        <v>125</v>
      </c>
      <c r="H21" s="13">
        <v>5</v>
      </c>
      <c r="I21" s="13">
        <v>25</v>
      </c>
      <c r="L21" s="13">
        <f t="shared" si="0"/>
        <v>10</v>
      </c>
      <c r="M21" s="13">
        <f t="shared" si="1"/>
        <v>150</v>
      </c>
      <c r="N21" s="13">
        <v>10</v>
      </c>
      <c r="O21" s="13">
        <v>150</v>
      </c>
      <c r="P21" s="13">
        <f t="shared" si="2"/>
        <v>0</v>
      </c>
      <c r="Q21" s="13">
        <f t="shared" si="3"/>
        <v>0</v>
      </c>
      <c r="S21" s="13">
        <v>90</v>
      </c>
      <c r="V21" s="13">
        <v>3331</v>
      </c>
    </row>
    <row r="22" spans="1:23" x14ac:dyDescent="0.25">
      <c r="B22" t="s">
        <v>22</v>
      </c>
      <c r="C22" t="s">
        <v>1102</v>
      </c>
      <c r="D22" s="13">
        <v>12</v>
      </c>
      <c r="E22" s="13">
        <v>300</v>
      </c>
      <c r="F22" s="13">
        <v>12</v>
      </c>
      <c r="G22" s="13">
        <v>240</v>
      </c>
      <c r="H22" s="13">
        <v>17</v>
      </c>
      <c r="I22" s="13">
        <v>102</v>
      </c>
      <c r="L22" s="13">
        <f t="shared" si="0"/>
        <v>41</v>
      </c>
      <c r="M22" s="13">
        <f t="shared" si="1"/>
        <v>642</v>
      </c>
      <c r="N22" s="13">
        <v>41</v>
      </c>
      <c r="O22" s="13">
        <v>642</v>
      </c>
      <c r="P22" s="13">
        <f t="shared" si="2"/>
        <v>0</v>
      </c>
      <c r="Q22" s="13">
        <f t="shared" si="3"/>
        <v>0</v>
      </c>
      <c r="R22" s="13">
        <v>1</v>
      </c>
      <c r="S22" s="13">
        <v>286</v>
      </c>
      <c r="V22" s="13">
        <v>6989</v>
      </c>
    </row>
    <row r="23" spans="1:23" x14ac:dyDescent="0.25">
      <c r="B23" t="s">
        <v>17</v>
      </c>
      <c r="C23" t="s">
        <v>1103</v>
      </c>
      <c r="D23" s="13">
        <v>6</v>
      </c>
      <c r="E23" s="13">
        <v>139</v>
      </c>
      <c r="H23" s="13">
        <v>7</v>
      </c>
      <c r="I23" s="13">
        <v>21</v>
      </c>
      <c r="L23" s="13">
        <f t="shared" si="0"/>
        <v>13</v>
      </c>
      <c r="M23" s="13">
        <f t="shared" si="1"/>
        <v>160</v>
      </c>
      <c r="N23" s="13">
        <v>13</v>
      </c>
      <c r="O23" s="13">
        <v>160</v>
      </c>
      <c r="P23" s="13">
        <f t="shared" si="2"/>
        <v>0</v>
      </c>
      <c r="Q23" s="13">
        <f t="shared" si="3"/>
        <v>0</v>
      </c>
      <c r="S23" s="13">
        <v>62</v>
      </c>
      <c r="V23" s="13">
        <v>1702</v>
      </c>
    </row>
    <row r="24" spans="1:23" x14ac:dyDescent="0.25">
      <c r="B24" t="s">
        <v>23</v>
      </c>
      <c r="C24" t="s">
        <v>1104</v>
      </c>
      <c r="D24" s="13">
        <v>3</v>
      </c>
      <c r="E24" s="13">
        <v>60</v>
      </c>
      <c r="H24" s="13">
        <v>106</v>
      </c>
      <c r="I24" s="13">
        <v>530</v>
      </c>
      <c r="J24" s="13">
        <v>5</v>
      </c>
      <c r="K24" s="13">
        <v>5</v>
      </c>
      <c r="L24" s="13">
        <f t="shared" si="0"/>
        <v>114</v>
      </c>
      <c r="M24" s="13">
        <f t="shared" si="1"/>
        <v>595</v>
      </c>
      <c r="N24" s="13">
        <v>114</v>
      </c>
      <c r="O24" s="13">
        <v>595</v>
      </c>
      <c r="P24" s="13">
        <f t="shared" si="2"/>
        <v>0</v>
      </c>
      <c r="Q24" s="13">
        <f t="shared" si="3"/>
        <v>0</v>
      </c>
      <c r="R24" s="13">
        <v>11</v>
      </c>
      <c r="S24" s="13">
        <v>410</v>
      </c>
      <c r="V24" s="13">
        <v>33029</v>
      </c>
    </row>
    <row r="25" spans="1:23" x14ac:dyDescent="0.25">
      <c r="B25" t="s">
        <v>24</v>
      </c>
      <c r="C25" t="s">
        <v>1105</v>
      </c>
      <c r="D25" s="13">
        <v>4</v>
      </c>
      <c r="E25" s="13">
        <v>117</v>
      </c>
      <c r="F25" s="13">
        <v>1</v>
      </c>
      <c r="G25" s="13">
        <v>12</v>
      </c>
      <c r="H25" s="13">
        <v>1</v>
      </c>
      <c r="I25" s="13">
        <v>6</v>
      </c>
      <c r="L25" s="13">
        <f t="shared" si="0"/>
        <v>6</v>
      </c>
      <c r="M25" s="13">
        <f t="shared" si="1"/>
        <v>135</v>
      </c>
      <c r="N25" s="13">
        <v>6</v>
      </c>
      <c r="O25" s="13">
        <v>135</v>
      </c>
      <c r="P25" s="13">
        <f t="shared" si="2"/>
        <v>0</v>
      </c>
      <c r="Q25" s="13">
        <f t="shared" si="3"/>
        <v>0</v>
      </c>
      <c r="S25" s="13">
        <v>38</v>
      </c>
      <c r="V25" s="13">
        <v>42327</v>
      </c>
    </row>
    <row r="26" spans="1:23" x14ac:dyDescent="0.25">
      <c r="B26" t="s">
        <v>336</v>
      </c>
      <c r="C26" t="s">
        <v>1106</v>
      </c>
      <c r="H26" s="13">
        <v>8</v>
      </c>
      <c r="I26" s="13">
        <v>32</v>
      </c>
      <c r="L26" s="13">
        <f t="shared" si="0"/>
        <v>8</v>
      </c>
      <c r="M26" s="13">
        <f t="shared" si="1"/>
        <v>32</v>
      </c>
      <c r="N26" s="13">
        <v>8</v>
      </c>
      <c r="O26" s="13">
        <v>32</v>
      </c>
      <c r="P26" s="13">
        <f t="shared" si="2"/>
        <v>0</v>
      </c>
      <c r="Q26" s="13">
        <f t="shared" si="3"/>
        <v>0</v>
      </c>
      <c r="S26" s="13">
        <v>24</v>
      </c>
      <c r="V26" s="13">
        <v>169</v>
      </c>
    </row>
    <row r="27" spans="1:23" x14ac:dyDescent="0.25">
      <c r="B27" t="s">
        <v>590</v>
      </c>
      <c r="C27" t="s">
        <v>1107</v>
      </c>
      <c r="F27" s="13">
        <v>1</v>
      </c>
      <c r="G27" s="13">
        <v>18</v>
      </c>
      <c r="H27" s="13">
        <v>2</v>
      </c>
      <c r="I27" s="13">
        <v>8</v>
      </c>
      <c r="L27" s="13">
        <f t="shared" si="0"/>
        <v>3</v>
      </c>
      <c r="M27" s="13">
        <f t="shared" si="1"/>
        <v>26</v>
      </c>
      <c r="N27" s="13">
        <v>3</v>
      </c>
      <c r="O27" s="13">
        <v>26</v>
      </c>
      <c r="P27" s="13">
        <f>L27-N27</f>
        <v>0</v>
      </c>
      <c r="Q27" s="13">
        <f t="shared" si="3"/>
        <v>0</v>
      </c>
      <c r="S27" s="13">
        <v>6</v>
      </c>
      <c r="V27" s="13">
        <v>150</v>
      </c>
    </row>
    <row r="28" spans="1:23" x14ac:dyDescent="0.25">
      <c r="B28" t="s">
        <v>814</v>
      </c>
      <c r="C28" t="s">
        <v>1577</v>
      </c>
      <c r="F28" s="13">
        <v>8</v>
      </c>
      <c r="G28" s="13">
        <v>120</v>
      </c>
      <c r="H28" s="13">
        <v>12</v>
      </c>
      <c r="I28" s="13">
        <v>48</v>
      </c>
      <c r="L28" s="13">
        <f t="shared" si="0"/>
        <v>20</v>
      </c>
      <c r="M28" s="13">
        <f t="shared" si="1"/>
        <v>168</v>
      </c>
      <c r="N28" s="13">
        <v>20</v>
      </c>
      <c r="O28" s="13">
        <v>168</v>
      </c>
      <c r="P28" s="13">
        <f>L28-N28</f>
        <v>0</v>
      </c>
      <c r="Q28" s="13">
        <f t="shared" si="3"/>
        <v>0</v>
      </c>
      <c r="S28" s="13">
        <v>54</v>
      </c>
      <c r="V28" s="13">
        <v>985</v>
      </c>
    </row>
    <row r="29" spans="1:23" x14ac:dyDescent="0.25">
      <c r="B29" t="s">
        <v>25</v>
      </c>
      <c r="C29" t="s">
        <v>1109</v>
      </c>
      <c r="F29" s="13">
        <v>5</v>
      </c>
      <c r="G29" s="13">
        <v>75</v>
      </c>
      <c r="L29" s="13">
        <f t="shared" si="0"/>
        <v>5</v>
      </c>
      <c r="M29" s="13">
        <f t="shared" si="1"/>
        <v>75</v>
      </c>
      <c r="N29" s="13">
        <v>5</v>
      </c>
      <c r="O29" s="13">
        <v>75</v>
      </c>
      <c r="P29" s="13">
        <f t="shared" si="2"/>
        <v>0</v>
      </c>
      <c r="Q29" s="13">
        <f t="shared" si="3"/>
        <v>0</v>
      </c>
      <c r="S29" s="13">
        <v>10</v>
      </c>
      <c r="V29" s="13">
        <v>217</v>
      </c>
    </row>
    <row r="30" spans="1:23" x14ac:dyDescent="0.25">
      <c r="B30" t="s">
        <v>26</v>
      </c>
      <c r="C30" t="s">
        <v>1110</v>
      </c>
      <c r="J30" s="13">
        <v>2</v>
      </c>
      <c r="K30" s="13">
        <v>4</v>
      </c>
      <c r="L30" s="13">
        <f t="shared" si="0"/>
        <v>2</v>
      </c>
      <c r="M30" s="13">
        <f t="shared" si="1"/>
        <v>4</v>
      </c>
      <c r="N30" s="13">
        <v>2</v>
      </c>
      <c r="O30" s="13">
        <v>4</v>
      </c>
      <c r="P30" s="13">
        <f t="shared" si="2"/>
        <v>0</v>
      </c>
      <c r="Q30" s="13">
        <f t="shared" si="3"/>
        <v>0</v>
      </c>
      <c r="S30" s="13">
        <v>4</v>
      </c>
      <c r="V30" s="13">
        <v>23</v>
      </c>
    </row>
    <row r="31" spans="1:23" x14ac:dyDescent="0.25">
      <c r="B31" t="s">
        <v>27</v>
      </c>
      <c r="C31" t="s">
        <v>1111</v>
      </c>
      <c r="H31" s="13">
        <v>2</v>
      </c>
      <c r="I31" s="13">
        <v>8</v>
      </c>
      <c r="J31" s="13">
        <v>1</v>
      </c>
      <c r="K31" s="13">
        <v>2</v>
      </c>
      <c r="L31" s="13">
        <f t="shared" si="0"/>
        <v>3</v>
      </c>
      <c r="M31" s="13">
        <f t="shared" si="1"/>
        <v>10</v>
      </c>
      <c r="N31" s="13">
        <v>3</v>
      </c>
      <c r="O31" s="13">
        <v>10</v>
      </c>
      <c r="P31" s="13">
        <f t="shared" si="2"/>
        <v>0</v>
      </c>
      <c r="Q31" s="13">
        <f t="shared" si="3"/>
        <v>0</v>
      </c>
      <c r="S31" s="13">
        <v>10</v>
      </c>
      <c r="V31" s="13">
        <v>132</v>
      </c>
    </row>
    <row r="32" spans="1:23" x14ac:dyDescent="0.25">
      <c r="B32" t="s">
        <v>28</v>
      </c>
      <c r="C32" t="s">
        <v>1112</v>
      </c>
      <c r="H32" s="13">
        <v>4</v>
      </c>
      <c r="I32" s="13">
        <v>16</v>
      </c>
      <c r="J32" s="13">
        <v>2</v>
      </c>
      <c r="K32" s="13">
        <v>4</v>
      </c>
      <c r="L32" s="13">
        <f t="shared" si="0"/>
        <v>6</v>
      </c>
      <c r="M32" s="13">
        <f t="shared" si="1"/>
        <v>20</v>
      </c>
      <c r="N32" s="13">
        <v>6</v>
      </c>
      <c r="O32" s="13">
        <v>20</v>
      </c>
      <c r="P32" s="13">
        <f t="shared" si="2"/>
        <v>0</v>
      </c>
      <c r="Q32" s="13">
        <f t="shared" si="3"/>
        <v>0</v>
      </c>
      <c r="S32" s="13">
        <v>12</v>
      </c>
      <c r="V32" s="13">
        <v>174</v>
      </c>
    </row>
    <row r="33" spans="1:23" x14ac:dyDescent="0.25">
      <c r="B33" t="s">
        <v>29</v>
      </c>
      <c r="C33" t="s">
        <v>1113</v>
      </c>
      <c r="H33" s="13">
        <v>4</v>
      </c>
      <c r="I33" s="13">
        <v>16</v>
      </c>
      <c r="L33" s="13">
        <f t="shared" si="0"/>
        <v>4</v>
      </c>
      <c r="M33" s="13">
        <f t="shared" si="1"/>
        <v>16</v>
      </c>
      <c r="N33" s="13">
        <v>4</v>
      </c>
      <c r="O33" s="13">
        <v>16</v>
      </c>
      <c r="P33" s="13">
        <f t="shared" si="2"/>
        <v>0</v>
      </c>
      <c r="Q33" s="13">
        <f t="shared" si="3"/>
        <v>0</v>
      </c>
      <c r="S33" s="13">
        <v>14</v>
      </c>
      <c r="V33" s="13">
        <v>705</v>
      </c>
    </row>
    <row r="34" spans="1:23" x14ac:dyDescent="0.25">
      <c r="B34" t="s">
        <v>30</v>
      </c>
      <c r="C34" t="s">
        <v>1114</v>
      </c>
      <c r="H34" s="13">
        <v>1</v>
      </c>
      <c r="I34" s="13">
        <v>4</v>
      </c>
      <c r="J34" s="13">
        <v>15</v>
      </c>
      <c r="K34" s="13">
        <v>30</v>
      </c>
      <c r="L34" s="13">
        <f t="shared" si="0"/>
        <v>16</v>
      </c>
      <c r="M34" s="13">
        <f t="shared" si="1"/>
        <v>34</v>
      </c>
      <c r="N34" s="13">
        <v>16</v>
      </c>
      <c r="O34" s="13">
        <v>34</v>
      </c>
      <c r="P34" s="13">
        <f t="shared" si="2"/>
        <v>0</v>
      </c>
      <c r="Q34" s="13">
        <f t="shared" si="3"/>
        <v>0</v>
      </c>
      <c r="S34" s="13">
        <v>24</v>
      </c>
      <c r="V34" s="13">
        <v>569</v>
      </c>
    </row>
    <row r="35" spans="1:23" x14ac:dyDescent="0.25">
      <c r="B35" t="s">
        <v>31</v>
      </c>
      <c r="C35" t="s">
        <v>1115</v>
      </c>
      <c r="H35" s="13">
        <v>2</v>
      </c>
      <c r="I35" s="13">
        <v>8</v>
      </c>
      <c r="J35" s="13">
        <v>21</v>
      </c>
      <c r="K35" s="13">
        <v>42</v>
      </c>
      <c r="L35" s="13">
        <f t="shared" si="0"/>
        <v>23</v>
      </c>
      <c r="M35" s="13">
        <f t="shared" si="1"/>
        <v>50</v>
      </c>
      <c r="N35" s="13">
        <v>23</v>
      </c>
      <c r="O35" s="13">
        <v>50</v>
      </c>
      <c r="P35" s="13">
        <f t="shared" si="2"/>
        <v>0</v>
      </c>
      <c r="Q35" s="13">
        <f t="shared" si="3"/>
        <v>0</v>
      </c>
      <c r="S35" s="13">
        <v>40</v>
      </c>
      <c r="V35" s="13">
        <v>221</v>
      </c>
    </row>
    <row r="36" spans="1:23" x14ac:dyDescent="0.25">
      <c r="B36" t="s">
        <v>670</v>
      </c>
      <c r="C36" t="s">
        <v>1116</v>
      </c>
      <c r="H36" s="13">
        <v>2</v>
      </c>
      <c r="I36" s="13">
        <v>8</v>
      </c>
      <c r="J36" s="13">
        <v>10</v>
      </c>
      <c r="K36" s="13">
        <v>10</v>
      </c>
      <c r="L36" s="13">
        <f t="shared" si="0"/>
        <v>12</v>
      </c>
      <c r="M36" s="13">
        <f t="shared" si="1"/>
        <v>18</v>
      </c>
      <c r="N36" s="13">
        <v>12</v>
      </c>
      <c r="O36" s="13">
        <v>18</v>
      </c>
      <c r="P36" s="13">
        <f t="shared" si="2"/>
        <v>0</v>
      </c>
      <c r="Q36" s="13">
        <f t="shared" si="3"/>
        <v>0</v>
      </c>
      <c r="S36" s="13">
        <v>22</v>
      </c>
      <c r="U36" s="15" t="s">
        <v>879</v>
      </c>
      <c r="V36" s="13">
        <v>596</v>
      </c>
    </row>
    <row r="37" spans="1:23" x14ac:dyDescent="0.25">
      <c r="B37" t="s">
        <v>671</v>
      </c>
      <c r="C37" t="s">
        <v>1521</v>
      </c>
      <c r="J37" s="13">
        <v>7</v>
      </c>
      <c r="K37" s="13">
        <v>14</v>
      </c>
      <c r="L37" s="13">
        <f t="shared" si="0"/>
        <v>7</v>
      </c>
      <c r="M37" s="13">
        <f t="shared" si="1"/>
        <v>14</v>
      </c>
      <c r="N37" s="13">
        <v>7</v>
      </c>
      <c r="O37" s="13">
        <v>14</v>
      </c>
      <c r="P37" s="13">
        <f t="shared" si="2"/>
        <v>0</v>
      </c>
      <c r="Q37" s="13">
        <f t="shared" si="3"/>
        <v>0</v>
      </c>
      <c r="S37" s="13">
        <v>16</v>
      </c>
      <c r="U37" s="15" t="s">
        <v>879</v>
      </c>
    </row>
    <row r="38" spans="1:23" ht="15.75" thickBot="1" x14ac:dyDescent="0.3">
      <c r="A38" s="2" t="s">
        <v>5</v>
      </c>
      <c r="B38" s="2"/>
      <c r="C38" s="2"/>
      <c r="D38" s="14">
        <f>SUM(D17:D37)</f>
        <v>78</v>
      </c>
      <c r="E38" s="14">
        <f t="shared" ref="E38:W38" si="5">SUM(E17:E37)</f>
        <v>1932</v>
      </c>
      <c r="F38" s="14">
        <f t="shared" si="5"/>
        <v>39</v>
      </c>
      <c r="G38" s="14">
        <f t="shared" si="5"/>
        <v>695</v>
      </c>
      <c r="H38" s="14">
        <f t="shared" si="5"/>
        <v>293</v>
      </c>
      <c r="I38" s="14">
        <f t="shared" si="5"/>
        <v>1406</v>
      </c>
      <c r="J38" s="14">
        <f t="shared" si="5"/>
        <v>63</v>
      </c>
      <c r="K38" s="14">
        <f t="shared" si="5"/>
        <v>111</v>
      </c>
      <c r="L38" s="14">
        <f t="shared" si="5"/>
        <v>473</v>
      </c>
      <c r="M38" s="14">
        <f t="shared" si="5"/>
        <v>4144</v>
      </c>
      <c r="N38" s="14">
        <f t="shared" si="5"/>
        <v>473</v>
      </c>
      <c r="O38" s="14">
        <f t="shared" si="5"/>
        <v>4144</v>
      </c>
      <c r="P38" s="14">
        <f t="shared" si="5"/>
        <v>0</v>
      </c>
      <c r="Q38" s="14">
        <f t="shared" si="5"/>
        <v>0</v>
      </c>
      <c r="R38" s="14">
        <f t="shared" si="5"/>
        <v>17</v>
      </c>
      <c r="S38" s="14">
        <f t="shared" si="5"/>
        <v>1791</v>
      </c>
      <c r="T38" s="14">
        <f t="shared" si="5"/>
        <v>0</v>
      </c>
      <c r="U38" s="23"/>
      <c r="V38" s="14">
        <f t="shared" si="5"/>
        <v>117343</v>
      </c>
      <c r="W38" s="14">
        <f t="shared" si="5"/>
        <v>21</v>
      </c>
    </row>
    <row r="39" spans="1:23" ht="15.75" thickTop="1" x14ac:dyDescent="0.25">
      <c r="A39" t="s">
        <v>32</v>
      </c>
      <c r="B39" t="s">
        <v>33</v>
      </c>
      <c r="C39" t="s">
        <v>1117</v>
      </c>
      <c r="D39" s="13">
        <v>32</v>
      </c>
      <c r="E39" s="13">
        <v>708</v>
      </c>
      <c r="F39" s="13">
        <v>34</v>
      </c>
      <c r="G39" s="13">
        <v>635</v>
      </c>
      <c r="H39" s="13">
        <v>50</v>
      </c>
      <c r="I39" s="13">
        <v>170</v>
      </c>
      <c r="J39" s="13">
        <v>11</v>
      </c>
      <c r="K39" s="13">
        <v>17</v>
      </c>
      <c r="L39" s="13">
        <f t="shared" si="0"/>
        <v>127</v>
      </c>
      <c r="M39" s="13">
        <f t="shared" si="1"/>
        <v>1530</v>
      </c>
      <c r="N39" s="13">
        <v>127</v>
      </c>
      <c r="O39" s="13">
        <v>1530</v>
      </c>
      <c r="P39" s="13">
        <f t="shared" si="2"/>
        <v>0</v>
      </c>
      <c r="Q39" s="13">
        <f t="shared" si="3"/>
        <v>0</v>
      </c>
      <c r="S39" s="13">
        <v>280</v>
      </c>
      <c r="T39" s="13">
        <v>260</v>
      </c>
      <c r="V39" s="13">
        <v>4825</v>
      </c>
    </row>
    <row r="40" spans="1:23" x14ac:dyDescent="0.25">
      <c r="B40" t="s">
        <v>34</v>
      </c>
      <c r="C40" t="s">
        <v>1118</v>
      </c>
      <c r="H40" s="13">
        <v>2</v>
      </c>
      <c r="I40" s="13">
        <v>8</v>
      </c>
      <c r="J40" s="13">
        <v>2</v>
      </c>
      <c r="K40" s="13">
        <v>4</v>
      </c>
      <c r="L40" s="13">
        <f t="shared" si="0"/>
        <v>4</v>
      </c>
      <c r="M40" s="13">
        <f t="shared" si="1"/>
        <v>12</v>
      </c>
      <c r="N40" s="13">
        <v>4</v>
      </c>
      <c r="O40" s="13">
        <v>12</v>
      </c>
      <c r="P40" s="13">
        <f t="shared" si="2"/>
        <v>0</v>
      </c>
      <c r="Q40" s="13">
        <f t="shared" si="3"/>
        <v>0</v>
      </c>
      <c r="S40" s="13">
        <v>6</v>
      </c>
      <c r="V40" s="13">
        <v>133</v>
      </c>
    </row>
    <row r="41" spans="1:23" x14ac:dyDescent="0.25">
      <c r="B41" t="s">
        <v>35</v>
      </c>
      <c r="C41" t="s">
        <v>1119</v>
      </c>
      <c r="D41" s="13">
        <v>7</v>
      </c>
      <c r="E41" s="13">
        <v>126</v>
      </c>
      <c r="F41" s="13">
        <v>4</v>
      </c>
      <c r="G41" s="13">
        <v>60</v>
      </c>
      <c r="H41" s="13">
        <v>12</v>
      </c>
      <c r="I41" s="13">
        <v>47</v>
      </c>
      <c r="J41" s="13">
        <v>3</v>
      </c>
      <c r="K41" s="13">
        <v>5</v>
      </c>
      <c r="L41" s="13">
        <f t="shared" si="0"/>
        <v>26</v>
      </c>
      <c r="M41" s="13">
        <f t="shared" si="1"/>
        <v>238</v>
      </c>
      <c r="N41" s="13">
        <v>26</v>
      </c>
      <c r="O41" s="13">
        <v>238</v>
      </c>
      <c r="P41" s="13">
        <f t="shared" si="2"/>
        <v>0</v>
      </c>
      <c r="Q41" s="13">
        <f t="shared" si="3"/>
        <v>0</v>
      </c>
      <c r="S41" s="13">
        <v>73</v>
      </c>
      <c r="V41" s="13">
        <v>1491</v>
      </c>
    </row>
    <row r="42" spans="1:23" x14ac:dyDescent="0.25">
      <c r="B42" t="s">
        <v>36</v>
      </c>
      <c r="C42" t="s">
        <v>1120</v>
      </c>
      <c r="H42" s="13">
        <v>4</v>
      </c>
      <c r="I42" s="13">
        <v>13</v>
      </c>
      <c r="J42" s="13">
        <v>2</v>
      </c>
      <c r="K42" s="13">
        <v>3</v>
      </c>
      <c r="L42" s="13">
        <f t="shared" si="0"/>
        <v>6</v>
      </c>
      <c r="M42" s="13">
        <f t="shared" si="1"/>
        <v>16</v>
      </c>
      <c r="N42" s="13">
        <v>6</v>
      </c>
      <c r="O42" s="13">
        <v>16</v>
      </c>
      <c r="P42" s="13">
        <f t="shared" si="2"/>
        <v>0</v>
      </c>
      <c r="Q42" s="13">
        <f t="shared" si="3"/>
        <v>0</v>
      </c>
      <c r="S42" s="13">
        <v>12</v>
      </c>
      <c r="V42" s="13">
        <v>467</v>
      </c>
    </row>
    <row r="43" spans="1:23" x14ac:dyDescent="0.25">
      <c r="B43" t="s">
        <v>37</v>
      </c>
      <c r="C43" t="s">
        <v>1121</v>
      </c>
      <c r="D43" s="13">
        <v>57</v>
      </c>
      <c r="E43" s="13">
        <v>1253</v>
      </c>
      <c r="F43" s="13">
        <v>16</v>
      </c>
      <c r="G43" s="13">
        <v>289</v>
      </c>
      <c r="H43" s="13">
        <v>14</v>
      </c>
      <c r="I43" s="13">
        <v>82</v>
      </c>
      <c r="J43" s="13">
        <v>1</v>
      </c>
      <c r="K43" s="13">
        <v>2</v>
      </c>
      <c r="L43" s="13">
        <f t="shared" si="0"/>
        <v>88</v>
      </c>
      <c r="M43" s="13">
        <f t="shared" si="1"/>
        <v>1626</v>
      </c>
      <c r="N43" s="13">
        <v>88</v>
      </c>
      <c r="O43" s="13">
        <v>1626</v>
      </c>
      <c r="P43" s="13">
        <f t="shared" si="2"/>
        <v>0</v>
      </c>
      <c r="Q43" s="13">
        <f t="shared" si="3"/>
        <v>0</v>
      </c>
      <c r="S43" s="13">
        <v>350</v>
      </c>
      <c r="T43" s="13">
        <v>210</v>
      </c>
      <c r="V43" s="13">
        <v>5700</v>
      </c>
      <c r="W43" s="13">
        <v>5</v>
      </c>
    </row>
    <row r="44" spans="1:23" x14ac:dyDescent="0.25">
      <c r="B44" t="s">
        <v>38</v>
      </c>
      <c r="C44" t="s">
        <v>1122</v>
      </c>
      <c r="D44" s="13">
        <v>34</v>
      </c>
      <c r="E44" s="13">
        <v>755</v>
      </c>
      <c r="F44" s="13">
        <v>12</v>
      </c>
      <c r="G44" s="13">
        <v>183</v>
      </c>
      <c r="H44" s="13">
        <v>14</v>
      </c>
      <c r="I44" s="13">
        <v>68</v>
      </c>
      <c r="J44" s="13">
        <v>3</v>
      </c>
      <c r="K44" s="13">
        <v>5</v>
      </c>
      <c r="L44" s="13">
        <f t="shared" si="0"/>
        <v>63</v>
      </c>
      <c r="M44" s="13">
        <f t="shared" si="1"/>
        <v>1011</v>
      </c>
      <c r="N44" s="13">
        <v>63</v>
      </c>
      <c r="O44" s="13">
        <v>1011</v>
      </c>
      <c r="P44" s="13">
        <f t="shared" si="2"/>
        <v>0</v>
      </c>
      <c r="Q44" s="13">
        <f t="shared" si="3"/>
        <v>0</v>
      </c>
      <c r="S44" s="13">
        <v>210</v>
      </c>
      <c r="T44" s="13">
        <v>150</v>
      </c>
      <c r="V44" s="13">
        <v>3806</v>
      </c>
      <c r="W44" s="13">
        <v>3</v>
      </c>
    </row>
    <row r="45" spans="1:23" x14ac:dyDescent="0.25">
      <c r="B45" t="s">
        <v>39</v>
      </c>
      <c r="C45" t="s">
        <v>1123</v>
      </c>
      <c r="D45" s="13">
        <v>86</v>
      </c>
      <c r="E45" s="13">
        <v>1902</v>
      </c>
      <c r="F45" s="13">
        <v>45</v>
      </c>
      <c r="G45" s="13">
        <v>801</v>
      </c>
      <c r="H45" s="13">
        <v>16</v>
      </c>
      <c r="I45" s="13">
        <v>58</v>
      </c>
      <c r="J45" s="13">
        <v>22</v>
      </c>
      <c r="K45" s="13">
        <v>39</v>
      </c>
      <c r="L45" s="13">
        <f t="shared" si="0"/>
        <v>169</v>
      </c>
      <c r="M45" s="13">
        <f t="shared" si="1"/>
        <v>2800</v>
      </c>
      <c r="N45" s="13">
        <v>169</v>
      </c>
      <c r="O45" s="13">
        <v>2800</v>
      </c>
      <c r="P45" s="13">
        <f t="shared" si="2"/>
        <v>0</v>
      </c>
      <c r="Q45" s="13">
        <f t="shared" si="3"/>
        <v>0</v>
      </c>
      <c r="R45" s="13">
        <v>2</v>
      </c>
      <c r="S45" s="13">
        <v>603</v>
      </c>
      <c r="T45" s="13">
        <v>345</v>
      </c>
      <c r="V45" s="13">
        <v>21007</v>
      </c>
      <c r="W45" s="13">
        <v>13</v>
      </c>
    </row>
    <row r="46" spans="1:23" x14ac:dyDescent="0.25">
      <c r="B46" t="s">
        <v>40</v>
      </c>
      <c r="C46" t="s">
        <v>1124</v>
      </c>
      <c r="F46" s="13">
        <v>2</v>
      </c>
      <c r="G46" s="13">
        <v>38</v>
      </c>
      <c r="H46" s="13">
        <v>13</v>
      </c>
      <c r="I46" s="13">
        <v>33</v>
      </c>
      <c r="J46" s="13">
        <v>12</v>
      </c>
      <c r="K46" s="13">
        <v>21</v>
      </c>
      <c r="L46" s="13">
        <f t="shared" si="0"/>
        <v>27</v>
      </c>
      <c r="M46" s="13">
        <f t="shared" si="1"/>
        <v>92</v>
      </c>
      <c r="N46" s="13">
        <v>27</v>
      </c>
      <c r="O46" s="13">
        <v>92</v>
      </c>
      <c r="P46" s="13">
        <f t="shared" si="2"/>
        <v>0</v>
      </c>
      <c r="Q46" s="13">
        <f t="shared" si="3"/>
        <v>0</v>
      </c>
      <c r="S46" s="13">
        <v>60</v>
      </c>
      <c r="V46" s="13">
        <v>3128</v>
      </c>
    </row>
    <row r="47" spans="1:23" x14ac:dyDescent="0.25">
      <c r="B47" t="s">
        <v>41</v>
      </c>
      <c r="C47" t="s">
        <v>1125</v>
      </c>
      <c r="J47" s="13">
        <v>9</v>
      </c>
      <c r="K47" s="13">
        <v>14</v>
      </c>
      <c r="L47" s="13">
        <f t="shared" si="0"/>
        <v>9</v>
      </c>
      <c r="M47" s="13">
        <f t="shared" si="1"/>
        <v>14</v>
      </c>
      <c r="N47" s="13">
        <v>9</v>
      </c>
      <c r="O47" s="13">
        <v>14</v>
      </c>
      <c r="P47" s="13">
        <f t="shared" si="2"/>
        <v>0</v>
      </c>
      <c r="Q47" s="13">
        <f t="shared" si="3"/>
        <v>0</v>
      </c>
      <c r="S47" s="13">
        <v>18</v>
      </c>
      <c r="V47" s="13">
        <v>822</v>
      </c>
    </row>
    <row r="48" spans="1:23" x14ac:dyDescent="0.25">
      <c r="B48" t="s">
        <v>42</v>
      </c>
      <c r="C48" t="s">
        <v>1126</v>
      </c>
      <c r="D48" s="13">
        <v>6</v>
      </c>
      <c r="E48" s="13">
        <v>129</v>
      </c>
      <c r="F48" s="13">
        <v>20</v>
      </c>
      <c r="G48" s="13">
        <v>414</v>
      </c>
      <c r="H48" s="13">
        <v>23</v>
      </c>
      <c r="I48" s="13">
        <v>101</v>
      </c>
      <c r="J48" s="13">
        <v>6</v>
      </c>
      <c r="K48" s="13">
        <v>11</v>
      </c>
      <c r="L48" s="13">
        <f t="shared" si="0"/>
        <v>55</v>
      </c>
      <c r="M48" s="13">
        <f t="shared" si="1"/>
        <v>655</v>
      </c>
      <c r="N48" s="13">
        <v>55</v>
      </c>
      <c r="O48" s="13">
        <v>655</v>
      </c>
      <c r="P48" s="13">
        <f t="shared" si="2"/>
        <v>0</v>
      </c>
      <c r="Q48" s="13">
        <f t="shared" si="3"/>
        <v>0</v>
      </c>
      <c r="S48" s="13">
        <v>125</v>
      </c>
      <c r="V48" s="13">
        <v>6993</v>
      </c>
      <c r="W48" s="13">
        <v>2</v>
      </c>
    </row>
    <row r="49" spans="1:23" x14ac:dyDescent="0.25">
      <c r="B49" t="s">
        <v>43</v>
      </c>
      <c r="C49" t="s">
        <v>1127</v>
      </c>
      <c r="F49" s="13">
        <v>1</v>
      </c>
      <c r="G49" s="13">
        <v>13</v>
      </c>
      <c r="H49" s="13">
        <v>38</v>
      </c>
      <c r="I49" s="13">
        <v>82</v>
      </c>
      <c r="J49" s="13">
        <v>8</v>
      </c>
      <c r="K49" s="13">
        <v>12</v>
      </c>
      <c r="L49" s="13">
        <f t="shared" si="0"/>
        <v>47</v>
      </c>
      <c r="M49" s="13">
        <f t="shared" si="1"/>
        <v>107</v>
      </c>
      <c r="N49" s="13">
        <v>47</v>
      </c>
      <c r="O49" s="13">
        <v>107</v>
      </c>
      <c r="P49" s="13">
        <f t="shared" si="2"/>
        <v>0</v>
      </c>
      <c r="Q49" s="13">
        <f t="shared" si="3"/>
        <v>0</v>
      </c>
      <c r="R49" s="13">
        <v>20</v>
      </c>
      <c r="S49" s="13">
        <v>78</v>
      </c>
      <c r="V49" s="13">
        <v>94</v>
      </c>
    </row>
    <row r="50" spans="1:23" x14ac:dyDescent="0.25">
      <c r="B50" t="s">
        <v>591</v>
      </c>
      <c r="C50" t="s">
        <v>1128</v>
      </c>
      <c r="F50" s="13">
        <v>26</v>
      </c>
      <c r="G50" s="13">
        <v>440</v>
      </c>
      <c r="J50" s="13">
        <v>26</v>
      </c>
      <c r="K50" s="13">
        <v>50</v>
      </c>
      <c r="L50" s="13">
        <f t="shared" si="0"/>
        <v>52</v>
      </c>
      <c r="M50" s="13">
        <f t="shared" si="1"/>
        <v>490</v>
      </c>
      <c r="N50" s="13">
        <v>52</v>
      </c>
      <c r="O50" s="13">
        <v>490</v>
      </c>
      <c r="P50" s="13">
        <f t="shared" si="2"/>
        <v>0</v>
      </c>
      <c r="Q50" s="13">
        <f t="shared" si="3"/>
        <v>0</v>
      </c>
      <c r="S50" s="13">
        <v>78</v>
      </c>
      <c r="V50" s="13">
        <v>920</v>
      </c>
    </row>
    <row r="51" spans="1:23" ht="15.75" thickBot="1" x14ac:dyDescent="0.3">
      <c r="A51" s="2" t="s">
        <v>5</v>
      </c>
      <c r="B51" s="2"/>
      <c r="C51" s="2"/>
      <c r="D51" s="14">
        <f>SUM(D39:D50)</f>
        <v>222</v>
      </c>
      <c r="E51" s="14">
        <f t="shared" ref="E51:W51" si="6">SUM(E39:E50)</f>
        <v>4873</v>
      </c>
      <c r="F51" s="14">
        <f t="shared" si="6"/>
        <v>160</v>
      </c>
      <c r="G51" s="14">
        <f t="shared" si="6"/>
        <v>2873</v>
      </c>
      <c r="H51" s="14">
        <f t="shared" si="6"/>
        <v>186</v>
      </c>
      <c r="I51" s="14">
        <f t="shared" si="6"/>
        <v>662</v>
      </c>
      <c r="J51" s="14">
        <f t="shared" si="6"/>
        <v>105</v>
      </c>
      <c r="K51" s="14">
        <f t="shared" si="6"/>
        <v>183</v>
      </c>
      <c r="L51" s="14">
        <f t="shared" si="6"/>
        <v>673</v>
      </c>
      <c r="M51" s="14">
        <f t="shared" si="6"/>
        <v>8591</v>
      </c>
      <c r="N51" s="14">
        <f t="shared" si="6"/>
        <v>673</v>
      </c>
      <c r="O51" s="14">
        <f t="shared" si="6"/>
        <v>8591</v>
      </c>
      <c r="P51" s="14">
        <f t="shared" si="6"/>
        <v>0</v>
      </c>
      <c r="Q51" s="14">
        <f t="shared" si="6"/>
        <v>0</v>
      </c>
      <c r="R51" s="14">
        <f t="shared" si="6"/>
        <v>22</v>
      </c>
      <c r="S51" s="14">
        <f t="shared" si="6"/>
        <v>1893</v>
      </c>
      <c r="T51" s="14">
        <f t="shared" si="6"/>
        <v>965</v>
      </c>
      <c r="U51" s="23"/>
      <c r="V51" s="14">
        <f t="shared" si="6"/>
        <v>49386</v>
      </c>
      <c r="W51" s="14">
        <f t="shared" si="6"/>
        <v>23</v>
      </c>
    </row>
    <row r="52" spans="1:23" ht="15.75" thickTop="1" x14ac:dyDescent="0.25">
      <c r="A52" t="s">
        <v>44</v>
      </c>
      <c r="B52" t="s">
        <v>45</v>
      </c>
      <c r="C52" t="s">
        <v>1522</v>
      </c>
      <c r="D52" s="13">
        <v>1</v>
      </c>
      <c r="E52" s="13">
        <v>26</v>
      </c>
      <c r="F52" s="13">
        <v>1</v>
      </c>
      <c r="G52" s="13">
        <v>16</v>
      </c>
      <c r="L52" s="13">
        <f t="shared" si="0"/>
        <v>2</v>
      </c>
      <c r="M52" s="13">
        <f t="shared" si="1"/>
        <v>42</v>
      </c>
      <c r="N52" s="13">
        <v>2</v>
      </c>
      <c r="O52" s="13">
        <v>42</v>
      </c>
      <c r="P52" s="13">
        <f t="shared" si="2"/>
        <v>0</v>
      </c>
      <c r="Q52" s="13">
        <f t="shared" si="3"/>
        <v>0</v>
      </c>
      <c r="S52" s="13">
        <v>8</v>
      </c>
      <c r="V52" s="13">
        <v>7405</v>
      </c>
    </row>
    <row r="53" spans="1:23" x14ac:dyDescent="0.25">
      <c r="B53" t="s">
        <v>46</v>
      </c>
      <c r="C53" t="s">
        <v>1129</v>
      </c>
      <c r="D53" s="13">
        <v>19</v>
      </c>
      <c r="E53" s="13">
        <v>513</v>
      </c>
      <c r="F53" s="13">
        <v>10</v>
      </c>
      <c r="G53" s="13">
        <v>130</v>
      </c>
      <c r="H53" s="13">
        <v>23</v>
      </c>
      <c r="I53" s="13">
        <v>92</v>
      </c>
      <c r="J53" s="13">
        <v>60</v>
      </c>
      <c r="K53" s="13">
        <v>60</v>
      </c>
      <c r="L53" s="13">
        <f t="shared" si="0"/>
        <v>112</v>
      </c>
      <c r="M53" s="13">
        <f t="shared" si="1"/>
        <v>795</v>
      </c>
      <c r="N53" s="13">
        <v>112</v>
      </c>
      <c r="O53" s="13">
        <v>795</v>
      </c>
      <c r="P53" s="13">
        <f t="shared" si="2"/>
        <v>0</v>
      </c>
      <c r="Q53" s="13">
        <f t="shared" si="3"/>
        <v>0</v>
      </c>
      <c r="S53" s="13">
        <v>182</v>
      </c>
      <c r="V53" s="13">
        <v>7718</v>
      </c>
    </row>
    <row r="54" spans="1:23" x14ac:dyDescent="0.25">
      <c r="B54" t="s">
        <v>47</v>
      </c>
      <c r="C54" s="7" t="s">
        <v>1130</v>
      </c>
      <c r="D54" s="26"/>
      <c r="E54" s="26"/>
      <c r="H54" s="13">
        <v>2</v>
      </c>
      <c r="I54" s="13">
        <v>8</v>
      </c>
      <c r="J54" s="13">
        <v>4</v>
      </c>
      <c r="K54" s="13">
        <v>4</v>
      </c>
      <c r="L54" s="13">
        <f t="shared" si="0"/>
        <v>6</v>
      </c>
      <c r="M54" s="13">
        <f t="shared" si="1"/>
        <v>12</v>
      </c>
      <c r="N54" s="13">
        <v>6</v>
      </c>
      <c r="O54" s="13">
        <v>12</v>
      </c>
      <c r="P54" s="13">
        <f t="shared" si="2"/>
        <v>0</v>
      </c>
      <c r="Q54" s="13">
        <f t="shared" si="3"/>
        <v>0</v>
      </c>
      <c r="S54" s="13">
        <v>12</v>
      </c>
      <c r="V54" s="13">
        <v>241</v>
      </c>
    </row>
    <row r="55" spans="1:23" x14ac:dyDescent="0.25">
      <c r="B55" t="s">
        <v>48</v>
      </c>
      <c r="C55" t="s">
        <v>1131</v>
      </c>
      <c r="H55" s="13">
        <v>2</v>
      </c>
      <c r="I55" s="13">
        <v>8</v>
      </c>
      <c r="J55" s="13">
        <v>7</v>
      </c>
      <c r="K55" s="13">
        <v>14</v>
      </c>
      <c r="L55" s="13">
        <f t="shared" si="0"/>
        <v>9</v>
      </c>
      <c r="M55" s="13">
        <f t="shared" si="1"/>
        <v>22</v>
      </c>
      <c r="N55" s="13">
        <v>9</v>
      </c>
      <c r="O55" s="13">
        <v>22</v>
      </c>
      <c r="P55" s="13">
        <f t="shared" si="2"/>
        <v>0</v>
      </c>
      <c r="Q55" s="13">
        <f t="shared" si="3"/>
        <v>0</v>
      </c>
      <c r="S55" s="13">
        <v>12</v>
      </c>
      <c r="V55" s="13">
        <v>376</v>
      </c>
    </row>
    <row r="56" spans="1:23" x14ac:dyDescent="0.25">
      <c r="B56" t="s">
        <v>49</v>
      </c>
      <c r="C56" t="s">
        <v>1132</v>
      </c>
      <c r="D56" s="13">
        <v>14</v>
      </c>
      <c r="E56" s="13">
        <v>322</v>
      </c>
      <c r="F56" s="13">
        <v>40</v>
      </c>
      <c r="G56" s="13">
        <v>523</v>
      </c>
      <c r="H56" s="13">
        <v>43</v>
      </c>
      <c r="I56" s="13">
        <v>172</v>
      </c>
      <c r="J56" s="13">
        <v>8</v>
      </c>
      <c r="K56" s="13">
        <v>16</v>
      </c>
      <c r="L56" s="13">
        <f t="shared" si="0"/>
        <v>105</v>
      </c>
      <c r="M56" s="13">
        <f t="shared" si="1"/>
        <v>1033</v>
      </c>
      <c r="N56" s="13">
        <v>105</v>
      </c>
      <c r="O56" s="13">
        <v>1033</v>
      </c>
      <c r="P56" s="13">
        <f t="shared" si="2"/>
        <v>0</v>
      </c>
      <c r="Q56" s="13">
        <f t="shared" si="3"/>
        <v>0</v>
      </c>
      <c r="S56" s="13">
        <v>186</v>
      </c>
      <c r="V56" s="13">
        <v>17551</v>
      </c>
      <c r="W56" s="13">
        <v>3</v>
      </c>
    </row>
    <row r="57" spans="1:23" x14ac:dyDescent="0.25">
      <c r="B57" t="s">
        <v>50</v>
      </c>
      <c r="C57" t="s">
        <v>1133</v>
      </c>
      <c r="D57" s="13">
        <v>2</v>
      </c>
      <c r="E57" s="13">
        <v>60</v>
      </c>
      <c r="F57" s="13">
        <v>3</v>
      </c>
      <c r="G57" s="13">
        <v>48</v>
      </c>
      <c r="H57" s="13">
        <v>22</v>
      </c>
      <c r="I57" s="13">
        <v>88</v>
      </c>
      <c r="J57" s="13">
        <v>2</v>
      </c>
      <c r="K57" s="13">
        <v>4</v>
      </c>
      <c r="L57" s="13">
        <f t="shared" si="0"/>
        <v>29</v>
      </c>
      <c r="M57" s="13">
        <f t="shared" si="1"/>
        <v>200</v>
      </c>
      <c r="N57" s="13">
        <v>29</v>
      </c>
      <c r="O57" s="13">
        <v>200</v>
      </c>
      <c r="P57" s="13">
        <f t="shared" si="2"/>
        <v>0</v>
      </c>
      <c r="Q57" s="13">
        <f t="shared" si="3"/>
        <v>0</v>
      </c>
      <c r="S57" s="13">
        <v>54</v>
      </c>
      <c r="V57" s="13">
        <v>3293</v>
      </c>
    </row>
    <row r="58" spans="1:23" x14ac:dyDescent="0.25">
      <c r="B58" t="s">
        <v>51</v>
      </c>
      <c r="C58" t="s">
        <v>1135</v>
      </c>
      <c r="D58" s="13">
        <v>1</v>
      </c>
      <c r="E58" s="13">
        <v>30</v>
      </c>
      <c r="F58" s="13">
        <v>1</v>
      </c>
      <c r="G58" s="13">
        <v>26</v>
      </c>
      <c r="H58" s="13">
        <v>5</v>
      </c>
      <c r="I58" s="13">
        <v>22</v>
      </c>
      <c r="J58" s="13">
        <v>4</v>
      </c>
      <c r="K58" s="13">
        <v>9</v>
      </c>
      <c r="L58" s="13">
        <f t="shared" si="0"/>
        <v>11</v>
      </c>
      <c r="M58" s="13">
        <f t="shared" si="1"/>
        <v>87</v>
      </c>
      <c r="N58" s="13">
        <v>11</v>
      </c>
      <c r="O58" s="13">
        <v>87</v>
      </c>
      <c r="P58" s="13">
        <f t="shared" si="2"/>
        <v>0</v>
      </c>
      <c r="Q58" s="13">
        <f t="shared" si="3"/>
        <v>0</v>
      </c>
      <c r="S58" s="13">
        <v>26</v>
      </c>
      <c r="V58" s="13">
        <v>615</v>
      </c>
    </row>
    <row r="59" spans="1:23" x14ac:dyDescent="0.25">
      <c r="B59" t="s">
        <v>52</v>
      </c>
      <c r="C59" t="s">
        <v>1136</v>
      </c>
      <c r="D59" s="13">
        <v>26</v>
      </c>
      <c r="E59" s="13">
        <v>921</v>
      </c>
      <c r="F59" s="13">
        <v>54</v>
      </c>
      <c r="G59" s="13">
        <v>1080</v>
      </c>
      <c r="H59" s="13">
        <v>31</v>
      </c>
      <c r="I59" s="13">
        <v>193</v>
      </c>
      <c r="J59" s="13">
        <v>40</v>
      </c>
      <c r="K59" s="13">
        <v>60</v>
      </c>
      <c r="L59" s="13">
        <f t="shared" si="0"/>
        <v>151</v>
      </c>
      <c r="M59" s="13">
        <f t="shared" si="1"/>
        <v>2254</v>
      </c>
      <c r="N59" s="13">
        <v>151</v>
      </c>
      <c r="O59" s="13">
        <v>2254</v>
      </c>
      <c r="P59" s="13">
        <f t="shared" si="2"/>
        <v>0</v>
      </c>
      <c r="Q59" s="13">
        <f t="shared" si="3"/>
        <v>0</v>
      </c>
      <c r="S59" s="13">
        <v>290</v>
      </c>
      <c r="V59" s="13">
        <v>2022</v>
      </c>
    </row>
    <row r="60" spans="1:23" x14ac:dyDescent="0.25">
      <c r="B60" t="s">
        <v>44</v>
      </c>
      <c r="C60" t="s">
        <v>1137</v>
      </c>
      <c r="J60" s="13">
        <v>7</v>
      </c>
      <c r="K60" s="13">
        <v>14</v>
      </c>
      <c r="L60" s="13">
        <f t="shared" si="0"/>
        <v>7</v>
      </c>
      <c r="M60" s="13">
        <f t="shared" si="1"/>
        <v>14</v>
      </c>
      <c r="N60" s="13">
        <v>7</v>
      </c>
      <c r="O60" s="13">
        <v>14</v>
      </c>
      <c r="P60" s="13">
        <f t="shared" si="2"/>
        <v>0</v>
      </c>
      <c r="Q60" s="13">
        <f t="shared" si="3"/>
        <v>0</v>
      </c>
      <c r="S60" s="13">
        <v>13</v>
      </c>
      <c r="V60" s="13">
        <v>31683</v>
      </c>
      <c r="W60" s="13">
        <v>3</v>
      </c>
    </row>
    <row r="61" spans="1:23" x14ac:dyDescent="0.25">
      <c r="B61" t="s">
        <v>53</v>
      </c>
      <c r="C61" t="s">
        <v>1138</v>
      </c>
      <c r="J61" s="13">
        <v>2</v>
      </c>
      <c r="K61" s="13">
        <v>4</v>
      </c>
      <c r="L61" s="13">
        <f t="shared" si="0"/>
        <v>2</v>
      </c>
      <c r="M61" s="13">
        <f t="shared" si="1"/>
        <v>4</v>
      </c>
      <c r="N61" s="13">
        <v>2</v>
      </c>
      <c r="O61" s="13">
        <v>4</v>
      </c>
      <c r="P61" s="13">
        <f t="shared" si="2"/>
        <v>0</v>
      </c>
      <c r="Q61" s="13">
        <f t="shared" si="3"/>
        <v>0</v>
      </c>
      <c r="S61" s="13">
        <v>3</v>
      </c>
      <c r="V61" s="13">
        <v>101</v>
      </c>
    </row>
    <row r="62" spans="1:23" x14ac:dyDescent="0.25">
      <c r="B62" t="s">
        <v>54</v>
      </c>
      <c r="C62" t="s">
        <v>1139</v>
      </c>
      <c r="D62" s="13">
        <v>2</v>
      </c>
      <c r="E62" s="13">
        <v>78</v>
      </c>
      <c r="F62" s="13">
        <v>17</v>
      </c>
      <c r="G62" s="13">
        <v>307</v>
      </c>
      <c r="H62" s="13">
        <v>17</v>
      </c>
      <c r="I62" s="13">
        <v>86</v>
      </c>
      <c r="J62" s="13">
        <v>15</v>
      </c>
      <c r="K62" s="13">
        <v>24</v>
      </c>
      <c r="L62" s="13">
        <f t="shared" si="0"/>
        <v>51</v>
      </c>
      <c r="M62" s="13">
        <f t="shared" si="1"/>
        <v>495</v>
      </c>
      <c r="N62" s="13">
        <v>51</v>
      </c>
      <c r="O62" s="13">
        <v>495</v>
      </c>
      <c r="P62" s="13">
        <f t="shared" si="2"/>
        <v>0</v>
      </c>
      <c r="Q62" s="13">
        <f t="shared" si="3"/>
        <v>0</v>
      </c>
      <c r="S62" s="13">
        <v>94</v>
      </c>
      <c r="V62" s="13">
        <v>5012</v>
      </c>
      <c r="W62" s="13">
        <v>2</v>
      </c>
    </row>
    <row r="63" spans="1:23" x14ac:dyDescent="0.25">
      <c r="B63" t="s">
        <v>55</v>
      </c>
      <c r="C63" t="s">
        <v>1140</v>
      </c>
      <c r="D63" s="13">
        <v>12</v>
      </c>
      <c r="E63" s="13">
        <v>392</v>
      </c>
      <c r="F63" s="13">
        <v>54</v>
      </c>
      <c r="G63" s="13">
        <v>916</v>
      </c>
      <c r="H63" s="13">
        <v>40</v>
      </c>
      <c r="I63" s="13">
        <v>240</v>
      </c>
      <c r="J63" s="13">
        <v>13</v>
      </c>
      <c r="K63" s="13">
        <v>26</v>
      </c>
      <c r="L63" s="13">
        <f t="shared" si="0"/>
        <v>119</v>
      </c>
      <c r="M63" s="13">
        <f t="shared" si="1"/>
        <v>1574</v>
      </c>
      <c r="N63" s="13">
        <v>119</v>
      </c>
      <c r="O63" s="13">
        <v>1574</v>
      </c>
      <c r="P63" s="13">
        <f t="shared" si="2"/>
        <v>0</v>
      </c>
      <c r="Q63" s="13">
        <f t="shared" si="3"/>
        <v>0</v>
      </c>
      <c r="S63" s="13">
        <v>276</v>
      </c>
      <c r="V63" s="13">
        <v>19312</v>
      </c>
      <c r="W63" s="13">
        <v>7</v>
      </c>
    </row>
    <row r="64" spans="1:23" ht="15.75" thickBot="1" x14ac:dyDescent="0.3">
      <c r="A64" s="2" t="s">
        <v>5</v>
      </c>
      <c r="B64" s="2"/>
      <c r="C64" s="2"/>
      <c r="D64" s="14">
        <f>SUM(D52:D63)</f>
        <v>77</v>
      </c>
      <c r="E64" s="14">
        <f t="shared" ref="E64:W64" si="7">SUM(E52:E63)</f>
        <v>2342</v>
      </c>
      <c r="F64" s="14">
        <f t="shared" si="7"/>
        <v>180</v>
      </c>
      <c r="G64" s="14">
        <f t="shared" si="7"/>
        <v>3046</v>
      </c>
      <c r="H64" s="14">
        <f t="shared" si="7"/>
        <v>185</v>
      </c>
      <c r="I64" s="14">
        <f t="shared" si="7"/>
        <v>909</v>
      </c>
      <c r="J64" s="14">
        <f t="shared" si="7"/>
        <v>162</v>
      </c>
      <c r="K64" s="14">
        <f t="shared" si="7"/>
        <v>235</v>
      </c>
      <c r="L64" s="14">
        <f t="shared" si="7"/>
        <v>604</v>
      </c>
      <c r="M64" s="14">
        <f t="shared" si="7"/>
        <v>6532</v>
      </c>
      <c r="N64" s="14">
        <f t="shared" si="7"/>
        <v>604</v>
      </c>
      <c r="O64" s="14">
        <f t="shared" si="7"/>
        <v>6532</v>
      </c>
      <c r="P64" s="14">
        <f t="shared" si="7"/>
        <v>0</v>
      </c>
      <c r="Q64" s="14">
        <f t="shared" si="7"/>
        <v>0</v>
      </c>
      <c r="R64" s="14">
        <f t="shared" si="7"/>
        <v>0</v>
      </c>
      <c r="S64" s="14">
        <f t="shared" si="7"/>
        <v>1156</v>
      </c>
      <c r="T64" s="14">
        <f t="shared" si="7"/>
        <v>0</v>
      </c>
      <c r="U64" s="23"/>
      <c r="V64" s="14">
        <f t="shared" si="7"/>
        <v>95329</v>
      </c>
      <c r="W64" s="14">
        <f t="shared" si="7"/>
        <v>15</v>
      </c>
    </row>
    <row r="65" spans="1:23" ht="15.75" thickTop="1" x14ac:dyDescent="0.25">
      <c r="A65" t="s">
        <v>56</v>
      </c>
      <c r="B65" t="s">
        <v>57</v>
      </c>
      <c r="C65" t="s">
        <v>1141</v>
      </c>
      <c r="H65" s="13">
        <v>3</v>
      </c>
      <c r="I65" s="13">
        <v>7</v>
      </c>
      <c r="J65" s="13">
        <v>4</v>
      </c>
      <c r="K65" s="13">
        <v>4</v>
      </c>
      <c r="L65" s="13">
        <f t="shared" si="0"/>
        <v>7</v>
      </c>
      <c r="M65" s="13">
        <f t="shared" si="1"/>
        <v>11</v>
      </c>
      <c r="N65" s="13">
        <v>7</v>
      </c>
      <c r="O65" s="13">
        <v>11</v>
      </c>
      <c r="P65" s="13">
        <f t="shared" si="2"/>
        <v>0</v>
      </c>
      <c r="Q65" s="13">
        <f t="shared" si="3"/>
        <v>0</v>
      </c>
      <c r="S65" s="13">
        <v>9</v>
      </c>
      <c r="V65" s="13">
        <v>436</v>
      </c>
    </row>
    <row r="66" spans="1:23" x14ac:dyDescent="0.25">
      <c r="B66" t="s">
        <v>58</v>
      </c>
      <c r="C66" t="s">
        <v>1142</v>
      </c>
      <c r="F66" s="13">
        <v>6</v>
      </c>
      <c r="G66" s="13">
        <v>72</v>
      </c>
      <c r="H66" s="13">
        <v>4</v>
      </c>
      <c r="I66" s="13">
        <v>14</v>
      </c>
      <c r="J66" s="13">
        <v>10</v>
      </c>
      <c r="K66" s="13">
        <v>15</v>
      </c>
      <c r="L66" s="13">
        <f t="shared" si="0"/>
        <v>20</v>
      </c>
      <c r="M66" s="13">
        <f t="shared" si="1"/>
        <v>101</v>
      </c>
      <c r="N66" s="13">
        <v>20</v>
      </c>
      <c r="O66" s="13">
        <v>101</v>
      </c>
      <c r="P66" s="13">
        <f t="shared" si="2"/>
        <v>0</v>
      </c>
      <c r="Q66" s="13">
        <f t="shared" si="3"/>
        <v>0</v>
      </c>
      <c r="S66" s="13">
        <v>34</v>
      </c>
      <c r="V66" s="13">
        <v>1201</v>
      </c>
    </row>
    <row r="67" spans="1:23" x14ac:dyDescent="0.25">
      <c r="B67" t="s">
        <v>59</v>
      </c>
      <c r="C67" t="s">
        <v>1143</v>
      </c>
      <c r="D67" s="13">
        <v>1</v>
      </c>
      <c r="E67" s="13">
        <v>22</v>
      </c>
      <c r="H67" s="13">
        <v>3</v>
      </c>
      <c r="I67" s="13">
        <v>9</v>
      </c>
      <c r="J67" s="13">
        <v>4</v>
      </c>
      <c r="K67" s="13">
        <v>6</v>
      </c>
      <c r="L67" s="13">
        <f t="shared" si="0"/>
        <v>8</v>
      </c>
      <c r="M67" s="13">
        <f t="shared" si="1"/>
        <v>37</v>
      </c>
      <c r="N67" s="13">
        <v>8</v>
      </c>
      <c r="O67" s="13">
        <v>37</v>
      </c>
      <c r="P67" s="13">
        <f t="shared" si="2"/>
        <v>0</v>
      </c>
      <c r="Q67" s="13">
        <f t="shared" si="3"/>
        <v>0</v>
      </c>
      <c r="S67" s="13">
        <v>11</v>
      </c>
      <c r="V67" s="13">
        <v>206</v>
      </c>
    </row>
    <row r="68" spans="1:23" x14ac:dyDescent="0.25">
      <c r="B68" t="s">
        <v>56</v>
      </c>
      <c r="C68" t="s">
        <v>1144</v>
      </c>
      <c r="D68" s="13">
        <v>12</v>
      </c>
      <c r="E68" s="13">
        <v>276</v>
      </c>
      <c r="F68" s="13">
        <v>59</v>
      </c>
      <c r="G68" s="13">
        <v>826</v>
      </c>
      <c r="H68" s="13">
        <v>25</v>
      </c>
      <c r="I68" s="13">
        <v>86</v>
      </c>
      <c r="J68" s="13">
        <v>10</v>
      </c>
      <c r="K68" s="13">
        <v>20</v>
      </c>
      <c r="L68" s="13">
        <f t="shared" ref="L68:L131" si="8">D68+H68+F68+J68</f>
        <v>106</v>
      </c>
      <c r="M68" s="13">
        <f t="shared" ref="M68:M131" si="9">E68+G68+I68+K68</f>
        <v>1208</v>
      </c>
      <c r="N68" s="13">
        <v>106</v>
      </c>
      <c r="O68" s="13">
        <v>1208</v>
      </c>
      <c r="P68" s="13">
        <f t="shared" si="2"/>
        <v>0</v>
      </c>
      <c r="Q68" s="13">
        <f t="shared" ref="Q68:Q131" si="10">M68-O68</f>
        <v>0</v>
      </c>
      <c r="R68" s="13">
        <v>4</v>
      </c>
      <c r="S68" s="13">
        <v>309</v>
      </c>
      <c r="T68" s="13">
        <v>4</v>
      </c>
      <c r="V68" s="13">
        <v>18489</v>
      </c>
      <c r="W68" s="13">
        <v>15</v>
      </c>
    </row>
    <row r="69" spans="1:23" x14ac:dyDescent="0.25">
      <c r="B69" t="s">
        <v>60</v>
      </c>
      <c r="C69" t="s">
        <v>1145</v>
      </c>
      <c r="D69" s="13">
        <v>3</v>
      </c>
      <c r="E69" s="13">
        <v>75</v>
      </c>
      <c r="F69" s="13">
        <v>1</v>
      </c>
      <c r="G69" s="13">
        <v>5</v>
      </c>
      <c r="H69" s="13">
        <v>7</v>
      </c>
      <c r="I69" s="13">
        <v>29</v>
      </c>
      <c r="J69" s="13">
        <v>2</v>
      </c>
      <c r="K69" s="13">
        <v>4</v>
      </c>
      <c r="L69" s="13">
        <f t="shared" si="8"/>
        <v>13</v>
      </c>
      <c r="M69" s="13">
        <f t="shared" si="9"/>
        <v>113</v>
      </c>
      <c r="N69" s="13">
        <v>13</v>
      </c>
      <c r="O69" s="13">
        <v>113</v>
      </c>
      <c r="P69" s="13">
        <f t="shared" ref="P69:P128" si="11">L69-N69</f>
        <v>0</v>
      </c>
      <c r="Q69" s="13">
        <f t="shared" si="10"/>
        <v>0</v>
      </c>
      <c r="S69" s="13">
        <v>27</v>
      </c>
      <c r="V69" s="13">
        <v>179</v>
      </c>
    </row>
    <row r="70" spans="1:23" x14ac:dyDescent="0.25">
      <c r="B70" t="s">
        <v>61</v>
      </c>
      <c r="C70" t="s">
        <v>1147</v>
      </c>
      <c r="D70" s="13">
        <v>6</v>
      </c>
      <c r="E70" s="13">
        <v>132</v>
      </c>
      <c r="F70" s="13">
        <v>4</v>
      </c>
      <c r="G70" s="13">
        <v>28</v>
      </c>
      <c r="H70" s="13">
        <v>2</v>
      </c>
      <c r="I70" s="13">
        <v>9</v>
      </c>
      <c r="J70" s="13">
        <v>5</v>
      </c>
      <c r="K70" s="13">
        <v>10</v>
      </c>
      <c r="L70" s="13">
        <f t="shared" si="8"/>
        <v>17</v>
      </c>
      <c r="M70" s="13">
        <f t="shared" si="9"/>
        <v>179</v>
      </c>
      <c r="N70" s="13">
        <v>17</v>
      </c>
      <c r="O70" s="13">
        <v>179</v>
      </c>
      <c r="P70" s="13">
        <f t="shared" si="11"/>
        <v>0</v>
      </c>
      <c r="Q70" s="13">
        <f t="shared" si="10"/>
        <v>0</v>
      </c>
      <c r="S70" s="13">
        <v>40</v>
      </c>
      <c r="T70" s="13">
        <v>1</v>
      </c>
      <c r="V70" s="13">
        <v>1260</v>
      </c>
      <c r="W70" s="13">
        <v>2</v>
      </c>
    </row>
    <row r="71" spans="1:23" ht="15.75" thickBot="1" x14ac:dyDescent="0.3">
      <c r="A71" s="2" t="s">
        <v>5</v>
      </c>
      <c r="B71" s="2"/>
      <c r="C71" s="2"/>
      <c r="D71" s="14">
        <f t="shared" ref="D71:W71" si="12">SUM(D65:D70)</f>
        <v>22</v>
      </c>
      <c r="E71" s="14">
        <f t="shared" si="12"/>
        <v>505</v>
      </c>
      <c r="F71" s="14">
        <f t="shared" si="12"/>
        <v>70</v>
      </c>
      <c r="G71" s="14">
        <f t="shared" si="12"/>
        <v>931</v>
      </c>
      <c r="H71" s="14">
        <f t="shared" si="12"/>
        <v>44</v>
      </c>
      <c r="I71" s="14">
        <f t="shared" si="12"/>
        <v>154</v>
      </c>
      <c r="J71" s="14">
        <f t="shared" si="12"/>
        <v>35</v>
      </c>
      <c r="K71" s="14">
        <f t="shared" si="12"/>
        <v>59</v>
      </c>
      <c r="L71" s="14">
        <f t="shared" si="12"/>
        <v>171</v>
      </c>
      <c r="M71" s="14">
        <f t="shared" si="12"/>
        <v>1649</v>
      </c>
      <c r="N71" s="14">
        <f t="shared" si="12"/>
        <v>171</v>
      </c>
      <c r="O71" s="14">
        <f t="shared" si="12"/>
        <v>1649</v>
      </c>
      <c r="P71" s="14">
        <f t="shared" si="12"/>
        <v>0</v>
      </c>
      <c r="Q71" s="14">
        <f t="shared" si="12"/>
        <v>0</v>
      </c>
      <c r="R71" s="14">
        <f t="shared" si="12"/>
        <v>4</v>
      </c>
      <c r="S71" s="14">
        <f t="shared" si="12"/>
        <v>430</v>
      </c>
      <c r="T71" s="14">
        <f t="shared" si="12"/>
        <v>5</v>
      </c>
      <c r="U71" s="23"/>
      <c r="V71" s="14">
        <f t="shared" si="12"/>
        <v>21771</v>
      </c>
      <c r="W71" s="14">
        <f t="shared" si="12"/>
        <v>17</v>
      </c>
    </row>
    <row r="72" spans="1:23" ht="15.75" thickTop="1" x14ac:dyDescent="0.25">
      <c r="A72" t="s">
        <v>62</v>
      </c>
      <c r="B72" t="s">
        <v>63</v>
      </c>
      <c r="C72" t="s">
        <v>1148</v>
      </c>
      <c r="D72" s="13">
        <v>2</v>
      </c>
      <c r="E72" s="13">
        <v>30</v>
      </c>
      <c r="F72" s="13">
        <v>4</v>
      </c>
      <c r="G72" s="13">
        <v>48</v>
      </c>
      <c r="J72" s="13">
        <v>7</v>
      </c>
      <c r="K72" s="13">
        <v>14</v>
      </c>
      <c r="L72" s="13">
        <f t="shared" si="8"/>
        <v>13</v>
      </c>
      <c r="M72" s="13">
        <f t="shared" si="9"/>
        <v>92</v>
      </c>
      <c r="N72" s="13">
        <v>13</v>
      </c>
      <c r="O72" s="13">
        <v>92</v>
      </c>
      <c r="P72" s="13">
        <f t="shared" si="11"/>
        <v>0</v>
      </c>
      <c r="Q72" s="13">
        <f t="shared" si="10"/>
        <v>0</v>
      </c>
      <c r="R72" s="13">
        <v>2</v>
      </c>
      <c r="S72" s="13">
        <v>27</v>
      </c>
      <c r="V72" s="13">
        <v>1580</v>
      </c>
    </row>
    <row r="73" spans="1:23" x14ac:dyDescent="0.25">
      <c r="B73" t="s">
        <v>64</v>
      </c>
      <c r="C73" t="s">
        <v>1149</v>
      </c>
      <c r="D73" s="13">
        <v>4</v>
      </c>
      <c r="E73" s="13">
        <v>60</v>
      </c>
      <c r="F73" s="13">
        <v>18</v>
      </c>
      <c r="G73" s="13">
        <v>216</v>
      </c>
      <c r="H73" s="13">
        <v>3</v>
      </c>
      <c r="I73" s="13">
        <v>18</v>
      </c>
      <c r="J73" s="13">
        <v>14</v>
      </c>
      <c r="K73" s="13">
        <v>28</v>
      </c>
      <c r="L73" s="13">
        <f t="shared" si="8"/>
        <v>39</v>
      </c>
      <c r="M73" s="13">
        <f t="shared" si="9"/>
        <v>322</v>
      </c>
      <c r="N73" s="13">
        <v>39</v>
      </c>
      <c r="O73" s="13">
        <v>322</v>
      </c>
      <c r="P73" s="13">
        <f t="shared" si="11"/>
        <v>0</v>
      </c>
      <c r="Q73" s="13">
        <f t="shared" si="10"/>
        <v>0</v>
      </c>
      <c r="S73" s="13">
        <v>73</v>
      </c>
      <c r="V73" s="13">
        <v>3058</v>
      </c>
    </row>
    <row r="74" spans="1:23" x14ac:dyDescent="0.25">
      <c r="B74" t="s">
        <v>65</v>
      </c>
      <c r="C74" t="s">
        <v>1150</v>
      </c>
      <c r="H74" s="13">
        <v>1</v>
      </c>
      <c r="I74" s="13">
        <v>3</v>
      </c>
      <c r="L74" s="13">
        <f t="shared" si="8"/>
        <v>1</v>
      </c>
      <c r="M74" s="13">
        <f t="shared" si="9"/>
        <v>3</v>
      </c>
      <c r="N74" s="13">
        <v>1</v>
      </c>
      <c r="O74" s="13">
        <v>3</v>
      </c>
      <c r="P74" s="13">
        <f t="shared" si="11"/>
        <v>0</v>
      </c>
      <c r="Q74" s="13">
        <f t="shared" si="10"/>
        <v>0</v>
      </c>
      <c r="S74" s="13">
        <v>4</v>
      </c>
      <c r="V74" s="13">
        <v>159</v>
      </c>
    </row>
    <row r="75" spans="1:23" x14ac:dyDescent="0.25">
      <c r="B75" t="s">
        <v>605</v>
      </c>
      <c r="C75" t="s">
        <v>1151</v>
      </c>
      <c r="D75" s="13">
        <v>3</v>
      </c>
      <c r="E75" s="13">
        <v>39</v>
      </c>
      <c r="F75" s="13">
        <v>7</v>
      </c>
      <c r="G75" s="13">
        <v>63</v>
      </c>
      <c r="H75" s="13">
        <v>3</v>
      </c>
      <c r="I75" s="13">
        <v>15</v>
      </c>
      <c r="J75" s="13">
        <v>7</v>
      </c>
      <c r="K75" s="13">
        <v>14</v>
      </c>
      <c r="L75" s="13">
        <f t="shared" si="8"/>
        <v>20</v>
      </c>
      <c r="M75" s="13">
        <f t="shared" si="9"/>
        <v>131</v>
      </c>
      <c r="N75" s="13">
        <v>20</v>
      </c>
      <c r="O75" s="13">
        <v>131</v>
      </c>
      <c r="P75" s="13">
        <f t="shared" si="11"/>
        <v>0</v>
      </c>
      <c r="Q75" s="13">
        <f t="shared" si="10"/>
        <v>0</v>
      </c>
      <c r="S75" s="13">
        <v>54</v>
      </c>
      <c r="V75" s="13">
        <v>1799</v>
      </c>
    </row>
    <row r="76" spans="1:23" x14ac:dyDescent="0.25">
      <c r="B76" t="s">
        <v>62</v>
      </c>
      <c r="C76" t="s">
        <v>1154</v>
      </c>
      <c r="D76" s="13">
        <v>73</v>
      </c>
      <c r="E76" s="13">
        <v>1309</v>
      </c>
      <c r="F76" s="13">
        <v>43</v>
      </c>
      <c r="G76" s="13">
        <v>344</v>
      </c>
      <c r="H76" s="13">
        <v>55</v>
      </c>
      <c r="I76" s="13">
        <v>275</v>
      </c>
      <c r="J76" s="13">
        <v>2</v>
      </c>
      <c r="K76" s="13">
        <v>2</v>
      </c>
      <c r="L76" s="13">
        <f t="shared" si="8"/>
        <v>173</v>
      </c>
      <c r="M76" s="13">
        <f t="shared" si="9"/>
        <v>1930</v>
      </c>
      <c r="N76" s="13">
        <v>173</v>
      </c>
      <c r="O76" s="13">
        <v>1930</v>
      </c>
      <c r="P76" s="13">
        <f t="shared" si="11"/>
        <v>0</v>
      </c>
      <c r="Q76" s="13">
        <f t="shared" si="10"/>
        <v>0</v>
      </c>
      <c r="R76" s="13">
        <v>17</v>
      </c>
      <c r="S76" s="13">
        <v>503</v>
      </c>
      <c r="V76" s="13">
        <v>398501</v>
      </c>
      <c r="W76" s="13">
        <v>41</v>
      </c>
    </row>
    <row r="77" spans="1:23" ht="15.75" thickBot="1" x14ac:dyDescent="0.3">
      <c r="A77" s="2" t="s">
        <v>5</v>
      </c>
      <c r="B77" s="2"/>
      <c r="C77" s="2"/>
      <c r="D77" s="14">
        <f>SUM(D72:D76)</f>
        <v>82</v>
      </c>
      <c r="E77" s="14">
        <f t="shared" ref="E77:W77" si="13">SUM(E72:E76)</f>
        <v>1438</v>
      </c>
      <c r="F77" s="14">
        <f t="shared" si="13"/>
        <v>72</v>
      </c>
      <c r="G77" s="14">
        <f t="shared" si="13"/>
        <v>671</v>
      </c>
      <c r="H77" s="14">
        <f t="shared" si="13"/>
        <v>62</v>
      </c>
      <c r="I77" s="14">
        <f t="shared" si="13"/>
        <v>311</v>
      </c>
      <c r="J77" s="14">
        <f t="shared" si="13"/>
        <v>30</v>
      </c>
      <c r="K77" s="14">
        <f t="shared" si="13"/>
        <v>58</v>
      </c>
      <c r="L77" s="14">
        <f t="shared" si="13"/>
        <v>246</v>
      </c>
      <c r="M77" s="14">
        <f t="shared" si="13"/>
        <v>2478</v>
      </c>
      <c r="N77" s="14">
        <f t="shared" si="13"/>
        <v>246</v>
      </c>
      <c r="O77" s="14">
        <f t="shared" si="13"/>
        <v>2478</v>
      </c>
      <c r="P77" s="14">
        <f t="shared" si="13"/>
        <v>0</v>
      </c>
      <c r="Q77" s="14">
        <f t="shared" si="13"/>
        <v>0</v>
      </c>
      <c r="R77" s="14">
        <f t="shared" si="13"/>
        <v>19</v>
      </c>
      <c r="S77" s="14">
        <f t="shared" si="13"/>
        <v>661</v>
      </c>
      <c r="T77" s="14">
        <f t="shared" si="13"/>
        <v>0</v>
      </c>
      <c r="U77" s="23"/>
      <c r="V77" s="14">
        <f t="shared" si="13"/>
        <v>405097</v>
      </c>
      <c r="W77" s="14">
        <f t="shared" si="13"/>
        <v>41</v>
      </c>
    </row>
    <row r="78" spans="1:23" ht="15.75" thickTop="1" x14ac:dyDescent="0.25">
      <c r="A78" t="s">
        <v>68</v>
      </c>
      <c r="B78" t="s">
        <v>594</v>
      </c>
      <c r="C78" t="s">
        <v>1155</v>
      </c>
      <c r="H78" s="13">
        <v>3</v>
      </c>
      <c r="I78" s="13">
        <v>9</v>
      </c>
      <c r="J78" s="13">
        <v>1</v>
      </c>
      <c r="K78" s="13">
        <v>2</v>
      </c>
      <c r="L78" s="13">
        <f t="shared" si="8"/>
        <v>4</v>
      </c>
      <c r="M78" s="13">
        <f t="shared" si="9"/>
        <v>11</v>
      </c>
      <c r="N78" s="13">
        <v>4</v>
      </c>
      <c r="O78" s="13">
        <v>11</v>
      </c>
      <c r="P78" s="13">
        <f t="shared" si="11"/>
        <v>0</v>
      </c>
      <c r="Q78" s="13">
        <f t="shared" si="10"/>
        <v>0</v>
      </c>
      <c r="S78" s="13">
        <v>8</v>
      </c>
      <c r="V78" s="13">
        <v>700</v>
      </c>
    </row>
    <row r="79" spans="1:23" x14ac:dyDescent="0.25">
      <c r="B79" t="s">
        <v>69</v>
      </c>
      <c r="C79" t="s">
        <v>1156</v>
      </c>
      <c r="D79" s="13">
        <v>6</v>
      </c>
      <c r="E79" s="13">
        <v>162</v>
      </c>
      <c r="F79" s="13">
        <v>6</v>
      </c>
      <c r="G79" s="13">
        <v>108</v>
      </c>
      <c r="H79" s="13">
        <v>27</v>
      </c>
      <c r="I79" s="13">
        <v>135</v>
      </c>
      <c r="J79" s="13">
        <v>1</v>
      </c>
      <c r="K79" s="13">
        <v>2</v>
      </c>
      <c r="L79" s="13">
        <f t="shared" si="8"/>
        <v>40</v>
      </c>
      <c r="M79" s="13">
        <f t="shared" si="9"/>
        <v>407</v>
      </c>
      <c r="N79" s="13">
        <v>40</v>
      </c>
      <c r="O79" s="13">
        <v>407</v>
      </c>
      <c r="P79" s="13">
        <f t="shared" si="11"/>
        <v>0</v>
      </c>
      <c r="Q79" s="13">
        <f t="shared" si="10"/>
        <v>0</v>
      </c>
      <c r="S79" s="13">
        <v>75</v>
      </c>
      <c r="T79" s="13">
        <v>48</v>
      </c>
      <c r="V79" s="13">
        <v>2229</v>
      </c>
    </row>
    <row r="80" spans="1:23" x14ac:dyDescent="0.25">
      <c r="B80" t="s">
        <v>70</v>
      </c>
      <c r="C80" t="s">
        <v>1157</v>
      </c>
      <c r="D80" s="13">
        <v>3</v>
      </c>
      <c r="E80" s="13">
        <v>72</v>
      </c>
      <c r="H80" s="13">
        <v>13</v>
      </c>
      <c r="I80" s="13">
        <v>39</v>
      </c>
      <c r="L80" s="13">
        <f t="shared" si="8"/>
        <v>16</v>
      </c>
      <c r="M80" s="13">
        <f t="shared" si="9"/>
        <v>111</v>
      </c>
      <c r="N80" s="13">
        <v>16</v>
      </c>
      <c r="O80" s="13">
        <v>111</v>
      </c>
      <c r="P80" s="13">
        <f t="shared" si="11"/>
        <v>0</v>
      </c>
      <c r="Q80" s="13">
        <f t="shared" si="10"/>
        <v>0</v>
      </c>
      <c r="S80" s="13">
        <v>27</v>
      </c>
      <c r="T80" s="13">
        <v>10</v>
      </c>
      <c r="V80" s="13">
        <v>990</v>
      </c>
    </row>
    <row r="81" spans="1:23" x14ac:dyDescent="0.25">
      <c r="B81" t="s">
        <v>71</v>
      </c>
      <c r="C81" t="s">
        <v>1158</v>
      </c>
      <c r="D81" s="13">
        <v>2</v>
      </c>
      <c r="E81" s="13">
        <v>72</v>
      </c>
      <c r="F81" s="13">
        <v>7</v>
      </c>
      <c r="G81" s="13">
        <v>112</v>
      </c>
      <c r="H81" s="13">
        <v>10</v>
      </c>
      <c r="I81" s="13">
        <v>40</v>
      </c>
      <c r="J81" s="13">
        <v>3</v>
      </c>
      <c r="K81" s="13">
        <v>3</v>
      </c>
      <c r="L81" s="13">
        <f t="shared" si="8"/>
        <v>22</v>
      </c>
      <c r="M81" s="13">
        <f t="shared" si="9"/>
        <v>227</v>
      </c>
      <c r="N81" s="13">
        <v>22</v>
      </c>
      <c r="O81" s="13">
        <v>227</v>
      </c>
      <c r="P81" s="13">
        <f t="shared" si="11"/>
        <v>0</v>
      </c>
      <c r="Q81" s="13">
        <f t="shared" si="10"/>
        <v>0</v>
      </c>
      <c r="S81" s="13">
        <v>39</v>
      </c>
      <c r="T81" s="13">
        <v>29</v>
      </c>
      <c r="V81" s="13">
        <v>863</v>
      </c>
    </row>
    <row r="82" spans="1:23" x14ac:dyDescent="0.25">
      <c r="B82" t="s">
        <v>72</v>
      </c>
      <c r="C82" t="s">
        <v>1159</v>
      </c>
      <c r="D82" s="13">
        <v>5</v>
      </c>
      <c r="E82" s="13">
        <v>130</v>
      </c>
      <c r="F82" s="13">
        <v>22</v>
      </c>
      <c r="G82" s="13">
        <v>352</v>
      </c>
      <c r="H82" s="13">
        <v>6</v>
      </c>
      <c r="I82" s="13">
        <v>18</v>
      </c>
      <c r="J82" s="13">
        <v>8</v>
      </c>
      <c r="K82" s="13">
        <v>12</v>
      </c>
      <c r="L82" s="13">
        <f t="shared" si="8"/>
        <v>41</v>
      </c>
      <c r="M82" s="13">
        <f t="shared" si="9"/>
        <v>512</v>
      </c>
      <c r="N82" s="13">
        <v>41</v>
      </c>
      <c r="O82" s="13">
        <v>512</v>
      </c>
      <c r="P82" s="13">
        <f t="shared" si="11"/>
        <v>0</v>
      </c>
      <c r="Q82" s="13">
        <f t="shared" si="10"/>
        <v>0</v>
      </c>
      <c r="S82" s="13">
        <v>90</v>
      </c>
      <c r="T82" s="13">
        <v>68</v>
      </c>
      <c r="V82" s="13">
        <v>1386</v>
      </c>
      <c r="W82" s="13">
        <v>1</v>
      </c>
    </row>
    <row r="83" spans="1:23" x14ac:dyDescent="0.25">
      <c r="B83" t="s">
        <v>73</v>
      </c>
      <c r="C83" t="s">
        <v>1160</v>
      </c>
      <c r="H83" s="13">
        <v>2</v>
      </c>
      <c r="I83" s="13">
        <v>8</v>
      </c>
      <c r="J83" s="13">
        <v>1</v>
      </c>
      <c r="K83" s="13">
        <v>2</v>
      </c>
      <c r="L83" s="13">
        <f t="shared" si="8"/>
        <v>3</v>
      </c>
      <c r="M83" s="13">
        <f t="shared" si="9"/>
        <v>10</v>
      </c>
      <c r="N83" s="13">
        <v>3</v>
      </c>
      <c r="O83" s="13">
        <v>10</v>
      </c>
      <c r="P83" s="13">
        <f t="shared" si="11"/>
        <v>0</v>
      </c>
      <c r="Q83" s="13">
        <f t="shared" si="10"/>
        <v>0</v>
      </c>
      <c r="S83" s="13">
        <v>5</v>
      </c>
      <c r="V83" s="13">
        <v>38</v>
      </c>
    </row>
    <row r="84" spans="1:23" x14ac:dyDescent="0.25">
      <c r="B84" t="s">
        <v>593</v>
      </c>
      <c r="C84" t="s">
        <v>1161</v>
      </c>
      <c r="D84" s="13">
        <v>5</v>
      </c>
      <c r="E84" s="13">
        <v>100</v>
      </c>
      <c r="F84" s="13">
        <v>72</v>
      </c>
      <c r="G84" s="13">
        <v>1296</v>
      </c>
      <c r="H84" s="13">
        <v>14</v>
      </c>
      <c r="I84" s="13">
        <v>56</v>
      </c>
      <c r="J84" s="13">
        <v>3</v>
      </c>
      <c r="K84" s="13">
        <v>6</v>
      </c>
      <c r="L84" s="13">
        <f t="shared" si="8"/>
        <v>94</v>
      </c>
      <c r="M84" s="13">
        <f t="shared" si="9"/>
        <v>1458</v>
      </c>
      <c r="N84" s="13">
        <v>94</v>
      </c>
      <c r="O84" s="13">
        <v>1458</v>
      </c>
      <c r="P84" s="13">
        <f t="shared" si="11"/>
        <v>0</v>
      </c>
      <c r="Q84" s="13">
        <f t="shared" si="10"/>
        <v>0</v>
      </c>
      <c r="S84" s="13">
        <v>180</v>
      </c>
      <c r="T84" s="13">
        <v>220</v>
      </c>
      <c r="V84" s="13">
        <v>7432</v>
      </c>
      <c r="W84" s="13">
        <v>6</v>
      </c>
    </row>
    <row r="85" spans="1:23" x14ac:dyDescent="0.25">
      <c r="B85" t="s">
        <v>74</v>
      </c>
      <c r="C85" t="s">
        <v>1161</v>
      </c>
      <c r="H85" s="13">
        <v>1</v>
      </c>
      <c r="I85" s="13">
        <v>4</v>
      </c>
      <c r="J85" s="13">
        <v>4</v>
      </c>
      <c r="K85" s="13">
        <v>8</v>
      </c>
      <c r="L85" s="13">
        <f t="shared" si="8"/>
        <v>5</v>
      </c>
      <c r="M85" s="13">
        <f t="shared" si="9"/>
        <v>12</v>
      </c>
      <c r="N85" s="13">
        <v>5</v>
      </c>
      <c r="O85" s="13">
        <v>12</v>
      </c>
      <c r="P85" s="13">
        <f t="shared" si="11"/>
        <v>0</v>
      </c>
      <c r="Q85" s="13">
        <f t="shared" si="10"/>
        <v>0</v>
      </c>
      <c r="S85" s="13">
        <v>5</v>
      </c>
      <c r="V85" s="13">
        <v>59</v>
      </c>
    </row>
    <row r="86" spans="1:23" x14ac:dyDescent="0.25">
      <c r="B86" t="s">
        <v>68</v>
      </c>
      <c r="C86" t="s">
        <v>1162</v>
      </c>
      <c r="D86" s="13">
        <v>67</v>
      </c>
      <c r="E86" s="13">
        <v>2117</v>
      </c>
      <c r="F86" s="13">
        <v>82</v>
      </c>
      <c r="G86" s="13">
        <v>1394</v>
      </c>
      <c r="H86" s="13">
        <v>45</v>
      </c>
      <c r="I86" s="13">
        <v>180</v>
      </c>
      <c r="J86" s="13">
        <v>31</v>
      </c>
      <c r="K86" s="13">
        <v>46</v>
      </c>
      <c r="L86" s="13">
        <f t="shared" si="8"/>
        <v>225</v>
      </c>
      <c r="M86" s="13">
        <f t="shared" si="9"/>
        <v>3737</v>
      </c>
      <c r="N86" s="13">
        <v>225</v>
      </c>
      <c r="O86" s="13">
        <v>3737</v>
      </c>
      <c r="P86" s="13">
        <f t="shared" si="11"/>
        <v>0</v>
      </c>
      <c r="Q86" s="13">
        <f t="shared" si="10"/>
        <v>0</v>
      </c>
      <c r="S86" s="13">
        <v>442</v>
      </c>
      <c r="T86" s="13">
        <v>377</v>
      </c>
      <c r="V86" s="13">
        <v>164745</v>
      </c>
      <c r="W86" s="13">
        <v>74</v>
      </c>
    </row>
    <row r="87" spans="1:23" x14ac:dyDescent="0.25">
      <c r="B87" t="s">
        <v>75</v>
      </c>
      <c r="C87" t="s">
        <v>1163</v>
      </c>
      <c r="D87" s="13">
        <v>14</v>
      </c>
      <c r="E87" s="13">
        <v>392</v>
      </c>
      <c r="F87" s="13">
        <v>48</v>
      </c>
      <c r="G87" s="13">
        <v>864</v>
      </c>
      <c r="H87" s="13">
        <v>13</v>
      </c>
      <c r="I87" s="13">
        <v>52</v>
      </c>
      <c r="J87" s="13">
        <v>14</v>
      </c>
      <c r="K87" s="13">
        <v>28</v>
      </c>
      <c r="L87" s="13">
        <f t="shared" si="8"/>
        <v>89</v>
      </c>
      <c r="M87" s="13">
        <f t="shared" si="9"/>
        <v>1336</v>
      </c>
      <c r="N87" s="13">
        <v>89</v>
      </c>
      <c r="O87" s="13">
        <v>1336</v>
      </c>
      <c r="P87" s="13">
        <f t="shared" si="11"/>
        <v>0</v>
      </c>
      <c r="Q87" s="13">
        <f t="shared" si="10"/>
        <v>0</v>
      </c>
      <c r="S87" s="13">
        <v>189</v>
      </c>
      <c r="T87" s="13">
        <v>130</v>
      </c>
      <c r="V87" s="13">
        <v>124</v>
      </c>
    </row>
    <row r="88" spans="1:23" ht="15.75" thickBot="1" x14ac:dyDescent="0.3">
      <c r="A88" s="2" t="s">
        <v>5</v>
      </c>
      <c r="B88" s="2"/>
      <c r="C88" s="2"/>
      <c r="D88" s="14">
        <f>SUM(D78:D87)</f>
        <v>102</v>
      </c>
      <c r="E88" s="14">
        <f t="shared" ref="E88:W88" si="14">SUM(E78:E87)</f>
        <v>3045</v>
      </c>
      <c r="F88" s="14">
        <f t="shared" si="14"/>
        <v>237</v>
      </c>
      <c r="G88" s="14">
        <f t="shared" si="14"/>
        <v>4126</v>
      </c>
      <c r="H88" s="14">
        <f t="shared" si="14"/>
        <v>134</v>
      </c>
      <c r="I88" s="14">
        <f t="shared" si="14"/>
        <v>541</v>
      </c>
      <c r="J88" s="14">
        <f t="shared" si="14"/>
        <v>66</v>
      </c>
      <c r="K88" s="14">
        <f t="shared" si="14"/>
        <v>109</v>
      </c>
      <c r="L88" s="14">
        <f t="shared" si="14"/>
        <v>539</v>
      </c>
      <c r="M88" s="14">
        <f t="shared" si="14"/>
        <v>7821</v>
      </c>
      <c r="N88" s="14">
        <f t="shared" si="14"/>
        <v>539</v>
      </c>
      <c r="O88" s="14">
        <f t="shared" si="14"/>
        <v>7821</v>
      </c>
      <c r="P88" s="14">
        <f t="shared" si="14"/>
        <v>0</v>
      </c>
      <c r="Q88" s="14">
        <f t="shared" si="14"/>
        <v>0</v>
      </c>
      <c r="R88" s="14">
        <f t="shared" si="14"/>
        <v>0</v>
      </c>
      <c r="S88" s="14">
        <f t="shared" si="14"/>
        <v>1060</v>
      </c>
      <c r="T88" s="14">
        <f t="shared" si="14"/>
        <v>882</v>
      </c>
      <c r="U88" s="23"/>
      <c r="V88" s="14">
        <f t="shared" si="14"/>
        <v>178566</v>
      </c>
      <c r="W88" s="14">
        <f t="shared" si="14"/>
        <v>81</v>
      </c>
    </row>
    <row r="89" spans="1:23" ht="15.75" thickTop="1" x14ac:dyDescent="0.25">
      <c r="A89" t="s">
        <v>76</v>
      </c>
      <c r="B89" t="s">
        <v>77</v>
      </c>
      <c r="C89" t="s">
        <v>1164</v>
      </c>
      <c r="D89" s="13">
        <v>22</v>
      </c>
      <c r="E89" s="13">
        <v>638</v>
      </c>
      <c r="F89" s="13">
        <v>14</v>
      </c>
      <c r="G89" s="13">
        <v>280</v>
      </c>
      <c r="H89" s="13">
        <v>9</v>
      </c>
      <c r="I89" s="13">
        <v>45</v>
      </c>
      <c r="J89" s="13">
        <v>52</v>
      </c>
      <c r="K89" s="13">
        <v>130</v>
      </c>
      <c r="L89" s="13">
        <f t="shared" si="8"/>
        <v>97</v>
      </c>
      <c r="M89" s="13">
        <f t="shared" si="9"/>
        <v>1093</v>
      </c>
      <c r="N89" s="13">
        <v>97</v>
      </c>
      <c r="O89" s="13">
        <v>1093</v>
      </c>
      <c r="P89" s="13">
        <f t="shared" si="11"/>
        <v>0</v>
      </c>
      <c r="Q89" s="13">
        <f t="shared" si="10"/>
        <v>0</v>
      </c>
      <c r="R89" s="13">
        <v>1</v>
      </c>
      <c r="S89" s="13">
        <v>138</v>
      </c>
      <c r="T89" s="13">
        <v>118</v>
      </c>
      <c r="U89" s="15" t="s">
        <v>879</v>
      </c>
      <c r="V89" s="13">
        <v>1178</v>
      </c>
    </row>
    <row r="90" spans="1:23" x14ac:dyDescent="0.25">
      <c r="B90" t="s">
        <v>78</v>
      </c>
      <c r="C90" t="s">
        <v>154</v>
      </c>
      <c r="D90" s="13">
        <v>1</v>
      </c>
      <c r="E90" s="13">
        <v>29</v>
      </c>
      <c r="F90" s="13">
        <v>1</v>
      </c>
      <c r="G90" s="13">
        <v>20</v>
      </c>
      <c r="H90" s="13">
        <v>1</v>
      </c>
      <c r="I90" s="13">
        <v>5</v>
      </c>
      <c r="J90" s="13">
        <v>10</v>
      </c>
      <c r="K90" s="13">
        <v>25</v>
      </c>
      <c r="L90" s="13">
        <f t="shared" si="8"/>
        <v>13</v>
      </c>
      <c r="M90" s="13">
        <f t="shared" si="9"/>
        <v>79</v>
      </c>
      <c r="N90" s="13">
        <v>13</v>
      </c>
      <c r="O90" s="13">
        <v>79</v>
      </c>
      <c r="P90" s="13">
        <f t="shared" si="11"/>
        <v>0</v>
      </c>
      <c r="Q90" s="13">
        <f t="shared" si="10"/>
        <v>0</v>
      </c>
      <c r="S90" s="13">
        <v>24</v>
      </c>
      <c r="T90" s="13">
        <v>7</v>
      </c>
      <c r="U90" s="15" t="s">
        <v>879</v>
      </c>
    </row>
    <row r="91" spans="1:23" x14ac:dyDescent="0.25">
      <c r="B91" t="s">
        <v>79</v>
      </c>
      <c r="C91" t="s">
        <v>1165</v>
      </c>
      <c r="D91" s="13">
        <v>13</v>
      </c>
      <c r="E91" s="13">
        <v>377</v>
      </c>
      <c r="F91" s="13">
        <v>17</v>
      </c>
      <c r="G91" s="13">
        <v>340</v>
      </c>
      <c r="H91" s="13">
        <v>9</v>
      </c>
      <c r="I91" s="13">
        <v>45</v>
      </c>
      <c r="J91" s="13">
        <v>56</v>
      </c>
      <c r="K91" s="13">
        <v>140</v>
      </c>
      <c r="L91" s="13">
        <f t="shared" si="8"/>
        <v>95</v>
      </c>
      <c r="M91" s="13">
        <f t="shared" si="9"/>
        <v>902</v>
      </c>
      <c r="N91" s="13">
        <v>95</v>
      </c>
      <c r="O91" s="13">
        <v>902</v>
      </c>
      <c r="P91" s="13">
        <f t="shared" si="11"/>
        <v>0</v>
      </c>
      <c r="Q91" s="13">
        <f t="shared" si="10"/>
        <v>0</v>
      </c>
      <c r="S91" s="13">
        <v>205</v>
      </c>
      <c r="T91" s="13">
        <v>108</v>
      </c>
      <c r="U91" s="15" t="s">
        <v>882</v>
      </c>
      <c r="V91" s="13">
        <v>1147</v>
      </c>
    </row>
    <row r="92" spans="1:23" x14ac:dyDescent="0.25">
      <c r="B92" t="s">
        <v>80</v>
      </c>
      <c r="C92" t="s">
        <v>153</v>
      </c>
      <c r="D92" s="13">
        <v>15</v>
      </c>
      <c r="E92" s="13">
        <v>435</v>
      </c>
      <c r="F92" s="13">
        <v>11</v>
      </c>
      <c r="G92" s="13">
        <v>220</v>
      </c>
      <c r="H92" s="13">
        <v>6</v>
      </c>
      <c r="I92" s="13">
        <v>30</v>
      </c>
      <c r="J92" s="13">
        <v>40</v>
      </c>
      <c r="K92" s="13">
        <v>100</v>
      </c>
      <c r="L92" s="13">
        <f t="shared" si="8"/>
        <v>72</v>
      </c>
      <c r="M92" s="13">
        <f t="shared" si="9"/>
        <v>785</v>
      </c>
      <c r="N92" s="13">
        <v>72</v>
      </c>
      <c r="O92" s="13">
        <v>785</v>
      </c>
      <c r="P92" s="13">
        <f t="shared" si="11"/>
        <v>0</v>
      </c>
      <c r="Q92" s="13">
        <f t="shared" si="10"/>
        <v>0</v>
      </c>
      <c r="S92" s="13">
        <v>124</v>
      </c>
      <c r="T92" s="13">
        <v>86</v>
      </c>
      <c r="U92" s="15" t="s">
        <v>882</v>
      </c>
    </row>
    <row r="93" spans="1:23" x14ac:dyDescent="0.25">
      <c r="B93" t="s">
        <v>76</v>
      </c>
      <c r="C93" t="s">
        <v>1166</v>
      </c>
      <c r="D93" s="13">
        <v>58</v>
      </c>
      <c r="E93" s="13">
        <v>1682</v>
      </c>
      <c r="F93" s="13">
        <v>49</v>
      </c>
      <c r="G93" s="13">
        <v>980</v>
      </c>
      <c r="H93" s="13">
        <v>27</v>
      </c>
      <c r="I93" s="13">
        <v>135</v>
      </c>
      <c r="J93" s="13">
        <v>68</v>
      </c>
      <c r="K93" s="13">
        <v>170</v>
      </c>
      <c r="L93" s="13">
        <f t="shared" si="8"/>
        <v>202</v>
      </c>
      <c r="M93" s="13">
        <f t="shared" si="9"/>
        <v>2967</v>
      </c>
      <c r="N93" s="13">
        <v>202</v>
      </c>
      <c r="O93" s="13">
        <v>2967</v>
      </c>
      <c r="P93" s="13">
        <f t="shared" si="11"/>
        <v>0</v>
      </c>
      <c r="Q93" s="13">
        <f t="shared" si="10"/>
        <v>0</v>
      </c>
      <c r="S93" s="13">
        <v>448</v>
      </c>
      <c r="T93" s="13">
        <v>298</v>
      </c>
      <c r="V93" s="13">
        <v>197040</v>
      </c>
      <c r="W93" s="13">
        <v>72</v>
      </c>
    </row>
    <row r="94" spans="1:23" x14ac:dyDescent="0.25">
      <c r="B94" t="s">
        <v>81</v>
      </c>
      <c r="C94" t="s">
        <v>1167</v>
      </c>
      <c r="D94" s="13">
        <v>9</v>
      </c>
      <c r="E94" s="13">
        <v>261</v>
      </c>
      <c r="F94" s="13">
        <v>11</v>
      </c>
      <c r="G94" s="13">
        <v>220</v>
      </c>
      <c r="H94" s="13">
        <v>9</v>
      </c>
      <c r="I94" s="13">
        <v>45</v>
      </c>
      <c r="J94" s="13">
        <v>12</v>
      </c>
      <c r="K94" s="13">
        <v>30</v>
      </c>
      <c r="L94" s="13">
        <f t="shared" si="8"/>
        <v>41</v>
      </c>
      <c r="M94" s="13">
        <f t="shared" si="9"/>
        <v>556</v>
      </c>
      <c r="N94" s="13">
        <v>41</v>
      </c>
      <c r="O94" s="13">
        <v>556</v>
      </c>
      <c r="P94" s="13">
        <f t="shared" si="11"/>
        <v>0</v>
      </c>
      <c r="Q94" s="13">
        <f t="shared" si="10"/>
        <v>0</v>
      </c>
      <c r="S94" s="13">
        <v>86</v>
      </c>
      <c r="T94" s="13">
        <v>48</v>
      </c>
      <c r="V94" s="13">
        <v>11201</v>
      </c>
      <c r="W94" s="13">
        <v>6</v>
      </c>
    </row>
    <row r="95" spans="1:23" x14ac:dyDescent="0.25">
      <c r="B95" t="s">
        <v>82</v>
      </c>
      <c r="C95" t="s">
        <v>1168</v>
      </c>
      <c r="D95" s="13">
        <v>24</v>
      </c>
      <c r="E95" s="13">
        <v>696</v>
      </c>
      <c r="F95" s="13">
        <v>21</v>
      </c>
      <c r="G95" s="13">
        <v>420</v>
      </c>
      <c r="H95" s="13">
        <v>22</v>
      </c>
      <c r="I95" s="13">
        <v>110</v>
      </c>
      <c r="J95" s="13">
        <v>22</v>
      </c>
      <c r="K95" s="13">
        <v>55</v>
      </c>
      <c r="L95" s="13">
        <f t="shared" si="8"/>
        <v>89</v>
      </c>
      <c r="M95" s="13">
        <f t="shared" si="9"/>
        <v>1281</v>
      </c>
      <c r="N95" s="13">
        <v>89</v>
      </c>
      <c r="O95" s="13">
        <v>1281</v>
      </c>
      <c r="P95" s="13">
        <f t="shared" si="11"/>
        <v>0</v>
      </c>
      <c r="Q95" s="13">
        <f t="shared" si="10"/>
        <v>0</v>
      </c>
      <c r="S95" s="13">
        <v>184</v>
      </c>
      <c r="T95" s="13">
        <v>118</v>
      </c>
      <c r="V95" s="13">
        <v>11231</v>
      </c>
    </row>
    <row r="96" spans="1:23" x14ac:dyDescent="0.25">
      <c r="B96" t="s">
        <v>83</v>
      </c>
      <c r="C96" t="s">
        <v>1169</v>
      </c>
      <c r="D96" s="13">
        <v>6</v>
      </c>
      <c r="E96" s="13">
        <v>174</v>
      </c>
      <c r="F96" s="13">
        <v>5</v>
      </c>
      <c r="G96" s="13">
        <v>100</v>
      </c>
      <c r="H96" s="13">
        <v>3</v>
      </c>
      <c r="I96" s="13">
        <v>15</v>
      </c>
      <c r="J96" s="13">
        <v>20</v>
      </c>
      <c r="K96" s="13">
        <v>50</v>
      </c>
      <c r="L96" s="13">
        <f t="shared" si="8"/>
        <v>34</v>
      </c>
      <c r="M96" s="13">
        <f t="shared" si="9"/>
        <v>339</v>
      </c>
      <c r="N96" s="13">
        <v>34</v>
      </c>
      <c r="O96" s="13">
        <v>339</v>
      </c>
      <c r="P96" s="13">
        <f t="shared" si="11"/>
        <v>0</v>
      </c>
      <c r="Q96" s="13">
        <f t="shared" si="10"/>
        <v>0</v>
      </c>
      <c r="S96" s="13">
        <v>56</v>
      </c>
      <c r="T96" s="13">
        <v>14</v>
      </c>
      <c r="V96" s="13">
        <v>828</v>
      </c>
      <c r="W96" s="13">
        <v>2</v>
      </c>
    </row>
    <row r="97" spans="1:23" ht="15.75" thickBot="1" x14ac:dyDescent="0.3">
      <c r="A97" s="2" t="s">
        <v>5</v>
      </c>
      <c r="B97" s="2"/>
      <c r="C97" s="2"/>
      <c r="D97" s="14">
        <f>SUM(D89:D96)</f>
        <v>148</v>
      </c>
      <c r="E97" s="14">
        <f t="shared" ref="E97:W97" si="15">SUM(E89:E96)</f>
        <v>4292</v>
      </c>
      <c r="F97" s="14">
        <f t="shared" si="15"/>
        <v>129</v>
      </c>
      <c r="G97" s="14">
        <f t="shared" si="15"/>
        <v>2580</v>
      </c>
      <c r="H97" s="14">
        <f t="shared" si="15"/>
        <v>86</v>
      </c>
      <c r="I97" s="14">
        <f t="shared" si="15"/>
        <v>430</v>
      </c>
      <c r="J97" s="14">
        <f t="shared" si="15"/>
        <v>280</v>
      </c>
      <c r="K97" s="14">
        <f t="shared" si="15"/>
        <v>700</v>
      </c>
      <c r="L97" s="14">
        <f t="shared" si="15"/>
        <v>643</v>
      </c>
      <c r="M97" s="14">
        <f t="shared" si="15"/>
        <v>8002</v>
      </c>
      <c r="N97" s="14">
        <f t="shared" si="15"/>
        <v>643</v>
      </c>
      <c r="O97" s="14">
        <f t="shared" si="15"/>
        <v>8002</v>
      </c>
      <c r="P97" s="14">
        <f t="shared" si="15"/>
        <v>0</v>
      </c>
      <c r="Q97" s="14">
        <f t="shared" si="15"/>
        <v>0</v>
      </c>
      <c r="R97" s="14">
        <f t="shared" si="15"/>
        <v>1</v>
      </c>
      <c r="S97" s="14">
        <f t="shared" si="15"/>
        <v>1265</v>
      </c>
      <c r="T97" s="14">
        <f t="shared" si="15"/>
        <v>797</v>
      </c>
      <c r="U97" s="23"/>
      <c r="V97" s="14">
        <f t="shared" si="15"/>
        <v>222625</v>
      </c>
      <c r="W97" s="14">
        <f t="shared" si="15"/>
        <v>80</v>
      </c>
    </row>
    <row r="98" spans="1:23" ht="15.75" thickTop="1" x14ac:dyDescent="0.25">
      <c r="A98" t="s">
        <v>84</v>
      </c>
      <c r="B98" t="s">
        <v>85</v>
      </c>
      <c r="C98" t="s">
        <v>1170</v>
      </c>
      <c r="D98" s="13">
        <v>10</v>
      </c>
      <c r="E98" s="13">
        <v>310</v>
      </c>
      <c r="F98" s="13">
        <v>6</v>
      </c>
      <c r="G98" s="13">
        <v>96</v>
      </c>
      <c r="H98" s="13">
        <v>16</v>
      </c>
      <c r="I98" s="13">
        <v>48</v>
      </c>
      <c r="J98" s="13">
        <v>15</v>
      </c>
      <c r="K98" s="13">
        <v>30</v>
      </c>
      <c r="L98" s="13">
        <f t="shared" si="8"/>
        <v>47</v>
      </c>
      <c r="M98" s="13">
        <f t="shared" si="9"/>
        <v>484</v>
      </c>
      <c r="N98" s="13">
        <v>47</v>
      </c>
      <c r="O98" s="13">
        <v>484</v>
      </c>
      <c r="P98" s="13">
        <f t="shared" si="11"/>
        <v>0</v>
      </c>
      <c r="Q98" s="13">
        <f t="shared" si="10"/>
        <v>0</v>
      </c>
      <c r="S98" s="13">
        <v>110</v>
      </c>
      <c r="T98" s="13">
        <v>16</v>
      </c>
      <c r="U98" s="15" t="s">
        <v>879</v>
      </c>
      <c r="V98" s="13">
        <v>7848</v>
      </c>
    </row>
    <row r="99" spans="1:23" x14ac:dyDescent="0.25">
      <c r="B99" t="s">
        <v>86</v>
      </c>
      <c r="C99" t="s">
        <v>1171</v>
      </c>
      <c r="D99" s="13">
        <v>27</v>
      </c>
      <c r="E99" s="13">
        <v>837</v>
      </c>
      <c r="F99" s="13">
        <v>21</v>
      </c>
      <c r="G99" s="13">
        <v>336</v>
      </c>
      <c r="H99" s="13">
        <v>26</v>
      </c>
      <c r="I99" s="13">
        <v>78</v>
      </c>
      <c r="J99" s="13">
        <v>21</v>
      </c>
      <c r="K99" s="13">
        <v>42</v>
      </c>
      <c r="L99" s="13">
        <f t="shared" si="8"/>
        <v>95</v>
      </c>
      <c r="M99" s="13">
        <f t="shared" si="9"/>
        <v>1293</v>
      </c>
      <c r="N99" s="13">
        <v>95</v>
      </c>
      <c r="O99" s="13">
        <v>1293</v>
      </c>
      <c r="P99" s="13">
        <f t="shared" si="11"/>
        <v>0</v>
      </c>
      <c r="Q99" s="13">
        <f t="shared" si="10"/>
        <v>0</v>
      </c>
      <c r="S99" s="13">
        <v>208</v>
      </c>
      <c r="T99" s="13">
        <v>84</v>
      </c>
      <c r="U99" s="15" t="s">
        <v>879</v>
      </c>
      <c r="W99" s="13">
        <v>4</v>
      </c>
    </row>
    <row r="100" spans="1:23" x14ac:dyDescent="0.25">
      <c r="B100" t="s">
        <v>87</v>
      </c>
      <c r="C100" t="s">
        <v>1172</v>
      </c>
      <c r="D100" s="13">
        <v>29</v>
      </c>
      <c r="E100" s="13">
        <v>899</v>
      </c>
      <c r="F100" s="13">
        <v>20</v>
      </c>
      <c r="G100" s="13">
        <v>320</v>
      </c>
      <c r="H100" s="13">
        <v>34</v>
      </c>
      <c r="I100" s="13">
        <v>102</v>
      </c>
      <c r="J100" s="13">
        <v>24</v>
      </c>
      <c r="K100" s="13">
        <v>68</v>
      </c>
      <c r="L100" s="13">
        <f t="shared" si="8"/>
        <v>107</v>
      </c>
      <c r="M100" s="13">
        <f t="shared" si="9"/>
        <v>1389</v>
      </c>
      <c r="N100" s="13">
        <v>107</v>
      </c>
      <c r="O100" s="13">
        <v>1389</v>
      </c>
      <c r="P100" s="13">
        <f t="shared" si="11"/>
        <v>0</v>
      </c>
      <c r="Q100" s="13">
        <f t="shared" si="10"/>
        <v>0</v>
      </c>
      <c r="S100" s="13">
        <v>273</v>
      </c>
      <c r="T100" s="13">
        <v>79</v>
      </c>
      <c r="V100" s="13">
        <v>14758</v>
      </c>
      <c r="W100" s="13">
        <v>9</v>
      </c>
    </row>
    <row r="101" spans="1:23" x14ac:dyDescent="0.25">
      <c r="B101" t="s">
        <v>84</v>
      </c>
      <c r="C101" t="s">
        <v>1173</v>
      </c>
      <c r="D101" s="13">
        <v>23</v>
      </c>
      <c r="E101" s="13">
        <v>713</v>
      </c>
      <c r="F101" s="13">
        <v>12</v>
      </c>
      <c r="G101" s="13">
        <v>192</v>
      </c>
      <c r="H101" s="13">
        <v>4</v>
      </c>
      <c r="I101" s="13">
        <v>12</v>
      </c>
      <c r="J101" s="13">
        <v>6</v>
      </c>
      <c r="K101" s="13">
        <v>12</v>
      </c>
      <c r="L101" s="13">
        <f t="shared" si="8"/>
        <v>45</v>
      </c>
      <c r="M101" s="13">
        <f t="shared" si="9"/>
        <v>929</v>
      </c>
      <c r="N101" s="13">
        <v>45</v>
      </c>
      <c r="O101" s="13">
        <v>929</v>
      </c>
      <c r="P101" s="13">
        <f t="shared" si="11"/>
        <v>0</v>
      </c>
      <c r="Q101" s="13">
        <f t="shared" si="10"/>
        <v>0</v>
      </c>
      <c r="S101" s="13">
        <v>151</v>
      </c>
      <c r="T101" s="13">
        <v>66</v>
      </c>
      <c r="V101" s="13">
        <v>2771</v>
      </c>
      <c r="W101" s="13">
        <v>1</v>
      </c>
    </row>
    <row r="102" spans="1:23" x14ac:dyDescent="0.25">
      <c r="B102" t="s">
        <v>88</v>
      </c>
      <c r="C102" t="s">
        <v>1174</v>
      </c>
      <c r="D102" s="13">
        <v>7</v>
      </c>
      <c r="E102" s="13">
        <v>217</v>
      </c>
      <c r="F102" s="13">
        <v>18</v>
      </c>
      <c r="G102" s="13">
        <v>308</v>
      </c>
      <c r="H102" s="13">
        <v>38</v>
      </c>
      <c r="I102" s="13">
        <v>114</v>
      </c>
      <c r="J102" s="13">
        <v>17</v>
      </c>
      <c r="K102" s="13">
        <v>34</v>
      </c>
      <c r="L102" s="13">
        <f t="shared" si="8"/>
        <v>80</v>
      </c>
      <c r="M102" s="13">
        <f t="shared" si="9"/>
        <v>673</v>
      </c>
      <c r="N102" s="13">
        <v>80</v>
      </c>
      <c r="O102" s="13">
        <v>673</v>
      </c>
      <c r="P102" s="13">
        <f t="shared" si="11"/>
        <v>0</v>
      </c>
      <c r="Q102" s="13">
        <f t="shared" si="10"/>
        <v>0</v>
      </c>
      <c r="S102" s="13">
        <v>228</v>
      </c>
      <c r="T102" s="13">
        <v>18</v>
      </c>
      <c r="V102" s="13">
        <v>8557</v>
      </c>
      <c r="W102" s="13">
        <v>2</v>
      </c>
    </row>
    <row r="103" spans="1:23" x14ac:dyDescent="0.25">
      <c r="B103" t="s">
        <v>89</v>
      </c>
      <c r="C103" t="s">
        <v>1175</v>
      </c>
      <c r="D103" s="13">
        <v>10</v>
      </c>
      <c r="E103" s="13">
        <v>310</v>
      </c>
      <c r="F103" s="13">
        <v>8</v>
      </c>
      <c r="G103" s="13">
        <v>128</v>
      </c>
      <c r="H103" s="13">
        <v>11</v>
      </c>
      <c r="I103" s="13">
        <v>33</v>
      </c>
      <c r="J103" s="13">
        <v>7</v>
      </c>
      <c r="K103" s="13">
        <v>14</v>
      </c>
      <c r="L103" s="13">
        <f t="shared" si="8"/>
        <v>36</v>
      </c>
      <c r="M103" s="13">
        <f t="shared" si="9"/>
        <v>485</v>
      </c>
      <c r="N103" s="13">
        <v>36</v>
      </c>
      <c r="P103" s="13">
        <f t="shared" si="11"/>
        <v>0</v>
      </c>
      <c r="Q103" s="13">
        <f t="shared" si="10"/>
        <v>485</v>
      </c>
      <c r="S103" s="13">
        <v>123</v>
      </c>
      <c r="T103" s="13">
        <v>23</v>
      </c>
      <c r="V103" s="13">
        <v>7511</v>
      </c>
      <c r="W103" s="13">
        <v>6</v>
      </c>
    </row>
    <row r="104" spans="1:23" x14ac:dyDescent="0.25">
      <c r="B104" t="s">
        <v>90</v>
      </c>
      <c r="C104" t="s">
        <v>1176</v>
      </c>
      <c r="D104" s="13">
        <v>6</v>
      </c>
      <c r="E104" s="13">
        <v>186</v>
      </c>
      <c r="F104" s="13">
        <v>4</v>
      </c>
      <c r="G104" s="13">
        <v>64</v>
      </c>
      <c r="H104" s="13">
        <v>12</v>
      </c>
      <c r="I104" s="13">
        <v>36</v>
      </c>
      <c r="J104" s="13">
        <v>9</v>
      </c>
      <c r="K104" s="13">
        <v>18</v>
      </c>
      <c r="L104" s="13">
        <f t="shared" si="8"/>
        <v>31</v>
      </c>
      <c r="M104" s="13">
        <f t="shared" si="9"/>
        <v>304</v>
      </c>
      <c r="N104" s="13">
        <v>31</v>
      </c>
      <c r="P104" s="13">
        <f t="shared" si="11"/>
        <v>0</v>
      </c>
      <c r="Q104" s="13">
        <f t="shared" si="10"/>
        <v>304</v>
      </c>
      <c r="S104" s="13">
        <v>76</v>
      </c>
      <c r="T104" s="13">
        <v>17</v>
      </c>
      <c r="V104" s="13">
        <v>1562</v>
      </c>
      <c r="W104" s="13">
        <v>1</v>
      </c>
    </row>
    <row r="105" spans="1:23" ht="15.75" thickBot="1" x14ac:dyDescent="0.3">
      <c r="A105" s="2" t="s">
        <v>5</v>
      </c>
      <c r="B105" s="2"/>
      <c r="C105" s="2"/>
      <c r="D105" s="14">
        <f>SUM(D98:D104)</f>
        <v>112</v>
      </c>
      <c r="E105" s="14">
        <f t="shared" ref="E105:W105" si="16">SUM(E98:E104)</f>
        <v>3472</v>
      </c>
      <c r="F105" s="14">
        <f t="shared" si="16"/>
        <v>89</v>
      </c>
      <c r="G105" s="14">
        <f t="shared" si="16"/>
        <v>1444</v>
      </c>
      <c r="H105" s="14">
        <f t="shared" si="16"/>
        <v>141</v>
      </c>
      <c r="I105" s="14">
        <f t="shared" si="16"/>
        <v>423</v>
      </c>
      <c r="J105" s="14">
        <f t="shared" si="16"/>
        <v>99</v>
      </c>
      <c r="K105" s="14">
        <f t="shared" si="16"/>
        <v>218</v>
      </c>
      <c r="L105" s="14">
        <f t="shared" si="16"/>
        <v>441</v>
      </c>
      <c r="M105" s="14">
        <f t="shared" si="16"/>
        <v>5557</v>
      </c>
      <c r="N105" s="14">
        <f t="shared" si="16"/>
        <v>441</v>
      </c>
      <c r="O105" s="14">
        <f t="shared" si="16"/>
        <v>4768</v>
      </c>
      <c r="P105" s="14">
        <f t="shared" si="16"/>
        <v>0</v>
      </c>
      <c r="Q105" s="14">
        <f t="shared" si="16"/>
        <v>789</v>
      </c>
      <c r="R105" s="14">
        <f t="shared" si="16"/>
        <v>0</v>
      </c>
      <c r="S105" s="14">
        <f t="shared" si="16"/>
        <v>1169</v>
      </c>
      <c r="T105" s="14">
        <f t="shared" si="16"/>
        <v>303</v>
      </c>
      <c r="U105" s="23"/>
      <c r="V105" s="14">
        <f t="shared" si="16"/>
        <v>43007</v>
      </c>
      <c r="W105" s="14">
        <f t="shared" si="16"/>
        <v>23</v>
      </c>
    </row>
    <row r="106" spans="1:23" ht="15.75" thickTop="1" x14ac:dyDescent="0.25">
      <c r="A106" t="s">
        <v>91</v>
      </c>
      <c r="B106" t="s">
        <v>92</v>
      </c>
      <c r="C106" t="s">
        <v>1177</v>
      </c>
      <c r="D106" s="13">
        <v>39</v>
      </c>
      <c r="E106" s="13">
        <v>1168</v>
      </c>
      <c r="F106" s="13">
        <v>30</v>
      </c>
      <c r="G106" s="13">
        <v>549</v>
      </c>
      <c r="H106" s="13">
        <v>17</v>
      </c>
      <c r="I106" s="13">
        <v>71</v>
      </c>
      <c r="J106" s="13">
        <v>6</v>
      </c>
      <c r="K106" s="13">
        <v>17</v>
      </c>
      <c r="L106" s="13">
        <f t="shared" si="8"/>
        <v>92</v>
      </c>
      <c r="M106" s="13">
        <f t="shared" si="9"/>
        <v>1805</v>
      </c>
      <c r="N106" s="13">
        <v>92</v>
      </c>
      <c r="O106" s="13">
        <v>1805</v>
      </c>
      <c r="P106" s="13">
        <f t="shared" si="11"/>
        <v>0</v>
      </c>
      <c r="Q106" s="13">
        <f t="shared" si="10"/>
        <v>0</v>
      </c>
      <c r="S106" s="13">
        <v>276</v>
      </c>
      <c r="T106" s="13">
        <v>172</v>
      </c>
      <c r="V106" s="13">
        <v>3621</v>
      </c>
      <c r="W106" s="13">
        <v>4</v>
      </c>
    </row>
    <row r="107" spans="1:23" x14ac:dyDescent="0.25">
      <c r="B107" t="s">
        <v>93</v>
      </c>
      <c r="C107" t="s">
        <v>1178</v>
      </c>
      <c r="D107" s="13">
        <v>45</v>
      </c>
      <c r="E107" s="13">
        <v>1329</v>
      </c>
      <c r="F107" s="13">
        <v>40</v>
      </c>
      <c r="G107" s="13">
        <v>773</v>
      </c>
      <c r="H107" s="13">
        <v>17</v>
      </c>
      <c r="I107" s="13">
        <v>82</v>
      </c>
      <c r="J107" s="13">
        <v>24</v>
      </c>
      <c r="K107" s="13">
        <v>85</v>
      </c>
      <c r="L107" s="13">
        <f t="shared" si="8"/>
        <v>126</v>
      </c>
      <c r="M107" s="13">
        <f t="shared" si="9"/>
        <v>2269</v>
      </c>
      <c r="N107" s="13">
        <v>126</v>
      </c>
      <c r="O107" s="13">
        <v>2269</v>
      </c>
      <c r="P107" s="13">
        <f t="shared" si="11"/>
        <v>0</v>
      </c>
      <c r="Q107" s="13">
        <f t="shared" si="10"/>
        <v>0</v>
      </c>
      <c r="S107" s="13">
        <v>320</v>
      </c>
      <c r="T107" s="13">
        <v>190</v>
      </c>
      <c r="V107" s="13">
        <v>5464</v>
      </c>
      <c r="W107" s="13">
        <v>6</v>
      </c>
    </row>
    <row r="108" spans="1:23" x14ac:dyDescent="0.25">
      <c r="B108" t="s">
        <v>94</v>
      </c>
      <c r="C108" t="s">
        <v>1179</v>
      </c>
      <c r="D108" s="13">
        <v>36</v>
      </c>
      <c r="E108" s="13">
        <v>1079</v>
      </c>
      <c r="F108" s="13">
        <v>40</v>
      </c>
      <c r="G108" s="13">
        <v>764</v>
      </c>
      <c r="H108" s="13">
        <v>26</v>
      </c>
      <c r="I108" s="13">
        <v>115</v>
      </c>
      <c r="J108" s="13">
        <v>29</v>
      </c>
      <c r="K108" s="13">
        <v>87</v>
      </c>
      <c r="L108" s="13">
        <f t="shared" si="8"/>
        <v>131</v>
      </c>
      <c r="M108" s="13">
        <f t="shared" si="9"/>
        <v>2045</v>
      </c>
      <c r="N108" s="13">
        <v>131</v>
      </c>
      <c r="O108" s="13">
        <v>2045</v>
      </c>
      <c r="P108" s="13">
        <f t="shared" si="11"/>
        <v>0</v>
      </c>
      <c r="Q108" s="13">
        <f t="shared" si="10"/>
        <v>0</v>
      </c>
      <c r="S108" s="13">
        <v>276</v>
      </c>
      <c r="T108" s="13">
        <v>200</v>
      </c>
      <c r="V108" s="13">
        <v>6826</v>
      </c>
      <c r="W108" s="13">
        <v>4</v>
      </c>
    </row>
    <row r="109" spans="1:23" x14ac:dyDescent="0.25">
      <c r="B109" t="s">
        <v>95</v>
      </c>
      <c r="C109" t="s">
        <v>1180</v>
      </c>
      <c r="D109" s="13">
        <v>61</v>
      </c>
      <c r="E109" s="13">
        <v>1881</v>
      </c>
      <c r="F109" s="13">
        <v>25</v>
      </c>
      <c r="G109" s="13">
        <v>482</v>
      </c>
      <c r="H109" s="13">
        <v>18</v>
      </c>
      <c r="I109" s="13">
        <v>98</v>
      </c>
      <c r="J109" s="13">
        <v>11</v>
      </c>
      <c r="K109" s="13">
        <v>29</v>
      </c>
      <c r="L109" s="13">
        <f t="shared" si="8"/>
        <v>115</v>
      </c>
      <c r="M109" s="13">
        <f t="shared" si="9"/>
        <v>2490</v>
      </c>
      <c r="N109" s="13">
        <v>115</v>
      </c>
      <c r="O109" s="13">
        <v>2490</v>
      </c>
      <c r="P109" s="13">
        <f t="shared" si="11"/>
        <v>0</v>
      </c>
      <c r="Q109" s="13">
        <f t="shared" si="10"/>
        <v>0</v>
      </c>
      <c r="S109" s="13">
        <v>344</v>
      </c>
      <c r="T109" s="13">
        <v>215</v>
      </c>
      <c r="V109" s="13">
        <v>99</v>
      </c>
    </row>
    <row r="110" spans="1:23" x14ac:dyDescent="0.25">
      <c r="B110" t="s">
        <v>91</v>
      </c>
      <c r="C110" t="s">
        <v>1181</v>
      </c>
      <c r="D110" s="13">
        <v>118</v>
      </c>
      <c r="E110" s="13">
        <v>3623</v>
      </c>
      <c r="F110" s="13">
        <v>96</v>
      </c>
      <c r="G110" s="13">
        <v>1689</v>
      </c>
      <c r="H110" s="13">
        <v>36</v>
      </c>
      <c r="I110" s="13">
        <v>229</v>
      </c>
      <c r="J110" s="13">
        <v>10</v>
      </c>
      <c r="K110" s="13">
        <v>34</v>
      </c>
      <c r="L110" s="13">
        <f t="shared" si="8"/>
        <v>260</v>
      </c>
      <c r="M110" s="13">
        <f t="shared" si="9"/>
        <v>5575</v>
      </c>
      <c r="N110" s="13">
        <v>260</v>
      </c>
      <c r="O110" s="13">
        <v>5575</v>
      </c>
      <c r="P110" s="13">
        <f t="shared" si="11"/>
        <v>0</v>
      </c>
      <c r="Q110" s="13">
        <f t="shared" si="10"/>
        <v>0</v>
      </c>
      <c r="S110" s="13">
        <v>800</v>
      </c>
      <c r="T110" s="13">
        <v>500</v>
      </c>
      <c r="V110" s="13">
        <v>30967</v>
      </c>
      <c r="W110" s="13">
        <v>11</v>
      </c>
    </row>
    <row r="111" spans="1:23" x14ac:dyDescent="0.25">
      <c r="B111" t="s">
        <v>96</v>
      </c>
      <c r="C111" t="s">
        <v>1182</v>
      </c>
      <c r="D111" s="13">
        <v>32</v>
      </c>
      <c r="E111" s="13">
        <v>957</v>
      </c>
      <c r="F111" s="13">
        <v>32</v>
      </c>
      <c r="G111" s="13">
        <v>583</v>
      </c>
      <c r="H111" s="13">
        <v>21</v>
      </c>
      <c r="I111" s="13">
        <v>95</v>
      </c>
      <c r="J111" s="13">
        <v>9</v>
      </c>
      <c r="K111" s="13">
        <v>25</v>
      </c>
      <c r="L111" s="13">
        <f t="shared" si="8"/>
        <v>94</v>
      </c>
      <c r="M111" s="13">
        <f t="shared" si="9"/>
        <v>1660</v>
      </c>
      <c r="N111" s="13">
        <v>94</v>
      </c>
      <c r="O111" s="13">
        <v>1660</v>
      </c>
      <c r="P111" s="13">
        <f t="shared" si="11"/>
        <v>0</v>
      </c>
      <c r="Q111" s="13">
        <f t="shared" si="10"/>
        <v>0</v>
      </c>
      <c r="S111" s="13">
        <v>256</v>
      </c>
      <c r="T111" s="13">
        <v>165</v>
      </c>
      <c r="V111" s="13">
        <v>689</v>
      </c>
      <c r="W111" s="13">
        <v>1</v>
      </c>
    </row>
    <row r="112" spans="1:23" ht="15.75" thickBot="1" x14ac:dyDescent="0.3">
      <c r="A112" s="2" t="s">
        <v>5</v>
      </c>
      <c r="B112" s="2"/>
      <c r="C112" s="2"/>
      <c r="D112" s="14">
        <f>SUM(D106:D111)</f>
        <v>331</v>
      </c>
      <c r="E112" s="14">
        <f t="shared" ref="E112:W112" si="17">SUM(E106:E111)</f>
        <v>10037</v>
      </c>
      <c r="F112" s="14">
        <f t="shared" si="17"/>
        <v>263</v>
      </c>
      <c r="G112" s="14">
        <f t="shared" si="17"/>
        <v>4840</v>
      </c>
      <c r="H112" s="14">
        <f t="shared" si="17"/>
        <v>135</v>
      </c>
      <c r="I112" s="14">
        <f t="shared" si="17"/>
        <v>690</v>
      </c>
      <c r="J112" s="14">
        <f t="shared" si="17"/>
        <v>89</v>
      </c>
      <c r="K112" s="14">
        <f t="shared" si="17"/>
        <v>277</v>
      </c>
      <c r="L112" s="14">
        <f t="shared" si="17"/>
        <v>818</v>
      </c>
      <c r="M112" s="14">
        <f t="shared" si="17"/>
        <v>15844</v>
      </c>
      <c r="N112" s="14">
        <f t="shared" si="17"/>
        <v>818</v>
      </c>
      <c r="O112" s="14">
        <f t="shared" si="17"/>
        <v>15844</v>
      </c>
      <c r="P112" s="14">
        <f t="shared" si="17"/>
        <v>0</v>
      </c>
      <c r="Q112" s="14">
        <f t="shared" si="17"/>
        <v>0</v>
      </c>
      <c r="R112" s="14">
        <f t="shared" si="17"/>
        <v>0</v>
      </c>
      <c r="S112" s="14">
        <f t="shared" si="17"/>
        <v>2272</v>
      </c>
      <c r="T112" s="14">
        <f t="shared" si="17"/>
        <v>1442</v>
      </c>
      <c r="U112" s="23"/>
      <c r="V112" s="14">
        <f t="shared" si="17"/>
        <v>47666</v>
      </c>
      <c r="W112" s="14">
        <f t="shared" si="17"/>
        <v>26</v>
      </c>
    </row>
    <row r="113" spans="1:23" ht="15.75" thickTop="1" x14ac:dyDescent="0.25">
      <c r="A113" t="s">
        <v>97</v>
      </c>
      <c r="B113" t="s">
        <v>98</v>
      </c>
      <c r="C113" t="s">
        <v>1183</v>
      </c>
      <c r="D113" s="13">
        <v>74</v>
      </c>
      <c r="E113" s="13">
        <v>1924</v>
      </c>
      <c r="F113" s="13">
        <v>63</v>
      </c>
      <c r="G113" s="13">
        <v>945</v>
      </c>
      <c r="H113" s="13">
        <v>30</v>
      </c>
      <c r="I113" s="13">
        <v>210</v>
      </c>
      <c r="J113" s="13">
        <v>3</v>
      </c>
      <c r="K113" s="13">
        <v>12</v>
      </c>
      <c r="L113" s="13">
        <f t="shared" si="8"/>
        <v>170</v>
      </c>
      <c r="M113" s="13">
        <f t="shared" si="9"/>
        <v>3091</v>
      </c>
      <c r="N113" s="13">
        <v>170</v>
      </c>
      <c r="O113" s="13">
        <v>3091</v>
      </c>
      <c r="P113" s="13">
        <f t="shared" si="11"/>
        <v>0</v>
      </c>
      <c r="Q113" s="13">
        <f t="shared" si="10"/>
        <v>0</v>
      </c>
      <c r="S113" s="13">
        <v>490</v>
      </c>
      <c r="T113" s="13">
        <v>409</v>
      </c>
      <c r="V113" s="13">
        <v>11242</v>
      </c>
      <c r="W113" s="13">
        <v>5</v>
      </c>
    </row>
    <row r="114" spans="1:23" x14ac:dyDescent="0.25">
      <c r="B114" t="s">
        <v>99</v>
      </c>
      <c r="C114" t="s">
        <v>1184</v>
      </c>
      <c r="D114" s="13">
        <v>31</v>
      </c>
      <c r="E114" s="13">
        <v>713</v>
      </c>
      <c r="F114" s="13">
        <v>21</v>
      </c>
      <c r="G114" s="13">
        <v>315</v>
      </c>
      <c r="H114" s="13">
        <v>28</v>
      </c>
      <c r="I114" s="13">
        <v>168</v>
      </c>
      <c r="J114" s="13">
        <v>2</v>
      </c>
      <c r="K114" s="13">
        <v>8</v>
      </c>
      <c r="L114" s="13">
        <f t="shared" si="8"/>
        <v>82</v>
      </c>
      <c r="M114" s="13">
        <f t="shared" si="9"/>
        <v>1204</v>
      </c>
      <c r="N114" s="13">
        <v>82</v>
      </c>
      <c r="O114" s="13">
        <v>1204</v>
      </c>
      <c r="P114" s="13">
        <f t="shared" si="11"/>
        <v>0</v>
      </c>
      <c r="Q114" s="13">
        <f t="shared" si="10"/>
        <v>0</v>
      </c>
      <c r="S114" s="13">
        <v>275</v>
      </c>
      <c r="T114" s="13">
        <v>118</v>
      </c>
      <c r="V114" s="13">
        <v>5313</v>
      </c>
      <c r="W114" s="13">
        <v>3</v>
      </c>
    </row>
    <row r="115" spans="1:23" x14ac:dyDescent="0.25">
      <c r="B115" t="s">
        <v>100</v>
      </c>
      <c r="C115" t="s">
        <v>1185</v>
      </c>
      <c r="D115" s="13">
        <v>25</v>
      </c>
      <c r="E115" s="13">
        <v>625</v>
      </c>
      <c r="F115" s="13">
        <v>11</v>
      </c>
      <c r="G115" s="13">
        <v>193</v>
      </c>
      <c r="H115" s="13">
        <v>14</v>
      </c>
      <c r="I115" s="13">
        <v>84</v>
      </c>
      <c r="J115" s="13">
        <v>3</v>
      </c>
      <c r="K115" s="13">
        <v>12</v>
      </c>
      <c r="L115" s="13">
        <f t="shared" si="8"/>
        <v>53</v>
      </c>
      <c r="M115" s="13">
        <f t="shared" si="9"/>
        <v>914</v>
      </c>
      <c r="N115" s="13">
        <v>53</v>
      </c>
      <c r="O115" s="13">
        <v>914</v>
      </c>
      <c r="P115" s="13">
        <f t="shared" si="11"/>
        <v>0</v>
      </c>
      <c r="Q115" s="13">
        <f t="shared" si="10"/>
        <v>0</v>
      </c>
      <c r="S115" s="13">
        <v>217</v>
      </c>
      <c r="T115" s="13">
        <v>110</v>
      </c>
      <c r="V115" s="13">
        <v>8553</v>
      </c>
      <c r="W115" s="13">
        <v>5</v>
      </c>
    </row>
    <row r="116" spans="1:23" x14ac:dyDescent="0.25">
      <c r="B116" t="s">
        <v>97</v>
      </c>
      <c r="C116" t="s">
        <v>1186</v>
      </c>
      <c r="D116" s="13">
        <v>1</v>
      </c>
      <c r="E116" s="13">
        <v>30</v>
      </c>
      <c r="H116" s="13">
        <v>4</v>
      </c>
      <c r="I116" s="13">
        <v>20</v>
      </c>
      <c r="J116" s="13">
        <v>1</v>
      </c>
      <c r="K116" s="13">
        <v>4</v>
      </c>
      <c r="L116" s="13">
        <f t="shared" si="8"/>
        <v>6</v>
      </c>
      <c r="M116" s="13">
        <f t="shared" si="9"/>
        <v>54</v>
      </c>
      <c r="N116" s="13">
        <v>6</v>
      </c>
      <c r="O116" s="13">
        <v>54</v>
      </c>
      <c r="P116" s="13">
        <f t="shared" si="11"/>
        <v>0</v>
      </c>
      <c r="Q116" s="13">
        <f t="shared" si="10"/>
        <v>0</v>
      </c>
      <c r="S116" s="13">
        <v>28</v>
      </c>
      <c r="V116" s="13">
        <v>1077</v>
      </c>
    </row>
    <row r="117" spans="1:23" x14ac:dyDescent="0.25">
      <c r="B117" t="s">
        <v>101</v>
      </c>
      <c r="C117" t="s">
        <v>1187</v>
      </c>
      <c r="D117" s="13">
        <v>32</v>
      </c>
      <c r="E117" s="13">
        <v>800</v>
      </c>
      <c r="F117" s="13">
        <v>14</v>
      </c>
      <c r="G117" s="13">
        <v>210</v>
      </c>
      <c r="H117" s="13">
        <v>29</v>
      </c>
      <c r="I117" s="13">
        <v>232</v>
      </c>
      <c r="J117" s="13">
        <v>8</v>
      </c>
      <c r="K117" s="13">
        <v>32</v>
      </c>
      <c r="L117" s="13">
        <f t="shared" si="8"/>
        <v>83</v>
      </c>
      <c r="M117" s="13">
        <f t="shared" si="9"/>
        <v>1274</v>
      </c>
      <c r="N117" s="13">
        <v>83</v>
      </c>
      <c r="O117" s="13">
        <v>1274</v>
      </c>
      <c r="P117" s="13">
        <f t="shared" si="11"/>
        <v>0</v>
      </c>
      <c r="Q117" s="13">
        <f t="shared" si="10"/>
        <v>0</v>
      </c>
      <c r="S117" s="13">
        <v>255</v>
      </c>
      <c r="T117" s="13">
        <v>55</v>
      </c>
      <c r="V117" s="13">
        <v>6007</v>
      </c>
    </row>
    <row r="118" spans="1:23" x14ac:dyDescent="0.25">
      <c r="B118" t="s">
        <v>595</v>
      </c>
      <c r="C118" t="s">
        <v>1188</v>
      </c>
      <c r="D118" s="13">
        <v>3</v>
      </c>
      <c r="E118" s="13">
        <v>66</v>
      </c>
      <c r="F118" s="13">
        <v>4</v>
      </c>
      <c r="G118" s="13">
        <v>64</v>
      </c>
      <c r="H118" s="13">
        <v>8</v>
      </c>
      <c r="I118" s="13">
        <v>48</v>
      </c>
      <c r="J118" s="13">
        <v>1</v>
      </c>
      <c r="K118" s="13">
        <v>4</v>
      </c>
      <c r="L118" s="13">
        <f t="shared" si="8"/>
        <v>16</v>
      </c>
      <c r="M118" s="13">
        <f t="shared" si="9"/>
        <v>182</v>
      </c>
      <c r="N118" s="13">
        <v>16</v>
      </c>
      <c r="O118" s="13">
        <v>182</v>
      </c>
      <c r="P118" s="13">
        <f t="shared" si="11"/>
        <v>0</v>
      </c>
      <c r="Q118" s="13">
        <f t="shared" si="10"/>
        <v>0</v>
      </c>
      <c r="S118" s="13">
        <v>50</v>
      </c>
      <c r="T118" s="13">
        <v>7</v>
      </c>
      <c r="V118" s="13">
        <v>1239</v>
      </c>
    </row>
    <row r="119" spans="1:23" x14ac:dyDescent="0.25">
      <c r="B119" t="s">
        <v>103</v>
      </c>
      <c r="C119" t="s">
        <v>1189</v>
      </c>
      <c r="F119" s="13">
        <v>1</v>
      </c>
      <c r="G119" s="13">
        <v>18</v>
      </c>
      <c r="H119" s="13">
        <v>1</v>
      </c>
      <c r="I119" s="13">
        <v>6</v>
      </c>
      <c r="L119" s="13">
        <f t="shared" si="8"/>
        <v>2</v>
      </c>
      <c r="M119" s="13">
        <f t="shared" si="9"/>
        <v>24</v>
      </c>
      <c r="N119" s="13">
        <v>2</v>
      </c>
      <c r="O119" s="13">
        <v>24</v>
      </c>
      <c r="P119" s="13">
        <f t="shared" si="11"/>
        <v>0</v>
      </c>
      <c r="Q119" s="13">
        <f t="shared" si="10"/>
        <v>0</v>
      </c>
      <c r="S119" s="13">
        <v>7</v>
      </c>
    </row>
    <row r="120" spans="1:23" x14ac:dyDescent="0.25">
      <c r="B120" t="s">
        <v>104</v>
      </c>
      <c r="C120" t="s">
        <v>1190</v>
      </c>
      <c r="H120" s="13">
        <v>3</v>
      </c>
      <c r="I120" s="13">
        <v>18</v>
      </c>
      <c r="L120" s="13">
        <f t="shared" si="8"/>
        <v>3</v>
      </c>
      <c r="M120" s="13">
        <f t="shared" si="9"/>
        <v>18</v>
      </c>
      <c r="N120" s="13">
        <v>3</v>
      </c>
      <c r="O120" s="13">
        <v>18</v>
      </c>
      <c r="P120" s="13">
        <f t="shared" si="11"/>
        <v>0</v>
      </c>
      <c r="Q120" s="13">
        <f t="shared" si="10"/>
        <v>0</v>
      </c>
      <c r="S120" s="13">
        <v>12</v>
      </c>
      <c r="V120" s="13">
        <v>6057</v>
      </c>
    </row>
    <row r="121" spans="1:23" ht="15.75" thickBot="1" x14ac:dyDescent="0.3">
      <c r="A121" s="2" t="s">
        <v>5</v>
      </c>
      <c r="B121" s="2"/>
      <c r="C121" s="2"/>
      <c r="D121" s="14">
        <f>SUM(D113:D120)</f>
        <v>166</v>
      </c>
      <c r="E121" s="14">
        <f t="shared" ref="E121:W121" si="18">SUM(E113:E120)</f>
        <v>4158</v>
      </c>
      <c r="F121" s="14">
        <f t="shared" si="18"/>
        <v>114</v>
      </c>
      <c r="G121" s="14">
        <f t="shared" si="18"/>
        <v>1745</v>
      </c>
      <c r="H121" s="14">
        <f t="shared" si="18"/>
        <v>117</v>
      </c>
      <c r="I121" s="14">
        <f t="shared" si="18"/>
        <v>786</v>
      </c>
      <c r="J121" s="14">
        <f t="shared" si="18"/>
        <v>18</v>
      </c>
      <c r="K121" s="14">
        <f t="shared" si="18"/>
        <v>72</v>
      </c>
      <c r="L121" s="14">
        <f t="shared" si="18"/>
        <v>415</v>
      </c>
      <c r="M121" s="14">
        <f t="shared" si="18"/>
        <v>6761</v>
      </c>
      <c r="N121" s="14">
        <f t="shared" si="18"/>
        <v>415</v>
      </c>
      <c r="O121" s="14">
        <f t="shared" si="18"/>
        <v>6761</v>
      </c>
      <c r="P121" s="14">
        <f t="shared" si="18"/>
        <v>0</v>
      </c>
      <c r="Q121" s="14">
        <f t="shared" si="18"/>
        <v>0</v>
      </c>
      <c r="R121" s="14">
        <f t="shared" si="18"/>
        <v>0</v>
      </c>
      <c r="S121" s="14">
        <f t="shared" si="18"/>
        <v>1334</v>
      </c>
      <c r="T121" s="14">
        <f t="shared" si="18"/>
        <v>699</v>
      </c>
      <c r="U121" s="23"/>
      <c r="V121" s="14">
        <f>SUM(V113:V120)</f>
        <v>39488</v>
      </c>
      <c r="W121" s="14">
        <f t="shared" si="18"/>
        <v>13</v>
      </c>
    </row>
    <row r="122" spans="1:23" ht="15.75" thickTop="1" x14ac:dyDescent="0.25">
      <c r="A122" t="s">
        <v>105</v>
      </c>
      <c r="B122" t="s">
        <v>106</v>
      </c>
      <c r="C122" t="s">
        <v>1191</v>
      </c>
      <c r="H122" s="13">
        <v>2</v>
      </c>
      <c r="I122" s="13">
        <v>10</v>
      </c>
      <c r="L122" s="13">
        <f t="shared" si="8"/>
        <v>2</v>
      </c>
      <c r="M122" s="13">
        <f t="shared" si="9"/>
        <v>10</v>
      </c>
      <c r="N122" s="13">
        <v>2</v>
      </c>
      <c r="O122" s="13">
        <v>10</v>
      </c>
      <c r="P122" s="13">
        <f t="shared" si="11"/>
        <v>0</v>
      </c>
      <c r="Q122" s="13">
        <f t="shared" si="10"/>
        <v>0</v>
      </c>
      <c r="S122" s="13">
        <v>10</v>
      </c>
      <c r="U122" s="15" t="s">
        <v>879</v>
      </c>
      <c r="V122" s="13">
        <v>307</v>
      </c>
    </row>
    <row r="123" spans="1:23" x14ac:dyDescent="0.25">
      <c r="B123" t="s">
        <v>107</v>
      </c>
      <c r="C123" t="s">
        <v>1192</v>
      </c>
      <c r="D123" s="13">
        <v>5</v>
      </c>
      <c r="E123" s="13">
        <v>125</v>
      </c>
      <c r="F123" s="13">
        <v>34</v>
      </c>
      <c r="G123" s="13">
        <v>544</v>
      </c>
      <c r="H123" s="13">
        <v>40</v>
      </c>
      <c r="I123" s="13">
        <v>240</v>
      </c>
      <c r="J123" s="13">
        <v>5</v>
      </c>
      <c r="K123" s="13">
        <v>10</v>
      </c>
      <c r="L123" s="13">
        <f t="shared" si="8"/>
        <v>84</v>
      </c>
      <c r="M123" s="13">
        <f t="shared" si="9"/>
        <v>919</v>
      </c>
      <c r="N123" s="13">
        <v>84</v>
      </c>
      <c r="O123" s="13">
        <v>919</v>
      </c>
      <c r="P123" s="13">
        <f t="shared" si="11"/>
        <v>0</v>
      </c>
      <c r="Q123" s="13">
        <f t="shared" si="10"/>
        <v>0</v>
      </c>
      <c r="S123" s="13">
        <v>226</v>
      </c>
      <c r="T123" s="13">
        <v>40</v>
      </c>
      <c r="U123" s="15" t="s">
        <v>879</v>
      </c>
    </row>
    <row r="124" spans="1:23" x14ac:dyDescent="0.25">
      <c r="B124" t="s">
        <v>108</v>
      </c>
      <c r="C124" t="s">
        <v>1193</v>
      </c>
      <c r="J124" s="13">
        <v>2</v>
      </c>
      <c r="K124" s="13">
        <v>4</v>
      </c>
      <c r="L124" s="13">
        <f t="shared" si="8"/>
        <v>2</v>
      </c>
      <c r="M124" s="13">
        <f t="shared" si="9"/>
        <v>4</v>
      </c>
      <c r="N124" s="13">
        <v>2</v>
      </c>
      <c r="O124" s="13">
        <v>4</v>
      </c>
      <c r="P124" s="13">
        <f t="shared" si="11"/>
        <v>0</v>
      </c>
      <c r="Q124" s="13">
        <f t="shared" si="10"/>
        <v>0</v>
      </c>
      <c r="S124" s="13">
        <v>8</v>
      </c>
      <c r="T124" s="13">
        <v>21</v>
      </c>
      <c r="U124" s="15" t="s">
        <v>879</v>
      </c>
    </row>
    <row r="125" spans="1:23" x14ac:dyDescent="0.25">
      <c r="B125" t="s">
        <v>105</v>
      </c>
      <c r="C125" t="s">
        <v>1194</v>
      </c>
      <c r="D125" s="13">
        <v>8</v>
      </c>
      <c r="E125" s="13">
        <v>160</v>
      </c>
      <c r="F125" s="13">
        <v>9</v>
      </c>
      <c r="G125" s="13">
        <v>162</v>
      </c>
      <c r="H125" s="13">
        <v>24</v>
      </c>
      <c r="I125" s="13">
        <v>96</v>
      </c>
      <c r="J125" s="13">
        <v>26</v>
      </c>
      <c r="K125" s="13">
        <v>78</v>
      </c>
      <c r="L125" s="13">
        <f t="shared" si="8"/>
        <v>67</v>
      </c>
      <c r="M125" s="13">
        <f t="shared" si="9"/>
        <v>496</v>
      </c>
      <c r="N125" s="13">
        <v>67</v>
      </c>
      <c r="O125" s="13">
        <v>496</v>
      </c>
      <c r="P125" s="13">
        <f t="shared" si="11"/>
        <v>0</v>
      </c>
      <c r="Q125" s="13">
        <f t="shared" si="10"/>
        <v>0</v>
      </c>
      <c r="S125" s="13">
        <v>172</v>
      </c>
      <c r="U125" s="15" t="s">
        <v>882</v>
      </c>
      <c r="V125" s="13">
        <v>4295</v>
      </c>
    </row>
    <row r="126" spans="1:23" x14ac:dyDescent="0.25">
      <c r="B126" t="s">
        <v>110</v>
      </c>
      <c r="C126" t="s">
        <v>1197</v>
      </c>
      <c r="H126" s="13">
        <v>1</v>
      </c>
      <c r="I126" s="13">
        <v>4</v>
      </c>
      <c r="J126" s="13">
        <v>7</v>
      </c>
      <c r="K126" s="13">
        <v>14</v>
      </c>
      <c r="L126" s="13">
        <f t="shared" si="8"/>
        <v>8</v>
      </c>
      <c r="M126" s="13">
        <f t="shared" si="9"/>
        <v>18</v>
      </c>
      <c r="N126" s="13">
        <v>8</v>
      </c>
      <c r="O126" s="13">
        <v>18</v>
      </c>
      <c r="P126" s="13">
        <f>L126-N126</f>
        <v>0</v>
      </c>
      <c r="Q126" s="13">
        <f t="shared" si="10"/>
        <v>0</v>
      </c>
      <c r="S126" s="13">
        <v>30</v>
      </c>
      <c r="U126" s="15" t="s">
        <v>882</v>
      </c>
    </row>
    <row r="127" spans="1:23" x14ac:dyDescent="0.25">
      <c r="B127" t="s">
        <v>805</v>
      </c>
      <c r="C127" t="s">
        <v>1195</v>
      </c>
      <c r="J127" s="13">
        <v>1</v>
      </c>
      <c r="K127" s="13">
        <v>2</v>
      </c>
      <c r="L127" s="13">
        <f t="shared" si="8"/>
        <v>1</v>
      </c>
      <c r="M127" s="13">
        <f t="shared" si="9"/>
        <v>2</v>
      </c>
      <c r="N127" s="13">
        <v>1</v>
      </c>
      <c r="O127" s="13">
        <v>2</v>
      </c>
      <c r="P127" s="13">
        <f t="shared" si="11"/>
        <v>0</v>
      </c>
      <c r="Q127" s="13">
        <f t="shared" si="10"/>
        <v>0</v>
      </c>
      <c r="S127" s="13">
        <v>4</v>
      </c>
      <c r="T127" s="13">
        <v>10</v>
      </c>
      <c r="U127" s="15" t="s">
        <v>882</v>
      </c>
    </row>
    <row r="128" spans="1:23" x14ac:dyDescent="0.25">
      <c r="B128" t="s">
        <v>111</v>
      </c>
      <c r="C128" t="s">
        <v>1198</v>
      </c>
      <c r="F128" s="13">
        <v>6</v>
      </c>
      <c r="G128" s="13">
        <v>84</v>
      </c>
      <c r="H128" s="13">
        <v>3</v>
      </c>
      <c r="I128" s="13">
        <v>12</v>
      </c>
      <c r="J128" s="13">
        <v>2</v>
      </c>
      <c r="K128" s="13">
        <v>4</v>
      </c>
      <c r="L128" s="13">
        <f t="shared" si="8"/>
        <v>11</v>
      </c>
      <c r="M128" s="13">
        <f t="shared" si="9"/>
        <v>100</v>
      </c>
      <c r="N128" s="13">
        <v>11</v>
      </c>
      <c r="O128" s="13">
        <v>100</v>
      </c>
      <c r="P128" s="13">
        <f t="shared" si="11"/>
        <v>0</v>
      </c>
      <c r="Q128" s="13">
        <f t="shared" si="10"/>
        <v>0</v>
      </c>
      <c r="S128" s="13">
        <v>36</v>
      </c>
      <c r="T128" s="13">
        <v>12</v>
      </c>
      <c r="U128" s="15" t="s">
        <v>883</v>
      </c>
      <c r="V128" s="13">
        <v>2739</v>
      </c>
    </row>
    <row r="129" spans="1:23" x14ac:dyDescent="0.25">
      <c r="B129" t="s">
        <v>112</v>
      </c>
      <c r="C129" t="s">
        <v>1199</v>
      </c>
      <c r="D129" s="13">
        <v>1</v>
      </c>
      <c r="E129" s="13">
        <v>25</v>
      </c>
      <c r="F129" s="13">
        <v>16</v>
      </c>
      <c r="G129" s="13">
        <v>224</v>
      </c>
      <c r="H129" s="13">
        <v>5</v>
      </c>
      <c r="I129" s="13">
        <v>20</v>
      </c>
      <c r="J129" s="13">
        <v>2</v>
      </c>
      <c r="K129" s="13">
        <v>4</v>
      </c>
      <c r="L129" s="13">
        <f t="shared" si="8"/>
        <v>24</v>
      </c>
      <c r="M129" s="13">
        <f t="shared" si="9"/>
        <v>273</v>
      </c>
      <c r="N129" s="13">
        <v>24</v>
      </c>
      <c r="O129" s="13">
        <v>273</v>
      </c>
      <c r="P129" s="13">
        <f>L129-N129</f>
        <v>0</v>
      </c>
      <c r="Q129" s="13">
        <f t="shared" si="10"/>
        <v>0</v>
      </c>
      <c r="S129" s="13">
        <v>73</v>
      </c>
      <c r="T129" s="13">
        <v>9</v>
      </c>
      <c r="U129" s="15" t="s">
        <v>883</v>
      </c>
      <c r="W129" s="13">
        <v>1</v>
      </c>
    </row>
    <row r="130" spans="1:23" x14ac:dyDescent="0.25">
      <c r="B130" t="s">
        <v>113</v>
      </c>
      <c r="C130" t="s">
        <v>1200</v>
      </c>
      <c r="F130" s="13">
        <v>11</v>
      </c>
      <c r="G130" s="13">
        <v>154</v>
      </c>
      <c r="H130" s="13">
        <v>8</v>
      </c>
      <c r="I130" s="13">
        <v>32</v>
      </c>
      <c r="J130" s="13">
        <v>6</v>
      </c>
      <c r="K130" s="13">
        <v>12</v>
      </c>
      <c r="L130" s="13">
        <f t="shared" si="8"/>
        <v>25</v>
      </c>
      <c r="M130" s="13">
        <f t="shared" si="9"/>
        <v>198</v>
      </c>
      <c r="N130" s="13">
        <v>25</v>
      </c>
      <c r="O130" s="13">
        <v>198</v>
      </c>
      <c r="P130" s="13">
        <f>L130-N130</f>
        <v>0</v>
      </c>
      <c r="Q130" s="13">
        <f t="shared" si="10"/>
        <v>0</v>
      </c>
      <c r="S130" s="13">
        <v>71</v>
      </c>
      <c r="T130" s="13">
        <v>5</v>
      </c>
      <c r="U130" s="15" t="s">
        <v>883</v>
      </c>
    </row>
    <row r="131" spans="1:23" x14ac:dyDescent="0.25">
      <c r="B131" t="s">
        <v>114</v>
      </c>
      <c r="C131" t="s">
        <v>1201</v>
      </c>
      <c r="D131" s="13">
        <v>2</v>
      </c>
      <c r="E131" s="13">
        <v>50</v>
      </c>
      <c r="F131" s="13">
        <v>5</v>
      </c>
      <c r="G131" s="13">
        <v>65</v>
      </c>
      <c r="H131" s="13">
        <v>6</v>
      </c>
      <c r="I131" s="13">
        <v>18</v>
      </c>
      <c r="L131" s="13">
        <f t="shared" si="8"/>
        <v>13</v>
      </c>
      <c r="M131" s="13">
        <f t="shared" si="9"/>
        <v>133</v>
      </c>
      <c r="N131" s="13">
        <v>13</v>
      </c>
      <c r="O131" s="13">
        <v>133</v>
      </c>
      <c r="P131" s="13">
        <f>L131-N131</f>
        <v>0</v>
      </c>
      <c r="Q131" s="13">
        <f t="shared" si="10"/>
        <v>0</v>
      </c>
      <c r="S131" s="13">
        <v>42</v>
      </c>
      <c r="T131" s="13">
        <v>24</v>
      </c>
      <c r="U131" s="15" t="s">
        <v>881</v>
      </c>
      <c r="V131" s="13">
        <v>3055</v>
      </c>
      <c r="W131" s="13">
        <v>1</v>
      </c>
    </row>
    <row r="132" spans="1:23" x14ac:dyDescent="0.25">
      <c r="B132" t="s">
        <v>115</v>
      </c>
      <c r="C132" t="s">
        <v>1202</v>
      </c>
      <c r="D132" s="13">
        <v>1</v>
      </c>
      <c r="E132" s="13">
        <v>25</v>
      </c>
      <c r="F132" s="13">
        <v>12</v>
      </c>
      <c r="G132" s="13">
        <v>180</v>
      </c>
      <c r="H132" s="13">
        <v>5</v>
      </c>
      <c r="I132" s="13">
        <v>20</v>
      </c>
      <c r="J132" s="13">
        <v>3</v>
      </c>
      <c r="K132" s="13">
        <v>9</v>
      </c>
      <c r="L132" s="13">
        <f t="shared" ref="L132:L177" si="19">D132+H132+F132+J132</f>
        <v>21</v>
      </c>
      <c r="M132" s="13">
        <f t="shared" ref="M132:M177" si="20">E132+G132+I132+K132</f>
        <v>234</v>
      </c>
      <c r="N132" s="13">
        <v>21</v>
      </c>
      <c r="O132" s="13">
        <v>234</v>
      </c>
      <c r="P132" s="13">
        <f>L132-N132</f>
        <v>0</v>
      </c>
      <c r="Q132" s="13">
        <f t="shared" ref="Q132:Q196" si="21">M132-O132</f>
        <v>0</v>
      </c>
      <c r="S132" s="13">
        <v>81</v>
      </c>
      <c r="T132" s="13">
        <v>14</v>
      </c>
      <c r="U132" s="15" t="s">
        <v>881</v>
      </c>
    </row>
    <row r="133" spans="1:23" x14ac:dyDescent="0.25">
      <c r="B133" t="s">
        <v>116</v>
      </c>
      <c r="C133" t="s">
        <v>155</v>
      </c>
      <c r="F133" s="13">
        <v>14</v>
      </c>
      <c r="G133" s="13">
        <v>196</v>
      </c>
      <c r="H133" s="13">
        <v>8</v>
      </c>
      <c r="I133" s="13">
        <v>32</v>
      </c>
      <c r="J133" s="13">
        <v>2</v>
      </c>
      <c r="K133" s="13">
        <v>6</v>
      </c>
      <c r="L133" s="13">
        <f t="shared" si="19"/>
        <v>24</v>
      </c>
      <c r="M133" s="13">
        <f t="shared" si="20"/>
        <v>234</v>
      </c>
      <c r="N133" s="13">
        <v>24</v>
      </c>
      <c r="O133" s="13">
        <v>234</v>
      </c>
      <c r="P133" s="13">
        <f>L133-N133</f>
        <v>0</v>
      </c>
      <c r="Q133" s="13">
        <f t="shared" si="21"/>
        <v>0</v>
      </c>
      <c r="S133" s="13">
        <v>57</v>
      </c>
      <c r="V133" s="13">
        <v>631</v>
      </c>
    </row>
    <row r="134" spans="1:23" ht="15.75" thickBot="1" x14ac:dyDescent="0.3">
      <c r="A134" s="2" t="s">
        <v>5</v>
      </c>
      <c r="B134" s="2"/>
      <c r="C134" s="2"/>
      <c r="D134" s="14">
        <f t="shared" ref="D134:T134" si="22">SUM(D122:D133)</f>
        <v>17</v>
      </c>
      <c r="E134" s="14">
        <f t="shared" si="22"/>
        <v>385</v>
      </c>
      <c r="F134" s="14">
        <f t="shared" si="22"/>
        <v>107</v>
      </c>
      <c r="G134" s="14">
        <f t="shared" si="22"/>
        <v>1609</v>
      </c>
      <c r="H134" s="14">
        <f t="shared" si="22"/>
        <v>102</v>
      </c>
      <c r="I134" s="14">
        <f t="shared" si="22"/>
        <v>484</v>
      </c>
      <c r="J134" s="14">
        <f t="shared" si="22"/>
        <v>56</v>
      </c>
      <c r="K134" s="14">
        <f t="shared" si="22"/>
        <v>143</v>
      </c>
      <c r="L134" s="14">
        <f t="shared" si="22"/>
        <v>282</v>
      </c>
      <c r="M134" s="14">
        <f t="shared" si="22"/>
        <v>2621</v>
      </c>
      <c r="N134" s="14">
        <f t="shared" si="22"/>
        <v>282</v>
      </c>
      <c r="O134" s="14">
        <f t="shared" si="22"/>
        <v>2621</v>
      </c>
      <c r="P134" s="14">
        <f t="shared" si="22"/>
        <v>0</v>
      </c>
      <c r="Q134" s="14">
        <f t="shared" si="22"/>
        <v>0</v>
      </c>
      <c r="R134" s="14">
        <f t="shared" si="22"/>
        <v>0</v>
      </c>
      <c r="S134" s="14">
        <f t="shared" si="22"/>
        <v>810</v>
      </c>
      <c r="T134" s="14">
        <f t="shared" si="22"/>
        <v>135</v>
      </c>
      <c r="U134" s="23"/>
      <c r="V134" s="23"/>
      <c r="W134" s="14">
        <f>SUM(V122:V133)</f>
        <v>11027</v>
      </c>
    </row>
    <row r="135" spans="1:23" ht="15.75" thickTop="1" x14ac:dyDescent="0.25">
      <c r="A135" t="s">
        <v>117</v>
      </c>
      <c r="B135" t="s">
        <v>118</v>
      </c>
      <c r="C135" t="s">
        <v>1203</v>
      </c>
      <c r="D135" s="13">
        <v>1</v>
      </c>
      <c r="E135" s="13">
        <v>20</v>
      </c>
      <c r="F135" s="13">
        <v>29</v>
      </c>
      <c r="G135" s="13">
        <v>493</v>
      </c>
      <c r="H135" s="13">
        <v>15</v>
      </c>
      <c r="I135" s="13">
        <v>60</v>
      </c>
      <c r="J135" s="13">
        <v>3</v>
      </c>
      <c r="K135" s="13">
        <v>6</v>
      </c>
      <c r="L135" s="13">
        <f t="shared" si="19"/>
        <v>48</v>
      </c>
      <c r="M135" s="13">
        <f t="shared" si="20"/>
        <v>579</v>
      </c>
      <c r="N135" s="13">
        <v>48</v>
      </c>
      <c r="O135" s="13">
        <v>579</v>
      </c>
      <c r="P135" s="13">
        <f t="shared" ref="P135:P198" si="23">L135-N135</f>
        <v>0</v>
      </c>
      <c r="Q135" s="13">
        <f t="shared" si="21"/>
        <v>0</v>
      </c>
      <c r="R135" s="13">
        <v>1</v>
      </c>
      <c r="S135" s="13">
        <v>102</v>
      </c>
      <c r="T135" s="13">
        <v>80</v>
      </c>
      <c r="V135" s="13">
        <v>863</v>
      </c>
    </row>
    <row r="136" spans="1:23" x14ac:dyDescent="0.25">
      <c r="B136" t="s">
        <v>119</v>
      </c>
      <c r="C136" t="s">
        <v>1204</v>
      </c>
      <c r="D136" s="13">
        <v>3</v>
      </c>
      <c r="E136" s="13">
        <v>68</v>
      </c>
      <c r="F136" s="13">
        <v>12</v>
      </c>
      <c r="G136" s="13">
        <v>192</v>
      </c>
      <c r="H136" s="13">
        <v>13</v>
      </c>
      <c r="I136" s="13">
        <v>65</v>
      </c>
      <c r="J136" s="13">
        <v>2</v>
      </c>
      <c r="K136" s="13">
        <v>4</v>
      </c>
      <c r="L136" s="13">
        <f t="shared" si="19"/>
        <v>30</v>
      </c>
      <c r="M136" s="13">
        <f t="shared" si="20"/>
        <v>329</v>
      </c>
      <c r="N136" s="13">
        <v>30</v>
      </c>
      <c r="O136" s="13">
        <v>329</v>
      </c>
      <c r="P136" s="13">
        <f t="shared" si="23"/>
        <v>0</v>
      </c>
      <c r="Q136" s="13">
        <f t="shared" si="21"/>
        <v>0</v>
      </c>
      <c r="R136" s="13">
        <v>1</v>
      </c>
      <c r="S136" s="13">
        <v>63</v>
      </c>
      <c r="T136" s="13">
        <v>42</v>
      </c>
      <c r="V136" s="13">
        <v>1180</v>
      </c>
    </row>
    <row r="137" spans="1:23" x14ac:dyDescent="0.25">
      <c r="B137" t="s">
        <v>120</v>
      </c>
      <c r="C137" t="s">
        <v>1205</v>
      </c>
      <c r="D137" s="13">
        <v>3</v>
      </c>
      <c r="E137" s="13">
        <v>85</v>
      </c>
      <c r="F137" s="13">
        <v>11</v>
      </c>
      <c r="G137" s="13">
        <v>176</v>
      </c>
      <c r="H137" s="13">
        <v>8</v>
      </c>
      <c r="I137" s="13">
        <v>40</v>
      </c>
      <c r="J137" s="13">
        <v>3</v>
      </c>
      <c r="K137" s="13">
        <v>6</v>
      </c>
      <c r="L137" s="13">
        <f t="shared" si="19"/>
        <v>25</v>
      </c>
      <c r="M137" s="13">
        <f t="shared" si="20"/>
        <v>307</v>
      </c>
      <c r="N137" s="13">
        <v>25</v>
      </c>
      <c r="O137" s="13">
        <v>307</v>
      </c>
      <c r="P137" s="13">
        <f t="shared" si="23"/>
        <v>0</v>
      </c>
      <c r="Q137" s="13">
        <f t="shared" si="21"/>
        <v>0</v>
      </c>
      <c r="S137" s="13">
        <v>62</v>
      </c>
      <c r="T137" s="13">
        <v>30</v>
      </c>
      <c r="V137" s="13">
        <v>1267</v>
      </c>
    </row>
    <row r="138" spans="1:23" x14ac:dyDescent="0.25">
      <c r="B138" t="s">
        <v>121</v>
      </c>
      <c r="C138" t="s">
        <v>1206</v>
      </c>
      <c r="F138" s="13">
        <v>6</v>
      </c>
      <c r="G138" s="13">
        <v>90</v>
      </c>
      <c r="H138" s="13">
        <v>4</v>
      </c>
      <c r="I138" s="13">
        <v>20</v>
      </c>
      <c r="J138" s="13">
        <v>1</v>
      </c>
      <c r="K138" s="13">
        <v>2</v>
      </c>
      <c r="L138" s="13">
        <f t="shared" si="19"/>
        <v>11</v>
      </c>
      <c r="M138" s="13">
        <f t="shared" si="20"/>
        <v>112</v>
      </c>
      <c r="N138" s="13">
        <v>11</v>
      </c>
      <c r="O138" s="13">
        <v>112</v>
      </c>
      <c r="P138" s="13">
        <f t="shared" si="23"/>
        <v>0</v>
      </c>
      <c r="Q138" s="13">
        <f t="shared" si="21"/>
        <v>0</v>
      </c>
      <c r="S138" s="13">
        <v>25</v>
      </c>
      <c r="T138" s="13">
        <v>12</v>
      </c>
      <c r="V138" s="13">
        <v>242</v>
      </c>
    </row>
    <row r="139" spans="1:23" x14ac:dyDescent="0.25">
      <c r="B139" t="s">
        <v>117</v>
      </c>
      <c r="C139" t="s">
        <v>1207</v>
      </c>
      <c r="F139" s="13">
        <v>16</v>
      </c>
      <c r="G139" s="13">
        <v>272</v>
      </c>
      <c r="H139" s="13">
        <v>11</v>
      </c>
      <c r="I139" s="13">
        <v>55</v>
      </c>
      <c r="J139" s="13">
        <v>12</v>
      </c>
      <c r="K139" s="13">
        <v>24</v>
      </c>
      <c r="L139" s="13">
        <f t="shared" si="19"/>
        <v>39</v>
      </c>
      <c r="M139" s="13">
        <f t="shared" si="20"/>
        <v>351</v>
      </c>
      <c r="N139" s="13">
        <v>39</v>
      </c>
      <c r="O139" s="13">
        <v>351</v>
      </c>
      <c r="P139" s="13">
        <f t="shared" si="23"/>
        <v>0</v>
      </c>
      <c r="Q139" s="13">
        <f t="shared" si="21"/>
        <v>0</v>
      </c>
      <c r="S139" s="13">
        <v>64</v>
      </c>
      <c r="T139" s="13">
        <v>40</v>
      </c>
      <c r="U139" s="15" t="s">
        <v>879</v>
      </c>
      <c r="V139" s="13">
        <v>10693</v>
      </c>
      <c r="W139" s="13">
        <v>10</v>
      </c>
    </row>
    <row r="140" spans="1:23" x14ac:dyDescent="0.25">
      <c r="B140" t="s">
        <v>122</v>
      </c>
      <c r="C140" t="s">
        <v>1208</v>
      </c>
      <c r="J140" s="13">
        <v>2</v>
      </c>
      <c r="K140" s="13">
        <v>4</v>
      </c>
      <c r="L140" s="13">
        <f t="shared" si="19"/>
        <v>2</v>
      </c>
      <c r="M140" s="13">
        <f t="shared" si="20"/>
        <v>4</v>
      </c>
      <c r="N140" s="13">
        <v>2</v>
      </c>
      <c r="O140" s="13">
        <v>4</v>
      </c>
      <c r="P140" s="13">
        <f t="shared" si="23"/>
        <v>0</v>
      </c>
      <c r="Q140" s="13">
        <f t="shared" si="21"/>
        <v>0</v>
      </c>
      <c r="S140" s="13">
        <v>8</v>
      </c>
      <c r="U140" s="15" t="s">
        <v>879</v>
      </c>
    </row>
    <row r="141" spans="1:23" x14ac:dyDescent="0.25">
      <c r="B141" t="s">
        <v>123</v>
      </c>
      <c r="C141" t="s">
        <v>1209</v>
      </c>
      <c r="J141" s="13">
        <v>4</v>
      </c>
      <c r="K141" s="13">
        <v>8</v>
      </c>
      <c r="L141" s="13">
        <f t="shared" si="19"/>
        <v>4</v>
      </c>
      <c r="M141" s="13">
        <f t="shared" si="20"/>
        <v>8</v>
      </c>
      <c r="N141" s="13">
        <v>4</v>
      </c>
      <c r="O141" s="13">
        <v>8</v>
      </c>
      <c r="P141" s="13">
        <f t="shared" si="23"/>
        <v>0</v>
      </c>
      <c r="Q141" s="13">
        <f t="shared" si="21"/>
        <v>0</v>
      </c>
      <c r="S141" s="13">
        <v>16</v>
      </c>
      <c r="U141" s="15" t="s">
        <v>882</v>
      </c>
      <c r="V141" s="13">
        <v>2301</v>
      </c>
      <c r="W141" s="13">
        <v>1</v>
      </c>
    </row>
    <row r="142" spans="1:23" x14ac:dyDescent="0.25">
      <c r="B142" t="s">
        <v>124</v>
      </c>
      <c r="C142" t="s">
        <v>1210</v>
      </c>
      <c r="D142" s="13">
        <v>4</v>
      </c>
      <c r="E142" s="13">
        <v>84</v>
      </c>
      <c r="F142" s="13">
        <v>17</v>
      </c>
      <c r="G142" s="13">
        <v>289</v>
      </c>
      <c r="H142" s="13">
        <v>2</v>
      </c>
      <c r="I142" s="13">
        <v>12</v>
      </c>
      <c r="J142" s="13">
        <v>15</v>
      </c>
      <c r="K142" s="13">
        <v>30</v>
      </c>
      <c r="L142" s="13">
        <f t="shared" si="19"/>
        <v>38</v>
      </c>
      <c r="M142" s="13">
        <f t="shared" si="20"/>
        <v>415</v>
      </c>
      <c r="N142" s="13">
        <v>38</v>
      </c>
      <c r="O142" s="13">
        <v>415</v>
      </c>
      <c r="P142" s="13">
        <f t="shared" si="23"/>
        <v>0</v>
      </c>
      <c r="Q142" s="13">
        <f t="shared" si="21"/>
        <v>0</v>
      </c>
      <c r="R142" s="13">
        <v>3</v>
      </c>
      <c r="S142" s="13">
        <v>86</v>
      </c>
      <c r="T142" s="13">
        <v>44</v>
      </c>
      <c r="U142" s="15" t="s">
        <v>882</v>
      </c>
    </row>
    <row r="143" spans="1:23" ht="15.75" thickBot="1" x14ac:dyDescent="0.3">
      <c r="A143" s="2" t="s">
        <v>5</v>
      </c>
      <c r="B143" s="2"/>
      <c r="C143" s="2"/>
      <c r="D143" s="14">
        <f>SUM(D135:D142)</f>
        <v>11</v>
      </c>
      <c r="E143" s="14">
        <f t="shared" ref="E143:W143" si="24">SUM(E135:E142)</f>
        <v>257</v>
      </c>
      <c r="F143" s="14">
        <f t="shared" si="24"/>
        <v>91</v>
      </c>
      <c r="G143" s="14">
        <f t="shared" si="24"/>
        <v>1512</v>
      </c>
      <c r="H143" s="14">
        <f t="shared" si="24"/>
        <v>53</v>
      </c>
      <c r="I143" s="14">
        <f t="shared" si="24"/>
        <v>252</v>
      </c>
      <c r="J143" s="14">
        <f t="shared" si="24"/>
        <v>42</v>
      </c>
      <c r="K143" s="14">
        <f t="shared" si="24"/>
        <v>84</v>
      </c>
      <c r="L143" s="14">
        <f t="shared" si="24"/>
        <v>197</v>
      </c>
      <c r="M143" s="14">
        <f t="shared" si="24"/>
        <v>2105</v>
      </c>
      <c r="N143" s="14">
        <f t="shared" si="24"/>
        <v>197</v>
      </c>
      <c r="O143" s="14">
        <f t="shared" si="24"/>
        <v>2105</v>
      </c>
      <c r="P143" s="14">
        <f t="shared" si="24"/>
        <v>0</v>
      </c>
      <c r="Q143" s="14">
        <f t="shared" si="24"/>
        <v>0</v>
      </c>
      <c r="R143" s="14">
        <f t="shared" si="24"/>
        <v>5</v>
      </c>
      <c r="S143" s="14">
        <f t="shared" si="24"/>
        <v>426</v>
      </c>
      <c r="T143" s="14">
        <f t="shared" si="24"/>
        <v>248</v>
      </c>
      <c r="U143" s="14"/>
      <c r="V143" s="14">
        <f t="shared" si="24"/>
        <v>16546</v>
      </c>
      <c r="W143" s="14">
        <f t="shared" si="24"/>
        <v>11</v>
      </c>
    </row>
    <row r="144" spans="1:23" ht="15.75" thickTop="1" x14ac:dyDescent="0.25">
      <c r="A144" t="s">
        <v>125</v>
      </c>
      <c r="B144" t="s">
        <v>126</v>
      </c>
      <c r="C144" t="s">
        <v>1211</v>
      </c>
      <c r="F144" s="13">
        <v>7</v>
      </c>
      <c r="G144" s="13">
        <v>112</v>
      </c>
      <c r="H144" s="13">
        <v>5</v>
      </c>
      <c r="I144" s="13">
        <v>25</v>
      </c>
      <c r="J144" s="13">
        <v>8</v>
      </c>
      <c r="K144" s="13">
        <v>16</v>
      </c>
      <c r="L144" s="13">
        <f t="shared" si="19"/>
        <v>20</v>
      </c>
      <c r="M144" s="13">
        <f t="shared" si="20"/>
        <v>153</v>
      </c>
      <c r="N144" s="13">
        <v>20</v>
      </c>
      <c r="O144" s="13">
        <v>153</v>
      </c>
      <c r="P144" s="13">
        <f t="shared" si="23"/>
        <v>0</v>
      </c>
      <c r="Q144" s="13">
        <f t="shared" si="21"/>
        <v>0</v>
      </c>
      <c r="S144" s="13">
        <v>49</v>
      </c>
      <c r="T144" s="13">
        <v>7</v>
      </c>
      <c r="V144" s="13">
        <v>324</v>
      </c>
    </row>
    <row r="145" spans="1:23" x14ac:dyDescent="0.25">
      <c r="B145" t="s">
        <v>127</v>
      </c>
      <c r="C145" t="s">
        <v>1212</v>
      </c>
      <c r="D145" s="13">
        <v>4</v>
      </c>
      <c r="E145" s="13">
        <v>94</v>
      </c>
      <c r="F145" s="13">
        <v>7</v>
      </c>
      <c r="G145" s="13">
        <v>128</v>
      </c>
      <c r="H145" s="13">
        <v>3</v>
      </c>
      <c r="I145" s="13">
        <v>17</v>
      </c>
      <c r="J145" s="13">
        <v>4</v>
      </c>
      <c r="K145" s="13">
        <v>8</v>
      </c>
      <c r="L145" s="13">
        <f t="shared" si="19"/>
        <v>18</v>
      </c>
      <c r="M145" s="13">
        <f t="shared" si="20"/>
        <v>247</v>
      </c>
      <c r="N145" s="13">
        <v>18</v>
      </c>
      <c r="O145" s="13">
        <v>247</v>
      </c>
      <c r="P145" s="13">
        <f t="shared" si="23"/>
        <v>0</v>
      </c>
      <c r="Q145" s="13">
        <f t="shared" si="21"/>
        <v>0</v>
      </c>
      <c r="S145" s="13">
        <v>60</v>
      </c>
      <c r="T145" s="13">
        <v>18</v>
      </c>
      <c r="U145" s="15" t="s">
        <v>879</v>
      </c>
      <c r="V145" s="13">
        <v>6100</v>
      </c>
    </row>
    <row r="146" spans="1:23" x14ac:dyDescent="0.25">
      <c r="B146" t="s">
        <v>125</v>
      </c>
      <c r="C146" t="s">
        <v>1213</v>
      </c>
      <c r="D146" s="13">
        <v>5</v>
      </c>
      <c r="E146" s="13">
        <v>109</v>
      </c>
      <c r="F146" s="13">
        <v>45</v>
      </c>
      <c r="G146" s="13">
        <v>810</v>
      </c>
      <c r="H146" s="13">
        <v>12</v>
      </c>
      <c r="I146" s="13">
        <v>69</v>
      </c>
      <c r="J146" s="13">
        <v>8</v>
      </c>
      <c r="K146" s="13">
        <v>16</v>
      </c>
      <c r="L146" s="13">
        <f t="shared" si="19"/>
        <v>70</v>
      </c>
      <c r="M146" s="13">
        <f t="shared" si="20"/>
        <v>1004</v>
      </c>
      <c r="N146" s="13">
        <v>70</v>
      </c>
      <c r="O146" s="13">
        <v>1004</v>
      </c>
      <c r="P146" s="13">
        <f t="shared" si="23"/>
        <v>0</v>
      </c>
      <c r="Q146" s="13">
        <f t="shared" si="21"/>
        <v>0</v>
      </c>
      <c r="R146" s="13">
        <v>1</v>
      </c>
      <c r="S146" s="13">
        <v>260</v>
      </c>
      <c r="T146" s="13">
        <v>107</v>
      </c>
      <c r="U146" s="15" t="s">
        <v>879</v>
      </c>
      <c r="W146" s="13">
        <v>10</v>
      </c>
    </row>
    <row r="147" spans="1:23" x14ac:dyDescent="0.25">
      <c r="B147" t="s">
        <v>128</v>
      </c>
      <c r="C147" t="s">
        <v>1214</v>
      </c>
      <c r="D147" s="13">
        <v>3</v>
      </c>
      <c r="E147" s="13">
        <v>71</v>
      </c>
      <c r="F147" s="13">
        <v>5</v>
      </c>
      <c r="G147" s="13">
        <v>90</v>
      </c>
      <c r="H147" s="13">
        <v>6</v>
      </c>
      <c r="I147" s="13">
        <v>36</v>
      </c>
      <c r="J147" s="13">
        <v>7</v>
      </c>
      <c r="K147" s="13">
        <v>14</v>
      </c>
      <c r="L147" s="13">
        <f t="shared" si="19"/>
        <v>21</v>
      </c>
      <c r="M147" s="13">
        <f t="shared" si="20"/>
        <v>211</v>
      </c>
      <c r="N147" s="13">
        <v>21</v>
      </c>
      <c r="O147" s="13">
        <v>211</v>
      </c>
      <c r="P147" s="13">
        <f t="shared" si="23"/>
        <v>0</v>
      </c>
      <c r="Q147" s="13">
        <f t="shared" si="21"/>
        <v>0</v>
      </c>
      <c r="S147" s="13">
        <v>80</v>
      </c>
      <c r="T147" s="13">
        <v>21</v>
      </c>
      <c r="V147" s="13">
        <v>293</v>
      </c>
    </row>
    <row r="148" spans="1:23" ht="15.75" thickBot="1" x14ac:dyDescent="0.3">
      <c r="A148" s="2" t="s">
        <v>5</v>
      </c>
      <c r="B148" s="2"/>
      <c r="C148" s="2"/>
      <c r="D148" s="14">
        <f>SUM(D144:D147)</f>
        <v>12</v>
      </c>
      <c r="E148" s="14">
        <f t="shared" ref="E148:W148" si="25">SUM(E144:E147)</f>
        <v>274</v>
      </c>
      <c r="F148" s="14">
        <f t="shared" si="25"/>
        <v>64</v>
      </c>
      <c r="G148" s="14">
        <f t="shared" si="25"/>
        <v>1140</v>
      </c>
      <c r="H148" s="14">
        <f t="shared" si="25"/>
        <v>26</v>
      </c>
      <c r="I148" s="14">
        <f t="shared" si="25"/>
        <v>147</v>
      </c>
      <c r="J148" s="14">
        <f t="shared" si="25"/>
        <v>27</v>
      </c>
      <c r="K148" s="14">
        <f t="shared" si="25"/>
        <v>54</v>
      </c>
      <c r="L148" s="14">
        <f t="shared" si="25"/>
        <v>129</v>
      </c>
      <c r="M148" s="14">
        <f t="shared" si="25"/>
        <v>1615</v>
      </c>
      <c r="N148" s="14">
        <f t="shared" si="25"/>
        <v>129</v>
      </c>
      <c r="O148" s="14">
        <f t="shared" si="25"/>
        <v>1615</v>
      </c>
      <c r="P148" s="14">
        <f t="shared" si="25"/>
        <v>0</v>
      </c>
      <c r="Q148" s="14">
        <f t="shared" si="25"/>
        <v>0</v>
      </c>
      <c r="R148" s="14">
        <f t="shared" si="25"/>
        <v>1</v>
      </c>
      <c r="S148" s="14">
        <f t="shared" si="25"/>
        <v>449</v>
      </c>
      <c r="T148" s="14">
        <f t="shared" si="25"/>
        <v>153</v>
      </c>
      <c r="U148" s="14"/>
      <c r="V148" s="14">
        <f t="shared" si="25"/>
        <v>6717</v>
      </c>
      <c r="W148" s="14">
        <f t="shared" si="25"/>
        <v>10</v>
      </c>
    </row>
    <row r="149" spans="1:23" ht="15.75" thickTop="1" x14ac:dyDescent="0.25">
      <c r="A149" t="s">
        <v>129</v>
      </c>
      <c r="B149" t="s">
        <v>130</v>
      </c>
      <c r="C149" t="s">
        <v>1215</v>
      </c>
      <c r="D149" s="13">
        <v>4</v>
      </c>
      <c r="E149" s="13">
        <v>83</v>
      </c>
      <c r="F149" s="13">
        <v>3</v>
      </c>
      <c r="G149" s="13">
        <v>54</v>
      </c>
      <c r="H149" s="13">
        <v>2</v>
      </c>
      <c r="I149" s="13">
        <v>10</v>
      </c>
      <c r="J149" s="13">
        <v>6</v>
      </c>
      <c r="K149" s="13">
        <v>18</v>
      </c>
      <c r="L149" s="13">
        <f t="shared" si="19"/>
        <v>15</v>
      </c>
      <c r="M149" s="13">
        <f t="shared" si="20"/>
        <v>165</v>
      </c>
      <c r="N149" s="13">
        <v>15</v>
      </c>
      <c r="O149" s="13">
        <v>165</v>
      </c>
      <c r="P149" s="13">
        <f t="shared" si="23"/>
        <v>0</v>
      </c>
      <c r="Q149" s="13">
        <f t="shared" si="21"/>
        <v>0</v>
      </c>
      <c r="S149" s="13">
        <v>42</v>
      </c>
      <c r="T149" s="13">
        <v>12</v>
      </c>
      <c r="U149" s="15" t="s">
        <v>879</v>
      </c>
      <c r="V149" s="13">
        <v>183</v>
      </c>
    </row>
    <row r="150" spans="1:23" x14ac:dyDescent="0.25">
      <c r="B150" t="s">
        <v>131</v>
      </c>
      <c r="C150" t="s">
        <v>1216</v>
      </c>
      <c r="D150" s="13">
        <v>5</v>
      </c>
      <c r="E150" s="13">
        <v>103</v>
      </c>
      <c r="F150" s="13">
        <v>2</v>
      </c>
      <c r="G150" s="13">
        <v>35</v>
      </c>
      <c r="H150" s="13">
        <v>1</v>
      </c>
      <c r="I150" s="13">
        <v>6</v>
      </c>
      <c r="J150" s="13">
        <v>4</v>
      </c>
      <c r="K150" s="13">
        <v>12</v>
      </c>
      <c r="L150" s="13">
        <f t="shared" si="19"/>
        <v>12</v>
      </c>
      <c r="M150" s="13">
        <f t="shared" si="20"/>
        <v>156</v>
      </c>
      <c r="N150" s="13">
        <v>12</v>
      </c>
      <c r="O150" s="13">
        <v>156</v>
      </c>
      <c r="P150" s="13">
        <f t="shared" si="23"/>
        <v>0</v>
      </c>
      <c r="Q150" s="13">
        <f t="shared" si="21"/>
        <v>0</v>
      </c>
      <c r="S150" s="13">
        <v>50</v>
      </c>
      <c r="T150" s="13">
        <v>14</v>
      </c>
      <c r="U150" s="15" t="s">
        <v>879</v>
      </c>
    </row>
    <row r="151" spans="1:23" x14ac:dyDescent="0.25">
      <c r="B151" t="s">
        <v>132</v>
      </c>
      <c r="C151" t="s">
        <v>1217</v>
      </c>
      <c r="D151" s="13">
        <v>91</v>
      </c>
      <c r="E151" s="13">
        <v>2134</v>
      </c>
      <c r="F151" s="13">
        <v>52</v>
      </c>
      <c r="G151" s="13">
        <v>936</v>
      </c>
      <c r="H151" s="13">
        <v>7</v>
      </c>
      <c r="I151" s="13">
        <v>56</v>
      </c>
      <c r="J151" s="13">
        <v>40</v>
      </c>
      <c r="K151" s="13">
        <v>120</v>
      </c>
      <c r="L151" s="13">
        <f t="shared" si="19"/>
        <v>190</v>
      </c>
      <c r="M151" s="13">
        <f t="shared" si="20"/>
        <v>3246</v>
      </c>
      <c r="N151" s="13">
        <v>190</v>
      </c>
      <c r="O151" s="13">
        <v>3246</v>
      </c>
      <c r="P151" s="13">
        <f t="shared" si="23"/>
        <v>0</v>
      </c>
      <c r="Q151" s="13">
        <f t="shared" si="21"/>
        <v>0</v>
      </c>
      <c r="R151" s="13">
        <v>10</v>
      </c>
      <c r="S151" s="13">
        <v>709</v>
      </c>
      <c r="T151" s="13">
        <v>307</v>
      </c>
      <c r="V151" s="13">
        <v>51219</v>
      </c>
      <c r="W151" s="13">
        <v>68</v>
      </c>
    </row>
    <row r="152" spans="1:23" x14ac:dyDescent="0.25">
      <c r="B152" t="s">
        <v>133</v>
      </c>
      <c r="C152" t="s">
        <v>1218</v>
      </c>
      <c r="D152" s="13">
        <v>4</v>
      </c>
      <c r="E152" s="13">
        <v>94</v>
      </c>
      <c r="F152" s="13">
        <v>4</v>
      </c>
      <c r="G152" s="13">
        <v>68</v>
      </c>
      <c r="H152" s="13">
        <v>2</v>
      </c>
      <c r="I152" s="13">
        <v>18</v>
      </c>
      <c r="J152" s="13">
        <v>8</v>
      </c>
      <c r="K152" s="13">
        <v>24</v>
      </c>
      <c r="L152" s="13">
        <f t="shared" si="19"/>
        <v>18</v>
      </c>
      <c r="M152" s="13">
        <f t="shared" si="20"/>
        <v>204</v>
      </c>
      <c r="N152" s="13">
        <v>18</v>
      </c>
      <c r="O152" s="13">
        <v>204</v>
      </c>
      <c r="P152" s="13">
        <f t="shared" si="23"/>
        <v>0</v>
      </c>
      <c r="Q152" s="13">
        <f t="shared" si="21"/>
        <v>0</v>
      </c>
      <c r="S152" s="13">
        <v>41</v>
      </c>
      <c r="T152" s="13">
        <v>14</v>
      </c>
      <c r="U152" s="15" t="s">
        <v>882</v>
      </c>
      <c r="V152" s="13">
        <v>816</v>
      </c>
    </row>
    <row r="153" spans="1:23" x14ac:dyDescent="0.25">
      <c r="B153" t="s">
        <v>134</v>
      </c>
      <c r="C153" t="s">
        <v>1219</v>
      </c>
      <c r="D153" s="13">
        <v>2</v>
      </c>
      <c r="E153" s="13">
        <v>45</v>
      </c>
      <c r="H153" s="13">
        <v>4</v>
      </c>
      <c r="I153" s="13">
        <v>36</v>
      </c>
      <c r="J153" s="13">
        <v>8</v>
      </c>
      <c r="K153" s="13">
        <v>24</v>
      </c>
      <c r="L153" s="13">
        <f t="shared" si="19"/>
        <v>14</v>
      </c>
      <c r="M153" s="13">
        <f t="shared" si="20"/>
        <v>105</v>
      </c>
      <c r="N153" s="13">
        <v>14</v>
      </c>
      <c r="O153" s="13">
        <v>105</v>
      </c>
      <c r="P153" s="13">
        <f t="shared" si="23"/>
        <v>0</v>
      </c>
      <c r="Q153" s="13">
        <f t="shared" si="21"/>
        <v>0</v>
      </c>
      <c r="S153" s="13">
        <v>42</v>
      </c>
      <c r="T153" s="13">
        <v>6</v>
      </c>
      <c r="U153" s="15" t="s">
        <v>882</v>
      </c>
    </row>
    <row r="154" spans="1:23" x14ac:dyDescent="0.25">
      <c r="B154" t="s">
        <v>135</v>
      </c>
      <c r="C154" t="s">
        <v>1220</v>
      </c>
      <c r="D154" s="13">
        <v>2</v>
      </c>
      <c r="E154" s="13">
        <v>36</v>
      </c>
      <c r="F154" s="13">
        <v>2</v>
      </c>
      <c r="G154" s="13">
        <v>32</v>
      </c>
      <c r="H154" s="13">
        <v>2</v>
      </c>
      <c r="I154" s="13">
        <v>10</v>
      </c>
      <c r="J154" s="13">
        <v>7</v>
      </c>
      <c r="K154" s="13">
        <v>21</v>
      </c>
      <c r="L154" s="13">
        <f t="shared" si="19"/>
        <v>13</v>
      </c>
      <c r="M154" s="13">
        <f t="shared" si="20"/>
        <v>99</v>
      </c>
      <c r="N154" s="13">
        <v>13</v>
      </c>
      <c r="O154" s="13">
        <v>99</v>
      </c>
      <c r="P154" s="13">
        <f t="shared" si="23"/>
        <v>0</v>
      </c>
      <c r="Q154" s="13">
        <f t="shared" si="21"/>
        <v>0</v>
      </c>
      <c r="S154" s="13">
        <v>24</v>
      </c>
      <c r="T154" s="13">
        <v>7</v>
      </c>
      <c r="V154" s="13">
        <v>549</v>
      </c>
    </row>
    <row r="155" spans="1:23" x14ac:dyDescent="0.25">
      <c r="B155" t="s">
        <v>136</v>
      </c>
      <c r="C155" t="s">
        <v>1221</v>
      </c>
      <c r="D155" s="13">
        <v>9</v>
      </c>
      <c r="E155" s="13">
        <v>225</v>
      </c>
      <c r="F155" s="13">
        <v>8</v>
      </c>
      <c r="G155" s="13">
        <v>128</v>
      </c>
      <c r="H155" s="13">
        <v>2</v>
      </c>
      <c r="I155" s="13">
        <v>12</v>
      </c>
      <c r="J155" s="13">
        <v>21</v>
      </c>
      <c r="K155" s="13">
        <v>63</v>
      </c>
      <c r="L155" s="13">
        <f t="shared" si="19"/>
        <v>40</v>
      </c>
      <c r="M155" s="13">
        <f t="shared" si="20"/>
        <v>428</v>
      </c>
      <c r="N155" s="13">
        <v>40</v>
      </c>
      <c r="O155" s="13">
        <v>428</v>
      </c>
      <c r="P155" s="13">
        <f t="shared" si="23"/>
        <v>0</v>
      </c>
      <c r="Q155" s="13">
        <f t="shared" si="21"/>
        <v>0</v>
      </c>
      <c r="S155" s="13">
        <v>112</v>
      </c>
      <c r="T155" s="13">
        <v>32</v>
      </c>
      <c r="U155" s="15" t="s">
        <v>883</v>
      </c>
      <c r="V155" s="13">
        <v>645</v>
      </c>
    </row>
    <row r="156" spans="1:23" x14ac:dyDescent="0.25">
      <c r="B156" t="s">
        <v>137</v>
      </c>
      <c r="C156" t="s">
        <v>1222</v>
      </c>
      <c r="D156" s="13">
        <v>3</v>
      </c>
      <c r="E156" s="13">
        <v>75</v>
      </c>
      <c r="F156" s="13">
        <v>1</v>
      </c>
      <c r="G156" s="13">
        <v>18</v>
      </c>
      <c r="H156" s="13">
        <v>1</v>
      </c>
      <c r="I156" s="13">
        <v>5</v>
      </c>
      <c r="J156" s="13">
        <v>12</v>
      </c>
      <c r="K156" s="13">
        <v>36</v>
      </c>
      <c r="L156" s="13">
        <f t="shared" si="19"/>
        <v>17</v>
      </c>
      <c r="M156" s="13">
        <f t="shared" si="20"/>
        <v>134</v>
      </c>
      <c r="N156" s="13">
        <v>17</v>
      </c>
      <c r="O156" s="13">
        <v>134</v>
      </c>
      <c r="P156" s="13">
        <f t="shared" si="23"/>
        <v>0</v>
      </c>
      <c r="Q156" s="13">
        <f t="shared" si="21"/>
        <v>0</v>
      </c>
      <c r="S156" s="13">
        <v>35</v>
      </c>
      <c r="T156" s="13">
        <v>9</v>
      </c>
      <c r="U156" s="15" t="s">
        <v>883</v>
      </c>
    </row>
    <row r="157" spans="1:23" x14ac:dyDescent="0.25">
      <c r="B157" t="s">
        <v>138</v>
      </c>
      <c r="C157" t="s">
        <v>1223</v>
      </c>
      <c r="D157" s="13">
        <v>2</v>
      </c>
      <c r="E157" s="13">
        <v>42</v>
      </c>
      <c r="F157" s="13">
        <v>1</v>
      </c>
      <c r="G157" s="13">
        <v>18</v>
      </c>
      <c r="J157" s="13">
        <v>13</v>
      </c>
      <c r="K157" s="13">
        <v>39</v>
      </c>
      <c r="L157" s="13">
        <f t="shared" si="19"/>
        <v>16</v>
      </c>
      <c r="M157" s="13">
        <f t="shared" si="20"/>
        <v>99</v>
      </c>
      <c r="N157" s="13">
        <v>16</v>
      </c>
      <c r="O157" s="13">
        <v>99</v>
      </c>
      <c r="P157" s="13">
        <f t="shared" si="23"/>
        <v>0</v>
      </c>
      <c r="Q157" s="13">
        <f t="shared" si="21"/>
        <v>0</v>
      </c>
      <c r="S157" s="13">
        <v>47</v>
      </c>
      <c r="T157" s="13">
        <v>5</v>
      </c>
      <c r="U157" s="15" t="s">
        <v>883</v>
      </c>
    </row>
    <row r="158" spans="1:23" ht="15.75" thickBot="1" x14ac:dyDescent="0.3">
      <c r="A158" s="2" t="s">
        <v>1719</v>
      </c>
      <c r="B158" s="2"/>
      <c r="C158" s="2"/>
      <c r="D158" s="14">
        <f>SUM(D149:D157)</f>
        <v>122</v>
      </c>
      <c r="E158" s="14">
        <f t="shared" ref="E158:W158" si="26">SUM(E149:E157)</f>
        <v>2837</v>
      </c>
      <c r="F158" s="14">
        <f t="shared" si="26"/>
        <v>73</v>
      </c>
      <c r="G158" s="14">
        <f t="shared" si="26"/>
        <v>1289</v>
      </c>
      <c r="H158" s="14">
        <f t="shared" si="26"/>
        <v>21</v>
      </c>
      <c r="I158" s="14">
        <f t="shared" si="26"/>
        <v>153</v>
      </c>
      <c r="J158" s="14">
        <f t="shared" si="26"/>
        <v>119</v>
      </c>
      <c r="K158" s="14">
        <f t="shared" si="26"/>
        <v>357</v>
      </c>
      <c r="L158" s="14">
        <f t="shared" si="26"/>
        <v>335</v>
      </c>
      <c r="M158" s="14">
        <f t="shared" si="26"/>
        <v>4636</v>
      </c>
      <c r="N158" s="14">
        <f t="shared" si="26"/>
        <v>335</v>
      </c>
      <c r="O158" s="14">
        <f t="shared" si="26"/>
        <v>4636</v>
      </c>
      <c r="P158" s="14">
        <f t="shared" si="26"/>
        <v>0</v>
      </c>
      <c r="Q158" s="14">
        <f t="shared" si="26"/>
        <v>0</v>
      </c>
      <c r="R158" s="14">
        <f t="shared" si="26"/>
        <v>10</v>
      </c>
      <c r="S158" s="14">
        <f t="shared" si="26"/>
        <v>1102</v>
      </c>
      <c r="T158" s="14">
        <f t="shared" si="26"/>
        <v>406</v>
      </c>
      <c r="U158" s="14"/>
      <c r="V158" s="14">
        <f t="shared" si="26"/>
        <v>53412</v>
      </c>
      <c r="W158" s="14">
        <f t="shared" si="26"/>
        <v>68</v>
      </c>
    </row>
    <row r="159" spans="1:23" ht="15.75" thickTop="1" x14ac:dyDescent="0.25">
      <c r="B159" t="s">
        <v>139</v>
      </c>
      <c r="C159" t="s">
        <v>1224</v>
      </c>
      <c r="D159" s="13">
        <v>2</v>
      </c>
      <c r="E159" s="13">
        <v>42</v>
      </c>
      <c r="F159" s="13">
        <v>1</v>
      </c>
      <c r="G159" s="13">
        <v>18</v>
      </c>
      <c r="J159" s="13">
        <v>15</v>
      </c>
      <c r="K159" s="13">
        <v>45</v>
      </c>
      <c r="L159" s="13">
        <f t="shared" si="19"/>
        <v>18</v>
      </c>
      <c r="M159" s="13">
        <f t="shared" si="20"/>
        <v>105</v>
      </c>
      <c r="N159" s="13">
        <v>18</v>
      </c>
      <c r="O159" s="13">
        <v>105</v>
      </c>
      <c r="P159" s="13">
        <f t="shared" si="23"/>
        <v>0</v>
      </c>
      <c r="Q159" s="13">
        <f t="shared" si="21"/>
        <v>0</v>
      </c>
      <c r="S159" s="13">
        <v>79</v>
      </c>
      <c r="T159" s="13">
        <v>6</v>
      </c>
      <c r="U159"/>
      <c r="V159" s="13">
        <v>392</v>
      </c>
    </row>
    <row r="160" spans="1:23" x14ac:dyDescent="0.25">
      <c r="B160" t="s">
        <v>140</v>
      </c>
      <c r="C160" t="s">
        <v>1225</v>
      </c>
      <c r="D160" s="13">
        <v>8</v>
      </c>
      <c r="E160" s="13">
        <v>184</v>
      </c>
      <c r="F160" s="13">
        <v>4</v>
      </c>
      <c r="G160" s="13">
        <v>72</v>
      </c>
      <c r="H160" s="13">
        <v>5</v>
      </c>
      <c r="I160" s="13">
        <v>25</v>
      </c>
      <c r="J160" s="13">
        <v>50</v>
      </c>
      <c r="K160" s="13">
        <v>150</v>
      </c>
      <c r="L160" s="13">
        <f t="shared" si="19"/>
        <v>67</v>
      </c>
      <c r="M160" s="13">
        <f t="shared" si="20"/>
        <v>431</v>
      </c>
      <c r="N160" s="13">
        <v>67</v>
      </c>
      <c r="O160" s="13">
        <v>431</v>
      </c>
      <c r="P160" s="13">
        <f t="shared" si="23"/>
        <v>0</v>
      </c>
      <c r="Q160" s="13">
        <f t="shared" si="21"/>
        <v>0</v>
      </c>
      <c r="S160" s="13">
        <v>160</v>
      </c>
      <c r="T160" s="13">
        <v>22</v>
      </c>
      <c r="V160" s="13">
        <v>641</v>
      </c>
      <c r="W160" s="13">
        <v>1</v>
      </c>
    </row>
    <row r="161" spans="1:23" x14ac:dyDescent="0.25">
      <c r="B161" t="s">
        <v>141</v>
      </c>
      <c r="C161" t="s">
        <v>1226</v>
      </c>
      <c r="D161" s="13">
        <v>2</v>
      </c>
      <c r="E161" s="13">
        <v>44</v>
      </c>
      <c r="J161" s="13">
        <v>17</v>
      </c>
      <c r="K161" s="13">
        <v>51</v>
      </c>
      <c r="L161" s="13">
        <f t="shared" si="19"/>
        <v>19</v>
      </c>
      <c r="M161" s="13">
        <f t="shared" si="20"/>
        <v>95</v>
      </c>
      <c r="N161" s="13">
        <v>19</v>
      </c>
      <c r="O161" s="13">
        <v>95</v>
      </c>
      <c r="P161" s="13">
        <f t="shared" si="23"/>
        <v>0</v>
      </c>
      <c r="Q161" s="13">
        <f t="shared" si="21"/>
        <v>0</v>
      </c>
      <c r="S161" s="13">
        <v>52</v>
      </c>
      <c r="T161" s="13">
        <v>6</v>
      </c>
      <c r="U161" s="15" t="s">
        <v>881</v>
      </c>
      <c r="V161" s="13">
        <v>1437</v>
      </c>
    </row>
    <row r="162" spans="1:23" x14ac:dyDescent="0.25">
      <c r="B162" t="s">
        <v>142</v>
      </c>
      <c r="C162" t="s">
        <v>1227</v>
      </c>
      <c r="J162" s="13">
        <v>12</v>
      </c>
      <c r="K162" s="13">
        <v>36</v>
      </c>
      <c r="L162" s="13">
        <f t="shared" si="19"/>
        <v>12</v>
      </c>
      <c r="M162" s="13">
        <f t="shared" si="20"/>
        <v>36</v>
      </c>
      <c r="N162" s="13">
        <v>12</v>
      </c>
      <c r="O162" s="13">
        <v>36</v>
      </c>
      <c r="P162" s="13">
        <f t="shared" si="23"/>
        <v>0</v>
      </c>
      <c r="Q162" s="13">
        <f t="shared" si="21"/>
        <v>0</v>
      </c>
      <c r="S162" s="13">
        <v>58</v>
      </c>
      <c r="U162" s="15" t="s">
        <v>881</v>
      </c>
    </row>
    <row r="163" spans="1:23" x14ac:dyDescent="0.25">
      <c r="B163" t="s">
        <v>143</v>
      </c>
      <c r="C163" t="s">
        <v>1228</v>
      </c>
      <c r="J163" s="13">
        <v>16</v>
      </c>
      <c r="K163" s="13">
        <v>48</v>
      </c>
      <c r="L163" s="13">
        <f t="shared" si="19"/>
        <v>16</v>
      </c>
      <c r="M163" s="13">
        <f t="shared" si="20"/>
        <v>48</v>
      </c>
      <c r="N163" s="13">
        <v>16</v>
      </c>
      <c r="O163" s="13">
        <v>48</v>
      </c>
      <c r="P163" s="13">
        <f t="shared" si="23"/>
        <v>0</v>
      </c>
      <c r="Q163" s="13">
        <f t="shared" si="21"/>
        <v>0</v>
      </c>
      <c r="S163" s="13">
        <v>48</v>
      </c>
      <c r="U163" s="15" t="s">
        <v>881</v>
      </c>
    </row>
    <row r="164" spans="1:23" x14ac:dyDescent="0.25">
      <c r="B164" t="s">
        <v>144</v>
      </c>
      <c r="C164" t="s">
        <v>1229</v>
      </c>
      <c r="J164" s="13">
        <v>12</v>
      </c>
      <c r="K164" s="13">
        <v>36</v>
      </c>
      <c r="L164" s="13">
        <f t="shared" si="19"/>
        <v>12</v>
      </c>
      <c r="M164" s="13">
        <f t="shared" si="20"/>
        <v>36</v>
      </c>
      <c r="N164" s="13">
        <v>12</v>
      </c>
      <c r="O164" s="13">
        <v>36</v>
      </c>
      <c r="P164" s="13">
        <f t="shared" si="23"/>
        <v>0</v>
      </c>
      <c r="Q164" s="13">
        <f t="shared" si="21"/>
        <v>0</v>
      </c>
      <c r="S164" s="13">
        <v>33</v>
      </c>
      <c r="V164" s="13">
        <v>286</v>
      </c>
    </row>
    <row r="165" spans="1:23" x14ac:dyDescent="0.25">
      <c r="B165" t="s">
        <v>145</v>
      </c>
      <c r="C165" t="s">
        <v>1230</v>
      </c>
      <c r="D165" s="13">
        <v>7</v>
      </c>
      <c r="E165" s="13">
        <v>161</v>
      </c>
      <c r="F165" s="13">
        <v>2</v>
      </c>
      <c r="G165" s="13">
        <v>36</v>
      </c>
      <c r="H165" s="13">
        <v>4</v>
      </c>
      <c r="I165" s="13">
        <v>24</v>
      </c>
      <c r="J165" s="13">
        <v>16</v>
      </c>
      <c r="K165" s="13">
        <v>48</v>
      </c>
      <c r="L165" s="13">
        <f t="shared" si="19"/>
        <v>29</v>
      </c>
      <c r="M165" s="13">
        <f t="shared" si="20"/>
        <v>269</v>
      </c>
      <c r="N165" s="13">
        <v>29</v>
      </c>
      <c r="O165" s="13">
        <v>269</v>
      </c>
      <c r="P165" s="13">
        <f t="shared" si="23"/>
        <v>0</v>
      </c>
      <c r="Q165" s="13">
        <f t="shared" si="21"/>
        <v>0</v>
      </c>
      <c r="S165" s="13">
        <v>106</v>
      </c>
      <c r="T165" s="13">
        <v>18</v>
      </c>
      <c r="V165" s="13">
        <v>24610</v>
      </c>
      <c r="W165" s="13">
        <v>64</v>
      </c>
    </row>
    <row r="166" spans="1:23" x14ac:dyDescent="0.25">
      <c r="B166" t="s">
        <v>146</v>
      </c>
      <c r="C166" t="s">
        <v>1231</v>
      </c>
      <c r="H166" s="13">
        <v>2</v>
      </c>
      <c r="I166" s="13">
        <v>10</v>
      </c>
      <c r="J166" s="13">
        <v>8</v>
      </c>
      <c r="K166" s="13">
        <v>24</v>
      </c>
      <c r="L166" s="13">
        <f t="shared" si="19"/>
        <v>10</v>
      </c>
      <c r="M166" s="13">
        <f t="shared" si="20"/>
        <v>34</v>
      </c>
      <c r="N166" s="13">
        <v>10</v>
      </c>
      <c r="O166" s="13">
        <v>34</v>
      </c>
      <c r="P166" s="13">
        <f t="shared" si="23"/>
        <v>0</v>
      </c>
      <c r="Q166" s="13">
        <f t="shared" si="21"/>
        <v>0</v>
      </c>
      <c r="S166" s="13">
        <v>30</v>
      </c>
      <c r="V166" s="13">
        <v>477</v>
      </c>
    </row>
    <row r="167" spans="1:23" x14ac:dyDescent="0.25">
      <c r="B167" t="s">
        <v>587</v>
      </c>
      <c r="C167" t="s">
        <v>1232</v>
      </c>
      <c r="F167" s="13">
        <v>1</v>
      </c>
      <c r="G167" s="13">
        <v>18</v>
      </c>
      <c r="H167" s="13">
        <v>1</v>
      </c>
      <c r="I167" s="13">
        <v>5</v>
      </c>
      <c r="J167" s="13">
        <v>3</v>
      </c>
      <c r="K167" s="13">
        <v>9</v>
      </c>
      <c r="L167" s="13">
        <f t="shared" si="19"/>
        <v>5</v>
      </c>
      <c r="M167" s="13">
        <f t="shared" si="20"/>
        <v>32</v>
      </c>
      <c r="N167" s="13">
        <v>5</v>
      </c>
      <c r="O167" s="13">
        <v>32</v>
      </c>
      <c r="P167" s="13">
        <f t="shared" si="23"/>
        <v>0</v>
      </c>
      <c r="Q167" s="13">
        <f t="shared" si="21"/>
        <v>0</v>
      </c>
      <c r="S167" s="13">
        <v>22</v>
      </c>
      <c r="V167" s="13">
        <v>255</v>
      </c>
    </row>
    <row r="168" spans="1:23" x14ac:dyDescent="0.25">
      <c r="B168" t="s">
        <v>147</v>
      </c>
      <c r="C168" t="s">
        <v>1233</v>
      </c>
      <c r="D168" s="13">
        <v>2</v>
      </c>
      <c r="E168" s="13">
        <v>40</v>
      </c>
      <c r="F168" s="13">
        <v>2</v>
      </c>
      <c r="G168" s="13">
        <v>36</v>
      </c>
      <c r="H168" s="13">
        <v>5</v>
      </c>
      <c r="I168" s="13">
        <v>40</v>
      </c>
      <c r="J168" s="13">
        <v>12</v>
      </c>
      <c r="K168" s="13">
        <v>36</v>
      </c>
      <c r="L168" s="13">
        <f t="shared" si="19"/>
        <v>21</v>
      </c>
      <c r="M168" s="13">
        <f t="shared" si="20"/>
        <v>152</v>
      </c>
      <c r="N168" s="13">
        <v>21</v>
      </c>
      <c r="O168" s="13">
        <v>152</v>
      </c>
      <c r="P168" s="13">
        <f t="shared" si="23"/>
        <v>0</v>
      </c>
      <c r="Q168" s="13">
        <f t="shared" si="21"/>
        <v>0</v>
      </c>
      <c r="S168" s="13">
        <v>90</v>
      </c>
      <c r="T168" s="13">
        <v>8</v>
      </c>
      <c r="U168" s="15" t="s">
        <v>880</v>
      </c>
      <c r="V168" s="13">
        <v>788</v>
      </c>
    </row>
    <row r="169" spans="1:23" x14ac:dyDescent="0.25">
      <c r="B169" t="s">
        <v>148</v>
      </c>
      <c r="C169" t="s">
        <v>1234</v>
      </c>
      <c r="J169" s="13">
        <v>6</v>
      </c>
      <c r="K169" s="13">
        <v>18</v>
      </c>
      <c r="L169" s="13">
        <f t="shared" si="19"/>
        <v>6</v>
      </c>
      <c r="M169" s="13">
        <f t="shared" si="20"/>
        <v>18</v>
      </c>
      <c r="N169" s="13">
        <v>6</v>
      </c>
      <c r="O169" s="13">
        <v>18</v>
      </c>
      <c r="P169" s="13">
        <f t="shared" si="23"/>
        <v>0</v>
      </c>
      <c r="Q169" s="13">
        <f t="shared" si="21"/>
        <v>0</v>
      </c>
      <c r="S169" s="13">
        <v>26</v>
      </c>
      <c r="U169" s="15" t="s">
        <v>880</v>
      </c>
    </row>
    <row r="170" spans="1:23" x14ac:dyDescent="0.25">
      <c r="B170" t="s">
        <v>149</v>
      </c>
      <c r="C170" t="s">
        <v>1235</v>
      </c>
      <c r="H170" s="13">
        <v>2</v>
      </c>
      <c r="I170" s="13">
        <v>10</v>
      </c>
      <c r="J170" s="13">
        <v>6</v>
      </c>
      <c r="K170" s="13">
        <v>18</v>
      </c>
      <c r="L170" s="13">
        <f t="shared" si="19"/>
        <v>8</v>
      </c>
      <c r="M170" s="13">
        <f t="shared" si="20"/>
        <v>28</v>
      </c>
      <c r="N170" s="13">
        <v>8</v>
      </c>
      <c r="O170" s="13">
        <v>28</v>
      </c>
      <c r="P170" s="13">
        <f t="shared" si="23"/>
        <v>0</v>
      </c>
      <c r="Q170" s="13">
        <f t="shared" si="21"/>
        <v>0</v>
      </c>
      <c r="S170" s="13">
        <v>32</v>
      </c>
      <c r="U170" s="15" t="s">
        <v>880</v>
      </c>
    </row>
    <row r="171" spans="1:23" x14ac:dyDescent="0.25">
      <c r="B171" t="s">
        <v>150</v>
      </c>
      <c r="C171" t="s">
        <v>1236</v>
      </c>
      <c r="D171" s="13">
        <v>2</v>
      </c>
      <c r="E171" s="13">
        <v>48</v>
      </c>
      <c r="F171" s="13">
        <v>1</v>
      </c>
      <c r="G171" s="13">
        <v>18</v>
      </c>
      <c r="H171" s="13">
        <v>3</v>
      </c>
      <c r="I171" s="13">
        <v>15</v>
      </c>
      <c r="J171" s="13">
        <v>8</v>
      </c>
      <c r="K171" s="13">
        <v>24</v>
      </c>
      <c r="L171" s="13">
        <f t="shared" si="19"/>
        <v>14</v>
      </c>
      <c r="M171" s="13">
        <f t="shared" si="20"/>
        <v>105</v>
      </c>
      <c r="N171" s="13">
        <v>14</v>
      </c>
      <c r="O171" s="13">
        <v>105</v>
      </c>
      <c r="P171" s="13">
        <f t="shared" si="23"/>
        <v>0</v>
      </c>
      <c r="Q171" s="13">
        <f t="shared" si="21"/>
        <v>0</v>
      </c>
      <c r="S171" s="13">
        <v>60</v>
      </c>
      <c r="V171" s="13">
        <v>92</v>
      </c>
    </row>
    <row r="172" spans="1:23" x14ac:dyDescent="0.25">
      <c r="B172" t="s">
        <v>807</v>
      </c>
      <c r="C172" t="s">
        <v>1237</v>
      </c>
      <c r="D172" s="13">
        <v>2</v>
      </c>
      <c r="E172" s="13">
        <v>50</v>
      </c>
      <c r="F172" s="13">
        <v>1</v>
      </c>
      <c r="G172" s="13">
        <v>18</v>
      </c>
      <c r="H172" s="13">
        <v>4</v>
      </c>
      <c r="I172" s="13">
        <v>20</v>
      </c>
      <c r="J172" s="13">
        <v>5</v>
      </c>
      <c r="K172" s="13">
        <v>15</v>
      </c>
      <c r="L172" s="13">
        <f t="shared" si="19"/>
        <v>12</v>
      </c>
      <c r="M172" s="13">
        <f t="shared" si="20"/>
        <v>103</v>
      </c>
      <c r="N172" s="13">
        <v>12</v>
      </c>
      <c r="O172" s="13">
        <v>103</v>
      </c>
      <c r="P172" s="13">
        <f t="shared" si="23"/>
        <v>0</v>
      </c>
      <c r="Q172" s="13">
        <f t="shared" si="21"/>
        <v>0</v>
      </c>
      <c r="S172" s="13">
        <v>93</v>
      </c>
      <c r="U172" s="15" t="s">
        <v>888</v>
      </c>
      <c r="V172" s="13">
        <v>576</v>
      </c>
    </row>
    <row r="173" spans="1:23" x14ac:dyDescent="0.25">
      <c r="B173" t="s">
        <v>151</v>
      </c>
      <c r="C173" t="s">
        <v>1238</v>
      </c>
      <c r="J173" s="13">
        <v>6</v>
      </c>
      <c r="K173" s="13">
        <v>18</v>
      </c>
      <c r="L173" s="13">
        <f t="shared" si="19"/>
        <v>6</v>
      </c>
      <c r="M173" s="13">
        <f t="shared" si="20"/>
        <v>18</v>
      </c>
      <c r="N173" s="13">
        <v>6</v>
      </c>
      <c r="O173" s="13">
        <v>18</v>
      </c>
      <c r="P173" s="13">
        <f t="shared" si="23"/>
        <v>0</v>
      </c>
      <c r="Q173" s="13">
        <f t="shared" si="21"/>
        <v>0</v>
      </c>
      <c r="S173" s="13">
        <v>26</v>
      </c>
      <c r="U173" s="15" t="s">
        <v>888</v>
      </c>
    </row>
    <row r="174" spans="1:23" x14ac:dyDescent="0.25">
      <c r="B174" t="s">
        <v>152</v>
      </c>
      <c r="C174" t="s">
        <v>1239</v>
      </c>
      <c r="D174" s="13">
        <v>1</v>
      </c>
      <c r="E174" s="13">
        <v>20</v>
      </c>
      <c r="F174" s="13">
        <v>2</v>
      </c>
      <c r="G174" s="13">
        <v>34</v>
      </c>
      <c r="H174" s="13">
        <v>5</v>
      </c>
      <c r="I174" s="13">
        <v>25</v>
      </c>
      <c r="J174" s="13">
        <v>16</v>
      </c>
      <c r="K174" s="13">
        <v>48</v>
      </c>
      <c r="L174" s="13">
        <f t="shared" si="19"/>
        <v>24</v>
      </c>
      <c r="M174" s="13">
        <f t="shared" si="20"/>
        <v>127</v>
      </c>
      <c r="N174" s="13">
        <v>24</v>
      </c>
      <c r="O174" s="13">
        <v>127</v>
      </c>
      <c r="P174" s="13">
        <f t="shared" si="23"/>
        <v>0</v>
      </c>
      <c r="Q174" s="13">
        <f t="shared" si="21"/>
        <v>0</v>
      </c>
      <c r="S174" s="13">
        <v>94</v>
      </c>
      <c r="V174" s="13">
        <v>265</v>
      </c>
    </row>
    <row r="175" spans="1:23" x14ac:dyDescent="0.25">
      <c r="B175" t="s">
        <v>808</v>
      </c>
      <c r="C175" t="s">
        <v>1240</v>
      </c>
      <c r="J175" s="13">
        <v>27</v>
      </c>
      <c r="K175" s="13">
        <v>81</v>
      </c>
      <c r="L175" s="13">
        <f t="shared" si="19"/>
        <v>27</v>
      </c>
      <c r="M175" s="13">
        <f t="shared" si="20"/>
        <v>81</v>
      </c>
      <c r="N175" s="13">
        <v>27</v>
      </c>
      <c r="O175" s="13">
        <v>81</v>
      </c>
      <c r="P175" s="13">
        <f t="shared" si="23"/>
        <v>0</v>
      </c>
      <c r="Q175" s="13">
        <f t="shared" si="21"/>
        <v>0</v>
      </c>
      <c r="S175" s="13">
        <v>85</v>
      </c>
      <c r="V175" s="13">
        <v>1577</v>
      </c>
      <c r="W175" s="13">
        <v>1</v>
      </c>
    </row>
    <row r="176" spans="1:23" ht="15.75" thickBot="1" x14ac:dyDescent="0.3">
      <c r="A176" s="2" t="s">
        <v>5</v>
      </c>
      <c r="B176" s="2"/>
      <c r="C176" s="2"/>
      <c r="D176" s="14">
        <f>SUM(D158:D175)</f>
        <v>148</v>
      </c>
      <c r="E176" s="14">
        <f t="shared" ref="E176:W176" si="27">SUM(E158:E175)</f>
        <v>3426</v>
      </c>
      <c r="F176" s="14">
        <f t="shared" si="27"/>
        <v>87</v>
      </c>
      <c r="G176" s="14">
        <f t="shared" si="27"/>
        <v>1539</v>
      </c>
      <c r="H176" s="14">
        <f t="shared" si="27"/>
        <v>52</v>
      </c>
      <c r="I176" s="14">
        <f t="shared" si="27"/>
        <v>327</v>
      </c>
      <c r="J176" s="14">
        <f t="shared" si="27"/>
        <v>354</v>
      </c>
      <c r="K176" s="14">
        <f t="shared" si="27"/>
        <v>1062</v>
      </c>
      <c r="L176" s="14">
        <f t="shared" si="27"/>
        <v>641</v>
      </c>
      <c r="M176" s="14">
        <f t="shared" si="27"/>
        <v>6354</v>
      </c>
      <c r="N176" s="14">
        <f t="shared" si="27"/>
        <v>641</v>
      </c>
      <c r="O176" s="14">
        <f t="shared" si="27"/>
        <v>6354</v>
      </c>
      <c r="P176" s="14">
        <f t="shared" si="27"/>
        <v>0</v>
      </c>
      <c r="Q176" s="14">
        <f t="shared" si="27"/>
        <v>0</v>
      </c>
      <c r="R176" s="14">
        <f t="shared" si="27"/>
        <v>10</v>
      </c>
      <c r="S176" s="14">
        <f t="shared" si="27"/>
        <v>2196</v>
      </c>
      <c r="T176" s="14">
        <f t="shared" si="27"/>
        <v>466</v>
      </c>
      <c r="U176" s="14"/>
      <c r="V176" s="14">
        <f t="shared" si="27"/>
        <v>84808</v>
      </c>
      <c r="W176" s="14">
        <f t="shared" si="27"/>
        <v>134</v>
      </c>
    </row>
    <row r="177" spans="1:23" ht="15.75" thickTop="1" x14ac:dyDescent="0.25">
      <c r="A177" t="s">
        <v>156</v>
      </c>
      <c r="B177" t="s">
        <v>517</v>
      </c>
      <c r="C177" t="s">
        <v>1557</v>
      </c>
      <c r="D177" s="13">
        <v>4</v>
      </c>
      <c r="E177" s="13">
        <v>76</v>
      </c>
      <c r="F177" s="13">
        <v>10</v>
      </c>
      <c r="G177" s="13">
        <v>150</v>
      </c>
      <c r="J177" s="13">
        <v>58</v>
      </c>
      <c r="K177" s="13">
        <v>116</v>
      </c>
      <c r="L177" s="13">
        <f t="shared" si="19"/>
        <v>72</v>
      </c>
      <c r="M177" s="13">
        <f t="shared" si="20"/>
        <v>342</v>
      </c>
      <c r="N177" s="13">
        <v>72</v>
      </c>
      <c r="O177" s="13">
        <v>342</v>
      </c>
      <c r="P177" s="13">
        <f t="shared" si="23"/>
        <v>0</v>
      </c>
      <c r="Q177" s="13">
        <f t="shared" si="21"/>
        <v>0</v>
      </c>
      <c r="S177" s="13">
        <v>180</v>
      </c>
      <c r="U177" s="15" t="s">
        <v>879</v>
      </c>
      <c r="V177" s="13">
        <v>1132</v>
      </c>
      <c r="W177" s="13">
        <v>2</v>
      </c>
    </row>
    <row r="178" spans="1:23" x14ac:dyDescent="0.25">
      <c r="B178" t="s">
        <v>160</v>
      </c>
      <c r="C178" t="s">
        <v>1245</v>
      </c>
      <c r="J178" s="13">
        <v>7</v>
      </c>
      <c r="K178" s="13">
        <v>14</v>
      </c>
      <c r="L178" s="13">
        <f t="shared" ref="L178:L198" si="28">D178+H178+F178+J178</f>
        <v>7</v>
      </c>
      <c r="M178" s="13">
        <f t="shared" ref="M178:M198" si="29">E178+G178+I178+K178</f>
        <v>14</v>
      </c>
      <c r="N178" s="13">
        <v>7</v>
      </c>
      <c r="O178" s="13">
        <v>14</v>
      </c>
      <c r="P178" s="13">
        <f t="shared" si="23"/>
        <v>0</v>
      </c>
      <c r="Q178" s="13">
        <f t="shared" si="21"/>
        <v>0</v>
      </c>
      <c r="S178" s="13">
        <v>15</v>
      </c>
      <c r="U178" s="15" t="s">
        <v>879</v>
      </c>
    </row>
    <row r="179" spans="1:23" x14ac:dyDescent="0.25">
      <c r="B179" t="s">
        <v>161</v>
      </c>
      <c r="C179" t="s">
        <v>1246</v>
      </c>
      <c r="D179" s="13">
        <v>4</v>
      </c>
      <c r="E179" s="13">
        <v>76</v>
      </c>
      <c r="F179" s="13">
        <v>5</v>
      </c>
      <c r="G179" s="13">
        <v>75</v>
      </c>
      <c r="J179" s="13">
        <v>26</v>
      </c>
      <c r="K179" s="13">
        <v>52</v>
      </c>
      <c r="L179" s="13">
        <f t="shared" si="28"/>
        <v>35</v>
      </c>
      <c r="M179" s="13">
        <f t="shared" si="29"/>
        <v>203</v>
      </c>
      <c r="N179" s="13">
        <v>35</v>
      </c>
      <c r="O179" s="13">
        <v>203</v>
      </c>
      <c r="P179" s="13">
        <f t="shared" si="23"/>
        <v>0</v>
      </c>
      <c r="Q179" s="13">
        <f t="shared" si="21"/>
        <v>0</v>
      </c>
      <c r="S179" s="13">
        <v>106</v>
      </c>
      <c r="U179" s="15" t="s">
        <v>882</v>
      </c>
      <c r="V179" s="13">
        <v>397</v>
      </c>
    </row>
    <row r="180" spans="1:23" x14ac:dyDescent="0.25">
      <c r="B180" t="s">
        <v>162</v>
      </c>
      <c r="C180" t="s">
        <v>1247</v>
      </c>
      <c r="D180" s="13">
        <v>2</v>
      </c>
      <c r="E180" s="13">
        <v>38</v>
      </c>
      <c r="F180" s="13">
        <v>3</v>
      </c>
      <c r="G180" s="13">
        <v>45</v>
      </c>
      <c r="J180" s="13">
        <v>20</v>
      </c>
      <c r="K180" s="13">
        <v>40</v>
      </c>
      <c r="L180" s="13">
        <f t="shared" si="28"/>
        <v>25</v>
      </c>
      <c r="M180" s="13">
        <f t="shared" si="29"/>
        <v>123</v>
      </c>
      <c r="N180" s="13">
        <v>25</v>
      </c>
      <c r="O180" s="13">
        <v>123</v>
      </c>
      <c r="P180" s="13">
        <f t="shared" si="23"/>
        <v>0</v>
      </c>
      <c r="Q180" s="13">
        <f t="shared" si="21"/>
        <v>0</v>
      </c>
      <c r="S180" s="13">
        <v>87</v>
      </c>
      <c r="U180" s="15" t="s">
        <v>882</v>
      </c>
      <c r="W180" s="13">
        <v>1</v>
      </c>
    </row>
    <row r="181" spans="1:23" x14ac:dyDescent="0.25">
      <c r="B181" t="s">
        <v>673</v>
      </c>
      <c r="C181" t="s">
        <v>1248</v>
      </c>
      <c r="J181" s="13">
        <v>4</v>
      </c>
      <c r="K181" s="13">
        <v>8</v>
      </c>
      <c r="L181" s="13">
        <f t="shared" si="28"/>
        <v>4</v>
      </c>
      <c r="M181" s="13">
        <f t="shared" si="29"/>
        <v>8</v>
      </c>
      <c r="N181" s="13">
        <v>4</v>
      </c>
      <c r="O181" s="13">
        <v>8</v>
      </c>
      <c r="P181" s="13">
        <f t="shared" si="23"/>
        <v>0</v>
      </c>
      <c r="Q181" s="13">
        <f t="shared" si="21"/>
        <v>0</v>
      </c>
      <c r="S181" s="13">
        <v>14</v>
      </c>
      <c r="U181" s="15" t="s">
        <v>882</v>
      </c>
    </row>
    <row r="182" spans="1:23" x14ac:dyDescent="0.25">
      <c r="B182" t="s">
        <v>515</v>
      </c>
      <c r="C182" t="s">
        <v>1250</v>
      </c>
      <c r="F182" s="13">
        <v>2</v>
      </c>
      <c r="G182" s="13">
        <v>30</v>
      </c>
      <c r="J182" s="13">
        <v>30</v>
      </c>
      <c r="K182" s="13">
        <v>60</v>
      </c>
      <c r="L182" s="13">
        <f t="shared" si="28"/>
        <v>32</v>
      </c>
      <c r="M182" s="13">
        <f t="shared" si="29"/>
        <v>90</v>
      </c>
      <c r="N182" s="13">
        <v>32</v>
      </c>
      <c r="O182" s="13">
        <v>90</v>
      </c>
      <c r="P182" s="13">
        <f t="shared" si="23"/>
        <v>0</v>
      </c>
      <c r="Q182" s="13">
        <f t="shared" si="21"/>
        <v>0</v>
      </c>
      <c r="S182" s="13">
        <v>58</v>
      </c>
      <c r="V182" s="13">
        <v>168</v>
      </c>
    </row>
    <row r="183" spans="1:23" x14ac:dyDescent="0.25">
      <c r="B183" t="s">
        <v>166</v>
      </c>
      <c r="C183" t="s">
        <v>1252</v>
      </c>
      <c r="D183" s="13">
        <v>2</v>
      </c>
      <c r="E183" s="13">
        <v>38</v>
      </c>
      <c r="F183" s="13">
        <v>2</v>
      </c>
      <c r="G183" s="13">
        <v>30</v>
      </c>
      <c r="H183" s="13">
        <v>4</v>
      </c>
      <c r="I183" s="13">
        <v>20</v>
      </c>
      <c r="J183" s="13">
        <v>18</v>
      </c>
      <c r="K183" s="13">
        <v>36</v>
      </c>
      <c r="L183" s="13">
        <f t="shared" si="28"/>
        <v>26</v>
      </c>
      <c r="M183" s="13">
        <f t="shared" si="29"/>
        <v>124</v>
      </c>
      <c r="N183" s="13">
        <v>26</v>
      </c>
      <c r="O183" s="13">
        <v>124</v>
      </c>
      <c r="P183" s="13">
        <f t="shared" si="23"/>
        <v>0</v>
      </c>
      <c r="Q183" s="13">
        <f t="shared" si="21"/>
        <v>0</v>
      </c>
      <c r="S183" s="13">
        <v>55</v>
      </c>
      <c r="V183" s="13">
        <v>38290</v>
      </c>
      <c r="W183" s="13">
        <v>36</v>
      </c>
    </row>
    <row r="184" spans="1:23" x14ac:dyDescent="0.25">
      <c r="B184" t="s">
        <v>167</v>
      </c>
      <c r="C184" t="s">
        <v>1253</v>
      </c>
      <c r="H184" s="13">
        <v>2</v>
      </c>
      <c r="I184" s="13">
        <v>10</v>
      </c>
      <c r="J184" s="13">
        <v>9</v>
      </c>
      <c r="K184" s="13">
        <v>18</v>
      </c>
      <c r="L184" s="13">
        <f t="shared" si="28"/>
        <v>11</v>
      </c>
      <c r="M184" s="13">
        <f t="shared" si="29"/>
        <v>28</v>
      </c>
      <c r="N184" s="13">
        <v>11</v>
      </c>
      <c r="O184" s="13">
        <v>28</v>
      </c>
      <c r="P184" s="13">
        <f t="shared" si="23"/>
        <v>0</v>
      </c>
      <c r="Q184" s="13">
        <f t="shared" si="21"/>
        <v>0</v>
      </c>
      <c r="S184" s="13">
        <v>16</v>
      </c>
      <c r="V184" s="13">
        <v>435</v>
      </c>
      <c r="W184" s="13">
        <v>1</v>
      </c>
    </row>
    <row r="185" spans="1:23" x14ac:dyDescent="0.25">
      <c r="B185" t="s">
        <v>597</v>
      </c>
      <c r="C185" t="s">
        <v>1255</v>
      </c>
      <c r="D185" s="13">
        <v>5</v>
      </c>
      <c r="E185" s="13">
        <v>95</v>
      </c>
      <c r="F185" s="13">
        <v>3</v>
      </c>
      <c r="G185" s="13">
        <v>45</v>
      </c>
      <c r="J185" s="13">
        <v>14</v>
      </c>
      <c r="K185" s="13">
        <v>28</v>
      </c>
      <c r="L185" s="13">
        <f t="shared" si="28"/>
        <v>22</v>
      </c>
      <c r="M185" s="13">
        <f t="shared" si="29"/>
        <v>168</v>
      </c>
      <c r="N185" s="13">
        <v>22</v>
      </c>
      <c r="O185" s="13">
        <v>168</v>
      </c>
      <c r="P185" s="13">
        <f t="shared" si="23"/>
        <v>0</v>
      </c>
      <c r="Q185" s="13">
        <f t="shared" si="21"/>
        <v>0</v>
      </c>
      <c r="S185" s="13">
        <v>60</v>
      </c>
      <c r="V185" s="13">
        <v>1708</v>
      </c>
      <c r="W185" s="13">
        <v>3</v>
      </c>
    </row>
    <row r="186" spans="1:23" x14ac:dyDescent="0.25">
      <c r="B186" t="s">
        <v>168</v>
      </c>
      <c r="C186" t="s">
        <v>1256</v>
      </c>
      <c r="D186" s="13">
        <v>14</v>
      </c>
      <c r="E186" s="13">
        <v>266</v>
      </c>
      <c r="F186" s="13">
        <v>4</v>
      </c>
      <c r="G186" s="13">
        <v>60</v>
      </c>
      <c r="J186" s="13">
        <v>18</v>
      </c>
      <c r="K186" s="13">
        <v>36</v>
      </c>
      <c r="L186" s="13">
        <f t="shared" si="28"/>
        <v>36</v>
      </c>
      <c r="M186" s="13">
        <f t="shared" si="29"/>
        <v>362</v>
      </c>
      <c r="N186" s="13">
        <v>36</v>
      </c>
      <c r="O186" s="13">
        <v>362</v>
      </c>
      <c r="P186" s="13">
        <f t="shared" si="23"/>
        <v>0</v>
      </c>
      <c r="Q186" s="13">
        <f t="shared" si="21"/>
        <v>0</v>
      </c>
      <c r="S186" s="13">
        <v>124</v>
      </c>
      <c r="V186" s="13">
        <v>1361</v>
      </c>
      <c r="W186" s="13">
        <v>1</v>
      </c>
    </row>
    <row r="187" spans="1:23" x14ac:dyDescent="0.25">
      <c r="B187" t="s">
        <v>169</v>
      </c>
      <c r="C187" t="s">
        <v>1257</v>
      </c>
      <c r="D187" s="13">
        <v>4</v>
      </c>
      <c r="E187" s="13">
        <v>76</v>
      </c>
      <c r="F187" s="13">
        <v>5</v>
      </c>
      <c r="G187" s="13">
        <v>75</v>
      </c>
      <c r="J187" s="13">
        <v>12</v>
      </c>
      <c r="K187" s="13">
        <v>24</v>
      </c>
      <c r="L187" s="13">
        <f t="shared" si="28"/>
        <v>21</v>
      </c>
      <c r="M187" s="13">
        <f t="shared" si="29"/>
        <v>175</v>
      </c>
      <c r="N187" s="13">
        <v>21</v>
      </c>
      <c r="O187" s="13">
        <v>175</v>
      </c>
      <c r="P187" s="13">
        <f t="shared" si="23"/>
        <v>0</v>
      </c>
      <c r="Q187" s="13">
        <f t="shared" si="21"/>
        <v>0</v>
      </c>
      <c r="S187" s="13">
        <v>57</v>
      </c>
      <c r="U187" s="15" t="s">
        <v>883</v>
      </c>
      <c r="V187" s="13">
        <v>82</v>
      </c>
    </row>
    <row r="188" spans="1:23" x14ac:dyDescent="0.25">
      <c r="B188" t="s">
        <v>170</v>
      </c>
      <c r="C188" t="s">
        <v>1258</v>
      </c>
      <c r="J188" s="13">
        <v>6</v>
      </c>
      <c r="K188" s="13">
        <v>12</v>
      </c>
      <c r="L188" s="13">
        <f t="shared" si="28"/>
        <v>6</v>
      </c>
      <c r="M188" s="13">
        <f t="shared" si="29"/>
        <v>12</v>
      </c>
      <c r="N188" s="13">
        <v>6</v>
      </c>
      <c r="O188" s="13">
        <v>12</v>
      </c>
      <c r="P188" s="13">
        <f t="shared" si="23"/>
        <v>0</v>
      </c>
      <c r="Q188" s="13">
        <f t="shared" si="21"/>
        <v>0</v>
      </c>
      <c r="S188" s="13">
        <v>18</v>
      </c>
      <c r="U188" s="15" t="s">
        <v>883</v>
      </c>
    </row>
    <row r="189" spans="1:23" x14ac:dyDescent="0.25">
      <c r="B189" t="s">
        <v>171</v>
      </c>
      <c r="C189" t="s">
        <v>1259</v>
      </c>
      <c r="D189" s="13">
        <v>2</v>
      </c>
      <c r="E189" s="13">
        <v>38</v>
      </c>
      <c r="F189" s="13">
        <v>4</v>
      </c>
      <c r="G189" s="13">
        <v>60</v>
      </c>
      <c r="H189" s="13">
        <v>5</v>
      </c>
      <c r="I189" s="13">
        <v>25</v>
      </c>
      <c r="J189" s="13">
        <v>10</v>
      </c>
      <c r="K189" s="13">
        <v>20</v>
      </c>
      <c r="L189" s="13">
        <f t="shared" si="28"/>
        <v>21</v>
      </c>
      <c r="M189" s="13">
        <f t="shared" si="29"/>
        <v>143</v>
      </c>
      <c r="N189" s="13">
        <v>21</v>
      </c>
      <c r="O189" s="13">
        <v>143</v>
      </c>
      <c r="P189" s="13">
        <f t="shared" si="23"/>
        <v>0</v>
      </c>
      <c r="Q189" s="13">
        <f t="shared" si="21"/>
        <v>0</v>
      </c>
      <c r="S189" s="13">
        <v>82</v>
      </c>
      <c r="V189" s="13">
        <v>5963</v>
      </c>
      <c r="W189" s="13">
        <v>3</v>
      </c>
    </row>
    <row r="190" spans="1:23" x14ac:dyDescent="0.25">
      <c r="B190" t="s">
        <v>172</v>
      </c>
      <c r="C190" t="s">
        <v>1260</v>
      </c>
      <c r="F190" s="13">
        <v>2</v>
      </c>
      <c r="G190" s="13">
        <v>30</v>
      </c>
      <c r="J190" s="13">
        <v>15</v>
      </c>
      <c r="K190" s="13">
        <v>30</v>
      </c>
      <c r="L190" s="13">
        <f t="shared" si="28"/>
        <v>17</v>
      </c>
      <c r="M190" s="13">
        <f t="shared" si="29"/>
        <v>60</v>
      </c>
      <c r="N190" s="13">
        <v>17</v>
      </c>
      <c r="O190" s="13">
        <v>60</v>
      </c>
      <c r="P190" s="13">
        <f t="shared" si="23"/>
        <v>0</v>
      </c>
      <c r="Q190" s="13">
        <f t="shared" si="21"/>
        <v>0</v>
      </c>
      <c r="S190" s="13">
        <v>54</v>
      </c>
      <c r="V190" s="13">
        <v>122</v>
      </c>
    </row>
    <row r="191" spans="1:23" x14ac:dyDescent="0.25">
      <c r="B191" t="s">
        <v>173</v>
      </c>
      <c r="C191" t="s">
        <v>1262</v>
      </c>
      <c r="F191" s="13">
        <v>2</v>
      </c>
      <c r="G191" s="13">
        <v>30</v>
      </c>
      <c r="J191" s="13">
        <v>14</v>
      </c>
      <c r="K191" s="13">
        <v>28</v>
      </c>
      <c r="L191" s="13">
        <f t="shared" si="28"/>
        <v>16</v>
      </c>
      <c r="M191" s="13">
        <f t="shared" si="29"/>
        <v>58</v>
      </c>
      <c r="N191" s="13">
        <v>16</v>
      </c>
      <c r="O191" s="13">
        <v>58</v>
      </c>
      <c r="P191" s="13">
        <f t="shared" si="23"/>
        <v>0</v>
      </c>
      <c r="Q191" s="13">
        <f t="shared" si="21"/>
        <v>0</v>
      </c>
      <c r="S191" s="13">
        <v>39</v>
      </c>
      <c r="U191" s="15" t="s">
        <v>881</v>
      </c>
      <c r="V191" s="13">
        <v>112</v>
      </c>
    </row>
    <row r="192" spans="1:23" x14ac:dyDescent="0.25">
      <c r="B192" t="s">
        <v>514</v>
      </c>
      <c r="C192" t="s">
        <v>1264</v>
      </c>
      <c r="J192" s="13">
        <v>5</v>
      </c>
      <c r="K192" s="13">
        <v>10</v>
      </c>
      <c r="L192" s="13">
        <f t="shared" si="28"/>
        <v>5</v>
      </c>
      <c r="M192" s="13">
        <f t="shared" si="29"/>
        <v>10</v>
      </c>
      <c r="N192" s="13">
        <v>5</v>
      </c>
      <c r="O192" s="13">
        <v>10</v>
      </c>
      <c r="P192" s="13">
        <f t="shared" si="23"/>
        <v>0</v>
      </c>
      <c r="Q192" s="13">
        <f t="shared" si="21"/>
        <v>0</v>
      </c>
      <c r="S192" s="13">
        <v>15</v>
      </c>
      <c r="U192" s="15" t="s">
        <v>881</v>
      </c>
      <c r="W192" s="13">
        <v>1</v>
      </c>
    </row>
    <row r="193" spans="1:24" x14ac:dyDescent="0.25">
      <c r="B193" t="s">
        <v>176</v>
      </c>
      <c r="C193" t="s">
        <v>1265</v>
      </c>
      <c r="D193" s="13">
        <v>1</v>
      </c>
      <c r="E193" s="13">
        <v>19</v>
      </c>
      <c r="F193" s="13">
        <v>1</v>
      </c>
      <c r="G193" s="13">
        <v>15</v>
      </c>
      <c r="J193" s="13">
        <v>11</v>
      </c>
      <c r="K193" s="13">
        <v>22</v>
      </c>
      <c r="L193" s="13">
        <f t="shared" si="28"/>
        <v>13</v>
      </c>
      <c r="M193" s="13">
        <f t="shared" si="29"/>
        <v>56</v>
      </c>
      <c r="N193" s="13">
        <v>13</v>
      </c>
      <c r="O193" s="13">
        <v>56</v>
      </c>
      <c r="P193" s="13">
        <f t="shared" si="23"/>
        <v>0</v>
      </c>
      <c r="Q193" s="13">
        <f t="shared" si="21"/>
        <v>0</v>
      </c>
      <c r="S193" s="13">
        <v>68</v>
      </c>
      <c r="V193" s="13">
        <v>762</v>
      </c>
      <c r="W193" s="13">
        <v>1</v>
      </c>
    </row>
    <row r="194" spans="1:24" x14ac:dyDescent="0.25">
      <c r="B194" t="s">
        <v>177</v>
      </c>
      <c r="C194" t="s">
        <v>1266</v>
      </c>
      <c r="D194" s="13">
        <v>5</v>
      </c>
      <c r="E194" s="13">
        <v>95</v>
      </c>
      <c r="F194" s="13">
        <v>8</v>
      </c>
      <c r="G194" s="13">
        <v>120</v>
      </c>
      <c r="J194" s="13">
        <v>25</v>
      </c>
      <c r="K194" s="13">
        <v>50</v>
      </c>
      <c r="L194" s="13">
        <f t="shared" si="28"/>
        <v>38</v>
      </c>
      <c r="M194" s="13">
        <f t="shared" si="29"/>
        <v>265</v>
      </c>
      <c r="N194" s="13">
        <v>38</v>
      </c>
      <c r="O194" s="13">
        <v>265</v>
      </c>
      <c r="P194" s="13">
        <f t="shared" si="23"/>
        <v>0</v>
      </c>
      <c r="Q194" s="13">
        <f t="shared" si="21"/>
        <v>0</v>
      </c>
      <c r="S194" s="13">
        <v>92</v>
      </c>
      <c r="V194" s="13">
        <v>3741</v>
      </c>
      <c r="W194" s="13">
        <v>4</v>
      </c>
    </row>
    <row r="195" spans="1:24" x14ac:dyDescent="0.25">
      <c r="B195" t="s">
        <v>674</v>
      </c>
      <c r="C195" t="s">
        <v>1267</v>
      </c>
      <c r="F195" s="13">
        <v>2</v>
      </c>
      <c r="G195" s="13">
        <v>30</v>
      </c>
      <c r="H195" s="13">
        <v>1</v>
      </c>
      <c r="I195" s="13">
        <v>8</v>
      </c>
      <c r="J195" s="13">
        <v>30</v>
      </c>
      <c r="K195" s="13">
        <v>60</v>
      </c>
      <c r="L195" s="13">
        <f t="shared" si="28"/>
        <v>33</v>
      </c>
      <c r="M195" s="13">
        <f t="shared" si="29"/>
        <v>98</v>
      </c>
      <c r="N195" s="13">
        <v>33</v>
      </c>
      <c r="O195" s="13">
        <v>98</v>
      </c>
      <c r="P195" s="13">
        <f t="shared" si="23"/>
        <v>0</v>
      </c>
      <c r="Q195" s="13">
        <f t="shared" si="21"/>
        <v>0</v>
      </c>
      <c r="S195" s="13">
        <v>90</v>
      </c>
      <c r="V195" s="13">
        <v>246</v>
      </c>
      <c r="W195" s="13">
        <v>1</v>
      </c>
    </row>
    <row r="196" spans="1:24" x14ac:dyDescent="0.25">
      <c r="B196" t="s">
        <v>179</v>
      </c>
      <c r="C196" t="s">
        <v>1269</v>
      </c>
      <c r="D196" s="13">
        <v>3</v>
      </c>
      <c r="E196" s="13">
        <v>57</v>
      </c>
      <c r="F196" s="13">
        <v>5</v>
      </c>
      <c r="G196" s="13">
        <v>75</v>
      </c>
      <c r="H196" s="13">
        <v>24</v>
      </c>
      <c r="I196" s="13">
        <v>192</v>
      </c>
      <c r="J196" s="13">
        <v>143</v>
      </c>
      <c r="K196" s="13">
        <v>286</v>
      </c>
      <c r="L196" s="13">
        <f t="shared" si="28"/>
        <v>175</v>
      </c>
      <c r="M196" s="13">
        <f t="shared" si="29"/>
        <v>610</v>
      </c>
      <c r="N196" s="13">
        <v>175</v>
      </c>
      <c r="O196" s="13">
        <v>610</v>
      </c>
      <c r="P196" s="13">
        <f t="shared" si="23"/>
        <v>0</v>
      </c>
      <c r="Q196" s="13">
        <f t="shared" si="21"/>
        <v>0</v>
      </c>
      <c r="S196" s="13">
        <v>330</v>
      </c>
      <c r="V196" s="13">
        <v>1873</v>
      </c>
      <c r="W196" s="13">
        <v>3</v>
      </c>
    </row>
    <row r="197" spans="1:24" x14ac:dyDescent="0.25">
      <c r="B197" t="s">
        <v>181</v>
      </c>
      <c r="C197" t="s">
        <v>1270</v>
      </c>
      <c r="F197" s="13">
        <v>2</v>
      </c>
      <c r="G197" s="13">
        <v>30</v>
      </c>
      <c r="J197" s="13">
        <v>14</v>
      </c>
      <c r="K197" s="13">
        <v>28</v>
      </c>
      <c r="L197" s="13">
        <f t="shared" si="28"/>
        <v>16</v>
      </c>
      <c r="M197" s="13">
        <f t="shared" si="29"/>
        <v>58</v>
      </c>
      <c r="N197" s="13">
        <v>16</v>
      </c>
      <c r="O197" s="13">
        <v>58</v>
      </c>
      <c r="P197" s="13">
        <f t="shared" si="23"/>
        <v>0</v>
      </c>
      <c r="Q197" s="13">
        <f t="shared" ref="Q197:Q260" si="30">M197-O197</f>
        <v>0</v>
      </c>
      <c r="S197" s="13">
        <v>46</v>
      </c>
      <c r="V197" s="13">
        <v>108</v>
      </c>
    </row>
    <row r="198" spans="1:24" x14ac:dyDescent="0.25">
      <c r="B198" t="s">
        <v>180</v>
      </c>
      <c r="C198" t="s">
        <v>1271</v>
      </c>
      <c r="F198" s="13">
        <v>8</v>
      </c>
      <c r="G198" s="13">
        <v>120</v>
      </c>
      <c r="H198" s="13">
        <v>2</v>
      </c>
      <c r="I198" s="13">
        <v>10</v>
      </c>
      <c r="J198" s="13">
        <v>27</v>
      </c>
      <c r="K198" s="13">
        <v>54</v>
      </c>
      <c r="L198" s="13">
        <f t="shared" si="28"/>
        <v>37</v>
      </c>
      <c r="M198" s="13">
        <f t="shared" si="29"/>
        <v>184</v>
      </c>
      <c r="N198" s="13">
        <v>37</v>
      </c>
      <c r="O198" s="13">
        <v>184</v>
      </c>
      <c r="P198" s="13">
        <f t="shared" si="23"/>
        <v>0</v>
      </c>
      <c r="Q198" s="13">
        <f t="shared" si="30"/>
        <v>0</v>
      </c>
      <c r="S198" s="13">
        <v>80</v>
      </c>
      <c r="V198" s="13">
        <v>274</v>
      </c>
      <c r="W198" s="13">
        <v>1</v>
      </c>
    </row>
    <row r="199" spans="1:24" ht="15.75" thickBot="1" x14ac:dyDescent="0.3">
      <c r="A199" s="2" t="s">
        <v>5</v>
      </c>
      <c r="B199" s="2"/>
      <c r="C199" s="2"/>
      <c r="D199" s="14">
        <f t="shared" ref="D199:W199" si="31">SUM(D177:D198)</f>
        <v>46</v>
      </c>
      <c r="E199" s="14">
        <f t="shared" si="31"/>
        <v>874</v>
      </c>
      <c r="F199" s="14">
        <f t="shared" si="31"/>
        <v>68</v>
      </c>
      <c r="G199" s="14">
        <f t="shared" si="31"/>
        <v>1020</v>
      </c>
      <c r="H199" s="14">
        <f t="shared" si="31"/>
        <v>38</v>
      </c>
      <c r="I199" s="14">
        <f t="shared" si="31"/>
        <v>265</v>
      </c>
      <c r="J199" s="14">
        <f t="shared" si="31"/>
        <v>516</v>
      </c>
      <c r="K199" s="14">
        <f t="shared" si="31"/>
        <v>1032</v>
      </c>
      <c r="L199" s="14">
        <f t="shared" si="31"/>
        <v>668</v>
      </c>
      <c r="M199" s="14">
        <f t="shared" si="31"/>
        <v>3191</v>
      </c>
      <c r="N199" s="14">
        <f t="shared" si="31"/>
        <v>668</v>
      </c>
      <c r="O199" s="14">
        <f t="shared" si="31"/>
        <v>3191</v>
      </c>
      <c r="P199" s="14">
        <f t="shared" si="31"/>
        <v>0</v>
      </c>
      <c r="Q199" s="14">
        <f t="shared" si="31"/>
        <v>0</v>
      </c>
      <c r="R199" s="14">
        <f t="shared" si="31"/>
        <v>0</v>
      </c>
      <c r="S199" s="14">
        <f t="shared" si="31"/>
        <v>1686</v>
      </c>
      <c r="T199" s="14">
        <f t="shared" si="31"/>
        <v>0</v>
      </c>
      <c r="U199" s="14"/>
      <c r="V199" s="14">
        <f t="shared" si="31"/>
        <v>56774</v>
      </c>
      <c r="W199" s="14">
        <f t="shared" si="31"/>
        <v>58</v>
      </c>
    </row>
    <row r="200" spans="1:24" ht="15.75" thickTop="1" x14ac:dyDescent="0.25">
      <c r="A200" t="s">
        <v>182</v>
      </c>
      <c r="B200" t="s">
        <v>183</v>
      </c>
      <c r="C200" t="s">
        <v>1272</v>
      </c>
      <c r="D200" s="13">
        <v>2</v>
      </c>
      <c r="E200" s="13">
        <v>40</v>
      </c>
      <c r="F200" s="13">
        <v>1</v>
      </c>
      <c r="G200" s="13">
        <v>16</v>
      </c>
      <c r="H200" s="13">
        <v>14</v>
      </c>
      <c r="I200" s="13">
        <v>28</v>
      </c>
      <c r="J200" s="13">
        <v>25</v>
      </c>
      <c r="K200" s="13">
        <f>J200</f>
        <v>25</v>
      </c>
      <c r="L200" s="13">
        <f t="shared" ref="L200:L260" si="32">D200+H200+F200+J200</f>
        <v>42</v>
      </c>
      <c r="M200" s="13">
        <f t="shared" ref="M200:M260" si="33">E200+G200+I200+K200</f>
        <v>109</v>
      </c>
      <c r="N200" s="13">
        <v>42</v>
      </c>
      <c r="O200" s="13">
        <v>109</v>
      </c>
      <c r="P200" s="13">
        <f t="shared" ref="P200:P256" si="34">L200-N200</f>
        <v>0</v>
      </c>
      <c r="Q200" s="13">
        <f t="shared" si="30"/>
        <v>0</v>
      </c>
      <c r="S200" s="13">
        <v>176</v>
      </c>
      <c r="U200" s="39" t="s">
        <v>879</v>
      </c>
      <c r="V200" s="13">
        <v>2613</v>
      </c>
      <c r="W200" s="13">
        <v>2</v>
      </c>
    </row>
    <row r="201" spans="1:24" x14ac:dyDescent="0.25">
      <c r="B201" t="s">
        <v>227</v>
      </c>
      <c r="C201" s="5" t="s">
        <v>1310</v>
      </c>
      <c r="D201" s="27"/>
      <c r="E201" s="27"/>
      <c r="J201" s="13">
        <v>9</v>
      </c>
      <c r="K201" s="13">
        <f t="shared" ref="K201:K214" si="35">J201</f>
        <v>9</v>
      </c>
      <c r="L201" s="13">
        <f t="shared" ref="L201:L214" si="36">D201+H201+F201+J201</f>
        <v>9</v>
      </c>
      <c r="M201" s="13">
        <f t="shared" ref="M201:M214" si="37">E201+G201+I201+K201</f>
        <v>9</v>
      </c>
      <c r="N201" s="13">
        <v>9</v>
      </c>
      <c r="O201" s="13">
        <v>9</v>
      </c>
      <c r="P201" s="13">
        <f>L201-N201</f>
        <v>0</v>
      </c>
      <c r="Q201" s="13">
        <f t="shared" si="30"/>
        <v>0</v>
      </c>
      <c r="S201" s="13">
        <v>36</v>
      </c>
      <c r="U201" s="39" t="s">
        <v>879</v>
      </c>
      <c r="W201" s="13">
        <v>1</v>
      </c>
    </row>
    <row r="202" spans="1:24" x14ac:dyDescent="0.25">
      <c r="B202" t="s">
        <v>226</v>
      </c>
      <c r="C202" t="s">
        <v>478</v>
      </c>
      <c r="D202" s="13">
        <v>2</v>
      </c>
      <c r="E202" s="13">
        <v>36</v>
      </c>
      <c r="F202" s="13">
        <v>1</v>
      </c>
      <c r="G202" s="13">
        <v>16</v>
      </c>
      <c r="J202" s="13">
        <v>6</v>
      </c>
      <c r="K202" s="13">
        <f t="shared" si="35"/>
        <v>6</v>
      </c>
      <c r="L202" s="13">
        <f t="shared" si="36"/>
        <v>9</v>
      </c>
      <c r="M202" s="13">
        <f t="shared" si="37"/>
        <v>58</v>
      </c>
      <c r="N202" s="13">
        <v>9</v>
      </c>
      <c r="O202" s="13">
        <v>58</v>
      </c>
      <c r="P202" s="13">
        <f>L202-N202</f>
        <v>0</v>
      </c>
      <c r="Q202" s="13">
        <f t="shared" si="30"/>
        <v>0</v>
      </c>
      <c r="S202" s="13">
        <v>38</v>
      </c>
      <c r="U202" s="39" t="s">
        <v>879</v>
      </c>
      <c r="W202" s="13">
        <v>1</v>
      </c>
    </row>
    <row r="203" spans="1:24" x14ac:dyDescent="0.25">
      <c r="B203" t="s">
        <v>225</v>
      </c>
      <c r="C203" s="6" t="s">
        <v>1309</v>
      </c>
      <c r="D203" s="28"/>
      <c r="E203" s="28"/>
      <c r="J203" s="13">
        <v>7</v>
      </c>
      <c r="K203" s="13">
        <f t="shared" si="35"/>
        <v>7</v>
      </c>
      <c r="L203" s="13">
        <f t="shared" si="36"/>
        <v>7</v>
      </c>
      <c r="M203" s="13">
        <f t="shared" si="37"/>
        <v>7</v>
      </c>
      <c r="N203" s="13">
        <v>7</v>
      </c>
      <c r="O203" s="13">
        <v>7</v>
      </c>
      <c r="P203" s="13">
        <f>L203-N203</f>
        <v>0</v>
      </c>
      <c r="Q203" s="13">
        <f t="shared" si="30"/>
        <v>0</v>
      </c>
      <c r="S203" s="13">
        <v>28</v>
      </c>
      <c r="U203" s="39" t="s">
        <v>879</v>
      </c>
      <c r="W203" s="13">
        <v>1</v>
      </c>
    </row>
    <row r="204" spans="1:24" x14ac:dyDescent="0.25">
      <c r="B204" t="s">
        <v>229</v>
      </c>
      <c r="C204" t="s">
        <v>1312</v>
      </c>
      <c r="J204" s="13">
        <v>11</v>
      </c>
      <c r="K204" s="13">
        <f t="shared" si="35"/>
        <v>11</v>
      </c>
      <c r="L204" s="13">
        <f t="shared" si="36"/>
        <v>11</v>
      </c>
      <c r="M204" s="13">
        <f t="shared" si="37"/>
        <v>11</v>
      </c>
      <c r="N204" s="13">
        <v>11</v>
      </c>
      <c r="O204" s="13">
        <v>11</v>
      </c>
      <c r="P204" s="13">
        <f>L204-N204</f>
        <v>0</v>
      </c>
      <c r="Q204" s="13">
        <f t="shared" si="30"/>
        <v>0</v>
      </c>
      <c r="S204" s="13">
        <v>44</v>
      </c>
      <c r="U204" s="39" t="s">
        <v>879</v>
      </c>
      <c r="W204" s="13">
        <v>1</v>
      </c>
    </row>
    <row r="205" spans="1:24" x14ac:dyDescent="0.25">
      <c r="B205" t="s">
        <v>184</v>
      </c>
      <c r="C205" t="s">
        <v>1273</v>
      </c>
      <c r="D205" s="13">
        <v>1</v>
      </c>
      <c r="E205" s="13">
        <v>18</v>
      </c>
      <c r="F205" s="13">
        <v>2</v>
      </c>
      <c r="G205" s="13">
        <v>32</v>
      </c>
      <c r="H205" s="13">
        <v>6</v>
      </c>
      <c r="I205" s="13">
        <v>12</v>
      </c>
      <c r="J205" s="13">
        <v>5</v>
      </c>
      <c r="K205" s="13">
        <f t="shared" si="35"/>
        <v>5</v>
      </c>
      <c r="L205" s="13">
        <f t="shared" si="36"/>
        <v>14</v>
      </c>
      <c r="M205" s="13">
        <f t="shared" si="37"/>
        <v>67</v>
      </c>
      <c r="N205" s="13">
        <v>14</v>
      </c>
      <c r="O205" s="13">
        <v>67</v>
      </c>
      <c r="P205" s="13">
        <f t="shared" si="34"/>
        <v>0</v>
      </c>
      <c r="Q205" s="13">
        <f t="shared" si="30"/>
        <v>0</v>
      </c>
      <c r="S205" s="13">
        <v>72</v>
      </c>
      <c r="U205" s="39" t="s">
        <v>882</v>
      </c>
      <c r="V205" s="13">
        <v>2216</v>
      </c>
      <c r="W205" s="13">
        <v>1</v>
      </c>
    </row>
    <row r="206" spans="1:24" x14ac:dyDescent="0.25">
      <c r="B206" t="s">
        <v>185</v>
      </c>
      <c r="C206" t="s">
        <v>1274</v>
      </c>
      <c r="D206" s="13">
        <v>4</v>
      </c>
      <c r="E206" s="13">
        <v>136</v>
      </c>
      <c r="F206" s="13">
        <v>2</v>
      </c>
      <c r="G206" s="13">
        <v>32</v>
      </c>
      <c r="H206" s="13">
        <v>4</v>
      </c>
      <c r="I206" s="13">
        <v>8</v>
      </c>
      <c r="J206" s="13">
        <v>8</v>
      </c>
      <c r="K206" s="13">
        <f t="shared" si="35"/>
        <v>8</v>
      </c>
      <c r="L206" s="13">
        <f t="shared" si="36"/>
        <v>18</v>
      </c>
      <c r="M206" s="13">
        <f t="shared" si="37"/>
        <v>184</v>
      </c>
      <c r="N206" s="13">
        <v>18</v>
      </c>
      <c r="O206" s="13">
        <v>180</v>
      </c>
      <c r="P206" s="13">
        <f t="shared" si="34"/>
        <v>0</v>
      </c>
      <c r="Q206" s="13">
        <f t="shared" si="30"/>
        <v>4</v>
      </c>
      <c r="S206" s="13">
        <v>88</v>
      </c>
      <c r="U206" s="39" t="s">
        <v>882</v>
      </c>
      <c r="W206" s="13">
        <v>2</v>
      </c>
      <c r="X206" t="s">
        <v>897</v>
      </c>
    </row>
    <row r="207" spans="1:24" x14ac:dyDescent="0.25">
      <c r="B207" t="s">
        <v>186</v>
      </c>
      <c r="C207" t="s">
        <v>1275</v>
      </c>
      <c r="D207" s="13">
        <v>2</v>
      </c>
      <c r="E207" s="13">
        <v>50</v>
      </c>
      <c r="F207" s="13">
        <v>6</v>
      </c>
      <c r="G207" s="13">
        <v>96</v>
      </c>
      <c r="H207" s="13">
        <v>3</v>
      </c>
      <c r="I207" s="13">
        <v>6</v>
      </c>
      <c r="J207" s="13">
        <v>7</v>
      </c>
      <c r="K207" s="13">
        <f t="shared" si="35"/>
        <v>7</v>
      </c>
      <c r="L207" s="13">
        <f t="shared" si="36"/>
        <v>18</v>
      </c>
      <c r="M207" s="13">
        <f t="shared" si="37"/>
        <v>159</v>
      </c>
      <c r="N207" s="13">
        <v>18</v>
      </c>
      <c r="O207" s="13">
        <v>163</v>
      </c>
      <c r="P207" s="13">
        <f t="shared" si="34"/>
        <v>0</v>
      </c>
      <c r="Q207" s="13">
        <f t="shared" si="30"/>
        <v>-4</v>
      </c>
      <c r="S207" s="13">
        <v>78</v>
      </c>
      <c r="U207" s="39" t="s">
        <v>883</v>
      </c>
      <c r="V207" s="13">
        <v>1024</v>
      </c>
      <c r="W207" s="13">
        <v>2</v>
      </c>
    </row>
    <row r="208" spans="1:24" x14ac:dyDescent="0.25">
      <c r="B208" t="s">
        <v>187</v>
      </c>
      <c r="C208" t="s">
        <v>1276</v>
      </c>
      <c r="D208" s="13">
        <v>3</v>
      </c>
      <c r="E208" s="13">
        <v>63</v>
      </c>
      <c r="F208" s="13">
        <v>8</v>
      </c>
      <c r="G208" s="13">
        <v>128</v>
      </c>
      <c r="H208" s="13">
        <v>4</v>
      </c>
      <c r="I208" s="13">
        <v>8</v>
      </c>
      <c r="J208" s="13">
        <v>9</v>
      </c>
      <c r="K208" s="13">
        <f t="shared" si="35"/>
        <v>9</v>
      </c>
      <c r="L208" s="13">
        <f t="shared" si="36"/>
        <v>24</v>
      </c>
      <c r="M208" s="13">
        <f t="shared" si="37"/>
        <v>208</v>
      </c>
      <c r="N208" s="13">
        <v>24</v>
      </c>
      <c r="O208" s="13">
        <v>208</v>
      </c>
      <c r="P208" s="13">
        <f t="shared" si="34"/>
        <v>0</v>
      </c>
      <c r="Q208" s="13">
        <f t="shared" si="30"/>
        <v>0</v>
      </c>
      <c r="S208" s="13">
        <v>98</v>
      </c>
      <c r="U208" s="39" t="s">
        <v>883</v>
      </c>
      <c r="W208" s="13">
        <v>1</v>
      </c>
    </row>
    <row r="209" spans="1:23" x14ac:dyDescent="0.25">
      <c r="B209" t="s">
        <v>188</v>
      </c>
      <c r="C209" t="s">
        <v>1277</v>
      </c>
      <c r="F209" s="13">
        <v>3</v>
      </c>
      <c r="G209" s="13">
        <v>45</v>
      </c>
      <c r="H209" s="13">
        <v>1</v>
      </c>
      <c r="I209" s="13">
        <v>2</v>
      </c>
      <c r="J209" s="13">
        <v>8</v>
      </c>
      <c r="K209" s="13">
        <f t="shared" si="35"/>
        <v>8</v>
      </c>
      <c r="L209" s="13">
        <f t="shared" si="36"/>
        <v>12</v>
      </c>
      <c r="M209" s="13">
        <f t="shared" si="37"/>
        <v>55</v>
      </c>
      <c r="N209" s="13">
        <v>12</v>
      </c>
      <c r="O209" s="13">
        <v>55</v>
      </c>
      <c r="P209" s="13">
        <f t="shared" si="34"/>
        <v>0</v>
      </c>
      <c r="Q209" s="13">
        <f t="shared" si="30"/>
        <v>0</v>
      </c>
      <c r="S209" s="13">
        <v>36</v>
      </c>
      <c r="U209" s="39" t="s">
        <v>881</v>
      </c>
      <c r="V209" s="13">
        <v>36150</v>
      </c>
      <c r="W209" s="13">
        <v>3</v>
      </c>
    </row>
    <row r="210" spans="1:23" x14ac:dyDescent="0.25">
      <c r="B210" t="s">
        <v>189</v>
      </c>
      <c r="C210" t="s">
        <v>1278</v>
      </c>
      <c r="D210" s="13">
        <v>31</v>
      </c>
      <c r="E210" s="13">
        <v>916</v>
      </c>
      <c r="F210" s="13">
        <v>38</v>
      </c>
      <c r="G210" s="13">
        <v>600</v>
      </c>
      <c r="H210" s="13">
        <v>6</v>
      </c>
      <c r="I210" s="13">
        <v>12</v>
      </c>
      <c r="J210" s="13">
        <v>25</v>
      </c>
      <c r="K210" s="13">
        <f t="shared" si="35"/>
        <v>25</v>
      </c>
      <c r="L210" s="13">
        <f t="shared" si="36"/>
        <v>100</v>
      </c>
      <c r="M210" s="13">
        <f t="shared" si="37"/>
        <v>1553</v>
      </c>
      <c r="N210" s="13">
        <v>100</v>
      </c>
      <c r="O210" s="13">
        <v>1553</v>
      </c>
      <c r="P210" s="13">
        <f t="shared" si="34"/>
        <v>0</v>
      </c>
      <c r="Q210" s="13">
        <f t="shared" si="30"/>
        <v>0</v>
      </c>
      <c r="S210" s="13">
        <v>540</v>
      </c>
      <c r="U210" s="39" t="s">
        <v>881</v>
      </c>
      <c r="W210" s="13">
        <v>17</v>
      </c>
    </row>
    <row r="211" spans="1:23" x14ac:dyDescent="0.25">
      <c r="B211" t="s">
        <v>190</v>
      </c>
      <c r="C211" t="s">
        <v>1279</v>
      </c>
      <c r="D211" s="13">
        <v>3</v>
      </c>
      <c r="E211" s="13">
        <v>60</v>
      </c>
      <c r="F211" s="13">
        <v>5</v>
      </c>
      <c r="G211" s="13">
        <v>75</v>
      </c>
      <c r="J211" s="13">
        <v>4</v>
      </c>
      <c r="K211" s="13">
        <f t="shared" si="35"/>
        <v>4</v>
      </c>
      <c r="L211" s="13">
        <f t="shared" si="36"/>
        <v>12</v>
      </c>
      <c r="M211" s="13">
        <f t="shared" si="37"/>
        <v>139</v>
      </c>
      <c r="N211" s="13">
        <v>12</v>
      </c>
      <c r="O211" s="13">
        <v>139</v>
      </c>
      <c r="P211" s="13">
        <f t="shared" si="34"/>
        <v>0</v>
      </c>
      <c r="Q211" s="13">
        <f t="shared" si="30"/>
        <v>0</v>
      </c>
      <c r="S211" s="13">
        <v>54</v>
      </c>
      <c r="U211" s="39" t="s">
        <v>881</v>
      </c>
    </row>
    <row r="212" spans="1:23" x14ac:dyDescent="0.25">
      <c r="B212" t="s">
        <v>191</v>
      </c>
      <c r="C212" t="s">
        <v>1280</v>
      </c>
      <c r="D212" s="13">
        <v>13</v>
      </c>
      <c r="E212" s="13">
        <v>260</v>
      </c>
      <c r="F212" s="13">
        <v>8</v>
      </c>
      <c r="G212" s="13">
        <v>120</v>
      </c>
      <c r="H212" s="13">
        <v>1</v>
      </c>
      <c r="I212" s="13">
        <v>2</v>
      </c>
      <c r="J212" s="13">
        <v>18</v>
      </c>
      <c r="K212" s="13">
        <f t="shared" si="35"/>
        <v>18</v>
      </c>
      <c r="L212" s="13">
        <f t="shared" si="36"/>
        <v>40</v>
      </c>
      <c r="M212" s="13">
        <f>E212+G212+I212+K212</f>
        <v>400</v>
      </c>
      <c r="N212" s="13">
        <v>40</v>
      </c>
      <c r="O212" s="13">
        <v>400</v>
      </c>
      <c r="P212" s="13">
        <f t="shared" si="34"/>
        <v>0</v>
      </c>
      <c r="Q212" s="13">
        <f t="shared" si="30"/>
        <v>0</v>
      </c>
      <c r="S212" s="13">
        <v>152</v>
      </c>
      <c r="U212" s="39" t="s">
        <v>880</v>
      </c>
      <c r="V212" s="13">
        <v>2746</v>
      </c>
      <c r="W212" s="13">
        <v>1</v>
      </c>
    </row>
    <row r="213" spans="1:23" x14ac:dyDescent="0.25">
      <c r="B213" t="s">
        <v>192</v>
      </c>
      <c r="C213" t="s">
        <v>1281</v>
      </c>
      <c r="D213" s="13">
        <v>2</v>
      </c>
      <c r="E213" s="13">
        <v>36</v>
      </c>
      <c r="H213" s="13">
        <v>3</v>
      </c>
      <c r="I213" s="13">
        <v>6</v>
      </c>
      <c r="J213" s="13">
        <v>6</v>
      </c>
      <c r="K213" s="13">
        <f t="shared" si="35"/>
        <v>6</v>
      </c>
      <c r="L213" s="13">
        <f t="shared" si="36"/>
        <v>11</v>
      </c>
      <c r="M213" s="13">
        <f>E213+G213+I213+K213</f>
        <v>48</v>
      </c>
      <c r="N213" s="13">
        <v>11</v>
      </c>
      <c r="O213" s="13">
        <v>48</v>
      </c>
      <c r="P213" s="13">
        <f t="shared" si="34"/>
        <v>0</v>
      </c>
      <c r="Q213" s="13">
        <f t="shared" si="30"/>
        <v>0</v>
      </c>
      <c r="S213" s="13">
        <v>30</v>
      </c>
      <c r="U213" s="39" t="s">
        <v>880</v>
      </c>
      <c r="W213" s="13">
        <v>1</v>
      </c>
    </row>
    <row r="214" spans="1:23" x14ac:dyDescent="0.25">
      <c r="B214" t="s">
        <v>193</v>
      </c>
      <c r="C214" t="s">
        <v>1282</v>
      </c>
      <c r="D214" s="13">
        <v>1</v>
      </c>
      <c r="E214" s="13">
        <v>20</v>
      </c>
      <c r="F214" s="13">
        <v>3</v>
      </c>
      <c r="G214" s="13">
        <v>45</v>
      </c>
      <c r="J214" s="13">
        <v>4</v>
      </c>
      <c r="K214" s="13">
        <f t="shared" si="35"/>
        <v>4</v>
      </c>
      <c r="L214" s="13">
        <f t="shared" si="36"/>
        <v>8</v>
      </c>
      <c r="M214" s="13">
        <f t="shared" si="37"/>
        <v>69</v>
      </c>
      <c r="N214" s="13">
        <v>8</v>
      </c>
      <c r="O214" s="13">
        <v>69</v>
      </c>
      <c r="P214" s="13">
        <f t="shared" si="34"/>
        <v>0</v>
      </c>
      <c r="Q214" s="13">
        <f t="shared" si="30"/>
        <v>0</v>
      </c>
      <c r="S214" s="13">
        <v>28</v>
      </c>
      <c r="U214" s="39" t="s">
        <v>880</v>
      </c>
    </row>
    <row r="215" spans="1:23" ht="15.75" thickBot="1" x14ac:dyDescent="0.3">
      <c r="A215" s="2" t="s">
        <v>1719</v>
      </c>
      <c r="B215" s="2"/>
      <c r="C215" s="2"/>
      <c r="D215" s="14">
        <f>SUM(D200:D214)</f>
        <v>64</v>
      </c>
      <c r="E215" s="14">
        <f t="shared" ref="E215:W215" si="38">SUM(E200:E214)</f>
        <v>1635</v>
      </c>
      <c r="F215" s="14">
        <f t="shared" si="38"/>
        <v>77</v>
      </c>
      <c r="G215" s="14">
        <f t="shared" si="38"/>
        <v>1205</v>
      </c>
      <c r="H215" s="14">
        <f t="shared" si="38"/>
        <v>42</v>
      </c>
      <c r="I215" s="14">
        <f t="shared" si="38"/>
        <v>84</v>
      </c>
      <c r="J215" s="14">
        <f t="shared" si="38"/>
        <v>152</v>
      </c>
      <c r="K215" s="14">
        <f t="shared" si="38"/>
        <v>152</v>
      </c>
      <c r="L215" s="14">
        <f t="shared" si="38"/>
        <v>335</v>
      </c>
      <c r="M215" s="14">
        <f t="shared" si="38"/>
        <v>3076</v>
      </c>
      <c r="N215" s="14">
        <f t="shared" si="38"/>
        <v>335</v>
      </c>
      <c r="O215" s="14">
        <f t="shared" si="38"/>
        <v>3076</v>
      </c>
      <c r="P215" s="14">
        <f t="shared" si="38"/>
        <v>0</v>
      </c>
      <c r="Q215" s="14">
        <f t="shared" si="38"/>
        <v>0</v>
      </c>
      <c r="R215" s="14">
        <f t="shared" si="38"/>
        <v>0</v>
      </c>
      <c r="S215" s="14">
        <f t="shared" si="38"/>
        <v>1498</v>
      </c>
      <c r="T215" s="14">
        <f t="shared" si="38"/>
        <v>0</v>
      </c>
      <c r="U215" s="14"/>
      <c r="V215" s="14">
        <f t="shared" si="38"/>
        <v>44749</v>
      </c>
      <c r="W215" s="14">
        <f t="shared" si="38"/>
        <v>34</v>
      </c>
    </row>
    <row r="216" spans="1:23" ht="15.75" thickTop="1" x14ac:dyDescent="0.25">
      <c r="B216" t="s">
        <v>196</v>
      </c>
      <c r="C216" t="s">
        <v>1285</v>
      </c>
      <c r="J216" s="13">
        <v>4</v>
      </c>
      <c r="K216" s="13">
        <v>4</v>
      </c>
      <c r="L216" s="13">
        <f t="shared" si="32"/>
        <v>4</v>
      </c>
      <c r="M216" s="13">
        <f t="shared" si="33"/>
        <v>4</v>
      </c>
      <c r="N216" s="13">
        <v>4</v>
      </c>
      <c r="O216" s="13">
        <v>4</v>
      </c>
      <c r="P216" s="13">
        <f t="shared" si="34"/>
        <v>0</v>
      </c>
      <c r="Q216" s="13">
        <f t="shared" si="30"/>
        <v>0</v>
      </c>
      <c r="S216" s="13">
        <v>15</v>
      </c>
      <c r="U216" s="39" t="s">
        <v>888</v>
      </c>
      <c r="V216" s="13">
        <v>9914</v>
      </c>
      <c r="W216" s="13">
        <v>1</v>
      </c>
    </row>
    <row r="217" spans="1:23" x14ac:dyDescent="0.25">
      <c r="B217" t="s">
        <v>197</v>
      </c>
      <c r="C217" t="s">
        <v>1510</v>
      </c>
      <c r="J217" s="13">
        <v>4</v>
      </c>
      <c r="K217" s="13">
        <v>4</v>
      </c>
      <c r="L217" s="13">
        <f t="shared" si="32"/>
        <v>4</v>
      </c>
      <c r="M217" s="13">
        <f t="shared" si="33"/>
        <v>4</v>
      </c>
      <c r="N217" s="13">
        <v>4</v>
      </c>
      <c r="O217" s="13">
        <v>4</v>
      </c>
      <c r="P217" s="13">
        <f t="shared" ref="P217:P238" si="39">L217-N217</f>
        <v>0</v>
      </c>
      <c r="Q217" s="13">
        <f t="shared" si="30"/>
        <v>0</v>
      </c>
      <c r="S217" s="13">
        <v>14</v>
      </c>
      <c r="U217" s="39" t="s">
        <v>888</v>
      </c>
    </row>
    <row r="218" spans="1:23" x14ac:dyDescent="0.25">
      <c r="B218" t="s">
        <v>198</v>
      </c>
      <c r="C218" t="s">
        <v>1286</v>
      </c>
      <c r="D218" s="13">
        <v>4</v>
      </c>
      <c r="E218" s="13">
        <v>80</v>
      </c>
      <c r="F218" s="13">
        <v>6</v>
      </c>
      <c r="G218" s="13">
        <v>90</v>
      </c>
      <c r="J218" s="13">
        <v>15</v>
      </c>
      <c r="K218" s="13">
        <v>15</v>
      </c>
      <c r="L218" s="13">
        <f t="shared" si="32"/>
        <v>25</v>
      </c>
      <c r="M218" s="13">
        <f t="shared" si="33"/>
        <v>185</v>
      </c>
      <c r="N218" s="13">
        <v>25</v>
      </c>
      <c r="O218" s="13">
        <v>185</v>
      </c>
      <c r="P218" s="13">
        <f t="shared" si="39"/>
        <v>0</v>
      </c>
      <c r="Q218" s="13">
        <f t="shared" si="30"/>
        <v>0</v>
      </c>
      <c r="S218" s="13">
        <v>66</v>
      </c>
      <c r="U218" s="39" t="s">
        <v>888</v>
      </c>
      <c r="W218" s="13">
        <v>3</v>
      </c>
    </row>
    <row r="219" spans="1:23" x14ac:dyDescent="0.25">
      <c r="B219" t="s">
        <v>199</v>
      </c>
      <c r="C219" t="s">
        <v>1523</v>
      </c>
      <c r="F219" s="13">
        <v>3</v>
      </c>
      <c r="G219" s="13">
        <v>45</v>
      </c>
      <c r="H219" s="13">
        <v>1</v>
      </c>
      <c r="I219" s="13">
        <v>2</v>
      </c>
      <c r="J219" s="13">
        <v>5</v>
      </c>
      <c r="K219" s="13">
        <v>5</v>
      </c>
      <c r="L219" s="13">
        <f t="shared" si="32"/>
        <v>9</v>
      </c>
      <c r="M219" s="13">
        <f t="shared" si="33"/>
        <v>52</v>
      </c>
      <c r="N219" s="13">
        <v>9</v>
      </c>
      <c r="O219" s="13">
        <v>52</v>
      </c>
      <c r="P219" s="13">
        <f t="shared" si="39"/>
        <v>0</v>
      </c>
      <c r="Q219" s="13">
        <f t="shared" si="30"/>
        <v>0</v>
      </c>
      <c r="S219" s="13">
        <v>21</v>
      </c>
      <c r="U219" s="39" t="s">
        <v>888</v>
      </c>
    </row>
    <row r="220" spans="1:23" x14ac:dyDescent="0.25">
      <c r="B220" t="s">
        <v>200</v>
      </c>
      <c r="C220" t="s">
        <v>1293</v>
      </c>
      <c r="D220" s="13">
        <v>2</v>
      </c>
      <c r="E220" s="13">
        <v>40</v>
      </c>
      <c r="F220" s="13">
        <v>1</v>
      </c>
      <c r="G220" s="13">
        <v>15</v>
      </c>
      <c r="H220" s="13">
        <v>5</v>
      </c>
      <c r="I220" s="13">
        <v>10</v>
      </c>
      <c r="J220" s="13">
        <v>17</v>
      </c>
      <c r="K220" s="13">
        <v>17</v>
      </c>
      <c r="L220" s="13">
        <f t="shared" si="32"/>
        <v>25</v>
      </c>
      <c r="M220" s="13">
        <f t="shared" si="33"/>
        <v>82</v>
      </c>
      <c r="N220" s="13">
        <v>25</v>
      </c>
      <c r="O220" s="13">
        <v>82</v>
      </c>
      <c r="P220" s="13">
        <f t="shared" si="39"/>
        <v>0</v>
      </c>
      <c r="Q220" s="13">
        <f t="shared" si="30"/>
        <v>0</v>
      </c>
      <c r="S220" s="13">
        <v>48</v>
      </c>
      <c r="U220" s="39" t="s">
        <v>888</v>
      </c>
      <c r="W220" s="13">
        <v>9</v>
      </c>
    </row>
    <row r="221" spans="1:23" x14ac:dyDescent="0.25">
      <c r="B221" t="s">
        <v>201</v>
      </c>
      <c r="C221" t="s">
        <v>1287</v>
      </c>
      <c r="H221" s="13">
        <v>2</v>
      </c>
      <c r="I221" s="13">
        <v>4</v>
      </c>
      <c r="J221" s="13">
        <v>6</v>
      </c>
      <c r="K221" s="13">
        <v>6</v>
      </c>
      <c r="L221" s="13">
        <f t="shared" si="32"/>
        <v>8</v>
      </c>
      <c r="M221" s="13">
        <f t="shared" si="33"/>
        <v>10</v>
      </c>
      <c r="N221" s="13">
        <v>8</v>
      </c>
      <c r="O221" s="13">
        <v>10</v>
      </c>
      <c r="P221" s="13">
        <f t="shared" si="39"/>
        <v>0</v>
      </c>
      <c r="Q221" s="13">
        <f t="shared" si="30"/>
        <v>0</v>
      </c>
      <c r="S221" s="13">
        <v>16</v>
      </c>
      <c r="U221" s="39" t="s">
        <v>888</v>
      </c>
      <c r="W221" s="13">
        <v>1</v>
      </c>
    </row>
    <row r="222" spans="1:23" x14ac:dyDescent="0.25">
      <c r="B222" t="s">
        <v>207</v>
      </c>
      <c r="C222" t="s">
        <v>1294</v>
      </c>
      <c r="F222" s="13">
        <v>5</v>
      </c>
      <c r="G222" s="13">
        <v>75</v>
      </c>
      <c r="J222" s="13">
        <v>5</v>
      </c>
      <c r="K222" s="13">
        <v>5</v>
      </c>
      <c r="L222" s="13">
        <f t="shared" si="32"/>
        <v>10</v>
      </c>
      <c r="M222" s="13">
        <f t="shared" si="33"/>
        <v>80</v>
      </c>
      <c r="N222" s="13">
        <v>10</v>
      </c>
      <c r="O222" s="13">
        <v>80</v>
      </c>
      <c r="P222" s="13">
        <f t="shared" si="39"/>
        <v>0</v>
      </c>
      <c r="Q222" s="13">
        <f t="shared" si="30"/>
        <v>0</v>
      </c>
      <c r="S222" s="13">
        <v>33</v>
      </c>
      <c r="U222" s="39" t="s">
        <v>888</v>
      </c>
      <c r="W222" s="13">
        <v>3</v>
      </c>
    </row>
    <row r="223" spans="1:23" x14ac:dyDescent="0.25">
      <c r="B223" t="s">
        <v>499</v>
      </c>
      <c r="C223" t="s">
        <v>1513</v>
      </c>
      <c r="J223" s="13">
        <v>3</v>
      </c>
      <c r="K223" s="13">
        <v>3</v>
      </c>
      <c r="L223" s="13">
        <f t="shared" si="32"/>
        <v>3</v>
      </c>
      <c r="M223" s="13">
        <f t="shared" si="33"/>
        <v>3</v>
      </c>
      <c r="N223" s="13">
        <v>3</v>
      </c>
      <c r="O223" s="13">
        <v>3</v>
      </c>
      <c r="P223" s="13">
        <f t="shared" si="39"/>
        <v>0</v>
      </c>
      <c r="Q223" s="13">
        <f t="shared" si="30"/>
        <v>0</v>
      </c>
      <c r="S223" s="13">
        <v>9</v>
      </c>
      <c r="U223" s="39" t="s">
        <v>889</v>
      </c>
      <c r="V223" s="13">
        <v>2806</v>
      </c>
    </row>
    <row r="224" spans="1:23" x14ac:dyDescent="0.25">
      <c r="B224" t="s">
        <v>202</v>
      </c>
      <c r="C224" t="s">
        <v>1288</v>
      </c>
      <c r="D224" s="13">
        <v>2</v>
      </c>
      <c r="E224" s="13">
        <v>40</v>
      </c>
      <c r="F224" s="13">
        <v>6</v>
      </c>
      <c r="G224" s="13">
        <v>90</v>
      </c>
      <c r="H224" s="13">
        <v>2</v>
      </c>
      <c r="I224" s="13">
        <v>4</v>
      </c>
      <c r="J224" s="13">
        <v>4</v>
      </c>
      <c r="K224" s="13">
        <v>4</v>
      </c>
      <c r="L224" s="13">
        <f t="shared" si="32"/>
        <v>14</v>
      </c>
      <c r="M224" s="13">
        <f t="shared" si="33"/>
        <v>138</v>
      </c>
      <c r="N224" s="13">
        <v>14</v>
      </c>
      <c r="O224" s="13">
        <v>138</v>
      </c>
      <c r="P224" s="13">
        <f t="shared" si="39"/>
        <v>0</v>
      </c>
      <c r="Q224" s="13">
        <f t="shared" si="30"/>
        <v>0</v>
      </c>
      <c r="S224" s="13">
        <v>40</v>
      </c>
      <c r="U224" s="39" t="s">
        <v>889</v>
      </c>
      <c r="W224" s="13">
        <v>1</v>
      </c>
    </row>
    <row r="225" spans="1:23" x14ac:dyDescent="0.25">
      <c r="B225" t="s">
        <v>523</v>
      </c>
      <c r="C225" t="s">
        <v>1607</v>
      </c>
      <c r="J225" s="13">
        <v>8</v>
      </c>
      <c r="K225" s="13">
        <v>8</v>
      </c>
      <c r="L225" s="13">
        <f t="shared" si="32"/>
        <v>8</v>
      </c>
      <c r="M225" s="13">
        <f t="shared" si="33"/>
        <v>8</v>
      </c>
      <c r="N225" s="13">
        <v>8</v>
      </c>
      <c r="O225" s="13">
        <v>8</v>
      </c>
      <c r="P225" s="13">
        <f t="shared" si="39"/>
        <v>0</v>
      </c>
      <c r="Q225" s="13">
        <f t="shared" si="30"/>
        <v>0</v>
      </c>
      <c r="S225" s="13">
        <v>24</v>
      </c>
      <c r="U225" s="39" t="s">
        <v>889</v>
      </c>
    </row>
    <row r="226" spans="1:23" x14ac:dyDescent="0.25">
      <c r="B226" t="s">
        <v>524</v>
      </c>
      <c r="C226" t="s">
        <v>1608</v>
      </c>
      <c r="J226" s="13">
        <v>4</v>
      </c>
      <c r="K226" s="13">
        <v>4</v>
      </c>
      <c r="L226" s="13">
        <f t="shared" si="32"/>
        <v>4</v>
      </c>
      <c r="M226" s="13">
        <f t="shared" si="33"/>
        <v>4</v>
      </c>
      <c r="N226" s="13">
        <v>4</v>
      </c>
      <c r="O226" s="13">
        <v>4</v>
      </c>
      <c r="P226" s="13">
        <f t="shared" si="39"/>
        <v>0</v>
      </c>
      <c r="Q226" s="13">
        <f t="shared" si="30"/>
        <v>0</v>
      </c>
      <c r="S226" s="13">
        <v>12</v>
      </c>
      <c r="U226" s="39" t="s">
        <v>889</v>
      </c>
    </row>
    <row r="227" spans="1:23" x14ac:dyDescent="0.25">
      <c r="B227" t="s">
        <v>525</v>
      </c>
      <c r="C227" t="s">
        <v>1609</v>
      </c>
      <c r="J227" s="13">
        <v>2</v>
      </c>
      <c r="K227" s="13">
        <v>2</v>
      </c>
      <c r="L227" s="13">
        <f t="shared" si="32"/>
        <v>2</v>
      </c>
      <c r="M227" s="13">
        <f t="shared" si="33"/>
        <v>2</v>
      </c>
      <c r="N227" s="13">
        <v>2</v>
      </c>
      <c r="O227" s="13">
        <v>2</v>
      </c>
      <c r="P227" s="13">
        <f t="shared" si="39"/>
        <v>0</v>
      </c>
      <c r="Q227" s="13">
        <f t="shared" si="30"/>
        <v>0</v>
      </c>
      <c r="S227" s="13">
        <v>6</v>
      </c>
      <c r="U227" s="39" t="s">
        <v>889</v>
      </c>
    </row>
    <row r="228" spans="1:23" x14ac:dyDescent="0.25">
      <c r="B228" t="s">
        <v>676</v>
      </c>
      <c r="C228" t="s">
        <v>1583</v>
      </c>
      <c r="J228" s="13">
        <v>3</v>
      </c>
      <c r="K228" s="13">
        <v>3</v>
      </c>
      <c r="L228" s="13">
        <f t="shared" si="32"/>
        <v>3</v>
      </c>
      <c r="M228" s="13">
        <f t="shared" si="33"/>
        <v>3</v>
      </c>
      <c r="N228" s="13">
        <v>3</v>
      </c>
      <c r="O228" s="13">
        <v>3</v>
      </c>
      <c r="P228" s="13">
        <f t="shared" si="39"/>
        <v>0</v>
      </c>
      <c r="Q228" s="13">
        <f t="shared" si="30"/>
        <v>0</v>
      </c>
      <c r="S228" s="13">
        <v>12</v>
      </c>
      <c r="U228" s="39" t="s">
        <v>890</v>
      </c>
      <c r="V228" s="13">
        <v>18745</v>
      </c>
    </row>
    <row r="229" spans="1:23" x14ac:dyDescent="0.25">
      <c r="B229" t="s">
        <v>203</v>
      </c>
      <c r="C229" t="s">
        <v>1289</v>
      </c>
      <c r="D229" s="13">
        <v>1</v>
      </c>
      <c r="E229" s="13">
        <v>20</v>
      </c>
      <c r="F229" s="13">
        <v>5</v>
      </c>
      <c r="G229" s="13">
        <v>75</v>
      </c>
      <c r="J229" s="13">
        <v>3</v>
      </c>
      <c r="K229" s="13">
        <v>3</v>
      </c>
      <c r="L229" s="13">
        <f t="shared" si="32"/>
        <v>9</v>
      </c>
      <c r="M229" s="13">
        <f t="shared" si="33"/>
        <v>98</v>
      </c>
      <c r="N229" s="13">
        <v>9</v>
      </c>
      <c r="O229" s="13">
        <v>98</v>
      </c>
      <c r="P229" s="13">
        <f t="shared" si="39"/>
        <v>0</v>
      </c>
      <c r="Q229" s="13">
        <f t="shared" si="30"/>
        <v>0</v>
      </c>
      <c r="S229" s="13">
        <v>36</v>
      </c>
      <c r="U229" s="39" t="s">
        <v>890</v>
      </c>
      <c r="W229" s="13">
        <v>13</v>
      </c>
    </row>
    <row r="230" spans="1:23" ht="14.25" customHeight="1" x14ac:dyDescent="0.25">
      <c r="B230" t="s">
        <v>204</v>
      </c>
      <c r="C230" t="s">
        <v>1290</v>
      </c>
      <c r="F230" s="13">
        <v>1</v>
      </c>
      <c r="G230" s="13">
        <v>16</v>
      </c>
      <c r="H230" s="13">
        <v>2</v>
      </c>
      <c r="I230" s="13">
        <v>4</v>
      </c>
      <c r="J230" s="13">
        <v>8</v>
      </c>
      <c r="K230" s="13">
        <v>8</v>
      </c>
      <c r="L230" s="13">
        <f t="shared" si="32"/>
        <v>11</v>
      </c>
      <c r="M230" s="13">
        <f t="shared" si="33"/>
        <v>28</v>
      </c>
      <c r="N230" s="13">
        <v>11</v>
      </c>
      <c r="O230" s="13">
        <v>28</v>
      </c>
      <c r="P230" s="13">
        <f t="shared" si="39"/>
        <v>0</v>
      </c>
      <c r="Q230" s="13">
        <f t="shared" si="30"/>
        <v>0</v>
      </c>
      <c r="S230" s="13">
        <v>30</v>
      </c>
      <c r="U230" s="39" t="s">
        <v>890</v>
      </c>
      <c r="W230" s="13">
        <v>1</v>
      </c>
    </row>
    <row r="231" spans="1:23" ht="14.25" customHeight="1" x14ac:dyDescent="0.25">
      <c r="B231" t="s">
        <v>205</v>
      </c>
      <c r="C231" t="s">
        <v>1291</v>
      </c>
      <c r="F231" s="13">
        <v>1</v>
      </c>
      <c r="G231" s="13">
        <v>16</v>
      </c>
      <c r="H231" s="13">
        <v>2</v>
      </c>
      <c r="I231" s="13">
        <v>4</v>
      </c>
      <c r="J231" s="13">
        <v>5</v>
      </c>
      <c r="K231" s="13">
        <v>5</v>
      </c>
      <c r="L231" s="13">
        <f t="shared" si="32"/>
        <v>8</v>
      </c>
      <c r="M231" s="13">
        <f t="shared" si="33"/>
        <v>25</v>
      </c>
      <c r="N231" s="13">
        <v>8</v>
      </c>
      <c r="O231" s="13">
        <v>25</v>
      </c>
      <c r="P231" s="13">
        <f t="shared" si="39"/>
        <v>0</v>
      </c>
      <c r="Q231" s="13">
        <f t="shared" si="30"/>
        <v>0</v>
      </c>
      <c r="S231" s="13">
        <v>32</v>
      </c>
      <c r="U231" s="39" t="s">
        <v>890</v>
      </c>
      <c r="W231" s="13">
        <v>1</v>
      </c>
    </row>
    <row r="232" spans="1:23" x14ac:dyDescent="0.25">
      <c r="B232" t="s">
        <v>206</v>
      </c>
      <c r="C232" t="s">
        <v>1292</v>
      </c>
      <c r="H232" s="13">
        <v>5</v>
      </c>
      <c r="I232" s="13">
        <v>10</v>
      </c>
      <c r="J232" s="13">
        <v>4</v>
      </c>
      <c r="K232" s="13">
        <v>4</v>
      </c>
      <c r="L232" s="13">
        <f t="shared" si="32"/>
        <v>9</v>
      </c>
      <c r="M232" s="13">
        <f t="shared" si="33"/>
        <v>14</v>
      </c>
      <c r="N232" s="13">
        <v>9</v>
      </c>
      <c r="O232" s="13">
        <v>14</v>
      </c>
      <c r="P232" s="13">
        <f t="shared" si="39"/>
        <v>0</v>
      </c>
      <c r="Q232" s="13">
        <f t="shared" si="30"/>
        <v>0</v>
      </c>
      <c r="S232" s="13">
        <v>30</v>
      </c>
      <c r="U232" s="39" t="s">
        <v>890</v>
      </c>
      <c r="W232" s="13">
        <v>1</v>
      </c>
    </row>
    <row r="233" spans="1:23" x14ac:dyDescent="0.25">
      <c r="B233" t="s">
        <v>208</v>
      </c>
      <c r="C233" t="s">
        <v>479</v>
      </c>
      <c r="H233" s="13">
        <v>8</v>
      </c>
      <c r="I233" s="13">
        <v>16</v>
      </c>
      <c r="J233" s="13">
        <v>8</v>
      </c>
      <c r="K233" s="13">
        <v>8</v>
      </c>
      <c r="L233" s="13">
        <f t="shared" si="32"/>
        <v>16</v>
      </c>
      <c r="M233" s="13">
        <f t="shared" si="33"/>
        <v>24</v>
      </c>
      <c r="N233" s="13">
        <v>16</v>
      </c>
      <c r="O233" s="13">
        <v>24</v>
      </c>
      <c r="P233" s="13">
        <f t="shared" si="39"/>
        <v>0</v>
      </c>
      <c r="Q233" s="13">
        <f t="shared" si="30"/>
        <v>0</v>
      </c>
      <c r="S233" s="13">
        <v>72</v>
      </c>
      <c r="U233" s="39" t="s">
        <v>891</v>
      </c>
      <c r="V233" s="13">
        <v>4448</v>
      </c>
      <c r="W233" s="13">
        <v>3</v>
      </c>
    </row>
    <row r="234" spans="1:23" x14ac:dyDescent="0.25">
      <c r="B234" t="s">
        <v>519</v>
      </c>
      <c r="C234" t="s">
        <v>1610</v>
      </c>
      <c r="D234" s="28"/>
      <c r="E234" s="28"/>
      <c r="J234" s="13">
        <v>8</v>
      </c>
      <c r="K234" s="13">
        <v>8</v>
      </c>
      <c r="L234" s="13">
        <f t="shared" si="32"/>
        <v>8</v>
      </c>
      <c r="M234" s="13">
        <f t="shared" si="33"/>
        <v>8</v>
      </c>
      <c r="N234" s="13">
        <v>8</v>
      </c>
      <c r="O234" s="13">
        <v>8</v>
      </c>
      <c r="P234" s="13">
        <f t="shared" si="39"/>
        <v>0</v>
      </c>
      <c r="Q234" s="13">
        <f t="shared" si="30"/>
        <v>0</v>
      </c>
      <c r="S234" s="13">
        <v>24</v>
      </c>
      <c r="U234" s="39" t="s">
        <v>891</v>
      </c>
      <c r="W234" s="13">
        <v>3</v>
      </c>
    </row>
    <row r="235" spans="1:23" x14ac:dyDescent="0.25">
      <c r="B235" t="s">
        <v>209</v>
      </c>
      <c r="C235" t="s">
        <v>1550</v>
      </c>
      <c r="J235" s="13">
        <v>12</v>
      </c>
      <c r="K235" s="13">
        <v>12</v>
      </c>
      <c r="L235" s="13">
        <f t="shared" si="32"/>
        <v>12</v>
      </c>
      <c r="M235" s="13">
        <f t="shared" si="33"/>
        <v>12</v>
      </c>
      <c r="N235" s="13">
        <v>12</v>
      </c>
      <c r="O235" s="13">
        <v>12</v>
      </c>
      <c r="P235" s="13">
        <f t="shared" si="39"/>
        <v>0</v>
      </c>
      <c r="Q235" s="13">
        <f t="shared" si="30"/>
        <v>0</v>
      </c>
      <c r="S235" s="13">
        <v>48</v>
      </c>
      <c r="U235" s="39" t="s">
        <v>891</v>
      </c>
      <c r="W235" s="13">
        <v>1</v>
      </c>
    </row>
    <row r="236" spans="1:23" x14ac:dyDescent="0.25">
      <c r="B236" t="s">
        <v>194</v>
      </c>
      <c r="C236" t="s">
        <v>1283</v>
      </c>
      <c r="D236" s="13">
        <v>1</v>
      </c>
      <c r="E236" s="13">
        <v>20</v>
      </c>
      <c r="F236" s="13">
        <v>2</v>
      </c>
      <c r="G236" s="13">
        <v>32</v>
      </c>
      <c r="J236" s="13">
        <v>4</v>
      </c>
      <c r="K236" s="13">
        <v>4</v>
      </c>
      <c r="L236" s="13">
        <f t="shared" si="32"/>
        <v>7</v>
      </c>
      <c r="M236" s="13">
        <f t="shared" si="33"/>
        <v>56</v>
      </c>
      <c r="N236" s="13">
        <v>7</v>
      </c>
      <c r="O236" s="13">
        <v>56</v>
      </c>
      <c r="P236" s="13">
        <f t="shared" si="39"/>
        <v>0</v>
      </c>
      <c r="Q236" s="13">
        <f t="shared" si="30"/>
        <v>0</v>
      </c>
      <c r="S236" s="13">
        <v>28</v>
      </c>
      <c r="U236" s="39" t="s">
        <v>891</v>
      </c>
    </row>
    <row r="237" spans="1:23" x14ac:dyDescent="0.25">
      <c r="B237" t="s">
        <v>195</v>
      </c>
      <c r="C237" t="s">
        <v>1284</v>
      </c>
      <c r="D237" s="13">
        <v>1</v>
      </c>
      <c r="E237" s="13">
        <v>20</v>
      </c>
      <c r="F237" s="13">
        <v>3</v>
      </c>
      <c r="G237" s="13">
        <v>45</v>
      </c>
      <c r="J237" s="13">
        <v>6</v>
      </c>
      <c r="K237" s="13">
        <v>6</v>
      </c>
      <c r="L237" s="13">
        <f t="shared" si="32"/>
        <v>10</v>
      </c>
      <c r="M237" s="13">
        <f t="shared" si="33"/>
        <v>71</v>
      </c>
      <c r="N237" s="13">
        <v>10</v>
      </c>
      <c r="O237" s="13">
        <v>71</v>
      </c>
      <c r="P237" s="13">
        <f t="shared" si="39"/>
        <v>0</v>
      </c>
      <c r="Q237" s="13">
        <f t="shared" si="30"/>
        <v>0</v>
      </c>
      <c r="S237" s="13">
        <v>24</v>
      </c>
      <c r="U237" s="39" t="s">
        <v>891</v>
      </c>
      <c r="W237" s="13">
        <v>1</v>
      </c>
    </row>
    <row r="238" spans="1:23" x14ac:dyDescent="0.25">
      <c r="B238" t="s">
        <v>210</v>
      </c>
      <c r="C238" t="s">
        <v>1295</v>
      </c>
      <c r="H238" s="13">
        <v>2</v>
      </c>
      <c r="I238" s="13">
        <v>4</v>
      </c>
      <c r="L238" s="13">
        <f t="shared" si="32"/>
        <v>2</v>
      </c>
      <c r="M238" s="13">
        <f t="shared" si="33"/>
        <v>4</v>
      </c>
      <c r="N238" s="13">
        <v>2</v>
      </c>
      <c r="O238" s="13">
        <v>4</v>
      </c>
      <c r="P238" s="13">
        <f t="shared" si="39"/>
        <v>0</v>
      </c>
      <c r="Q238" s="13">
        <f t="shared" si="30"/>
        <v>0</v>
      </c>
      <c r="S238" s="13">
        <v>12</v>
      </c>
      <c r="U238" s="39" t="s">
        <v>891</v>
      </c>
      <c r="W238" s="13">
        <v>1</v>
      </c>
    </row>
    <row r="239" spans="1:23" ht="15.75" thickBot="1" x14ac:dyDescent="0.3">
      <c r="A239" s="2" t="s">
        <v>1719</v>
      </c>
      <c r="B239" s="2"/>
      <c r="C239" s="2"/>
      <c r="D239" s="14">
        <f t="shared" ref="D239:W239" si="40">SUM(D215:D238)</f>
        <v>75</v>
      </c>
      <c r="E239" s="14">
        <f t="shared" si="40"/>
        <v>1855</v>
      </c>
      <c r="F239" s="14">
        <f t="shared" si="40"/>
        <v>110</v>
      </c>
      <c r="G239" s="14">
        <f t="shared" si="40"/>
        <v>1704</v>
      </c>
      <c r="H239" s="14">
        <f t="shared" si="40"/>
        <v>71</v>
      </c>
      <c r="I239" s="14">
        <f t="shared" si="40"/>
        <v>142</v>
      </c>
      <c r="J239" s="14">
        <f t="shared" si="40"/>
        <v>290</v>
      </c>
      <c r="K239" s="14">
        <f t="shared" si="40"/>
        <v>290</v>
      </c>
      <c r="L239" s="14">
        <f t="shared" si="40"/>
        <v>546</v>
      </c>
      <c r="M239" s="14">
        <f t="shared" si="40"/>
        <v>3991</v>
      </c>
      <c r="N239" s="14">
        <f t="shared" si="40"/>
        <v>546</v>
      </c>
      <c r="O239" s="14">
        <f t="shared" si="40"/>
        <v>3991</v>
      </c>
      <c r="P239" s="14">
        <f t="shared" si="40"/>
        <v>0</v>
      </c>
      <c r="Q239" s="14">
        <f t="shared" si="40"/>
        <v>0</v>
      </c>
      <c r="R239" s="14">
        <f t="shared" si="40"/>
        <v>0</v>
      </c>
      <c r="S239" s="14">
        <f t="shared" si="40"/>
        <v>2150</v>
      </c>
      <c r="T239" s="14">
        <f t="shared" si="40"/>
        <v>0</v>
      </c>
      <c r="U239" s="14"/>
      <c r="V239" s="14">
        <f t="shared" si="40"/>
        <v>80662</v>
      </c>
      <c r="W239" s="14">
        <f t="shared" si="40"/>
        <v>77</v>
      </c>
    </row>
    <row r="240" spans="1:23" ht="15.75" thickTop="1" x14ac:dyDescent="0.25">
      <c r="B240" t="s">
        <v>211</v>
      </c>
      <c r="C240" s="6" t="s">
        <v>1296</v>
      </c>
      <c r="H240" s="13">
        <v>5</v>
      </c>
      <c r="I240" s="13">
        <v>10</v>
      </c>
      <c r="J240" s="13">
        <v>5</v>
      </c>
      <c r="K240" s="13">
        <f>J240</f>
        <v>5</v>
      </c>
      <c r="L240" s="13">
        <f t="shared" si="32"/>
        <v>10</v>
      </c>
      <c r="M240" s="13">
        <f t="shared" si="33"/>
        <v>15</v>
      </c>
      <c r="N240" s="13">
        <v>10</v>
      </c>
      <c r="O240" s="13">
        <v>15</v>
      </c>
      <c r="P240" s="13">
        <f t="shared" si="34"/>
        <v>0</v>
      </c>
      <c r="Q240" s="13">
        <f t="shared" si="30"/>
        <v>0</v>
      </c>
      <c r="S240" s="13">
        <v>36</v>
      </c>
      <c r="U240" s="39" t="s">
        <v>892</v>
      </c>
      <c r="V240" s="13">
        <v>7486</v>
      </c>
      <c r="W240" s="13">
        <v>6</v>
      </c>
    </row>
    <row r="241" spans="2:23" x14ac:dyDescent="0.25">
      <c r="B241" t="s">
        <v>212</v>
      </c>
      <c r="C241" t="s">
        <v>1297</v>
      </c>
      <c r="H241" s="13">
        <v>12</v>
      </c>
      <c r="I241" s="13">
        <v>24</v>
      </c>
      <c r="J241" s="13">
        <v>3</v>
      </c>
      <c r="K241" s="13">
        <f t="shared" ref="K241:K256" si="41">J241</f>
        <v>3</v>
      </c>
      <c r="L241" s="13">
        <f t="shared" si="32"/>
        <v>15</v>
      </c>
      <c r="M241" s="13">
        <f t="shared" si="33"/>
        <v>27</v>
      </c>
      <c r="N241" s="13">
        <v>15</v>
      </c>
      <c r="O241" s="13">
        <v>27</v>
      </c>
      <c r="P241" s="13">
        <f t="shared" si="34"/>
        <v>0</v>
      </c>
      <c r="Q241" s="13">
        <f t="shared" si="30"/>
        <v>0</v>
      </c>
      <c r="S241" s="13">
        <v>82</v>
      </c>
      <c r="U241" s="39" t="s">
        <v>892</v>
      </c>
      <c r="W241" s="13">
        <v>2</v>
      </c>
    </row>
    <row r="242" spans="2:23" x14ac:dyDescent="0.25">
      <c r="B242" t="s">
        <v>213</v>
      </c>
      <c r="C242" t="s">
        <v>1298</v>
      </c>
      <c r="D242" s="13">
        <v>3</v>
      </c>
      <c r="E242" s="13">
        <v>60</v>
      </c>
      <c r="J242" s="13">
        <v>20</v>
      </c>
      <c r="K242" s="13">
        <f t="shared" si="41"/>
        <v>20</v>
      </c>
      <c r="L242" s="13">
        <f t="shared" si="32"/>
        <v>23</v>
      </c>
      <c r="M242" s="13">
        <f t="shared" si="33"/>
        <v>80</v>
      </c>
      <c r="N242" s="13">
        <v>23</v>
      </c>
      <c r="O242" s="13">
        <v>80</v>
      </c>
      <c r="P242" s="13">
        <f t="shared" si="34"/>
        <v>0</v>
      </c>
      <c r="Q242" s="13">
        <f t="shared" si="30"/>
        <v>0</v>
      </c>
      <c r="S242" s="13">
        <v>40</v>
      </c>
      <c r="U242" s="39" t="s">
        <v>892</v>
      </c>
      <c r="W242" s="13">
        <v>2</v>
      </c>
    </row>
    <row r="243" spans="2:23" x14ac:dyDescent="0.25">
      <c r="B243" t="s">
        <v>520</v>
      </c>
      <c r="C243" t="s">
        <v>1611</v>
      </c>
      <c r="D243" s="13">
        <v>6</v>
      </c>
      <c r="E243" s="13">
        <v>196</v>
      </c>
      <c r="F243" s="13">
        <v>3</v>
      </c>
      <c r="G243" s="13">
        <v>45</v>
      </c>
      <c r="H243" s="13">
        <v>2</v>
      </c>
      <c r="I243" s="13">
        <v>4</v>
      </c>
      <c r="J243" s="13">
        <v>8</v>
      </c>
      <c r="K243" s="13">
        <f t="shared" si="41"/>
        <v>8</v>
      </c>
      <c r="L243" s="13">
        <f t="shared" si="32"/>
        <v>19</v>
      </c>
      <c r="M243" s="13">
        <f t="shared" si="33"/>
        <v>253</v>
      </c>
      <c r="N243" s="13">
        <v>19</v>
      </c>
      <c r="O243" s="13">
        <v>253</v>
      </c>
      <c r="P243" s="13">
        <f t="shared" si="34"/>
        <v>0</v>
      </c>
      <c r="Q243" s="13">
        <f t="shared" si="30"/>
        <v>0</v>
      </c>
      <c r="S243" s="13">
        <v>82</v>
      </c>
      <c r="U243" s="39" t="s">
        <v>893</v>
      </c>
      <c r="V243" s="13">
        <v>10623</v>
      </c>
      <c r="W243" s="13">
        <v>2</v>
      </c>
    </row>
    <row r="244" spans="2:23" x14ac:dyDescent="0.25">
      <c r="B244" t="s">
        <v>228</v>
      </c>
      <c r="C244" t="s">
        <v>1311</v>
      </c>
      <c r="H244" s="13">
        <v>6</v>
      </c>
      <c r="I244" s="13">
        <v>12</v>
      </c>
      <c r="J244" s="13">
        <v>6</v>
      </c>
      <c r="K244" s="13">
        <f t="shared" si="41"/>
        <v>6</v>
      </c>
      <c r="L244" s="13">
        <f t="shared" si="32"/>
        <v>12</v>
      </c>
      <c r="M244" s="13">
        <f t="shared" si="33"/>
        <v>18</v>
      </c>
      <c r="N244" s="13">
        <v>12</v>
      </c>
      <c r="O244" s="13">
        <v>18</v>
      </c>
      <c r="P244" s="13">
        <f t="shared" si="34"/>
        <v>0</v>
      </c>
      <c r="Q244" s="13">
        <f t="shared" si="30"/>
        <v>0</v>
      </c>
      <c r="S244" s="13">
        <v>40</v>
      </c>
      <c r="U244" s="39" t="s">
        <v>893</v>
      </c>
      <c r="W244" s="13">
        <v>1</v>
      </c>
    </row>
    <row r="245" spans="2:23" x14ac:dyDescent="0.25">
      <c r="B245" t="s">
        <v>215</v>
      </c>
      <c r="C245" t="s">
        <v>1300</v>
      </c>
      <c r="D245" s="13">
        <v>1</v>
      </c>
      <c r="E245" s="13">
        <v>20</v>
      </c>
      <c r="F245" s="13">
        <v>2</v>
      </c>
      <c r="G245" s="13">
        <v>30</v>
      </c>
      <c r="H245" s="13">
        <v>2</v>
      </c>
      <c r="I245" s="13">
        <v>4</v>
      </c>
      <c r="J245" s="13">
        <v>5</v>
      </c>
      <c r="K245" s="13">
        <f t="shared" si="41"/>
        <v>5</v>
      </c>
      <c r="L245" s="13">
        <f t="shared" si="32"/>
        <v>10</v>
      </c>
      <c r="M245" s="13">
        <f t="shared" si="33"/>
        <v>59</v>
      </c>
      <c r="N245" s="13">
        <v>10</v>
      </c>
      <c r="O245" s="13">
        <v>59</v>
      </c>
      <c r="P245" s="13">
        <f t="shared" si="34"/>
        <v>0</v>
      </c>
      <c r="Q245" s="13">
        <f t="shared" si="30"/>
        <v>0</v>
      </c>
      <c r="S245" s="13">
        <v>30</v>
      </c>
      <c r="U245" s="39" t="s">
        <v>893</v>
      </c>
    </row>
    <row r="246" spans="2:23" x14ac:dyDescent="0.25">
      <c r="B246" t="s">
        <v>216</v>
      </c>
      <c r="C246" t="s">
        <v>1301</v>
      </c>
      <c r="D246" s="13">
        <v>1</v>
      </c>
      <c r="E246" s="13">
        <v>30</v>
      </c>
      <c r="F246" s="13">
        <v>8</v>
      </c>
      <c r="G246" s="13">
        <v>120</v>
      </c>
      <c r="J246" s="13">
        <v>13</v>
      </c>
      <c r="K246" s="13">
        <f t="shared" si="41"/>
        <v>13</v>
      </c>
      <c r="L246" s="13">
        <f t="shared" si="32"/>
        <v>22</v>
      </c>
      <c r="M246" s="13">
        <f t="shared" si="33"/>
        <v>163</v>
      </c>
      <c r="N246" s="13">
        <v>22</v>
      </c>
      <c r="O246" s="13">
        <v>163</v>
      </c>
      <c r="P246" s="13">
        <f t="shared" si="34"/>
        <v>0</v>
      </c>
      <c r="Q246" s="13">
        <f t="shared" si="30"/>
        <v>0</v>
      </c>
      <c r="S246" s="13">
        <v>62</v>
      </c>
      <c r="U246" s="39" t="s">
        <v>893</v>
      </c>
      <c r="W246" s="13">
        <v>5</v>
      </c>
    </row>
    <row r="247" spans="2:23" x14ac:dyDescent="0.25">
      <c r="B247" t="s">
        <v>217</v>
      </c>
      <c r="C247" t="s">
        <v>1302</v>
      </c>
      <c r="D247" s="13">
        <v>1</v>
      </c>
      <c r="E247" s="13">
        <v>20</v>
      </c>
      <c r="F247" s="13">
        <v>3</v>
      </c>
      <c r="G247" s="13">
        <v>45</v>
      </c>
      <c r="J247" s="13">
        <v>5</v>
      </c>
      <c r="K247" s="13">
        <f t="shared" si="41"/>
        <v>5</v>
      </c>
      <c r="L247" s="13">
        <f t="shared" si="32"/>
        <v>9</v>
      </c>
      <c r="M247" s="13">
        <f t="shared" si="33"/>
        <v>70</v>
      </c>
      <c r="N247" s="13">
        <v>9</v>
      </c>
      <c r="O247" s="13">
        <v>70</v>
      </c>
      <c r="P247" s="13">
        <f t="shared" si="34"/>
        <v>0</v>
      </c>
      <c r="Q247" s="13">
        <f t="shared" si="30"/>
        <v>0</v>
      </c>
      <c r="S247" s="13">
        <v>28</v>
      </c>
      <c r="U247" s="39" t="s">
        <v>893</v>
      </c>
      <c r="W247" s="13">
        <v>1</v>
      </c>
    </row>
    <row r="248" spans="2:23" x14ac:dyDescent="0.25">
      <c r="B248" t="s">
        <v>218</v>
      </c>
      <c r="C248" t="s">
        <v>476</v>
      </c>
      <c r="F248" s="13">
        <v>4</v>
      </c>
      <c r="G248" s="13">
        <v>64</v>
      </c>
      <c r="J248" s="13">
        <v>3</v>
      </c>
      <c r="K248" s="13">
        <f t="shared" si="41"/>
        <v>3</v>
      </c>
      <c r="L248" s="13">
        <f t="shared" si="32"/>
        <v>7</v>
      </c>
      <c r="M248" s="13">
        <f t="shared" si="33"/>
        <v>67</v>
      </c>
      <c r="N248" s="13">
        <v>7</v>
      </c>
      <c r="O248" s="13">
        <v>67</v>
      </c>
      <c r="P248" s="13">
        <f t="shared" si="34"/>
        <v>0</v>
      </c>
      <c r="Q248" s="13">
        <f t="shared" si="30"/>
        <v>0</v>
      </c>
      <c r="S248" s="13">
        <v>30</v>
      </c>
      <c r="U248" s="39" t="s">
        <v>893</v>
      </c>
    </row>
    <row r="249" spans="2:23" x14ac:dyDescent="0.25">
      <c r="B249" t="s">
        <v>678</v>
      </c>
      <c r="C249" t="s">
        <v>477</v>
      </c>
      <c r="F249" s="13">
        <v>4</v>
      </c>
      <c r="G249" s="13">
        <v>64</v>
      </c>
      <c r="J249" s="13">
        <v>6</v>
      </c>
      <c r="K249" s="13">
        <f t="shared" si="41"/>
        <v>6</v>
      </c>
      <c r="L249" s="13">
        <f t="shared" si="32"/>
        <v>10</v>
      </c>
      <c r="M249" s="13">
        <f t="shared" si="33"/>
        <v>70</v>
      </c>
      <c r="N249" s="13">
        <v>10</v>
      </c>
      <c r="O249" s="13">
        <v>70</v>
      </c>
      <c r="P249" s="13">
        <f t="shared" si="34"/>
        <v>0</v>
      </c>
      <c r="Q249" s="13">
        <f t="shared" si="30"/>
        <v>0</v>
      </c>
      <c r="S249" s="13">
        <v>32</v>
      </c>
      <c r="U249" s="39" t="s">
        <v>893</v>
      </c>
      <c r="W249" s="13">
        <v>1</v>
      </c>
    </row>
    <row r="250" spans="2:23" x14ac:dyDescent="0.25">
      <c r="B250" t="s">
        <v>219</v>
      </c>
      <c r="C250" t="s">
        <v>1303</v>
      </c>
      <c r="D250" s="13">
        <v>2</v>
      </c>
      <c r="E250" s="13">
        <v>48</v>
      </c>
      <c r="F250" s="13">
        <v>4</v>
      </c>
      <c r="G250" s="13">
        <v>60</v>
      </c>
      <c r="J250" s="13">
        <v>8</v>
      </c>
      <c r="K250" s="13">
        <f t="shared" si="41"/>
        <v>8</v>
      </c>
      <c r="L250" s="13">
        <f t="shared" si="32"/>
        <v>14</v>
      </c>
      <c r="M250" s="13">
        <f t="shared" si="33"/>
        <v>116</v>
      </c>
      <c r="N250" s="13">
        <v>14</v>
      </c>
      <c r="O250" s="13">
        <v>116</v>
      </c>
      <c r="P250" s="13">
        <f t="shared" si="34"/>
        <v>0</v>
      </c>
      <c r="Q250" s="13">
        <f t="shared" si="30"/>
        <v>0</v>
      </c>
      <c r="S250" s="13">
        <v>45</v>
      </c>
      <c r="U250" s="39" t="s">
        <v>894</v>
      </c>
      <c r="V250" s="13">
        <v>14740</v>
      </c>
      <c r="W250" s="13">
        <v>1</v>
      </c>
    </row>
    <row r="251" spans="2:23" x14ac:dyDescent="0.25">
      <c r="B251" t="s">
        <v>589</v>
      </c>
      <c r="C251" t="s">
        <v>1241</v>
      </c>
      <c r="F251" s="13">
        <v>1</v>
      </c>
      <c r="G251" s="13">
        <v>16</v>
      </c>
      <c r="J251" s="13">
        <v>2</v>
      </c>
      <c r="K251" s="13">
        <f t="shared" si="41"/>
        <v>2</v>
      </c>
      <c r="L251" s="13">
        <f t="shared" si="32"/>
        <v>3</v>
      </c>
      <c r="M251" s="13">
        <f t="shared" si="33"/>
        <v>18</v>
      </c>
      <c r="N251" s="13">
        <v>3</v>
      </c>
      <c r="O251" s="13">
        <v>18</v>
      </c>
      <c r="P251" s="13">
        <f t="shared" si="34"/>
        <v>0</v>
      </c>
      <c r="Q251" s="13">
        <f t="shared" si="30"/>
        <v>0</v>
      </c>
      <c r="S251" s="13">
        <v>12</v>
      </c>
      <c r="U251" s="39" t="s">
        <v>894</v>
      </c>
    </row>
    <row r="252" spans="2:23" x14ac:dyDescent="0.25">
      <c r="B252" t="s">
        <v>220</v>
      </c>
      <c r="C252" t="s">
        <v>1304</v>
      </c>
      <c r="D252" s="13">
        <v>13</v>
      </c>
      <c r="E252" s="13">
        <v>663</v>
      </c>
      <c r="F252" s="13">
        <v>7</v>
      </c>
      <c r="G252" s="13">
        <v>105</v>
      </c>
      <c r="J252" s="13">
        <v>32</v>
      </c>
      <c r="K252" s="13">
        <f t="shared" si="41"/>
        <v>32</v>
      </c>
      <c r="L252" s="13">
        <f t="shared" si="32"/>
        <v>52</v>
      </c>
      <c r="M252" s="13">
        <f t="shared" si="33"/>
        <v>800</v>
      </c>
      <c r="N252" s="13">
        <v>52</v>
      </c>
      <c r="O252" s="13">
        <v>800</v>
      </c>
      <c r="P252" s="13">
        <f t="shared" si="34"/>
        <v>0</v>
      </c>
      <c r="Q252" s="13">
        <f t="shared" si="30"/>
        <v>0</v>
      </c>
      <c r="S252" s="13">
        <v>208</v>
      </c>
      <c r="U252" s="39" t="s">
        <v>894</v>
      </c>
      <c r="W252" s="13">
        <v>7</v>
      </c>
    </row>
    <row r="253" spans="2:23" x14ac:dyDescent="0.25">
      <c r="B253" t="s">
        <v>223</v>
      </c>
      <c r="C253" t="s">
        <v>1307</v>
      </c>
      <c r="D253" s="13">
        <v>3</v>
      </c>
      <c r="E253" s="13">
        <v>60</v>
      </c>
      <c r="F253" s="13">
        <v>10</v>
      </c>
      <c r="G253" s="13">
        <v>155</v>
      </c>
      <c r="J253" s="13">
        <v>12</v>
      </c>
      <c r="K253" s="13">
        <f t="shared" si="41"/>
        <v>12</v>
      </c>
      <c r="L253" s="13">
        <f t="shared" si="32"/>
        <v>25</v>
      </c>
      <c r="M253" s="13">
        <f t="shared" si="33"/>
        <v>227</v>
      </c>
      <c r="N253" s="13">
        <v>25</v>
      </c>
      <c r="O253" s="13">
        <v>227</v>
      </c>
      <c r="P253" s="13">
        <f t="shared" si="34"/>
        <v>0</v>
      </c>
      <c r="Q253" s="13">
        <f t="shared" si="30"/>
        <v>0</v>
      </c>
      <c r="S253" s="13">
        <v>74</v>
      </c>
      <c r="U253" s="39" t="s">
        <v>894</v>
      </c>
      <c r="W253" s="13">
        <v>1</v>
      </c>
    </row>
    <row r="254" spans="2:23" x14ac:dyDescent="0.25">
      <c r="B254" t="s">
        <v>221</v>
      </c>
      <c r="C254" t="s">
        <v>1305</v>
      </c>
      <c r="F254" s="13">
        <v>2</v>
      </c>
      <c r="G254" s="13">
        <v>32</v>
      </c>
      <c r="J254" s="13">
        <v>4</v>
      </c>
      <c r="K254" s="13">
        <f t="shared" si="41"/>
        <v>4</v>
      </c>
      <c r="L254" s="13">
        <f t="shared" si="32"/>
        <v>6</v>
      </c>
      <c r="M254" s="13">
        <f t="shared" si="33"/>
        <v>36</v>
      </c>
      <c r="N254" s="13">
        <v>6</v>
      </c>
      <c r="O254" s="13">
        <v>36</v>
      </c>
      <c r="P254" s="13">
        <f t="shared" si="34"/>
        <v>0</v>
      </c>
      <c r="Q254" s="13">
        <f t="shared" si="30"/>
        <v>0</v>
      </c>
      <c r="S254" s="13">
        <v>12</v>
      </c>
      <c r="U254" s="39" t="s">
        <v>894</v>
      </c>
    </row>
    <row r="255" spans="2:23" x14ac:dyDescent="0.25">
      <c r="B255" t="s">
        <v>224</v>
      </c>
      <c r="C255" t="s">
        <v>1308</v>
      </c>
      <c r="J255" s="13">
        <v>6</v>
      </c>
      <c r="K255" s="13">
        <f t="shared" si="41"/>
        <v>6</v>
      </c>
      <c r="L255" s="13">
        <f t="shared" si="32"/>
        <v>6</v>
      </c>
      <c r="M255" s="13">
        <f t="shared" si="33"/>
        <v>6</v>
      </c>
      <c r="N255" s="13">
        <v>6</v>
      </c>
      <c r="O255" s="13">
        <v>6</v>
      </c>
      <c r="P255" s="13">
        <f t="shared" si="34"/>
        <v>0</v>
      </c>
      <c r="Q255" s="13">
        <f t="shared" si="30"/>
        <v>0</v>
      </c>
      <c r="S255" s="13">
        <v>14</v>
      </c>
      <c r="U255" s="39" t="s">
        <v>894</v>
      </c>
      <c r="W255" s="13">
        <v>1</v>
      </c>
    </row>
    <row r="256" spans="2:23" x14ac:dyDescent="0.25">
      <c r="B256" t="s">
        <v>222</v>
      </c>
      <c r="C256" t="s">
        <v>1306</v>
      </c>
      <c r="F256" s="13">
        <v>4</v>
      </c>
      <c r="G256" s="13">
        <v>64</v>
      </c>
      <c r="J256" s="13">
        <v>6</v>
      </c>
      <c r="K256" s="13">
        <f t="shared" si="41"/>
        <v>6</v>
      </c>
      <c r="L256" s="13">
        <f t="shared" si="32"/>
        <v>10</v>
      </c>
      <c r="M256" s="13">
        <f t="shared" si="33"/>
        <v>70</v>
      </c>
      <c r="N256" s="13">
        <v>10</v>
      </c>
      <c r="O256" s="13">
        <v>70</v>
      </c>
      <c r="P256" s="13">
        <f t="shared" si="34"/>
        <v>0</v>
      </c>
      <c r="Q256" s="13">
        <f t="shared" si="30"/>
        <v>0</v>
      </c>
      <c r="S256" s="13">
        <v>26</v>
      </c>
      <c r="U256" s="39" t="s">
        <v>894</v>
      </c>
    </row>
    <row r="257" spans="1:24" ht="15.75" thickBot="1" x14ac:dyDescent="0.3">
      <c r="A257" s="2" t="s">
        <v>5</v>
      </c>
      <c r="B257" s="2"/>
      <c r="C257" s="2"/>
      <c r="D257" s="14">
        <f>SUM(D239:D256)</f>
        <v>105</v>
      </c>
      <c r="E257" s="14">
        <f t="shared" ref="E257:W257" si="42">SUM(E239:E256)</f>
        <v>2952</v>
      </c>
      <c r="F257" s="14">
        <f t="shared" si="42"/>
        <v>162</v>
      </c>
      <c r="G257" s="14">
        <f t="shared" si="42"/>
        <v>2504</v>
      </c>
      <c r="H257" s="14">
        <f t="shared" si="42"/>
        <v>98</v>
      </c>
      <c r="I257" s="14">
        <f t="shared" si="42"/>
        <v>196</v>
      </c>
      <c r="J257" s="14">
        <f t="shared" si="42"/>
        <v>434</v>
      </c>
      <c r="K257" s="14">
        <f t="shared" si="42"/>
        <v>434</v>
      </c>
      <c r="L257" s="14">
        <f t="shared" si="42"/>
        <v>799</v>
      </c>
      <c r="M257" s="14">
        <f t="shared" si="42"/>
        <v>6086</v>
      </c>
      <c r="N257" s="14">
        <f t="shared" si="42"/>
        <v>799</v>
      </c>
      <c r="O257" s="14">
        <f t="shared" si="42"/>
        <v>6086</v>
      </c>
      <c r="P257" s="14">
        <f t="shared" si="42"/>
        <v>0</v>
      </c>
      <c r="Q257" s="14">
        <f t="shared" si="42"/>
        <v>0</v>
      </c>
      <c r="R257" s="14">
        <f t="shared" si="42"/>
        <v>0</v>
      </c>
      <c r="S257" s="14">
        <f t="shared" si="42"/>
        <v>3003</v>
      </c>
      <c r="T257" s="14">
        <f t="shared" si="42"/>
        <v>0</v>
      </c>
      <c r="U257" s="14"/>
      <c r="V257" s="14">
        <f t="shared" si="42"/>
        <v>113511</v>
      </c>
      <c r="W257" s="14">
        <f t="shared" si="42"/>
        <v>107</v>
      </c>
    </row>
    <row r="258" spans="1:24" ht="15.75" thickTop="1" x14ac:dyDescent="0.25">
      <c r="A258" t="s">
        <v>230</v>
      </c>
      <c r="B258" t="s">
        <v>724</v>
      </c>
      <c r="C258" t="s">
        <v>1584</v>
      </c>
      <c r="J258" s="13">
        <v>6</v>
      </c>
      <c r="K258" s="13">
        <v>18</v>
      </c>
      <c r="L258" s="13">
        <f t="shared" si="32"/>
        <v>6</v>
      </c>
      <c r="M258" s="13">
        <f t="shared" si="33"/>
        <v>18</v>
      </c>
      <c r="N258" s="13">
        <v>6</v>
      </c>
      <c r="O258" s="13">
        <v>18</v>
      </c>
      <c r="P258" s="13">
        <f>L258-N258</f>
        <v>0</v>
      </c>
      <c r="Q258" s="13">
        <f t="shared" si="30"/>
        <v>0</v>
      </c>
      <c r="S258" s="13">
        <v>10</v>
      </c>
      <c r="U258" s="39" t="s">
        <v>879</v>
      </c>
      <c r="V258" s="13">
        <v>2067</v>
      </c>
      <c r="W258" s="13">
        <v>3</v>
      </c>
    </row>
    <row r="259" spans="1:24" x14ac:dyDescent="0.25">
      <c r="B259" t="s">
        <v>263</v>
      </c>
      <c r="C259" t="s">
        <v>1349</v>
      </c>
      <c r="F259" s="13">
        <v>4</v>
      </c>
      <c r="G259" s="13">
        <v>72</v>
      </c>
      <c r="H259" s="13">
        <v>9</v>
      </c>
      <c r="I259" s="13">
        <v>54</v>
      </c>
      <c r="J259" s="13">
        <v>7</v>
      </c>
      <c r="K259" s="13">
        <v>21</v>
      </c>
      <c r="L259" s="13">
        <f t="shared" si="32"/>
        <v>20</v>
      </c>
      <c r="M259" s="13">
        <f t="shared" si="33"/>
        <v>147</v>
      </c>
      <c r="N259" s="13">
        <v>20</v>
      </c>
      <c r="O259" s="13">
        <v>147</v>
      </c>
      <c r="P259" s="13">
        <f t="shared" ref="P259:P269" si="43">L259-N259</f>
        <v>0</v>
      </c>
      <c r="Q259" s="13">
        <f t="shared" si="30"/>
        <v>0</v>
      </c>
      <c r="S259" s="13">
        <v>110</v>
      </c>
      <c r="U259" s="39" t="s">
        <v>879</v>
      </c>
    </row>
    <row r="260" spans="1:24" x14ac:dyDescent="0.25">
      <c r="B260" t="s">
        <v>262</v>
      </c>
      <c r="C260" t="s">
        <v>1348</v>
      </c>
      <c r="H260" s="13">
        <v>10</v>
      </c>
      <c r="I260" s="13">
        <v>60</v>
      </c>
      <c r="J260" s="13">
        <v>15</v>
      </c>
      <c r="K260" s="13">
        <v>45</v>
      </c>
      <c r="L260" s="13">
        <f t="shared" si="32"/>
        <v>25</v>
      </c>
      <c r="M260" s="13">
        <f t="shared" si="33"/>
        <v>105</v>
      </c>
      <c r="N260" s="13">
        <v>25</v>
      </c>
      <c r="O260" s="13">
        <v>105</v>
      </c>
      <c r="P260" s="13">
        <f t="shared" si="43"/>
        <v>0</v>
      </c>
      <c r="Q260" s="13">
        <f t="shared" si="30"/>
        <v>0</v>
      </c>
      <c r="S260" s="13">
        <v>70</v>
      </c>
      <c r="U260" s="39" t="s">
        <v>879</v>
      </c>
    </row>
    <row r="261" spans="1:24" x14ac:dyDescent="0.25">
      <c r="B261" t="s">
        <v>261</v>
      </c>
      <c r="C261" t="s">
        <v>1348</v>
      </c>
      <c r="D261" s="13">
        <v>3</v>
      </c>
      <c r="E261" s="13">
        <v>60</v>
      </c>
      <c r="H261" s="13">
        <v>5</v>
      </c>
      <c r="I261" s="13">
        <v>30</v>
      </c>
      <c r="J261" s="13">
        <v>8</v>
      </c>
      <c r="K261" s="13">
        <v>24</v>
      </c>
      <c r="L261" s="13">
        <f t="shared" ref="L261:L324" si="44">D261+H261+F261+J261</f>
        <v>16</v>
      </c>
      <c r="M261" s="13">
        <f t="shared" ref="M261:M324" si="45">E261+G261+I261+K261</f>
        <v>114</v>
      </c>
      <c r="N261" s="13">
        <v>16</v>
      </c>
      <c r="O261" s="13">
        <v>114</v>
      </c>
      <c r="P261" s="13">
        <f t="shared" si="43"/>
        <v>0</v>
      </c>
      <c r="Q261" s="13">
        <f t="shared" ref="Q261:Q324" si="46">M261-O261</f>
        <v>0</v>
      </c>
      <c r="S261" s="13">
        <v>45</v>
      </c>
      <c r="U261" s="39" t="s">
        <v>879</v>
      </c>
    </row>
    <row r="262" spans="1:24" x14ac:dyDescent="0.25">
      <c r="B262" t="s">
        <v>527</v>
      </c>
      <c r="C262" t="s">
        <v>1347</v>
      </c>
      <c r="D262" s="13">
        <v>5</v>
      </c>
      <c r="E262" s="13">
        <v>100</v>
      </c>
      <c r="F262" s="13">
        <v>2</v>
      </c>
      <c r="G262" s="13">
        <v>32</v>
      </c>
      <c r="H262" s="13">
        <v>4</v>
      </c>
      <c r="I262" s="13">
        <v>24</v>
      </c>
      <c r="J262" s="13">
        <v>8</v>
      </c>
      <c r="K262" s="13">
        <v>24</v>
      </c>
      <c r="L262" s="13">
        <f t="shared" si="44"/>
        <v>19</v>
      </c>
      <c r="M262" s="13">
        <f t="shared" si="45"/>
        <v>180</v>
      </c>
      <c r="N262" s="13">
        <v>19</v>
      </c>
      <c r="O262" s="13">
        <v>180</v>
      </c>
      <c r="P262" s="13">
        <f t="shared" si="43"/>
        <v>0</v>
      </c>
      <c r="Q262" s="13">
        <f t="shared" si="46"/>
        <v>0</v>
      </c>
      <c r="S262" s="13">
        <v>70</v>
      </c>
      <c r="U262" s="39" t="s">
        <v>879</v>
      </c>
    </row>
    <row r="263" spans="1:24" x14ac:dyDescent="0.25">
      <c r="B263" t="s">
        <v>260</v>
      </c>
      <c r="C263" t="s">
        <v>1346</v>
      </c>
      <c r="D263" s="13">
        <v>1</v>
      </c>
      <c r="E263" s="13">
        <v>20</v>
      </c>
      <c r="F263" s="13">
        <v>3</v>
      </c>
      <c r="G263" s="13">
        <v>48</v>
      </c>
      <c r="H263" s="13">
        <v>8</v>
      </c>
      <c r="I263" s="13">
        <v>48</v>
      </c>
      <c r="J263" s="13">
        <v>6</v>
      </c>
      <c r="K263" s="13">
        <v>18</v>
      </c>
      <c r="L263" s="13">
        <f t="shared" si="44"/>
        <v>18</v>
      </c>
      <c r="M263" s="13">
        <f t="shared" si="45"/>
        <v>134</v>
      </c>
      <c r="N263" s="13">
        <v>18</v>
      </c>
      <c r="O263" s="13">
        <v>134</v>
      </c>
      <c r="P263" s="13">
        <f t="shared" si="43"/>
        <v>0</v>
      </c>
      <c r="Q263" s="13">
        <f t="shared" si="46"/>
        <v>0</v>
      </c>
      <c r="S263" s="13">
        <v>50</v>
      </c>
      <c r="U263" s="39" t="s">
        <v>879</v>
      </c>
      <c r="X263" t="s">
        <v>898</v>
      </c>
    </row>
    <row r="264" spans="1:24" x14ac:dyDescent="0.25">
      <c r="B264" t="s">
        <v>259</v>
      </c>
      <c r="C264" t="s">
        <v>1345</v>
      </c>
      <c r="J264" s="13">
        <v>5</v>
      </c>
      <c r="K264" s="13">
        <v>15</v>
      </c>
      <c r="L264" s="13">
        <f t="shared" si="44"/>
        <v>5</v>
      </c>
      <c r="M264" s="13">
        <f t="shared" si="45"/>
        <v>15</v>
      </c>
      <c r="N264" s="13">
        <v>5</v>
      </c>
      <c r="O264" s="13">
        <v>15</v>
      </c>
      <c r="P264" s="13">
        <f t="shared" si="43"/>
        <v>0</v>
      </c>
      <c r="Q264" s="13">
        <f t="shared" si="46"/>
        <v>0</v>
      </c>
      <c r="S264" s="13">
        <v>18</v>
      </c>
      <c r="U264" s="39" t="s">
        <v>879</v>
      </c>
    </row>
    <row r="265" spans="1:24" x14ac:dyDescent="0.25">
      <c r="B265" t="s">
        <v>258</v>
      </c>
      <c r="C265" t="s">
        <v>1344</v>
      </c>
      <c r="J265" s="13">
        <v>6</v>
      </c>
      <c r="K265" s="13">
        <v>18</v>
      </c>
      <c r="L265" s="13">
        <f t="shared" si="44"/>
        <v>6</v>
      </c>
      <c r="M265" s="13">
        <f t="shared" si="45"/>
        <v>18</v>
      </c>
      <c r="N265" s="13">
        <v>6</v>
      </c>
      <c r="O265" s="13">
        <v>18</v>
      </c>
      <c r="P265" s="13">
        <f t="shared" si="43"/>
        <v>0</v>
      </c>
      <c r="Q265" s="13">
        <f t="shared" si="46"/>
        <v>0</v>
      </c>
      <c r="S265" s="13">
        <v>15</v>
      </c>
      <c r="U265" s="39" t="s">
        <v>879</v>
      </c>
    </row>
    <row r="266" spans="1:24" x14ac:dyDescent="0.25">
      <c r="B266" t="s">
        <v>257</v>
      </c>
      <c r="C266" t="s">
        <v>1343</v>
      </c>
      <c r="J266" s="13">
        <v>6</v>
      </c>
      <c r="K266" s="13">
        <v>18</v>
      </c>
      <c r="L266" s="13">
        <f t="shared" si="44"/>
        <v>6</v>
      </c>
      <c r="M266" s="13">
        <f t="shared" si="45"/>
        <v>18</v>
      </c>
      <c r="N266" s="13">
        <v>6</v>
      </c>
      <c r="O266" s="13">
        <v>18</v>
      </c>
      <c r="P266" s="13">
        <f t="shared" si="43"/>
        <v>0</v>
      </c>
      <c r="Q266" s="13">
        <f t="shared" si="46"/>
        <v>0</v>
      </c>
      <c r="S266" s="13">
        <v>15</v>
      </c>
      <c r="U266" s="39" t="s">
        <v>879</v>
      </c>
    </row>
    <row r="267" spans="1:24" x14ac:dyDescent="0.25">
      <c r="B267" t="s">
        <v>256</v>
      </c>
      <c r="C267" t="s">
        <v>1342</v>
      </c>
      <c r="J267" s="13">
        <v>5</v>
      </c>
      <c r="K267" s="13">
        <v>15</v>
      </c>
      <c r="L267" s="13">
        <f t="shared" si="44"/>
        <v>5</v>
      </c>
      <c r="M267" s="13">
        <f t="shared" si="45"/>
        <v>15</v>
      </c>
      <c r="N267" s="13">
        <v>5</v>
      </c>
      <c r="O267" s="13">
        <v>15</v>
      </c>
      <c r="P267" s="13">
        <f t="shared" si="43"/>
        <v>0</v>
      </c>
      <c r="Q267" s="13">
        <f t="shared" si="46"/>
        <v>0</v>
      </c>
      <c r="S267" s="13">
        <v>55</v>
      </c>
      <c r="U267" s="39" t="s">
        <v>879</v>
      </c>
    </row>
    <row r="268" spans="1:24" ht="15.75" thickBot="1" x14ac:dyDescent="0.3">
      <c r="A268" s="2" t="s">
        <v>1719</v>
      </c>
      <c r="B268" s="2"/>
      <c r="C268" s="2"/>
      <c r="D268" s="14">
        <f>SUM(D258:D267)</f>
        <v>9</v>
      </c>
      <c r="E268" s="14">
        <f t="shared" ref="E268:T268" si="47">SUM(E258:E267)</f>
        <v>180</v>
      </c>
      <c r="F268" s="14">
        <f t="shared" si="47"/>
        <v>9</v>
      </c>
      <c r="G268" s="14">
        <f t="shared" si="47"/>
        <v>152</v>
      </c>
      <c r="H268" s="14">
        <f t="shared" si="47"/>
        <v>36</v>
      </c>
      <c r="I268" s="14">
        <f t="shared" si="47"/>
        <v>216</v>
      </c>
      <c r="J268" s="14">
        <f t="shared" si="47"/>
        <v>72</v>
      </c>
      <c r="K268" s="14">
        <f t="shared" si="47"/>
        <v>216</v>
      </c>
      <c r="L268" s="14">
        <f t="shared" si="47"/>
        <v>126</v>
      </c>
      <c r="M268" s="14">
        <f t="shared" si="47"/>
        <v>764</v>
      </c>
      <c r="N268" s="14">
        <f t="shared" si="47"/>
        <v>126</v>
      </c>
      <c r="O268" s="14">
        <f t="shared" si="47"/>
        <v>764</v>
      </c>
      <c r="P268" s="14">
        <f t="shared" si="47"/>
        <v>0</v>
      </c>
      <c r="Q268" s="14">
        <f t="shared" si="47"/>
        <v>0</v>
      </c>
      <c r="R268" s="14">
        <f t="shared" si="47"/>
        <v>0</v>
      </c>
      <c r="S268" s="14">
        <f t="shared" si="47"/>
        <v>458</v>
      </c>
      <c r="T268" s="14">
        <f t="shared" si="47"/>
        <v>0</v>
      </c>
      <c r="U268" s="14"/>
      <c r="V268" s="14">
        <f>SUM(V258:V267)</f>
        <v>2067</v>
      </c>
      <c r="W268" s="14">
        <f>SUM(W258:W267)</f>
        <v>3</v>
      </c>
    </row>
    <row r="269" spans="1:24" ht="15.75" thickTop="1" x14ac:dyDescent="0.25">
      <c r="B269" t="s">
        <v>255</v>
      </c>
      <c r="C269" t="s">
        <v>1341</v>
      </c>
      <c r="J269" s="13">
        <v>9</v>
      </c>
      <c r="K269" s="13">
        <v>27</v>
      </c>
      <c r="L269" s="13">
        <f t="shared" si="44"/>
        <v>9</v>
      </c>
      <c r="M269" s="13">
        <f t="shared" si="45"/>
        <v>27</v>
      </c>
      <c r="N269" s="13">
        <v>9</v>
      </c>
      <c r="O269" s="13">
        <v>27</v>
      </c>
      <c r="P269" s="13">
        <f t="shared" si="43"/>
        <v>0</v>
      </c>
      <c r="Q269" s="13">
        <f t="shared" si="46"/>
        <v>0</v>
      </c>
      <c r="S269" s="13">
        <v>25</v>
      </c>
      <c r="U269" s="39" t="s">
        <v>882</v>
      </c>
      <c r="V269" s="13">
        <v>638</v>
      </c>
      <c r="W269" s="13">
        <v>2</v>
      </c>
    </row>
    <row r="270" spans="1:24" x14ac:dyDescent="0.25">
      <c r="B270" t="s">
        <v>254</v>
      </c>
      <c r="C270" t="s">
        <v>1340</v>
      </c>
      <c r="J270" s="13">
        <v>4</v>
      </c>
      <c r="K270" s="13">
        <v>12</v>
      </c>
      <c r="L270" s="13">
        <f t="shared" si="44"/>
        <v>4</v>
      </c>
      <c r="M270" s="13">
        <f t="shared" si="45"/>
        <v>12</v>
      </c>
      <c r="N270" s="13">
        <v>4</v>
      </c>
      <c r="O270" s="13">
        <v>12</v>
      </c>
      <c r="P270" s="13">
        <f t="shared" ref="P270:P293" si="48">L270-N270</f>
        <v>0</v>
      </c>
      <c r="Q270" s="13">
        <f t="shared" si="46"/>
        <v>0</v>
      </c>
      <c r="S270" s="13">
        <v>20</v>
      </c>
      <c r="U270" s="39" t="s">
        <v>882</v>
      </c>
    </row>
    <row r="271" spans="1:24" x14ac:dyDescent="0.25">
      <c r="B271" t="s">
        <v>253</v>
      </c>
      <c r="C271" t="s">
        <v>1339</v>
      </c>
      <c r="F271" s="13">
        <v>3</v>
      </c>
      <c r="G271" s="13">
        <v>48</v>
      </c>
      <c r="H271" s="13">
        <v>9</v>
      </c>
      <c r="I271" s="13">
        <v>54</v>
      </c>
      <c r="J271" s="13">
        <v>7</v>
      </c>
      <c r="K271" s="13">
        <v>21</v>
      </c>
      <c r="L271" s="13">
        <f t="shared" si="44"/>
        <v>19</v>
      </c>
      <c r="M271" s="13">
        <f t="shared" si="45"/>
        <v>123</v>
      </c>
      <c r="N271" s="13">
        <v>19</v>
      </c>
      <c r="O271" s="13">
        <v>123</v>
      </c>
      <c r="P271" s="13">
        <f t="shared" si="48"/>
        <v>0</v>
      </c>
      <c r="Q271" s="13">
        <f t="shared" si="46"/>
        <v>0</v>
      </c>
      <c r="S271" s="13">
        <v>70</v>
      </c>
      <c r="U271" s="39" t="s">
        <v>882</v>
      </c>
    </row>
    <row r="272" spans="1:24" x14ac:dyDescent="0.25">
      <c r="B272" t="s">
        <v>252</v>
      </c>
      <c r="C272" t="s">
        <v>1338</v>
      </c>
      <c r="D272" s="13">
        <v>1</v>
      </c>
      <c r="E272" s="13">
        <v>25</v>
      </c>
      <c r="H272" s="13">
        <v>4</v>
      </c>
      <c r="I272" s="13">
        <v>24</v>
      </c>
      <c r="J272" s="13">
        <v>6</v>
      </c>
      <c r="K272" s="13">
        <v>18</v>
      </c>
      <c r="L272" s="13">
        <f t="shared" si="44"/>
        <v>11</v>
      </c>
      <c r="M272" s="13">
        <f t="shared" si="45"/>
        <v>67</v>
      </c>
      <c r="N272" s="13">
        <v>11</v>
      </c>
      <c r="O272" s="13">
        <v>67</v>
      </c>
      <c r="P272" s="13">
        <f t="shared" si="48"/>
        <v>0</v>
      </c>
      <c r="Q272" s="13">
        <f t="shared" si="46"/>
        <v>0</v>
      </c>
      <c r="S272" s="13">
        <v>60</v>
      </c>
      <c r="U272" s="39" t="s">
        <v>882</v>
      </c>
    </row>
    <row r="273" spans="2:23" x14ac:dyDescent="0.25">
      <c r="B273" t="s">
        <v>251</v>
      </c>
      <c r="C273" t="s">
        <v>1337</v>
      </c>
      <c r="D273" s="13">
        <v>1</v>
      </c>
      <c r="E273" s="13">
        <v>25</v>
      </c>
      <c r="F273" s="13">
        <v>5</v>
      </c>
      <c r="G273" s="13">
        <v>100</v>
      </c>
      <c r="H273" s="13">
        <v>5</v>
      </c>
      <c r="I273" s="13">
        <v>30</v>
      </c>
      <c r="J273" s="13">
        <v>10</v>
      </c>
      <c r="K273" s="13">
        <v>30</v>
      </c>
      <c r="L273" s="13">
        <f t="shared" si="44"/>
        <v>21</v>
      </c>
      <c r="M273" s="13">
        <f t="shared" si="45"/>
        <v>185</v>
      </c>
      <c r="N273" s="13">
        <v>21</v>
      </c>
      <c r="O273" s="13">
        <v>185</v>
      </c>
      <c r="P273" s="13">
        <f t="shared" si="48"/>
        <v>0</v>
      </c>
      <c r="Q273" s="13">
        <f t="shared" si="46"/>
        <v>0</v>
      </c>
      <c r="S273" s="13">
        <v>55</v>
      </c>
      <c r="U273" s="39" t="s">
        <v>882</v>
      </c>
    </row>
    <row r="274" spans="2:23" x14ac:dyDescent="0.25">
      <c r="B274" t="s">
        <v>250</v>
      </c>
      <c r="C274" t="s">
        <v>1336</v>
      </c>
      <c r="F274" s="13">
        <v>1</v>
      </c>
      <c r="G274" s="13">
        <v>16</v>
      </c>
      <c r="H274" s="13">
        <v>5</v>
      </c>
      <c r="I274" s="13">
        <v>30</v>
      </c>
      <c r="J274" s="13">
        <v>4</v>
      </c>
      <c r="K274" s="13">
        <v>12</v>
      </c>
      <c r="L274" s="13">
        <f t="shared" si="44"/>
        <v>10</v>
      </c>
      <c r="M274" s="13">
        <f t="shared" si="45"/>
        <v>58</v>
      </c>
      <c r="N274" s="13">
        <v>10</v>
      </c>
      <c r="O274" s="13">
        <v>58</v>
      </c>
      <c r="P274" s="13">
        <f t="shared" si="48"/>
        <v>0</v>
      </c>
      <c r="Q274" s="13">
        <f t="shared" si="46"/>
        <v>0</v>
      </c>
      <c r="S274" s="13">
        <v>40</v>
      </c>
      <c r="U274" s="39" t="s">
        <v>882</v>
      </c>
    </row>
    <row r="275" spans="2:23" x14ac:dyDescent="0.25">
      <c r="B275" t="s">
        <v>230</v>
      </c>
      <c r="C275" t="s">
        <v>1335</v>
      </c>
      <c r="H275" s="13">
        <v>2</v>
      </c>
      <c r="I275" s="13">
        <v>12</v>
      </c>
      <c r="J275" s="13">
        <v>15</v>
      </c>
      <c r="K275" s="13">
        <v>45</v>
      </c>
      <c r="L275" s="13">
        <f t="shared" si="44"/>
        <v>17</v>
      </c>
      <c r="M275" s="13">
        <f t="shared" si="45"/>
        <v>57</v>
      </c>
      <c r="N275" s="13">
        <v>17</v>
      </c>
      <c r="O275" s="13">
        <v>57</v>
      </c>
      <c r="P275" s="13">
        <f t="shared" si="48"/>
        <v>0</v>
      </c>
      <c r="Q275" s="13">
        <f t="shared" si="46"/>
        <v>0</v>
      </c>
      <c r="S275" s="13">
        <v>25</v>
      </c>
      <c r="U275" s="39" t="s">
        <v>883</v>
      </c>
      <c r="V275" s="13">
        <v>67526</v>
      </c>
      <c r="W275" s="13">
        <v>86</v>
      </c>
    </row>
    <row r="276" spans="2:23" x14ac:dyDescent="0.25">
      <c r="B276" t="s">
        <v>249</v>
      </c>
      <c r="C276" t="s">
        <v>1334</v>
      </c>
      <c r="J276" s="13">
        <v>10</v>
      </c>
      <c r="K276" s="13">
        <v>30</v>
      </c>
      <c r="L276" s="13">
        <f t="shared" si="44"/>
        <v>10</v>
      </c>
      <c r="M276" s="13">
        <f t="shared" si="45"/>
        <v>30</v>
      </c>
      <c r="N276" s="13">
        <v>10</v>
      </c>
      <c r="O276" s="13">
        <v>30</v>
      </c>
      <c r="P276" s="13">
        <f t="shared" si="48"/>
        <v>0</v>
      </c>
      <c r="Q276" s="13">
        <f t="shared" si="46"/>
        <v>0</v>
      </c>
      <c r="S276" s="13">
        <v>25</v>
      </c>
      <c r="U276" s="39" t="s">
        <v>883</v>
      </c>
    </row>
    <row r="277" spans="2:23" x14ac:dyDescent="0.25">
      <c r="B277" t="s">
        <v>598</v>
      </c>
      <c r="C277" t="s">
        <v>1333</v>
      </c>
      <c r="J277" s="13">
        <v>4</v>
      </c>
      <c r="K277" s="13">
        <v>12</v>
      </c>
      <c r="L277" s="13">
        <f t="shared" si="44"/>
        <v>4</v>
      </c>
      <c r="M277" s="13">
        <f t="shared" si="45"/>
        <v>12</v>
      </c>
      <c r="N277" s="13">
        <v>4</v>
      </c>
      <c r="O277" s="13">
        <v>12</v>
      </c>
      <c r="P277" s="13">
        <f t="shared" si="48"/>
        <v>0</v>
      </c>
      <c r="Q277" s="13">
        <f t="shared" si="46"/>
        <v>0</v>
      </c>
      <c r="S277" s="13">
        <v>10</v>
      </c>
      <c r="U277" s="39" t="s">
        <v>883</v>
      </c>
    </row>
    <row r="278" spans="2:23" x14ac:dyDescent="0.25">
      <c r="B278" t="s">
        <v>241</v>
      </c>
      <c r="C278" t="s">
        <v>1324</v>
      </c>
      <c r="H278" s="13">
        <v>4</v>
      </c>
      <c r="I278" s="13">
        <v>24</v>
      </c>
      <c r="J278" s="13">
        <v>6</v>
      </c>
      <c r="K278" s="13">
        <v>18</v>
      </c>
      <c r="L278" s="13">
        <f t="shared" si="44"/>
        <v>10</v>
      </c>
      <c r="M278" s="13">
        <f t="shared" si="45"/>
        <v>42</v>
      </c>
      <c r="N278" s="13">
        <v>10</v>
      </c>
      <c r="O278" s="13">
        <v>42</v>
      </c>
      <c r="P278" s="13">
        <f t="shared" si="48"/>
        <v>0</v>
      </c>
      <c r="Q278" s="13">
        <f t="shared" si="46"/>
        <v>0</v>
      </c>
      <c r="S278" s="13">
        <v>50</v>
      </c>
      <c r="U278" s="39" t="s">
        <v>883</v>
      </c>
    </row>
    <row r="279" spans="2:23" x14ac:dyDescent="0.25">
      <c r="B279" t="s">
        <v>248</v>
      </c>
      <c r="C279" t="s">
        <v>1332</v>
      </c>
      <c r="F279" s="13">
        <v>3</v>
      </c>
      <c r="G279" s="13">
        <v>60</v>
      </c>
      <c r="H279" s="13">
        <v>6</v>
      </c>
      <c r="I279" s="13">
        <v>36</v>
      </c>
      <c r="J279" s="13">
        <v>4</v>
      </c>
      <c r="K279" s="13">
        <v>12</v>
      </c>
      <c r="L279" s="13">
        <f t="shared" si="44"/>
        <v>13</v>
      </c>
      <c r="M279" s="13">
        <f t="shared" si="45"/>
        <v>108</v>
      </c>
      <c r="N279" s="13">
        <v>13</v>
      </c>
      <c r="O279" s="13">
        <v>108</v>
      </c>
      <c r="P279" s="13">
        <f t="shared" si="48"/>
        <v>0</v>
      </c>
      <c r="Q279" s="13">
        <f t="shared" si="46"/>
        <v>0</v>
      </c>
      <c r="S279" s="13">
        <v>71</v>
      </c>
      <c r="U279" s="39" t="s">
        <v>881</v>
      </c>
      <c r="V279" s="13">
        <v>2147</v>
      </c>
    </row>
    <row r="280" spans="2:23" x14ac:dyDescent="0.25">
      <c r="B280" t="s">
        <v>247</v>
      </c>
      <c r="C280" t="s">
        <v>1331</v>
      </c>
      <c r="D280" s="13">
        <v>6</v>
      </c>
      <c r="E280" s="13">
        <v>120</v>
      </c>
      <c r="F280" s="13">
        <v>3</v>
      </c>
      <c r="G280" s="13">
        <v>48</v>
      </c>
      <c r="H280" s="13">
        <v>9</v>
      </c>
      <c r="I280" s="13">
        <v>54</v>
      </c>
      <c r="J280" s="13">
        <v>4</v>
      </c>
      <c r="K280" s="13">
        <v>12</v>
      </c>
      <c r="L280" s="13">
        <f t="shared" si="44"/>
        <v>22</v>
      </c>
      <c r="M280" s="13">
        <f t="shared" si="45"/>
        <v>234</v>
      </c>
      <c r="N280" s="13">
        <v>22</v>
      </c>
      <c r="O280" s="13">
        <v>234</v>
      </c>
      <c r="P280" s="13">
        <f t="shared" si="48"/>
        <v>0</v>
      </c>
      <c r="Q280" s="13">
        <f t="shared" si="46"/>
        <v>0</v>
      </c>
      <c r="S280" s="13">
        <v>70</v>
      </c>
      <c r="U280" s="39" t="s">
        <v>881</v>
      </c>
    </row>
    <row r="281" spans="2:23" x14ac:dyDescent="0.25">
      <c r="B281" t="s">
        <v>246</v>
      </c>
      <c r="C281" t="s">
        <v>1330</v>
      </c>
      <c r="D281" s="13">
        <v>11</v>
      </c>
      <c r="E281" s="13">
        <v>220</v>
      </c>
      <c r="F281" s="13">
        <v>8</v>
      </c>
      <c r="G281" s="13">
        <v>128</v>
      </c>
      <c r="H281" s="13">
        <v>18</v>
      </c>
      <c r="I281" s="13">
        <v>108</v>
      </c>
      <c r="J281" s="13">
        <v>20</v>
      </c>
      <c r="K281" s="13">
        <v>60</v>
      </c>
      <c r="L281" s="13">
        <f t="shared" si="44"/>
        <v>57</v>
      </c>
      <c r="M281" s="13">
        <f t="shared" si="45"/>
        <v>516</v>
      </c>
      <c r="N281" s="13">
        <v>57</v>
      </c>
      <c r="O281" s="13">
        <v>516</v>
      </c>
      <c r="P281" s="13">
        <f t="shared" si="48"/>
        <v>0</v>
      </c>
      <c r="Q281" s="13">
        <f t="shared" si="46"/>
        <v>0</v>
      </c>
      <c r="S281" s="13">
        <v>260</v>
      </c>
      <c r="U281" s="39" t="s">
        <v>881</v>
      </c>
    </row>
    <row r="282" spans="2:23" x14ac:dyDescent="0.25">
      <c r="B282" t="s">
        <v>245</v>
      </c>
      <c r="C282" t="s">
        <v>1329</v>
      </c>
      <c r="D282" s="13">
        <v>2</v>
      </c>
      <c r="E282" s="13">
        <v>40</v>
      </c>
      <c r="F282" s="13">
        <v>1</v>
      </c>
      <c r="G282" s="13">
        <v>18</v>
      </c>
      <c r="H282" s="13">
        <v>7</v>
      </c>
      <c r="I282" s="13">
        <v>42</v>
      </c>
      <c r="J282" s="13">
        <v>3</v>
      </c>
      <c r="K282" s="13">
        <v>9</v>
      </c>
      <c r="L282" s="13">
        <f t="shared" si="44"/>
        <v>13</v>
      </c>
      <c r="M282" s="13">
        <f t="shared" si="45"/>
        <v>109</v>
      </c>
      <c r="N282" s="13">
        <v>13</v>
      </c>
      <c r="O282" s="13">
        <v>109</v>
      </c>
      <c r="P282" s="13">
        <f t="shared" si="48"/>
        <v>0</v>
      </c>
      <c r="Q282" s="13">
        <f t="shared" si="46"/>
        <v>0</v>
      </c>
      <c r="S282" s="13">
        <v>70</v>
      </c>
      <c r="U282" s="39" t="s">
        <v>880</v>
      </c>
      <c r="V282" s="13">
        <v>2570</v>
      </c>
      <c r="W282" s="13">
        <v>6</v>
      </c>
    </row>
    <row r="283" spans="2:23" x14ac:dyDescent="0.25">
      <c r="B283" t="s">
        <v>244</v>
      </c>
      <c r="C283" t="s">
        <v>1328</v>
      </c>
      <c r="H283" s="13">
        <v>11</v>
      </c>
      <c r="I283" s="13">
        <v>66</v>
      </c>
      <c r="J283" s="13">
        <v>6</v>
      </c>
      <c r="K283" s="13">
        <v>18</v>
      </c>
      <c r="L283" s="13">
        <f t="shared" si="44"/>
        <v>17</v>
      </c>
      <c r="M283" s="13">
        <f t="shared" si="45"/>
        <v>84</v>
      </c>
      <c r="N283" s="13">
        <v>17</v>
      </c>
      <c r="O283" s="13">
        <v>84</v>
      </c>
      <c r="P283" s="13">
        <f t="shared" si="48"/>
        <v>0</v>
      </c>
      <c r="Q283" s="13">
        <f t="shared" si="46"/>
        <v>0</v>
      </c>
      <c r="S283" s="13">
        <v>85</v>
      </c>
      <c r="U283" s="39" t="s">
        <v>880</v>
      </c>
    </row>
    <row r="284" spans="2:23" x14ac:dyDescent="0.25">
      <c r="B284" t="s">
        <v>1721</v>
      </c>
      <c r="C284" t="s">
        <v>1327</v>
      </c>
      <c r="D284" s="13">
        <v>4</v>
      </c>
      <c r="E284" s="13">
        <v>80</v>
      </c>
      <c r="H284" s="13">
        <v>12</v>
      </c>
      <c r="I284" s="13">
        <v>72</v>
      </c>
      <c r="J284" s="13">
        <v>6</v>
      </c>
      <c r="K284" s="13">
        <v>18</v>
      </c>
      <c r="L284" s="13">
        <f t="shared" si="44"/>
        <v>22</v>
      </c>
      <c r="M284" s="13">
        <f t="shared" si="45"/>
        <v>170</v>
      </c>
      <c r="N284" s="13">
        <v>22</v>
      </c>
      <c r="O284" s="13">
        <v>170</v>
      </c>
      <c r="P284" s="13">
        <f t="shared" si="48"/>
        <v>0</v>
      </c>
      <c r="Q284" s="13">
        <f t="shared" si="46"/>
        <v>0</v>
      </c>
      <c r="S284" s="13">
        <v>160</v>
      </c>
      <c r="U284" s="39" t="s">
        <v>880</v>
      </c>
    </row>
    <row r="285" spans="2:23" x14ac:dyDescent="0.25">
      <c r="B285" t="s">
        <v>243</v>
      </c>
      <c r="C285" t="s">
        <v>1326</v>
      </c>
      <c r="D285" s="13">
        <v>3</v>
      </c>
      <c r="E285" s="13">
        <v>60</v>
      </c>
      <c r="H285" s="13">
        <v>6</v>
      </c>
      <c r="I285" s="13">
        <v>36</v>
      </c>
      <c r="J285" s="13">
        <v>3</v>
      </c>
      <c r="K285" s="13">
        <v>9</v>
      </c>
      <c r="L285" s="13">
        <f t="shared" si="44"/>
        <v>12</v>
      </c>
      <c r="M285" s="13">
        <f t="shared" si="45"/>
        <v>105</v>
      </c>
      <c r="N285" s="13">
        <v>12</v>
      </c>
      <c r="O285" s="13">
        <v>105</v>
      </c>
      <c r="P285" s="13">
        <f t="shared" si="48"/>
        <v>0</v>
      </c>
      <c r="Q285" s="13">
        <f t="shared" si="46"/>
        <v>0</v>
      </c>
      <c r="S285" s="13">
        <v>50</v>
      </c>
      <c r="U285" s="39" t="s">
        <v>880</v>
      </c>
    </row>
    <row r="286" spans="2:23" x14ac:dyDescent="0.25">
      <c r="B286" t="s">
        <v>242</v>
      </c>
      <c r="C286" t="s">
        <v>1325</v>
      </c>
      <c r="D286" s="13">
        <v>6</v>
      </c>
      <c r="E286" s="13">
        <v>120</v>
      </c>
      <c r="H286" s="13">
        <v>5</v>
      </c>
      <c r="I286" s="13">
        <v>30</v>
      </c>
      <c r="J286" s="13">
        <v>6</v>
      </c>
      <c r="K286" s="13">
        <v>18</v>
      </c>
      <c r="L286" s="13">
        <f t="shared" si="44"/>
        <v>17</v>
      </c>
      <c r="M286" s="13">
        <f t="shared" si="45"/>
        <v>168</v>
      </c>
      <c r="N286" s="13">
        <v>17</v>
      </c>
      <c r="O286" s="13">
        <v>168</v>
      </c>
      <c r="P286" s="13">
        <f t="shared" si="48"/>
        <v>0</v>
      </c>
      <c r="Q286" s="13">
        <f t="shared" si="46"/>
        <v>0</v>
      </c>
      <c r="S286" s="13">
        <v>110</v>
      </c>
      <c r="U286" s="39" t="s">
        <v>880</v>
      </c>
    </row>
    <row r="287" spans="2:23" x14ac:dyDescent="0.25">
      <c r="B287" t="s">
        <v>240</v>
      </c>
      <c r="C287" t="s">
        <v>1323</v>
      </c>
      <c r="J287" s="13">
        <v>4</v>
      </c>
      <c r="K287" s="13">
        <v>12</v>
      </c>
      <c r="L287" s="13">
        <f t="shared" si="44"/>
        <v>4</v>
      </c>
      <c r="M287" s="13">
        <f t="shared" si="45"/>
        <v>12</v>
      </c>
      <c r="N287" s="13">
        <v>4</v>
      </c>
      <c r="O287" s="13">
        <v>12</v>
      </c>
      <c r="P287" s="13">
        <f t="shared" si="48"/>
        <v>0</v>
      </c>
      <c r="Q287" s="13">
        <f t="shared" si="46"/>
        <v>0</v>
      </c>
      <c r="S287" s="13">
        <v>10</v>
      </c>
      <c r="U287" s="39" t="s">
        <v>880</v>
      </c>
    </row>
    <row r="288" spans="2:23" x14ac:dyDescent="0.25">
      <c r="B288" t="s">
        <v>239</v>
      </c>
      <c r="C288" t="s">
        <v>1322</v>
      </c>
      <c r="D288" s="13">
        <v>6</v>
      </c>
      <c r="E288" s="13">
        <v>120</v>
      </c>
      <c r="F288" s="13">
        <v>1</v>
      </c>
      <c r="G288" s="13">
        <v>20</v>
      </c>
      <c r="H288" s="13">
        <v>9</v>
      </c>
      <c r="I288" s="13">
        <v>54</v>
      </c>
      <c r="J288" s="13">
        <v>4</v>
      </c>
      <c r="K288" s="13">
        <v>12</v>
      </c>
      <c r="L288" s="13">
        <f t="shared" si="44"/>
        <v>20</v>
      </c>
      <c r="M288" s="13">
        <f t="shared" si="45"/>
        <v>206</v>
      </c>
      <c r="N288" s="13">
        <v>20</v>
      </c>
      <c r="O288" s="13">
        <v>206</v>
      </c>
      <c r="P288" s="13">
        <f t="shared" si="48"/>
        <v>0</v>
      </c>
      <c r="Q288" s="13">
        <f t="shared" si="46"/>
        <v>0</v>
      </c>
      <c r="S288" s="13">
        <v>111</v>
      </c>
      <c r="U288" s="39" t="s">
        <v>888</v>
      </c>
      <c r="V288" s="13">
        <v>3918</v>
      </c>
      <c r="W288" s="13">
        <v>1</v>
      </c>
    </row>
    <row r="289" spans="1:23" x14ac:dyDescent="0.25">
      <c r="B289" t="s">
        <v>238</v>
      </c>
      <c r="C289" t="s">
        <v>1321</v>
      </c>
      <c r="H289" s="13">
        <v>5</v>
      </c>
      <c r="I289" s="13">
        <v>30</v>
      </c>
      <c r="J289" s="13">
        <v>7</v>
      </c>
      <c r="K289" s="13">
        <v>21</v>
      </c>
      <c r="L289" s="13">
        <f t="shared" si="44"/>
        <v>12</v>
      </c>
      <c r="M289" s="13">
        <f t="shared" si="45"/>
        <v>51</v>
      </c>
      <c r="N289" s="13">
        <v>12</v>
      </c>
      <c r="O289" s="13">
        <v>51</v>
      </c>
      <c r="P289" s="13">
        <f t="shared" si="48"/>
        <v>0</v>
      </c>
      <c r="Q289" s="13">
        <f t="shared" si="46"/>
        <v>0</v>
      </c>
      <c r="S289" s="13">
        <v>95</v>
      </c>
      <c r="U289" s="39" t="s">
        <v>888</v>
      </c>
    </row>
    <row r="290" spans="1:23" x14ac:dyDescent="0.25">
      <c r="B290" t="s">
        <v>237</v>
      </c>
      <c r="C290" t="s">
        <v>1320</v>
      </c>
      <c r="D290" s="13">
        <v>3</v>
      </c>
      <c r="E290" s="13">
        <v>60</v>
      </c>
      <c r="H290" s="13">
        <v>7</v>
      </c>
      <c r="I290" s="13">
        <v>42</v>
      </c>
      <c r="J290" s="13">
        <v>10</v>
      </c>
      <c r="K290" s="13">
        <v>30</v>
      </c>
      <c r="L290" s="13">
        <f t="shared" si="44"/>
        <v>20</v>
      </c>
      <c r="M290" s="13">
        <f t="shared" si="45"/>
        <v>132</v>
      </c>
      <c r="N290" s="13">
        <v>20</v>
      </c>
      <c r="O290" s="13">
        <v>132</v>
      </c>
      <c r="P290" s="13">
        <f t="shared" si="48"/>
        <v>0</v>
      </c>
      <c r="Q290" s="13">
        <f t="shared" si="46"/>
        <v>0</v>
      </c>
      <c r="S290" s="13">
        <v>120</v>
      </c>
      <c r="U290" s="39" t="s">
        <v>888</v>
      </c>
    </row>
    <row r="291" spans="1:23" x14ac:dyDescent="0.25">
      <c r="B291" t="s">
        <v>599</v>
      </c>
      <c r="C291" t="s">
        <v>1319</v>
      </c>
      <c r="F291" s="13">
        <v>1</v>
      </c>
      <c r="G291" s="13">
        <v>20</v>
      </c>
      <c r="H291" s="13">
        <v>4</v>
      </c>
      <c r="I291" s="13">
        <v>24</v>
      </c>
      <c r="J291" s="13">
        <v>5</v>
      </c>
      <c r="K291" s="13">
        <v>15</v>
      </c>
      <c r="L291" s="13">
        <f t="shared" si="44"/>
        <v>10</v>
      </c>
      <c r="M291" s="13">
        <f t="shared" si="45"/>
        <v>59</v>
      </c>
      <c r="N291" s="13">
        <v>10</v>
      </c>
      <c r="O291" s="13">
        <v>59</v>
      </c>
      <c r="P291" s="13">
        <f t="shared" si="48"/>
        <v>0</v>
      </c>
      <c r="Q291" s="13">
        <f t="shared" si="46"/>
        <v>0</v>
      </c>
      <c r="S291" s="13">
        <v>75</v>
      </c>
      <c r="U291" s="39" t="s">
        <v>888</v>
      </c>
    </row>
    <row r="292" spans="1:23" x14ac:dyDescent="0.25">
      <c r="B292" t="s">
        <v>236</v>
      </c>
      <c r="C292" t="s">
        <v>1318</v>
      </c>
      <c r="H292" s="13">
        <v>1</v>
      </c>
      <c r="I292" s="13">
        <v>6</v>
      </c>
      <c r="J292" s="13">
        <v>1</v>
      </c>
      <c r="K292" s="13">
        <v>3</v>
      </c>
      <c r="L292" s="13">
        <f t="shared" si="44"/>
        <v>2</v>
      </c>
      <c r="M292" s="13">
        <f t="shared" si="45"/>
        <v>9</v>
      </c>
      <c r="N292" s="13">
        <v>2</v>
      </c>
      <c r="O292" s="13">
        <v>9</v>
      </c>
      <c r="P292" s="13">
        <f t="shared" si="48"/>
        <v>0</v>
      </c>
      <c r="Q292" s="13">
        <f t="shared" si="46"/>
        <v>0</v>
      </c>
      <c r="S292" s="13">
        <v>10</v>
      </c>
      <c r="U292" s="39" t="s">
        <v>888</v>
      </c>
    </row>
    <row r="293" spans="1:23" x14ac:dyDescent="0.25">
      <c r="B293" t="s">
        <v>235</v>
      </c>
      <c r="C293" t="s">
        <v>1317</v>
      </c>
      <c r="D293" s="13">
        <v>1</v>
      </c>
      <c r="E293" s="13">
        <v>25</v>
      </c>
      <c r="H293" s="13">
        <v>10</v>
      </c>
      <c r="I293" s="13">
        <v>60</v>
      </c>
      <c r="J293" s="13">
        <v>5</v>
      </c>
      <c r="K293" s="13">
        <v>15</v>
      </c>
      <c r="L293" s="13">
        <f t="shared" si="44"/>
        <v>16</v>
      </c>
      <c r="M293" s="13">
        <f t="shared" si="45"/>
        <v>100</v>
      </c>
      <c r="N293" s="13">
        <v>16</v>
      </c>
      <c r="O293" s="13">
        <v>100</v>
      </c>
      <c r="P293" s="13">
        <f t="shared" si="48"/>
        <v>0</v>
      </c>
      <c r="Q293" s="13">
        <f t="shared" si="46"/>
        <v>0</v>
      </c>
      <c r="S293" s="13">
        <v>136</v>
      </c>
      <c r="U293" s="39" t="s">
        <v>888</v>
      </c>
    </row>
    <row r="294" spans="1:23" x14ac:dyDescent="0.25">
      <c r="B294" t="s">
        <v>234</v>
      </c>
      <c r="C294" t="s">
        <v>1316</v>
      </c>
      <c r="H294" s="13">
        <v>6</v>
      </c>
      <c r="I294" s="13">
        <v>54</v>
      </c>
      <c r="J294" s="13">
        <v>2</v>
      </c>
      <c r="K294" s="13">
        <v>6</v>
      </c>
      <c r="L294" s="13">
        <f t="shared" si="44"/>
        <v>8</v>
      </c>
      <c r="M294" s="13">
        <f t="shared" si="45"/>
        <v>60</v>
      </c>
      <c r="N294" s="13">
        <v>8</v>
      </c>
      <c r="O294" s="13">
        <v>60</v>
      </c>
      <c r="P294" s="13">
        <f t="shared" ref="P294:P299" si="49">L294-N294</f>
        <v>0</v>
      </c>
      <c r="Q294" s="13">
        <f t="shared" si="46"/>
        <v>0</v>
      </c>
      <c r="S294" s="13">
        <v>48</v>
      </c>
      <c r="U294" s="39" t="s">
        <v>889</v>
      </c>
      <c r="V294" s="13">
        <v>3171</v>
      </c>
      <c r="W294" s="13">
        <v>5</v>
      </c>
    </row>
    <row r="295" spans="1:23" x14ac:dyDescent="0.25">
      <c r="B295" t="s">
        <v>233</v>
      </c>
      <c r="C295" t="s">
        <v>1315</v>
      </c>
      <c r="H295" s="13">
        <v>30</v>
      </c>
      <c r="I295" s="13">
        <v>270</v>
      </c>
      <c r="J295" s="13">
        <v>8</v>
      </c>
      <c r="K295" s="13">
        <v>24</v>
      </c>
      <c r="L295" s="13">
        <f t="shared" si="44"/>
        <v>38</v>
      </c>
      <c r="M295" s="13">
        <f t="shared" si="45"/>
        <v>294</v>
      </c>
      <c r="N295" s="13">
        <v>38</v>
      </c>
      <c r="O295" s="13">
        <v>294</v>
      </c>
      <c r="P295" s="13">
        <f t="shared" si="49"/>
        <v>0</v>
      </c>
      <c r="Q295" s="13">
        <f t="shared" si="46"/>
        <v>0</v>
      </c>
      <c r="S295" s="13">
        <v>228</v>
      </c>
      <c r="U295" s="39" t="s">
        <v>889</v>
      </c>
    </row>
    <row r="296" spans="1:23" x14ac:dyDescent="0.25">
      <c r="B296" t="s">
        <v>815</v>
      </c>
      <c r="C296" t="s">
        <v>1612</v>
      </c>
      <c r="H296" s="13">
        <v>5</v>
      </c>
      <c r="I296" s="13">
        <v>45</v>
      </c>
      <c r="J296" s="13">
        <v>3</v>
      </c>
      <c r="K296" s="13">
        <v>9</v>
      </c>
      <c r="L296" s="13">
        <f t="shared" si="44"/>
        <v>8</v>
      </c>
      <c r="M296" s="13">
        <f t="shared" si="45"/>
        <v>54</v>
      </c>
      <c r="N296" s="13">
        <v>8</v>
      </c>
      <c r="O296" s="13">
        <v>54</v>
      </c>
      <c r="P296" s="13">
        <f t="shared" si="49"/>
        <v>0</v>
      </c>
      <c r="Q296" s="13">
        <f t="shared" si="46"/>
        <v>0</v>
      </c>
      <c r="S296" s="13">
        <v>54</v>
      </c>
      <c r="U296" s="39" t="s">
        <v>889</v>
      </c>
    </row>
    <row r="297" spans="1:23" x14ac:dyDescent="0.25">
      <c r="B297" t="s">
        <v>231</v>
      </c>
      <c r="C297" t="s">
        <v>1313</v>
      </c>
      <c r="H297" s="13">
        <v>4</v>
      </c>
      <c r="I297" s="13">
        <v>36</v>
      </c>
      <c r="J297" s="13">
        <v>2</v>
      </c>
      <c r="K297" s="13">
        <v>6</v>
      </c>
      <c r="L297" s="13">
        <f t="shared" si="44"/>
        <v>6</v>
      </c>
      <c r="M297" s="13">
        <f t="shared" si="45"/>
        <v>42</v>
      </c>
      <c r="N297" s="13">
        <v>6</v>
      </c>
      <c r="O297" s="13">
        <v>42</v>
      </c>
      <c r="P297" s="13">
        <f t="shared" si="49"/>
        <v>0</v>
      </c>
      <c r="Q297" s="13">
        <f t="shared" si="46"/>
        <v>0</v>
      </c>
      <c r="S297" s="13">
        <v>34</v>
      </c>
      <c r="U297" s="39" t="s">
        <v>889</v>
      </c>
    </row>
    <row r="298" spans="1:23" x14ac:dyDescent="0.25">
      <c r="B298" t="s">
        <v>601</v>
      </c>
      <c r="C298" t="s">
        <v>1371</v>
      </c>
      <c r="H298" s="13">
        <v>4</v>
      </c>
      <c r="I298" s="13">
        <v>36</v>
      </c>
      <c r="J298" s="13">
        <v>2</v>
      </c>
      <c r="K298" s="13">
        <v>6</v>
      </c>
      <c r="L298" s="13">
        <f t="shared" si="44"/>
        <v>6</v>
      </c>
      <c r="M298" s="13">
        <f t="shared" si="45"/>
        <v>42</v>
      </c>
      <c r="N298" s="13">
        <v>6</v>
      </c>
      <c r="O298" s="13">
        <v>42</v>
      </c>
      <c r="P298" s="13">
        <f t="shared" si="49"/>
        <v>0</v>
      </c>
      <c r="Q298" s="13">
        <f t="shared" si="46"/>
        <v>0</v>
      </c>
      <c r="S298" s="13">
        <v>60</v>
      </c>
      <c r="U298" s="39" t="s">
        <v>889</v>
      </c>
    </row>
    <row r="299" spans="1:23" x14ac:dyDescent="0.25">
      <c r="B299" t="s">
        <v>284</v>
      </c>
      <c r="C299" t="s">
        <v>1372</v>
      </c>
      <c r="H299" s="13">
        <v>1</v>
      </c>
      <c r="I299" s="13">
        <v>6</v>
      </c>
      <c r="J299" s="13">
        <v>2</v>
      </c>
      <c r="K299" s="13">
        <v>6</v>
      </c>
      <c r="L299" s="13">
        <f t="shared" si="44"/>
        <v>3</v>
      </c>
      <c r="M299" s="13">
        <f t="shared" si="45"/>
        <v>12</v>
      </c>
      <c r="N299" s="13">
        <v>3</v>
      </c>
      <c r="O299" s="13">
        <v>12</v>
      </c>
      <c r="P299" s="13">
        <f t="shared" si="49"/>
        <v>0</v>
      </c>
      <c r="Q299" s="13">
        <f t="shared" si="46"/>
        <v>0</v>
      </c>
      <c r="S299" s="13">
        <v>30</v>
      </c>
      <c r="U299" s="39" t="s">
        <v>889</v>
      </c>
    </row>
    <row r="300" spans="1:23" ht="15.75" thickBot="1" x14ac:dyDescent="0.3">
      <c r="A300" s="2" t="s">
        <v>1719</v>
      </c>
      <c r="B300" s="2"/>
      <c r="C300" s="2"/>
      <c r="D300" s="14">
        <f>SUM(D268:D299)</f>
        <v>53</v>
      </c>
      <c r="E300" s="14">
        <f t="shared" ref="E300:W300" si="50">SUM(E268:E299)</f>
        <v>1075</v>
      </c>
      <c r="F300" s="14">
        <f t="shared" si="50"/>
        <v>35</v>
      </c>
      <c r="G300" s="14">
        <f t="shared" si="50"/>
        <v>610</v>
      </c>
      <c r="H300" s="14">
        <f t="shared" si="50"/>
        <v>225</v>
      </c>
      <c r="I300" s="14">
        <f t="shared" si="50"/>
        <v>1497</v>
      </c>
      <c r="J300" s="14">
        <f t="shared" si="50"/>
        <v>254</v>
      </c>
      <c r="K300" s="14">
        <f t="shared" si="50"/>
        <v>762</v>
      </c>
      <c r="L300" s="14">
        <f t="shared" si="50"/>
        <v>567</v>
      </c>
      <c r="M300" s="14">
        <f t="shared" si="50"/>
        <v>3944</v>
      </c>
      <c r="N300" s="14">
        <f t="shared" si="50"/>
        <v>567</v>
      </c>
      <c r="O300" s="14">
        <f t="shared" si="50"/>
        <v>3944</v>
      </c>
      <c r="P300" s="14">
        <f t="shared" si="50"/>
        <v>0</v>
      </c>
      <c r="Q300" s="14">
        <f t="shared" si="50"/>
        <v>0</v>
      </c>
      <c r="R300" s="14">
        <f t="shared" si="50"/>
        <v>0</v>
      </c>
      <c r="S300" s="14">
        <f t="shared" si="50"/>
        <v>2725</v>
      </c>
      <c r="T300" s="14">
        <f t="shared" si="50"/>
        <v>0</v>
      </c>
      <c r="U300" s="14"/>
      <c r="V300" s="14">
        <f t="shared" si="50"/>
        <v>82037</v>
      </c>
      <c r="W300" s="14">
        <f t="shared" si="50"/>
        <v>103</v>
      </c>
    </row>
    <row r="301" spans="1:23" ht="15.75" thickTop="1" x14ac:dyDescent="0.25">
      <c r="B301" t="s">
        <v>285</v>
      </c>
      <c r="C301" t="s">
        <v>1373</v>
      </c>
      <c r="H301" s="13">
        <v>2</v>
      </c>
      <c r="I301" s="13">
        <v>12</v>
      </c>
      <c r="J301" s="13">
        <v>3</v>
      </c>
      <c r="K301" s="13">
        <v>9</v>
      </c>
      <c r="L301" s="13">
        <f t="shared" si="44"/>
        <v>5</v>
      </c>
      <c r="M301" s="13">
        <f t="shared" si="45"/>
        <v>21</v>
      </c>
      <c r="N301" s="13">
        <v>5</v>
      </c>
      <c r="O301" s="13">
        <v>21</v>
      </c>
      <c r="P301" s="13">
        <f t="shared" ref="P301:P334" si="51">L301-N301</f>
        <v>0</v>
      </c>
      <c r="Q301" s="13">
        <f t="shared" si="46"/>
        <v>0</v>
      </c>
      <c r="S301" s="13">
        <v>40</v>
      </c>
      <c r="U301" s="15" t="s">
        <v>890</v>
      </c>
      <c r="V301" s="13">
        <v>3244</v>
      </c>
      <c r="W301" s="13">
        <v>8</v>
      </c>
    </row>
    <row r="302" spans="1:23" x14ac:dyDescent="0.25">
      <c r="B302" t="s">
        <v>286</v>
      </c>
      <c r="C302" t="s">
        <v>1524</v>
      </c>
      <c r="F302" s="13">
        <v>1</v>
      </c>
      <c r="G302" s="13">
        <v>14</v>
      </c>
      <c r="H302" s="13">
        <v>3</v>
      </c>
      <c r="I302" s="13">
        <v>18</v>
      </c>
      <c r="J302" s="13">
        <v>3</v>
      </c>
      <c r="K302" s="13">
        <v>9</v>
      </c>
      <c r="L302" s="13">
        <f t="shared" si="44"/>
        <v>7</v>
      </c>
      <c r="M302" s="13">
        <f t="shared" si="45"/>
        <v>41</v>
      </c>
      <c r="N302" s="13">
        <v>7</v>
      </c>
      <c r="O302" s="13">
        <v>41</v>
      </c>
      <c r="P302" s="13">
        <f t="shared" si="51"/>
        <v>0</v>
      </c>
      <c r="Q302" s="13">
        <f t="shared" si="46"/>
        <v>0</v>
      </c>
      <c r="S302" s="13">
        <v>40</v>
      </c>
      <c r="U302" s="15" t="s">
        <v>890</v>
      </c>
    </row>
    <row r="303" spans="1:23" x14ac:dyDescent="0.25">
      <c r="B303" t="s">
        <v>287</v>
      </c>
      <c r="C303" t="s">
        <v>1374</v>
      </c>
      <c r="F303" s="13">
        <v>1</v>
      </c>
      <c r="G303" s="13">
        <v>13</v>
      </c>
      <c r="H303" s="13">
        <v>3</v>
      </c>
      <c r="I303" s="13">
        <v>18</v>
      </c>
      <c r="J303" s="13">
        <v>9</v>
      </c>
      <c r="K303" s="13">
        <v>27</v>
      </c>
      <c r="L303" s="13">
        <f t="shared" si="44"/>
        <v>13</v>
      </c>
      <c r="M303" s="13">
        <f t="shared" si="45"/>
        <v>58</v>
      </c>
      <c r="N303" s="13">
        <v>13</v>
      </c>
      <c r="O303" s="13">
        <v>58</v>
      </c>
      <c r="P303" s="13">
        <f t="shared" si="51"/>
        <v>0</v>
      </c>
      <c r="Q303" s="13">
        <f t="shared" si="46"/>
        <v>0</v>
      </c>
      <c r="S303" s="13">
        <v>85</v>
      </c>
      <c r="U303" s="39" t="s">
        <v>890</v>
      </c>
    </row>
    <row r="304" spans="1:23" x14ac:dyDescent="0.25">
      <c r="B304" t="s">
        <v>638</v>
      </c>
      <c r="C304" t="s">
        <v>1375</v>
      </c>
      <c r="F304" s="13">
        <v>1</v>
      </c>
      <c r="G304" s="13">
        <v>14</v>
      </c>
      <c r="H304" s="13">
        <v>5</v>
      </c>
      <c r="I304" s="13">
        <v>30</v>
      </c>
      <c r="J304" s="13">
        <v>6</v>
      </c>
      <c r="K304" s="13">
        <v>18</v>
      </c>
      <c r="L304" s="13">
        <f t="shared" si="44"/>
        <v>12</v>
      </c>
      <c r="M304" s="13">
        <f t="shared" si="45"/>
        <v>62</v>
      </c>
      <c r="N304" s="13">
        <v>12</v>
      </c>
      <c r="O304" s="13">
        <v>62</v>
      </c>
      <c r="P304" s="13">
        <f t="shared" si="51"/>
        <v>0</v>
      </c>
      <c r="Q304" s="13">
        <f t="shared" si="46"/>
        <v>0</v>
      </c>
      <c r="S304" s="13">
        <v>70</v>
      </c>
      <c r="U304" s="39" t="s">
        <v>890</v>
      </c>
    </row>
    <row r="305" spans="2:24" x14ac:dyDescent="0.25">
      <c r="B305" t="s">
        <v>288</v>
      </c>
      <c r="C305" t="s">
        <v>1376</v>
      </c>
      <c r="F305" s="13">
        <v>17</v>
      </c>
      <c r="G305" s="13">
        <v>238</v>
      </c>
      <c r="H305" s="13">
        <v>10</v>
      </c>
      <c r="I305" s="13">
        <v>70</v>
      </c>
      <c r="J305" s="13">
        <v>6</v>
      </c>
      <c r="K305" s="13">
        <v>18</v>
      </c>
      <c r="L305" s="13">
        <f t="shared" si="44"/>
        <v>33</v>
      </c>
      <c r="M305" s="13">
        <f t="shared" si="45"/>
        <v>326</v>
      </c>
      <c r="N305" s="13">
        <v>33</v>
      </c>
      <c r="O305" s="13">
        <v>326</v>
      </c>
      <c r="P305" s="13">
        <f t="shared" si="51"/>
        <v>0</v>
      </c>
      <c r="Q305" s="13">
        <f t="shared" si="46"/>
        <v>0</v>
      </c>
      <c r="S305" s="13">
        <v>180</v>
      </c>
      <c r="U305" s="39" t="s">
        <v>890</v>
      </c>
    </row>
    <row r="306" spans="2:24" x14ac:dyDescent="0.25">
      <c r="B306" t="s">
        <v>289</v>
      </c>
      <c r="C306" t="s">
        <v>1377</v>
      </c>
      <c r="F306" s="13">
        <v>3</v>
      </c>
      <c r="G306" s="13">
        <v>42</v>
      </c>
      <c r="H306" s="13">
        <v>4</v>
      </c>
      <c r="I306" s="13">
        <v>28</v>
      </c>
      <c r="J306" s="13">
        <v>8</v>
      </c>
      <c r="K306" s="13">
        <v>24</v>
      </c>
      <c r="L306" s="13">
        <f t="shared" si="44"/>
        <v>15</v>
      </c>
      <c r="M306" s="13">
        <f t="shared" si="45"/>
        <v>94</v>
      </c>
      <c r="N306" s="13">
        <v>15</v>
      </c>
      <c r="O306" s="13">
        <v>94</v>
      </c>
      <c r="P306" s="13">
        <f t="shared" si="51"/>
        <v>0</v>
      </c>
      <c r="Q306" s="13">
        <f t="shared" si="46"/>
        <v>0</v>
      </c>
      <c r="S306" s="13">
        <v>45</v>
      </c>
      <c r="U306" s="39" t="s">
        <v>890</v>
      </c>
    </row>
    <row r="307" spans="2:24" x14ac:dyDescent="0.25">
      <c r="B307" t="s">
        <v>292</v>
      </c>
      <c r="C307" t="s">
        <v>1380</v>
      </c>
      <c r="F307" s="13">
        <v>1</v>
      </c>
      <c r="G307" s="13">
        <v>16</v>
      </c>
      <c r="H307" s="13">
        <v>5</v>
      </c>
      <c r="I307" s="13">
        <v>35</v>
      </c>
      <c r="J307" s="13">
        <v>6</v>
      </c>
      <c r="K307" s="13">
        <v>18</v>
      </c>
      <c r="L307" s="13">
        <f t="shared" si="44"/>
        <v>12</v>
      </c>
      <c r="M307" s="13">
        <f t="shared" si="45"/>
        <v>69</v>
      </c>
      <c r="N307" s="13">
        <v>12</v>
      </c>
      <c r="O307" s="13">
        <v>69</v>
      </c>
      <c r="P307" s="13">
        <f t="shared" si="51"/>
        <v>0</v>
      </c>
      <c r="Q307" s="13">
        <f t="shared" si="46"/>
        <v>0</v>
      </c>
      <c r="S307" s="13">
        <v>70</v>
      </c>
      <c r="U307" s="39" t="s">
        <v>890</v>
      </c>
    </row>
    <row r="308" spans="2:24" x14ac:dyDescent="0.25">
      <c r="B308" t="s">
        <v>290</v>
      </c>
      <c r="C308" t="s">
        <v>1378</v>
      </c>
      <c r="F308" s="13">
        <v>4</v>
      </c>
      <c r="G308" s="13">
        <v>56</v>
      </c>
      <c r="H308" s="13">
        <v>8</v>
      </c>
      <c r="I308" s="13">
        <v>56</v>
      </c>
      <c r="J308" s="13">
        <v>10</v>
      </c>
      <c r="K308" s="13">
        <v>30</v>
      </c>
      <c r="L308" s="13">
        <f t="shared" si="44"/>
        <v>22</v>
      </c>
      <c r="M308" s="13">
        <f t="shared" si="45"/>
        <v>142</v>
      </c>
      <c r="N308" s="13">
        <v>22</v>
      </c>
      <c r="O308" s="13">
        <v>142</v>
      </c>
      <c r="P308" s="13">
        <f t="shared" si="51"/>
        <v>0</v>
      </c>
      <c r="Q308" s="13">
        <f t="shared" si="46"/>
        <v>0</v>
      </c>
      <c r="S308" s="13">
        <v>60</v>
      </c>
      <c r="U308" s="39" t="s">
        <v>891</v>
      </c>
      <c r="V308" s="13">
        <v>1757</v>
      </c>
      <c r="W308" s="13">
        <v>4</v>
      </c>
      <c r="X308" t="s">
        <v>959</v>
      </c>
    </row>
    <row r="309" spans="2:24" x14ac:dyDescent="0.25">
      <c r="B309" t="s">
        <v>680</v>
      </c>
      <c r="C309" t="s">
        <v>1585</v>
      </c>
      <c r="J309" s="13">
        <v>4</v>
      </c>
      <c r="K309" s="13">
        <v>12</v>
      </c>
      <c r="L309" s="13">
        <f t="shared" si="44"/>
        <v>4</v>
      </c>
      <c r="M309" s="13">
        <f t="shared" si="45"/>
        <v>12</v>
      </c>
      <c r="N309" s="13">
        <v>4</v>
      </c>
      <c r="O309" s="13">
        <v>12</v>
      </c>
      <c r="P309" s="13">
        <f t="shared" si="51"/>
        <v>0</v>
      </c>
      <c r="Q309" s="13">
        <f t="shared" si="46"/>
        <v>0</v>
      </c>
      <c r="S309" s="13">
        <v>10</v>
      </c>
      <c r="U309" s="39" t="s">
        <v>891</v>
      </c>
    </row>
    <row r="310" spans="2:24" x14ac:dyDescent="0.25">
      <c r="B310" t="s">
        <v>533</v>
      </c>
      <c r="C310" t="s">
        <v>1568</v>
      </c>
      <c r="H310" s="13">
        <v>1</v>
      </c>
      <c r="I310" s="13">
        <v>7</v>
      </c>
      <c r="J310" s="13">
        <v>2</v>
      </c>
      <c r="K310" s="13">
        <v>6</v>
      </c>
      <c r="L310" s="13">
        <f t="shared" si="44"/>
        <v>3</v>
      </c>
      <c r="M310" s="13">
        <f t="shared" si="45"/>
        <v>13</v>
      </c>
      <c r="N310" s="13">
        <v>3</v>
      </c>
      <c r="O310" s="13">
        <v>13</v>
      </c>
      <c r="P310" s="13">
        <f t="shared" si="51"/>
        <v>0</v>
      </c>
      <c r="Q310" s="13">
        <f t="shared" si="46"/>
        <v>0</v>
      </c>
      <c r="S310" s="13">
        <v>8</v>
      </c>
      <c r="U310" s="39" t="s">
        <v>891</v>
      </c>
    </row>
    <row r="311" spans="2:24" x14ac:dyDescent="0.25">
      <c r="B311" t="s">
        <v>294</v>
      </c>
      <c r="C311" t="s">
        <v>1525</v>
      </c>
      <c r="F311" s="13">
        <v>2</v>
      </c>
      <c r="G311" s="13">
        <v>28</v>
      </c>
      <c r="H311" s="13">
        <v>3</v>
      </c>
      <c r="I311" s="13">
        <v>21</v>
      </c>
      <c r="J311" s="13">
        <v>3</v>
      </c>
      <c r="K311" s="13">
        <v>9</v>
      </c>
      <c r="L311" s="13">
        <f t="shared" si="44"/>
        <v>8</v>
      </c>
      <c r="M311" s="13">
        <f t="shared" si="45"/>
        <v>58</v>
      </c>
      <c r="N311" s="13">
        <v>8</v>
      </c>
      <c r="O311" s="13">
        <v>58</v>
      </c>
      <c r="P311" s="13">
        <f t="shared" si="51"/>
        <v>0</v>
      </c>
      <c r="Q311" s="13">
        <f t="shared" si="46"/>
        <v>0</v>
      </c>
      <c r="S311" s="13">
        <v>35</v>
      </c>
      <c r="U311" s="39" t="s">
        <v>891</v>
      </c>
    </row>
    <row r="312" spans="2:24" x14ac:dyDescent="0.25">
      <c r="B312" t="s">
        <v>534</v>
      </c>
      <c r="C312" t="s">
        <v>1569</v>
      </c>
      <c r="H312" s="13">
        <v>3</v>
      </c>
      <c r="I312" s="13">
        <v>21</v>
      </c>
      <c r="J312" s="13">
        <v>2</v>
      </c>
      <c r="K312" s="13">
        <v>6</v>
      </c>
      <c r="L312" s="13">
        <f t="shared" si="44"/>
        <v>5</v>
      </c>
      <c r="M312" s="13">
        <f t="shared" si="45"/>
        <v>27</v>
      </c>
      <c r="N312" s="13">
        <v>5</v>
      </c>
      <c r="O312" s="13">
        <v>27</v>
      </c>
      <c r="P312" s="13">
        <f t="shared" si="51"/>
        <v>0</v>
      </c>
      <c r="Q312" s="13">
        <f t="shared" si="46"/>
        <v>0</v>
      </c>
      <c r="S312" s="13">
        <v>20</v>
      </c>
      <c r="U312" s="39" t="s">
        <v>891</v>
      </c>
    </row>
    <row r="313" spans="2:24" x14ac:dyDescent="0.25">
      <c r="B313" t="s">
        <v>296</v>
      </c>
      <c r="C313" t="s">
        <v>1383</v>
      </c>
      <c r="J313" s="13">
        <v>3</v>
      </c>
      <c r="K313" s="13">
        <v>9</v>
      </c>
      <c r="L313" s="13">
        <f t="shared" si="44"/>
        <v>3</v>
      </c>
      <c r="M313" s="13">
        <f t="shared" si="45"/>
        <v>9</v>
      </c>
      <c r="N313" s="13">
        <v>3</v>
      </c>
      <c r="O313" s="13">
        <v>9</v>
      </c>
      <c r="P313" s="13">
        <f t="shared" si="51"/>
        <v>0</v>
      </c>
      <c r="Q313" s="13">
        <f t="shared" si="46"/>
        <v>0</v>
      </c>
      <c r="S313" s="13">
        <v>10</v>
      </c>
      <c r="U313" s="39" t="s">
        <v>892</v>
      </c>
      <c r="V313" s="13">
        <v>1228</v>
      </c>
      <c r="W313" s="13">
        <v>5</v>
      </c>
    </row>
    <row r="314" spans="2:24" x14ac:dyDescent="0.25">
      <c r="B314" t="s">
        <v>291</v>
      </c>
      <c r="C314" t="s">
        <v>1379</v>
      </c>
      <c r="J314" s="13">
        <v>3</v>
      </c>
      <c r="K314" s="13">
        <v>9</v>
      </c>
      <c r="L314" s="13">
        <f t="shared" si="44"/>
        <v>3</v>
      </c>
      <c r="M314" s="13">
        <f t="shared" si="45"/>
        <v>9</v>
      </c>
      <c r="N314" s="13">
        <v>3</v>
      </c>
      <c r="O314" s="13">
        <v>9</v>
      </c>
      <c r="P314" s="13">
        <f t="shared" si="51"/>
        <v>0</v>
      </c>
      <c r="Q314" s="13">
        <f t="shared" si="46"/>
        <v>0</v>
      </c>
      <c r="S314" s="13">
        <v>20</v>
      </c>
      <c r="U314" s="39" t="s">
        <v>892</v>
      </c>
    </row>
    <row r="315" spans="2:24" x14ac:dyDescent="0.25">
      <c r="B315" t="s">
        <v>293</v>
      </c>
      <c r="C315" t="s">
        <v>1381</v>
      </c>
      <c r="J315" s="13">
        <v>3</v>
      </c>
      <c r="K315" s="13">
        <v>9</v>
      </c>
      <c r="L315" s="13">
        <f t="shared" si="44"/>
        <v>3</v>
      </c>
      <c r="M315" s="13">
        <f t="shared" si="45"/>
        <v>9</v>
      </c>
      <c r="N315" s="13">
        <v>3</v>
      </c>
      <c r="O315" s="13">
        <v>9</v>
      </c>
      <c r="P315" s="13">
        <f t="shared" si="51"/>
        <v>0</v>
      </c>
      <c r="Q315" s="13">
        <f t="shared" si="46"/>
        <v>0</v>
      </c>
      <c r="S315" s="13">
        <v>12</v>
      </c>
      <c r="U315" s="39" t="s">
        <v>892</v>
      </c>
    </row>
    <row r="316" spans="2:24" x14ac:dyDescent="0.25">
      <c r="B316" t="s">
        <v>295</v>
      </c>
      <c r="C316" t="s">
        <v>1382</v>
      </c>
      <c r="J316" s="13">
        <v>5</v>
      </c>
      <c r="K316" s="13">
        <v>15</v>
      </c>
      <c r="L316" s="13">
        <f t="shared" si="44"/>
        <v>5</v>
      </c>
      <c r="M316" s="13">
        <f t="shared" si="45"/>
        <v>15</v>
      </c>
      <c r="N316" s="13">
        <v>5</v>
      </c>
      <c r="O316" s="13">
        <v>15</v>
      </c>
      <c r="P316" s="13">
        <f t="shared" si="51"/>
        <v>0</v>
      </c>
      <c r="Q316" s="13">
        <f t="shared" si="46"/>
        <v>0</v>
      </c>
      <c r="S316" s="13">
        <v>15</v>
      </c>
      <c r="U316" s="39" t="s">
        <v>892</v>
      </c>
    </row>
    <row r="317" spans="2:24" x14ac:dyDescent="0.25">
      <c r="B317" t="s">
        <v>681</v>
      </c>
      <c r="C317" t="s">
        <v>1586</v>
      </c>
      <c r="H317" s="13">
        <v>3</v>
      </c>
      <c r="I317" s="13">
        <v>21</v>
      </c>
      <c r="L317" s="13">
        <f t="shared" si="44"/>
        <v>3</v>
      </c>
      <c r="M317" s="13">
        <f t="shared" si="45"/>
        <v>21</v>
      </c>
      <c r="N317" s="13">
        <v>3</v>
      </c>
      <c r="O317" s="13">
        <v>21</v>
      </c>
      <c r="P317" s="13">
        <f t="shared" si="51"/>
        <v>0</v>
      </c>
      <c r="Q317" s="13">
        <f t="shared" si="46"/>
        <v>0</v>
      </c>
      <c r="S317" s="13">
        <v>20</v>
      </c>
      <c r="U317" s="39" t="s">
        <v>892</v>
      </c>
    </row>
    <row r="318" spans="2:24" x14ac:dyDescent="0.25">
      <c r="B318" t="s">
        <v>298</v>
      </c>
      <c r="C318" t="s">
        <v>1385</v>
      </c>
      <c r="H318" s="13">
        <v>5</v>
      </c>
      <c r="I318" s="13">
        <v>35</v>
      </c>
      <c r="J318" s="13">
        <v>4</v>
      </c>
      <c r="K318" s="13">
        <v>12</v>
      </c>
      <c r="L318" s="13">
        <f t="shared" si="44"/>
        <v>9</v>
      </c>
      <c r="M318" s="13">
        <f t="shared" si="45"/>
        <v>47</v>
      </c>
      <c r="N318" s="13">
        <v>9</v>
      </c>
      <c r="O318" s="13">
        <v>47</v>
      </c>
      <c r="P318" s="13">
        <f t="shared" si="51"/>
        <v>0</v>
      </c>
      <c r="Q318" s="13">
        <f t="shared" si="46"/>
        <v>0</v>
      </c>
      <c r="S318" s="13">
        <v>25</v>
      </c>
      <c r="U318" s="39" t="s">
        <v>892</v>
      </c>
    </row>
    <row r="319" spans="2:24" x14ac:dyDescent="0.25">
      <c r="B319" t="s">
        <v>297</v>
      </c>
      <c r="C319" t="s">
        <v>1384</v>
      </c>
      <c r="F319" s="13">
        <v>10</v>
      </c>
      <c r="G319" s="13">
        <v>140</v>
      </c>
      <c r="H319" s="13">
        <v>4</v>
      </c>
      <c r="I319" s="13">
        <v>28</v>
      </c>
      <c r="J319" s="13">
        <v>9</v>
      </c>
      <c r="K319" s="13">
        <v>27</v>
      </c>
      <c r="L319" s="13">
        <f t="shared" si="44"/>
        <v>23</v>
      </c>
      <c r="M319" s="13">
        <f t="shared" si="45"/>
        <v>195</v>
      </c>
      <c r="N319" s="13">
        <v>23</v>
      </c>
      <c r="O319" s="13">
        <v>195</v>
      </c>
      <c r="P319" s="13">
        <f t="shared" si="51"/>
        <v>0</v>
      </c>
      <c r="Q319" s="13">
        <f t="shared" si="46"/>
        <v>0</v>
      </c>
      <c r="S319" s="13">
        <v>120</v>
      </c>
      <c r="U319" s="39" t="s">
        <v>892</v>
      </c>
    </row>
    <row r="320" spans="2:24" x14ac:dyDescent="0.25">
      <c r="B320" t="s">
        <v>482</v>
      </c>
      <c r="C320" t="s">
        <v>1386</v>
      </c>
      <c r="J320" s="13">
        <v>2</v>
      </c>
      <c r="K320" s="13">
        <v>6</v>
      </c>
      <c r="L320" s="13">
        <f t="shared" si="44"/>
        <v>2</v>
      </c>
      <c r="M320" s="13">
        <f t="shared" si="45"/>
        <v>6</v>
      </c>
      <c r="N320" s="13">
        <v>2</v>
      </c>
      <c r="O320" s="13">
        <v>6</v>
      </c>
      <c r="P320" s="13">
        <f t="shared" si="51"/>
        <v>0</v>
      </c>
      <c r="Q320" s="13">
        <f t="shared" si="46"/>
        <v>0</v>
      </c>
      <c r="S320" s="13">
        <v>10</v>
      </c>
      <c r="U320" s="39" t="s">
        <v>892</v>
      </c>
    </row>
    <row r="321" spans="1:23" x14ac:dyDescent="0.25">
      <c r="B321" t="s">
        <v>299</v>
      </c>
      <c r="C321" t="s">
        <v>1387</v>
      </c>
      <c r="F321" s="13">
        <v>4</v>
      </c>
      <c r="G321" s="13">
        <v>56</v>
      </c>
      <c r="H321" s="13">
        <v>4</v>
      </c>
      <c r="I321" s="13">
        <v>28</v>
      </c>
      <c r="J321" s="13">
        <v>5</v>
      </c>
      <c r="K321" s="13">
        <v>15</v>
      </c>
      <c r="L321" s="13">
        <f t="shared" si="44"/>
        <v>13</v>
      </c>
      <c r="M321" s="13">
        <f t="shared" si="45"/>
        <v>99</v>
      </c>
      <c r="N321" s="13">
        <v>13</v>
      </c>
      <c r="O321" s="13">
        <v>99</v>
      </c>
      <c r="P321" s="13">
        <f t="shared" si="51"/>
        <v>0</v>
      </c>
      <c r="Q321" s="13">
        <f t="shared" si="46"/>
        <v>0</v>
      </c>
      <c r="S321" s="13">
        <v>60</v>
      </c>
      <c r="U321" s="39" t="s">
        <v>892</v>
      </c>
    </row>
    <row r="322" spans="1:23" x14ac:dyDescent="0.25">
      <c r="B322" t="s">
        <v>301</v>
      </c>
      <c r="C322" t="s">
        <v>1389</v>
      </c>
      <c r="F322" s="13">
        <v>1</v>
      </c>
      <c r="G322" s="13">
        <v>14</v>
      </c>
      <c r="H322" s="13">
        <v>4</v>
      </c>
      <c r="I322" s="13">
        <v>28</v>
      </c>
      <c r="J322" s="13">
        <v>6</v>
      </c>
      <c r="K322" s="13">
        <v>18</v>
      </c>
      <c r="L322" s="13">
        <f t="shared" si="44"/>
        <v>11</v>
      </c>
      <c r="M322" s="13">
        <f t="shared" si="45"/>
        <v>60</v>
      </c>
      <c r="N322" s="13">
        <v>11</v>
      </c>
      <c r="O322" s="13">
        <v>60</v>
      </c>
      <c r="P322" s="13">
        <f t="shared" si="51"/>
        <v>0</v>
      </c>
      <c r="Q322" s="13">
        <f t="shared" si="46"/>
        <v>0</v>
      </c>
      <c r="S322" s="13">
        <v>25</v>
      </c>
      <c r="U322" s="39" t="s">
        <v>892</v>
      </c>
    </row>
    <row r="323" spans="1:23" x14ac:dyDescent="0.25">
      <c r="B323" t="s">
        <v>302</v>
      </c>
      <c r="C323" t="s">
        <v>1390</v>
      </c>
      <c r="F323" s="13">
        <v>1</v>
      </c>
      <c r="G323" s="13">
        <v>14</v>
      </c>
      <c r="H323" s="13">
        <v>4</v>
      </c>
      <c r="I323" s="13">
        <v>28</v>
      </c>
      <c r="J323" s="13">
        <v>6</v>
      </c>
      <c r="K323" s="13">
        <v>18</v>
      </c>
      <c r="L323" s="13">
        <f t="shared" si="44"/>
        <v>11</v>
      </c>
      <c r="M323" s="13">
        <f t="shared" si="45"/>
        <v>60</v>
      </c>
      <c r="N323" s="13">
        <v>11</v>
      </c>
      <c r="O323" s="13">
        <v>60</v>
      </c>
      <c r="P323" s="13">
        <f t="shared" si="51"/>
        <v>0</v>
      </c>
      <c r="Q323" s="13">
        <f t="shared" si="46"/>
        <v>0</v>
      </c>
      <c r="S323" s="13">
        <v>35</v>
      </c>
      <c r="U323" s="39" t="s">
        <v>892</v>
      </c>
    </row>
    <row r="324" spans="1:23" x14ac:dyDescent="0.25">
      <c r="B324" t="s">
        <v>682</v>
      </c>
      <c r="C324" t="s">
        <v>1587</v>
      </c>
      <c r="J324" s="13">
        <v>5</v>
      </c>
      <c r="K324" s="13">
        <v>15</v>
      </c>
      <c r="L324" s="13">
        <f t="shared" si="44"/>
        <v>5</v>
      </c>
      <c r="M324" s="13">
        <f t="shared" si="45"/>
        <v>15</v>
      </c>
      <c r="N324" s="13">
        <v>5</v>
      </c>
      <c r="O324" s="13">
        <v>15</v>
      </c>
      <c r="P324" s="13">
        <f t="shared" si="51"/>
        <v>0</v>
      </c>
      <c r="Q324" s="13">
        <f t="shared" si="46"/>
        <v>0</v>
      </c>
      <c r="S324" s="13">
        <v>30</v>
      </c>
      <c r="U324" s="39" t="s">
        <v>893</v>
      </c>
      <c r="V324" s="13">
        <v>1703</v>
      </c>
    </row>
    <row r="325" spans="1:23" x14ac:dyDescent="0.25">
      <c r="B325" t="s">
        <v>683</v>
      </c>
      <c r="C325" t="s">
        <v>1588</v>
      </c>
      <c r="J325" s="13">
        <v>8</v>
      </c>
      <c r="K325" s="13">
        <v>24</v>
      </c>
      <c r="L325" s="13">
        <f t="shared" ref="L325:L388" si="52">D325+H325+F325+J325</f>
        <v>8</v>
      </c>
      <c r="M325" s="13">
        <f t="shared" ref="M325:M388" si="53">E325+G325+I325+K325</f>
        <v>24</v>
      </c>
      <c r="N325" s="13">
        <v>8</v>
      </c>
      <c r="O325" s="13">
        <v>24</v>
      </c>
      <c r="P325" s="13">
        <f t="shared" si="51"/>
        <v>0</v>
      </c>
      <c r="Q325" s="13">
        <f t="shared" ref="Q325:Q388" si="54">M325-O325</f>
        <v>0</v>
      </c>
      <c r="S325" s="13">
        <v>24</v>
      </c>
      <c r="U325" s="39" t="s">
        <v>893</v>
      </c>
    </row>
    <row r="326" spans="1:23" x14ac:dyDescent="0.25">
      <c r="B326" t="s">
        <v>283</v>
      </c>
      <c r="C326" t="s">
        <v>1368</v>
      </c>
      <c r="H326" s="13">
        <v>2</v>
      </c>
      <c r="I326" s="13">
        <v>12</v>
      </c>
      <c r="J326" s="13">
        <v>6</v>
      </c>
      <c r="K326" s="13">
        <v>18</v>
      </c>
      <c r="L326" s="13">
        <f t="shared" si="52"/>
        <v>8</v>
      </c>
      <c r="M326" s="13">
        <f t="shared" si="53"/>
        <v>30</v>
      </c>
      <c r="N326" s="13">
        <v>8</v>
      </c>
      <c r="O326" s="13">
        <v>30</v>
      </c>
      <c r="P326" s="13">
        <f t="shared" si="51"/>
        <v>0</v>
      </c>
      <c r="Q326" s="13">
        <f t="shared" si="54"/>
        <v>0</v>
      </c>
      <c r="S326" s="13">
        <v>20</v>
      </c>
      <c r="U326" s="39" t="s">
        <v>893</v>
      </c>
    </row>
    <row r="327" spans="1:23" x14ac:dyDescent="0.25">
      <c r="B327" t="s">
        <v>282</v>
      </c>
      <c r="C327" t="s">
        <v>1367</v>
      </c>
      <c r="H327" s="13">
        <v>6</v>
      </c>
      <c r="I327" s="13">
        <v>36</v>
      </c>
      <c r="J327" s="13">
        <v>25</v>
      </c>
      <c r="K327" s="13">
        <v>75</v>
      </c>
      <c r="L327" s="13">
        <f t="shared" si="52"/>
        <v>31</v>
      </c>
      <c r="M327" s="13">
        <f t="shared" si="53"/>
        <v>111</v>
      </c>
      <c r="N327" s="13">
        <v>31</v>
      </c>
      <c r="O327" s="13">
        <v>111</v>
      </c>
      <c r="P327" s="13">
        <f t="shared" si="51"/>
        <v>0</v>
      </c>
      <c r="Q327" s="13">
        <f t="shared" si="54"/>
        <v>0</v>
      </c>
      <c r="S327" s="13">
        <v>90</v>
      </c>
      <c r="U327" s="39" t="s">
        <v>893</v>
      </c>
    </row>
    <row r="328" spans="1:23" x14ac:dyDescent="0.25">
      <c r="B328" t="s">
        <v>281</v>
      </c>
      <c r="C328" t="s">
        <v>1366</v>
      </c>
      <c r="H328" s="13">
        <v>6</v>
      </c>
      <c r="I328" s="13">
        <v>36</v>
      </c>
      <c r="J328" s="13">
        <v>5</v>
      </c>
      <c r="K328" s="13">
        <v>15</v>
      </c>
      <c r="L328" s="13">
        <f t="shared" si="52"/>
        <v>11</v>
      </c>
      <c r="M328" s="13">
        <f t="shared" si="53"/>
        <v>51</v>
      </c>
      <c r="N328" s="13">
        <v>11</v>
      </c>
      <c r="O328" s="13">
        <v>51</v>
      </c>
      <c r="P328" s="13">
        <f t="shared" si="51"/>
        <v>0</v>
      </c>
      <c r="Q328" s="13">
        <f t="shared" si="54"/>
        <v>0</v>
      </c>
      <c r="S328" s="13">
        <v>50</v>
      </c>
      <c r="U328" s="39" t="s">
        <v>893</v>
      </c>
    </row>
    <row r="329" spans="1:23" x14ac:dyDescent="0.25">
      <c r="B329" t="s">
        <v>280</v>
      </c>
      <c r="C329" t="s">
        <v>1365</v>
      </c>
      <c r="J329" s="13">
        <v>4</v>
      </c>
      <c r="K329" s="13">
        <v>12</v>
      </c>
      <c r="L329" s="13">
        <f t="shared" si="52"/>
        <v>4</v>
      </c>
      <c r="M329" s="13">
        <f t="shared" si="53"/>
        <v>12</v>
      </c>
      <c r="N329" s="13">
        <v>4</v>
      </c>
      <c r="O329" s="13">
        <v>12</v>
      </c>
      <c r="P329" s="13">
        <f t="shared" si="51"/>
        <v>0</v>
      </c>
      <c r="Q329" s="13">
        <f t="shared" si="54"/>
        <v>0</v>
      </c>
      <c r="S329" s="13">
        <v>25</v>
      </c>
      <c r="U329" s="39" t="s">
        <v>893</v>
      </c>
    </row>
    <row r="330" spans="1:23" x14ac:dyDescent="0.25">
      <c r="B330" t="s">
        <v>279</v>
      </c>
      <c r="C330" t="s">
        <v>1364</v>
      </c>
      <c r="J330" s="13">
        <v>5</v>
      </c>
      <c r="K330" s="13">
        <v>15</v>
      </c>
      <c r="L330" s="13">
        <f t="shared" si="52"/>
        <v>5</v>
      </c>
      <c r="M330" s="13">
        <f t="shared" si="53"/>
        <v>15</v>
      </c>
      <c r="N330" s="13">
        <v>5</v>
      </c>
      <c r="O330" s="13">
        <v>15</v>
      </c>
      <c r="P330" s="13">
        <f t="shared" si="51"/>
        <v>0</v>
      </c>
      <c r="Q330" s="13">
        <f t="shared" si="54"/>
        <v>0</v>
      </c>
      <c r="S330" s="13">
        <v>20</v>
      </c>
      <c r="U330" s="39" t="s">
        <v>893</v>
      </c>
    </row>
    <row r="331" spans="1:23" x14ac:dyDescent="0.25">
      <c r="B331" t="s">
        <v>278</v>
      </c>
      <c r="C331" t="s">
        <v>1363</v>
      </c>
      <c r="J331" s="13">
        <v>4</v>
      </c>
      <c r="K331" s="13">
        <v>12</v>
      </c>
      <c r="L331" s="13">
        <f t="shared" si="52"/>
        <v>4</v>
      </c>
      <c r="M331" s="13">
        <f t="shared" si="53"/>
        <v>12</v>
      </c>
      <c r="N331" s="13">
        <v>4</v>
      </c>
      <c r="O331" s="13">
        <v>12</v>
      </c>
      <c r="P331" s="13">
        <f t="shared" si="51"/>
        <v>0</v>
      </c>
      <c r="Q331" s="13">
        <f t="shared" si="54"/>
        <v>0</v>
      </c>
      <c r="S331" s="13">
        <v>24</v>
      </c>
      <c r="U331" s="39" t="s">
        <v>893</v>
      </c>
    </row>
    <row r="332" spans="1:23" x14ac:dyDescent="0.25">
      <c r="B332" t="s">
        <v>538</v>
      </c>
      <c r="C332" t="s">
        <v>1589</v>
      </c>
      <c r="H332" s="13">
        <v>2</v>
      </c>
      <c r="I332" s="13">
        <v>12</v>
      </c>
      <c r="J332" s="13">
        <v>6</v>
      </c>
      <c r="K332" s="13">
        <v>18</v>
      </c>
      <c r="L332" s="13">
        <f t="shared" si="52"/>
        <v>8</v>
      </c>
      <c r="M332" s="13">
        <f t="shared" si="53"/>
        <v>30</v>
      </c>
      <c r="N332" s="13">
        <v>8</v>
      </c>
      <c r="O332" s="13">
        <v>30</v>
      </c>
      <c r="P332" s="13">
        <f t="shared" si="51"/>
        <v>0</v>
      </c>
      <c r="Q332" s="13">
        <f t="shared" si="54"/>
        <v>0</v>
      </c>
      <c r="S332" s="13">
        <v>24</v>
      </c>
      <c r="U332" s="39" t="s">
        <v>893</v>
      </c>
    </row>
    <row r="333" spans="1:23" x14ac:dyDescent="0.25">
      <c r="B333" t="s">
        <v>684</v>
      </c>
      <c r="C333" t="s">
        <v>1590</v>
      </c>
      <c r="H333" s="13">
        <v>2</v>
      </c>
      <c r="I333" s="13">
        <v>12</v>
      </c>
      <c r="J333" s="13">
        <v>4</v>
      </c>
      <c r="K333" s="13">
        <v>12</v>
      </c>
      <c r="L333" s="13">
        <f t="shared" si="52"/>
        <v>6</v>
      </c>
      <c r="M333" s="13">
        <f t="shared" si="53"/>
        <v>24</v>
      </c>
      <c r="N333" s="13">
        <v>6</v>
      </c>
      <c r="O333" s="13">
        <v>24</v>
      </c>
      <c r="P333" s="13">
        <f t="shared" si="51"/>
        <v>0</v>
      </c>
      <c r="Q333" s="13">
        <f t="shared" si="54"/>
        <v>0</v>
      </c>
      <c r="S333" s="13">
        <v>10</v>
      </c>
      <c r="U333" s="39" t="s">
        <v>893</v>
      </c>
    </row>
    <row r="334" spans="1:23" x14ac:dyDescent="0.25">
      <c r="B334" t="s">
        <v>276</v>
      </c>
      <c r="C334" t="s">
        <v>1359</v>
      </c>
      <c r="J334" s="13">
        <v>6</v>
      </c>
      <c r="K334" s="13">
        <v>18</v>
      </c>
      <c r="L334" s="13">
        <f t="shared" si="52"/>
        <v>6</v>
      </c>
      <c r="M334" s="13">
        <f t="shared" si="53"/>
        <v>18</v>
      </c>
      <c r="N334" s="13">
        <v>6</v>
      </c>
      <c r="O334" s="13">
        <v>18</v>
      </c>
      <c r="P334" s="13">
        <f t="shared" si="51"/>
        <v>0</v>
      </c>
      <c r="Q334" s="13">
        <f t="shared" si="54"/>
        <v>0</v>
      </c>
      <c r="S334" s="13">
        <v>30</v>
      </c>
      <c r="U334" s="39" t="s">
        <v>893</v>
      </c>
    </row>
    <row r="335" spans="1:23" x14ac:dyDescent="0.25">
      <c r="B335" t="s">
        <v>275</v>
      </c>
      <c r="C335" t="s">
        <v>1361</v>
      </c>
      <c r="D335" s="26"/>
      <c r="E335" s="26"/>
      <c r="H335" s="13">
        <v>8</v>
      </c>
      <c r="I335" s="13">
        <v>48</v>
      </c>
      <c r="J335" s="13">
        <v>6</v>
      </c>
      <c r="K335" s="13">
        <v>18</v>
      </c>
      <c r="L335" s="13">
        <f t="shared" si="52"/>
        <v>14</v>
      </c>
      <c r="M335" s="13">
        <f t="shared" si="53"/>
        <v>66</v>
      </c>
      <c r="N335" s="13">
        <v>14</v>
      </c>
      <c r="O335" s="13">
        <v>66</v>
      </c>
      <c r="P335" s="13">
        <f>L335-N335</f>
        <v>0</v>
      </c>
      <c r="Q335" s="13">
        <f t="shared" si="54"/>
        <v>0</v>
      </c>
      <c r="S335" s="13">
        <v>30</v>
      </c>
      <c r="U335" s="39" t="s">
        <v>893</v>
      </c>
    </row>
    <row r="336" spans="1:23" ht="15.75" thickBot="1" x14ac:dyDescent="0.3">
      <c r="A336" s="2" t="s">
        <v>1719</v>
      </c>
      <c r="B336" s="2"/>
      <c r="C336" s="2"/>
      <c r="D336" s="14">
        <f>SUM(D300:D335)</f>
        <v>53</v>
      </c>
      <c r="E336" s="14">
        <f t="shared" ref="E336:W336" si="55">SUM(E300:E335)</f>
        <v>1075</v>
      </c>
      <c r="F336" s="14">
        <f t="shared" si="55"/>
        <v>81</v>
      </c>
      <c r="G336" s="14">
        <f t="shared" si="55"/>
        <v>1255</v>
      </c>
      <c r="H336" s="14">
        <f t="shared" si="55"/>
        <v>322</v>
      </c>
      <c r="I336" s="14">
        <f t="shared" si="55"/>
        <v>2137</v>
      </c>
      <c r="J336" s="14">
        <f t="shared" si="55"/>
        <v>446</v>
      </c>
      <c r="K336" s="14">
        <f t="shared" si="55"/>
        <v>1338</v>
      </c>
      <c r="L336" s="14">
        <f t="shared" si="55"/>
        <v>902</v>
      </c>
      <c r="M336" s="14">
        <f t="shared" si="55"/>
        <v>5805</v>
      </c>
      <c r="N336" s="14">
        <f t="shared" si="55"/>
        <v>902</v>
      </c>
      <c r="O336" s="14">
        <f t="shared" si="55"/>
        <v>5805</v>
      </c>
      <c r="P336" s="14">
        <f t="shared" si="55"/>
        <v>0</v>
      </c>
      <c r="Q336" s="14">
        <f t="shared" si="55"/>
        <v>0</v>
      </c>
      <c r="R336" s="14">
        <f t="shared" si="55"/>
        <v>0</v>
      </c>
      <c r="S336" s="14">
        <f t="shared" si="55"/>
        <v>4117</v>
      </c>
      <c r="T336" s="14">
        <f t="shared" si="55"/>
        <v>0</v>
      </c>
      <c r="U336" s="14"/>
      <c r="V336" s="14">
        <f t="shared" si="55"/>
        <v>89969</v>
      </c>
      <c r="W336" s="14">
        <f t="shared" si="55"/>
        <v>120</v>
      </c>
    </row>
    <row r="337" spans="2:23" ht="15.75" thickTop="1" x14ac:dyDescent="0.25">
      <c r="B337" t="s">
        <v>274</v>
      </c>
      <c r="C337" t="s">
        <v>1360</v>
      </c>
      <c r="J337" s="13">
        <v>4</v>
      </c>
      <c r="K337" s="13">
        <v>12</v>
      </c>
      <c r="L337" s="13">
        <f t="shared" si="52"/>
        <v>4</v>
      </c>
      <c r="M337" s="13">
        <f t="shared" si="53"/>
        <v>12</v>
      </c>
      <c r="N337" s="13">
        <v>4</v>
      </c>
      <c r="O337" s="13">
        <v>12</v>
      </c>
      <c r="P337" s="13">
        <f>L337-N337</f>
        <v>0</v>
      </c>
      <c r="Q337" s="13">
        <f t="shared" si="54"/>
        <v>0</v>
      </c>
      <c r="S337" s="13">
        <v>26</v>
      </c>
      <c r="U337" s="39" t="s">
        <v>894</v>
      </c>
      <c r="V337" s="13">
        <v>1516</v>
      </c>
      <c r="W337" s="13">
        <v>2</v>
      </c>
    </row>
    <row r="338" spans="2:23" x14ac:dyDescent="0.25">
      <c r="B338" t="s">
        <v>273</v>
      </c>
      <c r="C338" t="s">
        <v>1359</v>
      </c>
      <c r="H338" s="13">
        <v>2</v>
      </c>
      <c r="I338" s="13">
        <v>12</v>
      </c>
      <c r="J338" s="13">
        <v>3</v>
      </c>
      <c r="K338" s="13">
        <v>9</v>
      </c>
      <c r="L338" s="13">
        <f t="shared" si="52"/>
        <v>5</v>
      </c>
      <c r="M338" s="13">
        <f t="shared" si="53"/>
        <v>21</v>
      </c>
      <c r="N338" s="13">
        <v>5</v>
      </c>
      <c r="O338" s="13">
        <v>21</v>
      </c>
      <c r="P338" s="13">
        <f>L338-N338</f>
        <v>0</v>
      </c>
      <c r="Q338" s="13">
        <f t="shared" si="54"/>
        <v>0</v>
      </c>
      <c r="S338" s="13">
        <v>25</v>
      </c>
      <c r="U338" s="39" t="s">
        <v>894</v>
      </c>
    </row>
    <row r="339" spans="2:23" x14ac:dyDescent="0.25">
      <c r="B339" t="s">
        <v>272</v>
      </c>
      <c r="C339" t="s">
        <v>1354</v>
      </c>
      <c r="H339" s="13">
        <v>3</v>
      </c>
      <c r="I339" s="13">
        <v>18</v>
      </c>
      <c r="J339" s="13">
        <v>7</v>
      </c>
      <c r="K339" s="13">
        <v>21</v>
      </c>
      <c r="L339" s="13">
        <f t="shared" si="52"/>
        <v>10</v>
      </c>
      <c r="M339" s="13">
        <f t="shared" si="53"/>
        <v>39</v>
      </c>
      <c r="N339" s="13">
        <v>10</v>
      </c>
      <c r="O339" s="13">
        <v>39</v>
      </c>
      <c r="P339" s="13">
        <f t="shared" ref="P339:P400" si="56">L339-N339</f>
        <v>0</v>
      </c>
      <c r="Q339" s="13">
        <f t="shared" si="54"/>
        <v>0</v>
      </c>
      <c r="S339" s="13">
        <v>21</v>
      </c>
      <c r="U339" s="39" t="s">
        <v>894</v>
      </c>
    </row>
    <row r="340" spans="2:23" x14ac:dyDescent="0.25">
      <c r="B340" t="s">
        <v>268</v>
      </c>
      <c r="C340" t="s">
        <v>1354</v>
      </c>
      <c r="H340" s="13">
        <v>6</v>
      </c>
      <c r="I340" s="13">
        <v>48</v>
      </c>
      <c r="J340" s="13">
        <v>6</v>
      </c>
      <c r="K340" s="13">
        <v>18</v>
      </c>
      <c r="L340" s="13">
        <f t="shared" si="52"/>
        <v>12</v>
      </c>
      <c r="M340" s="13">
        <f t="shared" si="53"/>
        <v>66</v>
      </c>
      <c r="N340" s="13">
        <v>12</v>
      </c>
      <c r="O340" s="13">
        <v>66</v>
      </c>
      <c r="P340" s="13">
        <f t="shared" si="56"/>
        <v>0</v>
      </c>
      <c r="Q340" s="13">
        <f t="shared" si="54"/>
        <v>0</v>
      </c>
      <c r="S340" s="13">
        <v>30</v>
      </c>
      <c r="U340" s="39" t="s">
        <v>894</v>
      </c>
    </row>
    <row r="341" spans="2:23" x14ac:dyDescent="0.25">
      <c r="B341" t="s">
        <v>271</v>
      </c>
      <c r="C341" t="s">
        <v>1358</v>
      </c>
      <c r="F341" s="13">
        <v>1</v>
      </c>
      <c r="G341" s="13">
        <v>14</v>
      </c>
      <c r="H341" s="13">
        <v>3</v>
      </c>
      <c r="I341" s="13">
        <v>24</v>
      </c>
      <c r="J341" s="13">
        <v>5</v>
      </c>
      <c r="K341" s="13">
        <v>15</v>
      </c>
      <c r="L341" s="13">
        <f t="shared" si="52"/>
        <v>9</v>
      </c>
      <c r="M341" s="13">
        <f t="shared" si="53"/>
        <v>53</v>
      </c>
      <c r="N341" s="13">
        <v>9</v>
      </c>
      <c r="O341" s="13">
        <v>53</v>
      </c>
      <c r="P341" s="13">
        <f t="shared" si="56"/>
        <v>0</v>
      </c>
      <c r="Q341" s="13">
        <f t="shared" si="54"/>
        <v>0</v>
      </c>
      <c r="S341" s="13">
        <v>25</v>
      </c>
      <c r="U341" s="39" t="s">
        <v>894</v>
      </c>
    </row>
    <row r="342" spans="2:23" x14ac:dyDescent="0.25">
      <c r="B342" t="s">
        <v>270</v>
      </c>
      <c r="C342" t="s">
        <v>1357</v>
      </c>
      <c r="F342" s="13">
        <v>1</v>
      </c>
      <c r="G342" s="13">
        <v>16</v>
      </c>
      <c r="H342" s="13">
        <v>2</v>
      </c>
      <c r="I342" s="13">
        <v>16</v>
      </c>
      <c r="J342" s="13">
        <v>6</v>
      </c>
      <c r="K342" s="13">
        <v>18</v>
      </c>
      <c r="L342" s="13">
        <f t="shared" si="52"/>
        <v>9</v>
      </c>
      <c r="M342" s="13">
        <f t="shared" si="53"/>
        <v>50</v>
      </c>
      <c r="N342" s="13">
        <v>9</v>
      </c>
      <c r="O342" s="13">
        <v>50</v>
      </c>
      <c r="P342" s="13">
        <f t="shared" si="56"/>
        <v>0</v>
      </c>
      <c r="Q342" s="13">
        <f t="shared" si="54"/>
        <v>0</v>
      </c>
      <c r="S342" s="13">
        <v>20</v>
      </c>
      <c r="U342" s="39" t="s">
        <v>894</v>
      </c>
    </row>
    <row r="343" spans="2:23" x14ac:dyDescent="0.25">
      <c r="B343" t="s">
        <v>269</v>
      </c>
      <c r="C343" t="s">
        <v>1356</v>
      </c>
      <c r="J343" s="13">
        <v>3</v>
      </c>
      <c r="K343" s="13">
        <v>9</v>
      </c>
      <c r="L343" s="13">
        <f t="shared" si="52"/>
        <v>3</v>
      </c>
      <c r="M343" s="13">
        <f t="shared" si="53"/>
        <v>9</v>
      </c>
      <c r="N343" s="13">
        <v>3</v>
      </c>
      <c r="O343" s="13">
        <v>9</v>
      </c>
      <c r="P343" s="13">
        <f t="shared" si="56"/>
        <v>0</v>
      </c>
      <c r="Q343" s="13">
        <f t="shared" si="54"/>
        <v>0</v>
      </c>
      <c r="S343" s="13">
        <v>12</v>
      </c>
      <c r="U343" s="39" t="s">
        <v>894</v>
      </c>
    </row>
    <row r="344" spans="2:23" x14ac:dyDescent="0.25">
      <c r="B344" t="s">
        <v>603</v>
      </c>
      <c r="C344" t="s">
        <v>1567</v>
      </c>
      <c r="J344" s="13">
        <v>5</v>
      </c>
      <c r="K344" s="13">
        <v>15</v>
      </c>
      <c r="L344" s="13">
        <f t="shared" si="52"/>
        <v>5</v>
      </c>
      <c r="M344" s="13">
        <f t="shared" si="53"/>
        <v>15</v>
      </c>
      <c r="N344" s="13">
        <v>5</v>
      </c>
      <c r="O344" s="13">
        <v>15</v>
      </c>
      <c r="P344" s="13">
        <f t="shared" si="56"/>
        <v>0</v>
      </c>
      <c r="Q344" s="13">
        <f t="shared" si="54"/>
        <v>0</v>
      </c>
      <c r="S344" s="13">
        <v>10</v>
      </c>
      <c r="U344" s="39" t="s">
        <v>894</v>
      </c>
    </row>
    <row r="345" spans="2:23" x14ac:dyDescent="0.25">
      <c r="B345" t="s">
        <v>540</v>
      </c>
      <c r="C345" t="s">
        <v>1591</v>
      </c>
      <c r="H345" s="13">
        <v>1</v>
      </c>
      <c r="I345" s="13">
        <v>8</v>
      </c>
      <c r="J345" s="13">
        <v>4</v>
      </c>
      <c r="K345" s="13">
        <v>12</v>
      </c>
      <c r="L345" s="13">
        <f t="shared" si="52"/>
        <v>5</v>
      </c>
      <c r="M345" s="13">
        <f t="shared" si="53"/>
        <v>20</v>
      </c>
      <c r="N345" s="13">
        <v>5</v>
      </c>
      <c r="O345" s="13">
        <v>20</v>
      </c>
      <c r="P345" s="13">
        <f>L345-N345</f>
        <v>0</v>
      </c>
      <c r="Q345" s="13">
        <f t="shared" si="54"/>
        <v>0</v>
      </c>
      <c r="S345" s="13">
        <v>16</v>
      </c>
      <c r="U345" s="39" t="s">
        <v>894</v>
      </c>
    </row>
    <row r="346" spans="2:23" x14ac:dyDescent="0.25">
      <c r="B346" t="s">
        <v>685</v>
      </c>
      <c r="C346" t="s">
        <v>1565</v>
      </c>
      <c r="J346" s="13">
        <v>2</v>
      </c>
      <c r="K346" s="13">
        <v>6</v>
      </c>
      <c r="L346" s="13">
        <f t="shared" si="52"/>
        <v>2</v>
      </c>
      <c r="M346" s="13">
        <f t="shared" si="53"/>
        <v>6</v>
      </c>
      <c r="N346" s="13">
        <v>2</v>
      </c>
      <c r="O346" s="13">
        <v>6</v>
      </c>
      <c r="P346" s="13">
        <f t="shared" si="56"/>
        <v>0</v>
      </c>
      <c r="Q346" s="13">
        <f t="shared" si="54"/>
        <v>0</v>
      </c>
      <c r="S346" s="13">
        <v>5</v>
      </c>
      <c r="U346" s="39" t="s">
        <v>894</v>
      </c>
    </row>
    <row r="347" spans="2:23" x14ac:dyDescent="0.25">
      <c r="B347" t="s">
        <v>686</v>
      </c>
      <c r="C347" t="s">
        <v>1564</v>
      </c>
      <c r="J347" s="13">
        <v>4</v>
      </c>
      <c r="K347" s="13">
        <v>12</v>
      </c>
      <c r="L347" s="13">
        <f t="shared" si="52"/>
        <v>4</v>
      </c>
      <c r="M347" s="13">
        <f t="shared" si="53"/>
        <v>12</v>
      </c>
      <c r="N347" s="13">
        <v>4</v>
      </c>
      <c r="O347" s="13">
        <v>12</v>
      </c>
      <c r="P347" s="13">
        <f t="shared" si="56"/>
        <v>0</v>
      </c>
      <c r="Q347" s="13">
        <f t="shared" si="54"/>
        <v>0</v>
      </c>
      <c r="S347" s="13">
        <v>10</v>
      </c>
      <c r="U347" s="39" t="s">
        <v>894</v>
      </c>
    </row>
    <row r="348" spans="2:23" x14ac:dyDescent="0.25">
      <c r="B348" t="s">
        <v>267</v>
      </c>
      <c r="C348" t="s">
        <v>1353</v>
      </c>
      <c r="D348" s="13">
        <v>1</v>
      </c>
      <c r="E348" s="13">
        <v>20</v>
      </c>
      <c r="F348" s="13">
        <v>10</v>
      </c>
      <c r="G348" s="13">
        <v>140</v>
      </c>
      <c r="H348" s="13">
        <v>8</v>
      </c>
      <c r="I348" s="13">
        <v>64</v>
      </c>
      <c r="J348" s="13">
        <v>33</v>
      </c>
      <c r="K348" s="13">
        <v>99</v>
      </c>
      <c r="L348" s="13">
        <f t="shared" si="52"/>
        <v>52</v>
      </c>
      <c r="M348" s="13">
        <f t="shared" si="53"/>
        <v>323</v>
      </c>
      <c r="N348" s="13">
        <v>52</v>
      </c>
      <c r="O348" s="13">
        <v>323</v>
      </c>
      <c r="P348" s="13">
        <f t="shared" si="56"/>
        <v>0</v>
      </c>
      <c r="Q348" s="13">
        <f t="shared" si="54"/>
        <v>0</v>
      </c>
      <c r="S348" s="13">
        <v>160</v>
      </c>
      <c r="U348" s="39" t="s">
        <v>894</v>
      </c>
    </row>
    <row r="349" spans="2:23" x14ac:dyDescent="0.25">
      <c r="B349" t="s">
        <v>541</v>
      </c>
      <c r="C349" t="s">
        <v>1592</v>
      </c>
      <c r="F349" s="13">
        <v>1</v>
      </c>
      <c r="G349" s="13">
        <v>16</v>
      </c>
      <c r="H349" s="13">
        <v>4</v>
      </c>
      <c r="I349" s="13">
        <v>24</v>
      </c>
      <c r="J349" s="13">
        <v>8</v>
      </c>
      <c r="K349" s="13">
        <v>24</v>
      </c>
      <c r="L349" s="13">
        <f t="shared" si="52"/>
        <v>13</v>
      </c>
      <c r="M349" s="13">
        <f t="shared" si="53"/>
        <v>64</v>
      </c>
      <c r="N349" s="13">
        <v>13</v>
      </c>
      <c r="O349" s="13">
        <v>64</v>
      </c>
      <c r="P349" s="13">
        <f t="shared" si="56"/>
        <v>0</v>
      </c>
      <c r="Q349" s="13">
        <f t="shared" si="54"/>
        <v>0</v>
      </c>
      <c r="S349" s="13">
        <v>40</v>
      </c>
      <c r="U349" s="39" t="s">
        <v>894</v>
      </c>
    </row>
    <row r="350" spans="2:23" x14ac:dyDescent="0.25">
      <c r="B350" t="s">
        <v>725</v>
      </c>
      <c r="C350" s="10" t="s">
        <v>1683</v>
      </c>
      <c r="J350" s="13">
        <v>2</v>
      </c>
      <c r="K350" s="13">
        <v>6</v>
      </c>
      <c r="L350" s="13">
        <f t="shared" si="52"/>
        <v>2</v>
      </c>
      <c r="M350" s="13">
        <f t="shared" si="53"/>
        <v>6</v>
      </c>
      <c r="N350" s="13">
        <v>2</v>
      </c>
      <c r="O350" s="13">
        <v>6</v>
      </c>
      <c r="P350" s="13">
        <f t="shared" si="56"/>
        <v>0</v>
      </c>
      <c r="Q350" s="13">
        <f t="shared" si="54"/>
        <v>0</v>
      </c>
      <c r="S350" s="13">
        <v>8</v>
      </c>
      <c r="U350" s="39" t="s">
        <v>894</v>
      </c>
    </row>
    <row r="351" spans="2:23" x14ac:dyDescent="0.25">
      <c r="B351" t="s">
        <v>687</v>
      </c>
      <c r="C351" t="s">
        <v>1593</v>
      </c>
      <c r="H351" s="13">
        <v>2</v>
      </c>
      <c r="I351" s="13">
        <v>12</v>
      </c>
      <c r="J351" s="13">
        <v>4</v>
      </c>
      <c r="K351" s="13">
        <v>12</v>
      </c>
      <c r="L351" s="13">
        <f t="shared" si="52"/>
        <v>6</v>
      </c>
      <c r="M351" s="13">
        <f t="shared" si="53"/>
        <v>24</v>
      </c>
      <c r="N351" s="13">
        <v>6</v>
      </c>
      <c r="O351" s="13">
        <v>24</v>
      </c>
      <c r="P351" s="13">
        <f t="shared" si="56"/>
        <v>0</v>
      </c>
      <c r="Q351" s="13">
        <f t="shared" si="54"/>
        <v>0</v>
      </c>
      <c r="S351" s="13">
        <v>18</v>
      </c>
      <c r="U351" s="39" t="s">
        <v>894</v>
      </c>
    </row>
    <row r="352" spans="2:23" x14ac:dyDescent="0.25">
      <c r="B352" t="s">
        <v>542</v>
      </c>
      <c r="C352" t="s">
        <v>1594</v>
      </c>
      <c r="H352" s="13">
        <v>1</v>
      </c>
      <c r="I352" s="13">
        <v>6</v>
      </c>
      <c r="J352" s="13">
        <v>4</v>
      </c>
      <c r="K352" s="13">
        <v>12</v>
      </c>
      <c r="L352" s="13">
        <f t="shared" si="52"/>
        <v>5</v>
      </c>
      <c r="M352" s="13">
        <f t="shared" si="53"/>
        <v>18</v>
      </c>
      <c r="N352" s="13">
        <v>5</v>
      </c>
      <c r="O352" s="13">
        <v>18</v>
      </c>
      <c r="P352" s="13">
        <f t="shared" si="56"/>
        <v>0</v>
      </c>
      <c r="Q352" s="13">
        <f t="shared" si="54"/>
        <v>0</v>
      </c>
      <c r="S352" s="13">
        <v>12</v>
      </c>
      <c r="U352" s="39" t="s">
        <v>894</v>
      </c>
    </row>
    <row r="353" spans="1:23" x14ac:dyDescent="0.25">
      <c r="B353" t="s">
        <v>265</v>
      </c>
      <c r="C353" t="s">
        <v>1351</v>
      </c>
      <c r="J353" s="13">
        <v>3</v>
      </c>
      <c r="K353" s="13">
        <v>9</v>
      </c>
      <c r="L353" s="13">
        <f t="shared" si="52"/>
        <v>3</v>
      </c>
      <c r="M353" s="13">
        <f t="shared" si="53"/>
        <v>9</v>
      </c>
      <c r="N353" s="13">
        <v>3</v>
      </c>
      <c r="O353" s="13">
        <v>9</v>
      </c>
      <c r="P353" s="13">
        <f t="shared" si="56"/>
        <v>0</v>
      </c>
      <c r="Q353" s="13">
        <f t="shared" si="54"/>
        <v>0</v>
      </c>
      <c r="S353" s="13">
        <v>6</v>
      </c>
      <c r="U353" s="39" t="s">
        <v>894</v>
      </c>
    </row>
    <row r="354" spans="1:23" x14ac:dyDescent="0.25">
      <c r="B354" t="s">
        <v>688</v>
      </c>
      <c r="C354" t="s">
        <v>1560</v>
      </c>
      <c r="J354" s="13">
        <v>2</v>
      </c>
      <c r="K354" s="13">
        <v>6</v>
      </c>
      <c r="L354" s="13">
        <f t="shared" si="52"/>
        <v>2</v>
      </c>
      <c r="M354" s="13">
        <f t="shared" si="53"/>
        <v>6</v>
      </c>
      <c r="N354" s="13">
        <v>2</v>
      </c>
      <c r="O354" s="13">
        <v>6</v>
      </c>
      <c r="P354" s="13">
        <f t="shared" si="56"/>
        <v>0</v>
      </c>
      <c r="Q354" s="13">
        <f t="shared" si="54"/>
        <v>0</v>
      </c>
      <c r="S354" s="13">
        <v>4</v>
      </c>
      <c r="U354" s="39" t="s">
        <v>894</v>
      </c>
    </row>
    <row r="355" spans="1:23" x14ac:dyDescent="0.25">
      <c r="B355" t="s">
        <v>543</v>
      </c>
      <c r="C355" t="s">
        <v>1559</v>
      </c>
      <c r="J355" s="13">
        <v>2</v>
      </c>
      <c r="K355" s="13">
        <v>6</v>
      </c>
      <c r="L355" s="13">
        <f t="shared" si="52"/>
        <v>2</v>
      </c>
      <c r="M355" s="13">
        <f t="shared" si="53"/>
        <v>6</v>
      </c>
      <c r="N355" s="13">
        <v>2</v>
      </c>
      <c r="O355" s="13">
        <v>6</v>
      </c>
      <c r="P355" s="13">
        <f t="shared" si="56"/>
        <v>0</v>
      </c>
      <c r="Q355" s="13">
        <f t="shared" si="54"/>
        <v>0</v>
      </c>
      <c r="S355" s="13">
        <v>3</v>
      </c>
      <c r="U355" s="39" t="s">
        <v>894</v>
      </c>
    </row>
    <row r="356" spans="1:23" ht="15.75" thickBot="1" x14ac:dyDescent="0.3">
      <c r="A356" s="2" t="s">
        <v>5</v>
      </c>
      <c r="B356" s="2"/>
      <c r="C356" s="2"/>
      <c r="D356" s="14">
        <f>SUM(D336:D355)</f>
        <v>54</v>
      </c>
      <c r="E356" s="14">
        <f t="shared" ref="E356:W356" si="57">SUM(E336:E355)</f>
        <v>1095</v>
      </c>
      <c r="F356" s="14">
        <f t="shared" si="57"/>
        <v>94</v>
      </c>
      <c r="G356" s="14">
        <f t="shared" si="57"/>
        <v>1441</v>
      </c>
      <c r="H356" s="14">
        <f t="shared" si="57"/>
        <v>354</v>
      </c>
      <c r="I356" s="14">
        <f t="shared" si="57"/>
        <v>2369</v>
      </c>
      <c r="J356" s="14">
        <f t="shared" si="57"/>
        <v>553</v>
      </c>
      <c r="K356" s="14">
        <f t="shared" si="57"/>
        <v>1659</v>
      </c>
      <c r="L356" s="14">
        <f t="shared" si="57"/>
        <v>1055</v>
      </c>
      <c r="M356" s="14">
        <f t="shared" si="57"/>
        <v>6564</v>
      </c>
      <c r="N356" s="14">
        <f t="shared" si="57"/>
        <v>1055</v>
      </c>
      <c r="O356" s="14">
        <f t="shared" si="57"/>
        <v>6564</v>
      </c>
      <c r="P356" s="14">
        <f t="shared" si="57"/>
        <v>0</v>
      </c>
      <c r="Q356" s="14">
        <f t="shared" si="57"/>
        <v>0</v>
      </c>
      <c r="R356" s="14">
        <f t="shared" si="57"/>
        <v>0</v>
      </c>
      <c r="S356" s="14">
        <f t="shared" si="57"/>
        <v>4568</v>
      </c>
      <c r="T356" s="14">
        <f t="shared" si="57"/>
        <v>0</v>
      </c>
      <c r="U356" s="14"/>
      <c r="V356" s="14">
        <f t="shared" si="57"/>
        <v>91485</v>
      </c>
      <c r="W356" s="14">
        <f t="shared" si="57"/>
        <v>122</v>
      </c>
    </row>
    <row r="357" spans="1:23" ht="15.75" thickTop="1" x14ac:dyDescent="0.25">
      <c r="A357" t="s">
        <v>544</v>
      </c>
      <c r="B357" t="s">
        <v>545</v>
      </c>
      <c r="C357" t="s">
        <v>1570</v>
      </c>
      <c r="H357" s="13">
        <v>3</v>
      </c>
      <c r="I357" s="13">
        <v>12</v>
      </c>
      <c r="J357" s="13">
        <v>12</v>
      </c>
      <c r="K357" s="13">
        <v>36</v>
      </c>
      <c r="L357" s="13">
        <f t="shared" si="52"/>
        <v>15</v>
      </c>
      <c r="M357" s="13">
        <f t="shared" si="53"/>
        <v>48</v>
      </c>
      <c r="N357" s="13">
        <v>15</v>
      </c>
      <c r="O357" s="13">
        <v>48</v>
      </c>
      <c r="P357" s="13">
        <f t="shared" si="56"/>
        <v>0</v>
      </c>
      <c r="Q357" s="13">
        <f t="shared" si="54"/>
        <v>0</v>
      </c>
      <c r="S357" s="13">
        <v>40</v>
      </c>
      <c r="U357" s="15" t="s">
        <v>879</v>
      </c>
      <c r="V357" s="13">
        <v>867</v>
      </c>
    </row>
    <row r="358" spans="1:23" x14ac:dyDescent="0.25">
      <c r="B358" t="s">
        <v>546</v>
      </c>
      <c r="C358" t="s">
        <v>1571</v>
      </c>
      <c r="H358" s="13">
        <v>4</v>
      </c>
      <c r="I358" s="13">
        <v>16</v>
      </c>
      <c r="J358" s="13">
        <v>17</v>
      </c>
      <c r="K358" s="13">
        <v>51</v>
      </c>
      <c r="L358" s="13">
        <f t="shared" si="52"/>
        <v>21</v>
      </c>
      <c r="M358" s="13">
        <f t="shared" si="53"/>
        <v>67</v>
      </c>
      <c r="N358" s="13">
        <v>21</v>
      </c>
      <c r="O358" s="13">
        <v>67</v>
      </c>
      <c r="P358" s="13">
        <f t="shared" si="56"/>
        <v>0</v>
      </c>
      <c r="Q358" s="13">
        <f t="shared" si="54"/>
        <v>0</v>
      </c>
      <c r="S358" s="13">
        <v>76</v>
      </c>
      <c r="U358" s="39" t="s">
        <v>879</v>
      </c>
      <c r="V358" s="13">
        <v>1452</v>
      </c>
    </row>
    <row r="359" spans="1:23" x14ac:dyDescent="0.25">
      <c r="B359" t="s">
        <v>689</v>
      </c>
      <c r="C359" t="s">
        <v>1572</v>
      </c>
      <c r="J359" s="13">
        <v>5</v>
      </c>
      <c r="K359" s="13">
        <v>15</v>
      </c>
      <c r="L359" s="13">
        <f t="shared" si="52"/>
        <v>5</v>
      </c>
      <c r="M359" s="13">
        <f t="shared" si="53"/>
        <v>15</v>
      </c>
      <c r="N359" s="13">
        <v>5</v>
      </c>
      <c r="O359" s="13">
        <v>15</v>
      </c>
      <c r="P359" s="13">
        <f t="shared" si="56"/>
        <v>0</v>
      </c>
      <c r="Q359" s="13">
        <f t="shared" si="54"/>
        <v>0</v>
      </c>
      <c r="S359" s="13">
        <v>19</v>
      </c>
      <c r="U359" s="39" t="s">
        <v>882</v>
      </c>
    </row>
    <row r="360" spans="1:23" x14ac:dyDescent="0.25">
      <c r="B360" t="s">
        <v>303</v>
      </c>
      <c r="C360" t="s">
        <v>1392</v>
      </c>
      <c r="D360" s="26"/>
      <c r="E360" s="26"/>
      <c r="J360" s="13">
        <v>24</v>
      </c>
      <c r="K360" s="13">
        <v>72</v>
      </c>
      <c r="L360" s="13">
        <f t="shared" si="52"/>
        <v>24</v>
      </c>
      <c r="M360" s="13">
        <f t="shared" si="53"/>
        <v>72</v>
      </c>
      <c r="N360" s="13">
        <v>24</v>
      </c>
      <c r="O360" s="13">
        <v>72</v>
      </c>
      <c r="P360" s="13">
        <f t="shared" si="56"/>
        <v>0</v>
      </c>
      <c r="Q360" s="13">
        <f t="shared" si="54"/>
        <v>0</v>
      </c>
      <c r="S360" s="13">
        <v>58</v>
      </c>
      <c r="U360" s="39" t="s">
        <v>882</v>
      </c>
    </row>
    <row r="361" spans="1:23" x14ac:dyDescent="0.25">
      <c r="B361" t="s">
        <v>304</v>
      </c>
      <c r="C361" t="s">
        <v>1393</v>
      </c>
      <c r="J361" s="13">
        <v>15</v>
      </c>
      <c r="K361" s="13">
        <v>45</v>
      </c>
      <c r="L361" s="13">
        <f t="shared" si="52"/>
        <v>15</v>
      </c>
      <c r="M361" s="13">
        <f t="shared" si="53"/>
        <v>45</v>
      </c>
      <c r="N361" s="13">
        <v>15</v>
      </c>
      <c r="O361" s="13">
        <v>45</v>
      </c>
      <c r="P361" s="13">
        <f t="shared" si="56"/>
        <v>0</v>
      </c>
      <c r="Q361" s="13">
        <f t="shared" si="54"/>
        <v>0</v>
      </c>
      <c r="S361" s="13">
        <v>45</v>
      </c>
      <c r="U361" s="39" t="s">
        <v>882</v>
      </c>
    </row>
    <row r="362" spans="1:23" x14ac:dyDescent="0.25">
      <c r="B362" t="s">
        <v>305</v>
      </c>
      <c r="C362" s="7" t="s">
        <v>1681</v>
      </c>
      <c r="J362" s="13">
        <v>10</v>
      </c>
      <c r="K362" s="13">
        <v>30</v>
      </c>
      <c r="L362" s="13">
        <f t="shared" si="52"/>
        <v>10</v>
      </c>
      <c r="M362" s="13">
        <f t="shared" si="53"/>
        <v>30</v>
      </c>
      <c r="N362" s="13">
        <v>10</v>
      </c>
      <c r="O362" s="13">
        <v>30</v>
      </c>
      <c r="P362" s="13">
        <f t="shared" si="56"/>
        <v>0</v>
      </c>
      <c r="Q362" s="13">
        <f t="shared" si="54"/>
        <v>0</v>
      </c>
      <c r="S362" s="13">
        <v>26</v>
      </c>
      <c r="U362" s="39" t="s">
        <v>882</v>
      </c>
    </row>
    <row r="363" spans="1:23" x14ac:dyDescent="0.25">
      <c r="B363" t="s">
        <v>306</v>
      </c>
      <c r="C363" t="s">
        <v>1395</v>
      </c>
      <c r="D363" s="26"/>
      <c r="E363" s="26"/>
      <c r="J363" s="13">
        <v>12</v>
      </c>
      <c r="K363" s="13">
        <v>36</v>
      </c>
      <c r="L363" s="13">
        <f t="shared" si="52"/>
        <v>12</v>
      </c>
      <c r="M363" s="13">
        <f t="shared" si="53"/>
        <v>36</v>
      </c>
      <c r="N363" s="13">
        <v>12</v>
      </c>
      <c r="O363" s="13">
        <v>36</v>
      </c>
      <c r="P363" s="13">
        <f t="shared" si="56"/>
        <v>0</v>
      </c>
      <c r="Q363" s="13">
        <f t="shared" si="54"/>
        <v>0</v>
      </c>
      <c r="S363" s="13">
        <v>24</v>
      </c>
      <c r="U363" s="39" t="s">
        <v>882</v>
      </c>
    </row>
    <row r="364" spans="1:23" x14ac:dyDescent="0.25">
      <c r="B364" t="s">
        <v>307</v>
      </c>
      <c r="C364" t="s">
        <v>1396</v>
      </c>
      <c r="D364" s="13">
        <v>1</v>
      </c>
      <c r="E364" s="13">
        <v>19</v>
      </c>
      <c r="J364" s="13">
        <v>22</v>
      </c>
      <c r="K364" s="13">
        <v>66</v>
      </c>
      <c r="L364" s="13">
        <f t="shared" si="52"/>
        <v>23</v>
      </c>
      <c r="M364" s="13">
        <f t="shared" si="53"/>
        <v>85</v>
      </c>
      <c r="N364" s="13">
        <v>23</v>
      </c>
      <c r="O364" s="13">
        <v>85</v>
      </c>
      <c r="P364" s="13">
        <f t="shared" si="56"/>
        <v>0</v>
      </c>
      <c r="Q364" s="13">
        <f t="shared" si="54"/>
        <v>0</v>
      </c>
      <c r="S364" s="13">
        <v>60</v>
      </c>
      <c r="U364" s="39" t="s">
        <v>882</v>
      </c>
    </row>
    <row r="365" spans="1:23" ht="15.75" thickBot="1" x14ac:dyDescent="0.3">
      <c r="A365" s="2" t="s">
        <v>1719</v>
      </c>
      <c r="B365" s="2"/>
      <c r="C365" s="2"/>
      <c r="D365" s="14">
        <f>SUM(D357:D364)</f>
        <v>1</v>
      </c>
      <c r="E365" s="14">
        <f t="shared" ref="E365:W365" si="58">SUM(E357:E364)</f>
        <v>19</v>
      </c>
      <c r="F365" s="14">
        <f t="shared" si="58"/>
        <v>0</v>
      </c>
      <c r="G365" s="14">
        <f t="shared" si="58"/>
        <v>0</v>
      </c>
      <c r="H365" s="14">
        <f t="shared" si="58"/>
        <v>7</v>
      </c>
      <c r="I365" s="14">
        <f t="shared" si="58"/>
        <v>28</v>
      </c>
      <c r="J365" s="14">
        <f t="shared" si="58"/>
        <v>117</v>
      </c>
      <c r="K365" s="14">
        <f t="shared" si="58"/>
        <v>351</v>
      </c>
      <c r="L365" s="14">
        <f t="shared" si="58"/>
        <v>125</v>
      </c>
      <c r="M365" s="14">
        <f t="shared" si="58"/>
        <v>398</v>
      </c>
      <c r="N365" s="14">
        <f t="shared" si="58"/>
        <v>125</v>
      </c>
      <c r="O365" s="14">
        <f t="shared" si="58"/>
        <v>398</v>
      </c>
      <c r="P365" s="14">
        <f t="shared" si="58"/>
        <v>0</v>
      </c>
      <c r="Q365" s="14">
        <f t="shared" si="58"/>
        <v>0</v>
      </c>
      <c r="R365" s="14">
        <f t="shared" si="58"/>
        <v>0</v>
      </c>
      <c r="S365" s="14">
        <f t="shared" si="58"/>
        <v>348</v>
      </c>
      <c r="T365" s="14">
        <f t="shared" si="58"/>
        <v>0</v>
      </c>
      <c r="U365" s="14"/>
      <c r="V365" s="14">
        <f t="shared" si="58"/>
        <v>2319</v>
      </c>
      <c r="W365" s="14">
        <f t="shared" si="58"/>
        <v>0</v>
      </c>
    </row>
    <row r="366" spans="1:23" ht="15.75" thickTop="1" x14ac:dyDescent="0.25">
      <c r="B366" t="s">
        <v>547</v>
      </c>
      <c r="C366" t="s">
        <v>1573</v>
      </c>
      <c r="H366" s="13">
        <v>2</v>
      </c>
      <c r="I366" s="13">
        <v>8</v>
      </c>
      <c r="J366" s="13">
        <v>10</v>
      </c>
      <c r="K366" s="13">
        <v>30</v>
      </c>
      <c r="L366" s="13">
        <f t="shared" si="52"/>
        <v>12</v>
      </c>
      <c r="M366" s="13">
        <f t="shared" si="53"/>
        <v>38</v>
      </c>
      <c r="N366" s="13">
        <v>12</v>
      </c>
      <c r="O366" s="13">
        <v>38</v>
      </c>
      <c r="P366" s="13">
        <f t="shared" si="56"/>
        <v>0</v>
      </c>
      <c r="Q366" s="13">
        <f t="shared" si="54"/>
        <v>0</v>
      </c>
      <c r="S366" s="13">
        <v>24</v>
      </c>
      <c r="U366" s="39"/>
      <c r="V366" s="13">
        <v>418</v>
      </c>
      <c r="W366" s="13">
        <v>1</v>
      </c>
    </row>
    <row r="367" spans="1:23" x14ac:dyDescent="0.25">
      <c r="B367" t="s">
        <v>308</v>
      </c>
      <c r="C367" t="s">
        <v>1397</v>
      </c>
      <c r="H367" s="13">
        <v>5</v>
      </c>
      <c r="I367" s="13">
        <v>25</v>
      </c>
      <c r="J367" s="13">
        <v>15</v>
      </c>
      <c r="K367" s="13">
        <v>45</v>
      </c>
      <c r="L367" s="13">
        <f t="shared" ref="L367:L376" si="59">D367+H367+F367+J367</f>
        <v>20</v>
      </c>
      <c r="M367" s="13">
        <f t="shared" ref="M367:M376" si="60">E367+G367+I367+K367</f>
        <v>70</v>
      </c>
      <c r="N367" s="13">
        <v>20</v>
      </c>
      <c r="O367" s="13">
        <v>70</v>
      </c>
      <c r="P367" s="13">
        <f t="shared" si="56"/>
        <v>0</v>
      </c>
      <c r="Q367" s="13">
        <f t="shared" si="54"/>
        <v>0</v>
      </c>
      <c r="S367" s="13">
        <v>62</v>
      </c>
      <c r="V367" s="13">
        <v>324</v>
      </c>
      <c r="W367" s="13">
        <v>2</v>
      </c>
    </row>
    <row r="368" spans="1:23" x14ac:dyDescent="0.25">
      <c r="B368" t="s">
        <v>309</v>
      </c>
      <c r="C368" t="s">
        <v>1398</v>
      </c>
      <c r="H368" s="13">
        <v>4</v>
      </c>
      <c r="I368" s="13">
        <v>18</v>
      </c>
      <c r="J368" s="13">
        <v>38</v>
      </c>
      <c r="K368" s="13">
        <v>114</v>
      </c>
      <c r="L368" s="13">
        <f t="shared" si="59"/>
        <v>42</v>
      </c>
      <c r="M368" s="13">
        <f t="shared" si="60"/>
        <v>132</v>
      </c>
      <c r="N368" s="13">
        <v>42</v>
      </c>
      <c r="O368" s="13">
        <v>132</v>
      </c>
      <c r="P368" s="13">
        <f t="shared" si="56"/>
        <v>0</v>
      </c>
      <c r="Q368" s="13">
        <f t="shared" si="54"/>
        <v>0</v>
      </c>
      <c r="S368" s="13">
        <v>109</v>
      </c>
      <c r="V368" s="13">
        <v>3223</v>
      </c>
      <c r="W368" s="13">
        <v>9</v>
      </c>
    </row>
    <row r="369" spans="1:23" x14ac:dyDescent="0.25">
      <c r="B369" t="s">
        <v>310</v>
      </c>
      <c r="C369" t="s">
        <v>1399</v>
      </c>
      <c r="F369" s="13">
        <v>3</v>
      </c>
      <c r="G369" s="13">
        <v>26</v>
      </c>
      <c r="H369" s="13">
        <v>11</v>
      </c>
      <c r="I369" s="13">
        <v>57</v>
      </c>
      <c r="J369" s="13">
        <v>9</v>
      </c>
      <c r="K369" s="13">
        <v>27</v>
      </c>
      <c r="L369" s="13">
        <f t="shared" si="59"/>
        <v>23</v>
      </c>
      <c r="M369" s="13">
        <f t="shared" si="60"/>
        <v>110</v>
      </c>
      <c r="N369" s="13">
        <v>23</v>
      </c>
      <c r="O369" s="13">
        <v>110</v>
      </c>
      <c r="P369" s="13">
        <f t="shared" si="56"/>
        <v>0</v>
      </c>
      <c r="Q369" s="13">
        <f t="shared" si="54"/>
        <v>0</v>
      </c>
      <c r="S369" s="13">
        <v>105</v>
      </c>
      <c r="V369" s="13">
        <v>716</v>
      </c>
      <c r="W369" s="13">
        <v>2</v>
      </c>
    </row>
    <row r="370" spans="1:23" x14ac:dyDescent="0.25">
      <c r="B370" t="s">
        <v>690</v>
      </c>
      <c r="C370" t="s">
        <v>1400</v>
      </c>
      <c r="D370" s="13">
        <v>1</v>
      </c>
      <c r="E370" s="13">
        <v>25</v>
      </c>
      <c r="F370" s="13">
        <v>4</v>
      </c>
      <c r="G370" s="13">
        <v>59</v>
      </c>
      <c r="H370" s="13">
        <v>4</v>
      </c>
      <c r="I370" s="13">
        <v>24</v>
      </c>
      <c r="J370" s="13">
        <v>12</v>
      </c>
      <c r="K370" s="13">
        <v>36</v>
      </c>
      <c r="L370" s="13">
        <f t="shared" si="59"/>
        <v>21</v>
      </c>
      <c r="M370" s="13">
        <f t="shared" si="60"/>
        <v>144</v>
      </c>
      <c r="N370" s="13">
        <v>21</v>
      </c>
      <c r="O370" s="13">
        <v>144</v>
      </c>
      <c r="P370" s="13">
        <f t="shared" si="56"/>
        <v>0</v>
      </c>
      <c r="Q370" s="13">
        <f t="shared" si="54"/>
        <v>0</v>
      </c>
      <c r="S370" s="13">
        <v>84</v>
      </c>
      <c r="U370" s="39" t="s">
        <v>883</v>
      </c>
      <c r="V370" s="13">
        <v>10159</v>
      </c>
      <c r="W370" s="13">
        <v>1</v>
      </c>
    </row>
    <row r="371" spans="1:23" x14ac:dyDescent="0.25">
      <c r="B371" t="s">
        <v>691</v>
      </c>
      <c r="C371" s="7" t="s">
        <v>1678</v>
      </c>
      <c r="F371" s="13">
        <v>2</v>
      </c>
      <c r="G371" s="13">
        <v>21</v>
      </c>
      <c r="H371" s="13">
        <v>2</v>
      </c>
      <c r="I371" s="13">
        <v>10</v>
      </c>
      <c r="J371" s="13">
        <v>8</v>
      </c>
      <c r="K371" s="13">
        <v>24</v>
      </c>
      <c r="L371" s="13">
        <f t="shared" si="59"/>
        <v>12</v>
      </c>
      <c r="M371" s="13">
        <f t="shared" si="60"/>
        <v>55</v>
      </c>
      <c r="N371" s="13">
        <v>12</v>
      </c>
      <c r="O371" s="13">
        <v>55</v>
      </c>
      <c r="P371" s="13">
        <f t="shared" si="56"/>
        <v>0</v>
      </c>
      <c r="Q371" s="13">
        <f t="shared" si="54"/>
        <v>0</v>
      </c>
      <c r="S371" s="13">
        <v>50</v>
      </c>
      <c r="U371" s="39" t="s">
        <v>883</v>
      </c>
      <c r="W371" s="13">
        <v>1</v>
      </c>
    </row>
    <row r="372" spans="1:23" x14ac:dyDescent="0.25">
      <c r="B372" t="s">
        <v>313</v>
      </c>
      <c r="C372" s="7" t="s">
        <v>1679</v>
      </c>
      <c r="D372" s="26">
        <v>1</v>
      </c>
      <c r="E372" s="26">
        <v>24</v>
      </c>
      <c r="F372" s="13">
        <v>1</v>
      </c>
      <c r="G372" s="13">
        <v>16</v>
      </c>
      <c r="H372" s="13">
        <v>3</v>
      </c>
      <c r="I372" s="13">
        <v>20</v>
      </c>
      <c r="J372" s="13">
        <v>5</v>
      </c>
      <c r="K372" s="13">
        <v>15</v>
      </c>
      <c r="L372" s="13">
        <f t="shared" si="59"/>
        <v>10</v>
      </c>
      <c r="M372" s="13">
        <f t="shared" si="60"/>
        <v>75</v>
      </c>
      <c r="N372" s="13">
        <v>10</v>
      </c>
      <c r="O372" s="13">
        <v>75</v>
      </c>
      <c r="P372" s="13">
        <f t="shared" si="56"/>
        <v>0</v>
      </c>
      <c r="Q372" s="13">
        <f t="shared" si="54"/>
        <v>0</v>
      </c>
      <c r="S372" s="13">
        <v>46</v>
      </c>
      <c r="U372" s="39" t="s">
        <v>883</v>
      </c>
      <c r="W372" s="13">
        <v>1</v>
      </c>
    </row>
    <row r="373" spans="1:23" x14ac:dyDescent="0.25">
      <c r="B373" t="s">
        <v>314</v>
      </c>
      <c r="C373" s="7" t="s">
        <v>980</v>
      </c>
      <c r="D373" s="26">
        <v>6</v>
      </c>
      <c r="E373" s="26">
        <v>136</v>
      </c>
      <c r="F373" s="13">
        <v>14</v>
      </c>
      <c r="G373" s="13">
        <v>143</v>
      </c>
      <c r="H373" s="13">
        <v>8</v>
      </c>
      <c r="I373" s="13">
        <v>39</v>
      </c>
      <c r="J373" s="13">
        <v>18</v>
      </c>
      <c r="K373" s="13">
        <v>54</v>
      </c>
      <c r="L373" s="13">
        <f t="shared" si="59"/>
        <v>46</v>
      </c>
      <c r="M373" s="13">
        <f t="shared" si="60"/>
        <v>372</v>
      </c>
      <c r="N373" s="13">
        <v>46</v>
      </c>
      <c r="O373" s="13">
        <v>372</v>
      </c>
      <c r="P373" s="13">
        <f t="shared" si="56"/>
        <v>0</v>
      </c>
      <c r="Q373" s="13">
        <f t="shared" si="54"/>
        <v>0</v>
      </c>
      <c r="S373" s="13">
        <v>170</v>
      </c>
      <c r="U373" s="39" t="s">
        <v>883</v>
      </c>
      <c r="W373" s="13">
        <v>25</v>
      </c>
    </row>
    <row r="374" spans="1:23" x14ac:dyDescent="0.25">
      <c r="B374" t="s">
        <v>315</v>
      </c>
      <c r="C374" s="7" t="s">
        <v>981</v>
      </c>
      <c r="D374" s="26"/>
      <c r="E374" s="26"/>
      <c r="J374" s="13">
        <v>3</v>
      </c>
      <c r="K374" s="13">
        <v>9</v>
      </c>
      <c r="L374" s="13">
        <f t="shared" si="59"/>
        <v>3</v>
      </c>
      <c r="M374" s="13">
        <f t="shared" si="60"/>
        <v>9</v>
      </c>
      <c r="N374" s="13">
        <v>3</v>
      </c>
      <c r="O374" s="13">
        <v>9</v>
      </c>
      <c r="P374" s="13">
        <f t="shared" si="56"/>
        <v>0</v>
      </c>
      <c r="Q374" s="13">
        <f t="shared" si="54"/>
        <v>0</v>
      </c>
      <c r="S374" s="13">
        <v>6</v>
      </c>
      <c r="U374" s="39" t="s">
        <v>883</v>
      </c>
    </row>
    <row r="375" spans="1:23" x14ac:dyDescent="0.25">
      <c r="B375" t="s">
        <v>716</v>
      </c>
      <c r="C375" t="s">
        <v>982</v>
      </c>
      <c r="D375" s="26"/>
      <c r="E375" s="26"/>
      <c r="F375" s="13">
        <v>2</v>
      </c>
      <c r="G375" s="13">
        <v>19</v>
      </c>
      <c r="H375" s="13">
        <v>1</v>
      </c>
      <c r="I375" s="13">
        <v>4</v>
      </c>
      <c r="J375" s="13">
        <v>4</v>
      </c>
      <c r="K375" s="13">
        <v>12</v>
      </c>
      <c r="L375" s="13">
        <f t="shared" si="59"/>
        <v>7</v>
      </c>
      <c r="M375" s="13">
        <f t="shared" si="60"/>
        <v>35</v>
      </c>
      <c r="N375" s="13">
        <v>7</v>
      </c>
      <c r="O375" s="13">
        <v>35</v>
      </c>
      <c r="P375" s="13">
        <f t="shared" si="56"/>
        <v>0</v>
      </c>
      <c r="Q375" s="13">
        <f t="shared" si="54"/>
        <v>0</v>
      </c>
      <c r="S375" s="13">
        <v>34</v>
      </c>
      <c r="U375" s="39" t="s">
        <v>883</v>
      </c>
    </row>
    <row r="376" spans="1:23" x14ac:dyDescent="0.25">
      <c r="B376" t="s">
        <v>316</v>
      </c>
      <c r="C376" t="s">
        <v>983</v>
      </c>
      <c r="J376" s="13">
        <v>1</v>
      </c>
      <c r="K376" s="13">
        <v>3</v>
      </c>
      <c r="L376" s="13">
        <f t="shared" si="59"/>
        <v>1</v>
      </c>
      <c r="M376" s="13">
        <f t="shared" si="60"/>
        <v>3</v>
      </c>
      <c r="N376" s="13">
        <v>1</v>
      </c>
      <c r="O376" s="13">
        <v>3</v>
      </c>
      <c r="P376" s="13">
        <f t="shared" si="56"/>
        <v>0</v>
      </c>
      <c r="Q376" s="13">
        <f t="shared" si="54"/>
        <v>0</v>
      </c>
      <c r="S376" s="13">
        <v>3</v>
      </c>
      <c r="U376" s="39" t="s">
        <v>883</v>
      </c>
    </row>
    <row r="377" spans="1:23" ht="15.75" thickBot="1" x14ac:dyDescent="0.3">
      <c r="A377" s="2" t="s">
        <v>5</v>
      </c>
      <c r="B377" s="2"/>
      <c r="C377" s="2"/>
      <c r="D377" s="14">
        <f>SUM(D365:D376)</f>
        <v>9</v>
      </c>
      <c r="E377" s="14">
        <f t="shared" ref="E377:W377" si="61">SUM(E365:E376)</f>
        <v>204</v>
      </c>
      <c r="F377" s="14">
        <f t="shared" si="61"/>
        <v>26</v>
      </c>
      <c r="G377" s="14">
        <f t="shared" si="61"/>
        <v>284</v>
      </c>
      <c r="H377" s="14">
        <f t="shared" si="61"/>
        <v>47</v>
      </c>
      <c r="I377" s="14">
        <f t="shared" si="61"/>
        <v>233</v>
      </c>
      <c r="J377" s="14">
        <f t="shared" si="61"/>
        <v>240</v>
      </c>
      <c r="K377" s="14">
        <f>SUM(K365:K376)</f>
        <v>720</v>
      </c>
      <c r="L377" s="14">
        <f t="shared" si="61"/>
        <v>322</v>
      </c>
      <c r="M377" s="14">
        <f t="shared" si="61"/>
        <v>1441</v>
      </c>
      <c r="N377" s="14">
        <f t="shared" si="61"/>
        <v>322</v>
      </c>
      <c r="O377" s="14">
        <f t="shared" si="61"/>
        <v>1441</v>
      </c>
      <c r="P377" s="14">
        <f t="shared" si="61"/>
        <v>0</v>
      </c>
      <c r="Q377" s="14">
        <f t="shared" si="61"/>
        <v>0</v>
      </c>
      <c r="R377" s="14">
        <f t="shared" si="61"/>
        <v>0</v>
      </c>
      <c r="S377" s="14">
        <f t="shared" si="61"/>
        <v>1041</v>
      </c>
      <c r="T377" s="14">
        <f t="shared" si="61"/>
        <v>0</v>
      </c>
      <c r="U377" s="14"/>
      <c r="V377" s="14">
        <f t="shared" si="61"/>
        <v>17159</v>
      </c>
      <c r="W377" s="14">
        <f t="shared" si="61"/>
        <v>42</v>
      </c>
    </row>
    <row r="378" spans="1:23" ht="15.75" thickTop="1" x14ac:dyDescent="0.25">
      <c r="A378" t="s">
        <v>317</v>
      </c>
      <c r="B378" t="s">
        <v>318</v>
      </c>
      <c r="C378" t="s">
        <v>985</v>
      </c>
      <c r="F378" s="13">
        <v>1</v>
      </c>
      <c r="G378" s="13">
        <v>15</v>
      </c>
      <c r="J378" s="13">
        <v>5</v>
      </c>
      <c r="K378" s="13">
        <v>15</v>
      </c>
      <c r="L378" s="13">
        <f t="shared" si="52"/>
        <v>6</v>
      </c>
      <c r="M378" s="13">
        <f t="shared" si="53"/>
        <v>30</v>
      </c>
      <c r="N378" s="13">
        <v>6</v>
      </c>
      <c r="O378" s="13">
        <v>30</v>
      </c>
      <c r="P378" s="13">
        <f>L378-N378</f>
        <v>0</v>
      </c>
      <c r="Q378" s="13">
        <f t="shared" si="54"/>
        <v>0</v>
      </c>
      <c r="S378" s="13">
        <v>17</v>
      </c>
      <c r="U378" s="39" t="s">
        <v>879</v>
      </c>
      <c r="V378" s="13">
        <v>1070</v>
      </c>
      <c r="W378" s="13">
        <v>2</v>
      </c>
    </row>
    <row r="379" spans="1:23" x14ac:dyDescent="0.25">
      <c r="B379" t="s">
        <v>319</v>
      </c>
      <c r="C379" t="s">
        <v>986</v>
      </c>
      <c r="F379" s="13">
        <v>2</v>
      </c>
      <c r="G379" s="13">
        <v>30</v>
      </c>
      <c r="H379" s="13">
        <v>1</v>
      </c>
      <c r="I379" s="13">
        <v>7</v>
      </c>
      <c r="J379" s="13">
        <v>18</v>
      </c>
      <c r="K379" s="13">
        <v>54</v>
      </c>
      <c r="L379" s="13">
        <f t="shared" si="52"/>
        <v>21</v>
      </c>
      <c r="M379" s="13">
        <f t="shared" si="53"/>
        <v>91</v>
      </c>
      <c r="N379" s="13">
        <v>21</v>
      </c>
      <c r="O379" s="13">
        <v>91</v>
      </c>
      <c r="P379" s="13">
        <f t="shared" si="56"/>
        <v>0</v>
      </c>
      <c r="Q379" s="13">
        <f t="shared" si="54"/>
        <v>0</v>
      </c>
      <c r="R379" s="13">
        <v>2</v>
      </c>
      <c r="S379" s="13">
        <v>75</v>
      </c>
      <c r="U379" s="39" t="s">
        <v>879</v>
      </c>
    </row>
    <row r="380" spans="1:23" x14ac:dyDescent="0.25">
      <c r="B380" t="s">
        <v>320</v>
      </c>
      <c r="C380" t="s">
        <v>987</v>
      </c>
      <c r="D380" s="13">
        <v>1</v>
      </c>
      <c r="E380" s="13">
        <v>28</v>
      </c>
      <c r="F380" s="13">
        <v>1</v>
      </c>
      <c r="G380" s="13">
        <v>15</v>
      </c>
      <c r="H380" s="13">
        <v>1</v>
      </c>
      <c r="I380" s="13">
        <v>7</v>
      </c>
      <c r="J380" s="13">
        <v>8</v>
      </c>
      <c r="K380" s="13">
        <v>24</v>
      </c>
      <c r="L380" s="13">
        <f t="shared" si="52"/>
        <v>11</v>
      </c>
      <c r="M380" s="13">
        <f t="shared" si="53"/>
        <v>74</v>
      </c>
      <c r="N380" s="13">
        <v>11</v>
      </c>
      <c r="O380" s="13">
        <v>74</v>
      </c>
      <c r="P380" s="13">
        <f t="shared" si="56"/>
        <v>0</v>
      </c>
      <c r="Q380" s="13">
        <f t="shared" si="54"/>
        <v>0</v>
      </c>
      <c r="R380" s="13">
        <v>1</v>
      </c>
      <c r="S380" s="13">
        <v>33</v>
      </c>
      <c r="U380" s="39" t="s">
        <v>879</v>
      </c>
    </row>
    <row r="381" spans="1:23" x14ac:dyDescent="0.25">
      <c r="B381" t="s">
        <v>650</v>
      </c>
      <c r="C381" t="s">
        <v>988</v>
      </c>
      <c r="F381" s="13">
        <v>1</v>
      </c>
      <c r="G381" s="13">
        <v>15</v>
      </c>
      <c r="J381" s="13">
        <v>9</v>
      </c>
      <c r="K381" s="13">
        <v>27</v>
      </c>
      <c r="L381" s="13">
        <f t="shared" si="52"/>
        <v>10</v>
      </c>
      <c r="M381" s="13">
        <f t="shared" si="53"/>
        <v>42</v>
      </c>
      <c r="N381" s="13">
        <v>10</v>
      </c>
      <c r="O381" s="13">
        <v>42</v>
      </c>
      <c r="P381" s="13">
        <f t="shared" si="56"/>
        <v>0</v>
      </c>
      <c r="Q381" s="13">
        <f t="shared" si="54"/>
        <v>0</v>
      </c>
      <c r="R381" s="13">
        <v>1</v>
      </c>
      <c r="S381" s="13">
        <v>30</v>
      </c>
      <c r="U381" s="39" t="s">
        <v>879</v>
      </c>
    </row>
    <row r="382" spans="1:23" x14ac:dyDescent="0.25">
      <c r="B382" t="s">
        <v>321</v>
      </c>
      <c r="C382" t="s">
        <v>992</v>
      </c>
      <c r="J382" s="13">
        <v>4</v>
      </c>
      <c r="K382" s="13">
        <v>12</v>
      </c>
      <c r="L382" s="13">
        <f t="shared" si="52"/>
        <v>4</v>
      </c>
      <c r="M382" s="13">
        <f t="shared" si="53"/>
        <v>12</v>
      </c>
      <c r="N382" s="13">
        <v>4</v>
      </c>
      <c r="O382" s="13">
        <v>12</v>
      </c>
      <c r="P382" s="13">
        <f t="shared" si="56"/>
        <v>0</v>
      </c>
      <c r="Q382" s="13">
        <f t="shared" si="54"/>
        <v>0</v>
      </c>
      <c r="S382" s="13">
        <v>11</v>
      </c>
      <c r="U382" s="39" t="s">
        <v>879</v>
      </c>
    </row>
    <row r="383" spans="1:23" x14ac:dyDescent="0.25">
      <c r="B383" t="s">
        <v>787</v>
      </c>
      <c r="C383" t="s">
        <v>991</v>
      </c>
      <c r="F383" s="13">
        <v>1</v>
      </c>
      <c r="G383" s="13">
        <v>15</v>
      </c>
      <c r="J383" s="13">
        <v>4</v>
      </c>
      <c r="K383" s="13">
        <v>12</v>
      </c>
      <c r="L383" s="13">
        <f t="shared" si="52"/>
        <v>5</v>
      </c>
      <c r="M383" s="13">
        <f t="shared" si="53"/>
        <v>27</v>
      </c>
      <c r="N383" s="13">
        <v>5</v>
      </c>
      <c r="O383" s="13">
        <v>27</v>
      </c>
      <c r="P383" s="13">
        <f t="shared" si="56"/>
        <v>0</v>
      </c>
      <c r="Q383" s="13">
        <f t="shared" si="54"/>
        <v>0</v>
      </c>
      <c r="R383" s="13">
        <v>1</v>
      </c>
      <c r="S383" s="13">
        <v>15</v>
      </c>
      <c r="U383" s="39" t="s">
        <v>882</v>
      </c>
      <c r="V383" s="13">
        <v>791</v>
      </c>
    </row>
    <row r="384" spans="1:23" x14ac:dyDescent="0.25">
      <c r="B384" t="s">
        <v>322</v>
      </c>
      <c r="C384" t="s">
        <v>993</v>
      </c>
      <c r="F384" s="13">
        <v>2</v>
      </c>
      <c r="G384" s="13">
        <v>30</v>
      </c>
      <c r="J384" s="13">
        <v>13</v>
      </c>
      <c r="K384" s="13">
        <v>39</v>
      </c>
      <c r="L384" s="13">
        <f t="shared" si="52"/>
        <v>15</v>
      </c>
      <c r="M384" s="13">
        <f t="shared" si="53"/>
        <v>69</v>
      </c>
      <c r="N384" s="13">
        <v>15</v>
      </c>
      <c r="O384" s="13">
        <v>69</v>
      </c>
      <c r="P384" s="13">
        <f t="shared" si="56"/>
        <v>0</v>
      </c>
      <c r="Q384" s="13">
        <f t="shared" si="54"/>
        <v>0</v>
      </c>
      <c r="R384" s="13">
        <v>2</v>
      </c>
      <c r="S384" s="13">
        <v>30</v>
      </c>
      <c r="U384" s="39" t="s">
        <v>882</v>
      </c>
    </row>
    <row r="385" spans="2:23" x14ac:dyDescent="0.25">
      <c r="B385" t="s">
        <v>859</v>
      </c>
      <c r="C385" t="s">
        <v>994</v>
      </c>
      <c r="H385" s="13">
        <v>1</v>
      </c>
      <c r="I385" s="13">
        <v>7</v>
      </c>
      <c r="J385" s="13">
        <v>6</v>
      </c>
      <c r="K385" s="13">
        <v>18</v>
      </c>
      <c r="L385" s="13">
        <f t="shared" si="52"/>
        <v>7</v>
      </c>
      <c r="M385" s="13">
        <f t="shared" si="53"/>
        <v>25</v>
      </c>
      <c r="N385" s="13">
        <v>7</v>
      </c>
      <c r="O385" s="13">
        <v>25</v>
      </c>
      <c r="P385" s="13">
        <f t="shared" si="56"/>
        <v>0</v>
      </c>
      <c r="Q385" s="13">
        <f t="shared" si="54"/>
        <v>0</v>
      </c>
      <c r="R385" s="13">
        <v>2</v>
      </c>
      <c r="S385" s="13">
        <v>20</v>
      </c>
      <c r="U385" s="39" t="s">
        <v>882</v>
      </c>
    </row>
    <row r="386" spans="2:23" x14ac:dyDescent="0.25">
      <c r="B386" t="s">
        <v>323</v>
      </c>
      <c r="C386" t="s">
        <v>995</v>
      </c>
      <c r="J386" s="13">
        <v>7</v>
      </c>
      <c r="K386" s="13">
        <v>21</v>
      </c>
      <c r="L386" s="13">
        <f t="shared" si="52"/>
        <v>7</v>
      </c>
      <c r="M386" s="13">
        <f t="shared" si="53"/>
        <v>21</v>
      </c>
      <c r="N386" s="13">
        <v>7</v>
      </c>
      <c r="O386" s="13">
        <v>21</v>
      </c>
      <c r="P386" s="13">
        <f t="shared" si="56"/>
        <v>0</v>
      </c>
      <c r="Q386" s="13">
        <f t="shared" si="54"/>
        <v>0</v>
      </c>
      <c r="R386" s="13">
        <v>1</v>
      </c>
      <c r="S386" s="13">
        <v>25</v>
      </c>
      <c r="U386" s="39" t="s">
        <v>883</v>
      </c>
      <c r="V386" s="13">
        <v>711</v>
      </c>
    </row>
    <row r="387" spans="2:23" x14ac:dyDescent="0.25">
      <c r="B387" t="s">
        <v>324</v>
      </c>
      <c r="C387" t="s">
        <v>996</v>
      </c>
      <c r="D387" s="13">
        <v>1</v>
      </c>
      <c r="E387" s="13">
        <v>20</v>
      </c>
      <c r="J387" s="13">
        <v>8</v>
      </c>
      <c r="K387" s="13">
        <v>24</v>
      </c>
      <c r="L387" s="13">
        <f t="shared" si="52"/>
        <v>9</v>
      </c>
      <c r="M387" s="13">
        <f t="shared" si="53"/>
        <v>44</v>
      </c>
      <c r="N387" s="13">
        <v>9</v>
      </c>
      <c r="O387" s="13">
        <v>44</v>
      </c>
      <c r="P387" s="13">
        <f t="shared" si="56"/>
        <v>0</v>
      </c>
      <c r="Q387" s="13">
        <f t="shared" si="54"/>
        <v>0</v>
      </c>
      <c r="R387" s="13">
        <v>1</v>
      </c>
      <c r="S387" s="13">
        <v>20</v>
      </c>
      <c r="U387" s="39" t="s">
        <v>883</v>
      </c>
    </row>
    <row r="388" spans="2:23" x14ac:dyDescent="0.25">
      <c r="B388" t="s">
        <v>325</v>
      </c>
      <c r="C388" t="s">
        <v>997</v>
      </c>
      <c r="H388" s="13">
        <v>1</v>
      </c>
      <c r="I388" s="13">
        <v>5</v>
      </c>
      <c r="J388" s="13">
        <v>5</v>
      </c>
      <c r="K388" s="13">
        <v>15</v>
      </c>
      <c r="L388" s="13">
        <f t="shared" si="52"/>
        <v>6</v>
      </c>
      <c r="M388" s="13">
        <f t="shared" si="53"/>
        <v>20</v>
      </c>
      <c r="N388" s="13">
        <v>6</v>
      </c>
      <c r="O388" s="13">
        <v>20</v>
      </c>
      <c r="P388" s="13">
        <f t="shared" si="56"/>
        <v>0</v>
      </c>
      <c r="Q388" s="13">
        <f t="shared" si="54"/>
        <v>0</v>
      </c>
      <c r="R388" s="13">
        <v>2</v>
      </c>
      <c r="S388" s="13">
        <v>15</v>
      </c>
      <c r="U388" s="39" t="s">
        <v>883</v>
      </c>
    </row>
    <row r="389" spans="2:23" x14ac:dyDescent="0.25">
      <c r="B389" t="s">
        <v>648</v>
      </c>
      <c r="C389" t="s">
        <v>998</v>
      </c>
      <c r="J389" s="13">
        <v>10</v>
      </c>
      <c r="K389" s="13">
        <v>30</v>
      </c>
      <c r="L389" s="13">
        <f t="shared" ref="L389:L452" si="62">D389+H389+F389+J389</f>
        <v>10</v>
      </c>
      <c r="M389" s="13">
        <f t="shared" ref="M389:M452" si="63">E389+G389+I389+K389</f>
        <v>30</v>
      </c>
      <c r="N389" s="13">
        <v>10</v>
      </c>
      <c r="O389" s="13">
        <v>30</v>
      </c>
      <c r="P389" s="13">
        <f t="shared" si="56"/>
        <v>0</v>
      </c>
      <c r="Q389" s="13">
        <f t="shared" ref="Q389:Q452" si="64">M389-O389</f>
        <v>0</v>
      </c>
      <c r="S389" s="13">
        <v>16</v>
      </c>
      <c r="U389" s="39" t="s">
        <v>881</v>
      </c>
      <c r="V389" s="13">
        <v>1886</v>
      </c>
      <c r="W389" s="13">
        <v>3</v>
      </c>
    </row>
    <row r="390" spans="2:23" x14ac:dyDescent="0.25">
      <c r="B390" t="s">
        <v>326</v>
      </c>
      <c r="C390" t="s">
        <v>999</v>
      </c>
      <c r="F390" s="13">
        <v>2</v>
      </c>
      <c r="G390" s="13">
        <v>30</v>
      </c>
      <c r="J390" s="13">
        <v>5</v>
      </c>
      <c r="K390" s="13">
        <v>15</v>
      </c>
      <c r="L390" s="13">
        <f t="shared" si="62"/>
        <v>7</v>
      </c>
      <c r="M390" s="13">
        <f t="shared" si="63"/>
        <v>45</v>
      </c>
      <c r="N390" s="13">
        <v>7</v>
      </c>
      <c r="O390" s="13">
        <v>45</v>
      </c>
      <c r="P390" s="13">
        <f t="shared" si="56"/>
        <v>0</v>
      </c>
      <c r="Q390" s="13">
        <f t="shared" si="64"/>
        <v>0</v>
      </c>
      <c r="R390" s="13">
        <v>2</v>
      </c>
      <c r="S390" s="13">
        <v>20</v>
      </c>
      <c r="U390" s="39" t="s">
        <v>881</v>
      </c>
    </row>
    <row r="391" spans="2:23" x14ac:dyDescent="0.25">
      <c r="B391" t="s">
        <v>327</v>
      </c>
      <c r="C391" t="s">
        <v>1000</v>
      </c>
      <c r="J391" s="13">
        <v>4</v>
      </c>
      <c r="K391" s="13">
        <v>12</v>
      </c>
      <c r="L391" s="13">
        <f t="shared" si="62"/>
        <v>4</v>
      </c>
      <c r="M391" s="13">
        <f t="shared" si="63"/>
        <v>12</v>
      </c>
      <c r="N391" s="13">
        <v>4</v>
      </c>
      <c r="O391" s="13">
        <v>12</v>
      </c>
      <c r="P391" s="13">
        <f t="shared" si="56"/>
        <v>0</v>
      </c>
      <c r="Q391" s="13">
        <f t="shared" si="64"/>
        <v>0</v>
      </c>
      <c r="R391" s="13">
        <v>1</v>
      </c>
      <c r="S391" s="13">
        <v>11</v>
      </c>
      <c r="U391" s="39" t="s">
        <v>881</v>
      </c>
    </row>
    <row r="392" spans="2:23" x14ac:dyDescent="0.25">
      <c r="B392" t="s">
        <v>649</v>
      </c>
      <c r="C392" t="s">
        <v>1001</v>
      </c>
      <c r="J392" s="13">
        <v>4</v>
      </c>
      <c r="K392" s="13">
        <v>12</v>
      </c>
      <c r="L392" s="13">
        <f t="shared" si="62"/>
        <v>4</v>
      </c>
      <c r="M392" s="13">
        <f t="shared" si="63"/>
        <v>12</v>
      </c>
      <c r="N392" s="13">
        <v>4</v>
      </c>
      <c r="O392" s="13">
        <v>12</v>
      </c>
      <c r="P392" s="13">
        <f t="shared" si="56"/>
        <v>0</v>
      </c>
      <c r="Q392" s="13">
        <f t="shared" si="64"/>
        <v>0</v>
      </c>
      <c r="R392" s="13">
        <v>1</v>
      </c>
      <c r="S392" s="13">
        <v>13</v>
      </c>
      <c r="U392" s="39" t="s">
        <v>881</v>
      </c>
    </row>
    <row r="393" spans="2:23" x14ac:dyDescent="0.25">
      <c r="B393" t="s">
        <v>328</v>
      </c>
      <c r="C393" t="s">
        <v>1002</v>
      </c>
      <c r="J393" s="13">
        <v>6</v>
      </c>
      <c r="K393" s="13">
        <v>18</v>
      </c>
      <c r="L393" s="13">
        <f t="shared" si="62"/>
        <v>6</v>
      </c>
      <c r="M393" s="13">
        <f t="shared" si="63"/>
        <v>18</v>
      </c>
      <c r="N393" s="13">
        <v>6</v>
      </c>
      <c r="O393" s="13">
        <v>18</v>
      </c>
      <c r="P393" s="13">
        <f t="shared" si="56"/>
        <v>0</v>
      </c>
      <c r="Q393" s="13">
        <f t="shared" si="64"/>
        <v>0</v>
      </c>
      <c r="R393" s="13">
        <v>1</v>
      </c>
      <c r="S393" s="13">
        <v>21</v>
      </c>
      <c r="U393" s="39" t="s">
        <v>881</v>
      </c>
    </row>
    <row r="394" spans="2:23" x14ac:dyDescent="0.25">
      <c r="B394" t="s">
        <v>329</v>
      </c>
      <c r="C394" t="s">
        <v>1004</v>
      </c>
      <c r="D394" s="13">
        <v>1</v>
      </c>
      <c r="E394" s="13">
        <v>25</v>
      </c>
      <c r="F394" s="13">
        <v>2</v>
      </c>
      <c r="G394" s="13">
        <v>30</v>
      </c>
      <c r="J394" s="13">
        <v>12</v>
      </c>
      <c r="K394" s="13">
        <v>31</v>
      </c>
      <c r="L394" s="13">
        <f t="shared" si="62"/>
        <v>15</v>
      </c>
      <c r="M394" s="13">
        <f t="shared" si="63"/>
        <v>86</v>
      </c>
      <c r="N394" s="13">
        <v>15</v>
      </c>
      <c r="O394" s="13">
        <v>86</v>
      </c>
      <c r="P394" s="13">
        <f t="shared" si="56"/>
        <v>0</v>
      </c>
      <c r="Q394" s="13">
        <f t="shared" si="64"/>
        <v>0</v>
      </c>
      <c r="S394" s="13">
        <v>68</v>
      </c>
      <c r="U394" s="39" t="s">
        <v>881</v>
      </c>
    </row>
    <row r="395" spans="2:23" x14ac:dyDescent="0.25">
      <c r="B395" t="s">
        <v>330</v>
      </c>
      <c r="C395" t="s">
        <v>1005</v>
      </c>
      <c r="F395" s="13">
        <v>3</v>
      </c>
      <c r="G395" s="13">
        <v>45</v>
      </c>
      <c r="H395" s="13">
        <v>1</v>
      </c>
      <c r="I395" s="13">
        <v>7</v>
      </c>
      <c r="J395" s="13">
        <v>4</v>
      </c>
      <c r="K395" s="13">
        <v>12</v>
      </c>
      <c r="L395" s="13">
        <f t="shared" si="62"/>
        <v>8</v>
      </c>
      <c r="M395" s="13">
        <f t="shared" si="63"/>
        <v>64</v>
      </c>
      <c r="N395" s="13">
        <v>8</v>
      </c>
      <c r="O395" s="13">
        <v>64</v>
      </c>
      <c r="P395" s="13">
        <f t="shared" si="56"/>
        <v>0</v>
      </c>
      <c r="Q395" s="13">
        <f t="shared" si="64"/>
        <v>0</v>
      </c>
      <c r="R395" s="13">
        <v>1</v>
      </c>
      <c r="S395" s="13">
        <v>23</v>
      </c>
      <c r="U395" s="39" t="s">
        <v>881</v>
      </c>
    </row>
    <row r="396" spans="2:23" x14ac:dyDescent="0.25">
      <c r="B396" t="s">
        <v>331</v>
      </c>
      <c r="C396" t="s">
        <v>1006</v>
      </c>
      <c r="J396" s="13">
        <v>8</v>
      </c>
      <c r="K396" s="13">
        <v>24</v>
      </c>
      <c r="L396" s="13">
        <f t="shared" si="62"/>
        <v>8</v>
      </c>
      <c r="M396" s="13">
        <f t="shared" si="63"/>
        <v>24</v>
      </c>
      <c r="N396" s="13">
        <v>8</v>
      </c>
      <c r="O396" s="13">
        <v>24</v>
      </c>
      <c r="P396" s="13">
        <f t="shared" si="56"/>
        <v>0</v>
      </c>
      <c r="Q396" s="13">
        <f t="shared" si="64"/>
        <v>0</v>
      </c>
      <c r="R396" s="13">
        <v>2</v>
      </c>
      <c r="S396" s="13">
        <v>24</v>
      </c>
      <c r="U396" s="39" t="s">
        <v>881</v>
      </c>
    </row>
    <row r="397" spans="2:23" x14ac:dyDescent="0.25">
      <c r="B397" t="s">
        <v>793</v>
      </c>
      <c r="C397" t="s">
        <v>1008</v>
      </c>
      <c r="F397" s="13">
        <v>1</v>
      </c>
      <c r="G397" s="13">
        <v>15</v>
      </c>
      <c r="J397" s="13">
        <v>9</v>
      </c>
      <c r="K397" s="13">
        <v>27</v>
      </c>
      <c r="L397" s="13">
        <f t="shared" si="62"/>
        <v>10</v>
      </c>
      <c r="M397" s="13">
        <f t="shared" si="63"/>
        <v>42</v>
      </c>
      <c r="N397" s="13">
        <v>10</v>
      </c>
      <c r="O397" s="13">
        <v>42</v>
      </c>
      <c r="P397" s="13">
        <f t="shared" si="56"/>
        <v>0</v>
      </c>
      <c r="Q397" s="13">
        <f t="shared" si="64"/>
        <v>0</v>
      </c>
      <c r="R397" s="13">
        <v>2</v>
      </c>
      <c r="S397" s="13">
        <v>23</v>
      </c>
      <c r="U397" s="39" t="s">
        <v>881</v>
      </c>
    </row>
    <row r="398" spans="2:23" x14ac:dyDescent="0.25">
      <c r="B398" t="s">
        <v>332</v>
      </c>
      <c r="C398" t="s">
        <v>1010</v>
      </c>
      <c r="F398" s="13">
        <v>1</v>
      </c>
      <c r="G398" s="13">
        <v>15</v>
      </c>
      <c r="H398" s="13">
        <v>1</v>
      </c>
      <c r="I398" s="13">
        <v>5</v>
      </c>
      <c r="J398" s="13">
        <v>8</v>
      </c>
      <c r="K398" s="13">
        <v>24</v>
      </c>
      <c r="L398" s="13">
        <f t="shared" si="62"/>
        <v>10</v>
      </c>
      <c r="M398" s="13">
        <f t="shared" si="63"/>
        <v>44</v>
      </c>
      <c r="N398" s="13">
        <v>10</v>
      </c>
      <c r="O398" s="13">
        <v>44</v>
      </c>
      <c r="P398" s="13">
        <f t="shared" si="56"/>
        <v>0</v>
      </c>
      <c r="Q398" s="13">
        <f t="shared" si="64"/>
        <v>0</v>
      </c>
      <c r="R398" s="13">
        <v>1</v>
      </c>
      <c r="S398" s="13">
        <v>29</v>
      </c>
      <c r="U398" s="39" t="s">
        <v>880</v>
      </c>
      <c r="V398" s="13">
        <v>932</v>
      </c>
    </row>
    <row r="399" spans="2:23" x14ac:dyDescent="0.25">
      <c r="B399" t="s">
        <v>333</v>
      </c>
      <c r="C399" t="s">
        <v>1011</v>
      </c>
      <c r="D399" s="13">
        <v>1</v>
      </c>
      <c r="E399" s="13">
        <v>28</v>
      </c>
      <c r="F399" s="13">
        <v>1</v>
      </c>
      <c r="G399" s="13">
        <v>15</v>
      </c>
      <c r="H399" s="13">
        <v>5</v>
      </c>
      <c r="I399" s="13">
        <v>25</v>
      </c>
      <c r="J399" s="13">
        <v>9</v>
      </c>
      <c r="K399" s="13">
        <v>27</v>
      </c>
      <c r="L399" s="13">
        <f t="shared" si="62"/>
        <v>16</v>
      </c>
      <c r="M399" s="13">
        <f t="shared" si="63"/>
        <v>95</v>
      </c>
      <c r="N399" s="13">
        <v>16</v>
      </c>
      <c r="O399" s="13">
        <v>95</v>
      </c>
      <c r="P399" s="13">
        <f t="shared" si="56"/>
        <v>0</v>
      </c>
      <c r="Q399" s="13">
        <f t="shared" si="64"/>
        <v>0</v>
      </c>
      <c r="R399" s="13">
        <v>3</v>
      </c>
      <c r="S399" s="13">
        <v>40</v>
      </c>
      <c r="U399" s="39" t="s">
        <v>880</v>
      </c>
    </row>
    <row r="400" spans="2:23" x14ac:dyDescent="0.25">
      <c r="B400" t="s">
        <v>334</v>
      </c>
      <c r="C400" t="s">
        <v>1012</v>
      </c>
      <c r="F400" s="13">
        <v>2</v>
      </c>
      <c r="G400" s="13">
        <v>30</v>
      </c>
      <c r="H400" s="13">
        <v>10</v>
      </c>
      <c r="I400" s="13">
        <v>50</v>
      </c>
      <c r="J400" s="13">
        <v>11</v>
      </c>
      <c r="K400" s="13">
        <v>33</v>
      </c>
      <c r="L400" s="13">
        <f t="shared" si="62"/>
        <v>23</v>
      </c>
      <c r="M400" s="13">
        <f t="shared" si="63"/>
        <v>113</v>
      </c>
      <c r="N400" s="13">
        <v>23</v>
      </c>
      <c r="O400" s="13">
        <v>113</v>
      </c>
      <c r="P400" s="13">
        <f t="shared" si="56"/>
        <v>0</v>
      </c>
      <c r="Q400" s="13">
        <f t="shared" si="64"/>
        <v>0</v>
      </c>
      <c r="R400" s="13">
        <v>2</v>
      </c>
      <c r="S400" s="13">
        <v>71</v>
      </c>
      <c r="U400" s="39" t="s">
        <v>880</v>
      </c>
    </row>
    <row r="401" spans="1:23" x14ac:dyDescent="0.25">
      <c r="B401" t="s">
        <v>335</v>
      </c>
      <c r="C401" t="s">
        <v>1013</v>
      </c>
      <c r="H401" s="13">
        <v>5</v>
      </c>
      <c r="I401" s="13">
        <v>25</v>
      </c>
      <c r="J401" s="13">
        <v>15</v>
      </c>
      <c r="K401" s="13">
        <v>45</v>
      </c>
      <c r="L401" s="13">
        <f t="shared" si="62"/>
        <v>20</v>
      </c>
      <c r="M401" s="13">
        <f t="shared" si="63"/>
        <v>70</v>
      </c>
      <c r="N401" s="13">
        <v>20</v>
      </c>
      <c r="O401" s="13">
        <v>70</v>
      </c>
      <c r="P401" s="13">
        <f t="shared" ref="P401:P466" si="65">L401-N401</f>
        <v>0</v>
      </c>
      <c r="Q401" s="13">
        <f t="shared" si="64"/>
        <v>0</v>
      </c>
      <c r="R401" s="13">
        <v>2</v>
      </c>
      <c r="S401" s="13">
        <v>57</v>
      </c>
      <c r="U401" s="39" t="s">
        <v>880</v>
      </c>
    </row>
    <row r="402" spans="1:23" x14ac:dyDescent="0.25">
      <c r="B402" t="s">
        <v>337</v>
      </c>
      <c r="C402" t="s">
        <v>1014</v>
      </c>
      <c r="H402" s="13">
        <v>2</v>
      </c>
      <c r="I402" s="13">
        <v>10</v>
      </c>
      <c r="J402" s="13">
        <v>11</v>
      </c>
      <c r="K402" s="13">
        <v>33</v>
      </c>
      <c r="L402" s="13">
        <f t="shared" si="62"/>
        <v>13</v>
      </c>
      <c r="M402" s="13">
        <f t="shared" si="63"/>
        <v>43</v>
      </c>
      <c r="N402" s="13">
        <v>13</v>
      </c>
      <c r="O402" s="13">
        <v>43</v>
      </c>
      <c r="P402" s="13">
        <f t="shared" si="65"/>
        <v>0</v>
      </c>
      <c r="Q402" s="13">
        <f t="shared" si="64"/>
        <v>0</v>
      </c>
      <c r="R402" s="13">
        <v>2</v>
      </c>
      <c r="S402" s="13">
        <v>46</v>
      </c>
      <c r="U402" s="39" t="s">
        <v>880</v>
      </c>
    </row>
    <row r="403" spans="1:23" ht="15.75" thickBot="1" x14ac:dyDescent="0.3">
      <c r="A403" s="2" t="s">
        <v>1719</v>
      </c>
      <c r="B403" s="2"/>
      <c r="C403" s="2"/>
      <c r="D403" s="14">
        <f>SUM(D378:D402)</f>
        <v>4</v>
      </c>
      <c r="E403" s="14">
        <f t="shared" ref="E403:W403" si="66">SUM(E378:E402)</f>
        <v>101</v>
      </c>
      <c r="F403" s="14">
        <f t="shared" si="66"/>
        <v>20</v>
      </c>
      <c r="G403" s="14">
        <f t="shared" si="66"/>
        <v>300</v>
      </c>
      <c r="H403" s="14">
        <f t="shared" si="66"/>
        <v>28</v>
      </c>
      <c r="I403" s="14">
        <f t="shared" si="66"/>
        <v>148</v>
      </c>
      <c r="J403" s="14">
        <f t="shared" si="66"/>
        <v>203</v>
      </c>
      <c r="K403" s="14">
        <f t="shared" si="66"/>
        <v>604</v>
      </c>
      <c r="L403" s="14">
        <f t="shared" si="66"/>
        <v>255</v>
      </c>
      <c r="M403" s="14">
        <f t="shared" si="66"/>
        <v>1153</v>
      </c>
      <c r="N403" s="14">
        <f t="shared" si="66"/>
        <v>255</v>
      </c>
      <c r="O403" s="14">
        <f t="shared" si="66"/>
        <v>1153</v>
      </c>
      <c r="P403" s="14">
        <f t="shared" si="66"/>
        <v>0</v>
      </c>
      <c r="Q403" s="14">
        <f t="shared" si="66"/>
        <v>0</v>
      </c>
      <c r="R403" s="14">
        <f t="shared" si="66"/>
        <v>33</v>
      </c>
      <c r="S403" s="14">
        <f t="shared" si="66"/>
        <v>753</v>
      </c>
      <c r="T403" s="14">
        <f t="shared" si="66"/>
        <v>0</v>
      </c>
      <c r="U403" s="14"/>
      <c r="V403" s="14">
        <f t="shared" si="66"/>
        <v>5390</v>
      </c>
      <c r="W403" s="14">
        <f t="shared" si="66"/>
        <v>5</v>
      </c>
    </row>
    <row r="404" spans="1:23" ht="15.75" thickTop="1" x14ac:dyDescent="0.25">
      <c r="B404" t="s">
        <v>796</v>
      </c>
      <c r="C404" t="s">
        <v>1016</v>
      </c>
      <c r="J404" s="13">
        <v>7</v>
      </c>
      <c r="K404" s="13">
        <f>J404*3</f>
        <v>21</v>
      </c>
      <c r="L404" s="13">
        <f t="shared" si="62"/>
        <v>7</v>
      </c>
      <c r="M404" s="13">
        <f t="shared" si="63"/>
        <v>21</v>
      </c>
      <c r="N404" s="13">
        <v>7</v>
      </c>
      <c r="O404" s="13">
        <v>21</v>
      </c>
      <c r="P404" s="13">
        <f t="shared" si="65"/>
        <v>0</v>
      </c>
      <c r="Q404" s="13">
        <f t="shared" si="64"/>
        <v>0</v>
      </c>
      <c r="R404" s="13">
        <v>3</v>
      </c>
      <c r="S404" s="13">
        <v>16</v>
      </c>
      <c r="U404" s="39" t="s">
        <v>888</v>
      </c>
      <c r="V404" s="13">
        <v>1779</v>
      </c>
      <c r="W404" s="13">
        <v>2</v>
      </c>
    </row>
    <row r="405" spans="1:23" x14ac:dyDescent="0.25">
      <c r="B405" t="s">
        <v>338</v>
      </c>
      <c r="C405" t="s">
        <v>1018</v>
      </c>
      <c r="H405" s="13">
        <v>2</v>
      </c>
      <c r="I405" s="13">
        <v>10</v>
      </c>
      <c r="J405" s="13">
        <v>9</v>
      </c>
      <c r="K405" s="13">
        <f t="shared" ref="K405:K429" si="67">J405*3</f>
        <v>27</v>
      </c>
      <c r="L405" s="13">
        <f t="shared" si="62"/>
        <v>11</v>
      </c>
      <c r="M405" s="13">
        <f t="shared" si="63"/>
        <v>37</v>
      </c>
      <c r="N405" s="13">
        <v>11</v>
      </c>
      <c r="O405" s="13">
        <v>37</v>
      </c>
      <c r="P405" s="13">
        <f t="shared" si="65"/>
        <v>0</v>
      </c>
      <c r="Q405" s="13">
        <f t="shared" si="64"/>
        <v>0</v>
      </c>
      <c r="R405" s="13">
        <v>4</v>
      </c>
      <c r="S405" s="13">
        <v>20</v>
      </c>
      <c r="U405" s="39" t="s">
        <v>888</v>
      </c>
    </row>
    <row r="406" spans="1:23" x14ac:dyDescent="0.25">
      <c r="B406" t="s">
        <v>339</v>
      </c>
      <c r="C406" t="s">
        <v>1019</v>
      </c>
      <c r="D406" s="13">
        <v>1</v>
      </c>
      <c r="E406" s="13">
        <v>18</v>
      </c>
      <c r="H406" s="13">
        <v>4</v>
      </c>
      <c r="I406" s="13">
        <v>20</v>
      </c>
      <c r="J406" s="13">
        <v>32</v>
      </c>
      <c r="K406" s="13">
        <f t="shared" si="67"/>
        <v>96</v>
      </c>
      <c r="L406" s="13">
        <f t="shared" si="62"/>
        <v>37</v>
      </c>
      <c r="M406" s="13">
        <f t="shared" si="63"/>
        <v>134</v>
      </c>
      <c r="N406" s="13">
        <v>37</v>
      </c>
      <c r="O406" s="13">
        <v>134</v>
      </c>
      <c r="P406" s="13">
        <f t="shared" si="65"/>
        <v>0</v>
      </c>
      <c r="Q406" s="13">
        <f t="shared" si="64"/>
        <v>0</v>
      </c>
      <c r="R406" s="13">
        <v>6</v>
      </c>
      <c r="S406" s="13">
        <v>91</v>
      </c>
      <c r="U406" s="39" t="s">
        <v>888</v>
      </c>
    </row>
    <row r="407" spans="1:23" x14ac:dyDescent="0.25">
      <c r="B407" t="s">
        <v>340</v>
      </c>
      <c r="C407" t="s">
        <v>1020</v>
      </c>
      <c r="J407" s="13">
        <v>5</v>
      </c>
      <c r="K407" s="13">
        <f t="shared" si="67"/>
        <v>15</v>
      </c>
      <c r="L407" s="13">
        <f t="shared" si="62"/>
        <v>5</v>
      </c>
      <c r="M407" s="13">
        <f t="shared" si="63"/>
        <v>15</v>
      </c>
      <c r="N407" s="13">
        <v>5</v>
      </c>
      <c r="O407" s="13">
        <v>15</v>
      </c>
      <c r="P407" s="13">
        <f t="shared" si="65"/>
        <v>0</v>
      </c>
      <c r="Q407" s="13">
        <f t="shared" si="64"/>
        <v>0</v>
      </c>
      <c r="R407" s="13">
        <v>1</v>
      </c>
      <c r="S407" s="13">
        <v>6</v>
      </c>
      <c r="U407" s="39" t="s">
        <v>888</v>
      </c>
    </row>
    <row r="408" spans="1:23" x14ac:dyDescent="0.25">
      <c r="B408" t="s">
        <v>1722</v>
      </c>
      <c r="C408" t="s">
        <v>1021</v>
      </c>
      <c r="D408" s="13">
        <v>1</v>
      </c>
      <c r="E408" s="13">
        <v>20</v>
      </c>
      <c r="F408" s="13">
        <v>4</v>
      </c>
      <c r="G408" s="13">
        <v>60</v>
      </c>
      <c r="H408" s="13">
        <v>2</v>
      </c>
      <c r="I408" s="13">
        <v>10</v>
      </c>
      <c r="J408" s="13">
        <v>27</v>
      </c>
      <c r="K408" s="13">
        <f t="shared" si="67"/>
        <v>81</v>
      </c>
      <c r="L408" s="13">
        <f t="shared" si="62"/>
        <v>34</v>
      </c>
      <c r="M408" s="13">
        <f t="shared" si="63"/>
        <v>171</v>
      </c>
      <c r="N408" s="13">
        <v>34</v>
      </c>
      <c r="O408" s="13">
        <v>171</v>
      </c>
      <c r="P408" s="13">
        <f t="shared" si="65"/>
        <v>0</v>
      </c>
      <c r="Q408" s="13">
        <f t="shared" si="64"/>
        <v>0</v>
      </c>
      <c r="R408" s="13">
        <v>5</v>
      </c>
      <c r="S408" s="13">
        <v>82</v>
      </c>
      <c r="U408" s="39" t="s">
        <v>888</v>
      </c>
    </row>
    <row r="409" spans="1:23" x14ac:dyDescent="0.25">
      <c r="B409" t="s">
        <v>341</v>
      </c>
      <c r="C409" t="s">
        <v>1551</v>
      </c>
      <c r="F409" s="13">
        <v>1</v>
      </c>
      <c r="G409" s="13">
        <v>15</v>
      </c>
      <c r="H409" s="13">
        <v>1</v>
      </c>
      <c r="I409" s="13">
        <v>5</v>
      </c>
      <c r="J409" s="13">
        <v>10</v>
      </c>
      <c r="K409" s="13">
        <f t="shared" si="67"/>
        <v>30</v>
      </c>
      <c r="L409" s="13">
        <f t="shared" si="62"/>
        <v>12</v>
      </c>
      <c r="M409" s="13">
        <f t="shared" si="63"/>
        <v>50</v>
      </c>
      <c r="N409" s="13">
        <v>12</v>
      </c>
      <c r="O409" s="13">
        <v>50</v>
      </c>
      <c r="P409" s="13">
        <f t="shared" si="65"/>
        <v>0</v>
      </c>
      <c r="Q409" s="13">
        <f t="shared" si="64"/>
        <v>0</v>
      </c>
      <c r="R409" s="13">
        <v>3</v>
      </c>
      <c r="S409" s="13">
        <v>53</v>
      </c>
      <c r="U409" s="39" t="s">
        <v>889</v>
      </c>
      <c r="V409" s="13">
        <v>279</v>
      </c>
    </row>
    <row r="410" spans="1:23" x14ac:dyDescent="0.25">
      <c r="B410" t="s">
        <v>342</v>
      </c>
      <c r="C410" t="s">
        <v>1552</v>
      </c>
      <c r="H410" s="13">
        <v>1</v>
      </c>
      <c r="I410" s="13">
        <v>5</v>
      </c>
      <c r="J410" s="13">
        <v>9</v>
      </c>
      <c r="K410" s="13">
        <f t="shared" si="67"/>
        <v>27</v>
      </c>
      <c r="L410" s="13">
        <f t="shared" si="62"/>
        <v>10</v>
      </c>
      <c r="M410" s="13">
        <f t="shared" si="63"/>
        <v>32</v>
      </c>
      <c r="N410" s="13">
        <v>10</v>
      </c>
      <c r="O410" s="13">
        <v>32</v>
      </c>
      <c r="P410" s="13">
        <f t="shared" si="65"/>
        <v>0</v>
      </c>
      <c r="Q410" s="13">
        <f t="shared" si="64"/>
        <v>0</v>
      </c>
      <c r="R410" s="13">
        <v>1</v>
      </c>
      <c r="S410" s="13">
        <v>36</v>
      </c>
      <c r="U410" s="39" t="s">
        <v>889</v>
      </c>
    </row>
    <row r="411" spans="1:23" x14ac:dyDescent="0.25">
      <c r="B411" t="s">
        <v>798</v>
      </c>
      <c r="C411" t="s">
        <v>1026</v>
      </c>
      <c r="H411" s="13">
        <v>2</v>
      </c>
      <c r="I411" s="13">
        <v>10</v>
      </c>
      <c r="J411" s="13">
        <v>9</v>
      </c>
      <c r="K411" s="13">
        <f t="shared" si="67"/>
        <v>27</v>
      </c>
      <c r="L411" s="13">
        <f t="shared" si="62"/>
        <v>11</v>
      </c>
      <c r="M411" s="13">
        <f t="shared" si="63"/>
        <v>37</v>
      </c>
      <c r="N411" s="13">
        <v>11</v>
      </c>
      <c r="O411" s="13">
        <v>37</v>
      </c>
      <c r="P411" s="13">
        <f t="shared" si="65"/>
        <v>0</v>
      </c>
      <c r="Q411" s="13">
        <f t="shared" si="64"/>
        <v>0</v>
      </c>
      <c r="R411" s="13">
        <v>2</v>
      </c>
      <c r="S411" s="13">
        <v>23</v>
      </c>
      <c r="U411" s="39" t="s">
        <v>889</v>
      </c>
    </row>
    <row r="412" spans="1:23" x14ac:dyDescent="0.25">
      <c r="B412" t="s">
        <v>343</v>
      </c>
      <c r="C412" t="s">
        <v>1027</v>
      </c>
      <c r="J412" s="13">
        <v>15</v>
      </c>
      <c r="K412" s="13">
        <f t="shared" si="67"/>
        <v>45</v>
      </c>
      <c r="L412" s="13">
        <f t="shared" si="62"/>
        <v>15</v>
      </c>
      <c r="M412" s="13">
        <f t="shared" si="63"/>
        <v>45</v>
      </c>
      <c r="N412" s="13">
        <v>15</v>
      </c>
      <c r="O412" s="13">
        <v>45</v>
      </c>
      <c r="P412" s="13">
        <f t="shared" si="65"/>
        <v>0</v>
      </c>
      <c r="Q412" s="13">
        <f t="shared" si="64"/>
        <v>0</v>
      </c>
      <c r="R412" s="13">
        <v>2</v>
      </c>
      <c r="S412" s="13">
        <v>65</v>
      </c>
      <c r="U412" s="39" t="s">
        <v>889</v>
      </c>
    </row>
    <row r="413" spans="1:23" x14ac:dyDescent="0.25">
      <c r="B413" t="s">
        <v>344</v>
      </c>
      <c r="C413" t="s">
        <v>1028</v>
      </c>
      <c r="J413" s="13">
        <v>6</v>
      </c>
      <c r="K413" s="13">
        <f t="shared" si="67"/>
        <v>18</v>
      </c>
      <c r="L413" s="13">
        <f t="shared" si="62"/>
        <v>6</v>
      </c>
      <c r="M413" s="13">
        <f t="shared" si="63"/>
        <v>18</v>
      </c>
      <c r="N413" s="13">
        <v>6</v>
      </c>
      <c r="O413" s="13">
        <v>18</v>
      </c>
      <c r="P413" s="13">
        <f t="shared" si="65"/>
        <v>0</v>
      </c>
      <c r="Q413" s="13">
        <f t="shared" si="64"/>
        <v>0</v>
      </c>
      <c r="R413" s="13">
        <v>1</v>
      </c>
      <c r="S413" s="13">
        <v>20</v>
      </c>
      <c r="U413" s="39" t="s">
        <v>890</v>
      </c>
      <c r="V413" s="13">
        <v>856</v>
      </c>
    </row>
    <row r="414" spans="1:23" x14ac:dyDescent="0.25">
      <c r="B414" t="s">
        <v>345</v>
      </c>
      <c r="C414" t="s">
        <v>1029</v>
      </c>
      <c r="F414" s="13">
        <v>2</v>
      </c>
      <c r="G414" s="13">
        <v>30</v>
      </c>
      <c r="H414" s="13">
        <v>1</v>
      </c>
      <c r="I414" s="13">
        <v>5</v>
      </c>
      <c r="J414" s="13">
        <v>8</v>
      </c>
      <c r="K414" s="13">
        <f t="shared" si="67"/>
        <v>24</v>
      </c>
      <c r="L414" s="13">
        <f t="shared" si="62"/>
        <v>11</v>
      </c>
      <c r="M414" s="13">
        <f t="shared" si="63"/>
        <v>59</v>
      </c>
      <c r="N414" s="13">
        <v>11</v>
      </c>
      <c r="O414" s="13">
        <v>59</v>
      </c>
      <c r="P414" s="13">
        <f t="shared" si="65"/>
        <v>0</v>
      </c>
      <c r="Q414" s="13">
        <f t="shared" si="64"/>
        <v>0</v>
      </c>
      <c r="R414" s="13">
        <v>1</v>
      </c>
      <c r="S414" s="13">
        <v>53</v>
      </c>
      <c r="U414" s="39" t="s">
        <v>890</v>
      </c>
    </row>
    <row r="415" spans="1:23" x14ac:dyDescent="0.25">
      <c r="B415" t="s">
        <v>346</v>
      </c>
      <c r="C415" t="s">
        <v>1030</v>
      </c>
      <c r="F415" s="13">
        <v>1</v>
      </c>
      <c r="G415" s="13">
        <v>15</v>
      </c>
      <c r="H415" s="13">
        <v>2</v>
      </c>
      <c r="I415" s="13">
        <v>10</v>
      </c>
      <c r="J415" s="13">
        <v>3</v>
      </c>
      <c r="K415" s="13">
        <f t="shared" si="67"/>
        <v>9</v>
      </c>
      <c r="L415" s="13">
        <f t="shared" si="62"/>
        <v>6</v>
      </c>
      <c r="M415" s="13">
        <f t="shared" si="63"/>
        <v>34</v>
      </c>
      <c r="N415" s="13">
        <v>6</v>
      </c>
      <c r="O415" s="13">
        <v>34</v>
      </c>
      <c r="P415" s="13">
        <f t="shared" si="65"/>
        <v>0</v>
      </c>
      <c r="Q415" s="13">
        <f t="shared" si="64"/>
        <v>0</v>
      </c>
      <c r="R415" s="13">
        <v>2</v>
      </c>
      <c r="S415" s="13">
        <v>22</v>
      </c>
      <c r="U415" s="39" t="s">
        <v>890</v>
      </c>
    </row>
    <row r="416" spans="1:23" x14ac:dyDescent="0.25">
      <c r="B416" t="s">
        <v>347</v>
      </c>
      <c r="C416" t="s">
        <v>1031</v>
      </c>
      <c r="F416" s="13">
        <v>1</v>
      </c>
      <c r="G416" s="13">
        <v>15</v>
      </c>
      <c r="H416" s="13">
        <v>1</v>
      </c>
      <c r="I416" s="13">
        <v>5</v>
      </c>
      <c r="J416" s="13">
        <v>4</v>
      </c>
      <c r="K416" s="13">
        <f t="shared" si="67"/>
        <v>12</v>
      </c>
      <c r="L416" s="13">
        <f t="shared" si="62"/>
        <v>6</v>
      </c>
      <c r="M416" s="13">
        <f t="shared" si="63"/>
        <v>32</v>
      </c>
      <c r="N416" s="13">
        <v>6</v>
      </c>
      <c r="O416" s="13">
        <v>32</v>
      </c>
      <c r="P416" s="13">
        <f t="shared" si="65"/>
        <v>0</v>
      </c>
      <c r="Q416" s="13">
        <f t="shared" si="64"/>
        <v>0</v>
      </c>
      <c r="R416" s="13">
        <v>1</v>
      </c>
      <c r="S416" s="13">
        <v>37</v>
      </c>
      <c r="U416" s="39" t="s">
        <v>890</v>
      </c>
    </row>
    <row r="417" spans="1:23" x14ac:dyDescent="0.25">
      <c r="B417" t="s">
        <v>359</v>
      </c>
      <c r="C417" t="s">
        <v>1032</v>
      </c>
      <c r="F417" s="13">
        <v>1</v>
      </c>
      <c r="G417" s="13">
        <v>15</v>
      </c>
      <c r="J417" s="13">
        <v>5</v>
      </c>
      <c r="K417" s="13">
        <f t="shared" si="67"/>
        <v>15</v>
      </c>
      <c r="L417" s="13">
        <f t="shared" si="62"/>
        <v>6</v>
      </c>
      <c r="M417" s="13">
        <f t="shared" si="63"/>
        <v>30</v>
      </c>
      <c r="N417" s="13">
        <v>6</v>
      </c>
      <c r="O417" s="13">
        <v>30</v>
      </c>
      <c r="P417" s="13">
        <f t="shared" si="65"/>
        <v>0</v>
      </c>
      <c r="Q417" s="13">
        <f t="shared" si="64"/>
        <v>0</v>
      </c>
      <c r="R417" s="13">
        <v>2</v>
      </c>
      <c r="S417" s="13">
        <v>31</v>
      </c>
      <c r="U417" s="39" t="s">
        <v>890</v>
      </c>
    </row>
    <row r="418" spans="1:23" x14ac:dyDescent="0.25">
      <c r="B418" t="s">
        <v>348</v>
      </c>
      <c r="C418" t="s">
        <v>1033</v>
      </c>
      <c r="F418" s="13">
        <v>1</v>
      </c>
      <c r="G418" s="13">
        <v>15</v>
      </c>
      <c r="J418" s="13">
        <v>4</v>
      </c>
      <c r="K418" s="13">
        <f t="shared" si="67"/>
        <v>12</v>
      </c>
      <c r="L418" s="13">
        <f t="shared" si="62"/>
        <v>5</v>
      </c>
      <c r="M418" s="13">
        <f t="shared" si="63"/>
        <v>27</v>
      </c>
      <c r="N418" s="13">
        <v>5</v>
      </c>
      <c r="O418" s="13">
        <v>27</v>
      </c>
      <c r="P418" s="13">
        <f t="shared" si="65"/>
        <v>0</v>
      </c>
      <c r="Q418" s="13">
        <f t="shared" si="64"/>
        <v>0</v>
      </c>
      <c r="R418" s="13">
        <v>2</v>
      </c>
      <c r="S418" s="13">
        <v>24</v>
      </c>
      <c r="U418" s="39" t="s">
        <v>890</v>
      </c>
    </row>
    <row r="419" spans="1:23" x14ac:dyDescent="0.25">
      <c r="B419" t="s">
        <v>349</v>
      </c>
      <c r="C419" t="s">
        <v>1034</v>
      </c>
      <c r="J419" s="13">
        <v>6</v>
      </c>
      <c r="K419" s="13">
        <f t="shared" si="67"/>
        <v>18</v>
      </c>
      <c r="L419" s="13">
        <f t="shared" si="62"/>
        <v>6</v>
      </c>
      <c r="M419" s="13">
        <f t="shared" si="63"/>
        <v>18</v>
      </c>
      <c r="N419" s="13">
        <v>6</v>
      </c>
      <c r="O419" s="13">
        <v>18</v>
      </c>
      <c r="P419" s="13">
        <f t="shared" si="65"/>
        <v>0</v>
      </c>
      <c r="Q419" s="13">
        <f t="shared" si="64"/>
        <v>0</v>
      </c>
      <c r="R419" s="13">
        <v>2</v>
      </c>
      <c r="S419" s="13">
        <v>35</v>
      </c>
      <c r="U419" s="39" t="s">
        <v>891</v>
      </c>
      <c r="V419" s="13">
        <v>167</v>
      </c>
    </row>
    <row r="420" spans="1:23" x14ac:dyDescent="0.25">
      <c r="B420" t="s">
        <v>350</v>
      </c>
      <c r="C420" t="s">
        <v>1035</v>
      </c>
      <c r="F420" s="13">
        <v>1</v>
      </c>
      <c r="G420" s="13">
        <v>15</v>
      </c>
      <c r="J420" s="13">
        <v>8</v>
      </c>
      <c r="K420" s="13">
        <f t="shared" si="67"/>
        <v>24</v>
      </c>
      <c r="L420" s="13">
        <f t="shared" si="62"/>
        <v>9</v>
      </c>
      <c r="M420" s="13">
        <f t="shared" si="63"/>
        <v>39</v>
      </c>
      <c r="N420" s="13">
        <v>9</v>
      </c>
      <c r="O420" s="13">
        <v>39</v>
      </c>
      <c r="P420" s="13">
        <f t="shared" si="65"/>
        <v>0</v>
      </c>
      <c r="Q420" s="13">
        <f t="shared" si="64"/>
        <v>0</v>
      </c>
      <c r="R420" s="13">
        <v>2</v>
      </c>
      <c r="S420" s="13">
        <v>45</v>
      </c>
      <c r="U420" s="39" t="s">
        <v>891</v>
      </c>
    </row>
    <row r="421" spans="1:23" x14ac:dyDescent="0.25">
      <c r="B421" t="s">
        <v>651</v>
      </c>
      <c r="C421" t="s">
        <v>1036</v>
      </c>
      <c r="H421" s="13">
        <v>4</v>
      </c>
      <c r="I421" s="13">
        <v>20</v>
      </c>
      <c r="J421" s="13">
        <v>5</v>
      </c>
      <c r="K421" s="13">
        <f t="shared" si="67"/>
        <v>15</v>
      </c>
      <c r="L421" s="13">
        <f t="shared" si="62"/>
        <v>9</v>
      </c>
      <c r="M421" s="13">
        <f t="shared" si="63"/>
        <v>35</v>
      </c>
      <c r="N421" s="13">
        <v>9</v>
      </c>
      <c r="O421" s="13">
        <v>35</v>
      </c>
      <c r="P421" s="13">
        <f t="shared" si="65"/>
        <v>0</v>
      </c>
      <c r="Q421" s="13">
        <f t="shared" si="64"/>
        <v>0</v>
      </c>
      <c r="R421" s="13">
        <v>1</v>
      </c>
      <c r="S421" s="13">
        <v>30</v>
      </c>
      <c r="U421" s="39" t="s">
        <v>891</v>
      </c>
    </row>
    <row r="422" spans="1:23" x14ac:dyDescent="0.25">
      <c r="B422" t="s">
        <v>351</v>
      </c>
      <c r="C422" t="s">
        <v>1037</v>
      </c>
      <c r="F422" s="13">
        <v>1</v>
      </c>
      <c r="G422" s="13">
        <v>15</v>
      </c>
      <c r="H422" s="13">
        <v>2</v>
      </c>
      <c r="I422" s="13">
        <v>10</v>
      </c>
      <c r="J422" s="13">
        <v>4</v>
      </c>
      <c r="K422" s="13">
        <f t="shared" si="67"/>
        <v>12</v>
      </c>
      <c r="L422" s="13">
        <f t="shared" si="62"/>
        <v>7</v>
      </c>
      <c r="M422" s="13">
        <f t="shared" si="63"/>
        <v>37</v>
      </c>
      <c r="N422" s="13">
        <v>7</v>
      </c>
      <c r="O422" s="13">
        <v>37</v>
      </c>
      <c r="P422" s="13">
        <f t="shared" si="65"/>
        <v>0</v>
      </c>
      <c r="Q422" s="13">
        <f t="shared" si="64"/>
        <v>0</v>
      </c>
      <c r="R422" s="13">
        <v>1</v>
      </c>
      <c r="S422" s="13">
        <v>28</v>
      </c>
      <c r="U422" s="39" t="s">
        <v>891</v>
      </c>
    </row>
    <row r="423" spans="1:23" x14ac:dyDescent="0.25">
      <c r="B423" t="s">
        <v>352</v>
      </c>
      <c r="C423" t="s">
        <v>1038</v>
      </c>
      <c r="F423" s="13">
        <v>1</v>
      </c>
      <c r="G423" s="13">
        <v>15</v>
      </c>
      <c r="H423" s="13">
        <v>1</v>
      </c>
      <c r="I423" s="13">
        <v>5</v>
      </c>
      <c r="J423" s="13">
        <v>4</v>
      </c>
      <c r="K423" s="13">
        <f t="shared" si="67"/>
        <v>12</v>
      </c>
      <c r="L423" s="13">
        <f t="shared" si="62"/>
        <v>6</v>
      </c>
      <c r="M423" s="13">
        <f t="shared" si="63"/>
        <v>32</v>
      </c>
      <c r="N423" s="13">
        <v>6</v>
      </c>
      <c r="O423" s="13">
        <v>32</v>
      </c>
      <c r="P423" s="13">
        <f t="shared" si="65"/>
        <v>0</v>
      </c>
      <c r="Q423" s="13">
        <f t="shared" si="64"/>
        <v>0</v>
      </c>
      <c r="S423" s="13">
        <v>21</v>
      </c>
      <c r="U423" s="39" t="s">
        <v>892</v>
      </c>
    </row>
    <row r="424" spans="1:23" x14ac:dyDescent="0.25">
      <c r="B424" t="s">
        <v>353</v>
      </c>
      <c r="C424" t="s">
        <v>1039</v>
      </c>
      <c r="H424" s="13">
        <v>2</v>
      </c>
      <c r="I424" s="13">
        <v>10</v>
      </c>
      <c r="J424" s="13">
        <v>3</v>
      </c>
      <c r="K424" s="13">
        <f t="shared" si="67"/>
        <v>9</v>
      </c>
      <c r="L424" s="13">
        <f t="shared" si="62"/>
        <v>5</v>
      </c>
      <c r="M424" s="13">
        <f t="shared" si="63"/>
        <v>19</v>
      </c>
      <c r="N424" s="13">
        <v>5</v>
      </c>
      <c r="O424" s="13">
        <v>19</v>
      </c>
      <c r="P424" s="13">
        <f t="shared" si="65"/>
        <v>0</v>
      </c>
      <c r="Q424" s="13">
        <f t="shared" si="64"/>
        <v>0</v>
      </c>
      <c r="R424" s="13">
        <v>1</v>
      </c>
      <c r="S424" s="13">
        <v>45</v>
      </c>
      <c r="U424" s="39" t="s">
        <v>892</v>
      </c>
    </row>
    <row r="425" spans="1:23" x14ac:dyDescent="0.25">
      <c r="B425" t="s">
        <v>354</v>
      </c>
      <c r="C425" t="s">
        <v>1040</v>
      </c>
      <c r="F425" s="13">
        <v>1</v>
      </c>
      <c r="G425" s="13">
        <v>15</v>
      </c>
      <c r="H425" s="13">
        <v>8</v>
      </c>
      <c r="I425" s="13">
        <v>40</v>
      </c>
      <c r="J425" s="13">
        <v>5</v>
      </c>
      <c r="K425" s="13">
        <f t="shared" si="67"/>
        <v>15</v>
      </c>
      <c r="L425" s="13">
        <f t="shared" si="62"/>
        <v>14</v>
      </c>
      <c r="M425" s="13">
        <f t="shared" si="63"/>
        <v>70</v>
      </c>
      <c r="N425" s="13">
        <v>14</v>
      </c>
      <c r="O425" s="13">
        <v>70</v>
      </c>
      <c r="P425" s="13">
        <f t="shared" si="65"/>
        <v>0</v>
      </c>
      <c r="Q425" s="13">
        <f t="shared" si="64"/>
        <v>0</v>
      </c>
      <c r="R425" s="13">
        <v>1</v>
      </c>
      <c r="S425" s="13">
        <v>58</v>
      </c>
      <c r="U425" s="39" t="s">
        <v>892</v>
      </c>
    </row>
    <row r="426" spans="1:23" x14ac:dyDescent="0.25">
      <c r="B426" t="s">
        <v>355</v>
      </c>
      <c r="C426" t="s">
        <v>1041</v>
      </c>
      <c r="F426" s="13">
        <v>4</v>
      </c>
      <c r="G426" s="13">
        <v>60</v>
      </c>
      <c r="H426" s="13">
        <v>9</v>
      </c>
      <c r="I426" s="13">
        <v>45</v>
      </c>
      <c r="J426" s="13">
        <v>4</v>
      </c>
      <c r="K426" s="13">
        <f t="shared" si="67"/>
        <v>12</v>
      </c>
      <c r="L426" s="13">
        <f t="shared" si="62"/>
        <v>17</v>
      </c>
      <c r="M426" s="13">
        <f t="shared" si="63"/>
        <v>117</v>
      </c>
      <c r="N426" s="13">
        <v>17</v>
      </c>
      <c r="O426" s="13">
        <v>117</v>
      </c>
      <c r="P426" s="13">
        <f t="shared" si="65"/>
        <v>0</v>
      </c>
      <c r="Q426" s="13">
        <f t="shared" si="64"/>
        <v>0</v>
      </c>
      <c r="S426" s="13">
        <v>52</v>
      </c>
      <c r="U426" s="39" t="s">
        <v>893</v>
      </c>
      <c r="V426" s="13">
        <v>171</v>
      </c>
    </row>
    <row r="427" spans="1:23" x14ac:dyDescent="0.25">
      <c r="B427" t="s">
        <v>356</v>
      </c>
      <c r="C427" t="s">
        <v>1042</v>
      </c>
      <c r="F427" s="13">
        <v>2</v>
      </c>
      <c r="G427" s="13">
        <v>30</v>
      </c>
      <c r="H427" s="13">
        <v>3</v>
      </c>
      <c r="I427" s="13">
        <v>15</v>
      </c>
      <c r="J427" s="13">
        <v>4</v>
      </c>
      <c r="K427" s="13">
        <f t="shared" si="67"/>
        <v>12</v>
      </c>
      <c r="L427" s="13">
        <f t="shared" si="62"/>
        <v>9</v>
      </c>
      <c r="M427" s="13">
        <f t="shared" si="63"/>
        <v>57</v>
      </c>
      <c r="N427" s="13">
        <v>9</v>
      </c>
      <c r="O427" s="13">
        <v>57</v>
      </c>
      <c r="P427" s="13">
        <f t="shared" si="65"/>
        <v>0</v>
      </c>
      <c r="Q427" s="13">
        <f t="shared" si="64"/>
        <v>0</v>
      </c>
      <c r="S427" s="13">
        <v>36</v>
      </c>
      <c r="U427" s="39" t="s">
        <v>893</v>
      </c>
    </row>
    <row r="428" spans="1:23" x14ac:dyDescent="0.25">
      <c r="B428" t="s">
        <v>357</v>
      </c>
      <c r="C428" t="s">
        <v>1043</v>
      </c>
      <c r="H428" s="13">
        <v>1</v>
      </c>
      <c r="I428" s="13">
        <v>5</v>
      </c>
      <c r="J428" s="13">
        <v>2</v>
      </c>
      <c r="K428" s="13">
        <f t="shared" si="67"/>
        <v>6</v>
      </c>
      <c r="L428" s="13">
        <f t="shared" si="62"/>
        <v>3</v>
      </c>
      <c r="M428" s="13">
        <f t="shared" si="63"/>
        <v>11</v>
      </c>
      <c r="N428" s="13">
        <v>3</v>
      </c>
      <c r="O428" s="13">
        <v>11</v>
      </c>
      <c r="P428" s="13">
        <f t="shared" si="65"/>
        <v>0</v>
      </c>
      <c r="Q428" s="13">
        <f t="shared" si="64"/>
        <v>0</v>
      </c>
      <c r="R428" s="13">
        <v>1</v>
      </c>
      <c r="S428" s="13">
        <v>18</v>
      </c>
      <c r="U428" s="39" t="s">
        <v>893</v>
      </c>
    </row>
    <row r="429" spans="1:23" x14ac:dyDescent="0.25">
      <c r="B429" t="s">
        <v>358</v>
      </c>
      <c r="C429" t="s">
        <v>1044</v>
      </c>
      <c r="F429" s="13">
        <v>2</v>
      </c>
      <c r="G429" s="13">
        <v>30</v>
      </c>
      <c r="J429" s="13">
        <v>3</v>
      </c>
      <c r="K429" s="13">
        <f t="shared" si="67"/>
        <v>9</v>
      </c>
      <c r="L429" s="13">
        <f t="shared" si="62"/>
        <v>5</v>
      </c>
      <c r="M429" s="13">
        <f t="shared" si="63"/>
        <v>39</v>
      </c>
      <c r="N429" s="13">
        <v>5</v>
      </c>
      <c r="O429" s="13">
        <v>39</v>
      </c>
      <c r="P429" s="13">
        <f t="shared" si="65"/>
        <v>0</v>
      </c>
      <c r="Q429" s="13">
        <f t="shared" si="64"/>
        <v>0</v>
      </c>
      <c r="R429" s="13">
        <v>1</v>
      </c>
      <c r="S429" s="13">
        <v>20</v>
      </c>
      <c r="U429" s="39" t="s">
        <v>893</v>
      </c>
    </row>
    <row r="430" spans="1:23" ht="15.75" thickBot="1" x14ac:dyDescent="0.3">
      <c r="A430" s="2" t="s">
        <v>5</v>
      </c>
      <c r="B430" s="2"/>
      <c r="C430" s="2"/>
      <c r="D430" s="14">
        <f>SUM(D403:D429)</f>
        <v>6</v>
      </c>
      <c r="E430" s="14">
        <f t="shared" ref="E430:W430" si="68">SUM(E403:E429)</f>
        <v>139</v>
      </c>
      <c r="F430" s="14">
        <f t="shared" si="68"/>
        <v>43</v>
      </c>
      <c r="G430" s="14">
        <f t="shared" si="68"/>
        <v>645</v>
      </c>
      <c r="H430" s="14">
        <f t="shared" si="68"/>
        <v>74</v>
      </c>
      <c r="I430" s="14">
        <f t="shared" si="68"/>
        <v>378</v>
      </c>
      <c r="J430" s="14">
        <f t="shared" si="68"/>
        <v>404</v>
      </c>
      <c r="K430" s="14">
        <f t="shared" si="68"/>
        <v>1207</v>
      </c>
      <c r="L430" s="14">
        <f t="shared" si="68"/>
        <v>527</v>
      </c>
      <c r="M430" s="14">
        <f t="shared" si="68"/>
        <v>2369</v>
      </c>
      <c r="N430" s="14">
        <f t="shared" si="68"/>
        <v>527</v>
      </c>
      <c r="O430" s="14">
        <f t="shared" si="68"/>
        <v>2369</v>
      </c>
      <c r="P430" s="14">
        <f t="shared" si="68"/>
        <v>0</v>
      </c>
      <c r="Q430" s="14">
        <f t="shared" si="68"/>
        <v>0</v>
      </c>
      <c r="R430" s="14">
        <f t="shared" si="68"/>
        <v>79</v>
      </c>
      <c r="S430" s="14">
        <f t="shared" si="68"/>
        <v>1720</v>
      </c>
      <c r="T430" s="14">
        <f t="shared" si="68"/>
        <v>0</v>
      </c>
      <c r="U430" s="14"/>
      <c r="V430" s="14">
        <f t="shared" si="68"/>
        <v>8642</v>
      </c>
      <c r="W430" s="14">
        <f t="shared" si="68"/>
        <v>7</v>
      </c>
    </row>
    <row r="431" spans="1:23" ht="15.75" thickTop="1" x14ac:dyDescent="0.25">
      <c r="A431" t="s">
        <v>360</v>
      </c>
      <c r="B431" t="s">
        <v>361</v>
      </c>
      <c r="C431" t="s">
        <v>1046</v>
      </c>
      <c r="D431" s="13">
        <v>1</v>
      </c>
      <c r="E431" s="13">
        <v>22</v>
      </c>
      <c r="F431" s="13">
        <v>1</v>
      </c>
      <c r="G431" s="13">
        <v>14</v>
      </c>
      <c r="J431" s="13">
        <v>5</v>
      </c>
      <c r="K431" s="13">
        <v>10</v>
      </c>
      <c r="L431" s="13">
        <f t="shared" si="62"/>
        <v>7</v>
      </c>
      <c r="M431" s="13">
        <f t="shared" si="63"/>
        <v>46</v>
      </c>
      <c r="N431" s="13">
        <v>7</v>
      </c>
      <c r="O431" s="13">
        <v>46</v>
      </c>
      <c r="P431" s="13">
        <f t="shared" si="65"/>
        <v>0</v>
      </c>
      <c r="Q431" s="13">
        <f t="shared" si="64"/>
        <v>0</v>
      </c>
      <c r="S431" s="13">
        <v>20</v>
      </c>
      <c r="U431" s="15" t="s">
        <v>879</v>
      </c>
      <c r="V431" s="13">
        <v>883</v>
      </c>
    </row>
    <row r="432" spans="1:23" x14ac:dyDescent="0.25">
      <c r="B432" t="s">
        <v>816</v>
      </c>
      <c r="C432" t="s">
        <v>1047</v>
      </c>
      <c r="F432" s="13">
        <v>2</v>
      </c>
      <c r="G432" s="13">
        <v>20</v>
      </c>
      <c r="H432" s="13">
        <v>2</v>
      </c>
      <c r="I432" s="13">
        <v>8</v>
      </c>
      <c r="J432" s="13">
        <v>8</v>
      </c>
      <c r="K432" s="13">
        <v>16</v>
      </c>
      <c r="L432" s="13">
        <f t="shared" si="62"/>
        <v>12</v>
      </c>
      <c r="M432" s="13">
        <f t="shared" si="63"/>
        <v>44</v>
      </c>
      <c r="N432" s="13">
        <v>12</v>
      </c>
      <c r="O432" s="13">
        <v>44</v>
      </c>
      <c r="P432" s="13">
        <f t="shared" si="65"/>
        <v>0</v>
      </c>
      <c r="Q432" s="13">
        <f t="shared" si="64"/>
        <v>0</v>
      </c>
      <c r="R432" s="13">
        <v>2</v>
      </c>
      <c r="S432" s="13">
        <v>40</v>
      </c>
      <c r="U432" s="15" t="s">
        <v>879</v>
      </c>
    </row>
    <row r="433" spans="1:23" x14ac:dyDescent="0.25">
      <c r="B433" t="s">
        <v>693</v>
      </c>
      <c r="C433" t="s">
        <v>1049</v>
      </c>
      <c r="H433" s="13">
        <v>8</v>
      </c>
      <c r="I433" s="13">
        <v>40</v>
      </c>
      <c r="J433" s="13">
        <v>12</v>
      </c>
      <c r="K433" s="13">
        <v>24</v>
      </c>
      <c r="L433" s="13">
        <f t="shared" si="62"/>
        <v>20</v>
      </c>
      <c r="M433" s="13">
        <f t="shared" si="63"/>
        <v>64</v>
      </c>
      <c r="N433" s="13">
        <v>20</v>
      </c>
      <c r="O433" s="13">
        <v>64</v>
      </c>
      <c r="P433" s="13">
        <f t="shared" si="65"/>
        <v>0</v>
      </c>
      <c r="Q433" s="13">
        <f t="shared" si="64"/>
        <v>0</v>
      </c>
      <c r="S433" s="13">
        <v>60</v>
      </c>
      <c r="U433" s="15" t="s">
        <v>879</v>
      </c>
    </row>
    <row r="434" spans="1:23" x14ac:dyDescent="0.25">
      <c r="B434" t="s">
        <v>817</v>
      </c>
      <c r="C434" t="s">
        <v>1613</v>
      </c>
      <c r="F434" s="13">
        <v>2</v>
      </c>
      <c r="G434" s="13">
        <v>36</v>
      </c>
      <c r="H434" s="13">
        <v>20</v>
      </c>
      <c r="I434" s="13">
        <v>120</v>
      </c>
      <c r="J434" s="13">
        <v>14</v>
      </c>
      <c r="K434" s="13">
        <v>28</v>
      </c>
      <c r="L434" s="13">
        <f t="shared" si="62"/>
        <v>36</v>
      </c>
      <c r="M434" s="13">
        <f t="shared" si="63"/>
        <v>184</v>
      </c>
      <c r="N434" s="13">
        <v>36</v>
      </c>
      <c r="O434" s="13">
        <v>184</v>
      </c>
      <c r="P434" s="13">
        <f t="shared" si="65"/>
        <v>0</v>
      </c>
      <c r="Q434" s="13">
        <f t="shared" si="64"/>
        <v>0</v>
      </c>
      <c r="S434" s="13">
        <v>118</v>
      </c>
      <c r="U434" s="15" t="s">
        <v>723</v>
      </c>
      <c r="V434" s="13">
        <v>539</v>
      </c>
    </row>
    <row r="435" spans="1:23" x14ac:dyDescent="0.25">
      <c r="B435" t="s">
        <v>818</v>
      </c>
      <c r="C435" t="s">
        <v>1052</v>
      </c>
      <c r="F435" s="13">
        <v>2</v>
      </c>
      <c r="G435" s="13">
        <v>28</v>
      </c>
      <c r="H435" s="13">
        <v>20</v>
      </c>
      <c r="I435" s="13">
        <v>120</v>
      </c>
      <c r="J435" s="13">
        <v>30</v>
      </c>
      <c r="K435" s="13">
        <v>60</v>
      </c>
      <c r="L435" s="13">
        <f t="shared" si="62"/>
        <v>52</v>
      </c>
      <c r="M435" s="13">
        <f t="shared" si="63"/>
        <v>208</v>
      </c>
      <c r="N435" s="13">
        <v>52</v>
      </c>
      <c r="O435" s="13">
        <v>208</v>
      </c>
      <c r="P435" s="13">
        <f t="shared" si="65"/>
        <v>0</v>
      </c>
      <c r="Q435" s="13">
        <f t="shared" si="64"/>
        <v>0</v>
      </c>
      <c r="R435" s="13">
        <v>2</v>
      </c>
      <c r="S435" s="13">
        <v>156</v>
      </c>
      <c r="U435" s="39" t="s">
        <v>882</v>
      </c>
      <c r="V435" s="13">
        <v>4238</v>
      </c>
    </row>
    <row r="436" spans="1:23" x14ac:dyDescent="0.25">
      <c r="B436" t="s">
        <v>369</v>
      </c>
      <c r="C436" t="s">
        <v>1054</v>
      </c>
      <c r="H436" s="13">
        <v>18</v>
      </c>
      <c r="I436" s="13">
        <v>108</v>
      </c>
      <c r="J436" s="13">
        <v>30</v>
      </c>
      <c r="K436" s="13">
        <v>60</v>
      </c>
      <c r="L436" s="13">
        <f t="shared" si="62"/>
        <v>48</v>
      </c>
      <c r="M436" s="13">
        <f t="shared" si="63"/>
        <v>168</v>
      </c>
      <c r="N436" s="13">
        <v>48</v>
      </c>
      <c r="O436" s="13">
        <v>168</v>
      </c>
      <c r="P436" s="13">
        <f t="shared" si="65"/>
        <v>0</v>
      </c>
      <c r="Q436" s="13">
        <f t="shared" si="64"/>
        <v>0</v>
      </c>
      <c r="S436" s="13">
        <v>144</v>
      </c>
      <c r="U436" s="39" t="s">
        <v>882</v>
      </c>
    </row>
    <row r="437" spans="1:23" x14ac:dyDescent="0.25">
      <c r="B437" t="s">
        <v>370</v>
      </c>
      <c r="C437" t="s">
        <v>1054</v>
      </c>
      <c r="F437" s="13">
        <v>1</v>
      </c>
      <c r="G437" s="13">
        <v>15</v>
      </c>
      <c r="H437" s="13">
        <v>28</v>
      </c>
      <c r="I437" s="13">
        <v>168</v>
      </c>
      <c r="J437" s="13">
        <v>9</v>
      </c>
      <c r="K437" s="13">
        <v>18</v>
      </c>
      <c r="L437" s="13">
        <f t="shared" si="62"/>
        <v>38</v>
      </c>
      <c r="M437" s="13">
        <f t="shared" si="63"/>
        <v>201</v>
      </c>
      <c r="N437" s="13">
        <v>38</v>
      </c>
      <c r="O437" s="13">
        <v>201</v>
      </c>
      <c r="P437" s="13">
        <f t="shared" si="65"/>
        <v>0</v>
      </c>
      <c r="Q437" s="13">
        <f t="shared" si="64"/>
        <v>0</v>
      </c>
      <c r="S437" s="13">
        <v>130</v>
      </c>
      <c r="U437" s="39" t="s">
        <v>882</v>
      </c>
    </row>
    <row r="438" spans="1:23" ht="15.75" thickBot="1" x14ac:dyDescent="0.3">
      <c r="A438" s="2" t="s">
        <v>1719</v>
      </c>
      <c r="B438" s="2"/>
      <c r="C438" s="2"/>
      <c r="D438" s="14">
        <f>SUM(D431:D437)</f>
        <v>1</v>
      </c>
      <c r="E438" s="14">
        <f t="shared" ref="E438:W438" si="69">SUM(E431:E437)</f>
        <v>22</v>
      </c>
      <c r="F438" s="14">
        <f t="shared" si="69"/>
        <v>8</v>
      </c>
      <c r="G438" s="14">
        <f t="shared" si="69"/>
        <v>113</v>
      </c>
      <c r="H438" s="14">
        <f t="shared" si="69"/>
        <v>96</v>
      </c>
      <c r="I438" s="14">
        <f t="shared" si="69"/>
        <v>564</v>
      </c>
      <c r="J438" s="14">
        <f t="shared" si="69"/>
        <v>108</v>
      </c>
      <c r="K438" s="14">
        <f t="shared" si="69"/>
        <v>216</v>
      </c>
      <c r="L438" s="14">
        <f t="shared" si="69"/>
        <v>213</v>
      </c>
      <c r="M438" s="14">
        <f t="shared" si="69"/>
        <v>915</v>
      </c>
      <c r="N438" s="14">
        <f t="shared" si="69"/>
        <v>213</v>
      </c>
      <c r="O438" s="14">
        <f t="shared" si="69"/>
        <v>915</v>
      </c>
      <c r="P438" s="14">
        <f t="shared" si="69"/>
        <v>0</v>
      </c>
      <c r="Q438" s="14">
        <f t="shared" si="69"/>
        <v>0</v>
      </c>
      <c r="R438" s="14">
        <f t="shared" si="69"/>
        <v>4</v>
      </c>
      <c r="S438" s="14">
        <f t="shared" si="69"/>
        <v>668</v>
      </c>
      <c r="T438" s="14">
        <f t="shared" si="69"/>
        <v>0</v>
      </c>
      <c r="U438" s="14"/>
      <c r="V438" s="14">
        <f t="shared" si="69"/>
        <v>5660</v>
      </c>
      <c r="W438" s="14">
        <f t="shared" si="69"/>
        <v>0</v>
      </c>
    </row>
    <row r="439" spans="1:23" ht="15.75" thickTop="1" x14ac:dyDescent="0.25">
      <c r="B439" t="s">
        <v>371</v>
      </c>
      <c r="C439" t="s">
        <v>1055</v>
      </c>
      <c r="H439" s="13">
        <v>10</v>
      </c>
      <c r="I439" s="13">
        <v>40</v>
      </c>
      <c r="J439" s="13">
        <v>35</v>
      </c>
      <c r="K439" s="13">
        <v>70</v>
      </c>
      <c r="L439" s="13">
        <f t="shared" si="62"/>
        <v>45</v>
      </c>
      <c r="M439" s="13">
        <f t="shared" si="63"/>
        <v>110</v>
      </c>
      <c r="N439" s="13">
        <v>45</v>
      </c>
      <c r="O439" s="13">
        <v>110</v>
      </c>
      <c r="P439" s="13">
        <f t="shared" si="65"/>
        <v>0</v>
      </c>
      <c r="Q439" s="13">
        <f t="shared" si="64"/>
        <v>0</v>
      </c>
      <c r="S439" s="13">
        <v>125</v>
      </c>
      <c r="V439" s="13">
        <v>363</v>
      </c>
    </row>
    <row r="440" spans="1:23" x14ac:dyDescent="0.25">
      <c r="B440" t="s">
        <v>372</v>
      </c>
      <c r="C440" t="s">
        <v>1056</v>
      </c>
      <c r="H440" s="13">
        <v>7</v>
      </c>
      <c r="I440" s="13">
        <v>21</v>
      </c>
      <c r="J440" s="13">
        <v>31</v>
      </c>
      <c r="K440" s="13">
        <v>62</v>
      </c>
      <c r="L440" s="13">
        <f t="shared" si="62"/>
        <v>38</v>
      </c>
      <c r="M440" s="13">
        <f t="shared" si="63"/>
        <v>83</v>
      </c>
      <c r="N440" s="13">
        <v>38</v>
      </c>
      <c r="O440" s="13">
        <v>83</v>
      </c>
      <c r="P440" s="13">
        <f t="shared" si="65"/>
        <v>0</v>
      </c>
      <c r="Q440" s="13">
        <f t="shared" si="64"/>
        <v>0</v>
      </c>
      <c r="S440" s="13">
        <v>80</v>
      </c>
      <c r="V440" s="13">
        <v>5404</v>
      </c>
      <c r="W440" s="13">
        <v>1</v>
      </c>
    </row>
    <row r="441" spans="1:23" x14ac:dyDescent="0.25">
      <c r="B441" t="s">
        <v>378</v>
      </c>
      <c r="C441" t="s">
        <v>1065</v>
      </c>
      <c r="H441" s="13">
        <v>34</v>
      </c>
      <c r="I441" s="13">
        <v>136</v>
      </c>
      <c r="J441" s="13">
        <v>52</v>
      </c>
      <c r="K441" s="13">
        <v>104</v>
      </c>
      <c r="L441" s="13">
        <f t="shared" si="62"/>
        <v>86</v>
      </c>
      <c r="M441" s="13">
        <f t="shared" si="63"/>
        <v>240</v>
      </c>
      <c r="N441" s="13">
        <v>86</v>
      </c>
      <c r="O441" s="13">
        <v>240</v>
      </c>
      <c r="P441" s="13">
        <f t="shared" ref="P441:P446" si="70">L441-N441</f>
        <v>0</v>
      </c>
      <c r="Q441" s="13">
        <f t="shared" si="64"/>
        <v>0</v>
      </c>
      <c r="S441" s="13">
        <v>220</v>
      </c>
      <c r="V441" s="13">
        <v>5974</v>
      </c>
      <c r="W441" s="13">
        <v>3</v>
      </c>
    </row>
    <row r="442" spans="1:23" x14ac:dyDescent="0.25">
      <c r="B442" t="s">
        <v>555</v>
      </c>
      <c r="C442" t="s">
        <v>1064</v>
      </c>
      <c r="H442" s="13">
        <v>5</v>
      </c>
      <c r="I442" s="13">
        <v>20</v>
      </c>
      <c r="J442" s="13">
        <v>4</v>
      </c>
      <c r="K442" s="13">
        <v>8</v>
      </c>
      <c r="L442" s="13">
        <f t="shared" si="62"/>
        <v>9</v>
      </c>
      <c r="M442" s="13">
        <f t="shared" si="63"/>
        <v>28</v>
      </c>
      <c r="N442" s="13">
        <v>9</v>
      </c>
      <c r="O442" s="13">
        <v>28</v>
      </c>
      <c r="P442" s="13">
        <f t="shared" si="70"/>
        <v>0</v>
      </c>
      <c r="Q442" s="13">
        <f t="shared" si="64"/>
        <v>0</v>
      </c>
      <c r="R442" s="13">
        <v>3</v>
      </c>
      <c r="S442" s="13">
        <v>25</v>
      </c>
      <c r="U442" s="39" t="s">
        <v>883</v>
      </c>
      <c r="V442" s="13">
        <v>2672</v>
      </c>
      <c r="W442" s="13">
        <v>1</v>
      </c>
    </row>
    <row r="443" spans="1:23" x14ac:dyDescent="0.25">
      <c r="B443" t="s">
        <v>377</v>
      </c>
      <c r="C443" t="s">
        <v>1063</v>
      </c>
      <c r="F443" s="13">
        <v>2</v>
      </c>
      <c r="G443" s="13">
        <v>24</v>
      </c>
      <c r="H443" s="13">
        <v>22</v>
      </c>
      <c r="I443" s="13">
        <v>88</v>
      </c>
      <c r="J443" s="13">
        <v>25</v>
      </c>
      <c r="K443" s="13">
        <v>50</v>
      </c>
      <c r="L443" s="13">
        <f t="shared" si="62"/>
        <v>49</v>
      </c>
      <c r="M443" s="13">
        <f t="shared" si="63"/>
        <v>162</v>
      </c>
      <c r="N443" s="13">
        <v>49</v>
      </c>
      <c r="O443" s="13">
        <v>162</v>
      </c>
      <c r="P443" s="13">
        <f t="shared" si="70"/>
        <v>0</v>
      </c>
      <c r="Q443" s="13">
        <f t="shared" si="64"/>
        <v>0</v>
      </c>
      <c r="R443" s="13">
        <v>6</v>
      </c>
      <c r="S443" s="13">
        <v>110</v>
      </c>
      <c r="U443" s="39" t="s">
        <v>883</v>
      </c>
      <c r="W443" s="13">
        <v>3</v>
      </c>
    </row>
    <row r="444" spans="1:23" x14ac:dyDescent="0.25">
      <c r="B444" t="s">
        <v>376</v>
      </c>
      <c r="C444" t="s">
        <v>1061</v>
      </c>
      <c r="H444" s="13">
        <v>10</v>
      </c>
      <c r="I444" s="13">
        <v>50</v>
      </c>
      <c r="J444" s="13">
        <v>45</v>
      </c>
      <c r="K444" s="13">
        <v>90</v>
      </c>
      <c r="L444" s="13">
        <f t="shared" si="62"/>
        <v>55</v>
      </c>
      <c r="M444" s="13">
        <f t="shared" si="63"/>
        <v>140</v>
      </c>
      <c r="N444" s="13">
        <v>55</v>
      </c>
      <c r="O444" s="13">
        <v>140</v>
      </c>
      <c r="P444" s="13">
        <f t="shared" si="70"/>
        <v>0</v>
      </c>
      <c r="Q444" s="13">
        <f t="shared" si="64"/>
        <v>0</v>
      </c>
      <c r="R444" s="13">
        <v>3</v>
      </c>
      <c r="S444" s="13">
        <v>130</v>
      </c>
      <c r="U444" s="39" t="s">
        <v>883</v>
      </c>
      <c r="W444" s="13">
        <v>1</v>
      </c>
    </row>
    <row r="445" spans="1:23" x14ac:dyDescent="0.25">
      <c r="B445" t="s">
        <v>558</v>
      </c>
      <c r="C445" t="s">
        <v>1060</v>
      </c>
      <c r="H445" s="13">
        <v>5</v>
      </c>
      <c r="I445" s="13">
        <v>20</v>
      </c>
      <c r="J445" s="13">
        <v>50</v>
      </c>
      <c r="K445" s="13">
        <v>100</v>
      </c>
      <c r="L445" s="13">
        <f t="shared" si="62"/>
        <v>55</v>
      </c>
      <c r="M445" s="13">
        <f t="shared" si="63"/>
        <v>120</v>
      </c>
      <c r="N445" s="13">
        <v>55</v>
      </c>
      <c r="O445" s="13">
        <v>120</v>
      </c>
      <c r="P445" s="13">
        <f t="shared" si="70"/>
        <v>0</v>
      </c>
      <c r="Q445" s="13">
        <f t="shared" si="64"/>
        <v>0</v>
      </c>
      <c r="R445" s="13">
        <v>13</v>
      </c>
      <c r="S445" s="13">
        <v>120</v>
      </c>
      <c r="U445" s="39"/>
      <c r="V445" s="13">
        <v>233</v>
      </c>
      <c r="W445" s="13">
        <v>1</v>
      </c>
    </row>
    <row r="446" spans="1:23" x14ac:dyDescent="0.25">
      <c r="B446" t="s">
        <v>373</v>
      </c>
      <c r="C446" t="s">
        <v>1058</v>
      </c>
      <c r="D446" s="13">
        <v>1</v>
      </c>
      <c r="E446" s="13">
        <v>26</v>
      </c>
      <c r="F446" s="13">
        <v>4</v>
      </c>
      <c r="G446" s="13">
        <v>54</v>
      </c>
      <c r="H446" s="13">
        <v>20</v>
      </c>
      <c r="I446" s="13">
        <v>60</v>
      </c>
      <c r="J446" s="13">
        <v>28</v>
      </c>
      <c r="K446" s="13">
        <v>56</v>
      </c>
      <c r="L446" s="13">
        <f t="shared" si="62"/>
        <v>53</v>
      </c>
      <c r="M446" s="13">
        <f t="shared" si="63"/>
        <v>196</v>
      </c>
      <c r="N446" s="13">
        <v>53</v>
      </c>
      <c r="O446" s="13">
        <v>196</v>
      </c>
      <c r="P446" s="13">
        <f t="shared" si="70"/>
        <v>0</v>
      </c>
      <c r="Q446" s="13">
        <f t="shared" si="64"/>
        <v>0</v>
      </c>
      <c r="S446" s="13">
        <v>160</v>
      </c>
      <c r="U446" s="39" t="s">
        <v>881</v>
      </c>
      <c r="V446" s="13">
        <v>1579</v>
      </c>
      <c r="W446" s="13">
        <v>3</v>
      </c>
    </row>
    <row r="447" spans="1:23" x14ac:dyDescent="0.25">
      <c r="B447" t="s">
        <v>551</v>
      </c>
      <c r="C447" t="s">
        <v>1057</v>
      </c>
      <c r="H447" s="13">
        <v>17</v>
      </c>
      <c r="I447" s="13">
        <v>51</v>
      </c>
      <c r="J447" s="13">
        <v>6</v>
      </c>
      <c r="K447" s="13">
        <v>12</v>
      </c>
      <c r="L447" s="13">
        <f t="shared" si="62"/>
        <v>23</v>
      </c>
      <c r="M447" s="13">
        <f t="shared" si="63"/>
        <v>63</v>
      </c>
      <c r="N447" s="13">
        <v>23</v>
      </c>
      <c r="O447" s="13">
        <v>63</v>
      </c>
      <c r="P447" s="13">
        <f t="shared" si="65"/>
        <v>0</v>
      </c>
      <c r="Q447" s="13">
        <f t="shared" si="64"/>
        <v>0</v>
      </c>
      <c r="S447" s="13">
        <v>70</v>
      </c>
      <c r="U447" s="39" t="s">
        <v>881</v>
      </c>
    </row>
    <row r="448" spans="1:23" x14ac:dyDescent="0.25">
      <c r="B448" t="s">
        <v>696</v>
      </c>
      <c r="C448" t="s">
        <v>1066</v>
      </c>
      <c r="D448" s="13">
        <v>3</v>
      </c>
      <c r="E448" s="13">
        <v>60</v>
      </c>
      <c r="F448" s="13">
        <v>2</v>
      </c>
      <c r="G448" s="13">
        <v>30</v>
      </c>
      <c r="H448" s="13">
        <v>30</v>
      </c>
      <c r="I448" s="13">
        <v>90</v>
      </c>
      <c r="J448" s="13">
        <v>9</v>
      </c>
      <c r="K448" s="13">
        <v>18</v>
      </c>
      <c r="L448" s="13">
        <f t="shared" si="62"/>
        <v>44</v>
      </c>
      <c r="M448" s="13">
        <f t="shared" si="63"/>
        <v>198</v>
      </c>
      <c r="N448" s="13">
        <v>44</v>
      </c>
      <c r="O448" s="13">
        <v>198</v>
      </c>
      <c r="P448" s="13">
        <f t="shared" si="65"/>
        <v>0</v>
      </c>
      <c r="Q448" s="13">
        <f t="shared" si="64"/>
        <v>0</v>
      </c>
      <c r="S448" s="13">
        <v>140</v>
      </c>
      <c r="U448" s="39"/>
      <c r="V448" s="13">
        <v>810</v>
      </c>
    </row>
    <row r="449" spans="1:23" x14ac:dyDescent="0.25">
      <c r="B449" t="s">
        <v>697</v>
      </c>
      <c r="C449" t="s">
        <v>1068</v>
      </c>
      <c r="H449" s="13">
        <v>24</v>
      </c>
      <c r="I449" s="13">
        <v>72</v>
      </c>
      <c r="J449" s="13">
        <v>9</v>
      </c>
      <c r="K449" s="13">
        <v>18</v>
      </c>
      <c r="L449" s="13">
        <f t="shared" si="62"/>
        <v>33</v>
      </c>
      <c r="M449" s="13">
        <f t="shared" si="63"/>
        <v>90</v>
      </c>
      <c r="N449" s="13">
        <v>33</v>
      </c>
      <c r="O449" s="13">
        <v>90</v>
      </c>
      <c r="P449" s="13">
        <f t="shared" si="65"/>
        <v>0</v>
      </c>
      <c r="Q449" s="13">
        <f t="shared" si="64"/>
        <v>0</v>
      </c>
      <c r="S449" s="13">
        <v>100</v>
      </c>
      <c r="U449" s="39" t="s">
        <v>880</v>
      </c>
      <c r="V449" s="13">
        <v>1530</v>
      </c>
      <c r="W449" s="13">
        <v>2</v>
      </c>
    </row>
    <row r="450" spans="1:23" x14ac:dyDescent="0.25">
      <c r="B450" t="s">
        <v>698</v>
      </c>
      <c r="C450" t="s">
        <v>1070</v>
      </c>
      <c r="F450" s="13">
        <v>1</v>
      </c>
      <c r="G450" s="13">
        <v>12</v>
      </c>
      <c r="H450" s="13">
        <v>11</v>
      </c>
      <c r="I450" s="13">
        <v>33</v>
      </c>
      <c r="J450" s="13">
        <v>4</v>
      </c>
      <c r="K450" s="13">
        <v>8</v>
      </c>
      <c r="L450" s="13">
        <f t="shared" si="62"/>
        <v>16</v>
      </c>
      <c r="M450" s="13">
        <f t="shared" si="63"/>
        <v>53</v>
      </c>
      <c r="N450" s="13">
        <v>16</v>
      </c>
      <c r="O450" s="13">
        <v>53</v>
      </c>
      <c r="P450" s="13">
        <f t="shared" si="65"/>
        <v>0</v>
      </c>
      <c r="Q450" s="13">
        <f t="shared" si="64"/>
        <v>0</v>
      </c>
      <c r="S450" s="13">
        <v>50</v>
      </c>
      <c r="U450" s="39" t="s">
        <v>880</v>
      </c>
    </row>
    <row r="451" spans="1:23" x14ac:dyDescent="0.25">
      <c r="B451" t="s">
        <v>699</v>
      </c>
      <c r="C451" t="s">
        <v>1072</v>
      </c>
      <c r="F451" s="13">
        <v>1</v>
      </c>
      <c r="G451" s="13">
        <v>16</v>
      </c>
      <c r="H451" s="13">
        <v>16</v>
      </c>
      <c r="I451" s="13">
        <v>48</v>
      </c>
      <c r="J451" s="13">
        <v>4</v>
      </c>
      <c r="K451" s="13">
        <v>8</v>
      </c>
      <c r="L451" s="13">
        <f t="shared" si="62"/>
        <v>21</v>
      </c>
      <c r="M451" s="13">
        <f t="shared" si="63"/>
        <v>72</v>
      </c>
      <c r="N451" s="13">
        <v>21</v>
      </c>
      <c r="O451" s="13">
        <v>72</v>
      </c>
      <c r="P451" s="13">
        <f t="shared" si="65"/>
        <v>0</v>
      </c>
      <c r="Q451" s="13">
        <f t="shared" si="64"/>
        <v>0</v>
      </c>
      <c r="R451" s="13">
        <v>4</v>
      </c>
      <c r="S451" s="13">
        <v>60</v>
      </c>
      <c r="U451" s="39"/>
      <c r="V451" s="13">
        <v>881</v>
      </c>
      <c r="W451" s="13">
        <v>1</v>
      </c>
    </row>
    <row r="452" spans="1:23" x14ac:dyDescent="0.25">
      <c r="B452" t="s">
        <v>387</v>
      </c>
      <c r="C452" t="s">
        <v>1074</v>
      </c>
      <c r="H452" s="13">
        <v>9</v>
      </c>
      <c r="I452" s="13">
        <v>36</v>
      </c>
      <c r="J452" s="13">
        <v>15</v>
      </c>
      <c r="K452" s="13">
        <v>30</v>
      </c>
      <c r="L452" s="13">
        <f t="shared" si="62"/>
        <v>24</v>
      </c>
      <c r="M452" s="13">
        <f t="shared" si="63"/>
        <v>66</v>
      </c>
      <c r="N452" s="13">
        <v>24</v>
      </c>
      <c r="O452" s="13">
        <v>66</v>
      </c>
      <c r="P452" s="13">
        <f t="shared" si="65"/>
        <v>0</v>
      </c>
      <c r="Q452" s="13">
        <f t="shared" si="64"/>
        <v>0</v>
      </c>
      <c r="S452" s="13">
        <v>50</v>
      </c>
      <c r="U452" s="15" t="s">
        <v>888</v>
      </c>
      <c r="V452" s="13">
        <v>2976</v>
      </c>
    </row>
    <row r="453" spans="1:23" x14ac:dyDescent="0.25">
      <c r="B453" t="s">
        <v>388</v>
      </c>
      <c r="C453" t="s">
        <v>1075</v>
      </c>
      <c r="H453" s="13">
        <v>4</v>
      </c>
      <c r="I453" s="13">
        <v>16</v>
      </c>
      <c r="J453" s="13">
        <v>21</v>
      </c>
      <c r="K453" s="13">
        <v>42</v>
      </c>
      <c r="L453" s="13">
        <f>D453+H453+F453+J453</f>
        <v>25</v>
      </c>
      <c r="M453" s="13">
        <f>E453+G453+I453+K453</f>
        <v>58</v>
      </c>
      <c r="N453" s="13">
        <v>25</v>
      </c>
      <c r="O453" s="13">
        <v>58</v>
      </c>
      <c r="P453" s="13">
        <f t="shared" si="65"/>
        <v>0</v>
      </c>
      <c r="Q453" s="13">
        <f t="shared" ref="Q453:Q517" si="71">M453-O453</f>
        <v>0</v>
      </c>
      <c r="S453" s="13">
        <v>50</v>
      </c>
      <c r="U453" s="39" t="s">
        <v>888</v>
      </c>
    </row>
    <row r="454" spans="1:23" x14ac:dyDescent="0.25">
      <c r="B454" t="s">
        <v>819</v>
      </c>
      <c r="C454" t="s">
        <v>1076</v>
      </c>
      <c r="F454" s="13">
        <v>2</v>
      </c>
      <c r="H454" s="13">
        <v>10</v>
      </c>
      <c r="I454" s="13">
        <v>60</v>
      </c>
      <c r="J454" s="13">
        <v>21</v>
      </c>
      <c r="K454" s="13">
        <v>42</v>
      </c>
      <c r="L454" s="13">
        <f>D454+H454+F454+J454</f>
        <v>33</v>
      </c>
      <c r="M454" s="13">
        <f>E454+G454+I454+K454</f>
        <v>102</v>
      </c>
      <c r="N454" s="13">
        <v>33</v>
      </c>
      <c r="O454" s="13">
        <v>134</v>
      </c>
      <c r="P454" s="13">
        <f t="shared" si="65"/>
        <v>0</v>
      </c>
      <c r="Q454" s="13">
        <f t="shared" si="71"/>
        <v>-32</v>
      </c>
      <c r="R454" s="13">
        <v>2</v>
      </c>
      <c r="S454" s="13">
        <v>95</v>
      </c>
      <c r="V454" s="13">
        <v>799</v>
      </c>
      <c r="W454" s="13">
        <v>1</v>
      </c>
    </row>
    <row r="455" spans="1:23" ht="15.75" thickBot="1" x14ac:dyDescent="0.3">
      <c r="A455" s="2" t="s">
        <v>5</v>
      </c>
      <c r="B455" s="2"/>
      <c r="C455" s="2"/>
      <c r="D455" s="14">
        <f t="shared" ref="D455:W455" si="72">SUM(D438:D454)</f>
        <v>5</v>
      </c>
      <c r="E455" s="14">
        <f t="shared" si="72"/>
        <v>108</v>
      </c>
      <c r="F455" s="14">
        <f t="shared" si="72"/>
        <v>20</v>
      </c>
      <c r="G455" s="14">
        <f t="shared" si="72"/>
        <v>249</v>
      </c>
      <c r="H455" s="14">
        <f t="shared" si="72"/>
        <v>330</v>
      </c>
      <c r="I455" s="14">
        <f t="shared" si="72"/>
        <v>1405</v>
      </c>
      <c r="J455" s="14">
        <f t="shared" si="72"/>
        <v>467</v>
      </c>
      <c r="K455" s="14">
        <f t="shared" si="72"/>
        <v>934</v>
      </c>
      <c r="L455" s="14">
        <f t="shared" si="72"/>
        <v>822</v>
      </c>
      <c r="M455" s="14">
        <f t="shared" si="72"/>
        <v>2696</v>
      </c>
      <c r="N455" s="14">
        <f t="shared" si="72"/>
        <v>822</v>
      </c>
      <c r="O455" s="14">
        <f t="shared" si="72"/>
        <v>2728</v>
      </c>
      <c r="P455" s="14">
        <f t="shared" si="72"/>
        <v>0</v>
      </c>
      <c r="Q455" s="14">
        <f t="shared" si="72"/>
        <v>-32</v>
      </c>
      <c r="R455" s="14">
        <f t="shared" si="72"/>
        <v>35</v>
      </c>
      <c r="S455" s="14">
        <f t="shared" si="72"/>
        <v>2253</v>
      </c>
      <c r="T455" s="14">
        <f t="shared" si="72"/>
        <v>0</v>
      </c>
      <c r="U455" s="14"/>
      <c r="V455" s="14">
        <f t="shared" si="72"/>
        <v>28881</v>
      </c>
      <c r="W455" s="14">
        <f t="shared" si="72"/>
        <v>17</v>
      </c>
    </row>
    <row r="456" spans="1:23" ht="15.75" thickTop="1" x14ac:dyDescent="0.25">
      <c r="A456" t="s">
        <v>586</v>
      </c>
      <c r="B456" t="s">
        <v>561</v>
      </c>
      <c r="C456" t="s">
        <v>1078</v>
      </c>
      <c r="F456" s="13">
        <v>1</v>
      </c>
      <c r="G456" s="13">
        <v>20</v>
      </c>
      <c r="H456" s="13">
        <v>18</v>
      </c>
      <c r="I456" s="13">
        <v>74</v>
      </c>
      <c r="J456" s="13">
        <v>40</v>
      </c>
      <c r="K456" s="13">
        <f>J456*2</f>
        <v>80</v>
      </c>
      <c r="L456" s="13">
        <f>D456+H456+F456+J456</f>
        <v>59</v>
      </c>
      <c r="M456" s="13">
        <f>E456+G456+I456+K456</f>
        <v>174</v>
      </c>
      <c r="N456" s="13">
        <v>59</v>
      </c>
      <c r="O456" s="13">
        <v>174</v>
      </c>
      <c r="P456" s="13">
        <f t="shared" si="65"/>
        <v>0</v>
      </c>
      <c r="Q456" s="13">
        <f t="shared" si="71"/>
        <v>0</v>
      </c>
      <c r="R456" s="13">
        <v>3</v>
      </c>
      <c r="S456" s="13">
        <v>115</v>
      </c>
      <c r="U456" s="39"/>
      <c r="V456" s="13">
        <v>7146</v>
      </c>
      <c r="W456" s="13">
        <v>4</v>
      </c>
    </row>
    <row r="457" spans="1:23" x14ac:dyDescent="0.25">
      <c r="B457" t="s">
        <v>391</v>
      </c>
      <c r="C457" t="s">
        <v>1079</v>
      </c>
      <c r="H457" s="13">
        <v>6</v>
      </c>
      <c r="I457" s="13">
        <v>36</v>
      </c>
      <c r="J457" s="13">
        <v>6</v>
      </c>
      <c r="K457" s="13">
        <f t="shared" ref="K457:K466" si="73">J457*2</f>
        <v>12</v>
      </c>
      <c r="L457" s="13">
        <f t="shared" ref="L457:L521" si="74">D457+H457+F457+J457</f>
        <v>12</v>
      </c>
      <c r="M457" s="13">
        <f t="shared" ref="M457:M521" si="75">E457+G457+I457+K457</f>
        <v>48</v>
      </c>
      <c r="N457" s="13">
        <v>12</v>
      </c>
      <c r="O457" s="13">
        <v>48</v>
      </c>
      <c r="P457" s="13">
        <f t="shared" si="65"/>
        <v>0</v>
      </c>
      <c r="Q457" s="13">
        <f t="shared" si="71"/>
        <v>0</v>
      </c>
      <c r="R457" s="13">
        <v>2</v>
      </c>
      <c r="S457" s="13">
        <v>30</v>
      </c>
      <c r="U457" s="39"/>
      <c r="V457" s="13">
        <v>315</v>
      </c>
    </row>
    <row r="458" spans="1:23" x14ac:dyDescent="0.25">
      <c r="B458" t="s">
        <v>562</v>
      </c>
      <c r="C458" t="s">
        <v>1541</v>
      </c>
      <c r="H458" s="13">
        <v>7</v>
      </c>
      <c r="I458" s="13">
        <v>28</v>
      </c>
      <c r="J458" s="13">
        <v>7</v>
      </c>
      <c r="K458" s="13">
        <f t="shared" si="73"/>
        <v>14</v>
      </c>
      <c r="L458" s="13">
        <f t="shared" si="74"/>
        <v>14</v>
      </c>
      <c r="M458" s="13">
        <f t="shared" si="75"/>
        <v>42</v>
      </c>
      <c r="N458" s="13">
        <v>14</v>
      </c>
      <c r="O458" s="13">
        <v>42</v>
      </c>
      <c r="P458" s="13">
        <f t="shared" si="65"/>
        <v>0</v>
      </c>
      <c r="Q458" s="13">
        <f t="shared" si="71"/>
        <v>0</v>
      </c>
      <c r="R458" s="13">
        <v>1</v>
      </c>
      <c r="S458" s="13">
        <v>35</v>
      </c>
      <c r="U458" s="39"/>
      <c r="V458" s="13">
        <v>388</v>
      </c>
      <c r="W458" s="13">
        <v>3</v>
      </c>
    </row>
    <row r="459" spans="1:23" x14ac:dyDescent="0.25">
      <c r="B459" t="s">
        <v>1730</v>
      </c>
      <c r="C459" t="s">
        <v>1614</v>
      </c>
      <c r="H459" s="13">
        <v>6</v>
      </c>
      <c r="I459" s="13">
        <v>17</v>
      </c>
      <c r="J459" s="13">
        <v>4</v>
      </c>
      <c r="K459" s="13">
        <f t="shared" si="73"/>
        <v>8</v>
      </c>
      <c r="L459" s="13">
        <f t="shared" si="74"/>
        <v>10</v>
      </c>
      <c r="M459" s="13">
        <f t="shared" si="75"/>
        <v>25</v>
      </c>
      <c r="N459" s="13">
        <v>10</v>
      </c>
      <c r="O459" s="13">
        <v>25</v>
      </c>
      <c r="P459" s="13">
        <f t="shared" si="65"/>
        <v>0</v>
      </c>
      <c r="Q459" s="13">
        <f t="shared" si="71"/>
        <v>0</v>
      </c>
      <c r="R459" s="13">
        <v>2</v>
      </c>
      <c r="S459" s="13">
        <v>24</v>
      </c>
      <c r="U459" s="39"/>
      <c r="V459" s="13">
        <v>157</v>
      </c>
      <c r="W459" s="13">
        <v>1</v>
      </c>
    </row>
    <row r="460" spans="1:23" x14ac:dyDescent="0.25">
      <c r="B460" t="s">
        <v>820</v>
      </c>
      <c r="C460" t="s">
        <v>1542</v>
      </c>
      <c r="D460" s="13">
        <v>1</v>
      </c>
      <c r="E460" s="13">
        <v>40</v>
      </c>
      <c r="F460" s="13">
        <v>2</v>
      </c>
      <c r="G460" s="13">
        <v>70</v>
      </c>
      <c r="H460" s="13">
        <v>11</v>
      </c>
      <c r="I460" s="13">
        <v>77</v>
      </c>
      <c r="J460" s="13">
        <v>2</v>
      </c>
      <c r="K460" s="13">
        <f t="shared" si="73"/>
        <v>4</v>
      </c>
      <c r="L460" s="13">
        <f t="shared" si="74"/>
        <v>16</v>
      </c>
      <c r="M460" s="13">
        <f t="shared" si="75"/>
        <v>191</v>
      </c>
      <c r="N460" s="13">
        <v>16</v>
      </c>
      <c r="O460" s="13">
        <v>191</v>
      </c>
      <c r="P460" s="13">
        <f t="shared" si="65"/>
        <v>0</v>
      </c>
      <c r="Q460" s="13">
        <f t="shared" si="71"/>
        <v>0</v>
      </c>
      <c r="R460" s="13">
        <v>2</v>
      </c>
      <c r="S460" s="13">
        <v>40</v>
      </c>
      <c r="U460" s="39"/>
      <c r="V460" s="13">
        <v>270</v>
      </c>
    </row>
    <row r="461" spans="1:23" x14ac:dyDescent="0.25">
      <c r="B461" t="s">
        <v>392</v>
      </c>
      <c r="C461" t="s">
        <v>1082</v>
      </c>
      <c r="H461" s="13">
        <v>1</v>
      </c>
      <c r="I461" s="13">
        <v>6</v>
      </c>
      <c r="J461" s="13">
        <v>4</v>
      </c>
      <c r="K461" s="13">
        <f t="shared" si="73"/>
        <v>8</v>
      </c>
      <c r="L461" s="13">
        <f t="shared" si="74"/>
        <v>5</v>
      </c>
      <c r="M461" s="13">
        <f t="shared" si="75"/>
        <v>14</v>
      </c>
      <c r="N461" s="13">
        <v>5</v>
      </c>
      <c r="O461" s="13">
        <v>14</v>
      </c>
      <c r="P461" s="13">
        <f t="shared" si="65"/>
        <v>0</v>
      </c>
      <c r="Q461" s="13">
        <f t="shared" si="71"/>
        <v>0</v>
      </c>
      <c r="R461" s="13">
        <v>5</v>
      </c>
      <c r="S461" s="13">
        <v>13</v>
      </c>
      <c r="U461" s="39"/>
      <c r="V461" s="13">
        <v>54</v>
      </c>
    </row>
    <row r="462" spans="1:23" x14ac:dyDescent="0.25">
      <c r="B462" t="s">
        <v>564</v>
      </c>
      <c r="C462" t="s">
        <v>1596</v>
      </c>
      <c r="J462" s="13">
        <v>20</v>
      </c>
      <c r="K462" s="13">
        <f t="shared" si="73"/>
        <v>40</v>
      </c>
      <c r="L462" s="13">
        <f t="shared" si="74"/>
        <v>20</v>
      </c>
      <c r="M462" s="13">
        <f t="shared" si="75"/>
        <v>40</v>
      </c>
      <c r="N462" s="13">
        <v>20</v>
      </c>
      <c r="O462" s="13">
        <v>40</v>
      </c>
      <c r="P462" s="13">
        <f t="shared" si="65"/>
        <v>0</v>
      </c>
      <c r="Q462" s="13">
        <f t="shared" si="71"/>
        <v>0</v>
      </c>
      <c r="R462" s="13">
        <v>9</v>
      </c>
      <c r="S462" s="13">
        <v>40</v>
      </c>
      <c r="U462" s="39"/>
      <c r="V462" s="13">
        <v>3</v>
      </c>
    </row>
    <row r="463" spans="1:23" x14ac:dyDescent="0.25">
      <c r="B463" t="s">
        <v>565</v>
      </c>
      <c r="C463" t="s">
        <v>1543</v>
      </c>
      <c r="J463" s="13">
        <v>14</v>
      </c>
      <c r="K463" s="13">
        <f t="shared" si="73"/>
        <v>28</v>
      </c>
      <c r="L463" s="13">
        <f t="shared" si="74"/>
        <v>14</v>
      </c>
      <c r="M463" s="13">
        <f t="shared" si="75"/>
        <v>28</v>
      </c>
      <c r="N463" s="13">
        <v>14</v>
      </c>
      <c r="O463" s="13">
        <v>28</v>
      </c>
      <c r="P463" s="13">
        <f t="shared" si="65"/>
        <v>0</v>
      </c>
      <c r="Q463" s="13">
        <f t="shared" si="71"/>
        <v>0</v>
      </c>
      <c r="R463" s="13">
        <v>5</v>
      </c>
      <c r="S463" s="13">
        <v>32</v>
      </c>
      <c r="U463" s="39"/>
      <c r="V463" s="13">
        <v>10</v>
      </c>
    </row>
    <row r="464" spans="1:23" x14ac:dyDescent="0.25">
      <c r="B464" t="s">
        <v>905</v>
      </c>
      <c r="C464" t="s">
        <v>1405</v>
      </c>
      <c r="H464" s="13">
        <v>1</v>
      </c>
      <c r="I464" s="13">
        <v>2</v>
      </c>
      <c r="J464" s="13">
        <v>1</v>
      </c>
      <c r="K464" s="13">
        <v>2</v>
      </c>
      <c r="L464" s="13">
        <f>D464+H464+F464+J464</f>
        <v>2</v>
      </c>
      <c r="M464" s="13">
        <f>E464+G464+I464+K464</f>
        <v>4</v>
      </c>
      <c r="N464" s="13">
        <v>2</v>
      </c>
      <c r="O464" s="13">
        <v>4</v>
      </c>
      <c r="P464" s="13">
        <f t="shared" si="65"/>
        <v>0</v>
      </c>
      <c r="Q464" s="13">
        <f t="shared" si="71"/>
        <v>0</v>
      </c>
      <c r="S464" s="13">
        <v>4</v>
      </c>
      <c r="U464" s="39"/>
      <c r="V464" s="13">
        <v>6</v>
      </c>
    </row>
    <row r="465" spans="1:23" x14ac:dyDescent="0.25">
      <c r="B465" t="s">
        <v>906</v>
      </c>
      <c r="C465" t="s">
        <v>1405</v>
      </c>
      <c r="H465" s="13">
        <v>2</v>
      </c>
      <c r="I465" s="13">
        <v>6</v>
      </c>
      <c r="J465" s="13">
        <v>5</v>
      </c>
      <c r="K465" s="13">
        <v>10</v>
      </c>
      <c r="L465" s="13">
        <f t="shared" si="74"/>
        <v>7</v>
      </c>
      <c r="M465" s="13">
        <f t="shared" si="75"/>
        <v>16</v>
      </c>
      <c r="N465" s="13">
        <v>7</v>
      </c>
      <c r="O465" s="13">
        <v>16</v>
      </c>
      <c r="P465" s="13">
        <f t="shared" si="65"/>
        <v>0</v>
      </c>
      <c r="Q465" s="13">
        <f t="shared" si="71"/>
        <v>0</v>
      </c>
      <c r="S465" s="13">
        <v>14</v>
      </c>
      <c r="U465" s="39"/>
      <c r="V465" s="13">
        <v>38</v>
      </c>
    </row>
    <row r="466" spans="1:23" x14ac:dyDescent="0.25">
      <c r="B466" t="s">
        <v>821</v>
      </c>
      <c r="C466" t="s">
        <v>1407</v>
      </c>
      <c r="H466" s="13">
        <v>1</v>
      </c>
      <c r="I466" s="13">
        <v>2</v>
      </c>
      <c r="J466" s="13">
        <v>3</v>
      </c>
      <c r="K466" s="13">
        <f t="shared" si="73"/>
        <v>6</v>
      </c>
      <c r="L466" s="13">
        <f t="shared" si="74"/>
        <v>4</v>
      </c>
      <c r="M466" s="13">
        <f t="shared" si="75"/>
        <v>8</v>
      </c>
      <c r="N466" s="13">
        <v>4</v>
      </c>
      <c r="O466" s="13">
        <v>8</v>
      </c>
      <c r="P466" s="13">
        <f t="shared" si="65"/>
        <v>0</v>
      </c>
      <c r="Q466" s="13">
        <f t="shared" si="71"/>
        <v>0</v>
      </c>
      <c r="R466" s="13">
        <v>2</v>
      </c>
      <c r="S466" s="13">
        <v>8</v>
      </c>
      <c r="U466" s="39"/>
      <c r="V466" s="13">
        <v>4</v>
      </c>
    </row>
    <row r="467" spans="1:23" ht="15.75" thickBot="1" x14ac:dyDescent="0.3">
      <c r="A467" s="2" t="s">
        <v>1719</v>
      </c>
      <c r="B467" s="2"/>
      <c r="C467" s="2"/>
      <c r="D467" s="14">
        <f>SUM(D456:D466)</f>
        <v>1</v>
      </c>
      <c r="E467" s="14">
        <f t="shared" ref="E467:W467" si="76">SUM(E456:E466)</f>
        <v>40</v>
      </c>
      <c r="F467" s="14">
        <f t="shared" si="76"/>
        <v>3</v>
      </c>
      <c r="G467" s="14">
        <f t="shared" si="76"/>
        <v>90</v>
      </c>
      <c r="H467" s="14">
        <f t="shared" si="76"/>
        <v>53</v>
      </c>
      <c r="I467" s="14">
        <f t="shared" si="76"/>
        <v>248</v>
      </c>
      <c r="J467" s="14">
        <f t="shared" si="76"/>
        <v>106</v>
      </c>
      <c r="K467" s="14">
        <f t="shared" si="76"/>
        <v>212</v>
      </c>
      <c r="L467" s="14">
        <f t="shared" si="76"/>
        <v>163</v>
      </c>
      <c r="M467" s="14">
        <f t="shared" si="76"/>
        <v>590</v>
      </c>
      <c r="N467" s="14">
        <f t="shared" si="76"/>
        <v>163</v>
      </c>
      <c r="O467" s="14">
        <f t="shared" si="76"/>
        <v>590</v>
      </c>
      <c r="P467" s="14">
        <f t="shared" si="76"/>
        <v>0</v>
      </c>
      <c r="Q467" s="14">
        <f t="shared" si="76"/>
        <v>0</v>
      </c>
      <c r="R467" s="14">
        <f t="shared" si="76"/>
        <v>31</v>
      </c>
      <c r="S467" s="14">
        <f t="shared" si="76"/>
        <v>355</v>
      </c>
      <c r="T467" s="14">
        <f t="shared" si="76"/>
        <v>0</v>
      </c>
      <c r="U467" s="14"/>
      <c r="V467" s="14">
        <f t="shared" si="76"/>
        <v>8391</v>
      </c>
      <c r="W467" s="14">
        <f t="shared" si="76"/>
        <v>8</v>
      </c>
    </row>
    <row r="468" spans="1:23" ht="15.75" thickTop="1" x14ac:dyDescent="0.25">
      <c r="B468" t="s">
        <v>822</v>
      </c>
      <c r="C468" t="s">
        <v>1407</v>
      </c>
      <c r="H468" s="13">
        <v>1</v>
      </c>
      <c r="I468" s="13">
        <v>2</v>
      </c>
      <c r="J468" s="13">
        <v>13</v>
      </c>
      <c r="K468" s="13">
        <f>J468*2</f>
        <v>26</v>
      </c>
      <c r="L468" s="13">
        <f t="shared" si="74"/>
        <v>14</v>
      </c>
      <c r="M468" s="13">
        <f t="shared" si="75"/>
        <v>28</v>
      </c>
      <c r="N468" s="13">
        <v>14</v>
      </c>
      <c r="O468" s="13">
        <v>28</v>
      </c>
      <c r="P468" s="13">
        <f t="shared" ref="P468:P482" si="77">L468-N468</f>
        <v>0</v>
      </c>
      <c r="Q468" s="13">
        <f t="shared" si="71"/>
        <v>0</v>
      </c>
      <c r="R468" s="13">
        <v>6</v>
      </c>
      <c r="S468" s="13">
        <v>28</v>
      </c>
      <c r="U468" s="39" t="s">
        <v>879</v>
      </c>
      <c r="V468" s="13">
        <v>101</v>
      </c>
    </row>
    <row r="469" spans="1:23" x14ac:dyDescent="0.25">
      <c r="B469" t="s">
        <v>396</v>
      </c>
      <c r="C469" t="s">
        <v>1408</v>
      </c>
      <c r="H469" s="13">
        <v>3</v>
      </c>
      <c r="I469" s="13">
        <v>6</v>
      </c>
      <c r="J469" s="13">
        <v>6</v>
      </c>
      <c r="K469" s="13">
        <f t="shared" ref="K469:K482" si="78">J469*2</f>
        <v>12</v>
      </c>
      <c r="L469" s="13">
        <f t="shared" si="74"/>
        <v>9</v>
      </c>
      <c r="M469" s="13">
        <f t="shared" si="75"/>
        <v>18</v>
      </c>
      <c r="N469" s="13">
        <v>9</v>
      </c>
      <c r="O469" s="13">
        <v>18</v>
      </c>
      <c r="P469" s="13">
        <f t="shared" si="77"/>
        <v>0</v>
      </c>
      <c r="Q469" s="13">
        <f t="shared" si="71"/>
        <v>0</v>
      </c>
      <c r="S469" s="13">
        <v>20</v>
      </c>
      <c r="U469" s="39" t="s">
        <v>879</v>
      </c>
    </row>
    <row r="470" spans="1:23" x14ac:dyDescent="0.25">
      <c r="B470" t="s">
        <v>397</v>
      </c>
      <c r="C470" t="s">
        <v>1544</v>
      </c>
      <c r="J470" s="13">
        <v>3</v>
      </c>
      <c r="K470" s="13">
        <f t="shared" si="78"/>
        <v>6</v>
      </c>
      <c r="L470" s="13">
        <f t="shared" si="74"/>
        <v>3</v>
      </c>
      <c r="M470" s="13">
        <f t="shared" si="75"/>
        <v>6</v>
      </c>
      <c r="N470" s="13">
        <v>3</v>
      </c>
      <c r="O470" s="13">
        <v>6</v>
      </c>
      <c r="P470" s="13">
        <f t="shared" si="77"/>
        <v>0</v>
      </c>
      <c r="Q470" s="13">
        <f t="shared" si="71"/>
        <v>0</v>
      </c>
      <c r="S470" s="13">
        <v>6</v>
      </c>
      <c r="U470" s="39" t="s">
        <v>879</v>
      </c>
    </row>
    <row r="471" spans="1:23" x14ac:dyDescent="0.25">
      <c r="B471" t="s">
        <v>398</v>
      </c>
      <c r="C471" t="s">
        <v>1413</v>
      </c>
      <c r="D471" s="13">
        <v>1</v>
      </c>
      <c r="E471" s="13">
        <v>18</v>
      </c>
      <c r="H471" s="13">
        <v>17</v>
      </c>
      <c r="I471" s="13">
        <v>34</v>
      </c>
      <c r="J471" s="13">
        <v>10</v>
      </c>
      <c r="K471" s="13">
        <v>18</v>
      </c>
      <c r="L471" s="13">
        <f t="shared" si="74"/>
        <v>28</v>
      </c>
      <c r="M471" s="13">
        <f t="shared" si="75"/>
        <v>70</v>
      </c>
      <c r="N471" s="13">
        <v>28</v>
      </c>
      <c r="O471" s="13">
        <v>70</v>
      </c>
      <c r="P471" s="13">
        <f t="shared" si="77"/>
        <v>0</v>
      </c>
      <c r="Q471" s="13">
        <f t="shared" si="71"/>
        <v>0</v>
      </c>
      <c r="R471" s="13">
        <v>3</v>
      </c>
      <c r="S471" s="13">
        <v>57</v>
      </c>
      <c r="U471" s="39"/>
      <c r="V471" s="13">
        <v>950</v>
      </c>
    </row>
    <row r="472" spans="1:23" x14ac:dyDescent="0.25">
      <c r="B472" t="s">
        <v>399</v>
      </c>
      <c r="C472" t="s">
        <v>1414</v>
      </c>
      <c r="H472" s="13">
        <v>3</v>
      </c>
      <c r="I472" s="13">
        <v>12</v>
      </c>
      <c r="J472" s="13">
        <v>4</v>
      </c>
      <c r="K472" s="13">
        <f t="shared" si="78"/>
        <v>8</v>
      </c>
      <c r="L472" s="13">
        <f t="shared" si="74"/>
        <v>7</v>
      </c>
      <c r="M472" s="13">
        <f t="shared" si="75"/>
        <v>20</v>
      </c>
      <c r="N472" s="13">
        <v>7</v>
      </c>
      <c r="O472" s="13">
        <v>20</v>
      </c>
      <c r="P472" s="13">
        <f t="shared" si="77"/>
        <v>0</v>
      </c>
      <c r="Q472" s="13">
        <f t="shared" si="71"/>
        <v>0</v>
      </c>
      <c r="R472" s="13">
        <v>3</v>
      </c>
      <c r="S472" s="13">
        <v>20</v>
      </c>
      <c r="U472" s="39"/>
      <c r="V472" s="13">
        <v>28</v>
      </c>
    </row>
    <row r="473" spans="1:23" x14ac:dyDescent="0.25">
      <c r="B473" t="s">
        <v>400</v>
      </c>
      <c r="C473" t="s">
        <v>1415</v>
      </c>
      <c r="F473" s="13">
        <v>1</v>
      </c>
      <c r="G473" s="13">
        <v>30</v>
      </c>
      <c r="H473" s="13">
        <v>7</v>
      </c>
      <c r="I473" s="13">
        <v>42</v>
      </c>
      <c r="J473" s="13">
        <v>5</v>
      </c>
      <c r="K473" s="13">
        <f t="shared" si="78"/>
        <v>10</v>
      </c>
      <c r="L473" s="13">
        <f t="shared" si="74"/>
        <v>13</v>
      </c>
      <c r="M473" s="13">
        <f t="shared" si="75"/>
        <v>82</v>
      </c>
      <c r="N473" s="13">
        <v>13</v>
      </c>
      <c r="O473" s="13">
        <v>82</v>
      </c>
      <c r="P473" s="13">
        <f t="shared" si="77"/>
        <v>0</v>
      </c>
      <c r="Q473" s="13">
        <f t="shared" si="71"/>
        <v>0</v>
      </c>
      <c r="R473" s="13">
        <v>1</v>
      </c>
      <c r="S473" s="13">
        <v>36</v>
      </c>
      <c r="U473" s="39"/>
      <c r="V473" s="13">
        <v>1185</v>
      </c>
    </row>
    <row r="474" spans="1:23" x14ac:dyDescent="0.25">
      <c r="B474" t="s">
        <v>658</v>
      </c>
      <c r="C474" t="s">
        <v>1416</v>
      </c>
      <c r="H474" s="13">
        <v>2</v>
      </c>
      <c r="I474" s="13">
        <v>5</v>
      </c>
      <c r="J474" s="13">
        <v>9</v>
      </c>
      <c r="K474" s="13">
        <f t="shared" si="78"/>
        <v>18</v>
      </c>
      <c r="L474" s="13">
        <f t="shared" si="74"/>
        <v>11</v>
      </c>
      <c r="M474" s="13">
        <f t="shared" si="75"/>
        <v>23</v>
      </c>
      <c r="N474" s="13">
        <v>11</v>
      </c>
      <c r="O474" s="13">
        <v>23</v>
      </c>
      <c r="P474" s="13">
        <f t="shared" si="77"/>
        <v>0</v>
      </c>
      <c r="Q474" s="13">
        <f t="shared" si="71"/>
        <v>0</v>
      </c>
      <c r="S474" s="13">
        <v>25</v>
      </c>
      <c r="U474" s="39"/>
      <c r="V474" s="13">
        <v>939</v>
      </c>
    </row>
    <row r="475" spans="1:23" x14ac:dyDescent="0.25">
      <c r="B475" t="s">
        <v>401</v>
      </c>
      <c r="C475" t="s">
        <v>1417</v>
      </c>
      <c r="H475" s="13">
        <v>4</v>
      </c>
      <c r="I475" s="13">
        <v>12</v>
      </c>
      <c r="J475" s="13">
        <v>11</v>
      </c>
      <c r="K475" s="13">
        <f t="shared" si="78"/>
        <v>22</v>
      </c>
      <c r="L475" s="13">
        <f t="shared" si="74"/>
        <v>15</v>
      </c>
      <c r="M475" s="13">
        <f t="shared" si="75"/>
        <v>34</v>
      </c>
      <c r="N475" s="13">
        <v>15</v>
      </c>
      <c r="O475" s="13">
        <v>34</v>
      </c>
      <c r="P475" s="13">
        <f t="shared" si="77"/>
        <v>0</v>
      </c>
      <c r="Q475" s="13">
        <f t="shared" si="71"/>
        <v>0</v>
      </c>
      <c r="S475" s="13">
        <v>32</v>
      </c>
      <c r="U475" s="39"/>
      <c r="V475" s="13">
        <v>1344</v>
      </c>
    </row>
    <row r="476" spans="1:23" x14ac:dyDescent="0.25">
      <c r="B476" t="s">
        <v>402</v>
      </c>
      <c r="C476" t="s">
        <v>1418</v>
      </c>
      <c r="H476" s="13">
        <v>8</v>
      </c>
      <c r="I476" s="13">
        <v>24</v>
      </c>
      <c r="J476" s="13">
        <v>12</v>
      </c>
      <c r="K476" s="13">
        <f t="shared" si="78"/>
        <v>24</v>
      </c>
      <c r="L476" s="13">
        <f t="shared" si="74"/>
        <v>20</v>
      </c>
      <c r="M476" s="13">
        <f t="shared" si="75"/>
        <v>48</v>
      </c>
      <c r="N476" s="13">
        <v>20</v>
      </c>
      <c r="O476" s="13">
        <v>48</v>
      </c>
      <c r="P476" s="13">
        <f t="shared" si="77"/>
        <v>0</v>
      </c>
      <c r="Q476" s="13">
        <f t="shared" si="71"/>
        <v>0</v>
      </c>
      <c r="R476" s="13">
        <v>8</v>
      </c>
      <c r="S476" s="13">
        <v>40</v>
      </c>
      <c r="U476" s="39"/>
      <c r="V476" s="13">
        <v>561</v>
      </c>
    </row>
    <row r="477" spans="1:23" x14ac:dyDescent="0.25">
      <c r="B477" t="s">
        <v>801</v>
      </c>
      <c r="C477" t="s">
        <v>1419</v>
      </c>
      <c r="H477" s="13">
        <v>2</v>
      </c>
      <c r="I477" s="13">
        <v>6</v>
      </c>
      <c r="J477" s="13">
        <v>4</v>
      </c>
      <c r="K477" s="13">
        <f t="shared" si="78"/>
        <v>8</v>
      </c>
      <c r="L477" s="13">
        <f t="shared" si="74"/>
        <v>6</v>
      </c>
      <c r="M477" s="13">
        <f t="shared" si="75"/>
        <v>14</v>
      </c>
      <c r="N477" s="13">
        <v>6</v>
      </c>
      <c r="O477" s="13">
        <v>14</v>
      </c>
      <c r="P477" s="13">
        <f t="shared" si="77"/>
        <v>0</v>
      </c>
      <c r="Q477" s="13">
        <f t="shared" si="71"/>
        <v>0</v>
      </c>
      <c r="S477" s="13">
        <v>18</v>
      </c>
      <c r="U477" s="39"/>
      <c r="V477" s="13">
        <v>377</v>
      </c>
    </row>
    <row r="478" spans="1:23" x14ac:dyDescent="0.25">
      <c r="B478" t="s">
        <v>600</v>
      </c>
      <c r="C478" t="s">
        <v>1422</v>
      </c>
      <c r="H478" s="13">
        <v>2</v>
      </c>
      <c r="I478" s="13">
        <v>6</v>
      </c>
      <c r="J478" s="13">
        <v>5</v>
      </c>
      <c r="K478" s="13">
        <f t="shared" si="78"/>
        <v>10</v>
      </c>
      <c r="L478" s="13">
        <f t="shared" si="74"/>
        <v>7</v>
      </c>
      <c r="M478" s="13">
        <f t="shared" si="75"/>
        <v>16</v>
      </c>
      <c r="N478" s="13">
        <v>7</v>
      </c>
      <c r="O478" s="13">
        <v>16</v>
      </c>
      <c r="P478" s="13">
        <f t="shared" si="77"/>
        <v>0</v>
      </c>
      <c r="Q478" s="13">
        <f t="shared" si="71"/>
        <v>0</v>
      </c>
      <c r="S478" s="13">
        <v>18</v>
      </c>
      <c r="U478" s="39"/>
      <c r="V478" s="13">
        <v>1138</v>
      </c>
      <c r="W478" s="13">
        <v>6</v>
      </c>
    </row>
    <row r="479" spans="1:23" x14ac:dyDescent="0.25">
      <c r="B479" t="s">
        <v>403</v>
      </c>
      <c r="C479" t="s">
        <v>1421</v>
      </c>
      <c r="F479" s="13">
        <v>3</v>
      </c>
      <c r="G479" s="13">
        <v>60</v>
      </c>
      <c r="H479" s="13">
        <v>34</v>
      </c>
      <c r="I479" s="13">
        <v>136</v>
      </c>
      <c r="J479" s="13">
        <v>23</v>
      </c>
      <c r="K479" s="13">
        <f t="shared" si="78"/>
        <v>46</v>
      </c>
      <c r="L479" s="13">
        <f t="shared" si="74"/>
        <v>60</v>
      </c>
      <c r="M479" s="13">
        <f t="shared" si="75"/>
        <v>242</v>
      </c>
      <c r="N479" s="13">
        <v>60</v>
      </c>
      <c r="O479" s="13">
        <v>242</v>
      </c>
      <c r="P479" s="13">
        <f t="shared" si="77"/>
        <v>0</v>
      </c>
      <c r="Q479" s="13">
        <f t="shared" si="71"/>
        <v>0</v>
      </c>
      <c r="R479" s="13">
        <v>7</v>
      </c>
      <c r="S479" s="13">
        <v>250</v>
      </c>
      <c r="U479" s="39"/>
      <c r="V479" s="13">
        <v>1452</v>
      </c>
      <c r="W479" s="13">
        <v>7</v>
      </c>
    </row>
    <row r="480" spans="1:23" x14ac:dyDescent="0.25">
      <c r="B480" t="s">
        <v>404</v>
      </c>
      <c r="C480" t="s">
        <v>1420</v>
      </c>
      <c r="H480" s="13">
        <v>1</v>
      </c>
      <c r="I480" s="13">
        <v>3</v>
      </c>
      <c r="J480" s="13">
        <v>4</v>
      </c>
      <c r="K480" s="13">
        <f t="shared" si="78"/>
        <v>8</v>
      </c>
      <c r="L480" s="13">
        <f t="shared" si="74"/>
        <v>5</v>
      </c>
      <c r="M480" s="13">
        <f t="shared" si="75"/>
        <v>11</v>
      </c>
      <c r="N480" s="13">
        <v>5</v>
      </c>
      <c r="O480" s="13">
        <v>11</v>
      </c>
      <c r="P480" s="13">
        <f t="shared" si="77"/>
        <v>0</v>
      </c>
      <c r="Q480" s="13">
        <f t="shared" si="71"/>
        <v>0</v>
      </c>
      <c r="S480" s="13">
        <v>11</v>
      </c>
      <c r="U480" s="39"/>
      <c r="V480" s="13">
        <v>89</v>
      </c>
    </row>
    <row r="481" spans="1:23" x14ac:dyDescent="0.25">
      <c r="B481" t="s">
        <v>659</v>
      </c>
      <c r="C481" t="s">
        <v>1597</v>
      </c>
      <c r="H481" s="13">
        <v>2</v>
      </c>
      <c r="I481" s="13">
        <v>5</v>
      </c>
      <c r="J481" s="13">
        <v>3</v>
      </c>
      <c r="K481" s="13">
        <f t="shared" si="78"/>
        <v>6</v>
      </c>
      <c r="L481" s="13">
        <f t="shared" si="74"/>
        <v>5</v>
      </c>
      <c r="M481" s="13">
        <f t="shared" si="75"/>
        <v>11</v>
      </c>
      <c r="N481" s="13">
        <v>5</v>
      </c>
      <c r="O481" s="13">
        <v>11</v>
      </c>
      <c r="P481" s="13">
        <f t="shared" si="77"/>
        <v>0</v>
      </c>
      <c r="Q481" s="13">
        <f t="shared" si="71"/>
        <v>0</v>
      </c>
      <c r="S481" s="13">
        <v>10</v>
      </c>
      <c r="U481" s="39"/>
      <c r="V481" s="13">
        <v>2073</v>
      </c>
      <c r="W481" s="13">
        <v>1</v>
      </c>
    </row>
    <row r="482" spans="1:23" x14ac:dyDescent="0.25">
      <c r="B482" t="s">
        <v>823</v>
      </c>
      <c r="C482" t="s">
        <v>1423</v>
      </c>
      <c r="F482" s="13">
        <v>1</v>
      </c>
      <c r="G482" s="13">
        <v>16</v>
      </c>
      <c r="H482" s="13">
        <v>2</v>
      </c>
      <c r="I482" s="13">
        <v>5</v>
      </c>
      <c r="J482" s="13">
        <v>4</v>
      </c>
      <c r="K482" s="13">
        <f t="shared" si="78"/>
        <v>8</v>
      </c>
      <c r="L482" s="13">
        <f t="shared" si="74"/>
        <v>7</v>
      </c>
      <c r="M482" s="13">
        <f t="shared" si="75"/>
        <v>29</v>
      </c>
      <c r="N482" s="13">
        <v>7</v>
      </c>
      <c r="O482" s="13">
        <v>29</v>
      </c>
      <c r="P482" s="13">
        <f t="shared" si="77"/>
        <v>0</v>
      </c>
      <c r="Q482" s="13">
        <f t="shared" si="71"/>
        <v>0</v>
      </c>
      <c r="S482" s="13">
        <v>18</v>
      </c>
      <c r="U482" s="39"/>
      <c r="V482" s="13">
        <v>513</v>
      </c>
      <c r="W482" s="13">
        <v>2</v>
      </c>
    </row>
    <row r="483" spans="1:23" ht="15.75" thickBot="1" x14ac:dyDescent="0.3">
      <c r="A483" s="2" t="s">
        <v>5</v>
      </c>
      <c r="B483" s="2"/>
      <c r="C483" s="2"/>
      <c r="D483" s="14">
        <f>SUM(D467:D482)</f>
        <v>2</v>
      </c>
      <c r="E483" s="14">
        <f t="shared" ref="E483:W483" si="79">SUM(E467:E482)</f>
        <v>58</v>
      </c>
      <c r="F483" s="14">
        <f t="shared" si="79"/>
        <v>8</v>
      </c>
      <c r="G483" s="14">
        <f t="shared" si="79"/>
        <v>196</v>
      </c>
      <c r="H483" s="14">
        <f t="shared" si="79"/>
        <v>141</v>
      </c>
      <c r="I483" s="14">
        <f t="shared" si="79"/>
        <v>546</v>
      </c>
      <c r="J483" s="14">
        <f t="shared" si="79"/>
        <v>222</v>
      </c>
      <c r="K483" s="14">
        <f t="shared" si="79"/>
        <v>442</v>
      </c>
      <c r="L483" s="14">
        <f t="shared" si="79"/>
        <v>373</v>
      </c>
      <c r="M483" s="14">
        <f t="shared" si="79"/>
        <v>1242</v>
      </c>
      <c r="N483" s="14">
        <f t="shared" si="79"/>
        <v>373</v>
      </c>
      <c r="O483" s="14">
        <f t="shared" si="79"/>
        <v>1242</v>
      </c>
      <c r="P483" s="14">
        <f t="shared" si="79"/>
        <v>0</v>
      </c>
      <c r="Q483" s="14">
        <f t="shared" si="79"/>
        <v>0</v>
      </c>
      <c r="R483" s="14">
        <f t="shared" si="79"/>
        <v>59</v>
      </c>
      <c r="S483" s="14">
        <f t="shared" si="79"/>
        <v>944</v>
      </c>
      <c r="T483" s="14">
        <f t="shared" si="79"/>
        <v>0</v>
      </c>
      <c r="U483" s="23"/>
      <c r="V483" s="14">
        <f t="shared" si="79"/>
        <v>19141</v>
      </c>
      <c r="W483" s="14">
        <f t="shared" si="79"/>
        <v>24</v>
      </c>
    </row>
    <row r="484" spans="1:23" ht="15.75" thickTop="1" x14ac:dyDescent="0.25">
      <c r="A484" t="s">
        <v>102</v>
      </c>
      <c r="B484" t="s">
        <v>405</v>
      </c>
      <c r="C484" t="s">
        <v>1424</v>
      </c>
      <c r="H484" s="13">
        <v>17</v>
      </c>
      <c r="I484" s="13">
        <v>102</v>
      </c>
      <c r="J484" s="13">
        <v>8</v>
      </c>
      <c r="K484" s="13">
        <f>J484*2</f>
        <v>16</v>
      </c>
      <c r="L484" s="13">
        <f t="shared" si="74"/>
        <v>25</v>
      </c>
      <c r="M484" s="13">
        <f t="shared" si="75"/>
        <v>118</v>
      </c>
      <c r="N484" s="13">
        <v>25</v>
      </c>
      <c r="O484" s="13">
        <v>118</v>
      </c>
      <c r="P484" s="13">
        <f>L484-N484</f>
        <v>0</v>
      </c>
      <c r="Q484" s="13">
        <f t="shared" si="71"/>
        <v>0</v>
      </c>
      <c r="R484" s="13">
        <v>1</v>
      </c>
      <c r="S484" s="13">
        <v>72</v>
      </c>
      <c r="U484" s="39"/>
      <c r="V484" s="13">
        <v>14</v>
      </c>
    </row>
    <row r="485" spans="1:23" x14ac:dyDescent="0.25">
      <c r="B485" t="s">
        <v>407</v>
      </c>
      <c r="C485" t="s">
        <v>1426</v>
      </c>
      <c r="F485" s="13">
        <v>1</v>
      </c>
      <c r="G485" s="13">
        <v>18</v>
      </c>
      <c r="H485" s="13">
        <v>42</v>
      </c>
      <c r="I485" s="13">
        <v>252</v>
      </c>
      <c r="J485" s="13">
        <v>3</v>
      </c>
      <c r="K485" s="13">
        <f t="shared" ref="K485:K499" si="80">J485*2</f>
        <v>6</v>
      </c>
      <c r="L485" s="13">
        <f t="shared" si="74"/>
        <v>46</v>
      </c>
      <c r="M485" s="13">
        <f t="shared" si="75"/>
        <v>276</v>
      </c>
      <c r="N485" s="13">
        <v>46</v>
      </c>
      <c r="O485" s="13">
        <v>276</v>
      </c>
      <c r="P485" s="13">
        <f t="shared" ref="P485:P499" si="81">L485-N485</f>
        <v>0</v>
      </c>
      <c r="Q485" s="13">
        <f t="shared" si="71"/>
        <v>0</v>
      </c>
      <c r="R485" s="13">
        <v>1</v>
      </c>
      <c r="S485" s="13">
        <v>148</v>
      </c>
      <c r="U485" s="39"/>
      <c r="V485" s="13">
        <v>13676</v>
      </c>
      <c r="W485" s="13">
        <v>1</v>
      </c>
    </row>
    <row r="486" spans="1:23" x14ac:dyDescent="0.25">
      <c r="B486" t="s">
        <v>596</v>
      </c>
      <c r="C486" t="s">
        <v>1427</v>
      </c>
      <c r="D486" s="13">
        <v>4</v>
      </c>
      <c r="E486" s="13">
        <v>87</v>
      </c>
      <c r="F486" s="13">
        <v>18</v>
      </c>
      <c r="G486" s="13">
        <v>338</v>
      </c>
      <c r="H486" s="13">
        <v>140</v>
      </c>
      <c r="I486" s="13">
        <v>840</v>
      </c>
      <c r="J486" s="13">
        <v>14</v>
      </c>
      <c r="K486" s="13">
        <f t="shared" si="80"/>
        <v>28</v>
      </c>
      <c r="L486" s="13">
        <f t="shared" si="74"/>
        <v>176</v>
      </c>
      <c r="M486" s="13">
        <f t="shared" si="75"/>
        <v>1293</v>
      </c>
      <c r="N486" s="13">
        <v>176</v>
      </c>
      <c r="O486" s="13">
        <v>1293</v>
      </c>
      <c r="P486" s="13">
        <f t="shared" si="81"/>
        <v>0</v>
      </c>
      <c r="Q486" s="13">
        <f t="shared" si="71"/>
        <v>0</v>
      </c>
      <c r="R486" s="13">
        <v>16</v>
      </c>
      <c r="S486" s="13">
        <v>520</v>
      </c>
      <c r="U486" s="39"/>
      <c r="V486" s="13">
        <v>11665</v>
      </c>
      <c r="W486" s="13">
        <v>2</v>
      </c>
    </row>
    <row r="487" spans="1:23" x14ac:dyDescent="0.25">
      <c r="B487" t="s">
        <v>409</v>
      </c>
      <c r="C487" t="s">
        <v>1429</v>
      </c>
      <c r="H487" s="13">
        <v>2</v>
      </c>
      <c r="I487" s="13">
        <v>10</v>
      </c>
      <c r="J487" s="13">
        <v>2</v>
      </c>
      <c r="K487" s="13">
        <f t="shared" si="80"/>
        <v>4</v>
      </c>
      <c r="L487" s="13">
        <f t="shared" si="74"/>
        <v>4</v>
      </c>
      <c r="M487" s="13">
        <f t="shared" si="75"/>
        <v>14</v>
      </c>
      <c r="N487" s="13">
        <v>4</v>
      </c>
      <c r="O487" s="13">
        <v>14</v>
      </c>
      <c r="P487" s="13">
        <f t="shared" si="81"/>
        <v>0</v>
      </c>
      <c r="Q487" s="13">
        <f t="shared" si="71"/>
        <v>0</v>
      </c>
      <c r="R487" s="13">
        <v>1</v>
      </c>
      <c r="S487" s="13">
        <v>7</v>
      </c>
      <c r="U487" s="39"/>
      <c r="V487" s="13">
        <v>98</v>
      </c>
    </row>
    <row r="488" spans="1:23" x14ac:dyDescent="0.25">
      <c r="B488" t="s">
        <v>408</v>
      </c>
      <c r="C488" t="s">
        <v>1428</v>
      </c>
      <c r="H488" s="13">
        <v>3</v>
      </c>
      <c r="I488" s="13">
        <v>15</v>
      </c>
      <c r="J488" s="13">
        <v>3</v>
      </c>
      <c r="K488" s="13">
        <f t="shared" si="80"/>
        <v>6</v>
      </c>
      <c r="L488" s="13">
        <f t="shared" si="74"/>
        <v>6</v>
      </c>
      <c r="M488" s="13">
        <f t="shared" si="75"/>
        <v>21</v>
      </c>
      <c r="N488" s="13">
        <v>6</v>
      </c>
      <c r="O488" s="13">
        <v>21</v>
      </c>
      <c r="P488" s="13">
        <f t="shared" si="81"/>
        <v>0</v>
      </c>
      <c r="Q488" s="13">
        <f t="shared" si="71"/>
        <v>0</v>
      </c>
      <c r="S488" s="13">
        <v>12</v>
      </c>
      <c r="U488" s="39"/>
      <c r="V488" s="13">
        <v>72</v>
      </c>
    </row>
    <row r="489" spans="1:23" x14ac:dyDescent="0.25">
      <c r="B489" t="s">
        <v>411</v>
      </c>
      <c r="C489" t="s">
        <v>1431</v>
      </c>
      <c r="H489" s="13">
        <v>3</v>
      </c>
      <c r="I489" s="13">
        <v>15</v>
      </c>
      <c r="J489" s="13">
        <v>5</v>
      </c>
      <c r="K489" s="13">
        <f t="shared" si="80"/>
        <v>10</v>
      </c>
      <c r="L489" s="13">
        <f t="shared" si="74"/>
        <v>8</v>
      </c>
      <c r="M489" s="13">
        <f t="shared" si="75"/>
        <v>25</v>
      </c>
      <c r="N489" s="13">
        <v>8</v>
      </c>
      <c r="O489" s="13">
        <v>25</v>
      </c>
      <c r="P489" s="13">
        <f t="shared" si="81"/>
        <v>0</v>
      </c>
      <c r="Q489" s="13">
        <f t="shared" si="71"/>
        <v>0</v>
      </c>
      <c r="S489" s="13">
        <v>12</v>
      </c>
      <c r="U489"/>
      <c r="V489" s="13">
        <v>168</v>
      </c>
      <c r="W489" s="13">
        <v>1</v>
      </c>
    </row>
    <row r="490" spans="1:23" x14ac:dyDescent="0.25">
      <c r="B490" t="s">
        <v>412</v>
      </c>
      <c r="C490" t="s">
        <v>1432</v>
      </c>
      <c r="F490" s="13">
        <v>2</v>
      </c>
      <c r="G490" s="13">
        <v>30</v>
      </c>
      <c r="H490" s="13">
        <v>25</v>
      </c>
      <c r="I490" s="13">
        <v>125</v>
      </c>
      <c r="J490" s="13">
        <v>9</v>
      </c>
      <c r="K490" s="13">
        <f t="shared" si="80"/>
        <v>18</v>
      </c>
      <c r="L490" s="13">
        <f t="shared" si="74"/>
        <v>36</v>
      </c>
      <c r="M490" s="13">
        <f t="shared" si="75"/>
        <v>173</v>
      </c>
      <c r="N490" s="13">
        <v>36</v>
      </c>
      <c r="O490" s="13">
        <v>173</v>
      </c>
      <c r="P490" s="13">
        <f>L490-N490</f>
        <v>0</v>
      </c>
      <c r="Q490" s="13">
        <f t="shared" si="71"/>
        <v>0</v>
      </c>
      <c r="S490" s="13">
        <v>90</v>
      </c>
      <c r="U490" s="39"/>
      <c r="V490" s="13">
        <v>438</v>
      </c>
      <c r="W490" s="13">
        <v>6</v>
      </c>
    </row>
    <row r="491" spans="1:23" x14ac:dyDescent="0.25">
      <c r="B491" t="s">
        <v>660</v>
      </c>
      <c r="C491" t="s">
        <v>1438</v>
      </c>
      <c r="H491" s="13">
        <v>8</v>
      </c>
      <c r="I491" s="13">
        <v>40</v>
      </c>
      <c r="J491" s="13">
        <v>5</v>
      </c>
      <c r="K491" s="13">
        <f t="shared" si="80"/>
        <v>10</v>
      </c>
      <c r="L491" s="13">
        <f t="shared" si="74"/>
        <v>13</v>
      </c>
      <c r="M491" s="13">
        <f t="shared" si="75"/>
        <v>50</v>
      </c>
      <c r="N491" s="13">
        <v>13</v>
      </c>
      <c r="O491" s="13">
        <v>50</v>
      </c>
      <c r="P491" s="13">
        <f t="shared" si="81"/>
        <v>0</v>
      </c>
      <c r="Q491" s="13">
        <f t="shared" si="71"/>
        <v>0</v>
      </c>
      <c r="S491" s="13">
        <v>22</v>
      </c>
      <c r="U491" s="39"/>
      <c r="V491" s="13">
        <v>293</v>
      </c>
    </row>
    <row r="492" spans="1:23" x14ac:dyDescent="0.25">
      <c r="B492" t="s">
        <v>661</v>
      </c>
      <c r="C492" t="s">
        <v>1615</v>
      </c>
      <c r="H492" s="13">
        <v>7</v>
      </c>
      <c r="I492" s="13">
        <v>35</v>
      </c>
      <c r="J492" s="13">
        <v>4</v>
      </c>
      <c r="K492" s="13">
        <f t="shared" si="80"/>
        <v>8</v>
      </c>
      <c r="L492" s="13">
        <f t="shared" si="74"/>
        <v>11</v>
      </c>
      <c r="M492" s="13">
        <f t="shared" si="75"/>
        <v>43</v>
      </c>
      <c r="N492" s="13">
        <v>11</v>
      </c>
      <c r="O492" s="13">
        <v>43</v>
      </c>
      <c r="P492" s="13">
        <f t="shared" si="81"/>
        <v>0</v>
      </c>
      <c r="Q492" s="13">
        <f t="shared" si="71"/>
        <v>0</v>
      </c>
      <c r="S492" s="13">
        <v>24</v>
      </c>
      <c r="U492" s="39"/>
      <c r="V492" s="13">
        <v>15718</v>
      </c>
      <c r="W492" s="13">
        <v>5</v>
      </c>
    </row>
    <row r="493" spans="1:23" x14ac:dyDescent="0.25">
      <c r="B493" t="s">
        <v>662</v>
      </c>
      <c r="C493" t="s">
        <v>1435</v>
      </c>
      <c r="F493" s="13">
        <v>4</v>
      </c>
      <c r="G493" s="13">
        <v>60</v>
      </c>
      <c r="H493" s="13">
        <v>64</v>
      </c>
      <c r="I493" s="13">
        <v>320</v>
      </c>
      <c r="J493" s="13">
        <v>66</v>
      </c>
      <c r="K493" s="13">
        <f t="shared" si="80"/>
        <v>132</v>
      </c>
      <c r="L493" s="13">
        <f t="shared" si="74"/>
        <v>134</v>
      </c>
      <c r="M493" s="13">
        <f t="shared" si="75"/>
        <v>512</v>
      </c>
      <c r="N493" s="13">
        <v>134</v>
      </c>
      <c r="O493" s="13">
        <v>512</v>
      </c>
      <c r="P493" s="13">
        <f t="shared" si="81"/>
        <v>0</v>
      </c>
      <c r="Q493" s="13">
        <f t="shared" si="71"/>
        <v>0</v>
      </c>
      <c r="R493" s="13">
        <v>2</v>
      </c>
      <c r="S493" s="13">
        <v>330</v>
      </c>
      <c r="U493" s="39"/>
      <c r="V493" s="13">
        <v>623</v>
      </c>
      <c r="W493" s="13">
        <v>7</v>
      </c>
    </row>
    <row r="494" spans="1:23" x14ac:dyDescent="0.25">
      <c r="B494" t="s">
        <v>824</v>
      </c>
      <c r="C494" t="s">
        <v>1437</v>
      </c>
      <c r="H494" s="13">
        <v>14</v>
      </c>
      <c r="I494" s="13">
        <v>70</v>
      </c>
      <c r="J494" s="13">
        <v>8</v>
      </c>
      <c r="K494" s="13">
        <f t="shared" si="80"/>
        <v>16</v>
      </c>
      <c r="L494" s="13">
        <f t="shared" si="74"/>
        <v>22</v>
      </c>
      <c r="M494" s="13">
        <f t="shared" si="75"/>
        <v>86</v>
      </c>
      <c r="N494" s="13">
        <v>22</v>
      </c>
      <c r="O494" s="13">
        <v>86</v>
      </c>
      <c r="P494" s="13">
        <f t="shared" si="81"/>
        <v>0</v>
      </c>
      <c r="Q494" s="13">
        <f t="shared" si="71"/>
        <v>0</v>
      </c>
      <c r="S494" s="13">
        <v>41</v>
      </c>
      <c r="U494" s="39"/>
      <c r="V494" s="13">
        <v>860</v>
      </c>
    </row>
    <row r="495" spans="1:23" x14ac:dyDescent="0.25">
      <c r="B495" t="s">
        <v>664</v>
      </c>
      <c r="C495" t="s">
        <v>1616</v>
      </c>
      <c r="H495" s="13">
        <v>8</v>
      </c>
      <c r="I495" s="13">
        <v>40</v>
      </c>
      <c r="J495" s="13">
        <v>9</v>
      </c>
      <c r="K495" s="13">
        <f t="shared" si="80"/>
        <v>18</v>
      </c>
      <c r="L495" s="13">
        <f t="shared" si="74"/>
        <v>17</v>
      </c>
      <c r="M495" s="13">
        <f t="shared" si="75"/>
        <v>58</v>
      </c>
      <c r="N495" s="13">
        <v>17</v>
      </c>
      <c r="O495" s="13">
        <v>58</v>
      </c>
      <c r="P495" s="13">
        <f t="shared" si="81"/>
        <v>0</v>
      </c>
      <c r="Q495" s="13">
        <f t="shared" si="71"/>
        <v>0</v>
      </c>
      <c r="S495" s="13">
        <v>22</v>
      </c>
      <c r="U495" s="39"/>
      <c r="V495" s="13">
        <v>209</v>
      </c>
    </row>
    <row r="496" spans="1:23" x14ac:dyDescent="0.25">
      <c r="B496" t="s">
        <v>567</v>
      </c>
      <c r="C496" t="s">
        <v>1574</v>
      </c>
      <c r="H496" s="13">
        <v>5</v>
      </c>
      <c r="I496" s="13">
        <v>25</v>
      </c>
      <c r="J496" s="13">
        <v>3</v>
      </c>
      <c r="K496" s="13">
        <f t="shared" si="80"/>
        <v>6</v>
      </c>
      <c r="L496" s="13">
        <f t="shared" si="74"/>
        <v>8</v>
      </c>
      <c r="M496" s="13">
        <f t="shared" si="75"/>
        <v>31</v>
      </c>
      <c r="N496" s="13">
        <v>8</v>
      </c>
      <c r="O496" s="13">
        <v>31</v>
      </c>
      <c r="P496" s="13">
        <f t="shared" si="81"/>
        <v>0</v>
      </c>
      <c r="Q496" s="13">
        <f t="shared" si="71"/>
        <v>0</v>
      </c>
      <c r="S496" s="13">
        <v>18</v>
      </c>
      <c r="U496" s="39"/>
      <c r="V496" s="13">
        <v>39</v>
      </c>
    </row>
    <row r="497" spans="1:23" x14ac:dyDescent="0.25">
      <c r="B497" t="s">
        <v>416</v>
      </c>
      <c r="C497" t="s">
        <v>1439</v>
      </c>
      <c r="H497" s="13">
        <v>8</v>
      </c>
      <c r="I497" s="13">
        <v>40</v>
      </c>
      <c r="J497" s="13">
        <v>8</v>
      </c>
      <c r="K497" s="13">
        <f t="shared" si="80"/>
        <v>16</v>
      </c>
      <c r="L497" s="13">
        <f t="shared" si="74"/>
        <v>16</v>
      </c>
      <c r="M497" s="13">
        <f t="shared" si="75"/>
        <v>56</v>
      </c>
      <c r="N497" s="13">
        <v>16</v>
      </c>
      <c r="O497" s="13">
        <v>56</v>
      </c>
      <c r="P497" s="13">
        <f>L497-N497</f>
        <v>0</v>
      </c>
      <c r="Q497" s="13">
        <f t="shared" si="71"/>
        <v>0</v>
      </c>
      <c r="S497" s="13">
        <v>28</v>
      </c>
      <c r="U497" s="39"/>
      <c r="V497" s="13">
        <v>464</v>
      </c>
      <c r="W497" s="13">
        <v>2</v>
      </c>
    </row>
    <row r="498" spans="1:23" x14ac:dyDescent="0.25">
      <c r="B498" t="s">
        <v>413</v>
      </c>
      <c r="C498" t="s">
        <v>1433</v>
      </c>
      <c r="H498" s="13">
        <v>4</v>
      </c>
      <c r="I498" s="13">
        <v>20</v>
      </c>
      <c r="J498" s="13">
        <v>34</v>
      </c>
      <c r="K498" s="13">
        <f t="shared" si="80"/>
        <v>68</v>
      </c>
      <c r="L498" s="13">
        <f t="shared" si="74"/>
        <v>38</v>
      </c>
      <c r="M498" s="13">
        <f t="shared" si="75"/>
        <v>88</v>
      </c>
      <c r="N498" s="13">
        <v>38</v>
      </c>
      <c r="O498" s="13">
        <v>88</v>
      </c>
      <c r="P498" s="13">
        <f t="shared" si="81"/>
        <v>0</v>
      </c>
      <c r="Q498" s="13">
        <f t="shared" si="71"/>
        <v>0</v>
      </c>
      <c r="S498" s="13">
        <v>41</v>
      </c>
      <c r="U498" s="39"/>
      <c r="V498" s="13">
        <v>199</v>
      </c>
    </row>
    <row r="499" spans="1:23" x14ac:dyDescent="0.25">
      <c r="B499" t="s">
        <v>414</v>
      </c>
      <c r="C499" t="s">
        <v>1434</v>
      </c>
      <c r="H499" s="13">
        <v>9</v>
      </c>
      <c r="I499" s="13">
        <v>45</v>
      </c>
      <c r="J499" s="13">
        <v>13</v>
      </c>
      <c r="K499" s="13">
        <f t="shared" si="80"/>
        <v>26</v>
      </c>
      <c r="L499" s="13">
        <f t="shared" si="74"/>
        <v>22</v>
      </c>
      <c r="M499" s="13">
        <f t="shared" si="75"/>
        <v>71</v>
      </c>
      <c r="N499" s="13">
        <v>22</v>
      </c>
      <c r="O499" s="13">
        <v>71</v>
      </c>
      <c r="P499" s="13">
        <f t="shared" si="81"/>
        <v>0</v>
      </c>
      <c r="Q499" s="13">
        <f t="shared" si="71"/>
        <v>0</v>
      </c>
      <c r="S499" s="13">
        <v>32</v>
      </c>
      <c r="U499" s="39"/>
      <c r="V499" s="13">
        <v>344</v>
      </c>
    </row>
    <row r="500" spans="1:23" ht="15.75" thickBot="1" x14ac:dyDescent="0.3">
      <c r="A500" s="2" t="s">
        <v>5</v>
      </c>
      <c r="B500" s="2"/>
      <c r="C500" s="2"/>
      <c r="D500" s="14">
        <f>SUM(D484:D499)</f>
        <v>4</v>
      </c>
      <c r="E500" s="14">
        <f t="shared" ref="E500:W500" si="82">SUM(E484:E499)</f>
        <v>87</v>
      </c>
      <c r="F500" s="14">
        <f t="shared" si="82"/>
        <v>25</v>
      </c>
      <c r="G500" s="14">
        <f t="shared" si="82"/>
        <v>446</v>
      </c>
      <c r="H500" s="14">
        <f t="shared" si="82"/>
        <v>359</v>
      </c>
      <c r="I500" s="14">
        <f t="shared" si="82"/>
        <v>1994</v>
      </c>
      <c r="J500" s="14">
        <f t="shared" si="82"/>
        <v>194</v>
      </c>
      <c r="K500" s="14">
        <f t="shared" si="82"/>
        <v>388</v>
      </c>
      <c r="L500" s="14">
        <f t="shared" si="82"/>
        <v>582</v>
      </c>
      <c r="M500" s="14">
        <f t="shared" si="82"/>
        <v>2915</v>
      </c>
      <c r="N500" s="14">
        <f t="shared" si="82"/>
        <v>582</v>
      </c>
      <c r="O500" s="14">
        <f t="shared" si="82"/>
        <v>2915</v>
      </c>
      <c r="P500" s="14">
        <f t="shared" si="82"/>
        <v>0</v>
      </c>
      <c r="Q500" s="14">
        <f t="shared" si="82"/>
        <v>0</v>
      </c>
      <c r="R500" s="14">
        <f t="shared" si="82"/>
        <v>21</v>
      </c>
      <c r="S500" s="14">
        <f t="shared" si="82"/>
        <v>1419</v>
      </c>
      <c r="T500" s="14">
        <f t="shared" si="82"/>
        <v>0</v>
      </c>
      <c r="U500" s="14"/>
      <c r="V500" s="14">
        <f t="shared" si="82"/>
        <v>44880</v>
      </c>
      <c r="W500" s="14">
        <f t="shared" si="82"/>
        <v>24</v>
      </c>
    </row>
    <row r="501" spans="1:23" ht="15.75" thickTop="1" x14ac:dyDescent="0.25">
      <c r="A501" t="s">
        <v>417</v>
      </c>
      <c r="B501" t="s">
        <v>418</v>
      </c>
      <c r="C501" t="s">
        <v>1440</v>
      </c>
      <c r="J501" s="13">
        <v>3</v>
      </c>
      <c r="K501" s="13">
        <f>J501*2</f>
        <v>6</v>
      </c>
      <c r="L501" s="13">
        <f t="shared" si="74"/>
        <v>3</v>
      </c>
      <c r="M501" s="13">
        <f t="shared" si="75"/>
        <v>6</v>
      </c>
      <c r="N501" s="13">
        <v>3</v>
      </c>
      <c r="O501" s="13">
        <v>6</v>
      </c>
      <c r="P501" s="13">
        <f t="shared" ref="P501:P519" si="83">L501-N501</f>
        <v>0</v>
      </c>
      <c r="Q501" s="13">
        <f t="shared" si="71"/>
        <v>0</v>
      </c>
      <c r="S501" s="13">
        <v>5</v>
      </c>
      <c r="U501" s="39" t="s">
        <v>879</v>
      </c>
      <c r="V501" s="13">
        <v>620</v>
      </c>
    </row>
    <row r="502" spans="1:23" x14ac:dyDescent="0.25">
      <c r="B502" t="s">
        <v>419</v>
      </c>
      <c r="C502" t="s">
        <v>1441</v>
      </c>
      <c r="J502" s="13">
        <v>18</v>
      </c>
      <c r="K502" s="13">
        <f t="shared" ref="K502:K517" si="84">J502*2</f>
        <v>36</v>
      </c>
      <c r="L502" s="13">
        <f t="shared" ref="L502:L519" si="85">D502+H502+F502+J502</f>
        <v>18</v>
      </c>
      <c r="M502" s="13">
        <f t="shared" ref="M502:M519" si="86">E502+G502+I502+K502</f>
        <v>36</v>
      </c>
      <c r="N502" s="13">
        <v>18</v>
      </c>
      <c r="O502" s="13">
        <v>36</v>
      </c>
      <c r="P502" s="13">
        <f t="shared" si="83"/>
        <v>0</v>
      </c>
      <c r="Q502" s="13">
        <f t="shared" si="71"/>
        <v>0</v>
      </c>
      <c r="S502" s="13">
        <v>24</v>
      </c>
      <c r="U502" s="39" t="s">
        <v>879</v>
      </c>
    </row>
    <row r="503" spans="1:23" x14ac:dyDescent="0.25">
      <c r="B503" t="s">
        <v>420</v>
      </c>
      <c r="C503" t="s">
        <v>1442</v>
      </c>
      <c r="J503" s="13">
        <v>2</v>
      </c>
      <c r="K503" s="13">
        <f t="shared" si="84"/>
        <v>4</v>
      </c>
      <c r="L503" s="13">
        <f t="shared" si="85"/>
        <v>2</v>
      </c>
      <c r="M503" s="13">
        <f t="shared" si="86"/>
        <v>4</v>
      </c>
      <c r="N503" s="13">
        <v>2</v>
      </c>
      <c r="O503" s="13">
        <v>4</v>
      </c>
      <c r="P503" s="13">
        <f t="shared" si="83"/>
        <v>0</v>
      </c>
      <c r="Q503" s="13">
        <f t="shared" si="71"/>
        <v>0</v>
      </c>
      <c r="S503" s="13">
        <v>4</v>
      </c>
      <c r="U503" s="39" t="s">
        <v>879</v>
      </c>
    </row>
    <row r="504" spans="1:23" x14ac:dyDescent="0.25">
      <c r="B504" t="s">
        <v>421</v>
      </c>
      <c r="C504" t="s">
        <v>1443</v>
      </c>
      <c r="J504" s="13">
        <v>3</v>
      </c>
      <c r="K504" s="13">
        <f t="shared" si="84"/>
        <v>6</v>
      </c>
      <c r="L504" s="13">
        <f t="shared" si="85"/>
        <v>3</v>
      </c>
      <c r="M504" s="13">
        <f t="shared" si="86"/>
        <v>6</v>
      </c>
      <c r="N504" s="13">
        <v>3</v>
      </c>
      <c r="O504" s="13">
        <v>6</v>
      </c>
      <c r="P504" s="13">
        <f t="shared" si="83"/>
        <v>0</v>
      </c>
      <c r="Q504" s="13">
        <f t="shared" si="71"/>
        <v>0</v>
      </c>
      <c r="S504" s="13">
        <v>5</v>
      </c>
      <c r="U504" s="39" t="s">
        <v>879</v>
      </c>
    </row>
    <row r="505" spans="1:23" x14ac:dyDescent="0.25">
      <c r="B505" t="s">
        <v>422</v>
      </c>
      <c r="C505" t="s">
        <v>1444</v>
      </c>
      <c r="J505" s="13">
        <v>3</v>
      </c>
      <c r="K505" s="13">
        <f t="shared" si="84"/>
        <v>6</v>
      </c>
      <c r="L505" s="13">
        <f t="shared" si="85"/>
        <v>3</v>
      </c>
      <c r="M505" s="13">
        <f t="shared" si="86"/>
        <v>6</v>
      </c>
      <c r="N505" s="13">
        <v>3</v>
      </c>
      <c r="O505" s="13">
        <v>6</v>
      </c>
      <c r="P505" s="13">
        <f t="shared" si="83"/>
        <v>0</v>
      </c>
      <c r="Q505" s="13">
        <f t="shared" si="71"/>
        <v>0</v>
      </c>
      <c r="S505" s="13">
        <v>5</v>
      </c>
      <c r="U505" s="39" t="s">
        <v>879</v>
      </c>
    </row>
    <row r="506" spans="1:23" x14ac:dyDescent="0.25">
      <c r="B506" t="s">
        <v>423</v>
      </c>
      <c r="C506" t="s">
        <v>1446</v>
      </c>
      <c r="J506" s="13">
        <v>4</v>
      </c>
      <c r="K506" s="13">
        <f t="shared" si="84"/>
        <v>8</v>
      </c>
      <c r="L506" s="13">
        <f t="shared" si="85"/>
        <v>4</v>
      </c>
      <c r="M506" s="13">
        <f t="shared" si="86"/>
        <v>8</v>
      </c>
      <c r="N506" s="13">
        <v>4</v>
      </c>
      <c r="O506" s="13">
        <v>8</v>
      </c>
      <c r="P506" s="13">
        <f t="shared" si="83"/>
        <v>0</v>
      </c>
      <c r="Q506" s="13">
        <f t="shared" si="71"/>
        <v>0</v>
      </c>
      <c r="S506" s="13">
        <v>6</v>
      </c>
      <c r="U506" s="39" t="s">
        <v>879</v>
      </c>
    </row>
    <row r="507" spans="1:23" x14ac:dyDescent="0.25">
      <c r="B507" t="s">
        <v>424</v>
      </c>
      <c r="C507" t="s">
        <v>1447</v>
      </c>
      <c r="J507" s="13">
        <v>3</v>
      </c>
      <c r="K507" s="13">
        <f t="shared" si="84"/>
        <v>6</v>
      </c>
      <c r="L507" s="13">
        <f t="shared" si="85"/>
        <v>3</v>
      </c>
      <c r="M507" s="13">
        <f t="shared" si="86"/>
        <v>6</v>
      </c>
      <c r="N507" s="13">
        <v>3</v>
      </c>
      <c r="O507" s="13">
        <v>6</v>
      </c>
      <c r="P507" s="13">
        <f t="shared" si="83"/>
        <v>0</v>
      </c>
      <c r="Q507" s="13">
        <f t="shared" si="71"/>
        <v>0</v>
      </c>
      <c r="S507" s="13">
        <v>3</v>
      </c>
      <c r="U507" s="39" t="s">
        <v>879</v>
      </c>
    </row>
    <row r="508" spans="1:23" x14ac:dyDescent="0.25">
      <c r="B508" t="s">
        <v>602</v>
      </c>
      <c r="C508" t="s">
        <v>1448</v>
      </c>
      <c r="H508" s="13">
        <v>92</v>
      </c>
      <c r="I508" s="13">
        <v>552</v>
      </c>
      <c r="J508" s="13">
        <v>21</v>
      </c>
      <c r="K508" s="13">
        <v>63</v>
      </c>
      <c r="L508" s="13">
        <f t="shared" si="85"/>
        <v>113</v>
      </c>
      <c r="M508" s="13">
        <f t="shared" si="86"/>
        <v>615</v>
      </c>
      <c r="N508" s="13">
        <v>113</v>
      </c>
      <c r="O508" s="13">
        <v>615</v>
      </c>
      <c r="P508" s="13">
        <f t="shared" si="83"/>
        <v>0</v>
      </c>
      <c r="Q508" s="13">
        <f t="shared" si="71"/>
        <v>0</v>
      </c>
      <c r="R508" s="13">
        <v>1</v>
      </c>
      <c r="S508" s="13">
        <v>355</v>
      </c>
      <c r="U508" s="39"/>
      <c r="V508" s="13">
        <v>6433</v>
      </c>
      <c r="W508" s="13">
        <v>3</v>
      </c>
    </row>
    <row r="509" spans="1:23" x14ac:dyDescent="0.25">
      <c r="B509" t="s">
        <v>425</v>
      </c>
      <c r="C509" t="s">
        <v>1449</v>
      </c>
      <c r="H509" s="13">
        <v>56</v>
      </c>
      <c r="I509" s="13">
        <v>336</v>
      </c>
      <c r="J509" s="13">
        <v>17</v>
      </c>
      <c r="K509" s="13">
        <v>51</v>
      </c>
      <c r="L509" s="13">
        <f t="shared" si="85"/>
        <v>73</v>
      </c>
      <c r="M509" s="13">
        <f t="shared" si="86"/>
        <v>387</v>
      </c>
      <c r="N509" s="13">
        <v>73</v>
      </c>
      <c r="O509" s="13">
        <v>387</v>
      </c>
      <c r="P509" s="13">
        <f t="shared" si="83"/>
        <v>0</v>
      </c>
      <c r="Q509" s="13">
        <f t="shared" si="71"/>
        <v>0</v>
      </c>
      <c r="R509" s="13">
        <v>1</v>
      </c>
      <c r="S509" s="13">
        <v>220</v>
      </c>
      <c r="U509" s="39" t="s">
        <v>882</v>
      </c>
      <c r="V509" s="13">
        <v>9955</v>
      </c>
      <c r="W509" s="13">
        <v>4</v>
      </c>
    </row>
    <row r="510" spans="1:23" x14ac:dyDescent="0.25">
      <c r="B510" t="s">
        <v>426</v>
      </c>
      <c r="C510" t="s">
        <v>1450</v>
      </c>
      <c r="H510" s="13">
        <v>34</v>
      </c>
      <c r="I510" s="13">
        <v>204</v>
      </c>
      <c r="J510" s="13">
        <v>5</v>
      </c>
      <c r="K510" s="13">
        <v>15</v>
      </c>
      <c r="L510" s="13">
        <f t="shared" si="85"/>
        <v>39</v>
      </c>
      <c r="M510" s="13">
        <f t="shared" si="86"/>
        <v>219</v>
      </c>
      <c r="N510" s="13">
        <v>39</v>
      </c>
      <c r="O510" s="13">
        <v>219</v>
      </c>
      <c r="P510" s="13">
        <f t="shared" si="83"/>
        <v>0</v>
      </c>
      <c r="Q510" s="13">
        <f t="shared" si="71"/>
        <v>0</v>
      </c>
      <c r="R510" s="13">
        <v>2</v>
      </c>
      <c r="S510" s="13">
        <v>92</v>
      </c>
      <c r="U510" s="39" t="s">
        <v>882</v>
      </c>
    </row>
    <row r="511" spans="1:23" x14ac:dyDescent="0.25">
      <c r="B511" t="s">
        <v>427</v>
      </c>
      <c r="C511" t="s">
        <v>1451</v>
      </c>
      <c r="H511" s="13">
        <v>16</v>
      </c>
      <c r="I511" s="13">
        <v>96</v>
      </c>
      <c r="J511" s="13">
        <v>2</v>
      </c>
      <c r="K511" s="13">
        <v>6</v>
      </c>
      <c r="L511" s="13">
        <f t="shared" si="85"/>
        <v>18</v>
      </c>
      <c r="M511" s="13">
        <f t="shared" si="86"/>
        <v>102</v>
      </c>
      <c r="N511" s="13">
        <v>18</v>
      </c>
      <c r="O511" s="13">
        <v>102</v>
      </c>
      <c r="P511" s="13">
        <f t="shared" si="83"/>
        <v>0</v>
      </c>
      <c r="Q511" s="13">
        <f t="shared" si="71"/>
        <v>0</v>
      </c>
      <c r="S511" s="13">
        <v>52</v>
      </c>
      <c r="U511" s="39" t="s">
        <v>882</v>
      </c>
    </row>
    <row r="512" spans="1:23" x14ac:dyDescent="0.25">
      <c r="B512" t="s">
        <v>428</v>
      </c>
      <c r="C512" t="s">
        <v>1452</v>
      </c>
      <c r="H512" s="13">
        <v>11</v>
      </c>
      <c r="I512" s="13">
        <v>66</v>
      </c>
      <c r="J512" s="13">
        <v>2</v>
      </c>
      <c r="K512" s="13">
        <v>6</v>
      </c>
      <c r="L512" s="13">
        <f t="shared" si="85"/>
        <v>13</v>
      </c>
      <c r="M512" s="13">
        <f t="shared" si="86"/>
        <v>72</v>
      </c>
      <c r="N512" s="13">
        <v>13</v>
      </c>
      <c r="O512" s="13">
        <v>72</v>
      </c>
      <c r="P512" s="13">
        <f t="shared" si="83"/>
        <v>0</v>
      </c>
      <c r="Q512" s="13">
        <f t="shared" si="71"/>
        <v>0</v>
      </c>
      <c r="S512" s="13">
        <v>33</v>
      </c>
      <c r="U512" s="39" t="s">
        <v>882</v>
      </c>
    </row>
    <row r="513" spans="1:23" x14ac:dyDescent="0.25">
      <c r="B513" t="s">
        <v>429</v>
      </c>
      <c r="C513" t="s">
        <v>1545</v>
      </c>
      <c r="H513" s="13">
        <v>13</v>
      </c>
      <c r="I513" s="13">
        <v>78</v>
      </c>
      <c r="J513" s="13">
        <v>4</v>
      </c>
      <c r="K513" s="13">
        <f t="shared" si="84"/>
        <v>8</v>
      </c>
      <c r="L513" s="13">
        <f t="shared" si="85"/>
        <v>17</v>
      </c>
      <c r="M513" s="13">
        <f t="shared" si="86"/>
        <v>86</v>
      </c>
      <c r="N513" s="13">
        <v>17</v>
      </c>
      <c r="O513" s="13">
        <v>86</v>
      </c>
      <c r="P513" s="13">
        <f t="shared" si="83"/>
        <v>0</v>
      </c>
      <c r="Q513" s="13">
        <f t="shared" si="71"/>
        <v>0</v>
      </c>
      <c r="S513" s="13">
        <v>34</v>
      </c>
      <c r="U513" s="39" t="s">
        <v>883</v>
      </c>
      <c r="V513" s="13">
        <v>5231</v>
      </c>
      <c r="W513" s="13">
        <v>1</v>
      </c>
    </row>
    <row r="514" spans="1:23" x14ac:dyDescent="0.25">
      <c r="B514" t="s">
        <v>430</v>
      </c>
      <c r="C514" t="s">
        <v>1546</v>
      </c>
      <c r="H514" s="13">
        <v>6</v>
      </c>
      <c r="I514" s="13">
        <v>36</v>
      </c>
      <c r="J514" s="13">
        <v>2</v>
      </c>
      <c r="K514" s="13">
        <f t="shared" si="84"/>
        <v>4</v>
      </c>
      <c r="L514" s="13">
        <f t="shared" si="85"/>
        <v>8</v>
      </c>
      <c r="M514" s="13">
        <f t="shared" si="86"/>
        <v>40</v>
      </c>
      <c r="N514" s="13">
        <v>8</v>
      </c>
      <c r="O514" s="13">
        <v>40</v>
      </c>
      <c r="P514" s="13">
        <f t="shared" si="83"/>
        <v>0</v>
      </c>
      <c r="Q514" s="13">
        <f t="shared" si="71"/>
        <v>0</v>
      </c>
      <c r="S514" s="13">
        <v>14</v>
      </c>
      <c r="U514" s="39" t="s">
        <v>883</v>
      </c>
    </row>
    <row r="515" spans="1:23" x14ac:dyDescent="0.25">
      <c r="B515" t="s">
        <v>431</v>
      </c>
      <c r="C515" t="s">
        <v>1547</v>
      </c>
      <c r="H515" s="13">
        <v>8</v>
      </c>
      <c r="I515" s="13">
        <v>48</v>
      </c>
      <c r="J515" s="13">
        <v>3</v>
      </c>
      <c r="K515" s="13">
        <f t="shared" si="84"/>
        <v>6</v>
      </c>
      <c r="L515" s="13">
        <f t="shared" si="85"/>
        <v>11</v>
      </c>
      <c r="M515" s="13">
        <f t="shared" si="86"/>
        <v>54</v>
      </c>
      <c r="N515" s="13">
        <v>11</v>
      </c>
      <c r="O515" s="13">
        <v>54</v>
      </c>
      <c r="P515" s="13">
        <f t="shared" si="83"/>
        <v>0</v>
      </c>
      <c r="Q515" s="13">
        <f t="shared" si="71"/>
        <v>0</v>
      </c>
      <c r="S515" s="13">
        <v>26</v>
      </c>
      <c r="U515" s="39" t="s">
        <v>883</v>
      </c>
    </row>
    <row r="516" spans="1:23" x14ac:dyDescent="0.25">
      <c r="B516" t="s">
        <v>432</v>
      </c>
      <c r="C516" t="s">
        <v>1455</v>
      </c>
      <c r="H516" s="13">
        <v>3</v>
      </c>
      <c r="I516" s="13">
        <v>18</v>
      </c>
      <c r="J516" s="13">
        <v>1</v>
      </c>
      <c r="K516" s="13">
        <f t="shared" si="84"/>
        <v>2</v>
      </c>
      <c r="L516" s="13">
        <f t="shared" si="85"/>
        <v>4</v>
      </c>
      <c r="M516" s="13">
        <f t="shared" si="86"/>
        <v>20</v>
      </c>
      <c r="N516" s="13">
        <v>4</v>
      </c>
      <c r="O516" s="13">
        <v>20</v>
      </c>
      <c r="P516" s="13">
        <f t="shared" si="83"/>
        <v>0</v>
      </c>
      <c r="Q516" s="13">
        <f t="shared" si="71"/>
        <v>0</v>
      </c>
      <c r="S516" s="13">
        <v>5</v>
      </c>
      <c r="U516" s="39" t="s">
        <v>883</v>
      </c>
    </row>
    <row r="517" spans="1:23" x14ac:dyDescent="0.25">
      <c r="B517" t="s">
        <v>417</v>
      </c>
      <c r="C517" t="s">
        <v>1456</v>
      </c>
      <c r="H517" s="13">
        <v>8</v>
      </c>
      <c r="I517" s="13">
        <v>32</v>
      </c>
      <c r="J517" s="13">
        <v>1</v>
      </c>
      <c r="K517" s="13">
        <f t="shared" si="84"/>
        <v>2</v>
      </c>
      <c r="L517" s="13">
        <f t="shared" si="85"/>
        <v>9</v>
      </c>
      <c r="M517" s="13">
        <f t="shared" si="86"/>
        <v>34</v>
      </c>
      <c r="N517" s="13">
        <v>9</v>
      </c>
      <c r="O517" s="13">
        <v>34</v>
      </c>
      <c r="P517" s="13">
        <f t="shared" si="83"/>
        <v>0</v>
      </c>
      <c r="Q517" s="13">
        <f t="shared" si="71"/>
        <v>0</v>
      </c>
      <c r="S517" s="13">
        <v>12</v>
      </c>
      <c r="U517" s="39" t="s">
        <v>881</v>
      </c>
      <c r="V517" s="13">
        <v>4798</v>
      </c>
      <c r="W517" s="13">
        <v>1</v>
      </c>
    </row>
    <row r="518" spans="1:23" x14ac:dyDescent="0.25">
      <c r="B518" t="s">
        <v>568</v>
      </c>
      <c r="C518" t="s">
        <v>1457</v>
      </c>
      <c r="H518" s="13">
        <v>15</v>
      </c>
      <c r="I518" s="13">
        <v>60</v>
      </c>
      <c r="L518" s="13">
        <f t="shared" si="85"/>
        <v>15</v>
      </c>
      <c r="M518" s="13">
        <f t="shared" si="86"/>
        <v>60</v>
      </c>
      <c r="N518" s="13">
        <v>15</v>
      </c>
      <c r="O518" s="13">
        <v>60</v>
      </c>
      <c r="P518" s="13">
        <f t="shared" si="83"/>
        <v>0</v>
      </c>
      <c r="Q518" s="13">
        <f>M518-O518</f>
        <v>0</v>
      </c>
      <c r="R518" s="13">
        <v>3</v>
      </c>
      <c r="S518" s="13">
        <v>24</v>
      </c>
      <c r="U518" s="39" t="s">
        <v>881</v>
      </c>
    </row>
    <row r="519" spans="1:23" x14ac:dyDescent="0.25">
      <c r="B519" t="s">
        <v>434</v>
      </c>
      <c r="C519" t="s">
        <v>1548</v>
      </c>
      <c r="H519" s="13">
        <v>20</v>
      </c>
      <c r="I519" s="13">
        <v>80</v>
      </c>
      <c r="L519" s="13">
        <f t="shared" si="85"/>
        <v>20</v>
      </c>
      <c r="M519" s="13">
        <f t="shared" si="86"/>
        <v>80</v>
      </c>
      <c r="N519" s="13">
        <v>20</v>
      </c>
      <c r="O519" s="13">
        <v>80</v>
      </c>
      <c r="P519" s="13">
        <f t="shared" si="83"/>
        <v>0</v>
      </c>
      <c r="Q519" s="13">
        <f>M519-O519</f>
        <v>0</v>
      </c>
      <c r="R519" s="13">
        <v>2</v>
      </c>
      <c r="S519" s="13">
        <v>34</v>
      </c>
      <c r="U519" s="39" t="s">
        <v>881</v>
      </c>
    </row>
    <row r="520" spans="1:23" ht="15.75" thickBot="1" x14ac:dyDescent="0.3">
      <c r="A520" s="2" t="s">
        <v>5</v>
      </c>
      <c r="B520" s="2"/>
      <c r="C520" s="2"/>
      <c r="D520" s="14">
        <f>SUM(D501:D519)</f>
        <v>0</v>
      </c>
      <c r="E520" s="14">
        <f t="shared" ref="E520:W520" si="87">SUM(E501:E519)</f>
        <v>0</v>
      </c>
      <c r="F520" s="14">
        <f t="shared" si="87"/>
        <v>0</v>
      </c>
      <c r="G520" s="14">
        <f t="shared" si="87"/>
        <v>0</v>
      </c>
      <c r="H520" s="14">
        <f t="shared" si="87"/>
        <v>282</v>
      </c>
      <c r="I520" s="14">
        <f>SUM(I501:I519)</f>
        <v>1606</v>
      </c>
      <c r="J520" s="14">
        <f t="shared" si="87"/>
        <v>94</v>
      </c>
      <c r="K520" s="14">
        <f t="shared" si="87"/>
        <v>235</v>
      </c>
      <c r="L520" s="14">
        <f t="shared" si="87"/>
        <v>376</v>
      </c>
      <c r="M520" s="14">
        <f t="shared" si="87"/>
        <v>1841</v>
      </c>
      <c r="N520" s="14">
        <f t="shared" si="87"/>
        <v>376</v>
      </c>
      <c r="O520" s="14">
        <f t="shared" si="87"/>
        <v>1841</v>
      </c>
      <c r="P520" s="14">
        <f t="shared" si="87"/>
        <v>0</v>
      </c>
      <c r="Q520" s="14">
        <f t="shared" si="87"/>
        <v>0</v>
      </c>
      <c r="R520" s="14">
        <f t="shared" si="87"/>
        <v>9</v>
      </c>
      <c r="S520" s="14">
        <f t="shared" si="87"/>
        <v>953</v>
      </c>
      <c r="T520" s="14">
        <f t="shared" si="87"/>
        <v>0</v>
      </c>
      <c r="U520" s="14"/>
      <c r="V520" s="14">
        <f t="shared" si="87"/>
        <v>27037</v>
      </c>
      <c r="W520" s="14">
        <f t="shared" si="87"/>
        <v>9</v>
      </c>
    </row>
    <row r="521" spans="1:23" ht="15.75" thickTop="1" x14ac:dyDescent="0.25">
      <c r="A521" t="s">
        <v>435</v>
      </c>
      <c r="B521" t="s">
        <v>435</v>
      </c>
      <c r="C521" t="s">
        <v>1459</v>
      </c>
      <c r="H521" s="13">
        <v>13</v>
      </c>
      <c r="I521" s="13">
        <v>34</v>
      </c>
      <c r="J521" s="13">
        <v>18</v>
      </c>
      <c r="K521" s="13">
        <f>J521</f>
        <v>18</v>
      </c>
      <c r="L521" s="13">
        <f t="shared" si="74"/>
        <v>31</v>
      </c>
      <c r="M521" s="13">
        <f t="shared" si="75"/>
        <v>52</v>
      </c>
      <c r="N521" s="13">
        <v>31</v>
      </c>
      <c r="O521" s="13">
        <v>52</v>
      </c>
      <c r="P521" s="13">
        <f t="shared" ref="P521:P533" si="88">L521-N521</f>
        <v>0</v>
      </c>
      <c r="Q521" s="13">
        <f t="shared" ref="Q521:Q533" si="89">M521-O521</f>
        <v>0</v>
      </c>
      <c r="R521" s="13">
        <v>3</v>
      </c>
      <c r="S521" s="13">
        <v>28</v>
      </c>
      <c r="T521" s="13">
        <v>2</v>
      </c>
      <c r="U521" s="39" t="s">
        <v>879</v>
      </c>
      <c r="V521" s="13">
        <v>3038</v>
      </c>
      <c r="W521" s="13">
        <v>1</v>
      </c>
    </row>
    <row r="522" spans="1:23" x14ac:dyDescent="0.25">
      <c r="B522" t="s">
        <v>572</v>
      </c>
      <c r="C522" t="s">
        <v>1460</v>
      </c>
      <c r="H522" s="13">
        <v>10</v>
      </c>
      <c r="I522" s="13">
        <v>32</v>
      </c>
      <c r="J522" s="13">
        <v>4</v>
      </c>
      <c r="K522" s="13">
        <v>6</v>
      </c>
      <c r="L522" s="13">
        <f t="shared" ref="L522:L573" si="90">D522+H522+F522+J522</f>
        <v>14</v>
      </c>
      <c r="M522" s="13">
        <f t="shared" ref="M522:M573" si="91">E522+G522+I522+K522</f>
        <v>38</v>
      </c>
      <c r="N522" s="13">
        <v>14</v>
      </c>
      <c r="O522" s="13">
        <v>38</v>
      </c>
      <c r="P522" s="13">
        <f t="shared" si="88"/>
        <v>0</v>
      </c>
      <c r="Q522" s="13">
        <f t="shared" si="89"/>
        <v>0</v>
      </c>
      <c r="R522" s="13">
        <v>3</v>
      </c>
      <c r="S522" s="13">
        <v>15</v>
      </c>
      <c r="T522" s="13">
        <v>5</v>
      </c>
      <c r="U522" s="39" t="s">
        <v>879</v>
      </c>
    </row>
    <row r="523" spans="1:23" x14ac:dyDescent="0.25">
      <c r="B523" t="s">
        <v>573</v>
      </c>
      <c r="C523" t="s">
        <v>1462</v>
      </c>
      <c r="H523" s="13">
        <v>13</v>
      </c>
      <c r="I523" s="13">
        <v>53</v>
      </c>
      <c r="J523" s="13">
        <v>2</v>
      </c>
      <c r="K523" s="13">
        <v>3</v>
      </c>
      <c r="L523" s="13">
        <f t="shared" si="90"/>
        <v>15</v>
      </c>
      <c r="M523" s="13">
        <f t="shared" si="91"/>
        <v>56</v>
      </c>
      <c r="N523" s="13">
        <v>15</v>
      </c>
      <c r="O523" s="13">
        <v>56</v>
      </c>
      <c r="P523" s="13">
        <f t="shared" si="88"/>
        <v>0</v>
      </c>
      <c r="Q523" s="13">
        <f t="shared" si="89"/>
        <v>0</v>
      </c>
      <c r="R523" s="13">
        <v>2</v>
      </c>
      <c r="S523" s="13">
        <v>15</v>
      </c>
      <c r="T523" s="13">
        <v>14</v>
      </c>
      <c r="U523"/>
      <c r="V523" s="13">
        <v>581</v>
      </c>
    </row>
    <row r="524" spans="1:23" x14ac:dyDescent="0.25">
      <c r="B524" t="s">
        <v>569</v>
      </c>
      <c r="C524" t="s">
        <v>1463</v>
      </c>
      <c r="H524" s="13">
        <v>3</v>
      </c>
      <c r="I524" s="13">
        <v>13</v>
      </c>
      <c r="J524" s="13">
        <v>9</v>
      </c>
      <c r="K524" s="13">
        <f>J524</f>
        <v>9</v>
      </c>
      <c r="L524" s="13">
        <f t="shared" si="90"/>
        <v>12</v>
      </c>
      <c r="M524" s="13">
        <f t="shared" si="91"/>
        <v>22</v>
      </c>
      <c r="N524" s="13">
        <v>12</v>
      </c>
      <c r="O524" s="13">
        <v>22</v>
      </c>
      <c r="P524" s="13">
        <f t="shared" si="88"/>
        <v>0</v>
      </c>
      <c r="Q524" s="13">
        <f t="shared" si="89"/>
        <v>0</v>
      </c>
      <c r="R524" s="13">
        <v>1</v>
      </c>
      <c r="S524" s="13">
        <v>12</v>
      </c>
      <c r="T524" s="13">
        <v>1</v>
      </c>
      <c r="U524" s="39"/>
      <c r="V524" s="13">
        <v>515</v>
      </c>
    </row>
    <row r="525" spans="1:23" x14ac:dyDescent="0.25">
      <c r="B525" t="s">
        <v>437</v>
      </c>
      <c r="C525" t="s">
        <v>1461</v>
      </c>
      <c r="H525" s="13">
        <v>27</v>
      </c>
      <c r="I525" s="13">
        <v>103</v>
      </c>
      <c r="J525" s="13">
        <v>14</v>
      </c>
      <c r="K525" s="13">
        <v>20</v>
      </c>
      <c r="L525" s="13">
        <f t="shared" si="90"/>
        <v>41</v>
      </c>
      <c r="M525" s="13">
        <f t="shared" si="91"/>
        <v>123</v>
      </c>
      <c r="N525" s="13">
        <v>41</v>
      </c>
      <c r="O525" s="13">
        <v>123</v>
      </c>
      <c r="P525" s="13">
        <f t="shared" si="88"/>
        <v>0</v>
      </c>
      <c r="Q525" s="13">
        <f t="shared" si="89"/>
        <v>0</v>
      </c>
      <c r="R525" s="13">
        <v>5</v>
      </c>
      <c r="S525" s="13">
        <v>49</v>
      </c>
      <c r="T525" s="13">
        <v>7</v>
      </c>
      <c r="U525" s="39"/>
      <c r="V525" s="13">
        <v>900</v>
      </c>
    </row>
    <row r="526" spans="1:23" x14ac:dyDescent="0.25">
      <c r="B526" t="s">
        <v>570</v>
      </c>
      <c r="C526" t="s">
        <v>1617</v>
      </c>
      <c r="H526" s="13">
        <v>5</v>
      </c>
      <c r="I526" s="13">
        <v>7</v>
      </c>
      <c r="J526" s="13">
        <v>19</v>
      </c>
      <c r="K526" s="13">
        <f>J526</f>
        <v>19</v>
      </c>
      <c r="L526" s="13">
        <f t="shared" si="90"/>
        <v>24</v>
      </c>
      <c r="M526" s="13">
        <f t="shared" si="91"/>
        <v>26</v>
      </c>
      <c r="N526" s="13">
        <v>24</v>
      </c>
      <c r="O526" s="13">
        <v>26</v>
      </c>
      <c r="P526" s="13">
        <f t="shared" si="88"/>
        <v>0</v>
      </c>
      <c r="Q526" s="13">
        <f t="shared" si="89"/>
        <v>0</v>
      </c>
      <c r="S526" s="13">
        <v>20</v>
      </c>
      <c r="U526" s="39"/>
      <c r="V526" s="13">
        <v>641</v>
      </c>
    </row>
    <row r="527" spans="1:23" x14ac:dyDescent="0.25">
      <c r="B527" t="s">
        <v>705</v>
      </c>
      <c r="C527" t="s">
        <v>1618</v>
      </c>
      <c r="H527" s="13">
        <v>8</v>
      </c>
      <c r="I527" s="13">
        <v>20</v>
      </c>
      <c r="J527" s="13">
        <v>8</v>
      </c>
      <c r="K527" s="13">
        <f>J527</f>
        <v>8</v>
      </c>
      <c r="L527" s="13">
        <f t="shared" si="90"/>
        <v>16</v>
      </c>
      <c r="M527" s="13">
        <f t="shared" si="91"/>
        <v>28</v>
      </c>
      <c r="N527" s="13">
        <v>16</v>
      </c>
      <c r="O527" s="13">
        <v>28</v>
      </c>
      <c r="P527" s="13">
        <f t="shared" si="88"/>
        <v>0</v>
      </c>
      <c r="Q527" s="13">
        <f t="shared" si="89"/>
        <v>0</v>
      </c>
      <c r="S527" s="13">
        <v>13</v>
      </c>
      <c r="T527" s="13">
        <v>2</v>
      </c>
      <c r="U527" s="39" t="s">
        <v>882</v>
      </c>
      <c r="V527" s="13">
        <v>1801</v>
      </c>
    </row>
    <row r="528" spans="1:23" x14ac:dyDescent="0.25">
      <c r="B528" t="s">
        <v>571</v>
      </c>
      <c r="C528" t="s">
        <v>1619</v>
      </c>
      <c r="H528" s="13">
        <v>17</v>
      </c>
      <c r="I528" s="13">
        <v>36</v>
      </c>
      <c r="J528" s="13">
        <v>13</v>
      </c>
      <c r="K528" s="13">
        <f>J528</f>
        <v>13</v>
      </c>
      <c r="L528" s="13">
        <f t="shared" si="90"/>
        <v>30</v>
      </c>
      <c r="M528" s="13">
        <f t="shared" si="91"/>
        <v>49</v>
      </c>
      <c r="N528" s="13">
        <v>30</v>
      </c>
      <c r="O528" s="13">
        <v>49</v>
      </c>
      <c r="P528" s="13">
        <f t="shared" si="88"/>
        <v>0</v>
      </c>
      <c r="Q528" s="13">
        <f t="shared" si="89"/>
        <v>0</v>
      </c>
      <c r="R528" s="13">
        <v>1</v>
      </c>
      <c r="S528" s="13">
        <v>25</v>
      </c>
      <c r="U528" s="39" t="s">
        <v>882</v>
      </c>
    </row>
    <row r="529" spans="1:23" x14ac:dyDescent="0.25">
      <c r="B529" t="s">
        <v>706</v>
      </c>
      <c r="C529" t="s">
        <v>1465</v>
      </c>
      <c r="H529" s="13">
        <v>16</v>
      </c>
      <c r="I529" s="13">
        <v>80</v>
      </c>
      <c r="J529" s="13">
        <v>2</v>
      </c>
      <c r="K529" s="13">
        <v>4</v>
      </c>
      <c r="L529" s="13">
        <f t="shared" si="90"/>
        <v>18</v>
      </c>
      <c r="M529" s="13">
        <f t="shared" si="91"/>
        <v>84</v>
      </c>
      <c r="N529" s="13">
        <v>18</v>
      </c>
      <c r="O529" s="13">
        <v>84</v>
      </c>
      <c r="P529" s="13">
        <f t="shared" si="88"/>
        <v>0</v>
      </c>
      <c r="Q529" s="13">
        <f t="shared" si="89"/>
        <v>0</v>
      </c>
      <c r="R529" s="13">
        <v>2</v>
      </c>
      <c r="S529" s="13">
        <v>32</v>
      </c>
      <c r="T529" s="13">
        <v>10</v>
      </c>
      <c r="U529" s="39"/>
      <c r="V529" s="13">
        <v>229</v>
      </c>
    </row>
    <row r="530" spans="1:23" x14ac:dyDescent="0.25">
      <c r="B530" t="s">
        <v>440</v>
      </c>
      <c r="C530" t="s">
        <v>1549</v>
      </c>
      <c r="H530" s="13">
        <v>17</v>
      </c>
      <c r="I530" s="13">
        <v>85</v>
      </c>
      <c r="J530" s="13">
        <v>2</v>
      </c>
      <c r="K530" s="13">
        <v>4</v>
      </c>
      <c r="L530" s="13">
        <f t="shared" si="90"/>
        <v>19</v>
      </c>
      <c r="M530" s="13">
        <f t="shared" si="91"/>
        <v>89</v>
      </c>
      <c r="N530" s="13">
        <v>19</v>
      </c>
      <c r="O530" s="13">
        <v>89</v>
      </c>
      <c r="P530" s="13">
        <f t="shared" si="88"/>
        <v>0</v>
      </c>
      <c r="Q530" s="13">
        <f t="shared" si="89"/>
        <v>0</v>
      </c>
      <c r="R530" s="13">
        <v>4</v>
      </c>
      <c r="S530" s="13">
        <v>30</v>
      </c>
      <c r="T530" s="13">
        <v>12</v>
      </c>
      <c r="U530" s="39"/>
      <c r="V530" s="13">
        <v>126</v>
      </c>
    </row>
    <row r="531" spans="1:23" x14ac:dyDescent="0.25">
      <c r="B531" t="s">
        <v>441</v>
      </c>
      <c r="C531" t="s">
        <v>1467</v>
      </c>
      <c r="J531" s="13">
        <v>4</v>
      </c>
      <c r="K531" s="13">
        <v>8</v>
      </c>
      <c r="L531" s="13">
        <f t="shared" si="90"/>
        <v>4</v>
      </c>
      <c r="M531" s="13">
        <f t="shared" si="91"/>
        <v>8</v>
      </c>
      <c r="N531" s="13">
        <v>4</v>
      </c>
      <c r="O531" s="13">
        <v>8</v>
      </c>
      <c r="P531" s="13">
        <f t="shared" si="88"/>
        <v>0</v>
      </c>
      <c r="Q531" s="13">
        <f t="shared" si="89"/>
        <v>0</v>
      </c>
      <c r="S531" s="13">
        <v>9</v>
      </c>
      <c r="U531" s="39" t="s">
        <v>883</v>
      </c>
      <c r="V531" s="13">
        <v>1059</v>
      </c>
    </row>
    <row r="532" spans="1:23" x14ac:dyDescent="0.25">
      <c r="B532" t="s">
        <v>442</v>
      </c>
      <c r="C532" t="s">
        <v>1468</v>
      </c>
      <c r="J532" s="13">
        <v>4</v>
      </c>
      <c r="K532" s="13">
        <v>8</v>
      </c>
      <c r="L532" s="13">
        <f t="shared" si="90"/>
        <v>4</v>
      </c>
      <c r="M532" s="13">
        <f t="shared" si="91"/>
        <v>8</v>
      </c>
      <c r="N532" s="13">
        <v>4</v>
      </c>
      <c r="O532" s="13">
        <v>8</v>
      </c>
      <c r="P532" s="13">
        <f t="shared" si="88"/>
        <v>0</v>
      </c>
      <c r="Q532" s="13">
        <f t="shared" si="89"/>
        <v>0</v>
      </c>
      <c r="S532" s="13">
        <v>9</v>
      </c>
      <c r="U532" s="39" t="s">
        <v>883</v>
      </c>
    </row>
    <row r="533" spans="1:23" x14ac:dyDescent="0.25">
      <c r="B533" t="s">
        <v>443</v>
      </c>
      <c r="C533" t="s">
        <v>1469</v>
      </c>
      <c r="H533" s="13">
        <v>1</v>
      </c>
      <c r="I533" s="13">
        <v>4</v>
      </c>
      <c r="J533" s="13">
        <v>3</v>
      </c>
      <c r="K533" s="13">
        <v>6</v>
      </c>
      <c r="L533" s="13">
        <f t="shared" si="90"/>
        <v>4</v>
      </c>
      <c r="M533" s="13">
        <f t="shared" si="91"/>
        <v>10</v>
      </c>
      <c r="N533" s="13">
        <v>4</v>
      </c>
      <c r="O533" s="13">
        <v>10</v>
      </c>
      <c r="P533" s="13">
        <f t="shared" si="88"/>
        <v>0</v>
      </c>
      <c r="Q533" s="13">
        <f t="shared" si="89"/>
        <v>0</v>
      </c>
      <c r="S533" s="13">
        <v>8</v>
      </c>
      <c r="U533" s="39" t="s">
        <v>883</v>
      </c>
    </row>
    <row r="534" spans="1:23" x14ac:dyDescent="0.25">
      <c r="B534" t="s">
        <v>1688</v>
      </c>
      <c r="U534" s="39"/>
      <c r="V534" s="13">
        <v>153</v>
      </c>
    </row>
    <row r="535" spans="1:23" ht="15.75" thickBot="1" x14ac:dyDescent="0.3">
      <c r="A535" s="2" t="s">
        <v>1719</v>
      </c>
      <c r="B535" s="2"/>
      <c r="C535" s="2"/>
      <c r="D535" s="14">
        <f t="shared" ref="D535:T535" si="92">SUM(D521:D533)</f>
        <v>0</v>
      </c>
      <c r="E535" s="14">
        <f t="shared" si="92"/>
        <v>0</v>
      </c>
      <c r="F535" s="14">
        <f t="shared" si="92"/>
        <v>0</v>
      </c>
      <c r="G535" s="14">
        <f t="shared" si="92"/>
        <v>0</v>
      </c>
      <c r="H535" s="14">
        <f t="shared" si="92"/>
        <v>130</v>
      </c>
      <c r="I535" s="14">
        <f t="shared" si="92"/>
        <v>467</v>
      </c>
      <c r="J535" s="14">
        <f t="shared" si="92"/>
        <v>102</v>
      </c>
      <c r="K535" s="14">
        <f t="shared" si="92"/>
        <v>126</v>
      </c>
      <c r="L535" s="14">
        <f t="shared" si="92"/>
        <v>232</v>
      </c>
      <c r="M535" s="14">
        <f t="shared" si="92"/>
        <v>593</v>
      </c>
      <c r="N535" s="14">
        <f t="shared" si="92"/>
        <v>232</v>
      </c>
      <c r="O535" s="14">
        <f t="shared" si="92"/>
        <v>593</v>
      </c>
      <c r="P535" s="14">
        <f t="shared" si="92"/>
        <v>0</v>
      </c>
      <c r="Q535" s="14">
        <f t="shared" si="92"/>
        <v>0</v>
      </c>
      <c r="R535" s="14">
        <f t="shared" si="92"/>
        <v>21</v>
      </c>
      <c r="S535" s="14">
        <f t="shared" si="92"/>
        <v>265</v>
      </c>
      <c r="T535" s="14">
        <f t="shared" si="92"/>
        <v>53</v>
      </c>
      <c r="U535" s="14"/>
      <c r="V535" s="14">
        <f>SUM(V521:V534)</f>
        <v>9043</v>
      </c>
      <c r="W535" s="14">
        <f>SUM(W521:W533)</f>
        <v>1</v>
      </c>
    </row>
    <row r="536" spans="1:23" ht="15.75" thickTop="1" x14ac:dyDescent="0.25">
      <c r="A536" t="s">
        <v>444</v>
      </c>
      <c r="B536" t="s">
        <v>458</v>
      </c>
      <c r="C536" t="s">
        <v>1470</v>
      </c>
      <c r="H536" s="13">
        <v>7</v>
      </c>
      <c r="I536" s="13">
        <f>H536*3</f>
        <v>21</v>
      </c>
      <c r="J536" s="13">
        <v>12</v>
      </c>
      <c r="K536" s="13">
        <f>J536</f>
        <v>12</v>
      </c>
      <c r="L536" s="13">
        <f t="shared" si="90"/>
        <v>19</v>
      </c>
      <c r="M536" s="13">
        <f t="shared" si="91"/>
        <v>33</v>
      </c>
      <c r="N536" s="13">
        <v>19</v>
      </c>
      <c r="O536" s="13">
        <v>33</v>
      </c>
      <c r="P536" s="13">
        <f t="shared" ref="P536:P552" si="93">L536-N536</f>
        <v>0</v>
      </c>
      <c r="Q536" s="13">
        <f t="shared" ref="Q536:Q573" si="94">M536-O536</f>
        <v>0</v>
      </c>
      <c r="S536" s="13">
        <v>39</v>
      </c>
      <c r="U536" s="39"/>
      <c r="V536" s="13">
        <v>675</v>
      </c>
    </row>
    <row r="537" spans="1:23" x14ac:dyDescent="0.25">
      <c r="B537" t="s">
        <v>825</v>
      </c>
      <c r="C537" t="s">
        <v>1471</v>
      </c>
      <c r="H537" s="13">
        <v>5</v>
      </c>
      <c r="I537" s="13">
        <f t="shared" ref="I537:I544" si="95">H537*3</f>
        <v>15</v>
      </c>
      <c r="J537" s="13">
        <v>6</v>
      </c>
      <c r="K537" s="13">
        <f t="shared" ref="K537:K545" si="96">J537</f>
        <v>6</v>
      </c>
      <c r="L537" s="13">
        <f t="shared" ref="L537:L548" si="97">D537+H537+F537+J537</f>
        <v>11</v>
      </c>
      <c r="M537" s="13">
        <f t="shared" ref="M537:M548" si="98">E537+G537+I537+K537</f>
        <v>21</v>
      </c>
      <c r="N537" s="13">
        <v>11</v>
      </c>
      <c r="O537" s="13">
        <v>21</v>
      </c>
      <c r="P537" s="13">
        <f t="shared" si="93"/>
        <v>0</v>
      </c>
      <c r="Q537" s="13">
        <f t="shared" si="94"/>
        <v>0</v>
      </c>
      <c r="S537" s="13">
        <v>25</v>
      </c>
      <c r="U537" s="39"/>
      <c r="V537" s="13">
        <v>952</v>
      </c>
    </row>
    <row r="538" spans="1:23" x14ac:dyDescent="0.25">
      <c r="B538" t="s">
        <v>707</v>
      </c>
      <c r="C538" t="s">
        <v>1473</v>
      </c>
      <c r="H538" s="13">
        <v>1</v>
      </c>
      <c r="I538" s="13">
        <f t="shared" si="95"/>
        <v>3</v>
      </c>
      <c r="J538" s="13">
        <v>3</v>
      </c>
      <c r="K538" s="13">
        <f t="shared" si="96"/>
        <v>3</v>
      </c>
      <c r="L538" s="13">
        <f t="shared" si="97"/>
        <v>4</v>
      </c>
      <c r="M538" s="13">
        <f t="shared" si="98"/>
        <v>6</v>
      </c>
      <c r="N538" s="13">
        <v>4</v>
      </c>
      <c r="O538" s="13">
        <v>6</v>
      </c>
      <c r="P538" s="13">
        <f t="shared" si="93"/>
        <v>0</v>
      </c>
      <c r="Q538" s="13">
        <f t="shared" si="94"/>
        <v>0</v>
      </c>
      <c r="S538" s="13">
        <v>8</v>
      </c>
      <c r="U538" s="39"/>
    </row>
    <row r="539" spans="1:23" x14ac:dyDescent="0.25">
      <c r="B539" t="s">
        <v>708</v>
      </c>
      <c r="C539" t="s">
        <v>1604</v>
      </c>
      <c r="H539" s="13">
        <v>1</v>
      </c>
      <c r="I539" s="13">
        <f t="shared" si="95"/>
        <v>3</v>
      </c>
      <c r="J539" s="13">
        <v>1</v>
      </c>
      <c r="K539" s="13">
        <f t="shared" si="96"/>
        <v>1</v>
      </c>
      <c r="L539" s="13">
        <f t="shared" si="97"/>
        <v>2</v>
      </c>
      <c r="M539" s="13">
        <f t="shared" si="98"/>
        <v>4</v>
      </c>
      <c r="N539" s="13">
        <v>2</v>
      </c>
      <c r="O539" s="13">
        <v>4</v>
      </c>
      <c r="P539" s="13">
        <f t="shared" si="93"/>
        <v>0</v>
      </c>
      <c r="Q539" s="13">
        <f t="shared" si="94"/>
        <v>0</v>
      </c>
      <c r="S539" s="13">
        <v>4</v>
      </c>
      <c r="U539"/>
    </row>
    <row r="540" spans="1:23" x14ac:dyDescent="0.25">
      <c r="B540" t="s">
        <v>447</v>
      </c>
      <c r="C540" t="s">
        <v>1474</v>
      </c>
      <c r="H540" s="13">
        <v>22</v>
      </c>
      <c r="I540" s="13">
        <f t="shared" si="95"/>
        <v>66</v>
      </c>
      <c r="J540" s="13">
        <v>20</v>
      </c>
      <c r="K540" s="13">
        <f t="shared" si="96"/>
        <v>20</v>
      </c>
      <c r="L540" s="13">
        <f t="shared" si="97"/>
        <v>42</v>
      </c>
      <c r="M540" s="13">
        <f t="shared" si="98"/>
        <v>86</v>
      </c>
      <c r="N540" s="13">
        <v>42</v>
      </c>
      <c r="O540" s="13">
        <v>86</v>
      </c>
      <c r="P540" s="13">
        <f t="shared" si="93"/>
        <v>0</v>
      </c>
      <c r="Q540" s="13">
        <f t="shared" si="94"/>
        <v>0</v>
      </c>
      <c r="S540" s="13">
        <v>68</v>
      </c>
      <c r="U540" s="39"/>
      <c r="V540" s="13">
        <v>1413</v>
      </c>
    </row>
    <row r="541" spans="1:23" x14ac:dyDescent="0.25">
      <c r="B541" t="s">
        <v>444</v>
      </c>
      <c r="C541" t="s">
        <v>1475</v>
      </c>
      <c r="H541" s="13">
        <v>13</v>
      </c>
      <c r="I541" s="13">
        <f t="shared" si="95"/>
        <v>39</v>
      </c>
      <c r="J541" s="13">
        <v>47</v>
      </c>
      <c r="K541" s="13">
        <f t="shared" si="96"/>
        <v>47</v>
      </c>
      <c r="L541" s="13">
        <f t="shared" si="97"/>
        <v>60</v>
      </c>
      <c r="M541" s="13">
        <f t="shared" si="98"/>
        <v>86</v>
      </c>
      <c r="N541" s="13">
        <v>60</v>
      </c>
      <c r="O541" s="13">
        <v>86</v>
      </c>
      <c r="P541" s="13">
        <f t="shared" si="93"/>
        <v>0</v>
      </c>
      <c r="Q541" s="13">
        <f t="shared" si="94"/>
        <v>0</v>
      </c>
      <c r="R541" s="13">
        <v>2</v>
      </c>
      <c r="S541" s="13">
        <v>116</v>
      </c>
      <c r="U541" s="39"/>
      <c r="V541" s="13">
        <v>1475</v>
      </c>
    </row>
    <row r="542" spans="1:23" x14ac:dyDescent="0.25">
      <c r="B542" t="s">
        <v>709</v>
      </c>
      <c r="C542" t="s">
        <v>1476</v>
      </c>
      <c r="H542" s="13">
        <v>3</v>
      </c>
      <c r="I542" s="13">
        <f t="shared" si="95"/>
        <v>9</v>
      </c>
      <c r="J542" s="13">
        <v>5</v>
      </c>
      <c r="K542" s="13">
        <f t="shared" si="96"/>
        <v>5</v>
      </c>
      <c r="L542" s="13">
        <f t="shared" si="97"/>
        <v>8</v>
      </c>
      <c r="M542" s="13">
        <f t="shared" si="98"/>
        <v>14</v>
      </c>
      <c r="N542" s="13">
        <v>8</v>
      </c>
      <c r="O542" s="13">
        <v>14</v>
      </c>
      <c r="P542" s="13">
        <f t="shared" si="93"/>
        <v>0</v>
      </c>
      <c r="Q542" s="13">
        <f t="shared" si="94"/>
        <v>0</v>
      </c>
      <c r="R542" s="13">
        <v>2</v>
      </c>
      <c r="S542" s="13">
        <v>15</v>
      </c>
      <c r="U542" s="39" t="s">
        <v>879</v>
      </c>
      <c r="V542" s="13">
        <v>187</v>
      </c>
    </row>
    <row r="543" spans="1:23" x14ac:dyDescent="0.25">
      <c r="B543" t="s">
        <v>449</v>
      </c>
      <c r="C543" t="s">
        <v>1477</v>
      </c>
      <c r="J543" s="13">
        <v>4</v>
      </c>
      <c r="K543" s="13">
        <f t="shared" si="96"/>
        <v>4</v>
      </c>
      <c r="L543" s="13">
        <f t="shared" si="97"/>
        <v>4</v>
      </c>
      <c r="M543" s="13">
        <f t="shared" si="98"/>
        <v>4</v>
      </c>
      <c r="N543" s="13">
        <v>4</v>
      </c>
      <c r="O543" s="13">
        <v>4</v>
      </c>
      <c r="P543" s="13">
        <f t="shared" si="93"/>
        <v>0</v>
      </c>
      <c r="Q543" s="13">
        <f t="shared" si="94"/>
        <v>0</v>
      </c>
      <c r="S543" s="13">
        <v>6</v>
      </c>
      <c r="U543" s="39" t="s">
        <v>879</v>
      </c>
    </row>
    <row r="544" spans="1:23" x14ac:dyDescent="0.25">
      <c r="B544" t="s">
        <v>450</v>
      </c>
      <c r="C544" t="s">
        <v>1478</v>
      </c>
      <c r="H544" s="13">
        <v>4</v>
      </c>
      <c r="I544" s="13">
        <f t="shared" si="95"/>
        <v>12</v>
      </c>
      <c r="J544" s="13">
        <v>20</v>
      </c>
      <c r="K544" s="13">
        <f t="shared" si="96"/>
        <v>20</v>
      </c>
      <c r="L544" s="13">
        <f t="shared" si="97"/>
        <v>24</v>
      </c>
      <c r="M544" s="13">
        <f t="shared" si="98"/>
        <v>32</v>
      </c>
      <c r="N544" s="13">
        <v>24</v>
      </c>
      <c r="O544" s="13">
        <v>32</v>
      </c>
      <c r="P544" s="13">
        <f t="shared" si="93"/>
        <v>0</v>
      </c>
      <c r="Q544" s="13">
        <f t="shared" si="94"/>
        <v>0</v>
      </c>
      <c r="S544" s="13">
        <v>43</v>
      </c>
      <c r="U544" s="39"/>
      <c r="V544" s="13">
        <v>1946</v>
      </c>
    </row>
    <row r="545" spans="1:23" x14ac:dyDescent="0.25">
      <c r="B545" t="s">
        <v>452</v>
      </c>
      <c r="C545" t="s">
        <v>1480</v>
      </c>
      <c r="H545" s="13">
        <v>7</v>
      </c>
      <c r="I545" s="13">
        <v>35</v>
      </c>
      <c r="J545" s="13">
        <v>12</v>
      </c>
      <c r="K545" s="13">
        <f t="shared" si="96"/>
        <v>12</v>
      </c>
      <c r="L545" s="13">
        <f t="shared" si="97"/>
        <v>19</v>
      </c>
      <c r="M545" s="13">
        <f t="shared" si="98"/>
        <v>47</v>
      </c>
      <c r="N545" s="13">
        <v>19</v>
      </c>
      <c r="O545" s="13">
        <v>47</v>
      </c>
      <c r="P545" s="13">
        <f t="shared" si="93"/>
        <v>0</v>
      </c>
      <c r="Q545" s="13">
        <f t="shared" si="94"/>
        <v>0</v>
      </c>
      <c r="S545" s="13">
        <v>30</v>
      </c>
      <c r="U545" s="39"/>
      <c r="V545" s="13">
        <v>946</v>
      </c>
    </row>
    <row r="546" spans="1:23" x14ac:dyDescent="0.25">
      <c r="B546" t="s">
        <v>451</v>
      </c>
      <c r="C546" t="s">
        <v>1479</v>
      </c>
      <c r="J546" s="13">
        <v>4</v>
      </c>
      <c r="K546" s="13">
        <v>8</v>
      </c>
      <c r="L546" s="13">
        <f t="shared" si="97"/>
        <v>4</v>
      </c>
      <c r="M546" s="13">
        <f t="shared" si="98"/>
        <v>8</v>
      </c>
      <c r="N546" s="13">
        <v>4</v>
      </c>
      <c r="O546" s="13">
        <v>8</v>
      </c>
      <c r="P546" s="13">
        <f>L546-N546</f>
        <v>0</v>
      </c>
      <c r="Q546" s="13">
        <f t="shared" si="94"/>
        <v>0</v>
      </c>
      <c r="S546" s="13">
        <v>6</v>
      </c>
      <c r="U546" s="39" t="s">
        <v>882</v>
      </c>
      <c r="V546" s="13">
        <v>622</v>
      </c>
    </row>
    <row r="547" spans="1:23" x14ac:dyDescent="0.25">
      <c r="B547" t="s">
        <v>453</v>
      </c>
      <c r="C547" t="s">
        <v>1481</v>
      </c>
      <c r="J547" s="13">
        <v>4</v>
      </c>
      <c r="K547" s="13">
        <v>12</v>
      </c>
      <c r="L547" s="13">
        <f t="shared" si="97"/>
        <v>4</v>
      </c>
      <c r="M547" s="13">
        <f t="shared" si="98"/>
        <v>12</v>
      </c>
      <c r="N547" s="13">
        <v>4</v>
      </c>
      <c r="O547" s="13">
        <v>12</v>
      </c>
      <c r="P547" s="13">
        <f t="shared" si="93"/>
        <v>0</v>
      </c>
      <c r="Q547" s="13">
        <f t="shared" si="94"/>
        <v>0</v>
      </c>
      <c r="S547" s="13">
        <v>8</v>
      </c>
      <c r="U547" s="39" t="s">
        <v>882</v>
      </c>
    </row>
    <row r="548" spans="1:23" x14ac:dyDescent="0.25">
      <c r="B548" t="s">
        <v>455</v>
      </c>
      <c r="C548" t="s">
        <v>1483</v>
      </c>
      <c r="H548" s="13">
        <v>22</v>
      </c>
      <c r="I548" s="13">
        <v>132</v>
      </c>
      <c r="J548" s="13">
        <v>16</v>
      </c>
      <c r="K548" s="13">
        <v>48</v>
      </c>
      <c r="L548" s="13">
        <f t="shared" si="97"/>
        <v>38</v>
      </c>
      <c r="M548" s="13">
        <f t="shared" si="98"/>
        <v>180</v>
      </c>
      <c r="N548" s="13">
        <v>38</v>
      </c>
      <c r="O548" s="13">
        <v>180</v>
      </c>
      <c r="P548" s="13">
        <f t="shared" si="93"/>
        <v>0</v>
      </c>
      <c r="Q548" s="13">
        <f t="shared" si="94"/>
        <v>0</v>
      </c>
      <c r="R548" s="13">
        <v>3</v>
      </c>
      <c r="S548" s="13">
        <v>68</v>
      </c>
      <c r="U548" s="39"/>
      <c r="V548" s="13">
        <v>1413</v>
      </c>
    </row>
    <row r="549" spans="1:23" x14ac:dyDescent="0.25">
      <c r="B549" t="s">
        <v>456</v>
      </c>
      <c r="C549" t="s">
        <v>1484</v>
      </c>
      <c r="H549" s="13">
        <v>18</v>
      </c>
      <c r="I549" s="13">
        <v>90</v>
      </c>
      <c r="J549" s="13">
        <v>18</v>
      </c>
      <c r="K549" s="13">
        <v>36</v>
      </c>
      <c r="L549" s="13">
        <f>D549+H549+F549+J549</f>
        <v>36</v>
      </c>
      <c r="M549" s="13">
        <f>E549+G549+I549+K549</f>
        <v>126</v>
      </c>
      <c r="N549" s="13">
        <v>36</v>
      </c>
      <c r="O549" s="13">
        <v>126</v>
      </c>
      <c r="P549" s="13">
        <f t="shared" si="93"/>
        <v>0</v>
      </c>
      <c r="Q549" s="13">
        <f t="shared" si="94"/>
        <v>0</v>
      </c>
      <c r="R549" s="13">
        <v>2</v>
      </c>
      <c r="S549" s="13">
        <v>54</v>
      </c>
      <c r="U549" s="39"/>
      <c r="V549" s="13">
        <v>960</v>
      </c>
    </row>
    <row r="550" spans="1:23" x14ac:dyDescent="0.25">
      <c r="B550" t="s">
        <v>457</v>
      </c>
      <c r="C550" t="s">
        <v>1485</v>
      </c>
      <c r="H550" s="13">
        <v>6</v>
      </c>
      <c r="I550" s="13">
        <v>24</v>
      </c>
      <c r="J550" s="13">
        <v>7</v>
      </c>
      <c r="K550" s="13">
        <v>14</v>
      </c>
      <c r="L550" s="13">
        <f>D550+H550+F550+J550</f>
        <v>13</v>
      </c>
      <c r="M550" s="13">
        <f>E550+G550+I550+K550</f>
        <v>38</v>
      </c>
      <c r="N550" s="13">
        <v>13</v>
      </c>
      <c r="O550" s="13">
        <v>38</v>
      </c>
      <c r="P550" s="13">
        <f t="shared" si="93"/>
        <v>0</v>
      </c>
      <c r="Q550" s="13">
        <f t="shared" si="94"/>
        <v>0</v>
      </c>
      <c r="R550" s="13">
        <v>2</v>
      </c>
      <c r="S550" s="13">
        <v>14</v>
      </c>
      <c r="U550" s="39"/>
      <c r="V550" s="13">
        <v>205</v>
      </c>
    </row>
    <row r="551" spans="1:23" ht="15.75" thickBot="1" x14ac:dyDescent="0.3">
      <c r="A551" s="2" t="s">
        <v>5</v>
      </c>
      <c r="B551" s="2"/>
      <c r="C551" s="2"/>
      <c r="D551" s="14">
        <f>SUM(D536:D550)</f>
        <v>0</v>
      </c>
      <c r="E551" s="14">
        <f t="shared" ref="E551:W551" si="99">SUM(E536:E550)</f>
        <v>0</v>
      </c>
      <c r="F551" s="14">
        <f t="shared" si="99"/>
        <v>0</v>
      </c>
      <c r="G551" s="14">
        <f t="shared" si="99"/>
        <v>0</v>
      </c>
      <c r="H551" s="14">
        <f t="shared" si="99"/>
        <v>109</v>
      </c>
      <c r="I551" s="14">
        <f t="shared" si="99"/>
        <v>449</v>
      </c>
      <c r="J551" s="14">
        <f t="shared" si="99"/>
        <v>179</v>
      </c>
      <c r="K551" s="14">
        <f t="shared" si="99"/>
        <v>248</v>
      </c>
      <c r="L551" s="14">
        <f t="shared" si="99"/>
        <v>288</v>
      </c>
      <c r="M551" s="14">
        <f t="shared" si="99"/>
        <v>697</v>
      </c>
      <c r="N551" s="14">
        <f t="shared" si="99"/>
        <v>288</v>
      </c>
      <c r="O551" s="14">
        <f t="shared" si="99"/>
        <v>697</v>
      </c>
      <c r="P551" s="14">
        <f t="shared" si="99"/>
        <v>0</v>
      </c>
      <c r="Q551" s="14">
        <f t="shared" si="99"/>
        <v>0</v>
      </c>
      <c r="R551" s="14">
        <f t="shared" si="99"/>
        <v>11</v>
      </c>
      <c r="S551" s="14">
        <f t="shared" si="99"/>
        <v>504</v>
      </c>
      <c r="T551" s="14">
        <f t="shared" si="99"/>
        <v>0</v>
      </c>
      <c r="U551" s="14"/>
      <c r="V551" s="14">
        <f t="shared" si="99"/>
        <v>10794</v>
      </c>
      <c r="W551" s="14">
        <f t="shared" si="99"/>
        <v>0</v>
      </c>
    </row>
    <row r="552" spans="1:23" ht="15.75" thickTop="1" x14ac:dyDescent="0.25">
      <c r="A552" t="s">
        <v>459</v>
      </c>
      <c r="B552" t="s">
        <v>460</v>
      </c>
      <c r="C552" t="s">
        <v>1486</v>
      </c>
      <c r="J552" s="13">
        <v>5</v>
      </c>
      <c r="K552" s="13">
        <f>J552</f>
        <v>5</v>
      </c>
      <c r="L552" s="13">
        <f t="shared" si="90"/>
        <v>5</v>
      </c>
      <c r="M552" s="13">
        <f t="shared" si="91"/>
        <v>5</v>
      </c>
      <c r="N552" s="13">
        <v>5</v>
      </c>
      <c r="O552" s="13">
        <v>5</v>
      </c>
      <c r="P552" s="13">
        <f t="shared" si="93"/>
        <v>0</v>
      </c>
      <c r="Q552" s="13">
        <f t="shared" si="94"/>
        <v>0</v>
      </c>
      <c r="S552" s="13">
        <v>108</v>
      </c>
      <c r="U552" s="39"/>
      <c r="V552" s="13">
        <v>4697</v>
      </c>
    </row>
    <row r="553" spans="1:23" x14ac:dyDescent="0.25">
      <c r="B553" t="s">
        <v>802</v>
      </c>
      <c r="C553" t="s">
        <v>1487</v>
      </c>
      <c r="L553" s="13">
        <f t="shared" si="90"/>
        <v>0</v>
      </c>
      <c r="M553" s="13">
        <f t="shared" si="91"/>
        <v>0</v>
      </c>
      <c r="P553" s="13">
        <f t="shared" ref="P553:P573" si="100">L553-N553</f>
        <v>0</v>
      </c>
      <c r="Q553" s="13">
        <f t="shared" si="94"/>
        <v>0</v>
      </c>
      <c r="S553" s="13">
        <v>18</v>
      </c>
      <c r="U553" s="39" t="s">
        <v>879</v>
      </c>
      <c r="V553" s="13">
        <v>377</v>
      </c>
    </row>
    <row r="554" spans="1:23" x14ac:dyDescent="0.25">
      <c r="B554" t="s">
        <v>461</v>
      </c>
      <c r="C554" t="s">
        <v>1488</v>
      </c>
      <c r="J554" s="13">
        <v>6</v>
      </c>
      <c r="K554" s="13">
        <v>24</v>
      </c>
      <c r="L554" s="13">
        <f t="shared" si="90"/>
        <v>6</v>
      </c>
      <c r="M554" s="13">
        <f t="shared" si="91"/>
        <v>24</v>
      </c>
      <c r="N554" s="13">
        <v>6</v>
      </c>
      <c r="O554" s="13">
        <v>24</v>
      </c>
      <c r="P554" s="13">
        <f t="shared" si="100"/>
        <v>0</v>
      </c>
      <c r="Q554" s="13">
        <f t="shared" si="94"/>
        <v>0</v>
      </c>
      <c r="S554" s="13">
        <v>15</v>
      </c>
      <c r="U554" s="39" t="s">
        <v>879</v>
      </c>
    </row>
    <row r="555" spans="1:23" x14ac:dyDescent="0.25">
      <c r="B555" t="s">
        <v>803</v>
      </c>
      <c r="C555" t="s">
        <v>1489</v>
      </c>
      <c r="J555" s="13">
        <v>10</v>
      </c>
      <c r="K555" s="13">
        <f t="shared" ref="K555:K573" si="101">J555</f>
        <v>10</v>
      </c>
      <c r="L555" s="13">
        <f t="shared" si="90"/>
        <v>10</v>
      </c>
      <c r="M555" s="13">
        <f t="shared" si="91"/>
        <v>10</v>
      </c>
      <c r="N555" s="13">
        <v>10</v>
      </c>
      <c r="O555" s="13">
        <v>10</v>
      </c>
      <c r="P555" s="13">
        <f t="shared" si="100"/>
        <v>0</v>
      </c>
      <c r="Q555" s="13">
        <f t="shared" si="94"/>
        <v>0</v>
      </c>
      <c r="S555" s="13">
        <v>15</v>
      </c>
      <c r="U555" s="39" t="s">
        <v>879</v>
      </c>
    </row>
    <row r="556" spans="1:23" x14ac:dyDescent="0.25">
      <c r="B556" t="s">
        <v>462</v>
      </c>
      <c r="C556" t="s">
        <v>1490</v>
      </c>
      <c r="H556" s="13">
        <v>2</v>
      </c>
      <c r="I556" s="13">
        <v>10</v>
      </c>
      <c r="J556" s="13">
        <v>20</v>
      </c>
      <c r="K556" s="13">
        <f t="shared" si="101"/>
        <v>20</v>
      </c>
      <c r="L556" s="13">
        <f t="shared" si="90"/>
        <v>22</v>
      </c>
      <c r="M556" s="13">
        <f t="shared" si="91"/>
        <v>30</v>
      </c>
      <c r="N556" s="13">
        <v>22</v>
      </c>
      <c r="O556" s="13">
        <v>30</v>
      </c>
      <c r="P556" s="13">
        <f t="shared" si="100"/>
        <v>0</v>
      </c>
      <c r="Q556" s="13">
        <f t="shared" si="94"/>
        <v>0</v>
      </c>
      <c r="S556" s="13">
        <v>20</v>
      </c>
      <c r="U556" s="39"/>
      <c r="V556" s="13">
        <v>133</v>
      </c>
    </row>
    <row r="557" spans="1:23" x14ac:dyDescent="0.25">
      <c r="B557" t="s">
        <v>577</v>
      </c>
      <c r="C557" t="s">
        <v>1620</v>
      </c>
      <c r="J557" s="13">
        <v>4</v>
      </c>
      <c r="K557" s="13">
        <f t="shared" si="101"/>
        <v>4</v>
      </c>
      <c r="L557" s="13">
        <f t="shared" si="90"/>
        <v>4</v>
      </c>
      <c r="M557" s="13">
        <f t="shared" si="91"/>
        <v>4</v>
      </c>
      <c r="N557" s="13">
        <v>4</v>
      </c>
      <c r="O557" s="13">
        <v>4</v>
      </c>
      <c r="P557" s="13">
        <f t="shared" si="100"/>
        <v>0</v>
      </c>
      <c r="Q557" s="13">
        <f t="shared" si="94"/>
        <v>0</v>
      </c>
      <c r="S557" s="13">
        <v>30</v>
      </c>
      <c r="U557" s="39"/>
      <c r="V557" s="13">
        <v>395</v>
      </c>
    </row>
    <row r="558" spans="1:23" x14ac:dyDescent="0.25">
      <c r="B558" t="s">
        <v>463</v>
      </c>
      <c r="C558" t="s">
        <v>1491</v>
      </c>
      <c r="J558" s="13">
        <v>12</v>
      </c>
      <c r="K558" s="13">
        <f t="shared" si="101"/>
        <v>12</v>
      </c>
      <c r="L558" s="13">
        <f t="shared" si="90"/>
        <v>12</v>
      </c>
      <c r="M558" s="13">
        <f t="shared" si="91"/>
        <v>12</v>
      </c>
      <c r="N558" s="13">
        <v>12</v>
      </c>
      <c r="O558" s="13">
        <v>12</v>
      </c>
      <c r="P558" s="13">
        <f t="shared" si="100"/>
        <v>0</v>
      </c>
      <c r="Q558" s="13">
        <f t="shared" si="94"/>
        <v>0</v>
      </c>
      <c r="S558" s="13">
        <v>15</v>
      </c>
      <c r="U558" s="39"/>
      <c r="V558" s="13">
        <v>153</v>
      </c>
    </row>
    <row r="559" spans="1:23" x14ac:dyDescent="0.25">
      <c r="B559" t="s">
        <v>464</v>
      </c>
      <c r="C559" t="s">
        <v>1492</v>
      </c>
      <c r="H559" s="13">
        <v>2</v>
      </c>
      <c r="I559" s="13">
        <v>10</v>
      </c>
      <c r="J559" s="13">
        <v>20</v>
      </c>
      <c r="K559" s="13">
        <v>20</v>
      </c>
      <c r="L559" s="13">
        <f t="shared" si="90"/>
        <v>22</v>
      </c>
      <c r="M559" s="13">
        <f t="shared" si="91"/>
        <v>30</v>
      </c>
      <c r="N559" s="13">
        <v>22</v>
      </c>
      <c r="O559" s="13">
        <v>30</v>
      </c>
      <c r="P559" s="13">
        <f t="shared" si="100"/>
        <v>0</v>
      </c>
      <c r="Q559" s="13">
        <f t="shared" si="94"/>
        <v>0</v>
      </c>
      <c r="S559" s="13">
        <v>24</v>
      </c>
      <c r="U559" s="39"/>
      <c r="V559" s="13">
        <v>92</v>
      </c>
    </row>
    <row r="560" spans="1:23" x14ac:dyDescent="0.25">
      <c r="B560" t="s">
        <v>465</v>
      </c>
      <c r="C560" t="s">
        <v>1493</v>
      </c>
      <c r="H560" s="13">
        <v>4</v>
      </c>
      <c r="I560" s="13">
        <v>12</v>
      </c>
      <c r="J560" s="13">
        <v>7</v>
      </c>
      <c r="K560" s="13">
        <v>7</v>
      </c>
      <c r="L560" s="13">
        <f t="shared" si="90"/>
        <v>11</v>
      </c>
      <c r="M560" s="13">
        <f t="shared" si="91"/>
        <v>19</v>
      </c>
      <c r="N560" s="13">
        <v>11</v>
      </c>
      <c r="O560" s="13">
        <v>19</v>
      </c>
      <c r="P560" s="13">
        <f t="shared" si="100"/>
        <v>0</v>
      </c>
      <c r="Q560" s="13">
        <f t="shared" si="94"/>
        <v>0</v>
      </c>
      <c r="S560" s="13">
        <v>28</v>
      </c>
      <c r="U560" s="39"/>
      <c r="V560" s="13">
        <v>442</v>
      </c>
    </row>
    <row r="561" spans="1:23" x14ac:dyDescent="0.25">
      <c r="B561" t="s">
        <v>466</v>
      </c>
      <c r="C561" t="s">
        <v>1494</v>
      </c>
      <c r="H561" s="13">
        <v>2</v>
      </c>
      <c r="I561" s="13">
        <v>12</v>
      </c>
      <c r="J561" s="13">
        <v>12</v>
      </c>
      <c r="K561" s="13">
        <v>12</v>
      </c>
      <c r="L561" s="13">
        <f t="shared" si="90"/>
        <v>14</v>
      </c>
      <c r="M561" s="13">
        <f t="shared" si="91"/>
        <v>24</v>
      </c>
      <c r="N561" s="13">
        <v>14</v>
      </c>
      <c r="O561" s="13">
        <v>24</v>
      </c>
      <c r="P561" s="13">
        <f t="shared" si="100"/>
        <v>0</v>
      </c>
      <c r="Q561" s="13">
        <f t="shared" si="94"/>
        <v>0</v>
      </c>
      <c r="S561" s="13">
        <v>20</v>
      </c>
      <c r="U561" s="39"/>
      <c r="V561" s="13">
        <v>439</v>
      </c>
    </row>
    <row r="562" spans="1:23" x14ac:dyDescent="0.25">
      <c r="B562" t="s">
        <v>467</v>
      </c>
      <c r="C562" t="s">
        <v>1495</v>
      </c>
      <c r="H562" s="13">
        <v>4</v>
      </c>
      <c r="I562" s="13">
        <v>16</v>
      </c>
      <c r="J562" s="13">
        <v>4</v>
      </c>
      <c r="K562" s="13">
        <v>4</v>
      </c>
      <c r="L562" s="13">
        <f t="shared" si="90"/>
        <v>8</v>
      </c>
      <c r="M562" s="13">
        <f t="shared" si="91"/>
        <v>20</v>
      </c>
      <c r="N562" s="13">
        <v>8</v>
      </c>
      <c r="O562" s="13">
        <v>20</v>
      </c>
      <c r="P562" s="13">
        <f t="shared" si="100"/>
        <v>0</v>
      </c>
      <c r="Q562" s="13">
        <f t="shared" si="94"/>
        <v>0</v>
      </c>
      <c r="S562" s="13">
        <v>24</v>
      </c>
      <c r="U562" s="39"/>
      <c r="V562" s="13">
        <v>314</v>
      </c>
    </row>
    <row r="563" spans="1:23" x14ac:dyDescent="0.25">
      <c r="B563" t="s">
        <v>468</v>
      </c>
      <c r="C563" t="s">
        <v>1496</v>
      </c>
      <c r="J563" s="13">
        <v>4</v>
      </c>
      <c r="K563" s="13">
        <f t="shared" si="101"/>
        <v>4</v>
      </c>
      <c r="L563" s="13">
        <f t="shared" si="90"/>
        <v>4</v>
      </c>
      <c r="M563" s="13">
        <f t="shared" si="91"/>
        <v>4</v>
      </c>
      <c r="N563" s="13">
        <v>4</v>
      </c>
      <c r="O563" s="13">
        <v>4</v>
      </c>
      <c r="P563" s="13">
        <f t="shared" si="100"/>
        <v>0</v>
      </c>
      <c r="Q563" s="13">
        <f t="shared" si="94"/>
        <v>0</v>
      </c>
      <c r="S563" s="13">
        <v>10</v>
      </c>
      <c r="U563" s="39"/>
      <c r="V563" s="13">
        <v>554</v>
      </c>
    </row>
    <row r="564" spans="1:23" x14ac:dyDescent="0.25">
      <c r="B564" t="s">
        <v>469</v>
      </c>
      <c r="C564" t="s">
        <v>1497</v>
      </c>
      <c r="H564" s="13">
        <v>4</v>
      </c>
      <c r="I564" s="13">
        <v>16</v>
      </c>
      <c r="J564" s="13">
        <v>16</v>
      </c>
      <c r="K564" s="13">
        <v>32</v>
      </c>
      <c r="L564" s="13">
        <f t="shared" si="90"/>
        <v>20</v>
      </c>
      <c r="M564" s="13">
        <f t="shared" si="91"/>
        <v>48</v>
      </c>
      <c r="N564" s="13">
        <v>20</v>
      </c>
      <c r="O564" s="13">
        <v>48</v>
      </c>
      <c r="P564" s="13">
        <f t="shared" si="100"/>
        <v>0</v>
      </c>
      <c r="Q564" s="13">
        <f t="shared" si="94"/>
        <v>0</v>
      </c>
      <c r="S564" s="13">
        <v>60</v>
      </c>
      <c r="U564" s="39"/>
      <c r="V564" s="13">
        <v>942</v>
      </c>
    </row>
    <row r="565" spans="1:23" x14ac:dyDescent="0.25">
      <c r="B565" t="s">
        <v>804</v>
      </c>
      <c r="C565" t="s">
        <v>1498</v>
      </c>
      <c r="H565" s="13">
        <v>2</v>
      </c>
      <c r="I565" s="13">
        <v>8</v>
      </c>
      <c r="J565" s="13">
        <v>10</v>
      </c>
      <c r="K565" s="13">
        <v>20</v>
      </c>
      <c r="L565" s="13">
        <f t="shared" si="90"/>
        <v>12</v>
      </c>
      <c r="M565" s="13">
        <f t="shared" si="91"/>
        <v>28</v>
      </c>
      <c r="N565" s="13">
        <v>12</v>
      </c>
      <c r="O565" s="13">
        <v>28</v>
      </c>
      <c r="P565" s="13">
        <f t="shared" si="100"/>
        <v>0</v>
      </c>
      <c r="Q565" s="13">
        <f t="shared" si="94"/>
        <v>0</v>
      </c>
      <c r="S565" s="13">
        <v>20</v>
      </c>
      <c r="U565" s="39" t="s">
        <v>883</v>
      </c>
      <c r="V565" s="13">
        <v>3309</v>
      </c>
    </row>
    <row r="566" spans="1:23" x14ac:dyDescent="0.25">
      <c r="B566" t="s">
        <v>470</v>
      </c>
      <c r="C566" t="s">
        <v>1499</v>
      </c>
      <c r="F566" s="13">
        <v>2</v>
      </c>
      <c r="G566" s="13">
        <v>20</v>
      </c>
      <c r="H566" s="13">
        <v>15</v>
      </c>
      <c r="I566" s="13">
        <v>45</v>
      </c>
      <c r="J566" s="13">
        <v>15</v>
      </c>
      <c r="K566" s="13">
        <f t="shared" si="101"/>
        <v>15</v>
      </c>
      <c r="L566" s="13">
        <f t="shared" si="90"/>
        <v>32</v>
      </c>
      <c r="M566" s="13">
        <f t="shared" si="91"/>
        <v>80</v>
      </c>
      <c r="N566" s="13">
        <v>32</v>
      </c>
      <c r="O566" s="13">
        <v>80</v>
      </c>
      <c r="P566" s="13">
        <f t="shared" si="100"/>
        <v>0</v>
      </c>
      <c r="Q566" s="13">
        <f t="shared" si="94"/>
        <v>0</v>
      </c>
      <c r="S566" s="13">
        <v>66</v>
      </c>
      <c r="U566" s="39" t="s">
        <v>883</v>
      </c>
    </row>
    <row r="567" spans="1:23" x14ac:dyDescent="0.25">
      <c r="B567" t="s">
        <v>471</v>
      </c>
      <c r="C567" t="s">
        <v>1500</v>
      </c>
      <c r="H567" s="13">
        <v>2</v>
      </c>
      <c r="I567" s="13">
        <v>10</v>
      </c>
      <c r="J567" s="13">
        <v>5</v>
      </c>
      <c r="K567" s="13">
        <v>10</v>
      </c>
      <c r="L567" s="13">
        <f t="shared" si="90"/>
        <v>7</v>
      </c>
      <c r="M567" s="13">
        <f t="shared" si="91"/>
        <v>20</v>
      </c>
      <c r="N567" s="13">
        <v>7</v>
      </c>
      <c r="O567" s="13">
        <v>20</v>
      </c>
      <c r="P567" s="13">
        <f t="shared" si="100"/>
        <v>0</v>
      </c>
      <c r="Q567" s="13">
        <f t="shared" si="94"/>
        <v>0</v>
      </c>
      <c r="S567" s="13">
        <v>24</v>
      </c>
      <c r="U567" s="39" t="s">
        <v>883</v>
      </c>
    </row>
    <row r="568" spans="1:23" x14ac:dyDescent="0.25">
      <c r="B568" t="s">
        <v>459</v>
      </c>
      <c r="C568" t="s">
        <v>1501</v>
      </c>
      <c r="H568" s="13">
        <v>28</v>
      </c>
      <c r="I568" s="13">
        <v>140</v>
      </c>
      <c r="J568" s="13">
        <v>5</v>
      </c>
      <c r="K568" s="13">
        <v>10</v>
      </c>
      <c r="L568" s="13">
        <f t="shared" si="90"/>
        <v>33</v>
      </c>
      <c r="M568" s="13">
        <f t="shared" si="91"/>
        <v>150</v>
      </c>
      <c r="N568" s="13">
        <v>33</v>
      </c>
      <c r="O568" s="13">
        <v>150</v>
      </c>
      <c r="P568" s="13">
        <f t="shared" si="100"/>
        <v>0</v>
      </c>
      <c r="Q568" s="13">
        <f t="shared" si="94"/>
        <v>0</v>
      </c>
      <c r="S568" s="13">
        <v>80</v>
      </c>
      <c r="U568" s="39"/>
      <c r="V568" s="13">
        <v>974</v>
      </c>
    </row>
    <row r="569" spans="1:23" x14ac:dyDescent="0.25">
      <c r="B569" t="s">
        <v>806</v>
      </c>
      <c r="C569" t="s">
        <v>1502</v>
      </c>
      <c r="H569" s="13">
        <v>7</v>
      </c>
      <c r="I569" s="13">
        <v>35</v>
      </c>
      <c r="J569" s="13">
        <v>2</v>
      </c>
      <c r="K569" s="13">
        <v>4</v>
      </c>
      <c r="L569" s="13">
        <f t="shared" si="90"/>
        <v>9</v>
      </c>
      <c r="M569" s="13">
        <f t="shared" si="91"/>
        <v>39</v>
      </c>
      <c r="N569" s="13">
        <v>9</v>
      </c>
      <c r="O569" s="13">
        <v>39</v>
      </c>
      <c r="P569" s="13">
        <f t="shared" si="100"/>
        <v>0</v>
      </c>
      <c r="Q569" s="13">
        <f t="shared" si="94"/>
        <v>0</v>
      </c>
      <c r="S569" s="13">
        <v>30</v>
      </c>
      <c r="U569" s="39" t="s">
        <v>881</v>
      </c>
      <c r="V569" s="13">
        <v>5468</v>
      </c>
    </row>
    <row r="570" spans="1:23" x14ac:dyDescent="0.25">
      <c r="B570" t="s">
        <v>472</v>
      </c>
      <c r="C570" t="s">
        <v>1503</v>
      </c>
      <c r="H570" s="13">
        <v>53</v>
      </c>
      <c r="I570" s="13">
        <v>212</v>
      </c>
      <c r="J570" s="13">
        <v>10</v>
      </c>
      <c r="K570" s="13">
        <v>20</v>
      </c>
      <c r="L570" s="13">
        <f t="shared" si="90"/>
        <v>63</v>
      </c>
      <c r="M570" s="13">
        <f t="shared" si="91"/>
        <v>232</v>
      </c>
      <c r="N570" s="13">
        <v>63</v>
      </c>
      <c r="O570" s="13">
        <v>232</v>
      </c>
      <c r="P570" s="13">
        <f t="shared" si="100"/>
        <v>0</v>
      </c>
      <c r="Q570" s="13">
        <f t="shared" si="94"/>
        <v>0</v>
      </c>
      <c r="S570" s="13">
        <v>146</v>
      </c>
      <c r="U570" s="39" t="s">
        <v>881</v>
      </c>
    </row>
    <row r="571" spans="1:23" x14ac:dyDescent="0.25">
      <c r="B571" t="s">
        <v>473</v>
      </c>
      <c r="C571" t="s">
        <v>1504</v>
      </c>
      <c r="H571" s="13">
        <v>18</v>
      </c>
      <c r="I571" s="13">
        <v>72</v>
      </c>
      <c r="J571" s="13">
        <v>18</v>
      </c>
      <c r="K571" s="13">
        <f t="shared" si="101"/>
        <v>18</v>
      </c>
      <c r="L571" s="13">
        <f t="shared" si="90"/>
        <v>36</v>
      </c>
      <c r="M571" s="13">
        <f t="shared" si="91"/>
        <v>90</v>
      </c>
      <c r="N571" s="13">
        <v>36</v>
      </c>
      <c r="O571" s="13">
        <v>90</v>
      </c>
      <c r="P571" s="13">
        <f t="shared" si="100"/>
        <v>0</v>
      </c>
      <c r="Q571" s="13">
        <f t="shared" si="94"/>
        <v>0</v>
      </c>
      <c r="S571" s="13">
        <v>58</v>
      </c>
      <c r="U571" s="39"/>
      <c r="V571" s="13">
        <v>1014</v>
      </c>
    </row>
    <row r="572" spans="1:23" x14ac:dyDescent="0.25">
      <c r="B572" t="s">
        <v>474</v>
      </c>
      <c r="C572" t="s">
        <v>1505</v>
      </c>
      <c r="H572" s="13">
        <v>44</v>
      </c>
      <c r="I572" s="13">
        <v>176</v>
      </c>
      <c r="J572" s="13">
        <v>12</v>
      </c>
      <c r="K572" s="13">
        <f t="shared" si="101"/>
        <v>12</v>
      </c>
      <c r="L572" s="13">
        <f t="shared" si="90"/>
        <v>56</v>
      </c>
      <c r="M572" s="13">
        <f t="shared" si="91"/>
        <v>188</v>
      </c>
      <c r="N572" s="13">
        <v>56</v>
      </c>
      <c r="O572" s="13">
        <v>188</v>
      </c>
      <c r="P572" s="13">
        <f t="shared" si="100"/>
        <v>0</v>
      </c>
      <c r="Q572" s="13">
        <f t="shared" si="94"/>
        <v>0</v>
      </c>
      <c r="S572" s="13">
        <v>76</v>
      </c>
      <c r="U572" s="39"/>
      <c r="V572" s="13">
        <v>2310</v>
      </c>
    </row>
    <row r="573" spans="1:23" x14ac:dyDescent="0.25">
      <c r="B573" t="s">
        <v>475</v>
      </c>
      <c r="C573" t="s">
        <v>1506</v>
      </c>
      <c r="H573" s="13">
        <v>16</v>
      </c>
      <c r="I573" s="13">
        <v>64</v>
      </c>
      <c r="J573" s="13">
        <v>16</v>
      </c>
      <c r="K573" s="13">
        <f t="shared" si="101"/>
        <v>16</v>
      </c>
      <c r="L573" s="13">
        <f t="shared" si="90"/>
        <v>32</v>
      </c>
      <c r="M573" s="13">
        <f t="shared" si="91"/>
        <v>80</v>
      </c>
      <c r="N573" s="13">
        <v>32</v>
      </c>
      <c r="O573" s="13">
        <v>80</v>
      </c>
      <c r="P573" s="13">
        <f t="shared" si="100"/>
        <v>0</v>
      </c>
      <c r="Q573" s="13">
        <f t="shared" si="94"/>
        <v>0</v>
      </c>
      <c r="S573" s="13">
        <v>50</v>
      </c>
      <c r="U573" s="39"/>
      <c r="V573" s="13">
        <v>1897</v>
      </c>
    </row>
    <row r="574" spans="1:23" ht="15.75" thickBot="1" x14ac:dyDescent="0.3">
      <c r="A574" s="2" t="s">
        <v>5</v>
      </c>
      <c r="B574" s="2"/>
      <c r="C574" s="2"/>
      <c r="D574" s="14">
        <f>SUM(D552:D573)</f>
        <v>0</v>
      </c>
      <c r="E574" s="14">
        <f t="shared" ref="E574:W574" si="102">SUM(E552:E573)</f>
        <v>0</v>
      </c>
      <c r="F574" s="14">
        <f t="shared" si="102"/>
        <v>2</v>
      </c>
      <c r="G574" s="14">
        <f t="shared" si="102"/>
        <v>20</v>
      </c>
      <c r="H574" s="14">
        <f t="shared" si="102"/>
        <v>203</v>
      </c>
      <c r="I574" s="14">
        <f t="shared" si="102"/>
        <v>838</v>
      </c>
      <c r="J574" s="14">
        <f t="shared" si="102"/>
        <v>213</v>
      </c>
      <c r="K574" s="14">
        <f t="shared" si="102"/>
        <v>279</v>
      </c>
      <c r="L574" s="14">
        <f t="shared" si="102"/>
        <v>418</v>
      </c>
      <c r="M574" s="14">
        <f t="shared" si="102"/>
        <v>1137</v>
      </c>
      <c r="N574" s="14">
        <f t="shared" si="102"/>
        <v>418</v>
      </c>
      <c r="O574" s="14">
        <f t="shared" si="102"/>
        <v>1137</v>
      </c>
      <c r="P574" s="14">
        <f t="shared" si="102"/>
        <v>0</v>
      </c>
      <c r="Q574" s="14">
        <f t="shared" si="102"/>
        <v>0</v>
      </c>
      <c r="R574" s="14">
        <f t="shared" si="102"/>
        <v>0</v>
      </c>
      <c r="S574" s="14">
        <f t="shared" si="102"/>
        <v>937</v>
      </c>
      <c r="T574" s="14">
        <f t="shared" si="102"/>
        <v>0</v>
      </c>
      <c r="U574" s="14"/>
      <c r="V574" s="14">
        <f>SUM(V552:V573)</f>
        <v>23510</v>
      </c>
      <c r="W574" s="14">
        <f t="shared" si="102"/>
        <v>0</v>
      </c>
    </row>
    <row r="575" spans="1:23" ht="15.75" thickTop="1" x14ac:dyDescent="0.25">
      <c r="V575" s="39"/>
    </row>
    <row r="576" spans="1:23" x14ac:dyDescent="0.25">
      <c r="V576" s="39"/>
    </row>
    <row r="577" spans="22:22" x14ac:dyDescent="0.25">
      <c r="V577" s="39"/>
    </row>
  </sheetData>
  <mergeCells count="7">
    <mergeCell ref="P1:Q1"/>
    <mergeCell ref="D1:E1"/>
    <mergeCell ref="F1:G1"/>
    <mergeCell ref="H1:I1"/>
    <mergeCell ref="J1:K1"/>
    <mergeCell ref="L1:M1"/>
    <mergeCell ref="N1:O1"/>
  </mergeCells>
  <pageMargins left="0.7" right="0.7" top="0.75" bottom="0.75" header="0.3" footer="0.3"/>
  <pageSetup paperSize="9" orientation="portrait" horizontalDpi="4294967293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X572"/>
  <sheetViews>
    <sheetView zoomScaleNormal="100" workbookViewId="0">
      <pane xSplit="3" ySplit="2" topLeftCell="D499" activePane="bottomRight" state="frozen"/>
      <selection pane="topRight" activeCell="D1" sqref="D1"/>
      <selection pane="bottomLeft" activeCell="A3" sqref="A3"/>
      <selection pane="bottomRight" activeCell="B523" sqref="B523"/>
    </sheetView>
  </sheetViews>
  <sheetFormatPr defaultRowHeight="15" x14ac:dyDescent="0.25"/>
  <cols>
    <col min="1" max="1" width="20.42578125" customWidth="1"/>
    <col min="2" max="2" width="43.42578125" customWidth="1"/>
    <col min="3" max="3" width="38.140625" customWidth="1"/>
    <col min="4" max="4" width="4.7109375" style="13" customWidth="1"/>
    <col min="5" max="5" width="6.7109375" style="13" customWidth="1"/>
    <col min="6" max="6" width="4.7109375" style="13" customWidth="1"/>
    <col min="7" max="7" width="6.7109375" style="13" customWidth="1"/>
    <col min="8" max="8" width="4.7109375" style="13" customWidth="1"/>
    <col min="9" max="9" width="6.7109375" style="13" customWidth="1"/>
    <col min="10" max="10" width="4.7109375" style="13" customWidth="1"/>
    <col min="11" max="11" width="6.7109375" style="13" customWidth="1"/>
    <col min="12" max="12" width="4.7109375" style="13" customWidth="1"/>
    <col min="13" max="13" width="6.7109375" style="13" customWidth="1"/>
    <col min="14" max="14" width="4.7109375" style="13" customWidth="1"/>
    <col min="15" max="15" width="6.7109375" style="13" customWidth="1"/>
    <col min="16" max="17" width="4.7109375" style="13" customWidth="1"/>
    <col min="18" max="18" width="9.28515625" style="13" customWidth="1"/>
    <col min="19" max="19" width="10.140625" style="13" customWidth="1"/>
    <col min="20" max="20" width="8.28515625" style="13" customWidth="1"/>
    <col min="21" max="21" width="6.28515625" style="15" customWidth="1"/>
    <col min="22" max="22" width="9.140625" style="13"/>
    <col min="23" max="23" width="7.85546875" style="13" customWidth="1"/>
    <col min="24" max="24" width="25.42578125" customWidth="1"/>
  </cols>
  <sheetData>
    <row r="1" spans="1:24" x14ac:dyDescent="0.25">
      <c r="A1" s="4">
        <v>1896</v>
      </c>
      <c r="B1" s="1" t="s">
        <v>0</v>
      </c>
      <c r="C1" s="1" t="s">
        <v>490</v>
      </c>
      <c r="D1" s="71" t="s">
        <v>507</v>
      </c>
      <c r="E1" s="71"/>
      <c r="F1" s="71" t="s">
        <v>508</v>
      </c>
      <c r="G1" s="71"/>
      <c r="H1" s="71" t="s">
        <v>487</v>
      </c>
      <c r="I1" s="71"/>
      <c r="J1" s="71" t="s">
        <v>488</v>
      </c>
      <c r="K1" s="71"/>
      <c r="L1" s="71" t="s">
        <v>5</v>
      </c>
      <c r="M1" s="71"/>
      <c r="N1" s="71" t="s">
        <v>489</v>
      </c>
      <c r="O1" s="71"/>
      <c r="P1" s="71" t="s">
        <v>6</v>
      </c>
      <c r="Q1" s="71"/>
      <c r="R1" s="17" t="s">
        <v>916</v>
      </c>
      <c r="S1" s="17" t="s">
        <v>2</v>
      </c>
      <c r="T1" s="17" t="s">
        <v>919</v>
      </c>
      <c r="U1" s="53" t="s">
        <v>877</v>
      </c>
      <c r="V1" s="46" t="s">
        <v>874</v>
      </c>
      <c r="W1" s="16" t="s">
        <v>914</v>
      </c>
      <c r="X1" s="17" t="s">
        <v>878</v>
      </c>
    </row>
    <row r="2" spans="1:24" x14ac:dyDescent="0.25">
      <c r="A2" s="41" t="s">
        <v>930</v>
      </c>
      <c r="B2" s="1"/>
      <c r="C2" s="1"/>
      <c r="D2" s="17" t="s">
        <v>870</v>
      </c>
      <c r="E2" s="17" t="s">
        <v>871</v>
      </c>
      <c r="F2" s="17" t="s">
        <v>870</v>
      </c>
      <c r="G2" s="17" t="s">
        <v>871</v>
      </c>
      <c r="H2" s="17" t="s">
        <v>870</v>
      </c>
      <c r="I2" s="17" t="s">
        <v>871</v>
      </c>
      <c r="J2" s="17" t="s">
        <v>870</v>
      </c>
      <c r="K2" s="17" t="s">
        <v>871</v>
      </c>
      <c r="L2" s="17" t="s">
        <v>870</v>
      </c>
      <c r="M2" s="17" t="s">
        <v>871</v>
      </c>
      <c r="N2" s="17" t="s">
        <v>870</v>
      </c>
      <c r="O2" s="17" t="s">
        <v>871</v>
      </c>
      <c r="P2" s="17" t="s">
        <v>870</v>
      </c>
      <c r="Q2" s="17" t="s">
        <v>871</v>
      </c>
      <c r="R2" s="17" t="s">
        <v>917</v>
      </c>
      <c r="S2" s="17" t="s">
        <v>918</v>
      </c>
      <c r="T2" s="17" t="s">
        <v>920</v>
      </c>
      <c r="U2" s="53"/>
      <c r="V2" s="46" t="s">
        <v>876</v>
      </c>
      <c r="W2" s="17" t="s">
        <v>915</v>
      </c>
      <c r="X2" s="13"/>
    </row>
    <row r="3" spans="1:24" x14ac:dyDescent="0.25">
      <c r="A3" t="s">
        <v>3</v>
      </c>
      <c r="B3" t="s">
        <v>4</v>
      </c>
      <c r="C3" t="s">
        <v>1084</v>
      </c>
      <c r="F3" s="13">
        <v>2</v>
      </c>
      <c r="G3" s="13">
        <v>24</v>
      </c>
      <c r="H3" s="13">
        <v>3</v>
      </c>
      <c r="I3" s="13">
        <f>H3*3</f>
        <v>9</v>
      </c>
      <c r="J3" s="13">
        <v>1</v>
      </c>
      <c r="K3" s="13">
        <f>J3*2</f>
        <v>2</v>
      </c>
      <c r="L3" s="13">
        <f>D3+H3+F3+J3</f>
        <v>6</v>
      </c>
      <c r="M3" s="13">
        <f>E3+G3+I3+K3</f>
        <v>35</v>
      </c>
      <c r="N3" s="13">
        <v>6</v>
      </c>
      <c r="O3" s="13">
        <v>35</v>
      </c>
      <c r="P3" s="13">
        <f>L3-N3</f>
        <v>0</v>
      </c>
      <c r="Q3" s="13">
        <f>M3-O3</f>
        <v>0</v>
      </c>
      <c r="S3" s="13">
        <v>15</v>
      </c>
      <c r="W3" s="13">
        <v>1</v>
      </c>
    </row>
    <row r="4" spans="1:24" x14ac:dyDescent="0.25">
      <c r="B4" t="s">
        <v>7</v>
      </c>
      <c r="C4" t="s">
        <v>1085</v>
      </c>
      <c r="H4" s="13">
        <v>9</v>
      </c>
      <c r="I4" s="13">
        <v>45</v>
      </c>
      <c r="L4" s="13">
        <f t="shared" ref="L4:L70" si="0">D4+H4+F4+J4</f>
        <v>9</v>
      </c>
      <c r="M4" s="13">
        <f t="shared" ref="M4:M70" si="1">E4+G4+I4+K4</f>
        <v>45</v>
      </c>
      <c r="N4" s="13">
        <v>9</v>
      </c>
      <c r="O4" s="13">
        <v>45</v>
      </c>
      <c r="P4" s="13">
        <f t="shared" ref="P4:P69" si="2">L4-N4</f>
        <v>0</v>
      </c>
      <c r="Q4" s="13">
        <f t="shared" ref="Q4:Q70" si="3">M4-O4</f>
        <v>0</v>
      </c>
      <c r="S4" s="13">
        <v>13</v>
      </c>
    </row>
    <row r="5" spans="1:24" x14ac:dyDescent="0.25">
      <c r="B5" t="s">
        <v>8</v>
      </c>
      <c r="C5" t="s">
        <v>1086</v>
      </c>
      <c r="F5" s="13">
        <v>1</v>
      </c>
      <c r="G5" s="13">
        <v>12</v>
      </c>
      <c r="H5" s="13">
        <v>23</v>
      </c>
      <c r="I5" s="13">
        <v>138</v>
      </c>
      <c r="J5" s="13">
        <v>1</v>
      </c>
      <c r="K5" s="13">
        <f t="shared" ref="K5:K15" si="4">J5*2</f>
        <v>2</v>
      </c>
      <c r="L5" s="13">
        <f t="shared" si="0"/>
        <v>25</v>
      </c>
      <c r="M5" s="13">
        <f t="shared" si="1"/>
        <v>152</v>
      </c>
      <c r="N5" s="13">
        <v>25</v>
      </c>
      <c r="O5" s="13">
        <v>152</v>
      </c>
      <c r="P5" s="13">
        <f t="shared" si="2"/>
        <v>0</v>
      </c>
      <c r="Q5" s="13">
        <f t="shared" si="3"/>
        <v>0</v>
      </c>
      <c r="S5" s="13">
        <v>44</v>
      </c>
    </row>
    <row r="6" spans="1:24" x14ac:dyDescent="0.25">
      <c r="B6" t="s">
        <v>9</v>
      </c>
      <c r="C6" t="s">
        <v>1087</v>
      </c>
      <c r="F6" s="13">
        <v>8</v>
      </c>
      <c r="G6" s="13">
        <v>96</v>
      </c>
      <c r="H6" s="13">
        <v>21</v>
      </c>
      <c r="I6" s="13">
        <v>126</v>
      </c>
      <c r="J6" s="13">
        <v>6</v>
      </c>
      <c r="K6" s="13">
        <f t="shared" si="4"/>
        <v>12</v>
      </c>
      <c r="L6" s="13">
        <f t="shared" si="0"/>
        <v>35</v>
      </c>
      <c r="M6" s="13">
        <f t="shared" si="1"/>
        <v>234</v>
      </c>
      <c r="N6" s="13">
        <v>35</v>
      </c>
      <c r="O6" s="13">
        <v>234</v>
      </c>
      <c r="P6" s="13">
        <f t="shared" si="2"/>
        <v>0</v>
      </c>
      <c r="Q6" s="13">
        <f t="shared" si="3"/>
        <v>0</v>
      </c>
      <c r="R6" s="13">
        <v>1</v>
      </c>
      <c r="S6" s="13">
        <v>55</v>
      </c>
      <c r="T6" s="13">
        <v>4</v>
      </c>
      <c r="W6" s="13">
        <v>3</v>
      </c>
    </row>
    <row r="7" spans="1:24" x14ac:dyDescent="0.25">
      <c r="B7" t="s">
        <v>10</v>
      </c>
      <c r="C7" t="s">
        <v>1088</v>
      </c>
      <c r="F7" s="13">
        <v>2</v>
      </c>
      <c r="G7" s="13">
        <v>24</v>
      </c>
      <c r="H7" s="13">
        <v>14</v>
      </c>
      <c r="I7" s="13">
        <v>84</v>
      </c>
      <c r="J7" s="13">
        <v>1</v>
      </c>
      <c r="K7" s="13">
        <f t="shared" si="4"/>
        <v>2</v>
      </c>
      <c r="L7" s="13">
        <f t="shared" si="0"/>
        <v>17</v>
      </c>
      <c r="M7" s="13">
        <f t="shared" si="1"/>
        <v>110</v>
      </c>
      <c r="N7" s="13">
        <v>17</v>
      </c>
      <c r="O7" s="13">
        <v>110</v>
      </c>
      <c r="P7" s="13">
        <f t="shared" si="2"/>
        <v>0</v>
      </c>
      <c r="Q7" s="13">
        <f t="shared" si="3"/>
        <v>0</v>
      </c>
      <c r="S7" s="13">
        <v>23</v>
      </c>
    </row>
    <row r="8" spans="1:24" x14ac:dyDescent="0.25">
      <c r="B8" t="s">
        <v>11</v>
      </c>
      <c r="C8" t="s">
        <v>1089</v>
      </c>
      <c r="D8" s="13">
        <v>1</v>
      </c>
      <c r="E8" s="13">
        <v>20</v>
      </c>
      <c r="F8" s="13">
        <v>6</v>
      </c>
      <c r="G8" s="13">
        <v>90</v>
      </c>
      <c r="H8" s="13">
        <v>21</v>
      </c>
      <c r="I8" s="13">
        <v>126</v>
      </c>
      <c r="J8" s="13">
        <v>5</v>
      </c>
      <c r="K8" s="13">
        <f t="shared" si="4"/>
        <v>10</v>
      </c>
      <c r="L8" s="13">
        <f t="shared" si="0"/>
        <v>33</v>
      </c>
      <c r="M8" s="13">
        <f t="shared" si="1"/>
        <v>246</v>
      </c>
      <c r="N8" s="13">
        <v>33</v>
      </c>
      <c r="O8" s="13">
        <v>246</v>
      </c>
      <c r="P8" s="13">
        <f>L8-N8</f>
        <v>0</v>
      </c>
      <c r="Q8" s="13">
        <f t="shared" si="3"/>
        <v>0</v>
      </c>
      <c r="R8" s="13">
        <v>1</v>
      </c>
      <c r="S8" s="13">
        <v>47</v>
      </c>
      <c r="T8" s="13">
        <v>5</v>
      </c>
      <c r="W8" s="13">
        <v>2</v>
      </c>
    </row>
    <row r="9" spans="1:24" x14ac:dyDescent="0.25">
      <c r="B9" t="s">
        <v>12</v>
      </c>
      <c r="C9" t="s">
        <v>1090</v>
      </c>
      <c r="F9" s="13">
        <v>11</v>
      </c>
      <c r="G9" s="13">
        <v>165</v>
      </c>
      <c r="H9" s="13">
        <v>18</v>
      </c>
      <c r="I9" s="13">
        <v>108</v>
      </c>
      <c r="J9" s="13">
        <v>11</v>
      </c>
      <c r="K9" s="13">
        <f t="shared" si="4"/>
        <v>22</v>
      </c>
      <c r="L9" s="13">
        <f t="shared" si="0"/>
        <v>40</v>
      </c>
      <c r="M9" s="13">
        <f t="shared" si="1"/>
        <v>295</v>
      </c>
      <c r="N9" s="13">
        <v>40</v>
      </c>
      <c r="O9" s="13">
        <v>295</v>
      </c>
      <c r="P9" s="13">
        <f t="shared" si="2"/>
        <v>0</v>
      </c>
      <c r="Q9" s="13">
        <f t="shared" si="3"/>
        <v>0</v>
      </c>
      <c r="S9" s="13">
        <v>60</v>
      </c>
      <c r="T9" s="13">
        <v>7</v>
      </c>
      <c r="W9" s="13">
        <v>7</v>
      </c>
    </row>
    <row r="10" spans="1:24" x14ac:dyDescent="0.25">
      <c r="B10" t="s">
        <v>13</v>
      </c>
      <c r="C10" t="s">
        <v>1091</v>
      </c>
      <c r="F10" s="13">
        <v>4</v>
      </c>
      <c r="G10" s="13">
        <v>60</v>
      </c>
      <c r="H10" s="13">
        <v>21</v>
      </c>
      <c r="I10" s="13">
        <v>126</v>
      </c>
      <c r="J10" s="13">
        <v>14</v>
      </c>
      <c r="K10" s="13">
        <f t="shared" si="4"/>
        <v>28</v>
      </c>
      <c r="L10" s="13">
        <f t="shared" si="0"/>
        <v>39</v>
      </c>
      <c r="M10" s="13">
        <f t="shared" si="1"/>
        <v>214</v>
      </c>
      <c r="N10" s="13">
        <v>39</v>
      </c>
      <c r="O10" s="13">
        <v>214</v>
      </c>
      <c r="P10" s="13">
        <f t="shared" si="2"/>
        <v>0</v>
      </c>
      <c r="Q10" s="13">
        <f t="shared" si="3"/>
        <v>0</v>
      </c>
      <c r="S10" s="13">
        <v>81</v>
      </c>
      <c r="W10" s="13">
        <v>1</v>
      </c>
    </row>
    <row r="11" spans="1:24" x14ac:dyDescent="0.25">
      <c r="B11" t="s">
        <v>14</v>
      </c>
      <c r="C11" t="s">
        <v>1092</v>
      </c>
      <c r="F11" s="13">
        <v>3</v>
      </c>
      <c r="G11" s="13">
        <v>54</v>
      </c>
      <c r="H11" s="13">
        <v>11</v>
      </c>
      <c r="I11" s="13">
        <v>66</v>
      </c>
      <c r="J11" s="13">
        <v>5</v>
      </c>
      <c r="K11" s="13">
        <f t="shared" si="4"/>
        <v>10</v>
      </c>
      <c r="L11" s="13">
        <f t="shared" si="0"/>
        <v>19</v>
      </c>
      <c r="M11" s="13">
        <f t="shared" si="1"/>
        <v>130</v>
      </c>
      <c r="N11" s="13">
        <v>19</v>
      </c>
      <c r="O11" s="13">
        <v>130</v>
      </c>
      <c r="P11" s="13">
        <f t="shared" si="2"/>
        <v>0</v>
      </c>
      <c r="Q11" s="13">
        <f t="shared" si="3"/>
        <v>0</v>
      </c>
      <c r="S11" s="13">
        <v>55</v>
      </c>
      <c r="W11" s="13">
        <v>4</v>
      </c>
    </row>
    <row r="12" spans="1:24" x14ac:dyDescent="0.25">
      <c r="B12" t="s">
        <v>15</v>
      </c>
      <c r="C12" t="s">
        <v>1093</v>
      </c>
      <c r="D12" s="13">
        <v>3</v>
      </c>
      <c r="E12" s="13">
        <v>60</v>
      </c>
      <c r="F12" s="13">
        <v>8</v>
      </c>
      <c r="G12" s="13">
        <v>144</v>
      </c>
      <c r="H12" s="13">
        <v>27</v>
      </c>
      <c r="I12" s="13">
        <v>162</v>
      </c>
      <c r="J12" s="13">
        <v>6</v>
      </c>
      <c r="K12" s="13">
        <f t="shared" si="4"/>
        <v>12</v>
      </c>
      <c r="L12" s="13">
        <f t="shared" si="0"/>
        <v>44</v>
      </c>
      <c r="M12" s="13">
        <f t="shared" si="1"/>
        <v>378</v>
      </c>
      <c r="N12" s="13">
        <v>44</v>
      </c>
      <c r="O12" s="13">
        <v>378</v>
      </c>
      <c r="P12" s="13">
        <f t="shared" si="2"/>
        <v>0</v>
      </c>
      <c r="Q12" s="13">
        <f t="shared" si="3"/>
        <v>0</v>
      </c>
      <c r="S12" s="13">
        <v>87</v>
      </c>
      <c r="W12" s="13">
        <v>9</v>
      </c>
    </row>
    <row r="13" spans="1:24" x14ac:dyDescent="0.25">
      <c r="B13" t="s">
        <v>16</v>
      </c>
      <c r="C13" t="s">
        <v>1094</v>
      </c>
      <c r="D13" s="13">
        <v>10</v>
      </c>
      <c r="E13" s="13">
        <v>250</v>
      </c>
      <c r="F13" s="13">
        <v>5</v>
      </c>
      <c r="G13" s="13">
        <v>90</v>
      </c>
      <c r="H13" s="13">
        <v>7</v>
      </c>
      <c r="I13" s="13">
        <v>42</v>
      </c>
      <c r="J13" s="13">
        <v>30</v>
      </c>
      <c r="K13" s="13">
        <f t="shared" si="4"/>
        <v>60</v>
      </c>
      <c r="L13" s="13">
        <f t="shared" si="0"/>
        <v>52</v>
      </c>
      <c r="M13" s="13">
        <f t="shared" si="1"/>
        <v>442</v>
      </c>
      <c r="N13" s="13">
        <v>52</v>
      </c>
      <c r="O13" s="13">
        <v>442</v>
      </c>
      <c r="P13" s="13">
        <f t="shared" si="2"/>
        <v>0</v>
      </c>
      <c r="Q13" s="13">
        <f t="shared" si="3"/>
        <v>0</v>
      </c>
      <c r="S13" s="13">
        <v>116</v>
      </c>
      <c r="V13" s="13">
        <v>6326</v>
      </c>
      <c r="W13" s="13">
        <v>2</v>
      </c>
    </row>
    <row r="14" spans="1:24" x14ac:dyDescent="0.25">
      <c r="B14" t="s">
        <v>3</v>
      </c>
      <c r="C14" t="s">
        <v>1095</v>
      </c>
      <c r="D14" s="13">
        <v>39</v>
      </c>
      <c r="E14" s="13">
        <v>975</v>
      </c>
      <c r="F14" s="13">
        <v>11</v>
      </c>
      <c r="G14" s="13">
        <v>198</v>
      </c>
      <c r="H14" s="13">
        <v>11</v>
      </c>
      <c r="I14" s="13">
        <v>55</v>
      </c>
      <c r="J14" s="13">
        <v>12</v>
      </c>
      <c r="K14" s="13">
        <f t="shared" si="4"/>
        <v>24</v>
      </c>
      <c r="L14" s="13">
        <f t="shared" si="0"/>
        <v>73</v>
      </c>
      <c r="M14" s="13">
        <f t="shared" si="1"/>
        <v>1252</v>
      </c>
      <c r="N14" s="13">
        <v>73</v>
      </c>
      <c r="O14" s="13">
        <v>1252</v>
      </c>
      <c r="P14" s="13">
        <f t="shared" si="2"/>
        <v>0</v>
      </c>
      <c r="Q14" s="13">
        <f t="shared" si="3"/>
        <v>0</v>
      </c>
      <c r="S14" s="13">
        <v>326</v>
      </c>
      <c r="T14" s="13">
        <v>62</v>
      </c>
      <c r="V14" s="13">
        <v>32898</v>
      </c>
      <c r="W14" s="13">
        <v>22</v>
      </c>
    </row>
    <row r="15" spans="1:24" x14ac:dyDescent="0.25">
      <c r="B15" t="s">
        <v>509</v>
      </c>
      <c r="C15" t="s">
        <v>1096</v>
      </c>
      <c r="D15" s="13">
        <v>13</v>
      </c>
      <c r="E15" s="13">
        <v>325</v>
      </c>
      <c r="F15" s="13">
        <v>5</v>
      </c>
      <c r="G15" s="13">
        <v>90</v>
      </c>
      <c r="H15" s="13">
        <v>14</v>
      </c>
      <c r="I15" s="13">
        <v>98</v>
      </c>
      <c r="J15" s="13">
        <v>17</v>
      </c>
      <c r="K15" s="13">
        <f t="shared" si="4"/>
        <v>34</v>
      </c>
      <c r="L15" s="13">
        <f t="shared" si="0"/>
        <v>49</v>
      </c>
      <c r="M15" s="13">
        <f t="shared" si="1"/>
        <v>547</v>
      </c>
      <c r="N15" s="13">
        <v>49</v>
      </c>
      <c r="O15" s="13">
        <v>547</v>
      </c>
      <c r="P15" s="13">
        <f t="shared" si="2"/>
        <v>0</v>
      </c>
      <c r="Q15" s="13">
        <f t="shared" si="3"/>
        <v>0</v>
      </c>
      <c r="S15" s="13">
        <v>86</v>
      </c>
      <c r="T15" s="13">
        <v>58</v>
      </c>
      <c r="V15" s="13">
        <v>1299</v>
      </c>
    </row>
    <row r="16" spans="1:24" ht="15.75" thickBot="1" x14ac:dyDescent="0.3">
      <c r="A16" s="2" t="s">
        <v>5</v>
      </c>
      <c r="B16" s="2"/>
      <c r="C16" s="2"/>
      <c r="D16" s="14">
        <f>SUM(D3:D15)</f>
        <v>66</v>
      </c>
      <c r="E16" s="14">
        <f t="shared" ref="E16:W16" si="5">SUM(E3:E15)</f>
        <v>1630</v>
      </c>
      <c r="F16" s="14">
        <f t="shared" si="5"/>
        <v>66</v>
      </c>
      <c r="G16" s="14">
        <f t="shared" si="5"/>
        <v>1047</v>
      </c>
      <c r="H16" s="14">
        <f t="shared" si="5"/>
        <v>200</v>
      </c>
      <c r="I16" s="14">
        <f t="shared" si="5"/>
        <v>1185</v>
      </c>
      <c r="J16" s="14">
        <f t="shared" si="5"/>
        <v>109</v>
      </c>
      <c r="K16" s="14">
        <f t="shared" si="5"/>
        <v>218</v>
      </c>
      <c r="L16" s="14">
        <f t="shared" si="5"/>
        <v>441</v>
      </c>
      <c r="M16" s="14">
        <f t="shared" si="5"/>
        <v>4080</v>
      </c>
      <c r="N16" s="14">
        <f t="shared" si="5"/>
        <v>441</v>
      </c>
      <c r="O16" s="14">
        <f t="shared" si="5"/>
        <v>4080</v>
      </c>
      <c r="P16" s="14">
        <f t="shared" si="5"/>
        <v>0</v>
      </c>
      <c r="Q16" s="14">
        <f t="shared" si="5"/>
        <v>0</v>
      </c>
      <c r="R16" s="14">
        <f t="shared" si="5"/>
        <v>2</v>
      </c>
      <c r="S16" s="14">
        <f t="shared" si="5"/>
        <v>1008</v>
      </c>
      <c r="T16" s="14">
        <f t="shared" si="5"/>
        <v>136</v>
      </c>
      <c r="U16" s="23"/>
      <c r="V16" s="14">
        <f t="shared" si="5"/>
        <v>40523</v>
      </c>
      <c r="W16" s="14">
        <f t="shared" si="5"/>
        <v>51</v>
      </c>
    </row>
    <row r="17" spans="1:23" ht="15.75" thickTop="1" x14ac:dyDescent="0.25">
      <c r="A17" t="s">
        <v>17</v>
      </c>
      <c r="B17" t="s">
        <v>604</v>
      </c>
      <c r="C17" t="s">
        <v>1097</v>
      </c>
      <c r="H17" s="13">
        <v>13</v>
      </c>
      <c r="I17" s="13">
        <v>52</v>
      </c>
      <c r="L17" s="13">
        <f t="shared" si="0"/>
        <v>13</v>
      </c>
      <c r="M17" s="13">
        <f t="shared" si="1"/>
        <v>52</v>
      </c>
      <c r="N17" s="13">
        <v>13</v>
      </c>
      <c r="O17" s="13">
        <v>52</v>
      </c>
      <c r="P17" s="13">
        <f t="shared" si="2"/>
        <v>0</v>
      </c>
      <c r="Q17" s="13">
        <f t="shared" si="3"/>
        <v>0</v>
      </c>
      <c r="R17" s="13">
        <v>2</v>
      </c>
      <c r="S17" s="13">
        <v>23</v>
      </c>
      <c r="V17" s="13">
        <v>2551</v>
      </c>
    </row>
    <row r="18" spans="1:23" x14ac:dyDescent="0.25">
      <c r="B18" t="s">
        <v>18</v>
      </c>
      <c r="C18" t="s">
        <v>1098</v>
      </c>
      <c r="D18" s="13">
        <v>2</v>
      </c>
      <c r="E18" s="13">
        <v>46</v>
      </c>
      <c r="F18" s="13">
        <v>1</v>
      </c>
      <c r="G18" s="13">
        <v>20</v>
      </c>
      <c r="H18" s="13">
        <v>40</v>
      </c>
      <c r="I18" s="13">
        <v>160</v>
      </c>
      <c r="J18" s="13">
        <v>1</v>
      </c>
      <c r="K18" s="13">
        <v>2</v>
      </c>
      <c r="L18" s="13">
        <f t="shared" si="0"/>
        <v>44</v>
      </c>
      <c r="M18" s="13">
        <f t="shared" si="1"/>
        <v>228</v>
      </c>
      <c r="N18" s="13">
        <v>44</v>
      </c>
      <c r="O18" s="13">
        <v>228</v>
      </c>
      <c r="P18" s="13">
        <f t="shared" si="2"/>
        <v>0</v>
      </c>
      <c r="Q18" s="13">
        <f t="shared" si="3"/>
        <v>0</v>
      </c>
      <c r="R18" s="13">
        <v>5</v>
      </c>
      <c r="S18" s="13">
        <v>145</v>
      </c>
      <c r="V18" s="13">
        <v>9122</v>
      </c>
      <c r="W18" s="13">
        <v>11</v>
      </c>
    </row>
    <row r="19" spans="1:23" x14ac:dyDescent="0.25">
      <c r="B19" t="s">
        <v>19</v>
      </c>
      <c r="C19" t="s">
        <v>1099</v>
      </c>
      <c r="F19" s="13">
        <v>2</v>
      </c>
      <c r="G19" s="13">
        <v>30</v>
      </c>
      <c r="H19" s="13">
        <v>16</v>
      </c>
      <c r="I19" s="13">
        <v>64</v>
      </c>
      <c r="L19" s="13">
        <f t="shared" si="0"/>
        <v>18</v>
      </c>
      <c r="M19" s="13">
        <f t="shared" si="1"/>
        <v>94</v>
      </c>
      <c r="N19" s="13">
        <v>18</v>
      </c>
      <c r="O19" s="13">
        <v>94</v>
      </c>
      <c r="P19" s="13">
        <f t="shared" si="2"/>
        <v>0</v>
      </c>
      <c r="Q19" s="13">
        <f t="shared" si="3"/>
        <v>0</v>
      </c>
      <c r="S19" s="13">
        <v>45</v>
      </c>
      <c r="V19" s="13">
        <v>2296</v>
      </c>
    </row>
    <row r="20" spans="1:23" x14ac:dyDescent="0.25">
      <c r="B20" t="s">
        <v>20</v>
      </c>
      <c r="C20" t="s">
        <v>1100</v>
      </c>
      <c r="D20" s="13">
        <v>54</v>
      </c>
      <c r="E20" s="13">
        <v>1512</v>
      </c>
      <c r="F20" s="13">
        <v>7</v>
      </c>
      <c r="G20" s="13">
        <v>48</v>
      </c>
      <c r="H20" s="13">
        <v>44</v>
      </c>
      <c r="I20" s="13">
        <v>264</v>
      </c>
      <c r="L20" s="13">
        <f t="shared" si="0"/>
        <v>105</v>
      </c>
      <c r="M20" s="13">
        <f t="shared" si="1"/>
        <v>1824</v>
      </c>
      <c r="N20" s="13">
        <v>105</v>
      </c>
      <c r="O20" s="13">
        <v>1824</v>
      </c>
      <c r="P20" s="13">
        <f t="shared" si="2"/>
        <v>0</v>
      </c>
      <c r="Q20" s="13">
        <f t="shared" si="3"/>
        <v>0</v>
      </c>
      <c r="S20" s="13">
        <v>416</v>
      </c>
      <c r="V20" s="13">
        <v>11015</v>
      </c>
    </row>
    <row r="21" spans="1:23" x14ac:dyDescent="0.25">
      <c r="B21" t="s">
        <v>21</v>
      </c>
      <c r="C21" t="s">
        <v>1101</v>
      </c>
      <c r="D21" s="13">
        <v>3</v>
      </c>
      <c r="E21" s="13">
        <v>79</v>
      </c>
      <c r="H21" s="13">
        <v>4</v>
      </c>
      <c r="I21" s="13">
        <v>20</v>
      </c>
      <c r="L21" s="13">
        <f t="shared" si="0"/>
        <v>7</v>
      </c>
      <c r="M21" s="13">
        <f t="shared" si="1"/>
        <v>99</v>
      </c>
      <c r="N21" s="13">
        <v>7</v>
      </c>
      <c r="O21" s="13">
        <v>99</v>
      </c>
      <c r="P21" s="13">
        <f t="shared" si="2"/>
        <v>0</v>
      </c>
      <c r="Q21" s="13">
        <f t="shared" si="3"/>
        <v>0</v>
      </c>
      <c r="S21" s="13">
        <v>74</v>
      </c>
      <c r="V21" s="13">
        <v>3095</v>
      </c>
    </row>
    <row r="22" spans="1:23" x14ac:dyDescent="0.25">
      <c r="B22" t="s">
        <v>22</v>
      </c>
      <c r="C22" t="s">
        <v>1102</v>
      </c>
      <c r="D22" s="13">
        <v>12</v>
      </c>
      <c r="E22" s="13">
        <v>300</v>
      </c>
      <c r="F22" s="13">
        <v>13</v>
      </c>
      <c r="G22" s="13">
        <v>182</v>
      </c>
      <c r="H22" s="13">
        <v>13</v>
      </c>
      <c r="I22" s="13">
        <v>78</v>
      </c>
      <c r="L22" s="13">
        <f t="shared" si="0"/>
        <v>38</v>
      </c>
      <c r="M22" s="13">
        <f t="shared" si="1"/>
        <v>560</v>
      </c>
      <c r="N22" s="13">
        <v>38</v>
      </c>
      <c r="O22" s="13">
        <v>560</v>
      </c>
      <c r="P22" s="13">
        <f t="shared" si="2"/>
        <v>0</v>
      </c>
      <c r="Q22" s="13">
        <f t="shared" si="3"/>
        <v>0</v>
      </c>
      <c r="R22" s="13">
        <v>1</v>
      </c>
      <c r="S22" s="13">
        <v>210</v>
      </c>
      <c r="V22" s="13">
        <v>5138</v>
      </c>
    </row>
    <row r="23" spans="1:23" x14ac:dyDescent="0.25">
      <c r="B23" t="s">
        <v>17</v>
      </c>
      <c r="C23" t="s">
        <v>1103</v>
      </c>
      <c r="V23" s="13">
        <v>2020</v>
      </c>
    </row>
    <row r="24" spans="1:23" x14ac:dyDescent="0.25">
      <c r="B24" t="s">
        <v>23</v>
      </c>
      <c r="C24" t="s">
        <v>1104</v>
      </c>
      <c r="D24" s="13">
        <v>2</v>
      </c>
      <c r="E24" s="13">
        <v>40</v>
      </c>
      <c r="H24" s="13">
        <v>79</v>
      </c>
      <c r="I24" s="13">
        <v>395</v>
      </c>
      <c r="J24" s="13">
        <v>2</v>
      </c>
      <c r="K24" s="13">
        <v>2</v>
      </c>
      <c r="L24" s="13">
        <f t="shared" si="0"/>
        <v>83</v>
      </c>
      <c r="M24" s="13">
        <f t="shared" si="1"/>
        <v>437</v>
      </c>
      <c r="N24" s="13">
        <v>83</v>
      </c>
      <c r="O24" s="13">
        <v>437</v>
      </c>
      <c r="P24" s="13">
        <f t="shared" si="2"/>
        <v>0</v>
      </c>
      <c r="Q24" s="13">
        <f t="shared" si="3"/>
        <v>0</v>
      </c>
      <c r="S24" s="13">
        <v>300</v>
      </c>
      <c r="V24" s="13">
        <v>37993</v>
      </c>
      <c r="W24" s="13">
        <v>18</v>
      </c>
    </row>
    <row r="25" spans="1:23" x14ac:dyDescent="0.25">
      <c r="B25" t="s">
        <v>24</v>
      </c>
      <c r="C25" t="s">
        <v>1105</v>
      </c>
      <c r="F25" s="13">
        <v>1</v>
      </c>
      <c r="G25" s="13">
        <v>20</v>
      </c>
      <c r="H25" s="13">
        <v>1</v>
      </c>
      <c r="I25" s="13">
        <v>3</v>
      </c>
      <c r="L25" s="13">
        <f t="shared" si="0"/>
        <v>2</v>
      </c>
      <c r="M25" s="13">
        <f t="shared" si="1"/>
        <v>23</v>
      </c>
      <c r="N25" s="13">
        <v>2</v>
      </c>
      <c r="O25" s="13">
        <v>23</v>
      </c>
      <c r="P25" s="13">
        <f t="shared" si="2"/>
        <v>0</v>
      </c>
      <c r="Q25" s="13">
        <f t="shared" si="3"/>
        <v>0</v>
      </c>
      <c r="R25" s="13">
        <v>3</v>
      </c>
      <c r="S25" s="13">
        <v>2</v>
      </c>
      <c r="V25" s="13">
        <v>39799</v>
      </c>
    </row>
    <row r="26" spans="1:23" x14ac:dyDescent="0.25">
      <c r="B26" t="s">
        <v>336</v>
      </c>
      <c r="C26" t="s">
        <v>1106</v>
      </c>
      <c r="H26" s="13">
        <v>9</v>
      </c>
      <c r="I26" s="13">
        <v>43</v>
      </c>
      <c r="L26" s="13">
        <f t="shared" si="0"/>
        <v>9</v>
      </c>
      <c r="M26" s="13">
        <f t="shared" si="1"/>
        <v>43</v>
      </c>
      <c r="N26" s="13">
        <v>9</v>
      </c>
      <c r="O26" s="13">
        <v>43</v>
      </c>
      <c r="P26" s="13">
        <f t="shared" si="2"/>
        <v>0</v>
      </c>
      <c r="Q26" s="13">
        <f t="shared" si="3"/>
        <v>0</v>
      </c>
      <c r="R26" s="13">
        <v>1</v>
      </c>
      <c r="S26" s="13">
        <v>28</v>
      </c>
      <c r="V26" s="13">
        <v>310</v>
      </c>
    </row>
    <row r="27" spans="1:23" x14ac:dyDescent="0.25">
      <c r="B27" t="s">
        <v>590</v>
      </c>
      <c r="C27" t="s">
        <v>1107</v>
      </c>
      <c r="F27" s="13">
        <v>1</v>
      </c>
      <c r="G27" s="13">
        <v>15</v>
      </c>
      <c r="H27" s="13">
        <v>1</v>
      </c>
      <c r="I27" s="13">
        <v>12</v>
      </c>
      <c r="L27" s="13">
        <f t="shared" si="0"/>
        <v>2</v>
      </c>
      <c r="M27" s="13">
        <f t="shared" si="1"/>
        <v>27</v>
      </c>
      <c r="N27" s="13">
        <v>2</v>
      </c>
      <c r="O27" s="13">
        <v>27</v>
      </c>
      <c r="P27" s="13">
        <f>L27-N27</f>
        <v>0</v>
      </c>
      <c r="Q27" s="13">
        <f t="shared" si="3"/>
        <v>0</v>
      </c>
      <c r="S27" s="13">
        <v>4</v>
      </c>
      <c r="V27" s="13">
        <v>163</v>
      </c>
    </row>
    <row r="28" spans="1:23" x14ac:dyDescent="0.25">
      <c r="B28" t="s">
        <v>814</v>
      </c>
      <c r="C28" t="s">
        <v>1577</v>
      </c>
      <c r="F28" s="13">
        <v>9</v>
      </c>
      <c r="G28" s="13">
        <v>135</v>
      </c>
      <c r="J28" s="13">
        <v>2</v>
      </c>
      <c r="K28" s="13">
        <v>2</v>
      </c>
      <c r="L28" s="13">
        <f t="shared" si="0"/>
        <v>11</v>
      </c>
      <c r="M28" s="13">
        <f t="shared" si="1"/>
        <v>137</v>
      </c>
      <c r="N28" s="13">
        <v>11</v>
      </c>
      <c r="O28" s="13">
        <v>137</v>
      </c>
      <c r="P28" s="13">
        <f>L28-N28</f>
        <v>0</v>
      </c>
      <c r="Q28" s="13">
        <f t="shared" si="3"/>
        <v>0</v>
      </c>
      <c r="S28" s="13">
        <v>23</v>
      </c>
      <c r="V28" s="13">
        <v>1070</v>
      </c>
    </row>
    <row r="29" spans="1:23" x14ac:dyDescent="0.25">
      <c r="B29" t="s">
        <v>25</v>
      </c>
      <c r="C29" t="s">
        <v>1109</v>
      </c>
      <c r="F29" s="13">
        <v>5</v>
      </c>
      <c r="G29" s="13">
        <v>75</v>
      </c>
      <c r="J29" s="13">
        <v>1</v>
      </c>
      <c r="K29" s="13">
        <v>1</v>
      </c>
      <c r="L29" s="13">
        <f t="shared" si="0"/>
        <v>6</v>
      </c>
      <c r="M29" s="13">
        <f t="shared" si="1"/>
        <v>76</v>
      </c>
      <c r="N29" s="13">
        <v>6</v>
      </c>
      <c r="O29" s="13">
        <v>76</v>
      </c>
      <c r="P29" s="13">
        <f t="shared" si="2"/>
        <v>0</v>
      </c>
      <c r="Q29" s="13">
        <f t="shared" si="3"/>
        <v>0</v>
      </c>
      <c r="S29" s="13">
        <v>12</v>
      </c>
      <c r="V29" s="13">
        <v>290</v>
      </c>
    </row>
    <row r="30" spans="1:23" x14ac:dyDescent="0.25">
      <c r="B30" t="s">
        <v>26</v>
      </c>
      <c r="C30" t="s">
        <v>1110</v>
      </c>
      <c r="H30" s="13">
        <v>3</v>
      </c>
      <c r="I30" s="13">
        <v>14</v>
      </c>
      <c r="J30" s="13">
        <v>2</v>
      </c>
      <c r="K30" s="13">
        <v>2</v>
      </c>
      <c r="L30" s="13">
        <f t="shared" si="0"/>
        <v>5</v>
      </c>
      <c r="M30" s="13">
        <f t="shared" si="1"/>
        <v>16</v>
      </c>
      <c r="N30" s="13">
        <v>5</v>
      </c>
      <c r="O30" s="13">
        <v>16</v>
      </c>
      <c r="P30" s="13">
        <f t="shared" si="2"/>
        <v>0</v>
      </c>
      <c r="Q30" s="13">
        <f t="shared" si="3"/>
        <v>0</v>
      </c>
      <c r="S30" s="13">
        <v>16</v>
      </c>
      <c r="V30" s="13">
        <v>71</v>
      </c>
    </row>
    <row r="31" spans="1:23" x14ac:dyDescent="0.25">
      <c r="B31" t="s">
        <v>27</v>
      </c>
      <c r="C31" t="s">
        <v>1111</v>
      </c>
      <c r="H31" s="13">
        <v>2</v>
      </c>
      <c r="I31" s="13">
        <v>8</v>
      </c>
      <c r="J31" s="13">
        <v>1</v>
      </c>
      <c r="K31" s="13">
        <v>1</v>
      </c>
      <c r="L31" s="13">
        <f t="shared" si="0"/>
        <v>3</v>
      </c>
      <c r="M31" s="13">
        <f t="shared" si="1"/>
        <v>9</v>
      </c>
      <c r="N31" s="13">
        <v>3</v>
      </c>
      <c r="O31" s="13">
        <v>9</v>
      </c>
      <c r="P31" s="13">
        <f t="shared" si="2"/>
        <v>0</v>
      </c>
      <c r="Q31" s="13">
        <f t="shared" si="3"/>
        <v>0</v>
      </c>
      <c r="S31" s="13">
        <v>16</v>
      </c>
      <c r="V31" s="13">
        <v>378</v>
      </c>
    </row>
    <row r="32" spans="1:23" x14ac:dyDescent="0.25">
      <c r="B32" t="s">
        <v>28</v>
      </c>
      <c r="C32" t="s">
        <v>1112</v>
      </c>
      <c r="H32" s="13">
        <v>3</v>
      </c>
      <c r="I32" s="13">
        <v>12</v>
      </c>
      <c r="J32" s="13">
        <v>1</v>
      </c>
      <c r="K32" s="13">
        <v>1</v>
      </c>
      <c r="L32" s="13">
        <f t="shared" si="0"/>
        <v>4</v>
      </c>
      <c r="M32" s="13">
        <f t="shared" si="1"/>
        <v>13</v>
      </c>
      <c r="N32" s="13">
        <v>4</v>
      </c>
      <c r="O32" s="13">
        <v>13</v>
      </c>
      <c r="P32" s="13">
        <f t="shared" si="2"/>
        <v>0</v>
      </c>
      <c r="Q32" s="13">
        <f t="shared" si="3"/>
        <v>0</v>
      </c>
      <c r="S32" s="13">
        <v>6</v>
      </c>
      <c r="V32" s="13">
        <v>207</v>
      </c>
    </row>
    <row r="33" spans="1:23" x14ac:dyDescent="0.25">
      <c r="B33" t="s">
        <v>29</v>
      </c>
      <c r="C33" t="s">
        <v>1113</v>
      </c>
      <c r="H33" s="13">
        <v>1</v>
      </c>
      <c r="I33" s="13">
        <v>4</v>
      </c>
      <c r="J33" s="13">
        <v>4</v>
      </c>
      <c r="K33" s="13">
        <v>4</v>
      </c>
      <c r="L33" s="13">
        <f t="shared" si="0"/>
        <v>5</v>
      </c>
      <c r="M33" s="13">
        <f t="shared" si="1"/>
        <v>8</v>
      </c>
      <c r="N33" s="13">
        <v>5</v>
      </c>
      <c r="O33" s="13">
        <v>8</v>
      </c>
      <c r="P33" s="13">
        <f t="shared" si="2"/>
        <v>0</v>
      </c>
      <c r="Q33" s="13">
        <f t="shared" si="3"/>
        <v>0</v>
      </c>
      <c r="S33" s="13">
        <v>12</v>
      </c>
      <c r="V33" s="13">
        <v>210</v>
      </c>
    </row>
    <row r="34" spans="1:23" x14ac:dyDescent="0.25">
      <c r="B34" t="s">
        <v>30</v>
      </c>
      <c r="C34" t="s">
        <v>1114</v>
      </c>
      <c r="H34" s="13">
        <v>3</v>
      </c>
      <c r="I34" s="13">
        <v>9</v>
      </c>
      <c r="J34" s="13">
        <v>13</v>
      </c>
      <c r="K34" s="13">
        <v>19</v>
      </c>
      <c r="L34" s="13">
        <f t="shared" si="0"/>
        <v>16</v>
      </c>
      <c r="M34" s="13">
        <f t="shared" si="1"/>
        <v>28</v>
      </c>
      <c r="N34" s="13">
        <v>16</v>
      </c>
      <c r="O34" s="13">
        <v>28</v>
      </c>
      <c r="P34" s="13">
        <f t="shared" si="2"/>
        <v>0</v>
      </c>
      <c r="Q34" s="13">
        <f t="shared" si="3"/>
        <v>0</v>
      </c>
      <c r="S34" s="13">
        <v>18</v>
      </c>
      <c r="V34" s="13">
        <v>373</v>
      </c>
    </row>
    <row r="35" spans="1:23" x14ac:dyDescent="0.25">
      <c r="B35" t="s">
        <v>31</v>
      </c>
      <c r="C35" t="s">
        <v>1115</v>
      </c>
      <c r="H35" s="13">
        <v>2</v>
      </c>
      <c r="I35" s="13">
        <v>8</v>
      </c>
      <c r="J35" s="13">
        <v>17</v>
      </c>
      <c r="K35" s="13">
        <v>34</v>
      </c>
      <c r="L35" s="13">
        <f t="shared" si="0"/>
        <v>19</v>
      </c>
      <c r="M35" s="13">
        <f t="shared" si="1"/>
        <v>42</v>
      </c>
      <c r="N35" s="13">
        <v>19</v>
      </c>
      <c r="O35" s="13">
        <v>42</v>
      </c>
      <c r="P35" s="13">
        <f t="shared" si="2"/>
        <v>0</v>
      </c>
      <c r="Q35" s="13">
        <f t="shared" si="3"/>
        <v>0</v>
      </c>
      <c r="S35" s="13">
        <v>42</v>
      </c>
      <c r="V35" s="13">
        <v>204</v>
      </c>
    </row>
    <row r="36" spans="1:23" x14ac:dyDescent="0.25">
      <c r="B36" t="s">
        <v>670</v>
      </c>
      <c r="C36" t="s">
        <v>1116</v>
      </c>
      <c r="H36" s="13">
        <v>2</v>
      </c>
      <c r="I36" s="13">
        <v>8</v>
      </c>
      <c r="J36" s="13">
        <v>12</v>
      </c>
      <c r="K36" s="13">
        <v>12</v>
      </c>
      <c r="L36" s="13">
        <f t="shared" si="0"/>
        <v>14</v>
      </c>
      <c r="M36" s="13">
        <f t="shared" si="1"/>
        <v>20</v>
      </c>
      <c r="N36" s="13">
        <v>14</v>
      </c>
      <c r="O36" s="13">
        <v>20</v>
      </c>
      <c r="P36" s="13">
        <f t="shared" si="2"/>
        <v>0</v>
      </c>
      <c r="Q36" s="13">
        <f t="shared" si="3"/>
        <v>0</v>
      </c>
      <c r="S36" s="13">
        <v>27</v>
      </c>
      <c r="U36" s="15" t="s">
        <v>879</v>
      </c>
      <c r="V36" s="13">
        <v>193</v>
      </c>
    </row>
    <row r="37" spans="1:23" x14ac:dyDescent="0.25">
      <c r="B37" t="s">
        <v>671</v>
      </c>
      <c r="C37" t="s">
        <v>1521</v>
      </c>
      <c r="J37" s="13">
        <v>7</v>
      </c>
      <c r="K37" s="13">
        <v>14</v>
      </c>
      <c r="L37" s="13">
        <f t="shared" si="0"/>
        <v>7</v>
      </c>
      <c r="M37" s="13">
        <f t="shared" si="1"/>
        <v>14</v>
      </c>
      <c r="N37" s="13">
        <v>7</v>
      </c>
      <c r="O37" s="13">
        <v>14</v>
      </c>
      <c r="P37" s="13">
        <f t="shared" si="2"/>
        <v>0</v>
      </c>
      <c r="Q37" s="13">
        <f t="shared" si="3"/>
        <v>0</v>
      </c>
      <c r="S37" s="13">
        <v>14</v>
      </c>
      <c r="U37" s="15" t="s">
        <v>879</v>
      </c>
    </row>
    <row r="38" spans="1:23" ht="15.75" thickBot="1" x14ac:dyDescent="0.3">
      <c r="A38" s="2" t="s">
        <v>5</v>
      </c>
      <c r="B38" s="2"/>
      <c r="C38" s="2"/>
      <c r="D38" s="14">
        <f t="shared" ref="D38:T38" si="6">SUM(D17:D37)</f>
        <v>73</v>
      </c>
      <c r="E38" s="14">
        <f t="shared" si="6"/>
        <v>1977</v>
      </c>
      <c r="F38" s="14">
        <f t="shared" si="6"/>
        <v>39</v>
      </c>
      <c r="G38" s="14">
        <f t="shared" si="6"/>
        <v>525</v>
      </c>
      <c r="H38" s="14">
        <f t="shared" si="6"/>
        <v>236</v>
      </c>
      <c r="I38" s="14">
        <f t="shared" si="6"/>
        <v>1154</v>
      </c>
      <c r="J38" s="14">
        <f t="shared" si="6"/>
        <v>63</v>
      </c>
      <c r="K38" s="14">
        <f t="shared" si="6"/>
        <v>94</v>
      </c>
      <c r="L38" s="14">
        <f t="shared" si="6"/>
        <v>411</v>
      </c>
      <c r="M38" s="14">
        <f t="shared" si="6"/>
        <v>3750</v>
      </c>
      <c r="N38" s="14">
        <f t="shared" si="6"/>
        <v>411</v>
      </c>
      <c r="O38" s="14">
        <f t="shared" si="6"/>
        <v>3750</v>
      </c>
      <c r="P38" s="14">
        <f t="shared" si="6"/>
        <v>0</v>
      </c>
      <c r="Q38" s="14">
        <f t="shared" si="6"/>
        <v>0</v>
      </c>
      <c r="R38" s="14">
        <f t="shared" si="6"/>
        <v>12</v>
      </c>
      <c r="S38" s="14">
        <f t="shared" si="6"/>
        <v>1433</v>
      </c>
      <c r="T38" s="14">
        <f t="shared" si="6"/>
        <v>0</v>
      </c>
      <c r="U38" s="23"/>
      <c r="V38" s="14">
        <f>SUM(V17:V36)</f>
        <v>116498</v>
      </c>
      <c r="W38" s="14">
        <f>SUM(W17:W36)</f>
        <v>29</v>
      </c>
    </row>
    <row r="39" spans="1:23" ht="15.75" thickTop="1" x14ac:dyDescent="0.25">
      <c r="A39" t="s">
        <v>32</v>
      </c>
      <c r="B39" t="s">
        <v>33</v>
      </c>
      <c r="C39" t="s">
        <v>1117</v>
      </c>
      <c r="D39" s="13">
        <v>35</v>
      </c>
      <c r="E39" s="13">
        <v>764</v>
      </c>
      <c r="F39" s="13">
        <v>31</v>
      </c>
      <c r="G39" s="13">
        <v>528</v>
      </c>
      <c r="H39" s="13">
        <v>52</v>
      </c>
      <c r="I39" s="13">
        <v>180</v>
      </c>
      <c r="J39" s="13">
        <v>13</v>
      </c>
      <c r="K39" s="13">
        <v>18</v>
      </c>
      <c r="L39" s="13">
        <f t="shared" si="0"/>
        <v>131</v>
      </c>
      <c r="M39" s="13">
        <f t="shared" si="1"/>
        <v>1490</v>
      </c>
      <c r="N39" s="13">
        <v>131</v>
      </c>
      <c r="O39" s="13">
        <v>1490</v>
      </c>
      <c r="P39" s="13">
        <f t="shared" si="2"/>
        <v>0</v>
      </c>
      <c r="Q39" s="13">
        <f t="shared" si="3"/>
        <v>0</v>
      </c>
      <c r="R39" s="13">
        <v>2</v>
      </c>
      <c r="S39" s="13">
        <v>280</v>
      </c>
      <c r="T39" s="13">
        <v>240</v>
      </c>
      <c r="V39" s="13">
        <v>4935</v>
      </c>
    </row>
    <row r="40" spans="1:23" x14ac:dyDescent="0.25">
      <c r="B40" t="s">
        <v>34</v>
      </c>
      <c r="C40" t="s">
        <v>1118</v>
      </c>
      <c r="H40" s="13">
        <v>2</v>
      </c>
      <c r="I40" s="13">
        <v>7</v>
      </c>
      <c r="J40" s="13">
        <v>2</v>
      </c>
      <c r="K40" s="13">
        <v>4</v>
      </c>
      <c r="L40" s="13">
        <f t="shared" ref="L40:L51" si="7">D40+H40+F40+J40</f>
        <v>4</v>
      </c>
      <c r="M40" s="13">
        <f t="shared" ref="M40:M51" si="8">E40+G40+I40+K40</f>
        <v>11</v>
      </c>
      <c r="N40" s="13">
        <v>4</v>
      </c>
      <c r="O40" s="13">
        <v>11</v>
      </c>
      <c r="P40" s="13">
        <f t="shared" si="2"/>
        <v>0</v>
      </c>
      <c r="Q40" s="13">
        <f t="shared" si="3"/>
        <v>0</v>
      </c>
      <c r="S40" s="13">
        <v>6</v>
      </c>
      <c r="V40" s="13">
        <v>101</v>
      </c>
    </row>
    <row r="41" spans="1:23" x14ac:dyDescent="0.25">
      <c r="B41" t="s">
        <v>35</v>
      </c>
      <c r="C41" t="s">
        <v>1119</v>
      </c>
      <c r="D41" s="13">
        <v>6</v>
      </c>
      <c r="E41" s="13">
        <v>101</v>
      </c>
      <c r="F41" s="13">
        <v>4</v>
      </c>
      <c r="G41" s="13">
        <v>60</v>
      </c>
      <c r="H41" s="13">
        <v>11</v>
      </c>
      <c r="I41" s="13">
        <v>44</v>
      </c>
      <c r="J41" s="13">
        <v>3</v>
      </c>
      <c r="K41" s="13">
        <v>5</v>
      </c>
      <c r="L41" s="13">
        <f t="shared" si="7"/>
        <v>24</v>
      </c>
      <c r="M41" s="13">
        <f t="shared" si="8"/>
        <v>210</v>
      </c>
      <c r="N41" s="13">
        <v>24</v>
      </c>
      <c r="O41" s="13">
        <v>210</v>
      </c>
      <c r="P41" s="13">
        <f t="shared" si="2"/>
        <v>0</v>
      </c>
      <c r="Q41" s="13">
        <f t="shared" si="3"/>
        <v>0</v>
      </c>
      <c r="S41" s="13">
        <v>66</v>
      </c>
      <c r="V41" s="13">
        <v>1458</v>
      </c>
    </row>
    <row r="42" spans="1:23" x14ac:dyDescent="0.25">
      <c r="B42" t="s">
        <v>36</v>
      </c>
      <c r="C42" t="s">
        <v>1120</v>
      </c>
      <c r="H42" s="13">
        <v>3</v>
      </c>
      <c r="I42" s="13">
        <v>8</v>
      </c>
      <c r="J42" s="13">
        <v>2</v>
      </c>
      <c r="K42" s="13">
        <v>2</v>
      </c>
      <c r="L42" s="13">
        <f t="shared" si="7"/>
        <v>5</v>
      </c>
      <c r="M42" s="13">
        <f t="shared" si="8"/>
        <v>10</v>
      </c>
      <c r="N42" s="13">
        <v>5</v>
      </c>
      <c r="O42" s="13">
        <v>10</v>
      </c>
      <c r="P42" s="13">
        <f t="shared" si="2"/>
        <v>0</v>
      </c>
      <c r="Q42" s="13">
        <f t="shared" si="3"/>
        <v>0</v>
      </c>
      <c r="S42" s="13">
        <v>12</v>
      </c>
      <c r="V42" s="13">
        <v>308</v>
      </c>
    </row>
    <row r="43" spans="1:23" x14ac:dyDescent="0.25">
      <c r="B43" t="s">
        <v>37</v>
      </c>
      <c r="C43" t="s">
        <v>1121</v>
      </c>
      <c r="D43" s="13">
        <v>54</v>
      </c>
      <c r="E43" s="13">
        <v>1256</v>
      </c>
      <c r="F43" s="13">
        <v>13</v>
      </c>
      <c r="G43" s="13">
        <v>219</v>
      </c>
      <c r="H43" s="13">
        <v>13</v>
      </c>
      <c r="I43" s="13">
        <v>75</v>
      </c>
      <c r="J43" s="13">
        <v>1</v>
      </c>
      <c r="K43" s="13">
        <v>2</v>
      </c>
      <c r="L43" s="13">
        <f t="shared" si="7"/>
        <v>81</v>
      </c>
      <c r="M43" s="13">
        <f t="shared" si="8"/>
        <v>1552</v>
      </c>
      <c r="N43" s="13">
        <v>81</v>
      </c>
      <c r="O43" s="13">
        <v>1552</v>
      </c>
      <c r="P43" s="13">
        <f t="shared" si="2"/>
        <v>0</v>
      </c>
      <c r="Q43" s="13">
        <f t="shared" si="3"/>
        <v>0</v>
      </c>
      <c r="S43" s="13">
        <v>335</v>
      </c>
      <c r="T43" s="13">
        <v>207</v>
      </c>
      <c r="V43" s="13">
        <v>5814</v>
      </c>
      <c r="W43" s="13">
        <v>5</v>
      </c>
    </row>
    <row r="44" spans="1:23" x14ac:dyDescent="0.25">
      <c r="B44" t="s">
        <v>38</v>
      </c>
      <c r="C44" t="s">
        <v>1122</v>
      </c>
      <c r="D44" s="13">
        <v>33</v>
      </c>
      <c r="E44" s="13">
        <v>730</v>
      </c>
      <c r="F44" s="13">
        <v>12</v>
      </c>
      <c r="G44" s="13">
        <v>179</v>
      </c>
      <c r="H44" s="13">
        <v>18</v>
      </c>
      <c r="I44" s="13">
        <v>83</v>
      </c>
      <c r="J44" s="13">
        <v>1</v>
      </c>
      <c r="K44" s="13">
        <v>2</v>
      </c>
      <c r="L44" s="13">
        <f t="shared" si="7"/>
        <v>64</v>
      </c>
      <c r="M44" s="13">
        <f t="shared" si="8"/>
        <v>994</v>
      </c>
      <c r="N44" s="13">
        <v>64</v>
      </c>
      <c r="O44" s="13">
        <v>994</v>
      </c>
      <c r="P44" s="13">
        <f t="shared" si="2"/>
        <v>0</v>
      </c>
      <c r="Q44" s="13">
        <f t="shared" si="3"/>
        <v>0</v>
      </c>
      <c r="S44" s="13">
        <v>170</v>
      </c>
      <c r="T44" s="13">
        <v>160</v>
      </c>
      <c r="V44" s="13">
        <v>3669</v>
      </c>
      <c r="W44" s="13">
        <v>3</v>
      </c>
    </row>
    <row r="45" spans="1:23" x14ac:dyDescent="0.25">
      <c r="B45" t="s">
        <v>39</v>
      </c>
      <c r="C45" t="s">
        <v>1123</v>
      </c>
      <c r="D45" s="13">
        <v>91</v>
      </c>
      <c r="E45" s="13">
        <v>2038</v>
      </c>
      <c r="F45" s="13">
        <v>31</v>
      </c>
      <c r="G45" s="13">
        <v>564</v>
      </c>
      <c r="H45" s="13">
        <v>14</v>
      </c>
      <c r="I45" s="13">
        <v>54</v>
      </c>
      <c r="J45" s="13">
        <v>16</v>
      </c>
      <c r="K45" s="13">
        <v>29</v>
      </c>
      <c r="L45" s="13">
        <f t="shared" si="7"/>
        <v>152</v>
      </c>
      <c r="M45" s="13">
        <f t="shared" si="8"/>
        <v>2685</v>
      </c>
      <c r="N45" s="13">
        <v>152</v>
      </c>
      <c r="O45" s="13">
        <v>2685</v>
      </c>
      <c r="P45" s="13">
        <f t="shared" si="2"/>
        <v>0</v>
      </c>
      <c r="Q45" s="13">
        <f t="shared" si="3"/>
        <v>0</v>
      </c>
      <c r="R45" s="13">
        <v>7</v>
      </c>
      <c r="S45" s="13">
        <v>560</v>
      </c>
      <c r="T45" s="13">
        <v>380</v>
      </c>
      <c r="V45" s="13">
        <v>19274</v>
      </c>
      <c r="W45" s="13">
        <v>11</v>
      </c>
    </row>
    <row r="46" spans="1:23" x14ac:dyDescent="0.25">
      <c r="B46" t="s">
        <v>40</v>
      </c>
      <c r="C46" t="s">
        <v>1124</v>
      </c>
      <c r="H46" s="13">
        <v>11</v>
      </c>
      <c r="I46" s="13">
        <v>26</v>
      </c>
      <c r="J46" s="13">
        <v>10</v>
      </c>
      <c r="K46" s="13">
        <v>17</v>
      </c>
      <c r="L46" s="13">
        <f t="shared" si="7"/>
        <v>21</v>
      </c>
      <c r="M46" s="13">
        <f t="shared" si="8"/>
        <v>43</v>
      </c>
      <c r="N46" s="13">
        <v>21</v>
      </c>
      <c r="O46" s="13">
        <v>43</v>
      </c>
      <c r="P46" s="13">
        <f t="shared" si="2"/>
        <v>0</v>
      </c>
      <c r="Q46" s="13">
        <f t="shared" si="3"/>
        <v>0</v>
      </c>
      <c r="R46" s="13">
        <v>1</v>
      </c>
      <c r="S46" s="13">
        <v>55</v>
      </c>
      <c r="V46" s="13">
        <v>4094</v>
      </c>
    </row>
    <row r="47" spans="1:23" x14ac:dyDescent="0.25">
      <c r="B47" t="s">
        <v>41</v>
      </c>
      <c r="C47" t="s">
        <v>1125</v>
      </c>
      <c r="J47" s="13">
        <v>7</v>
      </c>
      <c r="K47" s="13">
        <v>10</v>
      </c>
      <c r="L47" s="13">
        <f t="shared" si="7"/>
        <v>7</v>
      </c>
      <c r="M47" s="13">
        <f t="shared" si="8"/>
        <v>10</v>
      </c>
      <c r="N47" s="13">
        <v>7</v>
      </c>
      <c r="O47" s="13">
        <v>10</v>
      </c>
      <c r="P47" s="13">
        <f t="shared" si="2"/>
        <v>0</v>
      </c>
      <c r="Q47" s="13">
        <f t="shared" si="3"/>
        <v>0</v>
      </c>
      <c r="S47" s="13">
        <v>18</v>
      </c>
      <c r="V47" s="13">
        <v>1061</v>
      </c>
    </row>
    <row r="48" spans="1:23" x14ac:dyDescent="0.25">
      <c r="B48" t="s">
        <v>42</v>
      </c>
      <c r="C48" t="s">
        <v>1126</v>
      </c>
      <c r="D48" s="13">
        <v>5</v>
      </c>
      <c r="E48" s="13">
        <v>105</v>
      </c>
      <c r="F48" s="13">
        <v>21</v>
      </c>
      <c r="G48" s="13">
        <v>359</v>
      </c>
      <c r="H48" s="13">
        <v>24</v>
      </c>
      <c r="I48" s="13">
        <v>105</v>
      </c>
      <c r="J48" s="13">
        <v>7</v>
      </c>
      <c r="K48" s="13">
        <v>12</v>
      </c>
      <c r="L48" s="13">
        <f t="shared" si="7"/>
        <v>57</v>
      </c>
      <c r="M48" s="13">
        <f t="shared" si="8"/>
        <v>581</v>
      </c>
      <c r="N48" s="13">
        <v>57</v>
      </c>
      <c r="O48" s="13">
        <v>581</v>
      </c>
      <c r="P48" s="13">
        <f t="shared" si="2"/>
        <v>0</v>
      </c>
      <c r="Q48" s="13">
        <f t="shared" si="3"/>
        <v>0</v>
      </c>
      <c r="S48" s="13">
        <v>130</v>
      </c>
      <c r="V48" s="13">
        <v>4992</v>
      </c>
      <c r="W48" s="13">
        <v>2</v>
      </c>
    </row>
    <row r="49" spans="1:23" x14ac:dyDescent="0.25">
      <c r="B49" t="s">
        <v>511</v>
      </c>
      <c r="C49" t="s">
        <v>1621</v>
      </c>
      <c r="V49" s="13">
        <v>846</v>
      </c>
    </row>
    <row r="50" spans="1:23" x14ac:dyDescent="0.25">
      <c r="B50" t="s">
        <v>43</v>
      </c>
      <c r="C50" t="s">
        <v>1127</v>
      </c>
      <c r="H50" s="13">
        <v>13</v>
      </c>
      <c r="I50" s="13">
        <v>30</v>
      </c>
      <c r="J50" s="13">
        <v>7</v>
      </c>
      <c r="K50" s="13">
        <v>12</v>
      </c>
      <c r="L50" s="13">
        <f t="shared" si="7"/>
        <v>20</v>
      </c>
      <c r="M50" s="13">
        <f t="shared" si="8"/>
        <v>42</v>
      </c>
      <c r="N50" s="13">
        <v>20</v>
      </c>
      <c r="O50" s="13">
        <v>42</v>
      </c>
      <c r="P50" s="13">
        <f t="shared" si="2"/>
        <v>0</v>
      </c>
      <c r="Q50" s="13">
        <f t="shared" si="3"/>
        <v>0</v>
      </c>
      <c r="R50" s="13">
        <v>16</v>
      </c>
      <c r="S50" s="13">
        <v>45</v>
      </c>
      <c r="V50" s="13">
        <v>282</v>
      </c>
    </row>
    <row r="51" spans="1:23" x14ac:dyDescent="0.25">
      <c r="B51" t="s">
        <v>591</v>
      </c>
      <c r="C51" t="s">
        <v>1128</v>
      </c>
      <c r="F51" s="13">
        <v>23</v>
      </c>
      <c r="G51" s="13">
        <v>390</v>
      </c>
      <c r="L51" s="13">
        <f t="shared" si="7"/>
        <v>23</v>
      </c>
      <c r="M51" s="13">
        <f t="shared" si="8"/>
        <v>390</v>
      </c>
      <c r="N51" s="13">
        <v>23</v>
      </c>
      <c r="O51" s="13">
        <v>390</v>
      </c>
      <c r="P51" s="13">
        <f t="shared" si="2"/>
        <v>0</v>
      </c>
      <c r="Q51" s="13">
        <f t="shared" si="3"/>
        <v>0</v>
      </c>
      <c r="R51" s="13">
        <v>1</v>
      </c>
      <c r="S51" s="13">
        <v>69</v>
      </c>
      <c r="V51" s="13">
        <v>1193</v>
      </c>
    </row>
    <row r="52" spans="1:23" ht="15.75" thickBot="1" x14ac:dyDescent="0.3">
      <c r="A52" s="2" t="s">
        <v>5</v>
      </c>
      <c r="B52" s="2"/>
      <c r="C52" s="2"/>
      <c r="D52" s="14">
        <f t="shared" ref="D52:T52" si="9">SUM(D39:D51)</f>
        <v>224</v>
      </c>
      <c r="E52" s="14">
        <f t="shared" si="9"/>
        <v>4994</v>
      </c>
      <c r="F52" s="14">
        <f t="shared" si="9"/>
        <v>135</v>
      </c>
      <c r="G52" s="14">
        <f t="shared" si="9"/>
        <v>2299</v>
      </c>
      <c r="H52" s="14">
        <f t="shared" si="9"/>
        <v>161</v>
      </c>
      <c r="I52" s="14">
        <f t="shared" si="9"/>
        <v>612</v>
      </c>
      <c r="J52" s="14">
        <f t="shared" si="9"/>
        <v>69</v>
      </c>
      <c r="K52" s="14">
        <f t="shared" si="9"/>
        <v>113</v>
      </c>
      <c r="L52" s="14">
        <f t="shared" si="9"/>
        <v>589</v>
      </c>
      <c r="M52" s="14">
        <f t="shared" si="9"/>
        <v>8018</v>
      </c>
      <c r="N52" s="14">
        <f t="shared" si="9"/>
        <v>589</v>
      </c>
      <c r="O52" s="14">
        <f t="shared" si="9"/>
        <v>8018</v>
      </c>
      <c r="P52" s="14">
        <f t="shared" si="9"/>
        <v>0</v>
      </c>
      <c r="Q52" s="14">
        <f t="shared" si="9"/>
        <v>0</v>
      </c>
      <c r="R52" s="14">
        <f t="shared" si="9"/>
        <v>27</v>
      </c>
      <c r="S52" s="14">
        <f t="shared" si="9"/>
        <v>1746</v>
      </c>
      <c r="T52" s="14">
        <f t="shared" si="9"/>
        <v>987</v>
      </c>
      <c r="U52" s="23"/>
      <c r="V52" s="14">
        <f>SUM(V39:V51)</f>
        <v>48027</v>
      </c>
      <c r="W52" s="14">
        <f>SUM(W39:W51)</f>
        <v>21</v>
      </c>
    </row>
    <row r="53" spans="1:23" ht="15.75" thickTop="1" x14ac:dyDescent="0.25">
      <c r="A53" t="s">
        <v>44</v>
      </c>
      <c r="B53" t="s">
        <v>45</v>
      </c>
      <c r="C53" t="s">
        <v>1522</v>
      </c>
      <c r="F53" s="13">
        <v>2</v>
      </c>
      <c r="G53" s="13">
        <v>28</v>
      </c>
      <c r="L53" s="13">
        <f t="shared" si="0"/>
        <v>2</v>
      </c>
      <c r="M53" s="13">
        <f t="shared" si="1"/>
        <v>28</v>
      </c>
      <c r="N53" s="13">
        <v>2</v>
      </c>
      <c r="O53" s="13">
        <v>28</v>
      </c>
      <c r="P53" s="13">
        <f t="shared" si="2"/>
        <v>0</v>
      </c>
      <c r="Q53" s="13">
        <f t="shared" si="3"/>
        <v>0</v>
      </c>
      <c r="S53" s="13">
        <v>6</v>
      </c>
      <c r="V53" s="13">
        <v>7774</v>
      </c>
    </row>
    <row r="54" spans="1:23" x14ac:dyDescent="0.25">
      <c r="B54" t="s">
        <v>46</v>
      </c>
      <c r="C54" t="s">
        <v>1129</v>
      </c>
      <c r="D54" s="13">
        <v>17</v>
      </c>
      <c r="E54" s="13">
        <v>466</v>
      </c>
      <c r="F54" s="13">
        <v>6</v>
      </c>
      <c r="G54" s="13">
        <v>64</v>
      </c>
      <c r="H54" s="13">
        <v>16</v>
      </c>
      <c r="I54" s="13">
        <v>54</v>
      </c>
      <c r="J54" s="13">
        <v>40</v>
      </c>
      <c r="K54" s="13">
        <v>60</v>
      </c>
      <c r="L54" s="13">
        <f t="shared" si="0"/>
        <v>79</v>
      </c>
      <c r="M54" s="13">
        <f t="shared" si="1"/>
        <v>644</v>
      </c>
      <c r="N54" s="13">
        <v>79</v>
      </c>
      <c r="O54" s="13">
        <v>644</v>
      </c>
      <c r="P54" s="13">
        <f t="shared" si="2"/>
        <v>0</v>
      </c>
      <c r="Q54" s="13">
        <f t="shared" si="3"/>
        <v>0</v>
      </c>
      <c r="S54" s="13">
        <v>164</v>
      </c>
      <c r="V54" s="13">
        <v>7445</v>
      </c>
    </row>
    <row r="55" spans="1:23" x14ac:dyDescent="0.25">
      <c r="B55" t="s">
        <v>47</v>
      </c>
      <c r="C55" s="7" t="s">
        <v>1130</v>
      </c>
      <c r="D55" s="26"/>
      <c r="E55" s="26"/>
      <c r="H55" s="13">
        <v>2</v>
      </c>
      <c r="I55" s="13">
        <v>6</v>
      </c>
      <c r="J55" s="13">
        <v>4</v>
      </c>
      <c r="K55" s="13">
        <v>4</v>
      </c>
      <c r="L55" s="13">
        <f t="shared" si="0"/>
        <v>6</v>
      </c>
      <c r="M55" s="13">
        <f t="shared" si="1"/>
        <v>10</v>
      </c>
      <c r="N55" s="13">
        <v>6</v>
      </c>
      <c r="O55" s="13">
        <v>10</v>
      </c>
      <c r="P55" s="13">
        <f t="shared" si="2"/>
        <v>0</v>
      </c>
      <c r="Q55" s="13">
        <f t="shared" si="3"/>
        <v>0</v>
      </c>
      <c r="S55" s="13">
        <v>10</v>
      </c>
      <c r="V55" s="13">
        <v>187</v>
      </c>
    </row>
    <row r="56" spans="1:23" x14ac:dyDescent="0.25">
      <c r="B56" t="s">
        <v>48</v>
      </c>
      <c r="C56" t="s">
        <v>1131</v>
      </c>
      <c r="H56" s="13">
        <v>2</v>
      </c>
      <c r="I56" s="13">
        <v>7</v>
      </c>
      <c r="J56" s="13">
        <v>7</v>
      </c>
      <c r="K56" s="13">
        <v>11</v>
      </c>
      <c r="L56" s="13">
        <f t="shared" si="0"/>
        <v>9</v>
      </c>
      <c r="M56" s="13">
        <f t="shared" si="1"/>
        <v>18</v>
      </c>
      <c r="N56" s="13">
        <v>9</v>
      </c>
      <c r="O56" s="13">
        <v>18</v>
      </c>
      <c r="P56" s="13">
        <f t="shared" si="2"/>
        <v>0</v>
      </c>
      <c r="Q56" s="13">
        <f t="shared" si="3"/>
        <v>0</v>
      </c>
      <c r="S56" s="13">
        <v>12</v>
      </c>
      <c r="V56" s="13">
        <v>365</v>
      </c>
    </row>
    <row r="57" spans="1:23" x14ac:dyDescent="0.25">
      <c r="B57" t="s">
        <v>49</v>
      </c>
      <c r="C57" t="s">
        <v>1132</v>
      </c>
      <c r="D57" s="13">
        <v>19</v>
      </c>
      <c r="E57" s="13">
        <v>417</v>
      </c>
      <c r="F57" s="13">
        <v>35</v>
      </c>
      <c r="G57" s="13">
        <v>463</v>
      </c>
      <c r="H57" s="13">
        <v>45</v>
      </c>
      <c r="I57" s="13">
        <v>123</v>
      </c>
      <c r="J57" s="13">
        <v>6</v>
      </c>
      <c r="K57" s="13">
        <v>12</v>
      </c>
      <c r="L57" s="13">
        <f t="shared" si="0"/>
        <v>105</v>
      </c>
      <c r="M57" s="13">
        <f t="shared" si="1"/>
        <v>1015</v>
      </c>
      <c r="N57" s="13">
        <v>105</v>
      </c>
      <c r="O57" s="13">
        <v>1015</v>
      </c>
      <c r="P57" s="13">
        <f t="shared" si="2"/>
        <v>0</v>
      </c>
      <c r="Q57" s="13">
        <f t="shared" si="3"/>
        <v>0</v>
      </c>
      <c r="S57" s="13">
        <v>187</v>
      </c>
      <c r="V57" s="13">
        <v>19856</v>
      </c>
      <c r="W57" s="13">
        <v>1</v>
      </c>
    </row>
    <row r="58" spans="1:23" x14ac:dyDescent="0.25">
      <c r="B58" t="s">
        <v>50</v>
      </c>
      <c r="C58" t="s">
        <v>1133</v>
      </c>
      <c r="D58" s="13">
        <v>2</v>
      </c>
      <c r="E58" s="13">
        <v>56</v>
      </c>
      <c r="H58" s="13">
        <v>17</v>
      </c>
      <c r="I58" s="13">
        <v>49</v>
      </c>
      <c r="J58" s="13">
        <v>2</v>
      </c>
      <c r="K58" s="13">
        <v>4</v>
      </c>
      <c r="L58" s="13">
        <f t="shared" si="0"/>
        <v>21</v>
      </c>
      <c r="M58" s="13">
        <f t="shared" si="1"/>
        <v>109</v>
      </c>
      <c r="N58" s="13">
        <v>21</v>
      </c>
      <c r="O58" s="13">
        <v>109</v>
      </c>
      <c r="P58" s="13">
        <f t="shared" si="2"/>
        <v>0</v>
      </c>
      <c r="Q58" s="13">
        <f t="shared" si="3"/>
        <v>0</v>
      </c>
      <c r="S58" s="13">
        <v>50</v>
      </c>
      <c r="V58" s="13">
        <v>3957</v>
      </c>
    </row>
    <row r="59" spans="1:23" x14ac:dyDescent="0.25">
      <c r="B59" t="s">
        <v>51</v>
      </c>
      <c r="C59" t="s">
        <v>1135</v>
      </c>
      <c r="F59" s="13">
        <v>2</v>
      </c>
      <c r="G59" s="13">
        <v>63</v>
      </c>
      <c r="H59" s="13">
        <v>4</v>
      </c>
      <c r="I59" s="13">
        <v>19</v>
      </c>
      <c r="J59" s="13">
        <v>3</v>
      </c>
      <c r="K59" s="13">
        <v>6</v>
      </c>
      <c r="L59" s="13">
        <f t="shared" si="0"/>
        <v>9</v>
      </c>
      <c r="M59" s="13">
        <f t="shared" si="1"/>
        <v>88</v>
      </c>
      <c r="N59" s="13">
        <v>9</v>
      </c>
      <c r="O59" s="13">
        <v>88</v>
      </c>
      <c r="P59" s="13">
        <f t="shared" si="2"/>
        <v>0</v>
      </c>
      <c r="Q59" s="13">
        <f t="shared" si="3"/>
        <v>0</v>
      </c>
      <c r="S59" s="13">
        <v>20</v>
      </c>
      <c r="V59" s="13">
        <v>569</v>
      </c>
    </row>
    <row r="60" spans="1:23" x14ac:dyDescent="0.25">
      <c r="B60" t="s">
        <v>52</v>
      </c>
      <c r="C60" t="s">
        <v>1136</v>
      </c>
      <c r="D60" s="13">
        <v>28</v>
      </c>
      <c r="E60" s="13">
        <v>975</v>
      </c>
      <c r="F60" s="13">
        <v>51</v>
      </c>
      <c r="G60" s="13">
        <v>787</v>
      </c>
      <c r="H60" s="13">
        <v>26</v>
      </c>
      <c r="I60" s="13">
        <v>148</v>
      </c>
      <c r="J60" s="13">
        <v>45</v>
      </c>
      <c r="K60" s="13">
        <v>75</v>
      </c>
      <c r="L60" s="13">
        <f t="shared" si="0"/>
        <v>150</v>
      </c>
      <c r="M60" s="13">
        <f t="shared" si="1"/>
        <v>1985</v>
      </c>
      <c r="N60" s="13">
        <v>150</v>
      </c>
      <c r="O60" s="13">
        <v>1985</v>
      </c>
      <c r="P60" s="13">
        <f t="shared" si="2"/>
        <v>0</v>
      </c>
      <c r="Q60" s="13">
        <f t="shared" si="3"/>
        <v>0</v>
      </c>
      <c r="S60" s="13">
        <v>271</v>
      </c>
      <c r="V60" s="13">
        <v>963</v>
      </c>
    </row>
    <row r="61" spans="1:23" x14ac:dyDescent="0.25">
      <c r="B61" t="s">
        <v>44</v>
      </c>
      <c r="C61" t="s">
        <v>1137</v>
      </c>
      <c r="V61" s="13">
        <v>33861</v>
      </c>
      <c r="W61" s="13">
        <v>3</v>
      </c>
    </row>
    <row r="62" spans="1:23" x14ac:dyDescent="0.25">
      <c r="B62" t="s">
        <v>53</v>
      </c>
      <c r="C62" t="s">
        <v>1138</v>
      </c>
      <c r="J62" s="13">
        <v>2</v>
      </c>
      <c r="K62" s="13">
        <v>4</v>
      </c>
      <c r="L62" s="13">
        <f t="shared" si="0"/>
        <v>2</v>
      </c>
      <c r="M62" s="13">
        <f t="shared" si="1"/>
        <v>4</v>
      </c>
      <c r="N62" s="13">
        <v>2</v>
      </c>
      <c r="O62" s="13">
        <v>4</v>
      </c>
      <c r="P62" s="13">
        <f t="shared" si="2"/>
        <v>0</v>
      </c>
      <c r="Q62" s="13">
        <f t="shared" si="3"/>
        <v>0</v>
      </c>
      <c r="S62" s="13">
        <v>3</v>
      </c>
      <c r="V62" s="13">
        <v>94</v>
      </c>
    </row>
    <row r="63" spans="1:23" x14ac:dyDescent="0.25">
      <c r="B63" t="s">
        <v>54</v>
      </c>
      <c r="C63" t="s">
        <v>1139</v>
      </c>
      <c r="D63" s="13">
        <v>3</v>
      </c>
      <c r="E63" s="13">
        <v>113</v>
      </c>
      <c r="F63" s="13">
        <v>14</v>
      </c>
      <c r="G63" s="13">
        <v>209</v>
      </c>
      <c r="H63" s="13">
        <v>15</v>
      </c>
      <c r="I63" s="13">
        <v>71</v>
      </c>
      <c r="J63" s="13">
        <v>11</v>
      </c>
      <c r="K63" s="13">
        <v>19</v>
      </c>
      <c r="L63" s="13">
        <f t="shared" si="0"/>
        <v>43</v>
      </c>
      <c r="M63" s="13">
        <f t="shared" si="1"/>
        <v>412</v>
      </c>
      <c r="N63" s="13">
        <v>43</v>
      </c>
      <c r="O63" s="13">
        <v>412</v>
      </c>
      <c r="P63" s="13">
        <f t="shared" si="2"/>
        <v>0</v>
      </c>
      <c r="Q63" s="13">
        <f t="shared" si="3"/>
        <v>0</v>
      </c>
      <c r="S63" s="13">
        <v>84</v>
      </c>
      <c r="V63" s="13">
        <v>4792</v>
      </c>
      <c r="W63" s="13">
        <v>2</v>
      </c>
    </row>
    <row r="64" spans="1:23" x14ac:dyDescent="0.25">
      <c r="B64" t="s">
        <v>55</v>
      </c>
      <c r="C64" t="s">
        <v>1140</v>
      </c>
      <c r="D64" s="13">
        <v>13</v>
      </c>
      <c r="E64" s="13">
        <v>427</v>
      </c>
      <c r="F64" s="13">
        <v>60</v>
      </c>
      <c r="G64" s="13">
        <v>897</v>
      </c>
      <c r="H64" s="13">
        <v>33</v>
      </c>
      <c r="I64" s="13">
        <v>143</v>
      </c>
      <c r="J64" s="13">
        <v>6</v>
      </c>
      <c r="K64" s="13">
        <v>12</v>
      </c>
      <c r="L64" s="13">
        <f t="shared" si="0"/>
        <v>112</v>
      </c>
      <c r="M64" s="13">
        <f t="shared" si="1"/>
        <v>1479</v>
      </c>
      <c r="N64" s="13">
        <v>112</v>
      </c>
      <c r="O64" s="13">
        <v>1479</v>
      </c>
      <c r="P64" s="13">
        <f t="shared" si="2"/>
        <v>0</v>
      </c>
      <c r="Q64" s="13">
        <f t="shared" si="3"/>
        <v>0</v>
      </c>
      <c r="S64" s="13">
        <v>255</v>
      </c>
      <c r="V64" s="13">
        <v>20039</v>
      </c>
      <c r="W64" s="13">
        <v>8</v>
      </c>
    </row>
    <row r="65" spans="1:23" ht="15.75" thickBot="1" x14ac:dyDescent="0.3">
      <c r="A65" s="2" t="s">
        <v>5</v>
      </c>
      <c r="B65" s="2"/>
      <c r="C65" s="2"/>
      <c r="D65" s="14">
        <f t="shared" ref="D65:W65" si="10">SUM(D53:D64)</f>
        <v>82</v>
      </c>
      <c r="E65" s="14">
        <f t="shared" si="10"/>
        <v>2454</v>
      </c>
      <c r="F65" s="14">
        <f t="shared" si="10"/>
        <v>170</v>
      </c>
      <c r="G65" s="14">
        <f t="shared" si="10"/>
        <v>2511</v>
      </c>
      <c r="H65" s="14">
        <f t="shared" si="10"/>
        <v>160</v>
      </c>
      <c r="I65" s="14">
        <f t="shared" si="10"/>
        <v>620</v>
      </c>
      <c r="J65" s="14">
        <f t="shared" si="10"/>
        <v>126</v>
      </c>
      <c r="K65" s="14">
        <f t="shared" si="10"/>
        <v>207</v>
      </c>
      <c r="L65" s="14">
        <f t="shared" si="10"/>
        <v>538</v>
      </c>
      <c r="M65" s="14">
        <f t="shared" si="10"/>
        <v>5792</v>
      </c>
      <c r="N65" s="14">
        <f t="shared" si="10"/>
        <v>538</v>
      </c>
      <c r="O65" s="14">
        <f t="shared" si="10"/>
        <v>5792</v>
      </c>
      <c r="P65" s="14">
        <f t="shared" si="10"/>
        <v>0</v>
      </c>
      <c r="Q65" s="14">
        <f t="shared" si="10"/>
        <v>0</v>
      </c>
      <c r="R65" s="14">
        <f t="shared" si="10"/>
        <v>0</v>
      </c>
      <c r="S65" s="14">
        <f t="shared" si="10"/>
        <v>1062</v>
      </c>
      <c r="T65" s="14">
        <f t="shared" si="10"/>
        <v>0</v>
      </c>
      <c r="U65" s="23"/>
      <c r="V65" s="14">
        <f>SUM(V53:V64)</f>
        <v>99902</v>
      </c>
      <c r="W65" s="14">
        <f t="shared" si="10"/>
        <v>14</v>
      </c>
    </row>
    <row r="66" spans="1:23" ht="15.75" thickTop="1" x14ac:dyDescent="0.25">
      <c r="A66" t="s">
        <v>56</v>
      </c>
      <c r="B66" t="s">
        <v>57</v>
      </c>
      <c r="C66" t="s">
        <v>1141</v>
      </c>
      <c r="H66" s="13">
        <v>3</v>
      </c>
      <c r="I66" s="13">
        <v>15</v>
      </c>
      <c r="J66" s="13">
        <v>3</v>
      </c>
      <c r="K66" s="13">
        <v>6</v>
      </c>
      <c r="L66" s="13">
        <f t="shared" si="0"/>
        <v>6</v>
      </c>
      <c r="M66" s="13">
        <f t="shared" si="1"/>
        <v>21</v>
      </c>
      <c r="N66" s="13">
        <v>6</v>
      </c>
      <c r="O66" s="13">
        <v>21</v>
      </c>
      <c r="P66" s="13">
        <f t="shared" si="2"/>
        <v>0</v>
      </c>
      <c r="Q66" s="13">
        <f t="shared" si="3"/>
        <v>0</v>
      </c>
      <c r="S66" s="13">
        <v>10</v>
      </c>
      <c r="V66" s="13">
        <v>384</v>
      </c>
    </row>
    <row r="67" spans="1:23" x14ac:dyDescent="0.25">
      <c r="B67" t="s">
        <v>58</v>
      </c>
      <c r="C67" t="s">
        <v>1142</v>
      </c>
      <c r="F67" s="13">
        <v>3</v>
      </c>
      <c r="G67" s="13">
        <v>48</v>
      </c>
      <c r="H67" s="13">
        <v>5</v>
      </c>
      <c r="I67" s="13">
        <v>43</v>
      </c>
      <c r="J67" s="13">
        <v>12</v>
      </c>
      <c r="K67" s="13">
        <v>30</v>
      </c>
      <c r="L67" s="13">
        <f t="shared" si="0"/>
        <v>20</v>
      </c>
      <c r="M67" s="13">
        <f t="shared" si="1"/>
        <v>121</v>
      </c>
      <c r="N67" s="13">
        <v>20</v>
      </c>
      <c r="O67" s="13">
        <v>121</v>
      </c>
      <c r="P67" s="13">
        <f t="shared" si="2"/>
        <v>0</v>
      </c>
      <c r="Q67" s="13">
        <f t="shared" si="3"/>
        <v>0</v>
      </c>
      <c r="S67" s="13">
        <v>34</v>
      </c>
      <c r="T67" s="13">
        <v>1</v>
      </c>
      <c r="V67" s="13">
        <v>1420</v>
      </c>
    </row>
    <row r="68" spans="1:23" x14ac:dyDescent="0.25">
      <c r="B68" t="s">
        <v>59</v>
      </c>
      <c r="C68" t="s">
        <v>1143</v>
      </c>
      <c r="D68" s="13">
        <v>1</v>
      </c>
      <c r="E68" s="13">
        <v>22</v>
      </c>
      <c r="H68" s="13">
        <v>3</v>
      </c>
      <c r="I68" s="13">
        <v>12</v>
      </c>
      <c r="J68" s="13">
        <v>3</v>
      </c>
      <c r="K68" s="13">
        <v>9</v>
      </c>
      <c r="L68" s="13">
        <f t="shared" si="0"/>
        <v>7</v>
      </c>
      <c r="M68" s="13">
        <f t="shared" si="1"/>
        <v>43</v>
      </c>
      <c r="N68" s="13">
        <v>7</v>
      </c>
      <c r="O68" s="13">
        <v>43</v>
      </c>
      <c r="P68" s="13">
        <f t="shared" si="2"/>
        <v>0</v>
      </c>
      <c r="Q68" s="13">
        <f t="shared" si="3"/>
        <v>0</v>
      </c>
      <c r="S68" s="13">
        <v>10</v>
      </c>
      <c r="V68" s="13">
        <v>177</v>
      </c>
    </row>
    <row r="69" spans="1:23" x14ac:dyDescent="0.25">
      <c r="B69" t="s">
        <v>56</v>
      </c>
      <c r="C69" t="s">
        <v>1144</v>
      </c>
      <c r="D69" s="13">
        <v>13</v>
      </c>
      <c r="E69" s="13">
        <v>312</v>
      </c>
      <c r="F69" s="13">
        <v>62</v>
      </c>
      <c r="G69" s="13">
        <v>870</v>
      </c>
      <c r="H69" s="13">
        <v>18</v>
      </c>
      <c r="I69" s="13">
        <v>81</v>
      </c>
      <c r="J69" s="13">
        <v>10</v>
      </c>
      <c r="K69" s="13">
        <v>20</v>
      </c>
      <c r="L69" s="13">
        <f t="shared" si="0"/>
        <v>103</v>
      </c>
      <c r="M69" s="13">
        <f t="shared" si="1"/>
        <v>1283</v>
      </c>
      <c r="N69" s="13">
        <v>103</v>
      </c>
      <c r="O69" s="13">
        <v>1283</v>
      </c>
      <c r="P69" s="13">
        <f t="shared" si="2"/>
        <v>0</v>
      </c>
      <c r="Q69" s="13">
        <f t="shared" si="3"/>
        <v>0</v>
      </c>
      <c r="S69" s="13">
        <v>290</v>
      </c>
      <c r="V69" s="13">
        <v>18250</v>
      </c>
      <c r="W69" s="13">
        <v>14</v>
      </c>
    </row>
    <row r="70" spans="1:23" x14ac:dyDescent="0.25">
      <c r="B70" t="s">
        <v>60</v>
      </c>
      <c r="C70" t="s">
        <v>1145</v>
      </c>
      <c r="D70" s="13">
        <v>3</v>
      </c>
      <c r="E70" s="13">
        <v>75</v>
      </c>
      <c r="F70" s="13">
        <v>1</v>
      </c>
      <c r="G70" s="13">
        <v>6</v>
      </c>
      <c r="H70" s="13">
        <v>4</v>
      </c>
      <c r="I70" s="13">
        <v>20</v>
      </c>
      <c r="J70" s="13">
        <v>3</v>
      </c>
      <c r="K70" s="13">
        <v>6</v>
      </c>
      <c r="L70" s="13">
        <f t="shared" si="0"/>
        <v>11</v>
      </c>
      <c r="M70" s="13">
        <f t="shared" si="1"/>
        <v>107</v>
      </c>
      <c r="N70" s="13">
        <v>11</v>
      </c>
      <c r="O70" s="13">
        <v>107</v>
      </c>
      <c r="P70" s="13">
        <f t="shared" ref="P70:P128" si="11">L70-N70</f>
        <v>0</v>
      </c>
      <c r="Q70" s="13">
        <f t="shared" si="3"/>
        <v>0</v>
      </c>
      <c r="S70" s="13">
        <v>23</v>
      </c>
      <c r="V70" s="13">
        <v>150</v>
      </c>
    </row>
    <row r="71" spans="1:23" x14ac:dyDescent="0.25">
      <c r="B71" t="s">
        <v>61</v>
      </c>
      <c r="C71" t="s">
        <v>1147</v>
      </c>
      <c r="D71" s="13">
        <v>6</v>
      </c>
      <c r="E71" s="13">
        <v>145</v>
      </c>
      <c r="F71" s="13">
        <v>5</v>
      </c>
      <c r="G71" s="13">
        <v>35</v>
      </c>
      <c r="H71" s="13">
        <v>1</v>
      </c>
      <c r="I71" s="13">
        <v>6</v>
      </c>
      <c r="J71" s="13">
        <v>5</v>
      </c>
      <c r="K71" s="13">
        <v>10</v>
      </c>
      <c r="L71" s="13">
        <f t="shared" ref="L71:L135" si="12">D71+H71+F71+J71</f>
        <v>17</v>
      </c>
      <c r="M71" s="13">
        <f t="shared" ref="M71:M135" si="13">E71+G71+I71+K71</f>
        <v>196</v>
      </c>
      <c r="N71" s="13">
        <v>17</v>
      </c>
      <c r="O71" s="13">
        <v>196</v>
      </c>
      <c r="P71" s="13">
        <f t="shared" si="11"/>
        <v>0</v>
      </c>
      <c r="Q71" s="13">
        <f t="shared" ref="Q71:Q135" si="14">M71-O71</f>
        <v>0</v>
      </c>
      <c r="S71" s="13">
        <v>41</v>
      </c>
      <c r="T71" s="13">
        <v>1</v>
      </c>
      <c r="V71" s="13">
        <v>1743</v>
      </c>
      <c r="W71" s="13">
        <v>2</v>
      </c>
    </row>
    <row r="72" spans="1:23" ht="15.75" thickBot="1" x14ac:dyDescent="0.3">
      <c r="A72" s="2" t="s">
        <v>5</v>
      </c>
      <c r="B72" s="2"/>
      <c r="C72" s="2"/>
      <c r="D72" s="14">
        <f t="shared" ref="D72:W72" si="15">SUM(D66:D71)</f>
        <v>23</v>
      </c>
      <c r="E72" s="14">
        <f t="shared" si="15"/>
        <v>554</v>
      </c>
      <c r="F72" s="14">
        <f t="shared" si="15"/>
        <v>71</v>
      </c>
      <c r="G72" s="14">
        <f t="shared" si="15"/>
        <v>959</v>
      </c>
      <c r="H72" s="14">
        <f t="shared" si="15"/>
        <v>34</v>
      </c>
      <c r="I72" s="14">
        <f t="shared" si="15"/>
        <v>177</v>
      </c>
      <c r="J72" s="14">
        <f t="shared" si="15"/>
        <v>36</v>
      </c>
      <c r="K72" s="14">
        <f t="shared" si="15"/>
        <v>81</v>
      </c>
      <c r="L72" s="14">
        <f t="shared" si="15"/>
        <v>164</v>
      </c>
      <c r="M72" s="14">
        <f t="shared" si="15"/>
        <v>1771</v>
      </c>
      <c r="N72" s="14">
        <f t="shared" si="15"/>
        <v>164</v>
      </c>
      <c r="O72" s="14">
        <f t="shared" si="15"/>
        <v>1771</v>
      </c>
      <c r="P72" s="14">
        <f t="shared" si="15"/>
        <v>0</v>
      </c>
      <c r="Q72" s="14">
        <f t="shared" si="15"/>
        <v>0</v>
      </c>
      <c r="R72" s="14">
        <f t="shared" si="15"/>
        <v>0</v>
      </c>
      <c r="S72" s="14">
        <f t="shared" si="15"/>
        <v>408</v>
      </c>
      <c r="T72" s="14">
        <f t="shared" si="15"/>
        <v>2</v>
      </c>
      <c r="U72" s="23"/>
      <c r="V72" s="14">
        <f t="shared" si="15"/>
        <v>22124</v>
      </c>
      <c r="W72" s="14">
        <f t="shared" si="15"/>
        <v>16</v>
      </c>
    </row>
    <row r="73" spans="1:23" ht="15.75" thickTop="1" x14ac:dyDescent="0.25">
      <c r="A73" t="s">
        <v>62</v>
      </c>
      <c r="B73" t="s">
        <v>63</v>
      </c>
      <c r="C73" t="s">
        <v>1148</v>
      </c>
      <c r="F73" s="13">
        <v>4</v>
      </c>
      <c r="G73" s="13">
        <v>48</v>
      </c>
      <c r="H73" s="13">
        <v>1</v>
      </c>
      <c r="I73" s="13">
        <v>6</v>
      </c>
      <c r="J73" s="13">
        <v>8</v>
      </c>
      <c r="K73" s="13">
        <v>16</v>
      </c>
      <c r="L73" s="13">
        <f t="shared" si="12"/>
        <v>13</v>
      </c>
      <c r="M73" s="13">
        <f t="shared" si="13"/>
        <v>70</v>
      </c>
      <c r="N73" s="13">
        <v>13</v>
      </c>
      <c r="O73" s="13">
        <v>70</v>
      </c>
      <c r="P73" s="13">
        <f t="shared" si="11"/>
        <v>0</v>
      </c>
      <c r="Q73" s="13">
        <f t="shared" si="14"/>
        <v>0</v>
      </c>
      <c r="S73" s="13">
        <v>29</v>
      </c>
      <c r="V73" s="13">
        <v>1669</v>
      </c>
    </row>
    <row r="74" spans="1:23" x14ac:dyDescent="0.25">
      <c r="B74" t="s">
        <v>64</v>
      </c>
      <c r="C74" t="s">
        <v>1149</v>
      </c>
      <c r="D74" s="13">
        <v>4</v>
      </c>
      <c r="E74" s="13">
        <v>60</v>
      </c>
      <c r="F74" s="13">
        <v>18</v>
      </c>
      <c r="G74" s="13">
        <v>216</v>
      </c>
      <c r="H74" s="13">
        <v>3</v>
      </c>
      <c r="I74" s="13">
        <v>18</v>
      </c>
      <c r="J74" s="13">
        <v>11</v>
      </c>
      <c r="K74" s="13">
        <v>22</v>
      </c>
      <c r="L74" s="13">
        <f t="shared" si="12"/>
        <v>36</v>
      </c>
      <c r="M74" s="13">
        <f t="shared" si="13"/>
        <v>316</v>
      </c>
      <c r="N74" s="13">
        <v>36</v>
      </c>
      <c r="O74" s="13">
        <v>316</v>
      </c>
      <c r="P74" s="13">
        <f t="shared" si="11"/>
        <v>0</v>
      </c>
      <c r="Q74" s="13">
        <f t="shared" si="14"/>
        <v>0</v>
      </c>
      <c r="S74" s="13">
        <v>66</v>
      </c>
      <c r="V74" s="13">
        <v>3609</v>
      </c>
    </row>
    <row r="75" spans="1:23" x14ac:dyDescent="0.25">
      <c r="B75" t="s">
        <v>65</v>
      </c>
      <c r="C75" t="s">
        <v>1150</v>
      </c>
      <c r="V75" s="13">
        <v>53</v>
      </c>
    </row>
    <row r="76" spans="1:23" x14ac:dyDescent="0.25">
      <c r="B76" t="s">
        <v>605</v>
      </c>
      <c r="C76" t="s">
        <v>1151</v>
      </c>
      <c r="D76" s="13">
        <v>1</v>
      </c>
      <c r="E76" s="13">
        <v>13</v>
      </c>
      <c r="F76" s="13">
        <v>6</v>
      </c>
      <c r="G76" s="13">
        <v>54</v>
      </c>
      <c r="H76" s="13">
        <v>3</v>
      </c>
      <c r="I76" s="13">
        <v>15</v>
      </c>
      <c r="J76" s="13">
        <v>5</v>
      </c>
      <c r="K76" s="13">
        <v>10</v>
      </c>
      <c r="L76" s="13">
        <f t="shared" si="12"/>
        <v>15</v>
      </c>
      <c r="M76" s="13">
        <f t="shared" si="13"/>
        <v>92</v>
      </c>
      <c r="N76" s="13">
        <v>15</v>
      </c>
      <c r="O76" s="13">
        <v>92</v>
      </c>
      <c r="P76" s="13">
        <f t="shared" si="11"/>
        <v>0</v>
      </c>
      <c r="Q76" s="13">
        <f t="shared" si="14"/>
        <v>0</v>
      </c>
      <c r="S76" s="13">
        <v>58</v>
      </c>
      <c r="V76" s="13">
        <v>2870</v>
      </c>
    </row>
    <row r="77" spans="1:23" x14ac:dyDescent="0.25">
      <c r="B77" t="s">
        <v>62</v>
      </c>
      <c r="C77" t="s">
        <v>1154</v>
      </c>
      <c r="D77" s="13">
        <v>71</v>
      </c>
      <c r="E77" s="13">
        <v>1523</v>
      </c>
      <c r="F77" s="13">
        <v>46</v>
      </c>
      <c r="G77" s="13">
        <v>368</v>
      </c>
      <c r="H77" s="13">
        <v>47</v>
      </c>
      <c r="I77" s="13">
        <v>235</v>
      </c>
      <c r="L77" s="13">
        <f t="shared" si="12"/>
        <v>164</v>
      </c>
      <c r="M77" s="13">
        <f t="shared" si="13"/>
        <v>2126</v>
      </c>
      <c r="N77" s="13">
        <v>164</v>
      </c>
      <c r="O77" s="13">
        <v>2126</v>
      </c>
      <c r="P77" s="13">
        <f t="shared" si="11"/>
        <v>0</v>
      </c>
      <c r="Q77" s="13">
        <f t="shared" si="14"/>
        <v>0</v>
      </c>
      <c r="R77" s="13">
        <v>18</v>
      </c>
      <c r="S77" s="13">
        <v>563</v>
      </c>
      <c r="V77" s="13">
        <v>395046</v>
      </c>
      <c r="W77" s="13">
        <v>45</v>
      </c>
    </row>
    <row r="78" spans="1:23" ht="15.75" thickBot="1" x14ac:dyDescent="0.3">
      <c r="A78" s="2" t="s">
        <v>5</v>
      </c>
      <c r="B78" s="2"/>
      <c r="C78" s="2"/>
      <c r="D78" s="14">
        <f>SUM(D73:D77)</f>
        <v>76</v>
      </c>
      <c r="E78" s="14">
        <f t="shared" ref="E78:W78" si="16">SUM(E73:E77)</f>
        <v>1596</v>
      </c>
      <c r="F78" s="14">
        <f t="shared" si="16"/>
        <v>74</v>
      </c>
      <c r="G78" s="14">
        <f t="shared" si="16"/>
        <v>686</v>
      </c>
      <c r="H78" s="14">
        <f t="shared" si="16"/>
        <v>54</v>
      </c>
      <c r="I78" s="14">
        <f t="shared" si="16"/>
        <v>274</v>
      </c>
      <c r="J78" s="14">
        <f t="shared" si="16"/>
        <v>24</v>
      </c>
      <c r="K78" s="14">
        <f t="shared" si="16"/>
        <v>48</v>
      </c>
      <c r="L78" s="14">
        <f t="shared" si="16"/>
        <v>228</v>
      </c>
      <c r="M78" s="14">
        <f t="shared" si="16"/>
        <v>2604</v>
      </c>
      <c r="N78" s="14">
        <f t="shared" si="16"/>
        <v>228</v>
      </c>
      <c r="O78" s="14">
        <f t="shared" si="16"/>
        <v>2604</v>
      </c>
      <c r="P78" s="14">
        <f t="shared" si="16"/>
        <v>0</v>
      </c>
      <c r="Q78" s="14">
        <f t="shared" si="16"/>
        <v>0</v>
      </c>
      <c r="R78" s="14">
        <f t="shared" si="16"/>
        <v>18</v>
      </c>
      <c r="S78" s="14">
        <f t="shared" si="16"/>
        <v>716</v>
      </c>
      <c r="T78" s="14">
        <f t="shared" si="16"/>
        <v>0</v>
      </c>
      <c r="U78" s="23"/>
      <c r="V78" s="14">
        <f>SUM(V73:V77)</f>
        <v>403247</v>
      </c>
      <c r="W78" s="14">
        <f t="shared" si="16"/>
        <v>45</v>
      </c>
    </row>
    <row r="79" spans="1:23" ht="15.75" thickTop="1" x14ac:dyDescent="0.25">
      <c r="A79" t="s">
        <v>68</v>
      </c>
      <c r="B79" t="s">
        <v>594</v>
      </c>
      <c r="C79" t="s">
        <v>1155</v>
      </c>
      <c r="H79" s="13">
        <v>3</v>
      </c>
      <c r="I79" s="13">
        <v>9</v>
      </c>
      <c r="J79" s="13">
        <v>1</v>
      </c>
      <c r="K79" s="13">
        <v>2</v>
      </c>
      <c r="L79" s="13">
        <f t="shared" si="12"/>
        <v>4</v>
      </c>
      <c r="M79" s="13">
        <f t="shared" si="13"/>
        <v>11</v>
      </c>
      <c r="N79" s="13">
        <v>4</v>
      </c>
      <c r="O79" s="13">
        <v>11</v>
      </c>
      <c r="P79" s="13">
        <f t="shared" si="11"/>
        <v>0</v>
      </c>
      <c r="Q79" s="13">
        <f t="shared" si="14"/>
        <v>0</v>
      </c>
      <c r="S79" s="13">
        <v>8</v>
      </c>
      <c r="V79" s="13">
        <v>765</v>
      </c>
    </row>
    <row r="80" spans="1:23" x14ac:dyDescent="0.25">
      <c r="B80" t="s">
        <v>69</v>
      </c>
      <c r="C80" t="s">
        <v>1156</v>
      </c>
      <c r="D80" s="13">
        <v>6</v>
      </c>
      <c r="E80" s="13">
        <v>164</v>
      </c>
      <c r="F80" s="13">
        <v>6</v>
      </c>
      <c r="G80" s="13">
        <v>108</v>
      </c>
      <c r="H80" s="13">
        <v>27</v>
      </c>
      <c r="I80" s="13">
        <v>135</v>
      </c>
      <c r="J80" s="13">
        <v>1</v>
      </c>
      <c r="K80" s="13">
        <v>2</v>
      </c>
      <c r="L80" s="13">
        <f t="shared" ref="L80:L88" si="17">D80+H80+F80+J80</f>
        <v>40</v>
      </c>
      <c r="M80" s="13">
        <f t="shared" ref="M80:M88" si="18">E80+G80+I80+K80</f>
        <v>409</v>
      </c>
      <c r="N80" s="13">
        <v>40</v>
      </c>
      <c r="O80" s="13">
        <v>409</v>
      </c>
      <c r="P80" s="13">
        <f t="shared" si="11"/>
        <v>0</v>
      </c>
      <c r="Q80" s="13">
        <f t="shared" si="14"/>
        <v>0</v>
      </c>
      <c r="S80" s="13">
        <v>75</v>
      </c>
      <c r="T80" s="13">
        <v>44</v>
      </c>
      <c r="V80" s="13">
        <v>2165</v>
      </c>
    </row>
    <row r="81" spans="1:23" x14ac:dyDescent="0.25">
      <c r="B81" t="s">
        <v>70</v>
      </c>
      <c r="C81" t="s">
        <v>1157</v>
      </c>
      <c r="D81" s="13">
        <v>3</v>
      </c>
      <c r="E81" s="13">
        <v>74</v>
      </c>
      <c r="H81" s="13">
        <v>12</v>
      </c>
      <c r="I81" s="13">
        <v>41</v>
      </c>
      <c r="L81" s="13">
        <f t="shared" si="17"/>
        <v>15</v>
      </c>
      <c r="M81" s="13">
        <f t="shared" si="18"/>
        <v>115</v>
      </c>
      <c r="N81" s="13">
        <v>15</v>
      </c>
      <c r="O81" s="13">
        <v>115</v>
      </c>
      <c r="P81" s="13">
        <f t="shared" si="11"/>
        <v>0</v>
      </c>
      <c r="Q81" s="13">
        <f t="shared" si="14"/>
        <v>0</v>
      </c>
      <c r="S81" s="13">
        <v>27</v>
      </c>
      <c r="T81" s="13">
        <v>10</v>
      </c>
      <c r="V81" s="13">
        <v>915</v>
      </c>
    </row>
    <row r="82" spans="1:23" x14ac:dyDescent="0.25">
      <c r="B82" t="s">
        <v>71</v>
      </c>
      <c r="C82" t="s">
        <v>1158</v>
      </c>
      <c r="D82" s="13">
        <v>2</v>
      </c>
      <c r="E82" s="13">
        <v>72</v>
      </c>
      <c r="F82" s="13">
        <v>7</v>
      </c>
      <c r="G82" s="13">
        <v>134</v>
      </c>
      <c r="H82" s="13">
        <v>10</v>
      </c>
      <c r="I82" s="13">
        <v>34</v>
      </c>
      <c r="J82" s="13">
        <v>3</v>
      </c>
      <c r="K82" s="13">
        <v>3</v>
      </c>
      <c r="L82" s="13">
        <f t="shared" si="17"/>
        <v>22</v>
      </c>
      <c r="M82" s="13">
        <f t="shared" si="18"/>
        <v>243</v>
      </c>
      <c r="N82" s="13">
        <v>22</v>
      </c>
      <c r="O82" s="13">
        <v>243</v>
      </c>
      <c r="P82" s="13">
        <f t="shared" si="11"/>
        <v>0</v>
      </c>
      <c r="Q82" s="13">
        <f t="shared" si="14"/>
        <v>0</v>
      </c>
      <c r="S82" s="13">
        <v>39</v>
      </c>
      <c r="T82" s="13">
        <v>29</v>
      </c>
      <c r="V82" s="13">
        <v>750</v>
      </c>
    </row>
    <row r="83" spans="1:23" x14ac:dyDescent="0.25">
      <c r="B83" t="s">
        <v>72</v>
      </c>
      <c r="C83" t="s">
        <v>1159</v>
      </c>
      <c r="D83" s="13">
        <v>6</v>
      </c>
      <c r="E83" s="13">
        <v>164</v>
      </c>
      <c r="F83" s="13">
        <v>22</v>
      </c>
      <c r="G83" s="13">
        <v>311</v>
      </c>
      <c r="H83" s="13">
        <v>6</v>
      </c>
      <c r="I83" s="13">
        <v>22</v>
      </c>
      <c r="J83" s="13">
        <v>8</v>
      </c>
      <c r="K83" s="13">
        <v>16</v>
      </c>
      <c r="L83" s="13">
        <f t="shared" si="17"/>
        <v>42</v>
      </c>
      <c r="M83" s="13">
        <f t="shared" si="18"/>
        <v>513</v>
      </c>
      <c r="N83" s="13">
        <v>42</v>
      </c>
      <c r="O83" s="13">
        <v>513</v>
      </c>
      <c r="P83" s="13">
        <f t="shared" si="11"/>
        <v>0</v>
      </c>
      <c r="Q83" s="13">
        <f t="shared" si="14"/>
        <v>0</v>
      </c>
      <c r="S83" s="13">
        <v>90</v>
      </c>
      <c r="T83" s="13">
        <v>68</v>
      </c>
      <c r="V83" s="13">
        <v>1043</v>
      </c>
    </row>
    <row r="84" spans="1:23" x14ac:dyDescent="0.25">
      <c r="B84" t="s">
        <v>73</v>
      </c>
      <c r="C84" t="s">
        <v>1160</v>
      </c>
      <c r="H84" s="13">
        <v>2</v>
      </c>
      <c r="I84" s="13">
        <v>9</v>
      </c>
      <c r="L84" s="13">
        <f t="shared" si="17"/>
        <v>2</v>
      </c>
      <c r="M84" s="13">
        <f t="shared" si="18"/>
        <v>9</v>
      </c>
      <c r="N84" s="13">
        <v>2</v>
      </c>
      <c r="O84" s="13">
        <v>9</v>
      </c>
      <c r="P84" s="13">
        <f t="shared" si="11"/>
        <v>0</v>
      </c>
      <c r="Q84" s="13">
        <f t="shared" si="14"/>
        <v>0</v>
      </c>
      <c r="S84" s="13">
        <v>4</v>
      </c>
      <c r="V84" s="13">
        <v>38</v>
      </c>
    </row>
    <row r="85" spans="1:23" x14ac:dyDescent="0.25">
      <c r="B85" t="s">
        <v>593</v>
      </c>
      <c r="C85" t="s">
        <v>1161</v>
      </c>
      <c r="D85" s="13">
        <v>5</v>
      </c>
      <c r="E85" s="13">
        <v>102</v>
      </c>
      <c r="F85" s="13">
        <v>72</v>
      </c>
      <c r="G85" s="13">
        <v>1296</v>
      </c>
      <c r="H85" s="13">
        <v>14</v>
      </c>
      <c r="I85" s="13">
        <v>68</v>
      </c>
      <c r="J85" s="13">
        <v>3</v>
      </c>
      <c r="K85" s="13">
        <v>6</v>
      </c>
      <c r="L85" s="13">
        <f t="shared" si="17"/>
        <v>94</v>
      </c>
      <c r="M85" s="13">
        <f t="shared" si="18"/>
        <v>1472</v>
      </c>
      <c r="N85" s="13">
        <v>94</v>
      </c>
      <c r="O85" s="13">
        <v>1472</v>
      </c>
      <c r="P85" s="13">
        <f t="shared" si="11"/>
        <v>0</v>
      </c>
      <c r="Q85" s="13">
        <f t="shared" si="14"/>
        <v>0</v>
      </c>
      <c r="S85" s="13">
        <v>182</v>
      </c>
      <c r="T85" s="13">
        <v>220</v>
      </c>
      <c r="V85" s="13">
        <v>4896</v>
      </c>
      <c r="W85" s="13">
        <v>7</v>
      </c>
    </row>
    <row r="86" spans="1:23" x14ac:dyDescent="0.25">
      <c r="B86" t="s">
        <v>74</v>
      </c>
      <c r="C86" t="s">
        <v>1161</v>
      </c>
      <c r="H86" s="13">
        <v>1</v>
      </c>
      <c r="I86" s="13">
        <v>5</v>
      </c>
      <c r="J86" s="13">
        <v>4</v>
      </c>
      <c r="K86" s="13">
        <v>8</v>
      </c>
      <c r="L86" s="13">
        <f t="shared" si="17"/>
        <v>5</v>
      </c>
      <c r="M86" s="13">
        <f t="shared" si="18"/>
        <v>13</v>
      </c>
      <c r="N86" s="13">
        <v>5</v>
      </c>
      <c r="O86" s="13">
        <v>13</v>
      </c>
      <c r="P86" s="13">
        <f t="shared" si="11"/>
        <v>0</v>
      </c>
      <c r="Q86" s="13">
        <f t="shared" si="14"/>
        <v>0</v>
      </c>
      <c r="S86" s="13">
        <v>5</v>
      </c>
      <c r="V86" s="13">
        <v>54</v>
      </c>
    </row>
    <row r="87" spans="1:23" x14ac:dyDescent="0.25">
      <c r="B87" t="s">
        <v>68</v>
      </c>
      <c r="C87" t="s">
        <v>1162</v>
      </c>
      <c r="D87" s="13">
        <v>73</v>
      </c>
      <c r="E87" s="13">
        <v>2258</v>
      </c>
      <c r="F87" s="13">
        <v>79</v>
      </c>
      <c r="G87" s="13">
        <v>1343</v>
      </c>
      <c r="H87" s="13">
        <v>48</v>
      </c>
      <c r="I87" s="13">
        <v>200</v>
      </c>
      <c r="J87" s="13">
        <v>36</v>
      </c>
      <c r="K87" s="13">
        <v>72</v>
      </c>
      <c r="L87" s="13">
        <f t="shared" si="17"/>
        <v>236</v>
      </c>
      <c r="M87" s="13">
        <f t="shared" si="18"/>
        <v>3873</v>
      </c>
      <c r="N87" s="13">
        <v>236</v>
      </c>
      <c r="O87" s="13">
        <v>3873</v>
      </c>
      <c r="P87" s="13">
        <f t="shared" si="11"/>
        <v>0</v>
      </c>
      <c r="Q87" s="13">
        <f t="shared" si="14"/>
        <v>0</v>
      </c>
      <c r="S87" s="13">
        <v>455</v>
      </c>
      <c r="T87" s="13">
        <v>368</v>
      </c>
      <c r="V87" s="13">
        <v>108182</v>
      </c>
      <c r="W87" s="13">
        <v>73</v>
      </c>
    </row>
    <row r="88" spans="1:23" x14ac:dyDescent="0.25">
      <c r="B88" t="s">
        <v>75</v>
      </c>
      <c r="C88" t="s">
        <v>1163</v>
      </c>
      <c r="D88" s="13">
        <v>17</v>
      </c>
      <c r="E88" s="13">
        <v>476</v>
      </c>
      <c r="F88" s="13">
        <v>43</v>
      </c>
      <c r="G88" s="13">
        <v>760</v>
      </c>
      <c r="H88" s="13">
        <v>14</v>
      </c>
      <c r="I88" s="13">
        <v>58</v>
      </c>
      <c r="J88" s="13">
        <v>14</v>
      </c>
      <c r="K88" s="13">
        <v>28</v>
      </c>
      <c r="L88" s="13">
        <f t="shared" si="17"/>
        <v>88</v>
      </c>
      <c r="M88" s="13">
        <f t="shared" si="18"/>
        <v>1322</v>
      </c>
      <c r="N88" s="13">
        <v>88</v>
      </c>
      <c r="O88" s="13">
        <v>1322</v>
      </c>
      <c r="P88" s="13">
        <f t="shared" si="11"/>
        <v>0</v>
      </c>
      <c r="Q88" s="13">
        <f t="shared" si="14"/>
        <v>0</v>
      </c>
      <c r="S88" s="13">
        <v>190</v>
      </c>
      <c r="T88" s="13">
        <v>132</v>
      </c>
      <c r="V88" s="13">
        <v>97</v>
      </c>
    </row>
    <row r="89" spans="1:23" ht="15.75" thickBot="1" x14ac:dyDescent="0.3">
      <c r="A89" s="2" t="s">
        <v>5</v>
      </c>
      <c r="B89" s="2"/>
      <c r="C89" s="2"/>
      <c r="D89" s="14">
        <f>SUM(D79:D88)</f>
        <v>112</v>
      </c>
      <c r="E89" s="14">
        <f t="shared" ref="E89:W89" si="19">SUM(E79:E88)</f>
        <v>3310</v>
      </c>
      <c r="F89" s="14">
        <f t="shared" si="19"/>
        <v>229</v>
      </c>
      <c r="G89" s="14">
        <f t="shared" si="19"/>
        <v>3952</v>
      </c>
      <c r="H89" s="14">
        <f t="shared" si="19"/>
        <v>137</v>
      </c>
      <c r="I89" s="14">
        <f t="shared" si="19"/>
        <v>581</v>
      </c>
      <c r="J89" s="14">
        <f t="shared" si="19"/>
        <v>70</v>
      </c>
      <c r="K89" s="14">
        <f t="shared" si="19"/>
        <v>137</v>
      </c>
      <c r="L89" s="14">
        <f t="shared" si="19"/>
        <v>548</v>
      </c>
      <c r="M89" s="14">
        <f t="shared" si="19"/>
        <v>7980</v>
      </c>
      <c r="N89" s="14">
        <f t="shared" si="19"/>
        <v>548</v>
      </c>
      <c r="O89" s="14">
        <f t="shared" si="19"/>
        <v>7980</v>
      </c>
      <c r="P89" s="14">
        <f t="shared" si="19"/>
        <v>0</v>
      </c>
      <c r="Q89" s="14">
        <f t="shared" si="19"/>
        <v>0</v>
      </c>
      <c r="R89" s="14">
        <f t="shared" si="19"/>
        <v>0</v>
      </c>
      <c r="S89" s="14">
        <f t="shared" si="19"/>
        <v>1075</v>
      </c>
      <c r="T89" s="14">
        <f t="shared" si="19"/>
        <v>871</v>
      </c>
      <c r="U89" s="23"/>
      <c r="V89" s="14">
        <f t="shared" si="19"/>
        <v>118905</v>
      </c>
      <c r="W89" s="14">
        <f t="shared" si="19"/>
        <v>80</v>
      </c>
    </row>
    <row r="90" spans="1:23" ht="15.75" thickTop="1" x14ac:dyDescent="0.25">
      <c r="A90" t="s">
        <v>76</v>
      </c>
      <c r="B90" t="s">
        <v>77</v>
      </c>
      <c r="C90" t="s">
        <v>1164</v>
      </c>
      <c r="D90" s="13">
        <v>21</v>
      </c>
      <c r="E90" s="13">
        <v>618</v>
      </c>
      <c r="F90" s="13">
        <v>9</v>
      </c>
      <c r="G90" s="13">
        <v>162</v>
      </c>
      <c r="H90" s="13">
        <v>9</v>
      </c>
      <c r="I90" s="13">
        <v>45</v>
      </c>
      <c r="J90" s="13">
        <v>50</v>
      </c>
      <c r="K90" s="13">
        <v>128</v>
      </c>
      <c r="L90" s="13">
        <f t="shared" si="12"/>
        <v>89</v>
      </c>
      <c r="M90" s="13">
        <f t="shared" si="13"/>
        <v>953</v>
      </c>
      <c r="N90" s="13">
        <v>89</v>
      </c>
      <c r="O90" s="13">
        <v>953</v>
      </c>
      <c r="P90" s="13">
        <f t="shared" si="11"/>
        <v>0</v>
      </c>
      <c r="Q90" s="13">
        <f t="shared" si="14"/>
        <v>0</v>
      </c>
      <c r="S90" s="13">
        <v>144</v>
      </c>
      <c r="T90" s="13">
        <v>96</v>
      </c>
      <c r="U90" s="15" t="s">
        <v>879</v>
      </c>
      <c r="V90" s="13">
        <v>848</v>
      </c>
    </row>
    <row r="91" spans="1:23" x14ac:dyDescent="0.25">
      <c r="B91" t="s">
        <v>78</v>
      </c>
      <c r="C91" t="s">
        <v>154</v>
      </c>
      <c r="D91" s="13">
        <v>1</v>
      </c>
      <c r="E91" s="13">
        <v>29</v>
      </c>
      <c r="F91" s="13">
        <v>1</v>
      </c>
      <c r="G91" s="13">
        <v>20</v>
      </c>
      <c r="H91" s="13">
        <v>1</v>
      </c>
      <c r="I91" s="13">
        <v>5</v>
      </c>
      <c r="J91" s="13">
        <v>10</v>
      </c>
      <c r="K91" s="13">
        <v>25</v>
      </c>
      <c r="L91" s="13">
        <f t="shared" si="12"/>
        <v>13</v>
      </c>
      <c r="M91" s="13">
        <f t="shared" si="13"/>
        <v>79</v>
      </c>
      <c r="N91" s="13">
        <v>13</v>
      </c>
      <c r="O91" s="13">
        <v>79</v>
      </c>
      <c r="P91" s="13">
        <f t="shared" si="11"/>
        <v>0</v>
      </c>
      <c r="Q91" s="13">
        <f t="shared" si="14"/>
        <v>0</v>
      </c>
      <c r="S91" s="13">
        <v>24</v>
      </c>
      <c r="T91" s="13">
        <v>5</v>
      </c>
      <c r="U91" s="15" t="s">
        <v>879</v>
      </c>
    </row>
    <row r="92" spans="1:23" x14ac:dyDescent="0.25">
      <c r="B92" t="s">
        <v>79</v>
      </c>
      <c r="C92" t="s">
        <v>1165</v>
      </c>
      <c r="D92" s="13">
        <v>18</v>
      </c>
      <c r="E92" s="13">
        <v>530</v>
      </c>
      <c r="F92" s="13">
        <v>20</v>
      </c>
      <c r="G92" s="13">
        <v>372</v>
      </c>
      <c r="H92" s="13">
        <v>9</v>
      </c>
      <c r="I92" s="13">
        <v>45</v>
      </c>
      <c r="J92" s="13">
        <v>56</v>
      </c>
      <c r="K92" s="13">
        <v>140</v>
      </c>
      <c r="L92" s="13">
        <f t="shared" si="12"/>
        <v>103</v>
      </c>
      <c r="M92" s="13">
        <f t="shared" si="13"/>
        <v>1087</v>
      </c>
      <c r="N92" s="13">
        <v>103</v>
      </c>
      <c r="O92" s="13">
        <v>1087</v>
      </c>
      <c r="P92" s="13">
        <f t="shared" si="11"/>
        <v>0</v>
      </c>
      <c r="Q92" s="13">
        <f t="shared" si="14"/>
        <v>0</v>
      </c>
      <c r="S92" s="13">
        <v>215</v>
      </c>
      <c r="T92" s="13">
        <v>118</v>
      </c>
      <c r="U92" s="15" t="s">
        <v>882</v>
      </c>
      <c r="V92" s="13">
        <v>946</v>
      </c>
    </row>
    <row r="93" spans="1:23" x14ac:dyDescent="0.25">
      <c r="B93" t="s">
        <v>80</v>
      </c>
      <c r="C93" t="s">
        <v>153</v>
      </c>
      <c r="D93" s="13">
        <v>12</v>
      </c>
      <c r="E93" s="13">
        <v>354</v>
      </c>
      <c r="F93" s="13">
        <v>15</v>
      </c>
      <c r="G93" s="13">
        <v>270</v>
      </c>
      <c r="H93" s="13">
        <v>6</v>
      </c>
      <c r="I93" s="13">
        <v>30</v>
      </c>
      <c r="J93" s="13">
        <v>40</v>
      </c>
      <c r="K93" s="13">
        <v>100</v>
      </c>
      <c r="L93" s="13">
        <f t="shared" si="12"/>
        <v>73</v>
      </c>
      <c r="M93" s="13">
        <f t="shared" si="13"/>
        <v>754</v>
      </c>
      <c r="N93" s="13">
        <v>73</v>
      </c>
      <c r="O93" s="13">
        <v>754</v>
      </c>
      <c r="P93" s="13">
        <f t="shared" si="11"/>
        <v>0</v>
      </c>
      <c r="Q93" s="13">
        <f t="shared" si="14"/>
        <v>0</v>
      </c>
      <c r="S93" s="13">
        <v>128</v>
      </c>
      <c r="T93" s="13">
        <v>70</v>
      </c>
      <c r="U93" s="15" t="s">
        <v>882</v>
      </c>
    </row>
    <row r="94" spans="1:23" x14ac:dyDescent="0.25">
      <c r="B94" t="s">
        <v>76</v>
      </c>
      <c r="C94" t="s">
        <v>1166</v>
      </c>
      <c r="D94" s="13">
        <v>65</v>
      </c>
      <c r="E94" s="13">
        <v>1950</v>
      </c>
      <c r="F94" s="13">
        <v>43</v>
      </c>
      <c r="G94" s="13">
        <v>795</v>
      </c>
      <c r="H94" s="13">
        <v>29</v>
      </c>
      <c r="I94" s="13">
        <v>145</v>
      </c>
      <c r="J94" s="13">
        <v>70</v>
      </c>
      <c r="K94" s="13">
        <v>185</v>
      </c>
      <c r="L94" s="13">
        <f t="shared" si="12"/>
        <v>207</v>
      </c>
      <c r="M94" s="13">
        <f t="shared" si="13"/>
        <v>3075</v>
      </c>
      <c r="N94" s="13">
        <v>207</v>
      </c>
      <c r="O94" s="13">
        <v>3075</v>
      </c>
      <c r="P94" s="13">
        <f t="shared" si="11"/>
        <v>0</v>
      </c>
      <c r="Q94" s="13">
        <f t="shared" si="14"/>
        <v>0</v>
      </c>
      <c r="S94" s="13">
        <v>456</v>
      </c>
      <c r="T94" s="13">
        <v>316</v>
      </c>
      <c r="V94" s="13">
        <v>145833</v>
      </c>
      <c r="W94" s="13">
        <v>79</v>
      </c>
    </row>
    <row r="95" spans="1:23" x14ac:dyDescent="0.25">
      <c r="B95" t="s">
        <v>81</v>
      </c>
      <c r="C95" t="s">
        <v>1167</v>
      </c>
      <c r="D95" s="13">
        <v>8</v>
      </c>
      <c r="E95" s="13">
        <v>235</v>
      </c>
      <c r="F95" s="13">
        <v>15</v>
      </c>
      <c r="G95" s="13">
        <v>270</v>
      </c>
      <c r="H95" s="13">
        <v>11</v>
      </c>
      <c r="I95" s="13">
        <v>58</v>
      </c>
      <c r="J95" s="13">
        <v>15</v>
      </c>
      <c r="K95" s="13">
        <v>37</v>
      </c>
      <c r="L95" s="13">
        <f t="shared" si="12"/>
        <v>49</v>
      </c>
      <c r="M95" s="13">
        <f t="shared" si="13"/>
        <v>600</v>
      </c>
      <c r="N95" s="13">
        <v>49</v>
      </c>
      <c r="O95" s="13">
        <v>600</v>
      </c>
      <c r="P95" s="13">
        <f t="shared" si="11"/>
        <v>0</v>
      </c>
      <c r="Q95" s="13">
        <f t="shared" si="14"/>
        <v>0</v>
      </c>
      <c r="S95" s="13">
        <v>92</v>
      </c>
      <c r="T95" s="13">
        <v>54</v>
      </c>
      <c r="V95" s="13">
        <v>7621</v>
      </c>
      <c r="W95" s="13">
        <v>6</v>
      </c>
    </row>
    <row r="96" spans="1:23" x14ac:dyDescent="0.25">
      <c r="B96" t="s">
        <v>82</v>
      </c>
      <c r="C96" t="s">
        <v>1168</v>
      </c>
      <c r="D96" s="13">
        <v>26</v>
      </c>
      <c r="E96" s="13">
        <v>765</v>
      </c>
      <c r="F96" s="13">
        <v>18</v>
      </c>
      <c r="G96" s="13">
        <v>324</v>
      </c>
      <c r="H96" s="13">
        <v>28</v>
      </c>
      <c r="I96" s="13">
        <v>146</v>
      </c>
      <c r="J96" s="13">
        <v>20</v>
      </c>
      <c r="K96" s="13">
        <v>50</v>
      </c>
      <c r="L96" s="13">
        <f t="shared" si="12"/>
        <v>92</v>
      </c>
      <c r="M96" s="13">
        <f t="shared" si="13"/>
        <v>1285</v>
      </c>
      <c r="N96" s="13">
        <v>92</v>
      </c>
      <c r="O96" s="13">
        <v>1285</v>
      </c>
      <c r="P96" s="13">
        <f t="shared" si="11"/>
        <v>0</v>
      </c>
      <c r="Q96" s="13">
        <f t="shared" si="14"/>
        <v>0</v>
      </c>
      <c r="S96" s="13">
        <v>187</v>
      </c>
      <c r="T96" s="13">
        <v>96</v>
      </c>
      <c r="V96" s="13">
        <v>7855</v>
      </c>
      <c r="W96" s="13">
        <v>2</v>
      </c>
    </row>
    <row r="97" spans="1:23" x14ac:dyDescent="0.25">
      <c r="B97" t="s">
        <v>83</v>
      </c>
      <c r="C97" t="s">
        <v>1169</v>
      </c>
      <c r="D97" s="13">
        <v>8</v>
      </c>
      <c r="E97" s="13">
        <v>230</v>
      </c>
      <c r="F97" s="13">
        <v>5</v>
      </c>
      <c r="G97" s="13">
        <v>90</v>
      </c>
      <c r="H97" s="13">
        <v>3</v>
      </c>
      <c r="I97" s="13">
        <v>15</v>
      </c>
      <c r="J97" s="13">
        <v>25</v>
      </c>
      <c r="K97" s="13">
        <v>60</v>
      </c>
      <c r="L97" s="13">
        <f t="shared" si="12"/>
        <v>41</v>
      </c>
      <c r="M97" s="13">
        <f t="shared" si="13"/>
        <v>395</v>
      </c>
      <c r="N97" s="13">
        <v>41</v>
      </c>
      <c r="O97" s="13">
        <v>395</v>
      </c>
      <c r="P97" s="13">
        <f t="shared" si="11"/>
        <v>0</v>
      </c>
      <c r="Q97" s="13">
        <f t="shared" si="14"/>
        <v>0</v>
      </c>
      <c r="S97" s="13">
        <v>58</v>
      </c>
      <c r="T97" s="13">
        <v>39</v>
      </c>
      <c r="V97" s="13">
        <v>858</v>
      </c>
    </row>
    <row r="98" spans="1:23" ht="15.75" thickBot="1" x14ac:dyDescent="0.3">
      <c r="A98" s="2" t="s">
        <v>5</v>
      </c>
      <c r="B98" s="2"/>
      <c r="C98" s="2"/>
      <c r="D98" s="14">
        <f>SUM(D90:D97)</f>
        <v>159</v>
      </c>
      <c r="E98" s="14">
        <f t="shared" ref="E98:W98" si="20">SUM(E90:E97)</f>
        <v>4711</v>
      </c>
      <c r="F98" s="14">
        <f t="shared" si="20"/>
        <v>126</v>
      </c>
      <c r="G98" s="14">
        <f t="shared" si="20"/>
        <v>2303</v>
      </c>
      <c r="H98" s="14">
        <f t="shared" si="20"/>
        <v>96</v>
      </c>
      <c r="I98" s="14">
        <f t="shared" si="20"/>
        <v>489</v>
      </c>
      <c r="J98" s="14">
        <f t="shared" si="20"/>
        <v>286</v>
      </c>
      <c r="K98" s="14">
        <f t="shared" si="20"/>
        <v>725</v>
      </c>
      <c r="L98" s="14">
        <f t="shared" si="20"/>
        <v>667</v>
      </c>
      <c r="M98" s="14">
        <f t="shared" si="20"/>
        <v>8228</v>
      </c>
      <c r="N98" s="14">
        <f t="shared" si="20"/>
        <v>667</v>
      </c>
      <c r="O98" s="14">
        <f t="shared" si="20"/>
        <v>8228</v>
      </c>
      <c r="P98" s="14">
        <f t="shared" si="20"/>
        <v>0</v>
      </c>
      <c r="Q98" s="14">
        <f t="shared" si="20"/>
        <v>0</v>
      </c>
      <c r="R98" s="14">
        <f t="shared" si="20"/>
        <v>0</v>
      </c>
      <c r="S98" s="14">
        <f t="shared" si="20"/>
        <v>1304</v>
      </c>
      <c r="T98" s="14">
        <f t="shared" si="20"/>
        <v>794</v>
      </c>
      <c r="U98" s="23"/>
      <c r="V98" s="14">
        <f t="shared" si="20"/>
        <v>163961</v>
      </c>
      <c r="W98" s="14">
        <f t="shared" si="20"/>
        <v>87</v>
      </c>
    </row>
    <row r="99" spans="1:23" ht="15.75" thickTop="1" x14ac:dyDescent="0.25">
      <c r="A99" t="s">
        <v>84</v>
      </c>
      <c r="B99" t="s">
        <v>85</v>
      </c>
      <c r="C99" t="s">
        <v>1170</v>
      </c>
      <c r="D99" s="13">
        <v>10</v>
      </c>
      <c r="E99" s="13">
        <v>250</v>
      </c>
      <c r="F99" s="13">
        <v>5</v>
      </c>
      <c r="G99" s="13">
        <v>96</v>
      </c>
      <c r="H99" s="13">
        <v>13</v>
      </c>
      <c r="I99" s="13">
        <v>42</v>
      </c>
      <c r="J99" s="13">
        <v>19</v>
      </c>
      <c r="K99" s="13">
        <v>37</v>
      </c>
      <c r="L99" s="13">
        <f t="shared" si="12"/>
        <v>47</v>
      </c>
      <c r="M99" s="13">
        <f t="shared" si="13"/>
        <v>425</v>
      </c>
      <c r="N99" s="13">
        <v>47</v>
      </c>
      <c r="O99" s="13">
        <v>425</v>
      </c>
      <c r="P99" s="13">
        <f t="shared" si="11"/>
        <v>0</v>
      </c>
      <c r="Q99" s="13">
        <f t="shared" si="14"/>
        <v>0</v>
      </c>
      <c r="S99" s="13">
        <v>108</v>
      </c>
      <c r="T99" s="13">
        <v>18</v>
      </c>
      <c r="U99" s="15" t="s">
        <v>879</v>
      </c>
      <c r="V99" s="13">
        <v>7419</v>
      </c>
    </row>
    <row r="100" spans="1:23" x14ac:dyDescent="0.25">
      <c r="B100" t="s">
        <v>86</v>
      </c>
      <c r="C100" t="s">
        <v>1171</v>
      </c>
      <c r="D100" s="13">
        <v>25</v>
      </c>
      <c r="E100" s="13">
        <v>704</v>
      </c>
      <c r="F100" s="13">
        <v>21</v>
      </c>
      <c r="G100" s="13">
        <v>307</v>
      </c>
      <c r="H100" s="13">
        <v>25</v>
      </c>
      <c r="I100" s="13">
        <v>69</v>
      </c>
      <c r="J100" s="13">
        <v>25</v>
      </c>
      <c r="K100" s="13">
        <v>41</v>
      </c>
      <c r="L100" s="13">
        <f t="shared" si="12"/>
        <v>96</v>
      </c>
      <c r="M100" s="13">
        <f t="shared" si="13"/>
        <v>1121</v>
      </c>
      <c r="N100" s="13">
        <v>96</v>
      </c>
      <c r="O100" s="13">
        <v>1121</v>
      </c>
      <c r="P100" s="13">
        <f t="shared" si="11"/>
        <v>0</v>
      </c>
      <c r="Q100" s="13">
        <f t="shared" si="14"/>
        <v>0</v>
      </c>
      <c r="S100" s="13">
        <v>210</v>
      </c>
      <c r="T100" s="13">
        <v>55</v>
      </c>
      <c r="U100" s="15" t="s">
        <v>879</v>
      </c>
      <c r="W100" s="13">
        <v>6</v>
      </c>
    </row>
    <row r="101" spans="1:23" x14ac:dyDescent="0.25">
      <c r="B101" t="s">
        <v>87</v>
      </c>
      <c r="C101" t="s">
        <v>1172</v>
      </c>
      <c r="D101" s="13">
        <v>28</v>
      </c>
      <c r="E101" s="13">
        <v>796</v>
      </c>
      <c r="F101" s="13">
        <v>23</v>
      </c>
      <c r="G101" s="13">
        <v>390</v>
      </c>
      <c r="H101" s="13">
        <v>25</v>
      </c>
      <c r="I101" s="13">
        <v>98</v>
      </c>
      <c r="J101" s="13">
        <v>28</v>
      </c>
      <c r="K101" s="13">
        <v>78</v>
      </c>
      <c r="L101" s="13">
        <f t="shared" si="12"/>
        <v>104</v>
      </c>
      <c r="M101" s="13">
        <f t="shared" si="13"/>
        <v>1362</v>
      </c>
      <c r="N101" s="13">
        <v>104</v>
      </c>
      <c r="O101" s="13">
        <v>1362</v>
      </c>
      <c r="P101" s="13">
        <f t="shared" si="11"/>
        <v>0</v>
      </c>
      <c r="Q101" s="13">
        <f t="shared" si="14"/>
        <v>0</v>
      </c>
      <c r="S101" s="13">
        <v>270</v>
      </c>
      <c r="T101" s="13">
        <v>65</v>
      </c>
      <c r="V101" s="13">
        <v>11049</v>
      </c>
      <c r="W101" s="13">
        <v>10</v>
      </c>
    </row>
    <row r="102" spans="1:23" x14ac:dyDescent="0.25">
      <c r="B102" t="s">
        <v>84</v>
      </c>
      <c r="C102" t="s">
        <v>1173</v>
      </c>
      <c r="D102" s="13">
        <v>26</v>
      </c>
      <c r="E102" s="13">
        <v>742</v>
      </c>
      <c r="F102" s="13">
        <v>11</v>
      </c>
      <c r="G102" s="13">
        <v>220</v>
      </c>
      <c r="H102" s="13">
        <v>2</v>
      </c>
      <c r="I102" s="13">
        <v>5</v>
      </c>
      <c r="J102" s="13">
        <v>4</v>
      </c>
      <c r="K102" s="13">
        <v>8</v>
      </c>
      <c r="L102" s="13">
        <f t="shared" si="12"/>
        <v>43</v>
      </c>
      <c r="M102" s="13">
        <f t="shared" si="13"/>
        <v>975</v>
      </c>
      <c r="N102" s="13">
        <v>43</v>
      </c>
      <c r="O102" s="13">
        <v>975</v>
      </c>
      <c r="P102" s="13">
        <f t="shared" si="11"/>
        <v>0</v>
      </c>
      <c r="Q102" s="13">
        <f t="shared" si="14"/>
        <v>0</v>
      </c>
      <c r="S102" s="13">
        <v>148</v>
      </c>
      <c r="T102" s="13">
        <v>69</v>
      </c>
      <c r="V102" s="13">
        <v>2159</v>
      </c>
      <c r="W102" s="13">
        <v>1</v>
      </c>
    </row>
    <row r="103" spans="1:23" x14ac:dyDescent="0.25">
      <c r="B103" t="s">
        <v>88</v>
      </c>
      <c r="C103" t="s">
        <v>1174</v>
      </c>
      <c r="D103" s="13">
        <v>9</v>
      </c>
      <c r="E103" s="13">
        <v>225</v>
      </c>
      <c r="F103" s="13">
        <v>19</v>
      </c>
      <c r="G103" s="13">
        <v>314</v>
      </c>
      <c r="H103" s="13">
        <v>39</v>
      </c>
      <c r="I103" s="13">
        <v>152</v>
      </c>
      <c r="J103" s="13">
        <v>25</v>
      </c>
      <c r="K103" s="13">
        <v>49</v>
      </c>
      <c r="L103" s="13">
        <f t="shared" si="12"/>
        <v>92</v>
      </c>
      <c r="M103" s="13">
        <f t="shared" si="13"/>
        <v>740</v>
      </c>
      <c r="N103" s="13">
        <v>92</v>
      </c>
      <c r="O103" s="13">
        <v>740</v>
      </c>
      <c r="P103" s="13">
        <f t="shared" si="11"/>
        <v>0</v>
      </c>
      <c r="Q103" s="13">
        <f t="shared" si="14"/>
        <v>0</v>
      </c>
      <c r="S103" s="13">
        <v>223</v>
      </c>
      <c r="T103" s="13">
        <v>35</v>
      </c>
      <c r="V103" s="13">
        <v>8223</v>
      </c>
      <c r="W103" s="13">
        <v>2</v>
      </c>
    </row>
    <row r="104" spans="1:23" x14ac:dyDescent="0.25">
      <c r="B104" t="s">
        <v>89</v>
      </c>
      <c r="C104" t="s">
        <v>1175</v>
      </c>
      <c r="D104" s="13">
        <v>9</v>
      </c>
      <c r="E104" s="13">
        <v>234</v>
      </c>
      <c r="F104" s="13">
        <v>7</v>
      </c>
      <c r="G104" s="13">
        <v>170</v>
      </c>
      <c r="H104" s="13">
        <v>13</v>
      </c>
      <c r="I104" s="13">
        <v>58</v>
      </c>
      <c r="J104" s="13">
        <v>6</v>
      </c>
      <c r="K104" s="13">
        <v>10</v>
      </c>
      <c r="L104" s="13">
        <f t="shared" si="12"/>
        <v>35</v>
      </c>
      <c r="M104" s="13">
        <f t="shared" si="13"/>
        <v>472</v>
      </c>
      <c r="N104" s="13">
        <v>35</v>
      </c>
      <c r="O104" s="13">
        <v>472</v>
      </c>
      <c r="P104" s="13">
        <f t="shared" si="11"/>
        <v>0</v>
      </c>
      <c r="Q104" s="13">
        <f t="shared" si="14"/>
        <v>0</v>
      </c>
      <c r="S104" s="13">
        <v>121</v>
      </c>
      <c r="T104" s="13">
        <v>19</v>
      </c>
      <c r="V104" s="13">
        <v>5296</v>
      </c>
      <c r="W104" s="13">
        <v>6</v>
      </c>
    </row>
    <row r="105" spans="1:23" x14ac:dyDescent="0.25">
      <c r="B105" t="s">
        <v>90</v>
      </c>
      <c r="C105" t="s">
        <v>1176</v>
      </c>
      <c r="D105" s="13">
        <v>6</v>
      </c>
      <c r="E105" s="13">
        <v>161</v>
      </c>
      <c r="F105" s="13">
        <v>3</v>
      </c>
      <c r="G105" s="13">
        <v>67</v>
      </c>
      <c r="H105" s="13">
        <v>10</v>
      </c>
      <c r="I105" s="13">
        <v>31</v>
      </c>
      <c r="J105" s="13">
        <v>9</v>
      </c>
      <c r="K105" s="13">
        <v>18</v>
      </c>
      <c r="L105" s="13">
        <f t="shared" si="12"/>
        <v>28</v>
      </c>
      <c r="M105" s="13">
        <f t="shared" si="13"/>
        <v>277</v>
      </c>
      <c r="N105" s="13">
        <v>28</v>
      </c>
      <c r="O105" s="13">
        <v>277</v>
      </c>
      <c r="P105" s="13">
        <f t="shared" si="11"/>
        <v>0</v>
      </c>
      <c r="Q105" s="13">
        <f t="shared" si="14"/>
        <v>0</v>
      </c>
      <c r="S105" s="13">
        <v>79</v>
      </c>
      <c r="T105" s="13">
        <v>14</v>
      </c>
      <c r="V105" s="13">
        <v>1423</v>
      </c>
      <c r="W105" s="13">
        <v>1</v>
      </c>
    </row>
    <row r="106" spans="1:23" ht="15.75" thickBot="1" x14ac:dyDescent="0.3">
      <c r="A106" s="2" t="s">
        <v>5</v>
      </c>
      <c r="B106" s="2"/>
      <c r="C106" s="2"/>
      <c r="D106" s="14">
        <f>SUM(D99:D105)</f>
        <v>113</v>
      </c>
      <c r="E106" s="14">
        <f t="shared" ref="E106:W106" si="21">SUM(E99:E105)</f>
        <v>3112</v>
      </c>
      <c r="F106" s="14">
        <f t="shared" si="21"/>
        <v>89</v>
      </c>
      <c r="G106" s="14">
        <f t="shared" si="21"/>
        <v>1564</v>
      </c>
      <c r="H106" s="14">
        <f t="shared" si="21"/>
        <v>127</v>
      </c>
      <c r="I106" s="14">
        <f t="shared" si="21"/>
        <v>455</v>
      </c>
      <c r="J106" s="14">
        <f t="shared" si="21"/>
        <v>116</v>
      </c>
      <c r="K106" s="14">
        <f t="shared" si="21"/>
        <v>241</v>
      </c>
      <c r="L106" s="14">
        <f t="shared" si="21"/>
        <v>445</v>
      </c>
      <c r="M106" s="14">
        <f t="shared" si="21"/>
        <v>5372</v>
      </c>
      <c r="N106" s="14">
        <f t="shared" si="21"/>
        <v>445</v>
      </c>
      <c r="O106" s="14">
        <f t="shared" si="21"/>
        <v>5372</v>
      </c>
      <c r="P106" s="14">
        <f t="shared" si="21"/>
        <v>0</v>
      </c>
      <c r="Q106" s="14">
        <f t="shared" si="21"/>
        <v>0</v>
      </c>
      <c r="R106" s="14">
        <f t="shared" si="21"/>
        <v>0</v>
      </c>
      <c r="S106" s="14">
        <f t="shared" si="21"/>
        <v>1159</v>
      </c>
      <c r="T106" s="14">
        <f t="shared" si="21"/>
        <v>275</v>
      </c>
      <c r="U106" s="23"/>
      <c r="V106" s="14">
        <f t="shared" si="21"/>
        <v>35569</v>
      </c>
      <c r="W106" s="14">
        <f t="shared" si="21"/>
        <v>26</v>
      </c>
    </row>
    <row r="107" spans="1:23" ht="15.75" thickTop="1" x14ac:dyDescent="0.25">
      <c r="A107" t="s">
        <v>91</v>
      </c>
      <c r="B107" t="s">
        <v>92</v>
      </c>
      <c r="C107" t="s">
        <v>1177</v>
      </c>
      <c r="D107" s="13">
        <v>44</v>
      </c>
      <c r="E107" s="13">
        <v>1350</v>
      </c>
      <c r="F107" s="13">
        <v>27</v>
      </c>
      <c r="G107" s="13">
        <v>497</v>
      </c>
      <c r="H107" s="13">
        <v>18</v>
      </c>
      <c r="I107" s="13">
        <v>73</v>
      </c>
      <c r="J107" s="13">
        <v>7</v>
      </c>
      <c r="K107" s="13">
        <v>20</v>
      </c>
      <c r="L107" s="13">
        <f t="shared" si="12"/>
        <v>96</v>
      </c>
      <c r="M107" s="13">
        <f t="shared" si="13"/>
        <v>1940</v>
      </c>
      <c r="N107" s="13">
        <v>96</v>
      </c>
      <c r="O107" s="13">
        <v>1940</v>
      </c>
      <c r="P107" s="13">
        <f t="shared" si="11"/>
        <v>0</v>
      </c>
      <c r="Q107" s="13">
        <f t="shared" si="14"/>
        <v>0</v>
      </c>
      <c r="S107" s="13">
        <v>280</v>
      </c>
      <c r="T107" s="13">
        <v>180</v>
      </c>
      <c r="V107" s="13">
        <v>2958</v>
      </c>
      <c r="W107" s="13">
        <v>5</v>
      </c>
    </row>
    <row r="108" spans="1:23" x14ac:dyDescent="0.25">
      <c r="B108" t="s">
        <v>93</v>
      </c>
      <c r="C108" t="s">
        <v>1178</v>
      </c>
      <c r="D108" s="13">
        <v>49</v>
      </c>
      <c r="E108" s="13">
        <v>1497</v>
      </c>
      <c r="F108" s="13">
        <v>41</v>
      </c>
      <c r="G108" s="13">
        <v>792</v>
      </c>
      <c r="H108" s="13">
        <v>16</v>
      </c>
      <c r="I108" s="13">
        <v>81</v>
      </c>
      <c r="J108" s="13">
        <v>23</v>
      </c>
      <c r="K108" s="13">
        <v>81</v>
      </c>
      <c r="L108" s="13">
        <f t="shared" si="12"/>
        <v>129</v>
      </c>
      <c r="M108" s="13">
        <f t="shared" si="13"/>
        <v>2451</v>
      </c>
      <c r="N108" s="13">
        <v>129</v>
      </c>
      <c r="O108" s="13">
        <v>2451</v>
      </c>
      <c r="P108" s="13">
        <f t="shared" si="11"/>
        <v>0</v>
      </c>
      <c r="Q108" s="13">
        <f t="shared" si="14"/>
        <v>0</v>
      </c>
      <c r="S108" s="13">
        <v>328</v>
      </c>
      <c r="T108" s="13">
        <v>200</v>
      </c>
      <c r="V108" s="13">
        <v>4070</v>
      </c>
      <c r="W108" s="13">
        <v>5</v>
      </c>
    </row>
    <row r="109" spans="1:23" x14ac:dyDescent="0.25">
      <c r="B109" t="s">
        <v>94</v>
      </c>
      <c r="C109" t="s">
        <v>1179</v>
      </c>
      <c r="D109" s="13">
        <v>39</v>
      </c>
      <c r="E109" s="13">
        <v>1179</v>
      </c>
      <c r="F109" s="13">
        <v>38</v>
      </c>
      <c r="G109" s="13">
        <v>728</v>
      </c>
      <c r="H109" s="13">
        <v>23</v>
      </c>
      <c r="I109" s="13">
        <v>103</v>
      </c>
      <c r="J109" s="13">
        <v>27</v>
      </c>
      <c r="K109" s="13">
        <v>79</v>
      </c>
      <c r="L109" s="13">
        <f t="shared" si="12"/>
        <v>127</v>
      </c>
      <c r="M109" s="13">
        <f t="shared" si="13"/>
        <v>2089</v>
      </c>
      <c r="N109" s="13">
        <v>127</v>
      </c>
      <c r="O109" s="13">
        <v>2089</v>
      </c>
      <c r="P109" s="13">
        <f t="shared" si="11"/>
        <v>0</v>
      </c>
      <c r="Q109" s="13">
        <f t="shared" si="14"/>
        <v>0</v>
      </c>
      <c r="S109" s="13">
        <v>276</v>
      </c>
      <c r="T109" s="13">
        <v>210</v>
      </c>
      <c r="V109" s="13">
        <v>4110</v>
      </c>
      <c r="W109" s="13">
        <v>4</v>
      </c>
    </row>
    <row r="110" spans="1:23" x14ac:dyDescent="0.25">
      <c r="B110" t="s">
        <v>95</v>
      </c>
      <c r="C110" t="s">
        <v>1180</v>
      </c>
      <c r="D110" s="13">
        <v>63</v>
      </c>
      <c r="E110" s="13">
        <v>1980</v>
      </c>
      <c r="F110" s="13">
        <v>22</v>
      </c>
      <c r="G110" s="13">
        <v>434</v>
      </c>
      <c r="H110" s="13">
        <v>16</v>
      </c>
      <c r="I110" s="13">
        <v>87</v>
      </c>
      <c r="J110" s="13">
        <v>11</v>
      </c>
      <c r="K110" s="13">
        <v>30</v>
      </c>
      <c r="L110" s="13">
        <f t="shared" si="12"/>
        <v>112</v>
      </c>
      <c r="M110" s="13">
        <f t="shared" si="13"/>
        <v>2531</v>
      </c>
      <c r="N110" s="13">
        <v>112</v>
      </c>
      <c r="O110" s="13">
        <v>2531</v>
      </c>
      <c r="P110" s="13">
        <f t="shared" si="11"/>
        <v>0</v>
      </c>
      <c r="Q110" s="13">
        <f t="shared" si="14"/>
        <v>0</v>
      </c>
      <c r="S110" s="13">
        <v>348</v>
      </c>
      <c r="T110" s="13">
        <v>215</v>
      </c>
      <c r="V110" s="13">
        <v>119</v>
      </c>
    </row>
    <row r="111" spans="1:23" x14ac:dyDescent="0.25">
      <c r="B111" t="s">
        <v>91</v>
      </c>
      <c r="C111" t="s">
        <v>1181</v>
      </c>
      <c r="D111" s="13">
        <v>129</v>
      </c>
      <c r="E111" s="13">
        <v>4092</v>
      </c>
      <c r="F111" s="13">
        <v>68</v>
      </c>
      <c r="G111" s="13">
        <v>1243</v>
      </c>
      <c r="H111" s="13">
        <v>34</v>
      </c>
      <c r="I111" s="13">
        <v>214</v>
      </c>
      <c r="J111" s="13">
        <v>10</v>
      </c>
      <c r="K111" s="13">
        <v>31</v>
      </c>
      <c r="L111" s="13">
        <f t="shared" si="12"/>
        <v>241</v>
      </c>
      <c r="M111" s="13">
        <f t="shared" si="13"/>
        <v>5580</v>
      </c>
      <c r="N111" s="13">
        <v>241</v>
      </c>
      <c r="O111" s="13">
        <v>5580</v>
      </c>
      <c r="P111" s="13">
        <f t="shared" si="11"/>
        <v>0</v>
      </c>
      <c r="Q111" s="13">
        <f t="shared" si="14"/>
        <v>0</v>
      </c>
      <c r="S111" s="13">
        <v>810</v>
      </c>
      <c r="T111" s="13">
        <v>450</v>
      </c>
      <c r="V111" s="13">
        <v>23422</v>
      </c>
      <c r="W111" s="13">
        <v>11</v>
      </c>
    </row>
    <row r="112" spans="1:23" x14ac:dyDescent="0.25">
      <c r="B112" t="s">
        <v>96</v>
      </c>
      <c r="C112" t="s">
        <v>1182</v>
      </c>
      <c r="D112" s="13">
        <v>36</v>
      </c>
      <c r="E112" s="13">
        <v>1083</v>
      </c>
      <c r="F112" s="13">
        <v>26</v>
      </c>
      <c r="G112" s="13">
        <v>488</v>
      </c>
      <c r="H112" s="13">
        <v>19</v>
      </c>
      <c r="I112" s="13">
        <v>84</v>
      </c>
      <c r="J112" s="13">
        <v>6</v>
      </c>
      <c r="K112" s="13">
        <v>16</v>
      </c>
      <c r="L112" s="13">
        <f t="shared" si="12"/>
        <v>87</v>
      </c>
      <c r="M112" s="13">
        <f t="shared" si="13"/>
        <v>1671</v>
      </c>
      <c r="N112" s="13">
        <v>87</v>
      </c>
      <c r="O112" s="13">
        <v>1671</v>
      </c>
      <c r="P112" s="13">
        <f t="shared" si="11"/>
        <v>0</v>
      </c>
      <c r="Q112" s="13">
        <f t="shared" si="14"/>
        <v>0</v>
      </c>
      <c r="S112" s="13">
        <v>256</v>
      </c>
      <c r="T112" s="13">
        <v>160</v>
      </c>
      <c r="V112" s="13">
        <v>975</v>
      </c>
      <c r="W112" s="13">
        <v>1</v>
      </c>
    </row>
    <row r="113" spans="1:23" ht="15.75" thickBot="1" x14ac:dyDescent="0.3">
      <c r="A113" s="2" t="s">
        <v>5</v>
      </c>
      <c r="B113" s="2"/>
      <c r="C113" s="2"/>
      <c r="D113" s="14">
        <f>SUM(D107:D112)</f>
        <v>360</v>
      </c>
      <c r="E113" s="14">
        <f t="shared" ref="E113:W113" si="22">SUM(E107:E112)</f>
        <v>11181</v>
      </c>
      <c r="F113" s="14">
        <f t="shared" si="22"/>
        <v>222</v>
      </c>
      <c r="G113" s="14">
        <f t="shared" si="22"/>
        <v>4182</v>
      </c>
      <c r="H113" s="14">
        <f t="shared" si="22"/>
        <v>126</v>
      </c>
      <c r="I113" s="14">
        <f t="shared" si="22"/>
        <v>642</v>
      </c>
      <c r="J113" s="14">
        <f t="shared" si="22"/>
        <v>84</v>
      </c>
      <c r="K113" s="14">
        <f t="shared" si="22"/>
        <v>257</v>
      </c>
      <c r="L113" s="14">
        <f t="shared" si="22"/>
        <v>792</v>
      </c>
      <c r="M113" s="14">
        <f t="shared" si="22"/>
        <v>16262</v>
      </c>
      <c r="N113" s="14">
        <f t="shared" si="22"/>
        <v>792</v>
      </c>
      <c r="O113" s="14">
        <f t="shared" si="22"/>
        <v>16262</v>
      </c>
      <c r="P113" s="14">
        <f t="shared" si="22"/>
        <v>0</v>
      </c>
      <c r="Q113" s="14">
        <f t="shared" si="22"/>
        <v>0</v>
      </c>
      <c r="R113" s="14">
        <f t="shared" si="22"/>
        <v>0</v>
      </c>
      <c r="S113" s="14">
        <f t="shared" si="22"/>
        <v>2298</v>
      </c>
      <c r="T113" s="14">
        <f t="shared" si="22"/>
        <v>1415</v>
      </c>
      <c r="U113" s="23"/>
      <c r="V113" s="14">
        <f t="shared" si="22"/>
        <v>35654</v>
      </c>
      <c r="W113" s="14">
        <f t="shared" si="22"/>
        <v>26</v>
      </c>
    </row>
    <row r="114" spans="1:23" ht="15.75" thickTop="1" x14ac:dyDescent="0.25">
      <c r="A114" t="s">
        <v>97</v>
      </c>
      <c r="B114" t="s">
        <v>98</v>
      </c>
      <c r="C114" t="s">
        <v>1183</v>
      </c>
      <c r="D114" s="13">
        <v>74</v>
      </c>
      <c r="E114" s="13">
        <v>1778</v>
      </c>
      <c r="F114" s="13">
        <v>49</v>
      </c>
      <c r="G114" s="13">
        <v>713</v>
      </c>
      <c r="H114" s="13">
        <v>31</v>
      </c>
      <c r="I114" s="13">
        <v>200</v>
      </c>
      <c r="J114" s="13">
        <v>1</v>
      </c>
      <c r="K114" s="13">
        <v>3</v>
      </c>
      <c r="L114" s="13">
        <f t="shared" si="12"/>
        <v>155</v>
      </c>
      <c r="M114" s="13">
        <f t="shared" si="13"/>
        <v>2694</v>
      </c>
      <c r="N114" s="13">
        <v>155</v>
      </c>
      <c r="O114" s="13">
        <v>2694</v>
      </c>
      <c r="P114" s="13">
        <f t="shared" si="11"/>
        <v>0</v>
      </c>
      <c r="Q114" s="13">
        <f t="shared" si="14"/>
        <v>0</v>
      </c>
      <c r="S114" s="13">
        <v>491</v>
      </c>
      <c r="T114" s="13">
        <v>404</v>
      </c>
      <c r="V114" s="13">
        <v>11405</v>
      </c>
      <c r="W114" s="13">
        <v>5</v>
      </c>
    </row>
    <row r="115" spans="1:23" x14ac:dyDescent="0.25">
      <c r="B115" t="s">
        <v>99</v>
      </c>
      <c r="C115" t="s">
        <v>1184</v>
      </c>
      <c r="D115" s="13">
        <v>33</v>
      </c>
      <c r="E115" s="13">
        <v>648</v>
      </c>
      <c r="F115" s="13">
        <v>27</v>
      </c>
      <c r="G115" s="13">
        <v>371</v>
      </c>
      <c r="H115" s="13">
        <v>30</v>
      </c>
      <c r="I115" s="13">
        <v>192</v>
      </c>
      <c r="J115" s="13">
        <v>1</v>
      </c>
      <c r="K115" s="13">
        <v>4</v>
      </c>
      <c r="L115" s="13">
        <f t="shared" ref="L115:L121" si="23">D115+H115+F115+J115</f>
        <v>91</v>
      </c>
      <c r="M115" s="13">
        <f t="shared" ref="M115:M121" si="24">E115+G115+I115+K115</f>
        <v>1215</v>
      </c>
      <c r="N115" s="13">
        <v>91</v>
      </c>
      <c r="O115" s="13">
        <v>1215</v>
      </c>
      <c r="P115" s="13">
        <f t="shared" si="11"/>
        <v>0</v>
      </c>
      <c r="Q115" s="13">
        <f t="shared" si="14"/>
        <v>0</v>
      </c>
      <c r="S115" s="13">
        <v>275</v>
      </c>
      <c r="T115" s="13">
        <v>112</v>
      </c>
      <c r="V115" s="13">
        <v>6877</v>
      </c>
      <c r="W115" s="13">
        <v>2</v>
      </c>
    </row>
    <row r="116" spans="1:23" x14ac:dyDescent="0.25">
      <c r="B116" t="s">
        <v>100</v>
      </c>
      <c r="C116" t="s">
        <v>1185</v>
      </c>
      <c r="D116" s="13">
        <v>25</v>
      </c>
      <c r="E116" s="13">
        <v>484</v>
      </c>
      <c r="F116" s="13">
        <v>13</v>
      </c>
      <c r="G116" s="13">
        <v>219</v>
      </c>
      <c r="H116" s="13">
        <v>15</v>
      </c>
      <c r="I116" s="13">
        <v>69</v>
      </c>
      <c r="J116" s="13">
        <v>5</v>
      </c>
      <c r="K116" s="13">
        <v>11</v>
      </c>
      <c r="L116" s="13">
        <f t="shared" si="23"/>
        <v>58</v>
      </c>
      <c r="M116" s="13">
        <f t="shared" si="24"/>
        <v>783</v>
      </c>
      <c r="N116" s="13">
        <v>58</v>
      </c>
      <c r="O116" s="13">
        <v>783</v>
      </c>
      <c r="P116" s="13">
        <f t="shared" si="11"/>
        <v>0</v>
      </c>
      <c r="Q116" s="13">
        <f t="shared" si="14"/>
        <v>0</v>
      </c>
      <c r="S116" s="13">
        <v>218</v>
      </c>
      <c r="T116" s="13">
        <v>100</v>
      </c>
      <c r="V116" s="13">
        <v>7746</v>
      </c>
      <c r="W116" s="13">
        <v>5</v>
      </c>
    </row>
    <row r="117" spans="1:23" x14ac:dyDescent="0.25">
      <c r="B117" t="s">
        <v>97</v>
      </c>
      <c r="C117" t="s">
        <v>1186</v>
      </c>
      <c r="D117" s="13">
        <v>1</v>
      </c>
      <c r="E117" s="13">
        <v>30</v>
      </c>
      <c r="H117" s="13">
        <v>4</v>
      </c>
      <c r="I117" s="13">
        <v>16</v>
      </c>
      <c r="L117" s="13">
        <f t="shared" si="23"/>
        <v>5</v>
      </c>
      <c r="M117" s="13">
        <f t="shared" si="24"/>
        <v>46</v>
      </c>
      <c r="N117" s="13">
        <v>5</v>
      </c>
      <c r="O117" s="13">
        <v>46</v>
      </c>
      <c r="P117" s="13">
        <f t="shared" si="11"/>
        <v>0</v>
      </c>
      <c r="Q117" s="13">
        <f t="shared" si="14"/>
        <v>0</v>
      </c>
      <c r="S117" s="13">
        <v>28</v>
      </c>
      <c r="V117" s="13">
        <v>837</v>
      </c>
    </row>
    <row r="118" spans="1:23" x14ac:dyDescent="0.25">
      <c r="B118" t="s">
        <v>101</v>
      </c>
      <c r="C118" t="s">
        <v>1187</v>
      </c>
      <c r="D118" s="13">
        <v>29</v>
      </c>
      <c r="E118" s="13">
        <v>712</v>
      </c>
      <c r="F118" s="13">
        <v>18</v>
      </c>
      <c r="G118" s="13">
        <v>236</v>
      </c>
      <c r="H118" s="13">
        <v>23</v>
      </c>
      <c r="I118" s="13">
        <v>119</v>
      </c>
      <c r="J118" s="13">
        <v>10</v>
      </c>
      <c r="K118" s="13">
        <v>31</v>
      </c>
      <c r="L118" s="13">
        <f t="shared" si="23"/>
        <v>80</v>
      </c>
      <c r="M118" s="13">
        <f t="shared" si="24"/>
        <v>1098</v>
      </c>
      <c r="N118" s="13">
        <v>80</v>
      </c>
      <c r="O118" s="13">
        <v>1098</v>
      </c>
      <c r="P118" s="13">
        <f t="shared" si="11"/>
        <v>0</v>
      </c>
      <c r="Q118" s="13">
        <f t="shared" si="14"/>
        <v>0</v>
      </c>
      <c r="S118" s="13">
        <v>250</v>
      </c>
      <c r="T118" s="13">
        <v>56</v>
      </c>
      <c r="V118" s="13">
        <v>4939</v>
      </c>
    </row>
    <row r="119" spans="1:23" x14ac:dyDescent="0.25">
      <c r="B119" t="s">
        <v>595</v>
      </c>
      <c r="C119" t="s">
        <v>1188</v>
      </c>
      <c r="D119" s="13">
        <v>3</v>
      </c>
      <c r="E119" s="13">
        <v>62</v>
      </c>
      <c r="F119" s="13">
        <v>4</v>
      </c>
      <c r="G119" s="13">
        <v>55</v>
      </c>
      <c r="H119" s="13">
        <v>7</v>
      </c>
      <c r="I119" s="13">
        <v>29</v>
      </c>
      <c r="L119" s="13">
        <f t="shared" si="23"/>
        <v>14</v>
      </c>
      <c r="M119" s="13">
        <f t="shared" si="24"/>
        <v>146</v>
      </c>
      <c r="N119" s="13">
        <v>14</v>
      </c>
      <c r="O119" s="13">
        <v>146</v>
      </c>
      <c r="P119" s="13">
        <f t="shared" si="11"/>
        <v>0</v>
      </c>
      <c r="Q119" s="13">
        <f t="shared" si="14"/>
        <v>0</v>
      </c>
      <c r="S119" s="13">
        <v>50</v>
      </c>
      <c r="T119" s="13">
        <v>7</v>
      </c>
      <c r="V119" s="13">
        <v>829</v>
      </c>
    </row>
    <row r="120" spans="1:23" x14ac:dyDescent="0.25">
      <c r="B120" t="s">
        <v>103</v>
      </c>
      <c r="C120" t="s">
        <v>1189</v>
      </c>
      <c r="D120" s="13">
        <v>1</v>
      </c>
      <c r="E120" s="13">
        <v>18</v>
      </c>
      <c r="J120" s="13">
        <v>1</v>
      </c>
      <c r="K120" s="13">
        <v>2</v>
      </c>
      <c r="L120" s="13">
        <f t="shared" si="23"/>
        <v>2</v>
      </c>
      <c r="M120" s="13">
        <f t="shared" si="24"/>
        <v>20</v>
      </c>
      <c r="N120" s="13">
        <v>2</v>
      </c>
      <c r="O120" s="13">
        <v>20</v>
      </c>
      <c r="P120" s="13">
        <f t="shared" si="11"/>
        <v>0</v>
      </c>
      <c r="Q120" s="13">
        <f t="shared" si="14"/>
        <v>0</v>
      </c>
      <c r="S120" s="13">
        <v>7</v>
      </c>
    </row>
    <row r="121" spans="1:23" x14ac:dyDescent="0.25">
      <c r="B121" t="s">
        <v>104</v>
      </c>
      <c r="C121" t="s">
        <v>1190</v>
      </c>
      <c r="F121" s="13">
        <v>1</v>
      </c>
      <c r="G121" s="13">
        <v>26</v>
      </c>
      <c r="L121" s="13">
        <f t="shared" si="23"/>
        <v>1</v>
      </c>
      <c r="M121" s="13">
        <f t="shared" si="24"/>
        <v>26</v>
      </c>
      <c r="N121" s="13">
        <v>1</v>
      </c>
      <c r="O121" s="13">
        <v>26</v>
      </c>
      <c r="P121" s="13">
        <f t="shared" si="11"/>
        <v>0</v>
      </c>
      <c r="Q121" s="13">
        <f t="shared" si="14"/>
        <v>0</v>
      </c>
      <c r="S121" s="13">
        <v>12</v>
      </c>
      <c r="V121" s="13">
        <v>3367</v>
      </c>
      <c r="W121" s="13">
        <v>1</v>
      </c>
    </row>
    <row r="122" spans="1:23" ht="15.75" thickBot="1" x14ac:dyDescent="0.3">
      <c r="A122" s="2" t="s">
        <v>5</v>
      </c>
      <c r="B122" s="2"/>
      <c r="C122" s="2"/>
      <c r="D122" s="14">
        <f>SUM(D114:D121)</f>
        <v>166</v>
      </c>
      <c r="E122" s="14">
        <f t="shared" ref="E122:W122" si="25">SUM(E114:E121)</f>
        <v>3732</v>
      </c>
      <c r="F122" s="14">
        <f t="shared" si="25"/>
        <v>112</v>
      </c>
      <c r="G122" s="14">
        <f t="shared" si="25"/>
        <v>1620</v>
      </c>
      <c r="H122" s="14">
        <f t="shared" si="25"/>
        <v>110</v>
      </c>
      <c r="I122" s="14">
        <f t="shared" si="25"/>
        <v>625</v>
      </c>
      <c r="J122" s="14">
        <f t="shared" si="25"/>
        <v>18</v>
      </c>
      <c r="K122" s="14">
        <f t="shared" si="25"/>
        <v>51</v>
      </c>
      <c r="L122" s="14">
        <f t="shared" si="25"/>
        <v>406</v>
      </c>
      <c r="M122" s="14">
        <f t="shared" si="25"/>
        <v>6028</v>
      </c>
      <c r="N122" s="14">
        <f t="shared" si="25"/>
        <v>406</v>
      </c>
      <c r="O122" s="14">
        <f t="shared" si="25"/>
        <v>6028</v>
      </c>
      <c r="P122" s="14">
        <f t="shared" si="25"/>
        <v>0</v>
      </c>
      <c r="Q122" s="14">
        <f t="shared" si="25"/>
        <v>0</v>
      </c>
      <c r="R122" s="14">
        <f t="shared" si="25"/>
        <v>0</v>
      </c>
      <c r="S122" s="14">
        <f t="shared" si="25"/>
        <v>1331</v>
      </c>
      <c r="T122" s="14">
        <f t="shared" si="25"/>
        <v>679</v>
      </c>
      <c r="U122" s="23"/>
      <c r="V122" s="14">
        <f t="shared" si="25"/>
        <v>36000</v>
      </c>
      <c r="W122" s="14">
        <f t="shared" si="25"/>
        <v>13</v>
      </c>
    </row>
    <row r="123" spans="1:23" ht="15.75" thickTop="1" x14ac:dyDescent="0.25">
      <c r="A123" t="s">
        <v>105</v>
      </c>
      <c r="B123" t="s">
        <v>106</v>
      </c>
      <c r="C123" t="s">
        <v>1191</v>
      </c>
      <c r="H123" s="13">
        <v>2</v>
      </c>
      <c r="I123" s="13">
        <v>10</v>
      </c>
      <c r="L123" s="13">
        <f t="shared" si="12"/>
        <v>2</v>
      </c>
      <c r="M123" s="13">
        <f t="shared" si="13"/>
        <v>10</v>
      </c>
      <c r="N123" s="13">
        <v>2</v>
      </c>
      <c r="O123" s="13">
        <v>10</v>
      </c>
      <c r="P123" s="13">
        <f t="shared" si="11"/>
        <v>0</v>
      </c>
      <c r="Q123" s="13">
        <f t="shared" si="14"/>
        <v>0</v>
      </c>
      <c r="S123" s="13">
        <v>10</v>
      </c>
      <c r="U123" s="15" t="s">
        <v>879</v>
      </c>
      <c r="V123" s="13">
        <v>373</v>
      </c>
    </row>
    <row r="124" spans="1:23" x14ac:dyDescent="0.25">
      <c r="B124" t="s">
        <v>107</v>
      </c>
      <c r="C124" t="s">
        <v>1192</v>
      </c>
      <c r="D124" s="13">
        <v>6</v>
      </c>
      <c r="E124" s="13">
        <v>150</v>
      </c>
      <c r="F124" s="13">
        <v>34</v>
      </c>
      <c r="G124" s="13">
        <v>544</v>
      </c>
      <c r="H124" s="13">
        <v>41</v>
      </c>
      <c r="I124" s="13">
        <v>246</v>
      </c>
      <c r="J124" s="13">
        <v>5</v>
      </c>
      <c r="K124" s="13">
        <v>10</v>
      </c>
      <c r="L124" s="13">
        <f t="shared" si="12"/>
        <v>86</v>
      </c>
      <c r="M124" s="13">
        <f t="shared" si="13"/>
        <v>950</v>
      </c>
      <c r="N124" s="13">
        <v>86</v>
      </c>
      <c r="O124" s="13">
        <v>950</v>
      </c>
      <c r="P124" s="13">
        <f t="shared" si="11"/>
        <v>0</v>
      </c>
      <c r="Q124" s="13">
        <f t="shared" si="14"/>
        <v>0</v>
      </c>
      <c r="S124" s="13">
        <v>220</v>
      </c>
      <c r="T124" s="13">
        <v>30</v>
      </c>
      <c r="U124" s="15" t="s">
        <v>879</v>
      </c>
    </row>
    <row r="125" spans="1:23" x14ac:dyDescent="0.25">
      <c r="B125" t="s">
        <v>105</v>
      </c>
      <c r="C125" t="s">
        <v>1194</v>
      </c>
      <c r="D125" s="13">
        <v>9</v>
      </c>
      <c r="E125" s="13">
        <v>180</v>
      </c>
      <c r="F125" s="13">
        <v>8</v>
      </c>
      <c r="G125" s="13">
        <v>144</v>
      </c>
      <c r="H125" s="13">
        <v>24</v>
      </c>
      <c r="I125" s="13">
        <v>96</v>
      </c>
      <c r="J125" s="13">
        <v>26</v>
      </c>
      <c r="K125" s="13">
        <v>78</v>
      </c>
      <c r="L125" s="13">
        <f t="shared" si="12"/>
        <v>67</v>
      </c>
      <c r="M125" s="13">
        <f t="shared" si="13"/>
        <v>498</v>
      </c>
      <c r="N125" s="13">
        <v>67</v>
      </c>
      <c r="O125" s="13">
        <v>498</v>
      </c>
      <c r="P125" s="13">
        <f t="shared" si="11"/>
        <v>0</v>
      </c>
      <c r="Q125" s="13">
        <f t="shared" si="14"/>
        <v>0</v>
      </c>
      <c r="S125" s="13">
        <v>181</v>
      </c>
      <c r="T125" s="13">
        <v>14</v>
      </c>
      <c r="U125" s="15" t="s">
        <v>882</v>
      </c>
      <c r="V125" s="13">
        <v>4066</v>
      </c>
    </row>
    <row r="126" spans="1:23" x14ac:dyDescent="0.25">
      <c r="B126" t="s">
        <v>110</v>
      </c>
      <c r="C126" t="s">
        <v>1197</v>
      </c>
      <c r="H126" s="13">
        <v>1</v>
      </c>
      <c r="I126" s="13">
        <v>4</v>
      </c>
      <c r="J126" s="13">
        <v>7</v>
      </c>
      <c r="K126" s="13">
        <v>14</v>
      </c>
      <c r="L126" s="13">
        <f t="shared" si="12"/>
        <v>8</v>
      </c>
      <c r="M126" s="13">
        <f t="shared" si="13"/>
        <v>18</v>
      </c>
      <c r="N126" s="13">
        <v>8</v>
      </c>
      <c r="O126" s="13">
        <v>18</v>
      </c>
      <c r="P126" s="13">
        <f>L126-N126</f>
        <v>0</v>
      </c>
      <c r="Q126" s="13">
        <f t="shared" si="14"/>
        <v>0</v>
      </c>
      <c r="S126" s="13">
        <v>28</v>
      </c>
      <c r="U126" s="15" t="s">
        <v>882</v>
      </c>
    </row>
    <row r="127" spans="1:23" x14ac:dyDescent="0.25">
      <c r="B127" t="s">
        <v>805</v>
      </c>
      <c r="C127" t="s">
        <v>1195</v>
      </c>
      <c r="J127" s="13">
        <v>1</v>
      </c>
      <c r="K127" s="13">
        <v>2</v>
      </c>
      <c r="L127" s="13">
        <f t="shared" si="12"/>
        <v>1</v>
      </c>
      <c r="M127" s="13">
        <f t="shared" si="13"/>
        <v>2</v>
      </c>
      <c r="N127" s="13">
        <v>1</v>
      </c>
      <c r="O127" s="13">
        <v>2</v>
      </c>
      <c r="P127" s="13">
        <f t="shared" si="11"/>
        <v>0</v>
      </c>
      <c r="Q127" s="13">
        <f t="shared" si="14"/>
        <v>0</v>
      </c>
      <c r="S127" s="13">
        <v>4</v>
      </c>
      <c r="U127" s="15" t="s">
        <v>882</v>
      </c>
    </row>
    <row r="128" spans="1:23" x14ac:dyDescent="0.25">
      <c r="B128" t="s">
        <v>111</v>
      </c>
      <c r="C128" t="s">
        <v>1198</v>
      </c>
      <c r="F128" s="13">
        <v>6</v>
      </c>
      <c r="G128" s="13">
        <v>84</v>
      </c>
      <c r="H128" s="13">
        <v>1</v>
      </c>
      <c r="I128" s="13">
        <v>4</v>
      </c>
      <c r="J128" s="13">
        <v>4</v>
      </c>
      <c r="K128" s="13">
        <v>8</v>
      </c>
      <c r="L128" s="13">
        <f t="shared" si="12"/>
        <v>11</v>
      </c>
      <c r="M128" s="13">
        <f t="shared" si="13"/>
        <v>96</v>
      </c>
      <c r="N128" s="13">
        <v>11</v>
      </c>
      <c r="O128" s="13">
        <v>96</v>
      </c>
      <c r="P128" s="13">
        <f t="shared" si="11"/>
        <v>0</v>
      </c>
      <c r="Q128" s="13">
        <f t="shared" si="14"/>
        <v>0</v>
      </c>
      <c r="S128" s="13">
        <v>33</v>
      </c>
      <c r="U128" s="15" t="s">
        <v>883</v>
      </c>
      <c r="V128" s="13">
        <v>1467</v>
      </c>
    </row>
    <row r="129" spans="1:23" x14ac:dyDescent="0.25">
      <c r="B129" t="s">
        <v>112</v>
      </c>
      <c r="C129" t="s">
        <v>1199</v>
      </c>
      <c r="D129" s="13">
        <v>1</v>
      </c>
      <c r="E129" s="13">
        <v>25</v>
      </c>
      <c r="F129" s="13">
        <v>14</v>
      </c>
      <c r="G129" s="13">
        <v>196</v>
      </c>
      <c r="H129" s="13">
        <v>2</v>
      </c>
      <c r="I129" s="13">
        <v>8</v>
      </c>
      <c r="J129" s="13">
        <v>6</v>
      </c>
      <c r="K129" s="13">
        <v>12</v>
      </c>
      <c r="L129" s="13">
        <f t="shared" si="12"/>
        <v>23</v>
      </c>
      <c r="M129" s="13">
        <f t="shared" si="13"/>
        <v>241</v>
      </c>
      <c r="N129" s="13">
        <v>23</v>
      </c>
      <c r="O129" s="13">
        <v>241</v>
      </c>
      <c r="P129" s="13">
        <f>L129-N129</f>
        <v>0</v>
      </c>
      <c r="Q129" s="13">
        <f t="shared" si="14"/>
        <v>0</v>
      </c>
      <c r="S129" s="13">
        <v>75</v>
      </c>
      <c r="U129" s="15" t="s">
        <v>883</v>
      </c>
    </row>
    <row r="130" spans="1:23" x14ac:dyDescent="0.25">
      <c r="B130" t="s">
        <v>113</v>
      </c>
      <c r="C130" t="s">
        <v>1200</v>
      </c>
      <c r="F130" s="13">
        <v>9</v>
      </c>
      <c r="G130" s="13">
        <v>126</v>
      </c>
      <c r="H130" s="13">
        <v>6</v>
      </c>
      <c r="I130" s="13">
        <v>24</v>
      </c>
      <c r="J130" s="13">
        <v>7</v>
      </c>
      <c r="K130" s="13">
        <v>14</v>
      </c>
      <c r="L130" s="13">
        <f t="shared" si="12"/>
        <v>22</v>
      </c>
      <c r="M130" s="13">
        <f t="shared" si="13"/>
        <v>164</v>
      </c>
      <c r="N130" s="13">
        <v>22</v>
      </c>
      <c r="O130" s="13">
        <v>164</v>
      </c>
      <c r="P130" s="13">
        <f>L130-N130</f>
        <v>0</v>
      </c>
      <c r="Q130" s="13">
        <f t="shared" si="14"/>
        <v>0</v>
      </c>
      <c r="S130" s="13">
        <v>76</v>
      </c>
      <c r="U130" s="15" t="s">
        <v>883</v>
      </c>
    </row>
    <row r="131" spans="1:23" x14ac:dyDescent="0.25">
      <c r="B131" t="s">
        <v>114</v>
      </c>
      <c r="C131" t="s">
        <v>1201</v>
      </c>
      <c r="D131" s="13">
        <v>1</v>
      </c>
      <c r="E131" s="13">
        <v>25</v>
      </c>
      <c r="F131" s="13">
        <v>6</v>
      </c>
      <c r="G131" s="13">
        <v>78</v>
      </c>
      <c r="H131" s="13">
        <v>5</v>
      </c>
      <c r="I131" s="13">
        <v>20</v>
      </c>
      <c r="J131" s="13">
        <v>2</v>
      </c>
      <c r="K131" s="13">
        <v>6</v>
      </c>
      <c r="L131" s="13">
        <f t="shared" si="12"/>
        <v>14</v>
      </c>
      <c r="M131" s="13">
        <f t="shared" si="13"/>
        <v>129</v>
      </c>
      <c r="N131" s="13">
        <v>14</v>
      </c>
      <c r="O131" s="13">
        <v>129</v>
      </c>
      <c r="P131" s="13">
        <f>L131-N131</f>
        <v>0</v>
      </c>
      <c r="Q131" s="13">
        <f t="shared" si="14"/>
        <v>0</v>
      </c>
      <c r="S131" s="13">
        <v>34</v>
      </c>
      <c r="T131" s="13">
        <v>8</v>
      </c>
      <c r="U131" s="15" t="s">
        <v>881</v>
      </c>
      <c r="V131" s="13">
        <v>2681</v>
      </c>
    </row>
    <row r="132" spans="1:23" x14ac:dyDescent="0.25">
      <c r="B132" t="s">
        <v>115</v>
      </c>
      <c r="C132" t="s">
        <v>1202</v>
      </c>
      <c r="D132" s="13">
        <v>1</v>
      </c>
      <c r="E132" s="13">
        <v>25</v>
      </c>
      <c r="F132" s="13">
        <v>12</v>
      </c>
      <c r="G132" s="13">
        <v>180</v>
      </c>
      <c r="H132" s="13">
        <v>4</v>
      </c>
      <c r="I132" s="13">
        <v>16</v>
      </c>
      <c r="J132" s="13">
        <v>3</v>
      </c>
      <c r="K132" s="13">
        <v>9</v>
      </c>
      <c r="L132" s="13">
        <f t="shared" si="12"/>
        <v>20</v>
      </c>
      <c r="M132" s="13">
        <f t="shared" si="13"/>
        <v>230</v>
      </c>
      <c r="N132" s="13">
        <v>20</v>
      </c>
      <c r="O132" s="13">
        <v>230</v>
      </c>
      <c r="P132" s="13">
        <f>L132-N132</f>
        <v>0</v>
      </c>
      <c r="Q132" s="13">
        <f t="shared" si="14"/>
        <v>0</v>
      </c>
      <c r="S132" s="13">
        <v>60</v>
      </c>
      <c r="T132" s="13">
        <v>10</v>
      </c>
      <c r="U132" s="15" t="s">
        <v>881</v>
      </c>
      <c r="W132" s="13">
        <v>1</v>
      </c>
    </row>
    <row r="133" spans="1:23" x14ac:dyDescent="0.25">
      <c r="B133" t="s">
        <v>116</v>
      </c>
      <c r="C133" t="s">
        <v>155</v>
      </c>
      <c r="F133" s="13">
        <v>13</v>
      </c>
      <c r="G133" s="13">
        <v>182</v>
      </c>
      <c r="H133" s="13">
        <v>8</v>
      </c>
      <c r="I133" s="13">
        <v>32</v>
      </c>
      <c r="J133" s="13">
        <v>1</v>
      </c>
      <c r="K133" s="13">
        <v>3</v>
      </c>
      <c r="L133" s="13">
        <f t="shared" si="12"/>
        <v>22</v>
      </c>
      <c r="M133" s="13">
        <f t="shared" si="13"/>
        <v>217</v>
      </c>
      <c r="N133" s="13">
        <v>22</v>
      </c>
      <c r="O133" s="13">
        <v>217</v>
      </c>
      <c r="P133" s="13">
        <f>L133-N133</f>
        <v>0</v>
      </c>
      <c r="Q133" s="13">
        <f t="shared" si="14"/>
        <v>0</v>
      </c>
      <c r="S133" s="13">
        <v>50</v>
      </c>
      <c r="T133" s="13">
        <v>12</v>
      </c>
      <c r="V133" s="13">
        <v>427</v>
      </c>
    </row>
    <row r="134" spans="1:23" ht="15.75" thickBot="1" x14ac:dyDescent="0.3">
      <c r="A134" s="2" t="s">
        <v>5</v>
      </c>
      <c r="B134" s="2"/>
      <c r="C134" s="2"/>
      <c r="D134" s="14">
        <f t="shared" ref="D134:W134" si="26">SUM(D123:D133)</f>
        <v>18</v>
      </c>
      <c r="E134" s="14">
        <f t="shared" si="26"/>
        <v>405</v>
      </c>
      <c r="F134" s="14">
        <f t="shared" si="26"/>
        <v>102</v>
      </c>
      <c r="G134" s="14">
        <f t="shared" si="26"/>
        <v>1534</v>
      </c>
      <c r="H134" s="14">
        <f t="shared" si="26"/>
        <v>94</v>
      </c>
      <c r="I134" s="14">
        <f t="shared" si="26"/>
        <v>460</v>
      </c>
      <c r="J134" s="14">
        <f t="shared" si="26"/>
        <v>62</v>
      </c>
      <c r="K134" s="14">
        <f t="shared" si="26"/>
        <v>156</v>
      </c>
      <c r="L134" s="14">
        <f t="shared" si="26"/>
        <v>276</v>
      </c>
      <c r="M134" s="14">
        <f t="shared" si="26"/>
        <v>2555</v>
      </c>
      <c r="N134" s="14">
        <f t="shared" si="26"/>
        <v>276</v>
      </c>
      <c r="O134" s="14">
        <f t="shared" si="26"/>
        <v>2555</v>
      </c>
      <c r="P134" s="14">
        <f t="shared" si="26"/>
        <v>0</v>
      </c>
      <c r="Q134" s="14">
        <f t="shared" si="26"/>
        <v>0</v>
      </c>
      <c r="R134" s="14">
        <f t="shared" si="26"/>
        <v>0</v>
      </c>
      <c r="S134" s="14">
        <f t="shared" si="26"/>
        <v>771</v>
      </c>
      <c r="T134" s="14">
        <f t="shared" si="26"/>
        <v>74</v>
      </c>
      <c r="U134" s="23"/>
      <c r="V134" s="14">
        <f t="shared" si="26"/>
        <v>9014</v>
      </c>
      <c r="W134" s="14">
        <f t="shared" si="26"/>
        <v>1</v>
      </c>
    </row>
    <row r="135" spans="1:23" ht="15.75" thickTop="1" x14ac:dyDescent="0.25">
      <c r="A135" t="s">
        <v>117</v>
      </c>
      <c r="B135" t="s">
        <v>118</v>
      </c>
      <c r="C135" t="s">
        <v>1203</v>
      </c>
      <c r="D135" s="13">
        <v>1</v>
      </c>
      <c r="E135" s="13">
        <v>20</v>
      </c>
      <c r="F135" s="13">
        <v>29</v>
      </c>
      <c r="G135" s="13">
        <v>493</v>
      </c>
      <c r="H135" s="13">
        <v>15</v>
      </c>
      <c r="I135" s="13">
        <v>60</v>
      </c>
      <c r="J135" s="13">
        <v>3</v>
      </c>
      <c r="K135" s="13">
        <v>6</v>
      </c>
      <c r="L135" s="13">
        <f t="shared" si="12"/>
        <v>48</v>
      </c>
      <c r="M135" s="13">
        <f t="shared" si="13"/>
        <v>579</v>
      </c>
      <c r="N135" s="13">
        <v>48</v>
      </c>
      <c r="O135" s="13">
        <v>579</v>
      </c>
      <c r="P135" s="13">
        <f t="shared" ref="P135:P197" si="27">L135-N135</f>
        <v>0</v>
      </c>
      <c r="Q135" s="13">
        <f t="shared" si="14"/>
        <v>0</v>
      </c>
      <c r="S135" s="13">
        <v>102</v>
      </c>
      <c r="T135" s="13">
        <v>43</v>
      </c>
      <c r="V135" s="13">
        <v>508</v>
      </c>
    </row>
    <row r="136" spans="1:23" x14ac:dyDescent="0.25">
      <c r="B136" t="s">
        <v>119</v>
      </c>
      <c r="C136" t="s">
        <v>1204</v>
      </c>
      <c r="D136" s="13">
        <v>3</v>
      </c>
      <c r="E136" s="13">
        <v>68</v>
      </c>
      <c r="F136" s="13">
        <v>12</v>
      </c>
      <c r="G136" s="13">
        <v>192</v>
      </c>
      <c r="H136" s="13">
        <v>13</v>
      </c>
      <c r="I136" s="13">
        <v>65</v>
      </c>
      <c r="J136" s="13">
        <v>2</v>
      </c>
      <c r="K136" s="13">
        <v>4</v>
      </c>
      <c r="L136" s="13">
        <f t="shared" ref="L136:L199" si="28">D136+H136+F136+J136</f>
        <v>30</v>
      </c>
      <c r="M136" s="13">
        <f t="shared" ref="M136:M199" si="29">E136+G136+I136+K136</f>
        <v>329</v>
      </c>
      <c r="N136" s="13">
        <v>30</v>
      </c>
      <c r="O136" s="13">
        <v>329</v>
      </c>
      <c r="P136" s="13">
        <f t="shared" si="27"/>
        <v>0</v>
      </c>
      <c r="Q136" s="13">
        <f t="shared" ref="Q136:Q199" si="30">M136-O136</f>
        <v>0</v>
      </c>
      <c r="S136" s="13">
        <v>63</v>
      </c>
      <c r="T136" s="13">
        <v>18</v>
      </c>
      <c r="V136" s="13">
        <v>1236</v>
      </c>
    </row>
    <row r="137" spans="1:23" x14ac:dyDescent="0.25">
      <c r="B137" t="s">
        <v>120</v>
      </c>
      <c r="C137" t="s">
        <v>1205</v>
      </c>
      <c r="D137" s="13">
        <v>3</v>
      </c>
      <c r="E137" s="13">
        <v>85</v>
      </c>
      <c r="F137" s="13">
        <v>11</v>
      </c>
      <c r="G137" s="13">
        <v>176</v>
      </c>
      <c r="H137" s="13">
        <v>8</v>
      </c>
      <c r="I137" s="13">
        <v>40</v>
      </c>
      <c r="J137" s="13">
        <v>3</v>
      </c>
      <c r="K137" s="13">
        <v>6</v>
      </c>
      <c r="L137" s="13">
        <f t="shared" si="28"/>
        <v>25</v>
      </c>
      <c r="M137" s="13">
        <f t="shared" si="29"/>
        <v>307</v>
      </c>
      <c r="N137" s="13">
        <v>25</v>
      </c>
      <c r="O137" s="13">
        <v>307</v>
      </c>
      <c r="P137" s="13">
        <f t="shared" si="27"/>
        <v>0</v>
      </c>
      <c r="Q137" s="13">
        <f t="shared" si="30"/>
        <v>0</v>
      </c>
      <c r="S137" s="13">
        <v>62</v>
      </c>
      <c r="T137" s="13">
        <v>14</v>
      </c>
      <c r="V137" s="13">
        <v>1603</v>
      </c>
    </row>
    <row r="138" spans="1:23" x14ac:dyDescent="0.25">
      <c r="B138" t="s">
        <v>121</v>
      </c>
      <c r="C138" t="s">
        <v>1206</v>
      </c>
      <c r="F138" s="13">
        <v>6</v>
      </c>
      <c r="G138" s="13">
        <v>90</v>
      </c>
      <c r="H138" s="13">
        <v>4</v>
      </c>
      <c r="I138" s="13">
        <v>20</v>
      </c>
      <c r="J138" s="13">
        <v>1</v>
      </c>
      <c r="K138" s="13">
        <v>2</v>
      </c>
      <c r="L138" s="13">
        <f t="shared" si="28"/>
        <v>11</v>
      </c>
      <c r="M138" s="13">
        <f t="shared" si="29"/>
        <v>112</v>
      </c>
      <c r="N138" s="13">
        <v>11</v>
      </c>
      <c r="O138" s="13">
        <v>112</v>
      </c>
      <c r="P138" s="13">
        <f t="shared" si="27"/>
        <v>0</v>
      </c>
      <c r="Q138" s="13">
        <f t="shared" si="30"/>
        <v>0</v>
      </c>
      <c r="S138" s="13">
        <v>25</v>
      </c>
      <c r="T138" s="13">
        <v>12</v>
      </c>
      <c r="V138" s="13">
        <v>211</v>
      </c>
    </row>
    <row r="139" spans="1:23" x14ac:dyDescent="0.25">
      <c r="B139" t="s">
        <v>117</v>
      </c>
      <c r="C139" t="s">
        <v>1207</v>
      </c>
      <c r="D139" s="13">
        <v>1</v>
      </c>
      <c r="E139" s="13">
        <v>20</v>
      </c>
      <c r="F139" s="13">
        <v>16</v>
      </c>
      <c r="G139" s="13">
        <v>272</v>
      </c>
      <c r="H139" s="13">
        <v>11</v>
      </c>
      <c r="I139" s="13">
        <v>55</v>
      </c>
      <c r="J139" s="13">
        <v>12</v>
      </c>
      <c r="K139" s="13">
        <v>24</v>
      </c>
      <c r="L139" s="13">
        <f t="shared" si="28"/>
        <v>40</v>
      </c>
      <c r="M139" s="13">
        <f t="shared" si="29"/>
        <v>371</v>
      </c>
      <c r="N139" s="13">
        <v>40</v>
      </c>
      <c r="O139" s="13">
        <v>371</v>
      </c>
      <c r="P139" s="13">
        <f t="shared" si="27"/>
        <v>0</v>
      </c>
      <c r="Q139" s="13">
        <f t="shared" si="30"/>
        <v>0</v>
      </c>
      <c r="S139" s="13">
        <v>64</v>
      </c>
      <c r="T139" s="13">
        <v>17</v>
      </c>
      <c r="U139" s="15" t="s">
        <v>879</v>
      </c>
      <c r="V139" s="13">
        <v>9591</v>
      </c>
      <c r="W139" s="13">
        <v>7</v>
      </c>
    </row>
    <row r="140" spans="1:23" x14ac:dyDescent="0.25">
      <c r="B140" t="s">
        <v>122</v>
      </c>
      <c r="C140" t="s">
        <v>1208</v>
      </c>
      <c r="J140" s="13">
        <v>2</v>
      </c>
      <c r="K140" s="13">
        <v>4</v>
      </c>
      <c r="L140" s="13">
        <f t="shared" si="28"/>
        <v>2</v>
      </c>
      <c r="M140" s="13">
        <f t="shared" si="29"/>
        <v>4</v>
      </c>
      <c r="N140" s="13">
        <v>2</v>
      </c>
      <c r="O140" s="13">
        <v>4</v>
      </c>
      <c r="P140" s="13">
        <f t="shared" si="27"/>
        <v>0</v>
      </c>
      <c r="Q140" s="13">
        <f t="shared" si="30"/>
        <v>0</v>
      </c>
      <c r="S140" s="13">
        <v>4</v>
      </c>
      <c r="U140" s="15" t="s">
        <v>879</v>
      </c>
    </row>
    <row r="141" spans="1:23" x14ac:dyDescent="0.25">
      <c r="B141" t="s">
        <v>123</v>
      </c>
      <c r="C141" t="s">
        <v>1209</v>
      </c>
      <c r="J141" s="13">
        <v>4</v>
      </c>
      <c r="K141" s="13">
        <v>8</v>
      </c>
      <c r="L141" s="13">
        <f t="shared" si="28"/>
        <v>4</v>
      </c>
      <c r="M141" s="13">
        <f t="shared" si="29"/>
        <v>8</v>
      </c>
      <c r="N141" s="13">
        <v>4</v>
      </c>
      <c r="O141" s="13">
        <v>8</v>
      </c>
      <c r="P141" s="13">
        <f t="shared" si="27"/>
        <v>0</v>
      </c>
      <c r="Q141" s="13">
        <f t="shared" si="30"/>
        <v>0</v>
      </c>
      <c r="S141" s="13">
        <v>10</v>
      </c>
      <c r="U141" s="15" t="s">
        <v>882</v>
      </c>
      <c r="V141" s="13">
        <v>1843</v>
      </c>
      <c r="W141" s="13">
        <v>2</v>
      </c>
    </row>
    <row r="142" spans="1:23" x14ac:dyDescent="0.25">
      <c r="B142" t="s">
        <v>124</v>
      </c>
      <c r="C142" t="s">
        <v>1210</v>
      </c>
      <c r="D142" s="13">
        <v>4</v>
      </c>
      <c r="E142" s="13">
        <v>84</v>
      </c>
      <c r="F142" s="13">
        <v>18</v>
      </c>
      <c r="G142" s="13">
        <v>304</v>
      </c>
      <c r="H142" s="13">
        <v>2</v>
      </c>
      <c r="I142" s="13">
        <v>12</v>
      </c>
      <c r="J142" s="13">
        <v>15</v>
      </c>
      <c r="K142" s="13">
        <v>30</v>
      </c>
      <c r="L142" s="13">
        <f t="shared" si="28"/>
        <v>39</v>
      </c>
      <c r="M142" s="13">
        <f t="shared" si="29"/>
        <v>430</v>
      </c>
      <c r="N142" s="13">
        <v>39</v>
      </c>
      <c r="O142" s="13">
        <v>430</v>
      </c>
      <c r="P142" s="13">
        <f t="shared" si="27"/>
        <v>0</v>
      </c>
      <c r="Q142" s="13">
        <f t="shared" si="30"/>
        <v>0</v>
      </c>
      <c r="S142" s="13">
        <v>94</v>
      </c>
      <c r="T142" s="13">
        <v>44</v>
      </c>
      <c r="U142" s="15" t="s">
        <v>882</v>
      </c>
    </row>
    <row r="143" spans="1:23" ht="15.75" thickBot="1" x14ac:dyDescent="0.3">
      <c r="A143" s="2" t="s">
        <v>5</v>
      </c>
      <c r="B143" s="2"/>
      <c r="C143" s="2"/>
      <c r="D143" s="14">
        <f>SUM(D135:D142)</f>
        <v>12</v>
      </c>
      <c r="E143" s="14">
        <f t="shared" ref="E143:W143" si="31">SUM(E135:E142)</f>
        <v>277</v>
      </c>
      <c r="F143" s="14">
        <f t="shared" si="31"/>
        <v>92</v>
      </c>
      <c r="G143" s="14">
        <f t="shared" si="31"/>
        <v>1527</v>
      </c>
      <c r="H143" s="14">
        <f t="shared" si="31"/>
        <v>53</v>
      </c>
      <c r="I143" s="14">
        <f t="shared" si="31"/>
        <v>252</v>
      </c>
      <c r="J143" s="14">
        <f t="shared" si="31"/>
        <v>42</v>
      </c>
      <c r="K143" s="14">
        <f t="shared" si="31"/>
        <v>84</v>
      </c>
      <c r="L143" s="14">
        <f t="shared" si="31"/>
        <v>199</v>
      </c>
      <c r="M143" s="14">
        <f t="shared" si="31"/>
        <v>2140</v>
      </c>
      <c r="N143" s="14">
        <f t="shared" si="31"/>
        <v>199</v>
      </c>
      <c r="O143" s="14">
        <f t="shared" si="31"/>
        <v>2140</v>
      </c>
      <c r="P143" s="14">
        <f t="shared" si="31"/>
        <v>0</v>
      </c>
      <c r="Q143" s="14">
        <f t="shared" si="31"/>
        <v>0</v>
      </c>
      <c r="R143" s="14">
        <f t="shared" si="31"/>
        <v>0</v>
      </c>
      <c r="S143" s="14">
        <f t="shared" si="31"/>
        <v>424</v>
      </c>
      <c r="T143" s="14">
        <f t="shared" si="31"/>
        <v>148</v>
      </c>
      <c r="U143" s="23"/>
      <c r="V143" s="14">
        <f t="shared" si="31"/>
        <v>14992</v>
      </c>
      <c r="W143" s="14">
        <f t="shared" si="31"/>
        <v>9</v>
      </c>
    </row>
    <row r="144" spans="1:23" ht="15.75" thickTop="1" x14ac:dyDescent="0.25">
      <c r="A144" t="s">
        <v>125</v>
      </c>
      <c r="B144" t="s">
        <v>126</v>
      </c>
      <c r="C144" t="s">
        <v>1211</v>
      </c>
      <c r="D144" s="13">
        <v>1</v>
      </c>
      <c r="E144" s="13">
        <v>25</v>
      </c>
      <c r="F144" s="13">
        <v>6</v>
      </c>
      <c r="G144" s="13">
        <v>98</v>
      </c>
      <c r="J144" s="13">
        <v>7</v>
      </c>
      <c r="K144" s="13">
        <v>21</v>
      </c>
      <c r="L144" s="13">
        <f t="shared" si="28"/>
        <v>14</v>
      </c>
      <c r="M144" s="13">
        <f t="shared" si="29"/>
        <v>144</v>
      </c>
      <c r="N144" s="13">
        <v>14</v>
      </c>
      <c r="O144" s="13">
        <v>144</v>
      </c>
      <c r="P144" s="13">
        <f t="shared" si="27"/>
        <v>0</v>
      </c>
      <c r="Q144" s="13">
        <f t="shared" si="30"/>
        <v>0</v>
      </c>
      <c r="S144" s="13">
        <v>49</v>
      </c>
      <c r="T144" s="13">
        <v>7</v>
      </c>
      <c r="V144" s="13">
        <v>318</v>
      </c>
    </row>
    <row r="145" spans="1:23" x14ac:dyDescent="0.25">
      <c r="B145" t="s">
        <v>127</v>
      </c>
      <c r="C145" t="s">
        <v>1212</v>
      </c>
      <c r="D145" s="13">
        <v>3</v>
      </c>
      <c r="E145" s="13">
        <v>69</v>
      </c>
      <c r="F145" s="13">
        <v>6</v>
      </c>
      <c r="G145" s="13">
        <v>100</v>
      </c>
      <c r="H145" s="13">
        <v>3</v>
      </c>
      <c r="I145" s="13">
        <v>17</v>
      </c>
      <c r="J145" s="13">
        <v>3</v>
      </c>
      <c r="K145" s="13">
        <v>8</v>
      </c>
      <c r="L145" s="13">
        <f t="shared" si="28"/>
        <v>15</v>
      </c>
      <c r="M145" s="13">
        <f t="shared" si="29"/>
        <v>194</v>
      </c>
      <c r="N145" s="13">
        <v>15</v>
      </c>
      <c r="O145" s="13">
        <v>194</v>
      </c>
      <c r="P145" s="13">
        <f t="shared" si="27"/>
        <v>0</v>
      </c>
      <c r="Q145" s="13">
        <f t="shared" si="30"/>
        <v>0</v>
      </c>
      <c r="S145" s="13">
        <v>58</v>
      </c>
      <c r="T145" s="13">
        <v>11</v>
      </c>
    </row>
    <row r="146" spans="1:23" x14ac:dyDescent="0.25">
      <c r="B146" t="s">
        <v>125</v>
      </c>
      <c r="C146" t="s">
        <v>1213</v>
      </c>
      <c r="D146" s="13">
        <v>6</v>
      </c>
      <c r="E146" s="13">
        <v>136</v>
      </c>
      <c r="F146" s="13">
        <v>45</v>
      </c>
      <c r="G146" s="13">
        <v>773</v>
      </c>
      <c r="H146" s="13">
        <v>9</v>
      </c>
      <c r="I146" s="13">
        <v>51</v>
      </c>
      <c r="J146" s="13">
        <v>7</v>
      </c>
      <c r="K146" s="13">
        <v>14</v>
      </c>
      <c r="L146" s="13">
        <f t="shared" si="28"/>
        <v>67</v>
      </c>
      <c r="M146" s="13">
        <f t="shared" si="29"/>
        <v>974</v>
      </c>
      <c r="N146" s="13">
        <v>67</v>
      </c>
      <c r="O146" s="13">
        <v>974</v>
      </c>
      <c r="P146" s="13">
        <f t="shared" si="27"/>
        <v>0</v>
      </c>
      <c r="Q146" s="13">
        <f t="shared" si="30"/>
        <v>0</v>
      </c>
      <c r="S146" s="13">
        <v>257</v>
      </c>
      <c r="T146" s="13">
        <v>82</v>
      </c>
      <c r="V146" s="13">
        <v>5945</v>
      </c>
      <c r="W146" s="13">
        <v>7</v>
      </c>
    </row>
    <row r="147" spans="1:23" x14ac:dyDescent="0.25">
      <c r="B147" t="s">
        <v>128</v>
      </c>
      <c r="C147" t="s">
        <v>1214</v>
      </c>
      <c r="D147" s="13">
        <v>3</v>
      </c>
      <c r="E147" s="13">
        <v>71</v>
      </c>
      <c r="F147" s="13">
        <v>5</v>
      </c>
      <c r="G147" s="13">
        <v>90</v>
      </c>
      <c r="H147" s="13">
        <v>6</v>
      </c>
      <c r="I147" s="13">
        <v>30</v>
      </c>
      <c r="J147" s="13">
        <v>5</v>
      </c>
      <c r="K147" s="13">
        <v>17</v>
      </c>
      <c r="L147" s="13">
        <f t="shared" si="28"/>
        <v>19</v>
      </c>
      <c r="M147" s="13">
        <f t="shared" si="29"/>
        <v>208</v>
      </c>
      <c r="N147" s="13">
        <v>19</v>
      </c>
      <c r="O147" s="13">
        <v>208</v>
      </c>
      <c r="P147" s="13">
        <f t="shared" si="27"/>
        <v>0</v>
      </c>
      <c r="Q147" s="13">
        <f t="shared" si="30"/>
        <v>0</v>
      </c>
      <c r="S147" s="13">
        <v>78</v>
      </c>
      <c r="T147" s="13">
        <v>9</v>
      </c>
      <c r="V147" s="13">
        <v>243</v>
      </c>
    </row>
    <row r="148" spans="1:23" ht="15.75" thickBot="1" x14ac:dyDescent="0.3">
      <c r="A148" s="2" t="s">
        <v>5</v>
      </c>
      <c r="B148" s="2"/>
      <c r="C148" s="2"/>
      <c r="D148" s="14">
        <f>SUM(D144:D147)</f>
        <v>13</v>
      </c>
      <c r="E148" s="14">
        <f t="shared" ref="E148:W148" si="32">SUM(E144:E147)</f>
        <v>301</v>
      </c>
      <c r="F148" s="14">
        <f t="shared" si="32"/>
        <v>62</v>
      </c>
      <c r="G148" s="14">
        <f t="shared" si="32"/>
        <v>1061</v>
      </c>
      <c r="H148" s="14">
        <f t="shared" si="32"/>
        <v>18</v>
      </c>
      <c r="I148" s="14">
        <f t="shared" si="32"/>
        <v>98</v>
      </c>
      <c r="J148" s="14">
        <f t="shared" si="32"/>
        <v>22</v>
      </c>
      <c r="K148" s="14">
        <f t="shared" si="32"/>
        <v>60</v>
      </c>
      <c r="L148" s="14">
        <f t="shared" si="32"/>
        <v>115</v>
      </c>
      <c r="M148" s="14">
        <f t="shared" si="32"/>
        <v>1520</v>
      </c>
      <c r="N148" s="14">
        <f t="shared" si="32"/>
        <v>115</v>
      </c>
      <c r="O148" s="14">
        <f t="shared" si="32"/>
        <v>1520</v>
      </c>
      <c r="P148" s="14">
        <f t="shared" si="32"/>
        <v>0</v>
      </c>
      <c r="Q148" s="14">
        <f t="shared" si="32"/>
        <v>0</v>
      </c>
      <c r="R148" s="14">
        <f t="shared" si="32"/>
        <v>0</v>
      </c>
      <c r="S148" s="14">
        <f t="shared" si="32"/>
        <v>442</v>
      </c>
      <c r="T148" s="14">
        <f t="shared" si="32"/>
        <v>109</v>
      </c>
      <c r="U148" s="23"/>
      <c r="V148" s="14">
        <f t="shared" si="32"/>
        <v>6506</v>
      </c>
      <c r="W148" s="14">
        <f t="shared" si="32"/>
        <v>7</v>
      </c>
    </row>
    <row r="149" spans="1:23" ht="15.75" thickTop="1" x14ac:dyDescent="0.25">
      <c r="A149" t="s">
        <v>129</v>
      </c>
      <c r="B149" t="s">
        <v>130</v>
      </c>
      <c r="C149" t="s">
        <v>1215</v>
      </c>
      <c r="D149" s="13">
        <v>4</v>
      </c>
      <c r="E149" s="13">
        <v>83</v>
      </c>
      <c r="F149" s="13">
        <v>3</v>
      </c>
      <c r="G149" s="13">
        <v>54</v>
      </c>
      <c r="H149" s="13">
        <v>3</v>
      </c>
      <c r="I149" s="13">
        <v>15</v>
      </c>
      <c r="J149" s="13">
        <v>6</v>
      </c>
      <c r="K149" s="13">
        <v>18</v>
      </c>
      <c r="L149" s="13">
        <f t="shared" si="28"/>
        <v>16</v>
      </c>
      <c r="M149" s="13">
        <f t="shared" si="29"/>
        <v>170</v>
      </c>
      <c r="N149" s="13">
        <v>16</v>
      </c>
      <c r="O149" s="13">
        <v>170</v>
      </c>
      <c r="P149" s="13">
        <f t="shared" si="27"/>
        <v>0</v>
      </c>
      <c r="Q149" s="13">
        <f t="shared" si="30"/>
        <v>0</v>
      </c>
      <c r="S149" s="13">
        <v>43</v>
      </c>
      <c r="U149" s="15" t="s">
        <v>879</v>
      </c>
      <c r="V149" s="13">
        <v>271</v>
      </c>
    </row>
    <row r="150" spans="1:23" x14ac:dyDescent="0.25">
      <c r="B150" t="s">
        <v>131</v>
      </c>
      <c r="C150" t="s">
        <v>1216</v>
      </c>
      <c r="D150" s="13">
        <v>5</v>
      </c>
      <c r="E150" s="13">
        <v>103</v>
      </c>
      <c r="F150" s="13">
        <v>1</v>
      </c>
      <c r="G150" s="13">
        <v>18</v>
      </c>
      <c r="H150" s="13">
        <v>1</v>
      </c>
      <c r="I150" s="13">
        <v>6</v>
      </c>
      <c r="J150" s="13">
        <v>4</v>
      </c>
      <c r="K150" s="13">
        <v>12</v>
      </c>
      <c r="L150" s="13">
        <f t="shared" si="28"/>
        <v>11</v>
      </c>
      <c r="M150" s="13">
        <f t="shared" si="29"/>
        <v>139</v>
      </c>
      <c r="N150" s="13">
        <v>11</v>
      </c>
      <c r="O150" s="13">
        <v>139</v>
      </c>
      <c r="P150" s="13">
        <f t="shared" si="27"/>
        <v>0</v>
      </c>
      <c r="Q150" s="13">
        <f t="shared" si="30"/>
        <v>0</v>
      </c>
      <c r="S150" s="13">
        <v>48</v>
      </c>
      <c r="U150" s="15" t="s">
        <v>879</v>
      </c>
    </row>
    <row r="151" spans="1:23" x14ac:dyDescent="0.25">
      <c r="B151" t="s">
        <v>132</v>
      </c>
      <c r="C151" t="s">
        <v>1217</v>
      </c>
      <c r="D151" s="13">
        <v>100</v>
      </c>
      <c r="E151" s="13">
        <v>2383</v>
      </c>
      <c r="F151" s="13">
        <v>53</v>
      </c>
      <c r="G151" s="13">
        <v>954</v>
      </c>
      <c r="H151" s="13">
        <v>7</v>
      </c>
      <c r="I151" s="13">
        <v>56</v>
      </c>
      <c r="J151" s="13">
        <v>41</v>
      </c>
      <c r="K151" s="13">
        <v>123</v>
      </c>
      <c r="L151" s="13">
        <f t="shared" si="28"/>
        <v>201</v>
      </c>
      <c r="M151" s="13">
        <f t="shared" si="29"/>
        <v>3516</v>
      </c>
      <c r="N151" s="13">
        <v>201</v>
      </c>
      <c r="O151" s="13">
        <v>3516</v>
      </c>
      <c r="P151" s="13">
        <f t="shared" si="27"/>
        <v>0</v>
      </c>
      <c r="Q151" s="13">
        <f t="shared" si="30"/>
        <v>0</v>
      </c>
      <c r="R151" s="13">
        <v>2</v>
      </c>
      <c r="S151" s="13">
        <v>710</v>
      </c>
      <c r="T151" s="13">
        <v>67</v>
      </c>
      <c r="V151" s="13">
        <v>46972</v>
      </c>
      <c r="W151" s="13">
        <v>67</v>
      </c>
    </row>
    <row r="152" spans="1:23" x14ac:dyDescent="0.25">
      <c r="B152" t="s">
        <v>133</v>
      </c>
      <c r="C152" t="s">
        <v>1218</v>
      </c>
      <c r="D152" s="13">
        <v>4</v>
      </c>
      <c r="E152" s="13">
        <v>94</v>
      </c>
      <c r="F152" s="13">
        <v>4</v>
      </c>
      <c r="G152" s="13">
        <v>68</v>
      </c>
      <c r="H152" s="13">
        <v>2</v>
      </c>
      <c r="I152" s="13">
        <v>18</v>
      </c>
      <c r="J152" s="13">
        <v>8</v>
      </c>
      <c r="K152" s="13">
        <v>24</v>
      </c>
      <c r="L152" s="13">
        <f t="shared" si="28"/>
        <v>18</v>
      </c>
      <c r="M152" s="13">
        <f t="shared" si="29"/>
        <v>204</v>
      </c>
      <c r="N152" s="13">
        <v>18</v>
      </c>
      <c r="O152" s="13">
        <v>204</v>
      </c>
      <c r="P152" s="13">
        <f t="shared" si="27"/>
        <v>0</v>
      </c>
      <c r="Q152" s="13">
        <f t="shared" si="30"/>
        <v>0</v>
      </c>
      <c r="S152" s="13">
        <v>40</v>
      </c>
      <c r="U152" s="15" t="s">
        <v>882</v>
      </c>
      <c r="V152" s="13">
        <v>419</v>
      </c>
    </row>
    <row r="153" spans="1:23" x14ac:dyDescent="0.25">
      <c r="B153" t="s">
        <v>134</v>
      </c>
      <c r="C153" t="s">
        <v>1219</v>
      </c>
      <c r="D153" s="13">
        <v>2</v>
      </c>
      <c r="E153" s="13">
        <v>45</v>
      </c>
      <c r="H153" s="13">
        <v>4</v>
      </c>
      <c r="I153" s="13">
        <v>36</v>
      </c>
      <c r="J153" s="13">
        <v>8</v>
      </c>
      <c r="K153" s="13">
        <v>24</v>
      </c>
      <c r="L153" s="13">
        <f t="shared" si="28"/>
        <v>14</v>
      </c>
      <c r="M153" s="13">
        <f t="shared" si="29"/>
        <v>105</v>
      </c>
      <c r="N153" s="13">
        <v>14</v>
      </c>
      <c r="O153" s="13">
        <v>105</v>
      </c>
      <c r="P153" s="13">
        <f t="shared" si="27"/>
        <v>0</v>
      </c>
      <c r="Q153" s="13">
        <f t="shared" si="30"/>
        <v>0</v>
      </c>
      <c r="S153" s="13">
        <v>41</v>
      </c>
      <c r="U153" s="15" t="s">
        <v>882</v>
      </c>
    </row>
    <row r="154" spans="1:23" x14ac:dyDescent="0.25">
      <c r="B154" t="s">
        <v>135</v>
      </c>
      <c r="C154" t="s">
        <v>1220</v>
      </c>
      <c r="D154" s="13">
        <v>2</v>
      </c>
      <c r="E154" s="13">
        <v>50</v>
      </c>
      <c r="F154" s="13">
        <v>2</v>
      </c>
      <c r="G154" s="13">
        <v>32</v>
      </c>
      <c r="H154" s="13">
        <v>4</v>
      </c>
      <c r="I154" s="13">
        <v>21</v>
      </c>
      <c r="J154" s="13">
        <v>7</v>
      </c>
      <c r="K154" s="13">
        <v>21</v>
      </c>
      <c r="L154" s="13">
        <f t="shared" si="28"/>
        <v>15</v>
      </c>
      <c r="M154" s="13">
        <f t="shared" si="29"/>
        <v>124</v>
      </c>
      <c r="N154" s="13">
        <v>15</v>
      </c>
      <c r="O154" s="13">
        <v>124</v>
      </c>
      <c r="P154" s="13">
        <f t="shared" si="27"/>
        <v>0</v>
      </c>
      <c r="Q154" s="13">
        <f t="shared" si="30"/>
        <v>0</v>
      </c>
      <c r="S154" s="13">
        <v>24</v>
      </c>
      <c r="V154" s="13">
        <v>680</v>
      </c>
    </row>
    <row r="155" spans="1:23" x14ac:dyDescent="0.25">
      <c r="B155" t="s">
        <v>136</v>
      </c>
      <c r="C155" t="s">
        <v>1221</v>
      </c>
      <c r="D155" s="13">
        <v>11</v>
      </c>
      <c r="E155" s="13">
        <v>272</v>
      </c>
      <c r="F155" s="13">
        <v>7</v>
      </c>
      <c r="G155" s="13">
        <v>117</v>
      </c>
      <c r="H155" s="13">
        <v>2</v>
      </c>
      <c r="I155" s="13">
        <v>12</v>
      </c>
      <c r="J155" s="13">
        <v>21</v>
      </c>
      <c r="K155" s="13">
        <v>63</v>
      </c>
      <c r="L155" s="13">
        <f t="shared" si="28"/>
        <v>41</v>
      </c>
      <c r="M155" s="13">
        <f t="shared" si="29"/>
        <v>464</v>
      </c>
      <c r="N155" s="13">
        <v>41</v>
      </c>
      <c r="O155" s="13">
        <v>464</v>
      </c>
      <c r="P155" s="13">
        <f t="shared" si="27"/>
        <v>0</v>
      </c>
      <c r="Q155" s="13">
        <f t="shared" si="30"/>
        <v>0</v>
      </c>
      <c r="S155" s="13">
        <v>114</v>
      </c>
      <c r="U155" s="15" t="s">
        <v>883</v>
      </c>
      <c r="V155" s="13">
        <v>467</v>
      </c>
      <c r="W155" s="13">
        <v>1</v>
      </c>
    </row>
    <row r="156" spans="1:23" x14ac:dyDescent="0.25">
      <c r="B156" t="s">
        <v>137</v>
      </c>
      <c r="C156" t="s">
        <v>1222</v>
      </c>
      <c r="D156" s="13">
        <v>3</v>
      </c>
      <c r="E156" s="13">
        <v>75</v>
      </c>
      <c r="H156" s="13">
        <v>1</v>
      </c>
      <c r="I156" s="13">
        <v>5</v>
      </c>
      <c r="J156" s="13">
        <v>12</v>
      </c>
      <c r="K156" s="13">
        <v>36</v>
      </c>
      <c r="L156" s="13">
        <f t="shared" si="28"/>
        <v>16</v>
      </c>
      <c r="M156" s="13">
        <f t="shared" si="29"/>
        <v>116</v>
      </c>
      <c r="N156" s="13">
        <v>16</v>
      </c>
      <c r="O156" s="13">
        <v>116</v>
      </c>
      <c r="P156" s="13">
        <f t="shared" si="27"/>
        <v>0</v>
      </c>
      <c r="Q156" s="13">
        <f t="shared" si="30"/>
        <v>0</v>
      </c>
      <c r="S156" s="13">
        <v>34</v>
      </c>
      <c r="U156" s="15" t="s">
        <v>883</v>
      </c>
    </row>
    <row r="157" spans="1:23" x14ac:dyDescent="0.25">
      <c r="B157" t="s">
        <v>138</v>
      </c>
      <c r="C157" t="s">
        <v>1223</v>
      </c>
      <c r="D157" s="13">
        <v>2</v>
      </c>
      <c r="E157" s="13">
        <v>42</v>
      </c>
      <c r="F157" s="13">
        <v>1</v>
      </c>
      <c r="G157" s="13">
        <v>18</v>
      </c>
      <c r="J157" s="13">
        <v>13</v>
      </c>
      <c r="K157" s="13">
        <v>39</v>
      </c>
      <c r="L157" s="13">
        <f t="shared" si="28"/>
        <v>16</v>
      </c>
      <c r="M157" s="13">
        <f t="shared" si="29"/>
        <v>99</v>
      </c>
      <c r="N157" s="13">
        <v>16</v>
      </c>
      <c r="O157" s="13">
        <v>99</v>
      </c>
      <c r="P157" s="13">
        <f t="shared" ref="P157:P162" si="33">L157-N157</f>
        <v>0</v>
      </c>
      <c r="Q157" s="13">
        <f t="shared" si="30"/>
        <v>0</v>
      </c>
      <c r="S157" s="13">
        <v>47</v>
      </c>
      <c r="U157" s="15" t="s">
        <v>883</v>
      </c>
    </row>
    <row r="158" spans="1:23" x14ac:dyDescent="0.25">
      <c r="B158" t="s">
        <v>139</v>
      </c>
      <c r="C158" t="s">
        <v>1224</v>
      </c>
      <c r="D158" s="13">
        <v>2</v>
      </c>
      <c r="E158" s="13">
        <v>42</v>
      </c>
      <c r="F158" s="13">
        <v>1</v>
      </c>
      <c r="G158" s="13">
        <v>18</v>
      </c>
      <c r="J158" s="13">
        <v>15</v>
      </c>
      <c r="K158" s="13">
        <v>45</v>
      </c>
      <c r="L158" s="13">
        <f t="shared" si="28"/>
        <v>18</v>
      </c>
      <c r="M158" s="13">
        <f t="shared" si="29"/>
        <v>105</v>
      </c>
      <c r="N158" s="13">
        <v>18</v>
      </c>
      <c r="O158" s="13">
        <v>105</v>
      </c>
      <c r="P158" s="13">
        <f t="shared" si="33"/>
        <v>0</v>
      </c>
      <c r="Q158" s="13">
        <f t="shared" si="30"/>
        <v>0</v>
      </c>
      <c r="S158" s="13">
        <v>79</v>
      </c>
      <c r="V158" s="13">
        <v>400</v>
      </c>
    </row>
    <row r="159" spans="1:23" x14ac:dyDescent="0.25">
      <c r="B159" t="s">
        <v>140</v>
      </c>
      <c r="C159" t="s">
        <v>1225</v>
      </c>
      <c r="D159" s="13">
        <v>9</v>
      </c>
      <c r="E159" s="13">
        <v>209</v>
      </c>
      <c r="F159" s="13">
        <v>5</v>
      </c>
      <c r="G159" s="13">
        <v>90</v>
      </c>
      <c r="H159" s="13">
        <v>5</v>
      </c>
      <c r="I159" s="13">
        <v>25</v>
      </c>
      <c r="J159" s="13">
        <v>50</v>
      </c>
      <c r="K159" s="13">
        <v>150</v>
      </c>
      <c r="L159" s="13">
        <f t="shared" si="28"/>
        <v>69</v>
      </c>
      <c r="M159" s="13">
        <f t="shared" si="29"/>
        <v>474</v>
      </c>
      <c r="N159" s="13">
        <v>69</v>
      </c>
      <c r="O159" s="13">
        <v>474</v>
      </c>
      <c r="P159" s="13">
        <f t="shared" si="33"/>
        <v>0</v>
      </c>
      <c r="Q159" s="13">
        <f t="shared" si="30"/>
        <v>0</v>
      </c>
      <c r="R159" s="13">
        <v>1</v>
      </c>
      <c r="S159" s="13">
        <v>156</v>
      </c>
      <c r="V159" s="13">
        <v>524</v>
      </c>
      <c r="W159" s="13">
        <v>1</v>
      </c>
    </row>
    <row r="160" spans="1:23" x14ac:dyDescent="0.25">
      <c r="B160" t="s">
        <v>141</v>
      </c>
      <c r="C160" t="s">
        <v>1226</v>
      </c>
      <c r="D160" s="13">
        <v>2</v>
      </c>
      <c r="E160" s="13">
        <v>44</v>
      </c>
      <c r="J160" s="13">
        <v>17</v>
      </c>
      <c r="K160" s="13">
        <v>51</v>
      </c>
      <c r="L160" s="13">
        <f t="shared" si="28"/>
        <v>19</v>
      </c>
      <c r="M160" s="13">
        <f t="shared" si="29"/>
        <v>95</v>
      </c>
      <c r="N160" s="13">
        <v>19</v>
      </c>
      <c r="O160" s="13">
        <v>95</v>
      </c>
      <c r="P160" s="13">
        <f t="shared" si="33"/>
        <v>0</v>
      </c>
      <c r="Q160" s="13">
        <f t="shared" si="30"/>
        <v>0</v>
      </c>
      <c r="S160" s="13">
        <v>52</v>
      </c>
      <c r="U160" s="15" t="s">
        <v>881</v>
      </c>
      <c r="V160" s="13">
        <v>1399</v>
      </c>
    </row>
    <row r="161" spans="1:23" x14ac:dyDescent="0.25">
      <c r="B161" t="s">
        <v>142</v>
      </c>
      <c r="C161" t="s">
        <v>1227</v>
      </c>
      <c r="J161" s="13">
        <v>12</v>
      </c>
      <c r="K161" s="13">
        <v>36</v>
      </c>
      <c r="L161" s="13">
        <f t="shared" si="28"/>
        <v>12</v>
      </c>
      <c r="M161" s="13">
        <f t="shared" si="29"/>
        <v>36</v>
      </c>
      <c r="N161" s="13">
        <v>12</v>
      </c>
      <c r="O161" s="13">
        <v>36</v>
      </c>
      <c r="P161" s="13">
        <f t="shared" si="33"/>
        <v>0</v>
      </c>
      <c r="Q161" s="13">
        <f t="shared" si="30"/>
        <v>0</v>
      </c>
      <c r="S161" s="13">
        <v>56</v>
      </c>
      <c r="U161" s="15" t="s">
        <v>881</v>
      </c>
    </row>
    <row r="162" spans="1:23" x14ac:dyDescent="0.25">
      <c r="B162" t="s">
        <v>143</v>
      </c>
      <c r="C162" t="s">
        <v>1228</v>
      </c>
      <c r="J162" s="13">
        <v>16</v>
      </c>
      <c r="K162" s="13">
        <v>48</v>
      </c>
      <c r="L162" s="13">
        <f t="shared" si="28"/>
        <v>16</v>
      </c>
      <c r="M162" s="13">
        <f t="shared" si="29"/>
        <v>48</v>
      </c>
      <c r="N162" s="13">
        <v>16</v>
      </c>
      <c r="O162" s="13">
        <v>48</v>
      </c>
      <c r="P162" s="13">
        <f t="shared" si="33"/>
        <v>0</v>
      </c>
      <c r="Q162" s="13">
        <f t="shared" si="30"/>
        <v>0</v>
      </c>
      <c r="S162" s="13">
        <v>47</v>
      </c>
      <c r="U162" s="15" t="s">
        <v>880</v>
      </c>
      <c r="V162" s="13">
        <v>184</v>
      </c>
    </row>
    <row r="163" spans="1:23" x14ac:dyDescent="0.25">
      <c r="B163" t="s">
        <v>144</v>
      </c>
      <c r="C163" t="s">
        <v>1229</v>
      </c>
      <c r="J163" s="13">
        <v>12</v>
      </c>
      <c r="K163" s="13">
        <v>36</v>
      </c>
      <c r="L163" s="13">
        <f t="shared" si="28"/>
        <v>12</v>
      </c>
      <c r="M163" s="13">
        <f t="shared" si="29"/>
        <v>36</v>
      </c>
      <c r="N163" s="13">
        <v>12</v>
      </c>
      <c r="O163" s="13">
        <v>36</v>
      </c>
      <c r="P163" s="13">
        <f t="shared" si="27"/>
        <v>0</v>
      </c>
      <c r="Q163" s="13">
        <f t="shared" si="30"/>
        <v>0</v>
      </c>
      <c r="S163" s="13">
        <v>33</v>
      </c>
      <c r="U163" s="15" t="s">
        <v>880</v>
      </c>
      <c r="W163" s="13">
        <v>44</v>
      </c>
    </row>
    <row r="164" spans="1:23" x14ac:dyDescent="0.25">
      <c r="B164" t="s">
        <v>145</v>
      </c>
      <c r="C164" t="s">
        <v>1230</v>
      </c>
      <c r="D164" s="13">
        <v>7</v>
      </c>
      <c r="E164" s="13">
        <v>161</v>
      </c>
      <c r="F164" s="13">
        <v>2</v>
      </c>
      <c r="G164" s="13">
        <v>36</v>
      </c>
      <c r="H164" s="13">
        <v>4</v>
      </c>
      <c r="I164" s="13">
        <v>24</v>
      </c>
      <c r="J164" s="13">
        <v>16</v>
      </c>
      <c r="K164" s="13">
        <v>48</v>
      </c>
      <c r="L164" s="13">
        <f t="shared" si="28"/>
        <v>29</v>
      </c>
      <c r="M164" s="13">
        <f t="shared" si="29"/>
        <v>269</v>
      </c>
      <c r="N164" s="13">
        <v>29</v>
      </c>
      <c r="O164" s="13">
        <v>269</v>
      </c>
      <c r="P164" s="13">
        <f t="shared" si="27"/>
        <v>0</v>
      </c>
      <c r="Q164" s="13">
        <f t="shared" si="30"/>
        <v>0</v>
      </c>
      <c r="S164" s="13">
        <v>104</v>
      </c>
      <c r="V164" s="13">
        <v>17555</v>
      </c>
    </row>
    <row r="165" spans="1:23" x14ac:dyDescent="0.25">
      <c r="B165" t="s">
        <v>146</v>
      </c>
      <c r="C165" t="s">
        <v>1231</v>
      </c>
      <c r="H165" s="13">
        <v>2</v>
      </c>
      <c r="I165" s="13">
        <v>10</v>
      </c>
      <c r="J165" s="13">
        <v>8</v>
      </c>
      <c r="K165" s="13">
        <v>24</v>
      </c>
      <c r="L165" s="13">
        <f t="shared" si="28"/>
        <v>10</v>
      </c>
      <c r="M165" s="13">
        <f t="shared" si="29"/>
        <v>34</v>
      </c>
      <c r="N165" s="13">
        <v>10</v>
      </c>
      <c r="O165" s="13">
        <v>34</v>
      </c>
      <c r="P165" s="13">
        <f t="shared" si="27"/>
        <v>0</v>
      </c>
      <c r="Q165" s="13">
        <f t="shared" si="30"/>
        <v>0</v>
      </c>
      <c r="S165" s="13">
        <v>32</v>
      </c>
      <c r="V165" s="13">
        <v>501</v>
      </c>
    </row>
    <row r="166" spans="1:23" x14ac:dyDescent="0.25">
      <c r="B166" t="s">
        <v>587</v>
      </c>
      <c r="C166" t="s">
        <v>1232</v>
      </c>
      <c r="F166" s="13">
        <v>1</v>
      </c>
      <c r="G166" s="13">
        <v>18</v>
      </c>
      <c r="H166" s="13">
        <v>1</v>
      </c>
      <c r="I166" s="13">
        <v>5</v>
      </c>
      <c r="J166" s="13">
        <v>3</v>
      </c>
      <c r="K166" s="13">
        <v>9</v>
      </c>
      <c r="L166" s="13">
        <f t="shared" si="28"/>
        <v>5</v>
      </c>
      <c r="M166" s="13">
        <f t="shared" si="29"/>
        <v>32</v>
      </c>
      <c r="N166" s="13">
        <v>5</v>
      </c>
      <c r="O166" s="13">
        <v>32</v>
      </c>
      <c r="P166" s="13">
        <f t="shared" si="27"/>
        <v>0</v>
      </c>
      <c r="Q166" s="13">
        <f t="shared" si="30"/>
        <v>0</v>
      </c>
      <c r="S166" s="13">
        <v>22</v>
      </c>
      <c r="U166" s="15" t="s">
        <v>888</v>
      </c>
      <c r="V166" s="13">
        <v>304</v>
      </c>
    </row>
    <row r="167" spans="1:23" x14ac:dyDescent="0.25">
      <c r="B167" t="s">
        <v>147</v>
      </c>
      <c r="C167" t="s">
        <v>1233</v>
      </c>
      <c r="D167" s="13">
        <v>1</v>
      </c>
      <c r="E167" s="13">
        <v>20</v>
      </c>
      <c r="F167" s="13">
        <v>2</v>
      </c>
      <c r="G167" s="13">
        <v>36</v>
      </c>
      <c r="H167" s="13">
        <v>5</v>
      </c>
      <c r="I167" s="13">
        <v>40</v>
      </c>
      <c r="J167" s="13">
        <v>12</v>
      </c>
      <c r="K167" s="13">
        <v>36</v>
      </c>
      <c r="L167" s="13">
        <f t="shared" si="28"/>
        <v>20</v>
      </c>
      <c r="M167" s="13">
        <f t="shared" si="29"/>
        <v>132</v>
      </c>
      <c r="N167" s="13">
        <v>20</v>
      </c>
      <c r="O167" s="13">
        <v>132</v>
      </c>
      <c r="P167" s="13">
        <f t="shared" si="27"/>
        <v>0</v>
      </c>
      <c r="Q167" s="13">
        <f t="shared" si="30"/>
        <v>0</v>
      </c>
      <c r="S167" s="13">
        <v>90</v>
      </c>
      <c r="U167" s="15" t="s">
        <v>888</v>
      </c>
      <c r="V167" s="13">
        <v>1471</v>
      </c>
    </row>
    <row r="168" spans="1:23" x14ac:dyDescent="0.25">
      <c r="B168" t="s">
        <v>148</v>
      </c>
      <c r="C168" t="s">
        <v>1234</v>
      </c>
      <c r="J168" s="13">
        <v>6</v>
      </c>
      <c r="K168" s="13">
        <v>18</v>
      </c>
      <c r="L168" s="13">
        <f t="shared" si="28"/>
        <v>6</v>
      </c>
      <c r="M168" s="13">
        <f t="shared" si="29"/>
        <v>18</v>
      </c>
      <c r="N168" s="13">
        <v>6</v>
      </c>
      <c r="O168" s="13">
        <v>18</v>
      </c>
      <c r="P168" s="13">
        <f t="shared" si="27"/>
        <v>0</v>
      </c>
      <c r="Q168" s="13">
        <f t="shared" si="30"/>
        <v>0</v>
      </c>
      <c r="S168" s="13">
        <v>26</v>
      </c>
      <c r="U168" s="15" t="s">
        <v>888</v>
      </c>
    </row>
    <row r="169" spans="1:23" x14ac:dyDescent="0.25">
      <c r="B169" t="s">
        <v>149</v>
      </c>
      <c r="C169" t="s">
        <v>1235</v>
      </c>
      <c r="H169" s="13">
        <v>2</v>
      </c>
      <c r="I169" s="13">
        <v>10</v>
      </c>
      <c r="J169" s="13">
        <v>6</v>
      </c>
      <c r="K169" s="13">
        <v>18</v>
      </c>
      <c r="L169" s="13">
        <f t="shared" si="28"/>
        <v>8</v>
      </c>
      <c r="M169" s="13">
        <f t="shared" si="29"/>
        <v>28</v>
      </c>
      <c r="N169" s="13">
        <v>8</v>
      </c>
      <c r="O169" s="13">
        <v>28</v>
      </c>
      <c r="P169" s="13">
        <f t="shared" si="27"/>
        <v>0</v>
      </c>
      <c r="Q169" s="13">
        <f t="shared" si="30"/>
        <v>0</v>
      </c>
      <c r="S169" s="13">
        <v>32</v>
      </c>
    </row>
    <row r="170" spans="1:23" x14ac:dyDescent="0.25">
      <c r="B170" t="s">
        <v>150</v>
      </c>
      <c r="C170" t="s">
        <v>1236</v>
      </c>
      <c r="D170" s="13">
        <v>1</v>
      </c>
      <c r="E170" s="13">
        <v>30</v>
      </c>
      <c r="F170" s="13">
        <v>1</v>
      </c>
      <c r="G170" s="13">
        <v>18</v>
      </c>
      <c r="H170" s="13">
        <v>2</v>
      </c>
      <c r="I170" s="13">
        <v>10</v>
      </c>
      <c r="J170" s="13">
        <v>10</v>
      </c>
      <c r="K170" s="13">
        <v>30</v>
      </c>
      <c r="L170" s="13">
        <f t="shared" si="28"/>
        <v>14</v>
      </c>
      <c r="M170" s="13">
        <f t="shared" si="29"/>
        <v>88</v>
      </c>
      <c r="N170" s="13">
        <v>14</v>
      </c>
      <c r="O170" s="13">
        <v>88</v>
      </c>
      <c r="P170" s="13">
        <f t="shared" si="27"/>
        <v>0</v>
      </c>
      <c r="Q170" s="13">
        <f t="shared" si="30"/>
        <v>0</v>
      </c>
      <c r="S170" s="13">
        <v>60</v>
      </c>
      <c r="U170" s="15" t="s">
        <v>889</v>
      </c>
      <c r="V170" s="13">
        <v>107</v>
      </c>
    </row>
    <row r="171" spans="1:23" x14ac:dyDescent="0.25">
      <c r="B171" t="s">
        <v>807</v>
      </c>
      <c r="C171" t="s">
        <v>1237</v>
      </c>
      <c r="D171" s="13">
        <v>2</v>
      </c>
      <c r="E171" s="13">
        <v>50</v>
      </c>
      <c r="F171" s="13">
        <v>1</v>
      </c>
      <c r="G171" s="13">
        <v>18</v>
      </c>
      <c r="H171" s="13">
        <v>3</v>
      </c>
      <c r="I171" s="13">
        <v>15</v>
      </c>
      <c r="J171" s="13">
        <v>6</v>
      </c>
      <c r="K171" s="13">
        <v>18</v>
      </c>
      <c r="L171" s="13">
        <f t="shared" si="28"/>
        <v>12</v>
      </c>
      <c r="M171" s="13">
        <f t="shared" si="29"/>
        <v>101</v>
      </c>
      <c r="N171" s="13">
        <v>12</v>
      </c>
      <c r="O171" s="13">
        <v>101</v>
      </c>
      <c r="P171" s="13">
        <f t="shared" si="27"/>
        <v>0</v>
      </c>
      <c r="Q171" s="13">
        <f t="shared" si="30"/>
        <v>0</v>
      </c>
      <c r="S171" s="13">
        <v>90</v>
      </c>
      <c r="U171" s="15" t="s">
        <v>889</v>
      </c>
      <c r="V171" s="13">
        <v>729</v>
      </c>
    </row>
    <row r="172" spans="1:23" x14ac:dyDescent="0.25">
      <c r="B172" t="s">
        <v>151</v>
      </c>
      <c r="C172" t="s">
        <v>1238</v>
      </c>
      <c r="J172" s="13">
        <v>6</v>
      </c>
      <c r="K172" s="13">
        <v>18</v>
      </c>
      <c r="L172" s="13">
        <f t="shared" si="28"/>
        <v>6</v>
      </c>
      <c r="M172" s="13">
        <f t="shared" si="29"/>
        <v>18</v>
      </c>
      <c r="N172" s="13">
        <v>6</v>
      </c>
      <c r="O172" s="13">
        <v>18</v>
      </c>
      <c r="P172" s="13">
        <f t="shared" si="27"/>
        <v>0</v>
      </c>
      <c r="Q172" s="13">
        <f t="shared" si="30"/>
        <v>0</v>
      </c>
      <c r="S172" s="13">
        <v>26</v>
      </c>
    </row>
    <row r="173" spans="1:23" x14ac:dyDescent="0.25">
      <c r="B173" t="s">
        <v>152</v>
      </c>
      <c r="C173" t="s">
        <v>1239</v>
      </c>
      <c r="F173" s="13">
        <v>4</v>
      </c>
      <c r="G173" s="13">
        <v>60</v>
      </c>
      <c r="H173" s="13">
        <v>5</v>
      </c>
      <c r="I173" s="13">
        <v>25</v>
      </c>
      <c r="J173" s="13">
        <v>16</v>
      </c>
      <c r="K173" s="13">
        <v>48</v>
      </c>
      <c r="L173" s="13">
        <f t="shared" si="28"/>
        <v>25</v>
      </c>
      <c r="M173" s="13">
        <f t="shared" si="29"/>
        <v>133</v>
      </c>
      <c r="N173" s="13">
        <v>25</v>
      </c>
      <c r="O173" s="13">
        <v>133</v>
      </c>
      <c r="P173" s="13">
        <f t="shared" si="27"/>
        <v>0</v>
      </c>
      <c r="Q173" s="13">
        <f t="shared" si="30"/>
        <v>0</v>
      </c>
      <c r="S173" s="13">
        <v>93</v>
      </c>
      <c r="V173" s="13">
        <v>246</v>
      </c>
    </row>
    <row r="174" spans="1:23" x14ac:dyDescent="0.25">
      <c r="B174" t="s">
        <v>808</v>
      </c>
      <c r="C174" t="s">
        <v>1240</v>
      </c>
      <c r="J174" s="13">
        <v>27</v>
      </c>
      <c r="K174" s="13">
        <v>81</v>
      </c>
      <c r="L174" s="13">
        <f t="shared" si="28"/>
        <v>27</v>
      </c>
      <c r="M174" s="13">
        <f t="shared" si="29"/>
        <v>81</v>
      </c>
      <c r="N174" s="13">
        <v>27</v>
      </c>
      <c r="O174" s="13">
        <v>81</v>
      </c>
      <c r="P174" s="13">
        <f t="shared" si="27"/>
        <v>0</v>
      </c>
      <c r="Q174" s="13">
        <f t="shared" si="30"/>
        <v>0</v>
      </c>
      <c r="S174" s="13">
        <v>84</v>
      </c>
      <c r="V174" s="13">
        <v>1855</v>
      </c>
      <c r="W174" s="13">
        <v>2</v>
      </c>
    </row>
    <row r="175" spans="1:23" ht="15.75" thickBot="1" x14ac:dyDescent="0.3">
      <c r="A175" s="2" t="s">
        <v>5</v>
      </c>
      <c r="B175" s="2"/>
      <c r="C175" s="2"/>
      <c r="D175" s="14">
        <f>SUM(D149:D174)</f>
        <v>157</v>
      </c>
      <c r="E175" s="14">
        <f t="shared" ref="E175:W175" si="34">SUM(E149:E174)</f>
        <v>3703</v>
      </c>
      <c r="F175" s="14">
        <f t="shared" si="34"/>
        <v>88</v>
      </c>
      <c r="G175" s="14">
        <f t="shared" si="34"/>
        <v>1555</v>
      </c>
      <c r="H175" s="14">
        <f t="shared" si="34"/>
        <v>53</v>
      </c>
      <c r="I175" s="14">
        <f t="shared" si="34"/>
        <v>333</v>
      </c>
      <c r="J175" s="14">
        <f t="shared" si="34"/>
        <v>358</v>
      </c>
      <c r="K175" s="14">
        <f t="shared" si="34"/>
        <v>1074</v>
      </c>
      <c r="L175" s="14">
        <f t="shared" si="34"/>
        <v>656</v>
      </c>
      <c r="M175" s="14">
        <f t="shared" si="34"/>
        <v>6665</v>
      </c>
      <c r="N175" s="14">
        <f t="shared" si="34"/>
        <v>656</v>
      </c>
      <c r="O175" s="14">
        <f t="shared" si="34"/>
        <v>6665</v>
      </c>
      <c r="P175" s="14">
        <f t="shared" si="34"/>
        <v>0</v>
      </c>
      <c r="Q175" s="14">
        <f t="shared" si="34"/>
        <v>0</v>
      </c>
      <c r="R175" s="14">
        <f t="shared" si="34"/>
        <v>3</v>
      </c>
      <c r="S175" s="14">
        <f t="shared" si="34"/>
        <v>2183</v>
      </c>
      <c r="T175" s="14">
        <f t="shared" si="34"/>
        <v>67</v>
      </c>
      <c r="U175" s="23"/>
      <c r="V175" s="14">
        <f>SUM(V149:V174)</f>
        <v>74084</v>
      </c>
      <c r="W175" s="14">
        <f t="shared" si="34"/>
        <v>115</v>
      </c>
    </row>
    <row r="176" spans="1:23" ht="15.75" thickTop="1" x14ac:dyDescent="0.25">
      <c r="A176" t="s">
        <v>156</v>
      </c>
      <c r="B176" t="s">
        <v>517</v>
      </c>
      <c r="C176" t="s">
        <v>1557</v>
      </c>
      <c r="D176" s="13">
        <v>4</v>
      </c>
      <c r="E176" s="13">
        <f>D176*19</f>
        <v>76</v>
      </c>
      <c r="F176" s="13">
        <v>10</v>
      </c>
      <c r="G176" s="13">
        <f>F176*15</f>
        <v>150</v>
      </c>
      <c r="H176" s="13">
        <v>2</v>
      </c>
      <c r="I176" s="13">
        <f>H176*5</f>
        <v>10</v>
      </c>
      <c r="J176" s="13">
        <v>18</v>
      </c>
      <c r="K176" s="13">
        <f>J176*2</f>
        <v>36</v>
      </c>
      <c r="L176" s="13">
        <f t="shared" si="28"/>
        <v>34</v>
      </c>
      <c r="M176" s="13">
        <f t="shared" si="29"/>
        <v>272</v>
      </c>
      <c r="N176" s="13">
        <v>34</v>
      </c>
      <c r="O176" s="13">
        <v>272</v>
      </c>
      <c r="P176" s="13">
        <f t="shared" si="27"/>
        <v>0</v>
      </c>
      <c r="Q176" s="13">
        <f t="shared" si="30"/>
        <v>0</v>
      </c>
      <c r="S176" s="13">
        <v>104</v>
      </c>
      <c r="U176" s="15" t="s">
        <v>879</v>
      </c>
      <c r="V176" s="13">
        <v>1152</v>
      </c>
      <c r="W176" s="13">
        <v>2</v>
      </c>
    </row>
    <row r="177" spans="2:23" x14ac:dyDescent="0.25">
      <c r="B177" t="s">
        <v>160</v>
      </c>
      <c r="C177" t="s">
        <v>1245</v>
      </c>
      <c r="J177" s="13">
        <v>7</v>
      </c>
      <c r="K177" s="13">
        <f t="shared" ref="K177:K197" si="35">J177*2</f>
        <v>14</v>
      </c>
      <c r="L177" s="13">
        <f t="shared" si="28"/>
        <v>7</v>
      </c>
      <c r="M177" s="13">
        <f t="shared" si="29"/>
        <v>14</v>
      </c>
      <c r="N177" s="13">
        <v>7</v>
      </c>
      <c r="O177" s="13">
        <v>14</v>
      </c>
      <c r="P177" s="13">
        <f t="shared" si="27"/>
        <v>0</v>
      </c>
      <c r="Q177" s="13">
        <f t="shared" si="30"/>
        <v>0</v>
      </c>
      <c r="S177" s="13">
        <v>15</v>
      </c>
      <c r="U177" s="15" t="s">
        <v>879</v>
      </c>
    </row>
    <row r="178" spans="2:23" x14ac:dyDescent="0.25">
      <c r="B178" t="s">
        <v>161</v>
      </c>
      <c r="C178" t="s">
        <v>1246</v>
      </c>
      <c r="D178" s="13">
        <v>4</v>
      </c>
      <c r="E178" s="13">
        <f t="shared" ref="E178:E195" si="36">D178*19</f>
        <v>76</v>
      </c>
      <c r="F178" s="13">
        <v>5</v>
      </c>
      <c r="G178" s="13">
        <f t="shared" ref="G178:G197" si="37">F178*15</f>
        <v>75</v>
      </c>
      <c r="J178" s="13">
        <v>15</v>
      </c>
      <c r="K178" s="13">
        <f t="shared" si="35"/>
        <v>30</v>
      </c>
      <c r="L178" s="13">
        <f t="shared" si="28"/>
        <v>24</v>
      </c>
      <c r="M178" s="13">
        <f t="shared" si="29"/>
        <v>181</v>
      </c>
      <c r="N178" s="13">
        <v>24</v>
      </c>
      <c r="O178" s="13">
        <v>181</v>
      </c>
      <c r="P178" s="13">
        <f t="shared" si="27"/>
        <v>0</v>
      </c>
      <c r="Q178" s="13">
        <f t="shared" si="30"/>
        <v>0</v>
      </c>
      <c r="S178" s="13">
        <v>84</v>
      </c>
      <c r="U178" s="15" t="s">
        <v>882</v>
      </c>
      <c r="V178" s="13">
        <v>287</v>
      </c>
    </row>
    <row r="179" spans="2:23" x14ac:dyDescent="0.25">
      <c r="B179" t="s">
        <v>162</v>
      </c>
      <c r="C179" t="s">
        <v>1247</v>
      </c>
      <c r="D179" s="13">
        <v>2</v>
      </c>
      <c r="E179" s="13">
        <f t="shared" si="36"/>
        <v>38</v>
      </c>
      <c r="F179" s="13">
        <v>3</v>
      </c>
      <c r="G179" s="13">
        <f t="shared" si="37"/>
        <v>45</v>
      </c>
      <c r="J179" s="13">
        <v>10</v>
      </c>
      <c r="K179" s="13">
        <f t="shared" si="35"/>
        <v>20</v>
      </c>
      <c r="L179" s="13">
        <f t="shared" si="28"/>
        <v>15</v>
      </c>
      <c r="M179" s="13">
        <f t="shared" si="29"/>
        <v>103</v>
      </c>
      <c r="N179" s="13">
        <v>15</v>
      </c>
      <c r="O179" s="13">
        <v>103</v>
      </c>
      <c r="P179" s="13">
        <f t="shared" si="27"/>
        <v>0</v>
      </c>
      <c r="Q179" s="13">
        <f t="shared" si="30"/>
        <v>0</v>
      </c>
      <c r="S179" s="13">
        <v>67</v>
      </c>
      <c r="U179" s="15" t="s">
        <v>882</v>
      </c>
      <c r="W179" s="13">
        <v>1</v>
      </c>
    </row>
    <row r="180" spans="2:23" x14ac:dyDescent="0.25">
      <c r="B180" t="s">
        <v>673</v>
      </c>
      <c r="C180" t="s">
        <v>1248</v>
      </c>
      <c r="J180" s="13">
        <v>3</v>
      </c>
      <c r="K180" s="13">
        <f t="shared" si="35"/>
        <v>6</v>
      </c>
      <c r="L180" s="13">
        <f t="shared" si="28"/>
        <v>3</v>
      </c>
      <c r="M180" s="13">
        <f t="shared" si="29"/>
        <v>6</v>
      </c>
      <c r="N180" s="13">
        <v>3</v>
      </c>
      <c r="O180" s="13">
        <v>6</v>
      </c>
      <c r="P180" s="13">
        <f t="shared" si="27"/>
        <v>0</v>
      </c>
      <c r="Q180" s="13">
        <f t="shared" si="30"/>
        <v>0</v>
      </c>
      <c r="S180" s="13">
        <v>6</v>
      </c>
      <c r="U180" s="15" t="s">
        <v>882</v>
      </c>
    </row>
    <row r="181" spans="2:23" x14ac:dyDescent="0.25">
      <c r="B181" t="s">
        <v>515</v>
      </c>
      <c r="C181" t="s">
        <v>1250</v>
      </c>
      <c r="F181" s="13">
        <v>2</v>
      </c>
      <c r="G181" s="13">
        <f t="shared" si="37"/>
        <v>30</v>
      </c>
      <c r="J181" s="13">
        <v>20</v>
      </c>
      <c r="K181" s="13">
        <f t="shared" si="35"/>
        <v>40</v>
      </c>
      <c r="L181" s="13">
        <f t="shared" si="28"/>
        <v>22</v>
      </c>
      <c r="M181" s="13">
        <f t="shared" si="29"/>
        <v>70</v>
      </c>
      <c r="N181" s="13">
        <v>22</v>
      </c>
      <c r="O181" s="13">
        <v>70</v>
      </c>
      <c r="P181" s="13">
        <f t="shared" si="27"/>
        <v>0</v>
      </c>
      <c r="Q181" s="13">
        <f t="shared" si="30"/>
        <v>0</v>
      </c>
      <c r="S181" s="13">
        <v>38</v>
      </c>
      <c r="V181" s="13">
        <v>171</v>
      </c>
    </row>
    <row r="182" spans="2:23" x14ac:dyDescent="0.25">
      <c r="B182" t="s">
        <v>166</v>
      </c>
      <c r="C182" t="s">
        <v>1252</v>
      </c>
      <c r="D182" s="13">
        <v>2</v>
      </c>
      <c r="E182" s="13">
        <f t="shared" si="36"/>
        <v>38</v>
      </c>
      <c r="F182" s="13">
        <v>2</v>
      </c>
      <c r="G182" s="13">
        <f t="shared" si="37"/>
        <v>30</v>
      </c>
      <c r="H182" s="13">
        <v>4</v>
      </c>
      <c r="I182" s="13">
        <f>H182*5</f>
        <v>20</v>
      </c>
      <c r="J182" s="13">
        <v>10</v>
      </c>
      <c r="K182" s="13">
        <f t="shared" si="35"/>
        <v>20</v>
      </c>
      <c r="L182" s="13">
        <f t="shared" si="28"/>
        <v>18</v>
      </c>
      <c r="M182" s="13">
        <f t="shared" si="29"/>
        <v>108</v>
      </c>
      <c r="N182" s="13">
        <v>18</v>
      </c>
      <c r="O182" s="13">
        <v>108</v>
      </c>
      <c r="P182" s="13">
        <f t="shared" si="27"/>
        <v>0</v>
      </c>
      <c r="Q182" s="13">
        <f t="shared" si="30"/>
        <v>0</v>
      </c>
      <c r="S182" s="13">
        <v>39</v>
      </c>
      <c r="V182" s="13">
        <v>37117</v>
      </c>
      <c r="W182" s="13">
        <v>44</v>
      </c>
    </row>
    <row r="183" spans="2:23" x14ac:dyDescent="0.25">
      <c r="B183" t="s">
        <v>167</v>
      </c>
      <c r="C183" t="s">
        <v>1253</v>
      </c>
      <c r="H183" s="13">
        <v>2</v>
      </c>
      <c r="I183" s="13">
        <f>H183*5</f>
        <v>10</v>
      </c>
      <c r="J183" s="13">
        <v>5</v>
      </c>
      <c r="K183" s="13">
        <f t="shared" si="35"/>
        <v>10</v>
      </c>
      <c r="L183" s="13">
        <f t="shared" si="28"/>
        <v>7</v>
      </c>
      <c r="M183" s="13">
        <f t="shared" si="29"/>
        <v>20</v>
      </c>
      <c r="N183" s="13">
        <v>7</v>
      </c>
      <c r="O183" s="13">
        <v>20</v>
      </c>
      <c r="P183" s="13">
        <f t="shared" si="27"/>
        <v>0</v>
      </c>
      <c r="Q183" s="13">
        <f t="shared" si="30"/>
        <v>0</v>
      </c>
      <c r="S183" s="13">
        <v>8</v>
      </c>
      <c r="U183" s="15" t="s">
        <v>883</v>
      </c>
      <c r="V183" s="13">
        <v>2047</v>
      </c>
      <c r="W183" s="13">
        <v>1</v>
      </c>
    </row>
    <row r="184" spans="2:23" x14ac:dyDescent="0.25">
      <c r="B184" t="s">
        <v>597</v>
      </c>
      <c r="C184" t="s">
        <v>1255</v>
      </c>
      <c r="D184" s="13">
        <v>5</v>
      </c>
      <c r="E184" s="13">
        <f t="shared" si="36"/>
        <v>95</v>
      </c>
      <c r="F184" s="13">
        <v>3</v>
      </c>
      <c r="G184" s="13">
        <f t="shared" si="37"/>
        <v>45</v>
      </c>
      <c r="H184" s="13">
        <v>1</v>
      </c>
      <c r="I184" s="13">
        <f>H184*5</f>
        <v>5</v>
      </c>
      <c r="J184" s="13">
        <v>5</v>
      </c>
      <c r="K184" s="13">
        <f t="shared" si="35"/>
        <v>10</v>
      </c>
      <c r="L184" s="13">
        <f t="shared" si="28"/>
        <v>14</v>
      </c>
      <c r="M184" s="13">
        <f t="shared" si="29"/>
        <v>155</v>
      </c>
      <c r="N184" s="13">
        <v>14</v>
      </c>
      <c r="O184" s="13">
        <v>155</v>
      </c>
      <c r="P184" s="13">
        <f t="shared" si="27"/>
        <v>0</v>
      </c>
      <c r="Q184" s="13">
        <f t="shared" si="30"/>
        <v>0</v>
      </c>
      <c r="S184" s="13">
        <v>50</v>
      </c>
      <c r="U184" s="15" t="s">
        <v>883</v>
      </c>
      <c r="W184" s="13">
        <v>3</v>
      </c>
    </row>
    <row r="185" spans="2:23" x14ac:dyDescent="0.25">
      <c r="B185" t="s">
        <v>168</v>
      </c>
      <c r="C185" t="s">
        <v>1256</v>
      </c>
      <c r="D185" s="13">
        <v>14</v>
      </c>
      <c r="E185" s="13">
        <f t="shared" si="36"/>
        <v>266</v>
      </c>
      <c r="F185" s="13">
        <v>4</v>
      </c>
      <c r="G185" s="13">
        <f t="shared" si="37"/>
        <v>60</v>
      </c>
      <c r="H185" s="13">
        <v>2</v>
      </c>
      <c r="I185" s="13">
        <f>H185*5</f>
        <v>10</v>
      </c>
      <c r="J185" s="13">
        <v>8</v>
      </c>
      <c r="K185" s="13">
        <f t="shared" si="35"/>
        <v>16</v>
      </c>
      <c r="L185" s="13">
        <f t="shared" si="28"/>
        <v>28</v>
      </c>
      <c r="M185" s="13">
        <f t="shared" si="29"/>
        <v>352</v>
      </c>
      <c r="N185" s="13">
        <v>28</v>
      </c>
      <c r="O185" s="13">
        <v>352</v>
      </c>
      <c r="P185" s="13">
        <f t="shared" si="27"/>
        <v>0</v>
      </c>
      <c r="Q185" s="13">
        <f t="shared" si="30"/>
        <v>0</v>
      </c>
      <c r="S185" s="13">
        <v>126</v>
      </c>
      <c r="V185" s="13">
        <v>1844</v>
      </c>
      <c r="W185" s="13">
        <v>2</v>
      </c>
    </row>
    <row r="186" spans="2:23" x14ac:dyDescent="0.25">
      <c r="B186" t="s">
        <v>169</v>
      </c>
      <c r="C186" t="s">
        <v>1257</v>
      </c>
      <c r="D186" s="13">
        <v>4</v>
      </c>
      <c r="E186" s="13">
        <f t="shared" si="36"/>
        <v>76</v>
      </c>
      <c r="F186" s="13">
        <v>5</v>
      </c>
      <c r="G186" s="13">
        <v>85</v>
      </c>
      <c r="J186" s="13">
        <v>8</v>
      </c>
      <c r="K186" s="13">
        <f t="shared" si="35"/>
        <v>16</v>
      </c>
      <c r="L186" s="13">
        <f t="shared" si="28"/>
        <v>17</v>
      </c>
      <c r="M186" s="13">
        <f t="shared" si="29"/>
        <v>177</v>
      </c>
      <c r="N186" s="13">
        <v>17</v>
      </c>
      <c r="O186" s="13">
        <v>177</v>
      </c>
      <c r="P186" s="13">
        <f t="shared" si="27"/>
        <v>0</v>
      </c>
      <c r="Q186" s="13">
        <f t="shared" si="30"/>
        <v>0</v>
      </c>
      <c r="S186" s="13">
        <v>57</v>
      </c>
      <c r="U186" s="15" t="s">
        <v>881</v>
      </c>
      <c r="V186" s="13">
        <v>6593</v>
      </c>
    </row>
    <row r="187" spans="2:23" x14ac:dyDescent="0.25">
      <c r="B187" t="s">
        <v>170</v>
      </c>
      <c r="C187" t="s">
        <v>1258</v>
      </c>
      <c r="J187" s="13">
        <v>4</v>
      </c>
      <c r="K187" s="13">
        <f t="shared" si="35"/>
        <v>8</v>
      </c>
      <c r="L187" s="13">
        <f t="shared" si="28"/>
        <v>4</v>
      </c>
      <c r="M187" s="13">
        <f t="shared" si="29"/>
        <v>8</v>
      </c>
      <c r="N187" s="13">
        <v>4</v>
      </c>
      <c r="O187" s="13">
        <v>8</v>
      </c>
      <c r="P187" s="13">
        <f t="shared" si="27"/>
        <v>0</v>
      </c>
      <c r="Q187" s="13">
        <f t="shared" si="30"/>
        <v>0</v>
      </c>
      <c r="S187" s="13">
        <v>8</v>
      </c>
      <c r="U187" s="15" t="s">
        <v>881</v>
      </c>
    </row>
    <row r="188" spans="2:23" x14ac:dyDescent="0.25">
      <c r="B188" t="s">
        <v>171</v>
      </c>
      <c r="C188" t="s">
        <v>1259</v>
      </c>
      <c r="D188" s="13">
        <v>1</v>
      </c>
      <c r="E188" s="13">
        <f t="shared" si="36"/>
        <v>19</v>
      </c>
      <c r="F188" s="13">
        <v>3</v>
      </c>
      <c r="G188" s="13">
        <f t="shared" si="37"/>
        <v>45</v>
      </c>
      <c r="H188" s="13">
        <v>5</v>
      </c>
      <c r="I188" s="13">
        <f>H188*5</f>
        <v>25</v>
      </c>
      <c r="J188" s="13">
        <v>8</v>
      </c>
      <c r="K188" s="13">
        <f t="shared" si="35"/>
        <v>16</v>
      </c>
      <c r="L188" s="13">
        <f t="shared" si="28"/>
        <v>17</v>
      </c>
      <c r="M188" s="13">
        <f t="shared" si="29"/>
        <v>105</v>
      </c>
      <c r="N188" s="13">
        <v>17</v>
      </c>
      <c r="O188" s="13">
        <v>105</v>
      </c>
      <c r="P188" s="13">
        <f t="shared" si="27"/>
        <v>0</v>
      </c>
      <c r="Q188" s="13">
        <f t="shared" si="30"/>
        <v>0</v>
      </c>
      <c r="S188" s="13">
        <v>56</v>
      </c>
      <c r="U188" s="15" t="s">
        <v>881</v>
      </c>
      <c r="W188" s="13">
        <v>4</v>
      </c>
    </row>
    <row r="189" spans="2:23" x14ac:dyDescent="0.25">
      <c r="B189" t="s">
        <v>172</v>
      </c>
      <c r="C189" t="s">
        <v>1260</v>
      </c>
      <c r="F189" s="13">
        <v>2</v>
      </c>
      <c r="G189" s="13">
        <f t="shared" si="37"/>
        <v>30</v>
      </c>
      <c r="J189" s="13">
        <v>10</v>
      </c>
      <c r="K189" s="13">
        <f t="shared" si="35"/>
        <v>20</v>
      </c>
      <c r="L189" s="13">
        <f t="shared" si="28"/>
        <v>12</v>
      </c>
      <c r="M189" s="13">
        <f t="shared" si="29"/>
        <v>50</v>
      </c>
      <c r="N189" s="13">
        <v>12</v>
      </c>
      <c r="O189" s="13">
        <v>50</v>
      </c>
      <c r="P189" s="13">
        <f t="shared" si="27"/>
        <v>0</v>
      </c>
      <c r="Q189" s="13">
        <f t="shared" si="30"/>
        <v>0</v>
      </c>
      <c r="S189" s="13">
        <v>44</v>
      </c>
    </row>
    <row r="190" spans="2:23" x14ac:dyDescent="0.25">
      <c r="B190" t="s">
        <v>173</v>
      </c>
      <c r="C190" t="s">
        <v>1262</v>
      </c>
      <c r="F190" s="13">
        <v>2</v>
      </c>
      <c r="G190" s="13">
        <f t="shared" si="37"/>
        <v>30</v>
      </c>
      <c r="J190" s="13">
        <v>8</v>
      </c>
      <c r="K190" s="13">
        <f t="shared" si="35"/>
        <v>16</v>
      </c>
      <c r="L190" s="13">
        <f t="shared" si="28"/>
        <v>10</v>
      </c>
      <c r="M190" s="13">
        <f t="shared" si="29"/>
        <v>46</v>
      </c>
      <c r="N190" s="13">
        <v>10</v>
      </c>
      <c r="O190" s="13">
        <v>46</v>
      </c>
      <c r="P190" s="13">
        <f t="shared" si="27"/>
        <v>0</v>
      </c>
      <c r="Q190" s="13">
        <f t="shared" si="30"/>
        <v>0</v>
      </c>
      <c r="S190" s="13">
        <v>27</v>
      </c>
      <c r="U190" s="15" t="s">
        <v>880</v>
      </c>
      <c r="V190" s="13">
        <v>2573</v>
      </c>
    </row>
    <row r="191" spans="2:23" x14ac:dyDescent="0.25">
      <c r="B191" t="s">
        <v>514</v>
      </c>
      <c r="C191" t="s">
        <v>1264</v>
      </c>
      <c r="J191" s="13">
        <v>3</v>
      </c>
      <c r="K191" s="13">
        <f t="shared" si="35"/>
        <v>6</v>
      </c>
      <c r="L191" s="13">
        <f t="shared" si="28"/>
        <v>3</v>
      </c>
      <c r="M191" s="13">
        <f t="shared" si="29"/>
        <v>6</v>
      </c>
      <c r="N191" s="13">
        <v>3</v>
      </c>
      <c r="O191" s="13">
        <v>6</v>
      </c>
      <c r="P191" s="13">
        <f t="shared" si="27"/>
        <v>0</v>
      </c>
      <c r="Q191" s="13">
        <f t="shared" si="30"/>
        <v>0</v>
      </c>
      <c r="S191" s="13">
        <v>6</v>
      </c>
      <c r="U191" s="15" t="s">
        <v>880</v>
      </c>
    </row>
    <row r="192" spans="2:23" x14ac:dyDescent="0.25">
      <c r="B192" t="s">
        <v>176</v>
      </c>
      <c r="C192" t="s">
        <v>1265</v>
      </c>
      <c r="D192" s="13">
        <v>1</v>
      </c>
      <c r="E192" s="13">
        <f t="shared" si="36"/>
        <v>19</v>
      </c>
      <c r="F192" s="13">
        <v>1</v>
      </c>
      <c r="G192" s="13">
        <f t="shared" si="37"/>
        <v>15</v>
      </c>
      <c r="J192" s="13">
        <v>9</v>
      </c>
      <c r="K192" s="13">
        <f t="shared" si="35"/>
        <v>18</v>
      </c>
      <c r="L192" s="13">
        <f t="shared" si="28"/>
        <v>11</v>
      </c>
      <c r="M192" s="13">
        <f t="shared" si="29"/>
        <v>52</v>
      </c>
      <c r="N192" s="13">
        <v>11</v>
      </c>
      <c r="O192" s="13">
        <v>52</v>
      </c>
      <c r="P192" s="13">
        <f t="shared" si="27"/>
        <v>0</v>
      </c>
      <c r="Q192" s="13">
        <f t="shared" si="30"/>
        <v>0</v>
      </c>
      <c r="S192" s="13">
        <v>30</v>
      </c>
      <c r="U192" s="15" t="s">
        <v>880</v>
      </c>
      <c r="W192" s="13">
        <v>1</v>
      </c>
    </row>
    <row r="193" spans="1:23" x14ac:dyDescent="0.25">
      <c r="B193" t="s">
        <v>177</v>
      </c>
      <c r="C193" t="s">
        <v>1266</v>
      </c>
      <c r="D193" s="13">
        <v>6</v>
      </c>
      <c r="E193" s="13">
        <v>120</v>
      </c>
      <c r="F193" s="13">
        <v>5</v>
      </c>
      <c r="G193" s="13">
        <v>95</v>
      </c>
      <c r="J193" s="13">
        <v>18</v>
      </c>
      <c r="K193" s="13">
        <f t="shared" si="35"/>
        <v>36</v>
      </c>
      <c r="L193" s="13">
        <f t="shared" si="28"/>
        <v>29</v>
      </c>
      <c r="M193" s="13">
        <f t="shared" si="29"/>
        <v>251</v>
      </c>
      <c r="N193" s="13">
        <v>29</v>
      </c>
      <c r="O193" s="13">
        <v>251</v>
      </c>
      <c r="P193" s="13">
        <f t="shared" si="27"/>
        <v>0</v>
      </c>
      <c r="Q193" s="13">
        <f t="shared" si="30"/>
        <v>0</v>
      </c>
      <c r="S193" s="13">
        <v>90</v>
      </c>
      <c r="V193" s="13">
        <v>2452</v>
      </c>
      <c r="W193" s="13">
        <v>5</v>
      </c>
    </row>
    <row r="194" spans="1:23" x14ac:dyDescent="0.25">
      <c r="B194" t="s">
        <v>674</v>
      </c>
      <c r="C194" t="s">
        <v>1267</v>
      </c>
      <c r="F194" s="13">
        <v>2</v>
      </c>
      <c r="G194" s="13">
        <f t="shared" si="37"/>
        <v>30</v>
      </c>
      <c r="H194" s="13">
        <v>1</v>
      </c>
      <c r="I194" s="13">
        <f>H194*5</f>
        <v>5</v>
      </c>
      <c r="J194" s="13">
        <v>20</v>
      </c>
      <c r="K194" s="13">
        <f t="shared" si="35"/>
        <v>40</v>
      </c>
      <c r="L194" s="13">
        <f t="shared" si="28"/>
        <v>23</v>
      </c>
      <c r="M194" s="13">
        <f t="shared" si="29"/>
        <v>75</v>
      </c>
      <c r="N194" s="13">
        <v>23</v>
      </c>
      <c r="O194" s="13">
        <v>75</v>
      </c>
      <c r="P194" s="13">
        <f t="shared" si="27"/>
        <v>0</v>
      </c>
      <c r="Q194" s="13">
        <f t="shared" si="30"/>
        <v>0</v>
      </c>
      <c r="S194" s="13">
        <v>60</v>
      </c>
      <c r="V194" s="13">
        <v>386</v>
      </c>
      <c r="W194" s="13">
        <v>1</v>
      </c>
    </row>
    <row r="195" spans="1:23" x14ac:dyDescent="0.25">
      <c r="B195" t="s">
        <v>179</v>
      </c>
      <c r="C195" t="s">
        <v>1269</v>
      </c>
      <c r="D195" s="13">
        <v>3</v>
      </c>
      <c r="E195" s="13">
        <f t="shared" si="36"/>
        <v>57</v>
      </c>
      <c r="F195" s="13">
        <v>5</v>
      </c>
      <c r="G195" s="13">
        <v>95</v>
      </c>
      <c r="H195" s="13">
        <v>24</v>
      </c>
      <c r="I195" s="13">
        <v>192</v>
      </c>
      <c r="J195" s="13">
        <v>123</v>
      </c>
      <c r="K195" s="13">
        <f t="shared" si="35"/>
        <v>246</v>
      </c>
      <c r="L195" s="13">
        <f t="shared" si="28"/>
        <v>155</v>
      </c>
      <c r="M195" s="13">
        <f t="shared" si="29"/>
        <v>590</v>
      </c>
      <c r="N195" s="13">
        <v>155</v>
      </c>
      <c r="O195" s="13">
        <v>590</v>
      </c>
      <c r="P195" s="13">
        <f t="shared" si="27"/>
        <v>0</v>
      </c>
      <c r="Q195" s="13">
        <f t="shared" si="30"/>
        <v>0</v>
      </c>
      <c r="S195" s="13">
        <v>290</v>
      </c>
      <c r="V195" s="13">
        <v>4481</v>
      </c>
    </row>
    <row r="196" spans="1:23" x14ac:dyDescent="0.25">
      <c r="B196" t="s">
        <v>181</v>
      </c>
      <c r="C196" t="s">
        <v>1270</v>
      </c>
      <c r="F196" s="13">
        <v>2</v>
      </c>
      <c r="G196" s="13">
        <f t="shared" si="37"/>
        <v>30</v>
      </c>
      <c r="J196" s="13">
        <v>6</v>
      </c>
      <c r="K196" s="13">
        <f t="shared" si="35"/>
        <v>12</v>
      </c>
      <c r="L196" s="13">
        <f t="shared" si="28"/>
        <v>8</v>
      </c>
      <c r="M196" s="13">
        <f t="shared" si="29"/>
        <v>42</v>
      </c>
      <c r="N196" s="13">
        <v>8</v>
      </c>
      <c r="O196" s="13">
        <v>42</v>
      </c>
      <c r="P196" s="13">
        <f t="shared" si="27"/>
        <v>0</v>
      </c>
      <c r="Q196" s="13">
        <f t="shared" si="30"/>
        <v>0</v>
      </c>
      <c r="S196" s="13">
        <v>24</v>
      </c>
      <c r="U196" s="15" t="s">
        <v>888</v>
      </c>
      <c r="V196" s="13">
        <v>343</v>
      </c>
    </row>
    <row r="197" spans="1:23" x14ac:dyDescent="0.25">
      <c r="B197" t="s">
        <v>180</v>
      </c>
      <c r="C197" t="s">
        <v>1271</v>
      </c>
      <c r="F197" s="13">
        <v>8</v>
      </c>
      <c r="G197" s="13">
        <f t="shared" si="37"/>
        <v>120</v>
      </c>
      <c r="H197" s="13">
        <v>1</v>
      </c>
      <c r="I197" s="13">
        <f>H197*5</f>
        <v>5</v>
      </c>
      <c r="J197" s="13">
        <v>18</v>
      </c>
      <c r="K197" s="13">
        <f t="shared" si="35"/>
        <v>36</v>
      </c>
      <c r="L197" s="13">
        <f t="shared" si="28"/>
        <v>27</v>
      </c>
      <c r="M197" s="13">
        <f t="shared" si="29"/>
        <v>161</v>
      </c>
      <c r="N197" s="13">
        <v>27</v>
      </c>
      <c r="O197" s="13">
        <v>161</v>
      </c>
      <c r="P197" s="13">
        <f t="shared" si="27"/>
        <v>0</v>
      </c>
      <c r="Q197" s="13">
        <f t="shared" si="30"/>
        <v>0</v>
      </c>
      <c r="S197" s="13">
        <v>66</v>
      </c>
      <c r="U197" s="15" t="s">
        <v>888</v>
      </c>
    </row>
    <row r="198" spans="1:23" ht="15.75" thickBot="1" x14ac:dyDescent="0.3">
      <c r="A198" s="2" t="s">
        <v>5</v>
      </c>
      <c r="B198" s="2"/>
      <c r="C198" s="2"/>
      <c r="D198" s="14">
        <f t="shared" ref="D198:W198" si="38">SUM(D176:D197)</f>
        <v>46</v>
      </c>
      <c r="E198" s="14">
        <f t="shared" si="38"/>
        <v>880</v>
      </c>
      <c r="F198" s="14">
        <f t="shared" si="38"/>
        <v>64</v>
      </c>
      <c r="G198" s="14">
        <f t="shared" si="38"/>
        <v>1010</v>
      </c>
      <c r="H198" s="14">
        <f t="shared" si="38"/>
        <v>42</v>
      </c>
      <c r="I198" s="14">
        <f t="shared" si="38"/>
        <v>282</v>
      </c>
      <c r="J198" s="14">
        <f t="shared" si="38"/>
        <v>336</v>
      </c>
      <c r="K198" s="14">
        <f t="shared" si="38"/>
        <v>672</v>
      </c>
      <c r="L198" s="14">
        <f t="shared" si="38"/>
        <v>488</v>
      </c>
      <c r="M198" s="14">
        <f t="shared" si="38"/>
        <v>2844</v>
      </c>
      <c r="N198" s="14">
        <f t="shared" si="38"/>
        <v>488</v>
      </c>
      <c r="O198" s="14">
        <f t="shared" si="38"/>
        <v>2844</v>
      </c>
      <c r="P198" s="14">
        <f t="shared" si="38"/>
        <v>0</v>
      </c>
      <c r="Q198" s="14">
        <f t="shared" si="38"/>
        <v>0</v>
      </c>
      <c r="R198" s="14">
        <f t="shared" si="38"/>
        <v>0</v>
      </c>
      <c r="S198" s="14">
        <f t="shared" si="38"/>
        <v>1295</v>
      </c>
      <c r="T198" s="14">
        <f t="shared" si="38"/>
        <v>0</v>
      </c>
      <c r="U198" s="23"/>
      <c r="V198" s="14">
        <f t="shared" si="38"/>
        <v>59446</v>
      </c>
      <c r="W198" s="14">
        <f t="shared" si="38"/>
        <v>64</v>
      </c>
    </row>
    <row r="199" spans="1:23" ht="15.75" thickTop="1" x14ac:dyDescent="0.25">
      <c r="A199" t="s">
        <v>182</v>
      </c>
      <c r="B199" t="s">
        <v>183</v>
      </c>
      <c r="C199" t="s">
        <v>1272</v>
      </c>
      <c r="D199" s="13">
        <v>2</v>
      </c>
      <c r="E199" s="13">
        <v>40</v>
      </c>
      <c r="F199" s="13">
        <v>1</v>
      </c>
      <c r="G199" s="13">
        <f>F199*16</f>
        <v>16</v>
      </c>
      <c r="H199" s="13">
        <v>13</v>
      </c>
      <c r="I199" s="13">
        <f>H199*3</f>
        <v>39</v>
      </c>
      <c r="J199" s="13">
        <v>26</v>
      </c>
      <c r="K199" s="13">
        <f>J199</f>
        <v>26</v>
      </c>
      <c r="L199" s="13">
        <f t="shared" si="28"/>
        <v>42</v>
      </c>
      <c r="M199" s="13">
        <f t="shared" si="29"/>
        <v>121</v>
      </c>
      <c r="N199" s="13">
        <v>42</v>
      </c>
      <c r="O199" s="13">
        <v>121</v>
      </c>
      <c r="P199" s="13">
        <f t="shared" ref="P199:P255" si="39">L199-N199</f>
        <v>0</v>
      </c>
      <c r="Q199" s="13">
        <f t="shared" si="30"/>
        <v>0</v>
      </c>
      <c r="S199" s="13">
        <v>174</v>
      </c>
      <c r="U199" s="39" t="s">
        <v>879</v>
      </c>
      <c r="V199" s="13">
        <v>2339</v>
      </c>
      <c r="W199" s="13">
        <v>2</v>
      </c>
    </row>
    <row r="200" spans="1:23" x14ac:dyDescent="0.25">
      <c r="B200" t="s">
        <v>227</v>
      </c>
      <c r="C200" s="5" t="s">
        <v>1310</v>
      </c>
      <c r="D200" s="27"/>
      <c r="E200" s="27"/>
      <c r="J200" s="13">
        <v>8</v>
      </c>
      <c r="K200" s="13">
        <f t="shared" ref="K200:K213" si="40">J200</f>
        <v>8</v>
      </c>
      <c r="L200" s="13">
        <f t="shared" ref="L200:L263" si="41">D200+H200+F200+J200</f>
        <v>8</v>
      </c>
      <c r="M200" s="13">
        <f t="shared" ref="M200:M263" si="42">E200+G200+I200+K200</f>
        <v>8</v>
      </c>
      <c r="N200" s="13">
        <v>8</v>
      </c>
      <c r="O200" s="13">
        <v>8</v>
      </c>
      <c r="P200" s="13">
        <f>L200-N200</f>
        <v>0</v>
      </c>
      <c r="Q200" s="13">
        <f t="shared" ref="Q200:Q263" si="43">M200-O200</f>
        <v>0</v>
      </c>
      <c r="S200" s="13">
        <v>32</v>
      </c>
      <c r="U200" s="39" t="s">
        <v>879</v>
      </c>
      <c r="W200" s="13">
        <v>1</v>
      </c>
    </row>
    <row r="201" spans="1:23" x14ac:dyDescent="0.25">
      <c r="B201" t="s">
        <v>226</v>
      </c>
      <c r="C201" t="s">
        <v>478</v>
      </c>
      <c r="D201" s="13">
        <v>3</v>
      </c>
      <c r="E201" s="13">
        <v>57</v>
      </c>
      <c r="J201" s="13">
        <v>6</v>
      </c>
      <c r="K201" s="13">
        <f t="shared" si="40"/>
        <v>6</v>
      </c>
      <c r="L201" s="13">
        <f t="shared" si="41"/>
        <v>9</v>
      </c>
      <c r="M201" s="13">
        <f t="shared" si="42"/>
        <v>63</v>
      </c>
      <c r="N201" s="13">
        <v>9</v>
      </c>
      <c r="O201" s="13">
        <v>63</v>
      </c>
      <c r="P201" s="13">
        <f>L201-N201</f>
        <v>0</v>
      </c>
      <c r="Q201" s="13">
        <f t="shared" si="43"/>
        <v>0</v>
      </c>
      <c r="S201" s="13">
        <v>38</v>
      </c>
      <c r="U201" s="39" t="s">
        <v>879</v>
      </c>
      <c r="W201" s="13">
        <v>1</v>
      </c>
    </row>
    <row r="202" spans="1:23" x14ac:dyDescent="0.25">
      <c r="B202" t="s">
        <v>225</v>
      </c>
      <c r="C202" s="6" t="s">
        <v>1309</v>
      </c>
      <c r="D202" s="28"/>
      <c r="E202" s="28"/>
      <c r="J202" s="13">
        <v>7</v>
      </c>
      <c r="K202" s="13">
        <f t="shared" si="40"/>
        <v>7</v>
      </c>
      <c r="L202" s="13">
        <f t="shared" si="41"/>
        <v>7</v>
      </c>
      <c r="M202" s="13">
        <f t="shared" si="42"/>
        <v>7</v>
      </c>
      <c r="N202" s="13">
        <v>7</v>
      </c>
      <c r="O202" s="13">
        <v>7</v>
      </c>
      <c r="P202" s="13">
        <f>L202-N202</f>
        <v>0</v>
      </c>
      <c r="Q202" s="13">
        <f t="shared" si="43"/>
        <v>0</v>
      </c>
      <c r="S202" s="13">
        <v>28</v>
      </c>
      <c r="U202" s="39" t="s">
        <v>879</v>
      </c>
      <c r="W202" s="13">
        <v>1</v>
      </c>
    </row>
    <row r="203" spans="1:23" x14ac:dyDescent="0.25">
      <c r="B203" t="s">
        <v>229</v>
      </c>
      <c r="C203" t="s">
        <v>1312</v>
      </c>
      <c r="J203" s="13">
        <v>11</v>
      </c>
      <c r="K203" s="13">
        <f t="shared" si="40"/>
        <v>11</v>
      </c>
      <c r="L203" s="13">
        <f t="shared" si="41"/>
        <v>11</v>
      </c>
      <c r="M203" s="13">
        <f t="shared" si="42"/>
        <v>11</v>
      </c>
      <c r="N203" s="13">
        <v>11</v>
      </c>
      <c r="O203" s="13">
        <v>11</v>
      </c>
      <c r="P203" s="13">
        <f>L203-N203</f>
        <v>0</v>
      </c>
      <c r="Q203" s="13">
        <f t="shared" si="43"/>
        <v>0</v>
      </c>
      <c r="S203" s="13">
        <v>44</v>
      </c>
      <c r="U203" s="39" t="s">
        <v>879</v>
      </c>
      <c r="W203" s="13">
        <v>1</v>
      </c>
    </row>
    <row r="204" spans="1:23" x14ac:dyDescent="0.25">
      <c r="B204" t="s">
        <v>184</v>
      </c>
      <c r="C204" t="s">
        <v>1273</v>
      </c>
      <c r="D204" s="13">
        <v>1</v>
      </c>
      <c r="E204" s="13">
        <v>20</v>
      </c>
      <c r="F204" s="13">
        <v>3</v>
      </c>
      <c r="G204" s="13">
        <f t="shared" ref="G204:G212" si="44">F204*16</f>
        <v>48</v>
      </c>
      <c r="H204" s="13">
        <v>3</v>
      </c>
      <c r="I204" s="13">
        <f t="shared" ref="I204:I212" si="45">H204*3</f>
        <v>9</v>
      </c>
      <c r="J204" s="13">
        <v>4</v>
      </c>
      <c r="K204" s="13">
        <f t="shared" si="40"/>
        <v>4</v>
      </c>
      <c r="L204" s="13">
        <f t="shared" si="41"/>
        <v>11</v>
      </c>
      <c r="M204" s="13">
        <f t="shared" si="42"/>
        <v>81</v>
      </c>
      <c r="N204" s="13">
        <v>11</v>
      </c>
      <c r="O204" s="13">
        <v>81</v>
      </c>
      <c r="P204" s="13">
        <f t="shared" si="39"/>
        <v>0</v>
      </c>
      <c r="Q204" s="13">
        <f t="shared" si="43"/>
        <v>0</v>
      </c>
      <c r="S204" s="13">
        <v>60</v>
      </c>
      <c r="U204" s="39" t="s">
        <v>882</v>
      </c>
      <c r="V204" s="13">
        <v>1562</v>
      </c>
      <c r="W204" s="13">
        <v>1</v>
      </c>
    </row>
    <row r="205" spans="1:23" x14ac:dyDescent="0.25">
      <c r="B205" t="s">
        <v>185</v>
      </c>
      <c r="C205" t="s">
        <v>1274</v>
      </c>
      <c r="D205" s="13">
        <v>5</v>
      </c>
      <c r="E205" s="13">
        <v>156</v>
      </c>
      <c r="F205" s="13">
        <v>2</v>
      </c>
      <c r="G205" s="13">
        <f t="shared" si="44"/>
        <v>32</v>
      </c>
      <c r="H205" s="13">
        <v>2</v>
      </c>
      <c r="I205" s="13">
        <f t="shared" si="45"/>
        <v>6</v>
      </c>
      <c r="J205" s="13">
        <v>7</v>
      </c>
      <c r="K205" s="13">
        <f t="shared" si="40"/>
        <v>7</v>
      </c>
      <c r="L205" s="13">
        <f t="shared" si="41"/>
        <v>16</v>
      </c>
      <c r="M205" s="13">
        <f t="shared" si="42"/>
        <v>201</v>
      </c>
      <c r="N205" s="13">
        <v>16</v>
      </c>
      <c r="O205" s="13">
        <v>201</v>
      </c>
      <c r="P205" s="13">
        <f t="shared" si="39"/>
        <v>0</v>
      </c>
      <c r="Q205" s="13">
        <f t="shared" si="43"/>
        <v>0</v>
      </c>
      <c r="S205" s="13">
        <v>82</v>
      </c>
      <c r="U205" s="39" t="s">
        <v>882</v>
      </c>
      <c r="W205" s="13">
        <v>3</v>
      </c>
    </row>
    <row r="206" spans="1:23" x14ac:dyDescent="0.25">
      <c r="B206" t="s">
        <v>186</v>
      </c>
      <c r="C206" t="s">
        <v>1275</v>
      </c>
      <c r="D206" s="13">
        <v>2</v>
      </c>
      <c r="E206" s="13">
        <v>50</v>
      </c>
      <c r="F206" s="13">
        <v>6</v>
      </c>
      <c r="G206" s="13">
        <f t="shared" si="44"/>
        <v>96</v>
      </c>
      <c r="H206" s="13">
        <v>2</v>
      </c>
      <c r="I206" s="13">
        <f t="shared" si="45"/>
        <v>6</v>
      </c>
      <c r="J206" s="13">
        <v>7</v>
      </c>
      <c r="K206" s="13">
        <f t="shared" si="40"/>
        <v>7</v>
      </c>
      <c r="L206" s="13">
        <f t="shared" si="41"/>
        <v>17</v>
      </c>
      <c r="M206" s="13">
        <f t="shared" si="42"/>
        <v>159</v>
      </c>
      <c r="N206" s="13">
        <v>17</v>
      </c>
      <c r="O206" s="13">
        <v>159</v>
      </c>
      <c r="P206" s="13">
        <f t="shared" si="39"/>
        <v>0</v>
      </c>
      <c r="Q206" s="13">
        <f t="shared" si="43"/>
        <v>0</v>
      </c>
      <c r="S206" s="13">
        <v>74</v>
      </c>
      <c r="U206" s="39" t="s">
        <v>883</v>
      </c>
      <c r="V206" s="13">
        <v>751</v>
      </c>
      <c r="W206" s="13">
        <v>1</v>
      </c>
    </row>
    <row r="207" spans="1:23" x14ac:dyDescent="0.25">
      <c r="B207" t="s">
        <v>187</v>
      </c>
      <c r="C207" t="s">
        <v>1276</v>
      </c>
      <c r="D207" s="13">
        <v>3</v>
      </c>
      <c r="E207" s="13">
        <v>63</v>
      </c>
      <c r="F207" s="13">
        <v>8</v>
      </c>
      <c r="G207" s="13">
        <f t="shared" si="44"/>
        <v>128</v>
      </c>
      <c r="H207" s="13">
        <v>2</v>
      </c>
      <c r="I207" s="13">
        <f t="shared" si="45"/>
        <v>6</v>
      </c>
      <c r="J207" s="13">
        <v>7</v>
      </c>
      <c r="K207" s="13">
        <f t="shared" si="40"/>
        <v>7</v>
      </c>
      <c r="L207" s="13">
        <f t="shared" si="41"/>
        <v>20</v>
      </c>
      <c r="M207" s="13">
        <f t="shared" si="42"/>
        <v>204</v>
      </c>
      <c r="N207" s="13">
        <v>20</v>
      </c>
      <c r="O207" s="13">
        <v>204</v>
      </c>
      <c r="P207" s="13">
        <f t="shared" si="39"/>
        <v>0</v>
      </c>
      <c r="Q207" s="13">
        <f t="shared" si="43"/>
        <v>0</v>
      </c>
      <c r="S207" s="13">
        <v>90</v>
      </c>
      <c r="U207" s="39" t="s">
        <v>883</v>
      </c>
      <c r="W207" s="13">
        <v>2</v>
      </c>
    </row>
    <row r="208" spans="1:23" x14ac:dyDescent="0.25">
      <c r="B208" t="s">
        <v>189</v>
      </c>
      <c r="C208" t="s">
        <v>1278</v>
      </c>
      <c r="D208" s="13">
        <v>34</v>
      </c>
      <c r="E208" s="13">
        <v>1279</v>
      </c>
      <c r="F208" s="13">
        <v>38</v>
      </c>
      <c r="G208" s="13">
        <f t="shared" si="44"/>
        <v>608</v>
      </c>
      <c r="H208" s="13">
        <v>8</v>
      </c>
      <c r="I208" s="13">
        <f t="shared" si="45"/>
        <v>24</v>
      </c>
      <c r="J208" s="13">
        <v>27</v>
      </c>
      <c r="K208" s="13">
        <f t="shared" si="40"/>
        <v>27</v>
      </c>
      <c r="L208" s="13">
        <f t="shared" si="41"/>
        <v>107</v>
      </c>
      <c r="M208" s="13">
        <f t="shared" si="42"/>
        <v>1938</v>
      </c>
      <c r="N208" s="13">
        <v>107</v>
      </c>
      <c r="O208" s="13">
        <v>1938</v>
      </c>
      <c r="P208" s="13">
        <f t="shared" si="39"/>
        <v>0</v>
      </c>
      <c r="Q208" s="13">
        <f t="shared" si="43"/>
        <v>0</v>
      </c>
      <c r="S208" s="13">
        <v>572</v>
      </c>
      <c r="U208" s="39" t="s">
        <v>881</v>
      </c>
      <c r="V208" s="13">
        <v>23745</v>
      </c>
      <c r="W208" s="13">
        <v>19</v>
      </c>
    </row>
    <row r="209" spans="1:24" x14ac:dyDescent="0.25">
      <c r="B209" t="s">
        <v>188</v>
      </c>
      <c r="C209" t="s">
        <v>1277</v>
      </c>
      <c r="D209" s="13">
        <v>1</v>
      </c>
      <c r="E209" s="13">
        <v>20</v>
      </c>
      <c r="F209" s="13">
        <v>1</v>
      </c>
      <c r="G209" s="13">
        <f t="shared" si="44"/>
        <v>16</v>
      </c>
      <c r="H209" s="13">
        <v>2</v>
      </c>
      <c r="I209" s="13">
        <v>4</v>
      </c>
      <c r="J209" s="13">
        <v>7</v>
      </c>
      <c r="K209" s="13">
        <f t="shared" si="40"/>
        <v>7</v>
      </c>
      <c r="L209" s="13">
        <f t="shared" si="41"/>
        <v>11</v>
      </c>
      <c r="M209" s="13">
        <f t="shared" si="42"/>
        <v>47</v>
      </c>
      <c r="N209" s="13">
        <v>11</v>
      </c>
      <c r="O209" s="13">
        <v>47</v>
      </c>
      <c r="P209" s="13">
        <f>L209-N209</f>
        <v>0</v>
      </c>
      <c r="Q209" s="13">
        <f t="shared" si="43"/>
        <v>0</v>
      </c>
      <c r="S209" s="13">
        <v>32</v>
      </c>
      <c r="U209" s="39" t="s">
        <v>881</v>
      </c>
      <c r="W209" s="13">
        <v>3</v>
      </c>
    </row>
    <row r="210" spans="1:24" x14ac:dyDescent="0.25">
      <c r="B210" t="s">
        <v>190</v>
      </c>
      <c r="C210" t="s">
        <v>1279</v>
      </c>
      <c r="D210" s="13">
        <v>3</v>
      </c>
      <c r="E210" s="13">
        <v>60</v>
      </c>
      <c r="F210" s="13">
        <v>4</v>
      </c>
      <c r="G210" s="13">
        <v>60</v>
      </c>
      <c r="J210" s="13">
        <v>4</v>
      </c>
      <c r="K210" s="13">
        <f t="shared" si="40"/>
        <v>4</v>
      </c>
      <c r="L210" s="13">
        <f t="shared" si="41"/>
        <v>11</v>
      </c>
      <c r="M210" s="13">
        <f t="shared" si="42"/>
        <v>124</v>
      </c>
      <c r="N210" s="13">
        <v>11</v>
      </c>
      <c r="O210" s="13">
        <v>124</v>
      </c>
      <c r="P210" s="13">
        <f t="shared" si="39"/>
        <v>0</v>
      </c>
      <c r="Q210" s="13">
        <f t="shared" si="43"/>
        <v>0</v>
      </c>
      <c r="S210" s="13">
        <v>50</v>
      </c>
      <c r="U210" s="39" t="s">
        <v>880</v>
      </c>
      <c r="V210" s="13">
        <v>3103</v>
      </c>
    </row>
    <row r="211" spans="1:24" x14ac:dyDescent="0.25">
      <c r="B211" t="s">
        <v>191</v>
      </c>
      <c r="C211" t="s">
        <v>1280</v>
      </c>
      <c r="D211" s="13">
        <v>14</v>
      </c>
      <c r="E211" s="13">
        <v>280</v>
      </c>
      <c r="F211" s="13">
        <v>9</v>
      </c>
      <c r="G211" s="13">
        <v>135</v>
      </c>
      <c r="J211" s="13">
        <v>18</v>
      </c>
      <c r="K211" s="13">
        <f t="shared" si="40"/>
        <v>18</v>
      </c>
      <c r="L211" s="13">
        <f t="shared" si="41"/>
        <v>41</v>
      </c>
      <c r="M211" s="13">
        <f t="shared" si="42"/>
        <v>433</v>
      </c>
      <c r="N211" s="13">
        <v>41</v>
      </c>
      <c r="O211" s="13">
        <v>433</v>
      </c>
      <c r="P211" s="13">
        <f t="shared" si="39"/>
        <v>0</v>
      </c>
      <c r="Q211" s="13">
        <f t="shared" si="43"/>
        <v>0</v>
      </c>
      <c r="S211" s="13">
        <v>160</v>
      </c>
      <c r="U211" s="39" t="s">
        <v>880</v>
      </c>
      <c r="W211" s="13">
        <v>1</v>
      </c>
    </row>
    <row r="212" spans="1:24" x14ac:dyDescent="0.25">
      <c r="B212" t="s">
        <v>192</v>
      </c>
      <c r="C212" t="s">
        <v>1281</v>
      </c>
      <c r="D212" s="13">
        <v>1</v>
      </c>
      <c r="E212" s="13">
        <v>20</v>
      </c>
      <c r="F212" s="13">
        <v>2</v>
      </c>
      <c r="G212" s="13">
        <f t="shared" si="44"/>
        <v>32</v>
      </c>
      <c r="H212" s="13">
        <v>2</v>
      </c>
      <c r="I212" s="13">
        <f t="shared" si="45"/>
        <v>6</v>
      </c>
      <c r="J212" s="13">
        <v>6</v>
      </c>
      <c r="K212" s="13">
        <f t="shared" si="40"/>
        <v>6</v>
      </c>
      <c r="L212" s="13">
        <f t="shared" si="41"/>
        <v>11</v>
      </c>
      <c r="M212" s="13">
        <f t="shared" si="42"/>
        <v>64</v>
      </c>
      <c r="N212" s="13">
        <v>11</v>
      </c>
      <c r="O212" s="13">
        <v>64</v>
      </c>
      <c r="P212" s="13">
        <f t="shared" si="39"/>
        <v>0</v>
      </c>
      <c r="Q212" s="13">
        <f t="shared" si="43"/>
        <v>0</v>
      </c>
      <c r="S212" s="13">
        <v>30</v>
      </c>
      <c r="U212" s="39" t="s">
        <v>880</v>
      </c>
      <c r="W212" s="13">
        <v>1</v>
      </c>
    </row>
    <row r="213" spans="1:24" x14ac:dyDescent="0.25">
      <c r="B213" t="s">
        <v>193</v>
      </c>
      <c r="C213" t="s">
        <v>1282</v>
      </c>
      <c r="D213" s="13">
        <v>1</v>
      </c>
      <c r="E213" s="13">
        <v>20</v>
      </c>
      <c r="F213" s="13">
        <v>3</v>
      </c>
      <c r="G213" s="13">
        <v>45</v>
      </c>
      <c r="J213" s="13">
        <v>4</v>
      </c>
      <c r="K213" s="13">
        <f t="shared" si="40"/>
        <v>4</v>
      </c>
      <c r="L213" s="13">
        <f t="shared" si="41"/>
        <v>8</v>
      </c>
      <c r="M213" s="13">
        <f t="shared" si="42"/>
        <v>69</v>
      </c>
      <c r="N213" s="13">
        <v>8</v>
      </c>
      <c r="O213" s="13">
        <v>69</v>
      </c>
      <c r="P213" s="13">
        <f t="shared" si="39"/>
        <v>0</v>
      </c>
      <c r="Q213" s="13">
        <f t="shared" si="43"/>
        <v>0</v>
      </c>
      <c r="S213" s="13">
        <v>28</v>
      </c>
      <c r="U213" s="39" t="s">
        <v>880</v>
      </c>
    </row>
    <row r="214" spans="1:24" ht="15.75" thickBot="1" x14ac:dyDescent="0.3">
      <c r="A214" s="2" t="s">
        <v>1719</v>
      </c>
      <c r="B214" s="2"/>
      <c r="C214" s="2"/>
      <c r="D214" s="14">
        <f t="shared" ref="D214:T214" si="46">SUM(D199:D213)</f>
        <v>70</v>
      </c>
      <c r="E214" s="14">
        <f t="shared" si="46"/>
        <v>2065</v>
      </c>
      <c r="F214" s="14">
        <f t="shared" si="46"/>
        <v>77</v>
      </c>
      <c r="G214" s="14">
        <f t="shared" si="46"/>
        <v>1216</v>
      </c>
      <c r="H214" s="14">
        <f t="shared" si="46"/>
        <v>34</v>
      </c>
      <c r="I214" s="14">
        <f t="shared" si="46"/>
        <v>100</v>
      </c>
      <c r="J214" s="14">
        <f t="shared" si="46"/>
        <v>149</v>
      </c>
      <c r="K214" s="14">
        <f t="shared" si="46"/>
        <v>149</v>
      </c>
      <c r="L214" s="14">
        <f t="shared" si="46"/>
        <v>330</v>
      </c>
      <c r="M214" s="14">
        <f t="shared" si="46"/>
        <v>3530</v>
      </c>
      <c r="N214" s="14">
        <f t="shared" si="46"/>
        <v>330</v>
      </c>
      <c r="O214" s="14">
        <f t="shared" si="46"/>
        <v>3530</v>
      </c>
      <c r="P214" s="14">
        <f t="shared" si="46"/>
        <v>0</v>
      </c>
      <c r="Q214" s="14">
        <f t="shared" si="46"/>
        <v>0</v>
      </c>
      <c r="R214" s="14">
        <f t="shared" si="46"/>
        <v>0</v>
      </c>
      <c r="S214" s="14">
        <f t="shared" si="46"/>
        <v>1494</v>
      </c>
      <c r="T214" s="14">
        <f t="shared" si="46"/>
        <v>0</v>
      </c>
      <c r="U214" s="14">
        <f>SUM(U199:U213)</f>
        <v>0</v>
      </c>
      <c r="V214" s="14">
        <f>SUM(V199:V213)</f>
        <v>31500</v>
      </c>
      <c r="W214" s="14">
        <f>SUM(W199:W213)</f>
        <v>37</v>
      </c>
      <c r="X214" s="14"/>
    </row>
    <row r="215" spans="1:24" ht="15.75" thickTop="1" x14ac:dyDescent="0.25">
      <c r="B215" t="s">
        <v>196</v>
      </c>
      <c r="C215" t="s">
        <v>1285</v>
      </c>
      <c r="F215" s="13">
        <v>1</v>
      </c>
      <c r="G215" s="13">
        <f>F215*15</f>
        <v>15</v>
      </c>
      <c r="H215" s="13">
        <v>1</v>
      </c>
      <c r="I215" s="13">
        <f>H215*3</f>
        <v>3</v>
      </c>
      <c r="J215" s="13">
        <v>5</v>
      </c>
      <c r="K215" s="13">
        <f>J215</f>
        <v>5</v>
      </c>
      <c r="L215" s="13">
        <f t="shared" si="41"/>
        <v>7</v>
      </c>
      <c r="M215" s="13">
        <f t="shared" si="42"/>
        <v>23</v>
      </c>
      <c r="N215" s="13">
        <v>7</v>
      </c>
      <c r="O215" s="13">
        <v>23</v>
      </c>
      <c r="P215" s="13">
        <f t="shared" si="39"/>
        <v>0</v>
      </c>
      <c r="Q215" s="13">
        <f t="shared" si="43"/>
        <v>0</v>
      </c>
      <c r="S215" s="13">
        <v>18</v>
      </c>
      <c r="U215" s="39" t="s">
        <v>888</v>
      </c>
      <c r="V215" s="13">
        <v>9531</v>
      </c>
      <c r="W215" s="13">
        <v>1</v>
      </c>
      <c r="X215" s="13"/>
    </row>
    <row r="216" spans="1:24" x14ac:dyDescent="0.25">
      <c r="B216" t="s">
        <v>197</v>
      </c>
      <c r="C216" t="s">
        <v>1510</v>
      </c>
      <c r="J216" s="13">
        <v>4</v>
      </c>
      <c r="K216" s="13">
        <f t="shared" ref="K216:K236" si="47">J216</f>
        <v>4</v>
      </c>
      <c r="L216" s="13">
        <f t="shared" si="41"/>
        <v>4</v>
      </c>
      <c r="M216" s="13">
        <f t="shared" si="42"/>
        <v>4</v>
      </c>
      <c r="N216" s="13">
        <v>4</v>
      </c>
      <c r="O216" s="13">
        <v>4</v>
      </c>
      <c r="P216" s="13">
        <f t="shared" si="39"/>
        <v>0</v>
      </c>
      <c r="Q216" s="13">
        <f t="shared" si="43"/>
        <v>0</v>
      </c>
      <c r="S216" s="13">
        <v>14</v>
      </c>
      <c r="U216" s="39" t="s">
        <v>888</v>
      </c>
      <c r="X216" s="13"/>
    </row>
    <row r="217" spans="1:24" x14ac:dyDescent="0.25">
      <c r="B217" t="s">
        <v>198</v>
      </c>
      <c r="C217" t="s">
        <v>1286</v>
      </c>
      <c r="D217" s="13">
        <v>4</v>
      </c>
      <c r="E217" s="13">
        <v>80</v>
      </c>
      <c r="F217" s="13">
        <v>6</v>
      </c>
      <c r="G217" s="13">
        <f>F217*15</f>
        <v>90</v>
      </c>
      <c r="H217" s="13">
        <v>1</v>
      </c>
      <c r="I217" s="13">
        <f t="shared" ref="I217:I237" si="48">H217*3</f>
        <v>3</v>
      </c>
      <c r="J217" s="13">
        <v>15</v>
      </c>
      <c r="K217" s="13">
        <f t="shared" si="47"/>
        <v>15</v>
      </c>
      <c r="L217" s="13">
        <f t="shared" si="41"/>
        <v>26</v>
      </c>
      <c r="M217" s="13">
        <f t="shared" si="42"/>
        <v>188</v>
      </c>
      <c r="N217" s="13">
        <v>26</v>
      </c>
      <c r="O217" s="13">
        <v>188</v>
      </c>
      <c r="P217" s="13">
        <f t="shared" si="39"/>
        <v>0</v>
      </c>
      <c r="Q217" s="13">
        <f t="shared" si="43"/>
        <v>0</v>
      </c>
      <c r="S217" s="13">
        <v>70</v>
      </c>
      <c r="U217" s="39" t="s">
        <v>888</v>
      </c>
      <c r="W217" s="13">
        <v>3</v>
      </c>
      <c r="X217" s="13"/>
    </row>
    <row r="218" spans="1:24" x14ac:dyDescent="0.25">
      <c r="B218" t="s">
        <v>199</v>
      </c>
      <c r="C218" t="s">
        <v>1523</v>
      </c>
      <c r="D218" s="13">
        <v>1</v>
      </c>
      <c r="E218" s="13">
        <v>18</v>
      </c>
      <c r="F218" s="13">
        <v>2</v>
      </c>
      <c r="G218" s="13">
        <f>F218*15</f>
        <v>30</v>
      </c>
      <c r="H218" s="13">
        <v>1</v>
      </c>
      <c r="I218" s="13">
        <f t="shared" si="48"/>
        <v>3</v>
      </c>
      <c r="J218" s="13">
        <v>5</v>
      </c>
      <c r="K218" s="13">
        <f t="shared" si="47"/>
        <v>5</v>
      </c>
      <c r="L218" s="13">
        <f t="shared" si="41"/>
        <v>9</v>
      </c>
      <c r="M218" s="13">
        <f t="shared" si="42"/>
        <v>56</v>
      </c>
      <c r="N218" s="13">
        <v>9</v>
      </c>
      <c r="O218" s="13">
        <v>56</v>
      </c>
      <c r="P218" s="13">
        <f t="shared" si="39"/>
        <v>0</v>
      </c>
      <c r="Q218" s="13">
        <f t="shared" si="43"/>
        <v>0</v>
      </c>
      <c r="S218" s="13">
        <v>25</v>
      </c>
      <c r="U218" s="39" t="s">
        <v>888</v>
      </c>
      <c r="X218" s="13"/>
    </row>
    <row r="219" spans="1:24" x14ac:dyDescent="0.25">
      <c r="B219" t="s">
        <v>200</v>
      </c>
      <c r="C219" t="s">
        <v>1293</v>
      </c>
      <c r="D219" s="13">
        <v>2</v>
      </c>
      <c r="E219" s="13">
        <v>40</v>
      </c>
      <c r="F219" s="13">
        <v>1</v>
      </c>
      <c r="G219" s="13">
        <f>F219*15</f>
        <v>15</v>
      </c>
      <c r="H219" s="13">
        <v>5</v>
      </c>
      <c r="I219" s="13">
        <f t="shared" si="48"/>
        <v>15</v>
      </c>
      <c r="J219" s="13">
        <v>15</v>
      </c>
      <c r="K219" s="13">
        <f t="shared" si="47"/>
        <v>15</v>
      </c>
      <c r="L219" s="13">
        <f t="shared" si="41"/>
        <v>23</v>
      </c>
      <c r="M219" s="13">
        <f t="shared" si="42"/>
        <v>85</v>
      </c>
      <c r="N219" s="13">
        <v>23</v>
      </c>
      <c r="O219" s="13">
        <v>85</v>
      </c>
      <c r="P219" s="13">
        <f t="shared" si="39"/>
        <v>0</v>
      </c>
      <c r="Q219" s="13">
        <f t="shared" si="43"/>
        <v>0</v>
      </c>
      <c r="S219" s="13">
        <v>51</v>
      </c>
      <c r="U219" s="39" t="s">
        <v>888</v>
      </c>
      <c r="W219" s="13">
        <v>8</v>
      </c>
      <c r="X219" s="13"/>
    </row>
    <row r="220" spans="1:24" x14ac:dyDescent="0.25">
      <c r="B220" t="s">
        <v>201</v>
      </c>
      <c r="C220" t="s">
        <v>1287</v>
      </c>
      <c r="H220" s="13">
        <v>1</v>
      </c>
      <c r="I220" s="13">
        <f t="shared" si="48"/>
        <v>3</v>
      </c>
      <c r="J220" s="13">
        <v>6</v>
      </c>
      <c r="K220" s="13">
        <f t="shared" si="47"/>
        <v>6</v>
      </c>
      <c r="L220" s="13">
        <f t="shared" si="41"/>
        <v>7</v>
      </c>
      <c r="M220" s="13">
        <f t="shared" si="42"/>
        <v>9</v>
      </c>
      <c r="N220" s="13">
        <v>7</v>
      </c>
      <c r="O220" s="13">
        <v>9</v>
      </c>
      <c r="P220" s="13">
        <f t="shared" si="39"/>
        <v>0</v>
      </c>
      <c r="Q220" s="13">
        <f t="shared" si="43"/>
        <v>0</v>
      </c>
      <c r="S220" s="13">
        <v>16</v>
      </c>
      <c r="U220" s="39" t="s">
        <v>888</v>
      </c>
      <c r="W220" s="13">
        <v>1</v>
      </c>
      <c r="X220" s="13"/>
    </row>
    <row r="221" spans="1:24" x14ac:dyDescent="0.25">
      <c r="B221" t="s">
        <v>207</v>
      </c>
      <c r="C221" t="s">
        <v>1294</v>
      </c>
      <c r="F221" s="13">
        <v>3</v>
      </c>
      <c r="G221" s="13">
        <f>F221*15</f>
        <v>45</v>
      </c>
      <c r="H221" s="13">
        <v>2</v>
      </c>
      <c r="I221" s="13">
        <f t="shared" si="48"/>
        <v>6</v>
      </c>
      <c r="J221" s="13">
        <v>10</v>
      </c>
      <c r="K221" s="13">
        <f t="shared" si="47"/>
        <v>10</v>
      </c>
      <c r="L221" s="13">
        <f t="shared" si="41"/>
        <v>15</v>
      </c>
      <c r="M221" s="13">
        <f t="shared" si="42"/>
        <v>61</v>
      </c>
      <c r="N221" s="13">
        <v>15</v>
      </c>
      <c r="O221" s="13">
        <v>61</v>
      </c>
      <c r="P221" s="13">
        <f t="shared" si="39"/>
        <v>0</v>
      </c>
      <c r="Q221" s="13">
        <f t="shared" si="43"/>
        <v>0</v>
      </c>
      <c r="S221" s="13">
        <v>35</v>
      </c>
      <c r="U221" s="39" t="s">
        <v>888</v>
      </c>
      <c r="W221" s="13">
        <v>2</v>
      </c>
      <c r="X221" s="13"/>
    </row>
    <row r="222" spans="1:24" x14ac:dyDescent="0.25">
      <c r="B222" t="s">
        <v>499</v>
      </c>
      <c r="C222" t="s">
        <v>1513</v>
      </c>
      <c r="J222" s="13">
        <v>2</v>
      </c>
      <c r="K222" s="13">
        <f t="shared" si="47"/>
        <v>2</v>
      </c>
      <c r="L222" s="13">
        <f t="shared" si="41"/>
        <v>2</v>
      </c>
      <c r="M222" s="13">
        <f t="shared" si="42"/>
        <v>2</v>
      </c>
      <c r="N222" s="13">
        <v>2</v>
      </c>
      <c r="O222" s="13">
        <v>2</v>
      </c>
      <c r="P222" s="13">
        <f t="shared" si="39"/>
        <v>0</v>
      </c>
      <c r="Q222" s="13">
        <f t="shared" si="43"/>
        <v>0</v>
      </c>
      <c r="S222" s="13">
        <v>8</v>
      </c>
      <c r="U222" s="39" t="s">
        <v>889</v>
      </c>
      <c r="V222" s="13">
        <v>2863</v>
      </c>
      <c r="X222" s="13"/>
    </row>
    <row r="223" spans="1:24" x14ac:dyDescent="0.25">
      <c r="B223" t="s">
        <v>202</v>
      </c>
      <c r="C223" t="s">
        <v>1288</v>
      </c>
      <c r="D223" s="13">
        <v>3</v>
      </c>
      <c r="E223" s="13">
        <v>60</v>
      </c>
      <c r="F223" s="13">
        <v>7</v>
      </c>
      <c r="G223" s="13">
        <f>F223*15</f>
        <v>105</v>
      </c>
      <c r="H223" s="13">
        <v>2</v>
      </c>
      <c r="I223" s="13">
        <f t="shared" si="48"/>
        <v>6</v>
      </c>
      <c r="J223" s="13">
        <v>6</v>
      </c>
      <c r="K223" s="13">
        <f t="shared" si="47"/>
        <v>6</v>
      </c>
      <c r="L223" s="13">
        <f t="shared" si="41"/>
        <v>18</v>
      </c>
      <c r="M223" s="13">
        <f t="shared" si="42"/>
        <v>177</v>
      </c>
      <c r="N223" s="13">
        <v>18</v>
      </c>
      <c r="O223" s="13">
        <v>177</v>
      </c>
      <c r="P223" s="13">
        <f t="shared" si="39"/>
        <v>0</v>
      </c>
      <c r="Q223" s="13">
        <f t="shared" si="43"/>
        <v>0</v>
      </c>
      <c r="S223" s="13">
        <v>42</v>
      </c>
      <c r="U223" s="39" t="s">
        <v>889</v>
      </c>
      <c r="X223" s="13"/>
    </row>
    <row r="224" spans="1:24" x14ac:dyDescent="0.25">
      <c r="B224" t="s">
        <v>523</v>
      </c>
      <c r="C224" t="s">
        <v>1607</v>
      </c>
      <c r="H224" s="13">
        <v>3</v>
      </c>
      <c r="I224" s="13">
        <f t="shared" si="48"/>
        <v>9</v>
      </c>
      <c r="J224" s="13">
        <v>5</v>
      </c>
      <c r="K224" s="13">
        <f t="shared" si="47"/>
        <v>5</v>
      </c>
      <c r="L224" s="13">
        <f t="shared" si="41"/>
        <v>8</v>
      </c>
      <c r="M224" s="13">
        <f t="shared" si="42"/>
        <v>14</v>
      </c>
      <c r="N224" s="13">
        <v>8</v>
      </c>
      <c r="O224" s="13">
        <v>14</v>
      </c>
      <c r="P224" s="13">
        <f t="shared" si="39"/>
        <v>0</v>
      </c>
      <c r="Q224" s="13">
        <f t="shared" si="43"/>
        <v>0</v>
      </c>
      <c r="S224" s="13">
        <v>26</v>
      </c>
      <c r="U224" s="39" t="s">
        <v>889</v>
      </c>
      <c r="W224" s="13">
        <v>1</v>
      </c>
      <c r="X224" s="13"/>
    </row>
    <row r="225" spans="1:24" x14ac:dyDescent="0.25">
      <c r="B225" t="s">
        <v>524</v>
      </c>
      <c r="C225" t="s">
        <v>1608</v>
      </c>
      <c r="J225" s="13">
        <v>4</v>
      </c>
      <c r="K225" s="13">
        <f t="shared" si="47"/>
        <v>4</v>
      </c>
      <c r="L225" s="13">
        <f t="shared" si="41"/>
        <v>4</v>
      </c>
      <c r="M225" s="13">
        <f t="shared" si="42"/>
        <v>4</v>
      </c>
      <c r="N225" s="13">
        <v>4</v>
      </c>
      <c r="O225" s="13">
        <v>4</v>
      </c>
      <c r="P225" s="13">
        <f t="shared" si="39"/>
        <v>0</v>
      </c>
      <c r="Q225" s="13">
        <f t="shared" si="43"/>
        <v>0</v>
      </c>
      <c r="S225" s="13">
        <v>12</v>
      </c>
      <c r="U225" s="39" t="s">
        <v>889</v>
      </c>
      <c r="W225" s="13">
        <v>1</v>
      </c>
      <c r="X225" s="13"/>
    </row>
    <row r="226" spans="1:24" x14ac:dyDescent="0.25">
      <c r="B226" t="s">
        <v>525</v>
      </c>
      <c r="C226" t="s">
        <v>1609</v>
      </c>
      <c r="J226" s="13">
        <v>2</v>
      </c>
      <c r="K226" s="13">
        <f t="shared" si="47"/>
        <v>2</v>
      </c>
      <c r="L226" s="13">
        <f t="shared" si="41"/>
        <v>2</v>
      </c>
      <c r="M226" s="13">
        <f t="shared" si="42"/>
        <v>2</v>
      </c>
      <c r="N226" s="13">
        <v>2</v>
      </c>
      <c r="O226" s="13">
        <v>2</v>
      </c>
      <c r="P226" s="13">
        <f t="shared" si="39"/>
        <v>0</v>
      </c>
      <c r="Q226" s="13">
        <f t="shared" si="43"/>
        <v>0</v>
      </c>
      <c r="S226" s="13">
        <v>6</v>
      </c>
      <c r="U226" s="39" t="s">
        <v>889</v>
      </c>
      <c r="X226" s="13"/>
    </row>
    <row r="227" spans="1:24" x14ac:dyDescent="0.25">
      <c r="B227" t="s">
        <v>676</v>
      </c>
      <c r="C227" t="s">
        <v>1583</v>
      </c>
      <c r="J227" s="13">
        <v>3</v>
      </c>
      <c r="K227" s="13">
        <f t="shared" si="47"/>
        <v>3</v>
      </c>
      <c r="L227" s="13">
        <f t="shared" si="41"/>
        <v>3</v>
      </c>
      <c r="M227" s="13">
        <f t="shared" si="42"/>
        <v>3</v>
      </c>
      <c r="N227" s="13">
        <v>3</v>
      </c>
      <c r="O227" s="13">
        <v>3</v>
      </c>
      <c r="P227" s="13">
        <f t="shared" si="39"/>
        <v>0</v>
      </c>
      <c r="Q227" s="13">
        <f t="shared" si="43"/>
        <v>0</v>
      </c>
      <c r="S227" s="13">
        <v>12</v>
      </c>
      <c r="U227" s="39" t="s">
        <v>890</v>
      </c>
      <c r="V227" s="13">
        <v>27512</v>
      </c>
      <c r="X227" s="13"/>
    </row>
    <row r="228" spans="1:24" x14ac:dyDescent="0.25">
      <c r="B228" t="s">
        <v>203</v>
      </c>
      <c r="C228" t="s">
        <v>1289</v>
      </c>
      <c r="D228" s="13">
        <v>3</v>
      </c>
      <c r="E228" s="13">
        <v>136</v>
      </c>
      <c r="F228" s="13">
        <v>5</v>
      </c>
      <c r="G228" s="13">
        <f>F228*15</f>
        <v>75</v>
      </c>
      <c r="J228" s="13">
        <v>3</v>
      </c>
      <c r="K228" s="13">
        <f t="shared" si="47"/>
        <v>3</v>
      </c>
      <c r="L228" s="13">
        <f t="shared" si="41"/>
        <v>11</v>
      </c>
      <c r="M228" s="13">
        <f t="shared" si="42"/>
        <v>214</v>
      </c>
      <c r="N228" s="13">
        <v>11</v>
      </c>
      <c r="O228" s="13">
        <v>214</v>
      </c>
      <c r="P228" s="13">
        <f t="shared" si="39"/>
        <v>0</v>
      </c>
      <c r="Q228" s="13">
        <f t="shared" si="43"/>
        <v>0</v>
      </c>
      <c r="S228" s="13">
        <v>60</v>
      </c>
      <c r="U228" s="39" t="s">
        <v>890</v>
      </c>
      <c r="W228" s="13">
        <v>17</v>
      </c>
      <c r="X228" s="13"/>
    </row>
    <row r="229" spans="1:24" x14ac:dyDescent="0.25">
      <c r="B229" t="s">
        <v>204</v>
      </c>
      <c r="C229" t="s">
        <v>1290</v>
      </c>
      <c r="H229" s="13">
        <v>3</v>
      </c>
      <c r="I229" s="13">
        <f t="shared" si="48"/>
        <v>9</v>
      </c>
      <c r="J229" s="13">
        <v>10</v>
      </c>
      <c r="K229" s="13">
        <f t="shared" si="47"/>
        <v>10</v>
      </c>
      <c r="L229" s="13">
        <f t="shared" si="41"/>
        <v>13</v>
      </c>
      <c r="M229" s="13">
        <f t="shared" si="42"/>
        <v>19</v>
      </c>
      <c r="N229" s="13">
        <v>13</v>
      </c>
      <c r="O229" s="13">
        <v>19</v>
      </c>
      <c r="P229" s="13">
        <f t="shared" si="39"/>
        <v>0</v>
      </c>
      <c r="Q229" s="13">
        <f t="shared" si="43"/>
        <v>0</v>
      </c>
      <c r="S229" s="13">
        <v>45</v>
      </c>
      <c r="U229" s="39" t="s">
        <v>890</v>
      </c>
      <c r="W229" s="13">
        <v>1</v>
      </c>
      <c r="X229" s="13"/>
    </row>
    <row r="230" spans="1:24" x14ac:dyDescent="0.25">
      <c r="B230" t="s">
        <v>205</v>
      </c>
      <c r="C230" t="s">
        <v>1291</v>
      </c>
      <c r="H230" s="13">
        <v>1</v>
      </c>
      <c r="I230" s="13">
        <f t="shared" si="48"/>
        <v>3</v>
      </c>
      <c r="J230" s="13">
        <v>8</v>
      </c>
      <c r="K230" s="13">
        <f t="shared" si="47"/>
        <v>8</v>
      </c>
      <c r="L230" s="13">
        <f t="shared" si="41"/>
        <v>9</v>
      </c>
      <c r="M230" s="13">
        <f t="shared" si="42"/>
        <v>11</v>
      </c>
      <c r="N230" s="13">
        <v>9</v>
      </c>
      <c r="O230" s="13">
        <v>11</v>
      </c>
      <c r="P230" s="13">
        <f t="shared" si="39"/>
        <v>0</v>
      </c>
      <c r="Q230" s="13">
        <f t="shared" si="43"/>
        <v>0</v>
      </c>
      <c r="S230" s="13">
        <v>30</v>
      </c>
      <c r="U230" s="39" t="s">
        <v>890</v>
      </c>
      <c r="W230" s="13">
        <v>1</v>
      </c>
      <c r="X230" s="13"/>
    </row>
    <row r="231" spans="1:24" x14ac:dyDescent="0.25">
      <c r="B231" t="s">
        <v>206</v>
      </c>
      <c r="C231" t="s">
        <v>1292</v>
      </c>
      <c r="H231" s="13">
        <v>3</v>
      </c>
      <c r="I231" s="13">
        <f t="shared" si="48"/>
        <v>9</v>
      </c>
      <c r="J231" s="13">
        <v>5</v>
      </c>
      <c r="K231" s="13">
        <f t="shared" si="47"/>
        <v>5</v>
      </c>
      <c r="L231" s="13">
        <f t="shared" si="41"/>
        <v>8</v>
      </c>
      <c r="M231" s="13">
        <f t="shared" si="42"/>
        <v>14</v>
      </c>
      <c r="N231" s="13">
        <v>8</v>
      </c>
      <c r="O231" s="13">
        <v>14</v>
      </c>
      <c r="P231" s="13">
        <f t="shared" si="39"/>
        <v>0</v>
      </c>
      <c r="Q231" s="13">
        <f t="shared" si="43"/>
        <v>0</v>
      </c>
      <c r="S231" s="13">
        <v>28</v>
      </c>
      <c r="U231" s="39" t="s">
        <v>890</v>
      </c>
      <c r="W231" s="13">
        <v>1</v>
      </c>
      <c r="X231" s="13"/>
    </row>
    <row r="232" spans="1:24" x14ac:dyDescent="0.25">
      <c r="B232" t="s">
        <v>208</v>
      </c>
      <c r="C232" t="s">
        <v>479</v>
      </c>
      <c r="H232" s="13">
        <v>9</v>
      </c>
      <c r="I232" s="13">
        <f t="shared" si="48"/>
        <v>27</v>
      </c>
      <c r="J232" s="13">
        <v>8</v>
      </c>
      <c r="K232" s="13">
        <f t="shared" si="47"/>
        <v>8</v>
      </c>
      <c r="L232" s="13">
        <f t="shared" si="41"/>
        <v>17</v>
      </c>
      <c r="M232" s="13">
        <f t="shared" si="42"/>
        <v>35</v>
      </c>
      <c r="N232" s="13">
        <v>17</v>
      </c>
      <c r="O232" s="13">
        <v>35</v>
      </c>
      <c r="P232" s="13">
        <f t="shared" si="39"/>
        <v>0</v>
      </c>
      <c r="Q232" s="13">
        <f t="shared" si="43"/>
        <v>0</v>
      </c>
      <c r="S232" s="13">
        <v>60</v>
      </c>
      <c r="U232" s="39" t="s">
        <v>891</v>
      </c>
      <c r="V232" s="13">
        <v>3256</v>
      </c>
      <c r="W232" s="13">
        <v>2</v>
      </c>
      <c r="X232" s="13"/>
    </row>
    <row r="233" spans="1:24" x14ac:dyDescent="0.25">
      <c r="B233" t="s">
        <v>519</v>
      </c>
      <c r="C233" t="s">
        <v>1610</v>
      </c>
      <c r="D233" s="28"/>
      <c r="E233" s="28"/>
      <c r="J233" s="13">
        <v>8</v>
      </c>
      <c r="K233" s="13">
        <f t="shared" si="47"/>
        <v>8</v>
      </c>
      <c r="L233" s="13">
        <f t="shared" si="41"/>
        <v>8</v>
      </c>
      <c r="M233" s="13">
        <f t="shared" si="42"/>
        <v>8</v>
      </c>
      <c r="N233" s="13">
        <v>8</v>
      </c>
      <c r="O233" s="13">
        <v>8</v>
      </c>
      <c r="P233" s="13">
        <f t="shared" si="39"/>
        <v>0</v>
      </c>
      <c r="Q233" s="13">
        <f t="shared" si="43"/>
        <v>0</v>
      </c>
      <c r="S233" s="13">
        <v>24</v>
      </c>
      <c r="U233" s="39" t="s">
        <v>891</v>
      </c>
      <c r="W233" s="13">
        <v>3</v>
      </c>
      <c r="X233" s="13"/>
    </row>
    <row r="234" spans="1:24" x14ac:dyDescent="0.25">
      <c r="B234" t="s">
        <v>209</v>
      </c>
      <c r="C234" t="s">
        <v>1550</v>
      </c>
      <c r="J234" s="13">
        <v>13</v>
      </c>
      <c r="K234" s="13">
        <f t="shared" si="47"/>
        <v>13</v>
      </c>
      <c r="L234" s="13">
        <f t="shared" si="41"/>
        <v>13</v>
      </c>
      <c r="M234" s="13">
        <f t="shared" si="42"/>
        <v>13</v>
      </c>
      <c r="N234" s="13">
        <v>13</v>
      </c>
      <c r="O234" s="13">
        <v>13</v>
      </c>
      <c r="P234" s="13">
        <f t="shared" si="39"/>
        <v>0</v>
      </c>
      <c r="Q234" s="13">
        <f t="shared" si="43"/>
        <v>0</v>
      </c>
      <c r="S234" s="13">
        <v>52</v>
      </c>
      <c r="U234" s="39" t="s">
        <v>891</v>
      </c>
      <c r="W234" s="13">
        <v>1</v>
      </c>
      <c r="X234" s="13"/>
    </row>
    <row r="235" spans="1:24" x14ac:dyDescent="0.25">
      <c r="B235" t="s">
        <v>194</v>
      </c>
      <c r="C235" t="s">
        <v>1283</v>
      </c>
      <c r="D235" s="13">
        <v>1</v>
      </c>
      <c r="E235" s="13">
        <v>20</v>
      </c>
      <c r="F235" s="13">
        <v>2</v>
      </c>
      <c r="G235" s="13">
        <v>32</v>
      </c>
      <c r="J235" s="13">
        <v>4</v>
      </c>
      <c r="K235" s="13">
        <f t="shared" si="47"/>
        <v>4</v>
      </c>
      <c r="L235" s="13">
        <f t="shared" si="41"/>
        <v>7</v>
      </c>
      <c r="M235" s="13">
        <f t="shared" si="42"/>
        <v>56</v>
      </c>
      <c r="N235" s="13">
        <v>7</v>
      </c>
      <c r="O235" s="13">
        <v>56</v>
      </c>
      <c r="P235" s="13">
        <f t="shared" si="39"/>
        <v>0</v>
      </c>
      <c r="Q235" s="13">
        <f t="shared" si="43"/>
        <v>0</v>
      </c>
      <c r="S235" s="13">
        <v>30</v>
      </c>
      <c r="U235" s="39" t="s">
        <v>891</v>
      </c>
      <c r="X235" s="13"/>
    </row>
    <row r="236" spans="1:24" x14ac:dyDescent="0.25">
      <c r="B236" t="s">
        <v>195</v>
      </c>
      <c r="C236" t="s">
        <v>1284</v>
      </c>
      <c r="F236" s="13">
        <v>3</v>
      </c>
      <c r="G236" s="13">
        <f>F236*15</f>
        <v>45</v>
      </c>
      <c r="J236" s="13">
        <v>7</v>
      </c>
      <c r="K236" s="13">
        <f t="shared" si="47"/>
        <v>7</v>
      </c>
      <c r="L236" s="13">
        <f t="shared" si="41"/>
        <v>10</v>
      </c>
      <c r="M236" s="13">
        <f t="shared" si="42"/>
        <v>52</v>
      </c>
      <c r="N236" s="13">
        <v>10</v>
      </c>
      <c r="O236" s="13">
        <v>52</v>
      </c>
      <c r="P236" s="13">
        <f t="shared" si="39"/>
        <v>0</v>
      </c>
      <c r="Q236" s="13">
        <f t="shared" si="43"/>
        <v>0</v>
      </c>
      <c r="S236" s="13">
        <v>25</v>
      </c>
      <c r="U236" s="39" t="s">
        <v>891</v>
      </c>
      <c r="W236" s="13">
        <v>1</v>
      </c>
      <c r="X236" s="13"/>
    </row>
    <row r="237" spans="1:24" x14ac:dyDescent="0.25">
      <c r="B237" t="s">
        <v>210</v>
      </c>
      <c r="C237" t="s">
        <v>1295</v>
      </c>
      <c r="H237" s="13">
        <v>2</v>
      </c>
      <c r="I237" s="13">
        <f t="shared" si="48"/>
        <v>6</v>
      </c>
      <c r="L237" s="13">
        <f t="shared" si="41"/>
        <v>2</v>
      </c>
      <c r="M237" s="13">
        <f t="shared" si="42"/>
        <v>6</v>
      </c>
      <c r="N237" s="13">
        <v>2</v>
      </c>
      <c r="O237" s="13">
        <v>6</v>
      </c>
      <c r="P237" s="13">
        <f t="shared" si="39"/>
        <v>0</v>
      </c>
      <c r="Q237" s="13">
        <f t="shared" si="43"/>
        <v>0</v>
      </c>
      <c r="S237" s="13">
        <v>10</v>
      </c>
      <c r="U237" s="39" t="s">
        <v>891</v>
      </c>
      <c r="W237" s="13">
        <v>1</v>
      </c>
      <c r="X237" s="13"/>
    </row>
    <row r="238" spans="1:24" ht="15.75" thickBot="1" x14ac:dyDescent="0.3">
      <c r="A238" s="2" t="s">
        <v>1719</v>
      </c>
      <c r="B238" s="2"/>
      <c r="C238" s="2"/>
      <c r="D238" s="14">
        <f t="shared" ref="D238:W238" si="49">SUM(D214:D237)</f>
        <v>84</v>
      </c>
      <c r="E238" s="14">
        <f t="shared" si="49"/>
        <v>2419</v>
      </c>
      <c r="F238" s="14">
        <f t="shared" si="49"/>
        <v>107</v>
      </c>
      <c r="G238" s="14">
        <f t="shared" si="49"/>
        <v>1668</v>
      </c>
      <c r="H238" s="14">
        <f t="shared" si="49"/>
        <v>68</v>
      </c>
      <c r="I238" s="14">
        <f t="shared" si="49"/>
        <v>202</v>
      </c>
      <c r="J238" s="14">
        <f t="shared" si="49"/>
        <v>297</v>
      </c>
      <c r="K238" s="14">
        <f t="shared" si="49"/>
        <v>297</v>
      </c>
      <c r="L238" s="14">
        <f t="shared" si="49"/>
        <v>556</v>
      </c>
      <c r="M238" s="14">
        <f t="shared" si="49"/>
        <v>4586</v>
      </c>
      <c r="N238" s="14">
        <f t="shared" si="49"/>
        <v>556</v>
      </c>
      <c r="O238" s="14">
        <f t="shared" si="49"/>
        <v>4586</v>
      </c>
      <c r="P238" s="14">
        <f t="shared" si="49"/>
        <v>0</v>
      </c>
      <c r="Q238" s="14">
        <f t="shared" si="49"/>
        <v>0</v>
      </c>
      <c r="R238" s="14">
        <f t="shared" si="49"/>
        <v>0</v>
      </c>
      <c r="S238" s="14">
        <f t="shared" si="49"/>
        <v>2193</v>
      </c>
      <c r="T238" s="14">
        <f t="shared" si="49"/>
        <v>0</v>
      </c>
      <c r="U238" s="14"/>
      <c r="V238" s="14">
        <f t="shared" si="49"/>
        <v>74662</v>
      </c>
      <c r="W238" s="14">
        <f t="shared" si="49"/>
        <v>82</v>
      </c>
      <c r="X238" s="13" t="s">
        <v>960</v>
      </c>
    </row>
    <row r="239" spans="1:24" ht="15.75" thickTop="1" x14ac:dyDescent="0.25">
      <c r="B239" t="s">
        <v>211</v>
      </c>
      <c r="C239" s="6" t="s">
        <v>1296</v>
      </c>
      <c r="H239" s="13">
        <v>5</v>
      </c>
      <c r="I239" s="13">
        <v>15</v>
      </c>
      <c r="J239" s="13">
        <v>5</v>
      </c>
      <c r="K239" s="13">
        <f>J239</f>
        <v>5</v>
      </c>
      <c r="L239" s="13">
        <f t="shared" si="41"/>
        <v>10</v>
      </c>
      <c r="M239" s="13">
        <f t="shared" si="42"/>
        <v>20</v>
      </c>
      <c r="N239" s="13">
        <v>10</v>
      </c>
      <c r="O239" s="13">
        <v>20</v>
      </c>
      <c r="P239" s="13">
        <f t="shared" si="39"/>
        <v>0</v>
      </c>
      <c r="Q239" s="13">
        <f t="shared" si="43"/>
        <v>0</v>
      </c>
      <c r="S239" s="13">
        <v>35</v>
      </c>
      <c r="U239" s="39" t="s">
        <v>892</v>
      </c>
      <c r="V239" s="13">
        <v>3104</v>
      </c>
      <c r="W239" s="13">
        <v>7</v>
      </c>
    </row>
    <row r="240" spans="1:24" x14ac:dyDescent="0.25">
      <c r="B240" t="s">
        <v>212</v>
      </c>
      <c r="C240" t="s">
        <v>1297</v>
      </c>
      <c r="H240" s="13">
        <v>10</v>
      </c>
      <c r="I240" s="13">
        <v>30</v>
      </c>
      <c r="J240" s="13">
        <v>3</v>
      </c>
      <c r="K240" s="13">
        <f t="shared" ref="K240:K255" si="50">J240</f>
        <v>3</v>
      </c>
      <c r="L240" s="13">
        <f t="shared" si="41"/>
        <v>13</v>
      </c>
      <c r="M240" s="13">
        <f t="shared" si="42"/>
        <v>33</v>
      </c>
      <c r="N240" s="13">
        <v>13</v>
      </c>
      <c r="O240" s="13">
        <v>33</v>
      </c>
      <c r="P240" s="13">
        <f t="shared" si="39"/>
        <v>0</v>
      </c>
      <c r="Q240" s="13">
        <f t="shared" si="43"/>
        <v>0</v>
      </c>
      <c r="S240" s="13">
        <v>60</v>
      </c>
      <c r="U240" s="39" t="s">
        <v>892</v>
      </c>
      <c r="W240" s="13">
        <v>2</v>
      </c>
    </row>
    <row r="241" spans="1:23" x14ac:dyDescent="0.25">
      <c r="B241" t="s">
        <v>213</v>
      </c>
      <c r="C241" t="s">
        <v>1298</v>
      </c>
      <c r="D241" s="13">
        <v>3</v>
      </c>
      <c r="E241" s="13">
        <f>D241*20</f>
        <v>60</v>
      </c>
      <c r="J241" s="13">
        <v>17</v>
      </c>
      <c r="K241" s="13">
        <f t="shared" si="50"/>
        <v>17</v>
      </c>
      <c r="L241" s="13">
        <f t="shared" si="41"/>
        <v>20</v>
      </c>
      <c r="M241" s="13">
        <f t="shared" si="42"/>
        <v>77</v>
      </c>
      <c r="N241" s="13">
        <v>20</v>
      </c>
      <c r="O241" s="13">
        <v>77</v>
      </c>
      <c r="P241" s="13">
        <f t="shared" si="39"/>
        <v>0</v>
      </c>
      <c r="Q241" s="13">
        <f t="shared" si="43"/>
        <v>0</v>
      </c>
      <c r="S241" s="13">
        <v>46</v>
      </c>
      <c r="U241" s="39" t="s">
        <v>892</v>
      </c>
      <c r="W241" s="13">
        <v>2</v>
      </c>
    </row>
    <row r="242" spans="1:23" x14ac:dyDescent="0.25">
      <c r="B242" t="s">
        <v>520</v>
      </c>
      <c r="C242" t="s">
        <v>1611</v>
      </c>
      <c r="D242" s="13">
        <v>6</v>
      </c>
      <c r="E242" s="13">
        <v>196</v>
      </c>
      <c r="F242" s="13">
        <v>3</v>
      </c>
      <c r="G242" s="13">
        <f>F242*15</f>
        <v>45</v>
      </c>
      <c r="H242" s="13">
        <v>2</v>
      </c>
      <c r="I242" s="13">
        <v>6</v>
      </c>
      <c r="J242" s="13">
        <v>10</v>
      </c>
      <c r="K242" s="13">
        <f t="shared" si="50"/>
        <v>10</v>
      </c>
      <c r="L242" s="13">
        <f t="shared" si="41"/>
        <v>21</v>
      </c>
      <c r="M242" s="13">
        <f t="shared" si="42"/>
        <v>257</v>
      </c>
      <c r="N242" s="13">
        <v>21</v>
      </c>
      <c r="O242" s="13">
        <v>257</v>
      </c>
      <c r="P242" s="13">
        <f t="shared" si="39"/>
        <v>0</v>
      </c>
      <c r="Q242" s="13">
        <f t="shared" si="43"/>
        <v>0</v>
      </c>
      <c r="S242" s="13">
        <v>84</v>
      </c>
      <c r="U242" s="39" t="s">
        <v>893</v>
      </c>
      <c r="V242" s="13">
        <v>4145</v>
      </c>
      <c r="W242" s="13">
        <v>2</v>
      </c>
    </row>
    <row r="243" spans="1:23" x14ac:dyDescent="0.25">
      <c r="B243" t="s">
        <v>228</v>
      </c>
      <c r="C243" t="s">
        <v>1311</v>
      </c>
      <c r="H243" s="13">
        <v>7</v>
      </c>
      <c r="I243" s="13">
        <v>21</v>
      </c>
      <c r="J243" s="13">
        <v>7</v>
      </c>
      <c r="K243" s="13">
        <f t="shared" si="50"/>
        <v>7</v>
      </c>
      <c r="L243" s="13">
        <f t="shared" si="41"/>
        <v>14</v>
      </c>
      <c r="M243" s="13">
        <f t="shared" si="42"/>
        <v>28</v>
      </c>
      <c r="N243" s="13">
        <v>14</v>
      </c>
      <c r="O243" s="13">
        <v>28</v>
      </c>
      <c r="P243" s="13">
        <f t="shared" si="39"/>
        <v>0</v>
      </c>
      <c r="Q243" s="13">
        <f t="shared" si="43"/>
        <v>0</v>
      </c>
      <c r="S243" s="13">
        <v>42</v>
      </c>
      <c r="U243" s="39" t="s">
        <v>893</v>
      </c>
      <c r="W243" s="13">
        <v>1</v>
      </c>
    </row>
    <row r="244" spans="1:23" x14ac:dyDescent="0.25">
      <c r="B244" t="s">
        <v>215</v>
      </c>
      <c r="C244" t="s">
        <v>1300</v>
      </c>
      <c r="D244" s="13">
        <v>1</v>
      </c>
      <c r="E244" s="13">
        <f>D244*20</f>
        <v>20</v>
      </c>
      <c r="F244" s="13">
        <v>2</v>
      </c>
      <c r="G244" s="13">
        <f t="shared" ref="G244:G251" si="51">F244*15</f>
        <v>30</v>
      </c>
      <c r="H244" s="13">
        <v>3</v>
      </c>
      <c r="I244" s="13">
        <v>9</v>
      </c>
      <c r="J244" s="13">
        <v>6</v>
      </c>
      <c r="K244" s="13">
        <f t="shared" si="50"/>
        <v>6</v>
      </c>
      <c r="L244" s="13">
        <f t="shared" si="41"/>
        <v>12</v>
      </c>
      <c r="M244" s="13">
        <f t="shared" si="42"/>
        <v>65</v>
      </c>
      <c r="N244" s="13">
        <v>12</v>
      </c>
      <c r="O244" s="13">
        <v>65</v>
      </c>
      <c r="P244" s="13">
        <f t="shared" si="39"/>
        <v>0</v>
      </c>
      <c r="Q244" s="13">
        <f t="shared" si="43"/>
        <v>0</v>
      </c>
      <c r="S244" s="13">
        <v>31</v>
      </c>
      <c r="U244" s="39" t="s">
        <v>893</v>
      </c>
    </row>
    <row r="245" spans="1:23" x14ac:dyDescent="0.25">
      <c r="B245" t="s">
        <v>216</v>
      </c>
      <c r="C245" t="s">
        <v>1301</v>
      </c>
      <c r="D245" s="13">
        <v>2</v>
      </c>
      <c r="E245" s="13">
        <v>50</v>
      </c>
      <c r="F245" s="13">
        <v>7</v>
      </c>
      <c r="G245" s="13">
        <f t="shared" si="51"/>
        <v>105</v>
      </c>
      <c r="H245" s="13">
        <v>3</v>
      </c>
      <c r="I245" s="13">
        <v>9</v>
      </c>
      <c r="J245" s="13">
        <v>13</v>
      </c>
      <c r="K245" s="13">
        <f t="shared" si="50"/>
        <v>13</v>
      </c>
      <c r="L245" s="13">
        <f t="shared" si="41"/>
        <v>25</v>
      </c>
      <c r="M245" s="13">
        <f t="shared" si="42"/>
        <v>177</v>
      </c>
      <c r="N245" s="13">
        <v>25</v>
      </c>
      <c r="O245" s="13">
        <v>177</v>
      </c>
      <c r="P245" s="13">
        <f t="shared" si="39"/>
        <v>0</v>
      </c>
      <c r="Q245" s="13">
        <f t="shared" si="43"/>
        <v>0</v>
      </c>
      <c r="S245" s="13">
        <v>75</v>
      </c>
      <c r="U245" s="39" t="s">
        <v>893</v>
      </c>
      <c r="W245" s="13">
        <v>5</v>
      </c>
    </row>
    <row r="246" spans="1:23" x14ac:dyDescent="0.25">
      <c r="B246" t="s">
        <v>217</v>
      </c>
      <c r="C246" t="s">
        <v>1302</v>
      </c>
      <c r="D246" s="13">
        <v>1</v>
      </c>
      <c r="E246" s="13">
        <f>D246*20</f>
        <v>20</v>
      </c>
      <c r="F246" s="13">
        <v>3</v>
      </c>
      <c r="G246" s="13">
        <f t="shared" si="51"/>
        <v>45</v>
      </c>
      <c r="J246" s="13">
        <v>5</v>
      </c>
      <c r="K246" s="13">
        <f t="shared" si="50"/>
        <v>5</v>
      </c>
      <c r="L246" s="13">
        <f t="shared" si="41"/>
        <v>9</v>
      </c>
      <c r="M246" s="13">
        <f t="shared" si="42"/>
        <v>70</v>
      </c>
      <c r="N246" s="13">
        <v>9</v>
      </c>
      <c r="O246" s="13">
        <v>70</v>
      </c>
      <c r="P246" s="13">
        <f t="shared" si="39"/>
        <v>0</v>
      </c>
      <c r="Q246" s="13">
        <f t="shared" si="43"/>
        <v>0</v>
      </c>
      <c r="S246" s="13">
        <v>28</v>
      </c>
      <c r="U246" s="39" t="s">
        <v>894</v>
      </c>
      <c r="V246" s="13">
        <v>20036</v>
      </c>
      <c r="W246" s="13">
        <v>1</v>
      </c>
    </row>
    <row r="247" spans="1:23" x14ac:dyDescent="0.25">
      <c r="B247" t="s">
        <v>218</v>
      </c>
      <c r="C247" t="s">
        <v>476</v>
      </c>
      <c r="D247" s="13">
        <v>1</v>
      </c>
      <c r="E247" s="13">
        <f>D247*20</f>
        <v>20</v>
      </c>
      <c r="F247" s="13">
        <v>3</v>
      </c>
      <c r="G247" s="13">
        <v>48</v>
      </c>
      <c r="J247" s="13">
        <v>4</v>
      </c>
      <c r="K247" s="13">
        <f t="shared" si="50"/>
        <v>4</v>
      </c>
      <c r="L247" s="13">
        <f t="shared" si="41"/>
        <v>8</v>
      </c>
      <c r="M247" s="13">
        <f t="shared" si="42"/>
        <v>72</v>
      </c>
      <c r="N247" s="13">
        <v>8</v>
      </c>
      <c r="O247" s="13">
        <v>72</v>
      </c>
      <c r="P247" s="13">
        <f t="shared" si="39"/>
        <v>0</v>
      </c>
      <c r="Q247" s="13">
        <f t="shared" si="43"/>
        <v>0</v>
      </c>
      <c r="S247" s="13">
        <v>30</v>
      </c>
      <c r="U247" s="39" t="s">
        <v>894</v>
      </c>
    </row>
    <row r="248" spans="1:23" x14ac:dyDescent="0.25">
      <c r="B248" t="s">
        <v>678</v>
      </c>
      <c r="C248" t="s">
        <v>477</v>
      </c>
      <c r="F248" s="13">
        <v>4</v>
      </c>
      <c r="G248" s="13">
        <v>64</v>
      </c>
      <c r="J248" s="13">
        <v>8</v>
      </c>
      <c r="K248" s="13">
        <f t="shared" si="50"/>
        <v>8</v>
      </c>
      <c r="L248" s="13">
        <f t="shared" si="41"/>
        <v>12</v>
      </c>
      <c r="M248" s="13">
        <f t="shared" si="42"/>
        <v>72</v>
      </c>
      <c r="N248" s="13">
        <v>12</v>
      </c>
      <c r="O248" s="13">
        <v>72</v>
      </c>
      <c r="P248" s="13">
        <f t="shared" si="39"/>
        <v>0</v>
      </c>
      <c r="Q248" s="13">
        <f t="shared" si="43"/>
        <v>0</v>
      </c>
      <c r="S248" s="13">
        <v>32</v>
      </c>
      <c r="U248" s="39" t="s">
        <v>894</v>
      </c>
    </row>
    <row r="249" spans="1:23" x14ac:dyDescent="0.25">
      <c r="B249" t="s">
        <v>219</v>
      </c>
      <c r="C249" t="s">
        <v>1303</v>
      </c>
      <c r="D249" s="13">
        <v>2</v>
      </c>
      <c r="E249" s="13">
        <v>48</v>
      </c>
      <c r="F249" s="13">
        <v>4</v>
      </c>
      <c r="G249" s="13">
        <f t="shared" si="51"/>
        <v>60</v>
      </c>
      <c r="J249" s="13">
        <v>10</v>
      </c>
      <c r="K249" s="13">
        <f t="shared" si="50"/>
        <v>10</v>
      </c>
      <c r="L249" s="13">
        <f t="shared" si="41"/>
        <v>16</v>
      </c>
      <c r="M249" s="13">
        <f t="shared" si="42"/>
        <v>118</v>
      </c>
      <c r="N249" s="13">
        <v>16</v>
      </c>
      <c r="O249" s="13">
        <v>118</v>
      </c>
      <c r="P249" s="13">
        <f t="shared" si="39"/>
        <v>0</v>
      </c>
      <c r="Q249" s="13">
        <f t="shared" si="43"/>
        <v>0</v>
      </c>
      <c r="S249" s="13">
        <v>48</v>
      </c>
      <c r="U249" s="39" t="s">
        <v>894</v>
      </c>
      <c r="W249" s="13">
        <v>1</v>
      </c>
    </row>
    <row r="250" spans="1:23" x14ac:dyDescent="0.25">
      <c r="B250" t="s">
        <v>589</v>
      </c>
      <c r="C250" t="s">
        <v>1241</v>
      </c>
      <c r="F250" s="13">
        <v>1</v>
      </c>
      <c r="G250" s="13">
        <v>16</v>
      </c>
      <c r="J250" s="13">
        <v>4</v>
      </c>
      <c r="K250" s="13">
        <f t="shared" si="50"/>
        <v>4</v>
      </c>
      <c r="L250" s="13">
        <f t="shared" si="41"/>
        <v>5</v>
      </c>
      <c r="M250" s="13">
        <f t="shared" si="42"/>
        <v>20</v>
      </c>
      <c r="N250" s="13">
        <v>5</v>
      </c>
      <c r="O250" s="13">
        <v>20</v>
      </c>
      <c r="P250" s="13">
        <f t="shared" si="39"/>
        <v>0</v>
      </c>
      <c r="Q250" s="13">
        <f t="shared" si="43"/>
        <v>0</v>
      </c>
      <c r="S250" s="13">
        <v>15</v>
      </c>
      <c r="U250" s="39" t="s">
        <v>894</v>
      </c>
    </row>
    <row r="251" spans="1:23" x14ac:dyDescent="0.25">
      <c r="B251" t="s">
        <v>220</v>
      </c>
      <c r="C251" t="s">
        <v>1304</v>
      </c>
      <c r="D251" s="13">
        <v>13</v>
      </c>
      <c r="E251" s="13">
        <v>606</v>
      </c>
      <c r="F251" s="13">
        <v>7</v>
      </c>
      <c r="G251" s="13">
        <f t="shared" si="51"/>
        <v>105</v>
      </c>
      <c r="J251" s="13">
        <v>30</v>
      </c>
      <c r="K251" s="13">
        <f t="shared" si="50"/>
        <v>30</v>
      </c>
      <c r="L251" s="13">
        <f t="shared" si="41"/>
        <v>50</v>
      </c>
      <c r="M251" s="13">
        <f t="shared" si="42"/>
        <v>741</v>
      </c>
      <c r="N251" s="13">
        <v>50</v>
      </c>
      <c r="O251" s="13">
        <v>741</v>
      </c>
      <c r="P251" s="13">
        <f t="shared" si="39"/>
        <v>0</v>
      </c>
      <c r="Q251" s="13">
        <f t="shared" si="43"/>
        <v>0</v>
      </c>
      <c r="S251" s="13">
        <v>206</v>
      </c>
      <c r="U251" s="39" t="s">
        <v>894</v>
      </c>
      <c r="W251" s="13">
        <v>8</v>
      </c>
    </row>
    <row r="252" spans="1:23" x14ac:dyDescent="0.25">
      <c r="B252" t="s">
        <v>223</v>
      </c>
      <c r="C252" t="s">
        <v>1307</v>
      </c>
      <c r="D252" s="13">
        <v>6</v>
      </c>
      <c r="E252" s="13">
        <v>120</v>
      </c>
      <c r="F252" s="13">
        <v>9</v>
      </c>
      <c r="G252" s="13">
        <v>144</v>
      </c>
      <c r="J252" s="13">
        <v>25</v>
      </c>
      <c r="K252" s="13">
        <f t="shared" si="50"/>
        <v>25</v>
      </c>
      <c r="L252" s="13">
        <f t="shared" si="41"/>
        <v>40</v>
      </c>
      <c r="M252" s="13">
        <f t="shared" si="42"/>
        <v>289</v>
      </c>
      <c r="N252" s="13">
        <v>40</v>
      </c>
      <c r="O252" s="13">
        <v>289</v>
      </c>
      <c r="P252" s="13">
        <f t="shared" si="39"/>
        <v>0</v>
      </c>
      <c r="Q252" s="13">
        <f t="shared" si="43"/>
        <v>0</v>
      </c>
      <c r="S252" s="13">
        <v>99</v>
      </c>
      <c r="U252" s="39" t="s">
        <v>894</v>
      </c>
      <c r="W252" s="13">
        <v>1</v>
      </c>
    </row>
    <row r="253" spans="1:23" x14ac:dyDescent="0.25">
      <c r="B253" t="s">
        <v>221</v>
      </c>
      <c r="C253" t="s">
        <v>1305</v>
      </c>
      <c r="F253" s="13">
        <v>2</v>
      </c>
      <c r="G253" s="13">
        <v>32</v>
      </c>
      <c r="J253" s="13">
        <v>5</v>
      </c>
      <c r="K253" s="13">
        <f t="shared" si="50"/>
        <v>5</v>
      </c>
      <c r="L253" s="13">
        <f t="shared" si="41"/>
        <v>7</v>
      </c>
      <c r="M253" s="13">
        <f t="shared" si="42"/>
        <v>37</v>
      </c>
      <c r="N253" s="13">
        <v>7</v>
      </c>
      <c r="O253" s="13">
        <v>37</v>
      </c>
      <c r="P253" s="13">
        <f t="shared" si="39"/>
        <v>0</v>
      </c>
      <c r="Q253" s="13">
        <f t="shared" si="43"/>
        <v>0</v>
      </c>
      <c r="S253" s="13">
        <v>12</v>
      </c>
      <c r="U253" s="39" t="s">
        <v>894</v>
      </c>
    </row>
    <row r="254" spans="1:23" x14ac:dyDescent="0.25">
      <c r="B254" t="s">
        <v>224</v>
      </c>
      <c r="C254" t="s">
        <v>1308</v>
      </c>
      <c r="J254" s="13">
        <v>5</v>
      </c>
      <c r="K254" s="13">
        <f t="shared" si="50"/>
        <v>5</v>
      </c>
      <c r="L254" s="13">
        <f t="shared" si="41"/>
        <v>5</v>
      </c>
      <c r="M254" s="13">
        <f t="shared" si="42"/>
        <v>5</v>
      </c>
      <c r="N254" s="13">
        <v>5</v>
      </c>
      <c r="O254" s="13">
        <v>5</v>
      </c>
      <c r="P254" s="13">
        <f t="shared" si="39"/>
        <v>0</v>
      </c>
      <c r="Q254" s="13">
        <f t="shared" si="43"/>
        <v>0</v>
      </c>
      <c r="S254" s="13">
        <v>14</v>
      </c>
      <c r="U254" s="39" t="s">
        <v>894</v>
      </c>
      <c r="W254" s="13">
        <v>1</v>
      </c>
    </row>
    <row r="255" spans="1:23" x14ac:dyDescent="0.25">
      <c r="B255" t="s">
        <v>222</v>
      </c>
      <c r="C255" t="s">
        <v>1306</v>
      </c>
      <c r="F255" s="13">
        <v>3</v>
      </c>
      <c r="G255" s="13">
        <v>48</v>
      </c>
      <c r="J255" s="13">
        <v>9</v>
      </c>
      <c r="K255" s="13">
        <f t="shared" si="50"/>
        <v>9</v>
      </c>
      <c r="L255" s="13">
        <f t="shared" si="41"/>
        <v>12</v>
      </c>
      <c r="M255" s="13">
        <f t="shared" si="42"/>
        <v>57</v>
      </c>
      <c r="N255" s="13">
        <v>12</v>
      </c>
      <c r="O255" s="13">
        <v>57</v>
      </c>
      <c r="P255" s="13">
        <f t="shared" si="39"/>
        <v>0</v>
      </c>
      <c r="Q255" s="13">
        <f t="shared" si="43"/>
        <v>0</v>
      </c>
      <c r="S255" s="13">
        <v>27</v>
      </c>
      <c r="U255" s="39" t="s">
        <v>894</v>
      </c>
    </row>
    <row r="256" spans="1:23" ht="15.75" thickBot="1" x14ac:dyDescent="0.3">
      <c r="A256" s="2" t="s">
        <v>5</v>
      </c>
      <c r="B256" s="2"/>
      <c r="C256" s="2"/>
      <c r="D256" s="14">
        <f>SUM(D238:D255)</f>
        <v>119</v>
      </c>
      <c r="E256" s="14">
        <f t="shared" ref="E256:V256" si="52">SUM(E238:E255)</f>
        <v>3559</v>
      </c>
      <c r="F256" s="14">
        <f t="shared" si="52"/>
        <v>155</v>
      </c>
      <c r="G256" s="14">
        <f t="shared" si="52"/>
        <v>2410</v>
      </c>
      <c r="H256" s="14">
        <f t="shared" si="52"/>
        <v>98</v>
      </c>
      <c r="I256" s="14">
        <f t="shared" si="52"/>
        <v>292</v>
      </c>
      <c r="J256" s="14">
        <f t="shared" si="52"/>
        <v>463</v>
      </c>
      <c r="K256" s="14">
        <f t="shared" si="52"/>
        <v>463</v>
      </c>
      <c r="L256" s="14">
        <f t="shared" si="52"/>
        <v>835</v>
      </c>
      <c r="M256" s="14">
        <f t="shared" si="52"/>
        <v>6724</v>
      </c>
      <c r="N256" s="14">
        <f t="shared" si="52"/>
        <v>835</v>
      </c>
      <c r="O256" s="14">
        <f t="shared" si="52"/>
        <v>6724</v>
      </c>
      <c r="P256" s="14">
        <f t="shared" si="52"/>
        <v>0</v>
      </c>
      <c r="Q256" s="14">
        <f t="shared" si="52"/>
        <v>0</v>
      </c>
      <c r="R256" s="14">
        <f t="shared" si="52"/>
        <v>0</v>
      </c>
      <c r="S256" s="14">
        <f t="shared" si="52"/>
        <v>3077</v>
      </c>
      <c r="T256" s="14">
        <f t="shared" si="52"/>
        <v>0</v>
      </c>
      <c r="U256" s="14">
        <f t="shared" si="52"/>
        <v>0</v>
      </c>
      <c r="V256" s="14">
        <f t="shared" si="52"/>
        <v>101947</v>
      </c>
      <c r="W256" s="14">
        <f>SUM(W238:W254)</f>
        <v>113</v>
      </c>
    </row>
    <row r="257" spans="1:23" ht="15.75" thickTop="1" x14ac:dyDescent="0.25">
      <c r="A257" t="s">
        <v>230</v>
      </c>
      <c r="B257" t="s">
        <v>724</v>
      </c>
      <c r="C257" t="s">
        <v>1584</v>
      </c>
      <c r="J257" s="13">
        <v>5</v>
      </c>
      <c r="K257" s="13">
        <v>15</v>
      </c>
      <c r="L257" s="13">
        <f t="shared" si="41"/>
        <v>5</v>
      </c>
      <c r="M257" s="13">
        <f t="shared" si="42"/>
        <v>15</v>
      </c>
      <c r="N257" s="13">
        <v>5</v>
      </c>
      <c r="O257" s="13">
        <v>15</v>
      </c>
      <c r="P257" s="13">
        <f t="shared" ref="P257:P335" si="53">L257-N257</f>
        <v>0</v>
      </c>
      <c r="Q257" s="13">
        <f t="shared" si="43"/>
        <v>0</v>
      </c>
      <c r="S257" s="13">
        <v>10</v>
      </c>
      <c r="U257" s="39" t="s">
        <v>879</v>
      </c>
      <c r="V257" s="13">
        <v>2876</v>
      </c>
      <c r="W257" s="13">
        <v>3</v>
      </c>
    </row>
    <row r="258" spans="1:23" x14ac:dyDescent="0.25">
      <c r="B258" t="s">
        <v>263</v>
      </c>
      <c r="C258" t="s">
        <v>1349</v>
      </c>
      <c r="D258" s="13">
        <v>1</v>
      </c>
      <c r="E258" s="13">
        <v>25</v>
      </c>
      <c r="F258" s="13">
        <v>3</v>
      </c>
      <c r="G258" s="13">
        <v>50</v>
      </c>
      <c r="H258" s="13">
        <v>6</v>
      </c>
      <c r="I258" s="13">
        <v>42</v>
      </c>
      <c r="J258" s="13">
        <v>8</v>
      </c>
      <c r="K258" s="13">
        <v>24</v>
      </c>
      <c r="L258" s="13">
        <f t="shared" si="41"/>
        <v>18</v>
      </c>
      <c r="M258" s="13">
        <f t="shared" si="42"/>
        <v>141</v>
      </c>
      <c r="N258" s="13">
        <v>18</v>
      </c>
      <c r="O258" s="13">
        <v>141</v>
      </c>
      <c r="P258" s="13">
        <f t="shared" si="53"/>
        <v>0</v>
      </c>
      <c r="Q258" s="13">
        <f t="shared" si="43"/>
        <v>0</v>
      </c>
      <c r="S258" s="13">
        <v>110</v>
      </c>
      <c r="U258" s="39" t="s">
        <v>879</v>
      </c>
    </row>
    <row r="259" spans="1:23" x14ac:dyDescent="0.25">
      <c r="B259" t="s">
        <v>262</v>
      </c>
      <c r="C259" t="s">
        <v>1348</v>
      </c>
      <c r="F259" s="13">
        <v>1</v>
      </c>
      <c r="G259" s="13">
        <v>15</v>
      </c>
      <c r="H259" s="13">
        <v>8</v>
      </c>
      <c r="I259" s="13">
        <v>56</v>
      </c>
      <c r="J259" s="13">
        <v>12</v>
      </c>
      <c r="K259" s="13">
        <v>36</v>
      </c>
      <c r="L259" s="13">
        <f t="shared" si="41"/>
        <v>21</v>
      </c>
      <c r="M259" s="13">
        <f t="shared" si="42"/>
        <v>107</v>
      </c>
      <c r="N259" s="13">
        <v>21</v>
      </c>
      <c r="O259" s="13">
        <v>107</v>
      </c>
      <c r="P259" s="13">
        <f t="shared" si="53"/>
        <v>0</v>
      </c>
      <c r="Q259" s="13">
        <f t="shared" si="43"/>
        <v>0</v>
      </c>
      <c r="S259" s="13">
        <v>80</v>
      </c>
      <c r="U259" s="39" t="s">
        <v>879</v>
      </c>
    </row>
    <row r="260" spans="1:23" x14ac:dyDescent="0.25">
      <c r="B260" t="s">
        <v>261</v>
      </c>
      <c r="C260" t="s">
        <v>1348</v>
      </c>
      <c r="F260" s="13">
        <v>2</v>
      </c>
      <c r="G260" s="13">
        <v>38</v>
      </c>
      <c r="J260" s="13">
        <v>9</v>
      </c>
      <c r="K260" s="13">
        <v>27</v>
      </c>
      <c r="L260" s="13">
        <f t="shared" si="41"/>
        <v>11</v>
      </c>
      <c r="M260" s="13">
        <f t="shared" si="42"/>
        <v>65</v>
      </c>
      <c r="N260" s="13">
        <v>11</v>
      </c>
      <c r="O260" s="13">
        <v>65</v>
      </c>
      <c r="P260" s="13">
        <f t="shared" si="53"/>
        <v>0</v>
      </c>
      <c r="Q260" s="13">
        <f t="shared" si="43"/>
        <v>0</v>
      </c>
      <c r="S260" s="13">
        <v>45</v>
      </c>
      <c r="U260" s="39" t="s">
        <v>879</v>
      </c>
    </row>
    <row r="261" spans="1:23" x14ac:dyDescent="0.25">
      <c r="B261" t="s">
        <v>527</v>
      </c>
      <c r="C261" t="s">
        <v>1347</v>
      </c>
      <c r="D261" s="13">
        <v>5</v>
      </c>
      <c r="E261" s="13">
        <v>117</v>
      </c>
      <c r="F261" s="13">
        <v>2</v>
      </c>
      <c r="G261" s="13">
        <v>32</v>
      </c>
      <c r="H261" s="13">
        <v>3</v>
      </c>
      <c r="I261" s="13">
        <v>21</v>
      </c>
      <c r="J261" s="13">
        <v>7</v>
      </c>
      <c r="K261" s="13">
        <v>21</v>
      </c>
      <c r="L261" s="13">
        <f t="shared" si="41"/>
        <v>17</v>
      </c>
      <c r="M261" s="13">
        <f t="shared" si="42"/>
        <v>191</v>
      </c>
      <c r="N261" s="13">
        <v>17</v>
      </c>
      <c r="O261" s="13">
        <v>191</v>
      </c>
      <c r="P261" s="13">
        <f t="shared" si="53"/>
        <v>0</v>
      </c>
      <c r="Q261" s="13">
        <f t="shared" si="43"/>
        <v>0</v>
      </c>
      <c r="S261" s="13">
        <v>80</v>
      </c>
      <c r="U261" s="39" t="s">
        <v>879</v>
      </c>
    </row>
    <row r="262" spans="1:23" x14ac:dyDescent="0.25">
      <c r="B262" t="s">
        <v>260</v>
      </c>
      <c r="C262" t="s">
        <v>1346</v>
      </c>
      <c r="D262" s="13">
        <v>3</v>
      </c>
      <c r="E262" s="13">
        <v>65</v>
      </c>
      <c r="F262" s="13">
        <v>2</v>
      </c>
      <c r="G262" s="13">
        <v>36</v>
      </c>
      <c r="H262" s="13">
        <v>3</v>
      </c>
      <c r="I262" s="13">
        <v>21</v>
      </c>
      <c r="J262" s="13">
        <v>6</v>
      </c>
      <c r="K262" s="13">
        <v>18</v>
      </c>
      <c r="L262" s="13">
        <f t="shared" si="41"/>
        <v>14</v>
      </c>
      <c r="M262" s="13">
        <f t="shared" si="42"/>
        <v>140</v>
      </c>
      <c r="N262" s="13">
        <v>14</v>
      </c>
      <c r="O262" s="13">
        <v>140</v>
      </c>
      <c r="P262" s="13">
        <f t="shared" si="53"/>
        <v>0</v>
      </c>
      <c r="Q262" s="13">
        <f t="shared" si="43"/>
        <v>0</v>
      </c>
      <c r="S262" s="13">
        <v>50</v>
      </c>
      <c r="U262" s="39" t="s">
        <v>879</v>
      </c>
    </row>
    <row r="263" spans="1:23" x14ac:dyDescent="0.25">
      <c r="B263" t="s">
        <v>259</v>
      </c>
      <c r="C263" t="s">
        <v>1345</v>
      </c>
      <c r="J263" s="13">
        <v>4</v>
      </c>
      <c r="K263" s="13">
        <v>12</v>
      </c>
      <c r="L263" s="13">
        <f t="shared" si="41"/>
        <v>4</v>
      </c>
      <c r="M263" s="13">
        <f t="shared" si="42"/>
        <v>12</v>
      </c>
      <c r="N263" s="13">
        <v>4</v>
      </c>
      <c r="O263" s="13">
        <v>12</v>
      </c>
      <c r="P263" s="13">
        <f t="shared" si="53"/>
        <v>0</v>
      </c>
      <c r="Q263" s="13">
        <f t="shared" si="43"/>
        <v>0</v>
      </c>
      <c r="S263" s="13">
        <v>18</v>
      </c>
      <c r="U263" s="39" t="s">
        <v>879</v>
      </c>
    </row>
    <row r="264" spans="1:23" x14ac:dyDescent="0.25">
      <c r="B264" t="s">
        <v>258</v>
      </c>
      <c r="C264" t="s">
        <v>1344</v>
      </c>
      <c r="J264" s="13">
        <v>6</v>
      </c>
      <c r="K264" s="13">
        <v>18</v>
      </c>
      <c r="L264" s="13">
        <f t="shared" ref="L264:L330" si="54">D264+H264+F264+J264</f>
        <v>6</v>
      </c>
      <c r="M264" s="13">
        <f t="shared" ref="M264:M330" si="55">E264+G264+I264+K264</f>
        <v>18</v>
      </c>
      <c r="N264" s="13">
        <v>6</v>
      </c>
      <c r="O264" s="13">
        <v>18</v>
      </c>
      <c r="P264" s="13">
        <f t="shared" si="53"/>
        <v>0</v>
      </c>
      <c r="Q264" s="13">
        <f t="shared" ref="Q264:Q330" si="56">M264-O264</f>
        <v>0</v>
      </c>
      <c r="S264" s="13">
        <v>15</v>
      </c>
      <c r="U264" s="39" t="s">
        <v>879</v>
      </c>
    </row>
    <row r="265" spans="1:23" x14ac:dyDescent="0.25">
      <c r="B265" t="s">
        <v>257</v>
      </c>
      <c r="C265" t="s">
        <v>1343</v>
      </c>
      <c r="J265" s="13">
        <v>4</v>
      </c>
      <c r="K265" s="13">
        <v>12</v>
      </c>
      <c r="L265" s="13">
        <f t="shared" si="54"/>
        <v>4</v>
      </c>
      <c r="M265" s="13">
        <f t="shared" si="55"/>
        <v>12</v>
      </c>
      <c r="N265" s="13">
        <v>4</v>
      </c>
      <c r="O265" s="13">
        <v>12</v>
      </c>
      <c r="P265" s="13">
        <f t="shared" si="53"/>
        <v>0</v>
      </c>
      <c r="Q265" s="13">
        <f t="shared" si="56"/>
        <v>0</v>
      </c>
      <c r="S265" s="13">
        <v>10</v>
      </c>
      <c r="U265" s="39" t="s">
        <v>879</v>
      </c>
    </row>
    <row r="266" spans="1:23" x14ac:dyDescent="0.25">
      <c r="B266" t="s">
        <v>256</v>
      </c>
      <c r="C266" t="s">
        <v>1342</v>
      </c>
      <c r="J266" s="13">
        <v>5</v>
      </c>
      <c r="K266" s="13">
        <v>15</v>
      </c>
      <c r="L266" s="13">
        <f t="shared" si="54"/>
        <v>5</v>
      </c>
      <c r="M266" s="13">
        <f t="shared" si="55"/>
        <v>15</v>
      </c>
      <c r="N266" s="13">
        <v>5</v>
      </c>
      <c r="O266" s="13">
        <v>15</v>
      </c>
      <c r="P266" s="13">
        <f t="shared" si="53"/>
        <v>0</v>
      </c>
      <c r="Q266" s="13">
        <f t="shared" si="56"/>
        <v>0</v>
      </c>
      <c r="S266" s="13">
        <v>55</v>
      </c>
      <c r="U266" s="39" t="s">
        <v>879</v>
      </c>
    </row>
    <row r="267" spans="1:23" ht="15.75" thickBot="1" x14ac:dyDescent="0.3">
      <c r="A267" s="2" t="s">
        <v>1719</v>
      </c>
      <c r="B267" s="2"/>
      <c r="C267" s="2"/>
      <c r="D267" s="14">
        <f>SUM(D257:D266)</f>
        <v>9</v>
      </c>
      <c r="E267" s="14">
        <f t="shared" ref="E267:W267" si="57">SUM(E257:E266)</f>
        <v>207</v>
      </c>
      <c r="F267" s="14">
        <f t="shared" si="57"/>
        <v>10</v>
      </c>
      <c r="G267" s="14">
        <f t="shared" si="57"/>
        <v>171</v>
      </c>
      <c r="H267" s="14">
        <f t="shared" si="57"/>
        <v>20</v>
      </c>
      <c r="I267" s="14">
        <f t="shared" si="57"/>
        <v>140</v>
      </c>
      <c r="J267" s="14">
        <f t="shared" si="57"/>
        <v>66</v>
      </c>
      <c r="K267" s="14">
        <f t="shared" si="57"/>
        <v>198</v>
      </c>
      <c r="L267" s="14">
        <f t="shared" si="57"/>
        <v>105</v>
      </c>
      <c r="M267" s="14">
        <f t="shared" si="57"/>
        <v>716</v>
      </c>
      <c r="N267" s="14">
        <f t="shared" si="57"/>
        <v>105</v>
      </c>
      <c r="O267" s="14">
        <f t="shared" si="57"/>
        <v>716</v>
      </c>
      <c r="P267" s="14">
        <f t="shared" si="57"/>
        <v>0</v>
      </c>
      <c r="Q267" s="14">
        <f t="shared" si="57"/>
        <v>0</v>
      </c>
      <c r="R267" s="14">
        <f t="shared" si="57"/>
        <v>0</v>
      </c>
      <c r="S267" s="14">
        <f t="shared" si="57"/>
        <v>473</v>
      </c>
      <c r="T267" s="14">
        <f t="shared" si="57"/>
        <v>0</v>
      </c>
      <c r="U267" s="23"/>
      <c r="V267" s="14">
        <f t="shared" si="57"/>
        <v>2876</v>
      </c>
      <c r="W267" s="14">
        <f t="shared" si="57"/>
        <v>3</v>
      </c>
    </row>
    <row r="268" spans="1:23" ht="15.75" thickTop="1" x14ac:dyDescent="0.25">
      <c r="B268" t="s">
        <v>255</v>
      </c>
      <c r="C268" t="s">
        <v>1341</v>
      </c>
      <c r="J268" s="13">
        <v>9</v>
      </c>
      <c r="K268" s="13">
        <f>J268*3</f>
        <v>27</v>
      </c>
      <c r="L268" s="13">
        <f t="shared" si="54"/>
        <v>9</v>
      </c>
      <c r="M268" s="13">
        <f t="shared" si="55"/>
        <v>27</v>
      </c>
      <c r="N268" s="13">
        <v>9</v>
      </c>
      <c r="O268" s="13">
        <v>27</v>
      </c>
      <c r="P268" s="13">
        <f t="shared" si="53"/>
        <v>0</v>
      </c>
      <c r="Q268" s="13">
        <f t="shared" si="56"/>
        <v>0</v>
      </c>
      <c r="S268" s="13">
        <v>25</v>
      </c>
      <c r="U268" s="39" t="s">
        <v>882</v>
      </c>
      <c r="V268" s="13">
        <v>933</v>
      </c>
      <c r="W268" s="13">
        <v>2</v>
      </c>
    </row>
    <row r="269" spans="1:23" x14ac:dyDescent="0.25">
      <c r="B269" t="s">
        <v>254</v>
      </c>
      <c r="C269" t="s">
        <v>1340</v>
      </c>
      <c r="J269" s="13">
        <v>4</v>
      </c>
      <c r="K269" s="13">
        <f t="shared" ref="K269:K296" si="58">J269*3</f>
        <v>12</v>
      </c>
      <c r="L269" s="13">
        <f t="shared" si="54"/>
        <v>4</v>
      </c>
      <c r="M269" s="13">
        <f t="shared" si="55"/>
        <v>12</v>
      </c>
      <c r="N269" s="13">
        <v>4</v>
      </c>
      <c r="O269" s="13">
        <v>12</v>
      </c>
      <c r="P269" s="13">
        <f t="shared" si="53"/>
        <v>0</v>
      </c>
      <c r="Q269" s="13">
        <f t="shared" si="56"/>
        <v>0</v>
      </c>
      <c r="S269" s="13">
        <v>20</v>
      </c>
      <c r="U269" s="39" t="s">
        <v>882</v>
      </c>
    </row>
    <row r="270" spans="1:23" x14ac:dyDescent="0.25">
      <c r="B270" t="s">
        <v>253</v>
      </c>
      <c r="C270" t="s">
        <v>1339</v>
      </c>
      <c r="F270" s="13">
        <v>2</v>
      </c>
      <c r="G270" s="13">
        <v>35</v>
      </c>
      <c r="H270" s="13">
        <v>9</v>
      </c>
      <c r="I270" s="13">
        <f>H270*6</f>
        <v>54</v>
      </c>
      <c r="J270" s="13">
        <v>7</v>
      </c>
      <c r="K270" s="13">
        <f t="shared" si="58"/>
        <v>21</v>
      </c>
      <c r="L270" s="13">
        <f t="shared" si="54"/>
        <v>18</v>
      </c>
      <c r="M270" s="13">
        <f t="shared" si="55"/>
        <v>110</v>
      </c>
      <c r="N270" s="13">
        <v>18</v>
      </c>
      <c r="O270" s="13">
        <v>110</v>
      </c>
      <c r="P270" s="13">
        <f t="shared" si="53"/>
        <v>0</v>
      </c>
      <c r="Q270" s="13">
        <f t="shared" si="56"/>
        <v>0</v>
      </c>
      <c r="S270" s="13">
        <v>70</v>
      </c>
      <c r="U270" s="39" t="s">
        <v>882</v>
      </c>
    </row>
    <row r="271" spans="1:23" x14ac:dyDescent="0.25">
      <c r="B271" t="s">
        <v>252</v>
      </c>
      <c r="C271" t="s">
        <v>1338</v>
      </c>
      <c r="D271" s="13">
        <v>1</v>
      </c>
      <c r="E271" s="13">
        <f>D271*25</f>
        <v>25</v>
      </c>
      <c r="H271" s="13">
        <v>4</v>
      </c>
      <c r="I271" s="13">
        <f t="shared" ref="I271:I291" si="59">H271*6</f>
        <v>24</v>
      </c>
      <c r="J271" s="13">
        <v>6</v>
      </c>
      <c r="K271" s="13">
        <f t="shared" si="58"/>
        <v>18</v>
      </c>
      <c r="L271" s="13">
        <f t="shared" si="54"/>
        <v>11</v>
      </c>
      <c r="M271" s="13">
        <f t="shared" si="55"/>
        <v>67</v>
      </c>
      <c r="N271" s="13">
        <v>11</v>
      </c>
      <c r="O271" s="13">
        <v>67</v>
      </c>
      <c r="P271" s="13">
        <f t="shared" si="53"/>
        <v>0</v>
      </c>
      <c r="Q271" s="13">
        <f t="shared" si="56"/>
        <v>0</v>
      </c>
      <c r="S271" s="13">
        <v>60</v>
      </c>
      <c r="U271" s="39" t="s">
        <v>882</v>
      </c>
    </row>
    <row r="272" spans="1:23" x14ac:dyDescent="0.25">
      <c r="B272" t="s">
        <v>251</v>
      </c>
      <c r="C272" t="s">
        <v>1337</v>
      </c>
      <c r="D272" s="13">
        <v>1</v>
      </c>
      <c r="E272" s="13">
        <v>30</v>
      </c>
      <c r="F272" s="13">
        <v>5</v>
      </c>
      <c r="G272" s="13">
        <v>90</v>
      </c>
      <c r="H272" s="13">
        <v>8</v>
      </c>
      <c r="I272" s="13">
        <f t="shared" si="59"/>
        <v>48</v>
      </c>
      <c r="J272" s="13">
        <v>10</v>
      </c>
      <c r="K272" s="13">
        <f t="shared" si="58"/>
        <v>30</v>
      </c>
      <c r="L272" s="13">
        <f t="shared" si="54"/>
        <v>24</v>
      </c>
      <c r="M272" s="13">
        <f t="shared" si="55"/>
        <v>198</v>
      </c>
      <c r="N272" s="13">
        <v>24</v>
      </c>
      <c r="O272" s="13">
        <v>198</v>
      </c>
      <c r="P272" s="13">
        <f t="shared" si="53"/>
        <v>0</v>
      </c>
      <c r="Q272" s="13">
        <f t="shared" si="56"/>
        <v>0</v>
      </c>
      <c r="S272" s="13">
        <v>60</v>
      </c>
      <c r="U272" s="39" t="s">
        <v>882</v>
      </c>
    </row>
    <row r="273" spans="2:24" x14ac:dyDescent="0.25">
      <c r="B273" t="s">
        <v>250</v>
      </c>
      <c r="C273" t="s">
        <v>1336</v>
      </c>
      <c r="D273" s="13">
        <v>1</v>
      </c>
      <c r="E273" s="13">
        <f>D273*25</f>
        <v>25</v>
      </c>
      <c r="H273" s="13">
        <v>5</v>
      </c>
      <c r="I273" s="13">
        <f t="shared" si="59"/>
        <v>30</v>
      </c>
      <c r="J273" s="13">
        <v>3</v>
      </c>
      <c r="K273" s="13">
        <f t="shared" si="58"/>
        <v>9</v>
      </c>
      <c r="L273" s="13">
        <f t="shared" si="54"/>
        <v>9</v>
      </c>
      <c r="M273" s="13">
        <f t="shared" si="55"/>
        <v>64</v>
      </c>
      <c r="N273" s="13">
        <v>9</v>
      </c>
      <c r="O273" s="13">
        <v>64</v>
      </c>
      <c r="P273" s="13">
        <f t="shared" si="53"/>
        <v>0</v>
      </c>
      <c r="Q273" s="13">
        <f t="shared" si="56"/>
        <v>0</v>
      </c>
      <c r="S273" s="13">
        <v>40</v>
      </c>
      <c r="U273" s="39" t="s">
        <v>882</v>
      </c>
    </row>
    <row r="274" spans="2:24" x14ac:dyDescent="0.25">
      <c r="B274" t="s">
        <v>230</v>
      </c>
      <c r="C274" t="s">
        <v>1335</v>
      </c>
      <c r="D274" s="13">
        <v>3</v>
      </c>
      <c r="E274" s="13">
        <v>50</v>
      </c>
      <c r="F274" s="13">
        <v>2</v>
      </c>
      <c r="G274" s="13">
        <v>31</v>
      </c>
      <c r="H274" s="13">
        <v>2</v>
      </c>
      <c r="I274" s="13">
        <f t="shared" si="59"/>
        <v>12</v>
      </c>
      <c r="J274" s="13">
        <v>10</v>
      </c>
      <c r="K274" s="13">
        <f t="shared" si="58"/>
        <v>30</v>
      </c>
      <c r="L274" s="13">
        <f t="shared" si="54"/>
        <v>17</v>
      </c>
      <c r="M274" s="13">
        <f t="shared" si="55"/>
        <v>123</v>
      </c>
      <c r="N274" s="13">
        <v>17</v>
      </c>
      <c r="O274" s="13">
        <v>123</v>
      </c>
      <c r="P274" s="13">
        <f t="shared" si="53"/>
        <v>0</v>
      </c>
      <c r="Q274" s="13">
        <f t="shared" si="56"/>
        <v>0</v>
      </c>
      <c r="S274" s="13">
        <v>37</v>
      </c>
      <c r="U274" s="39" t="s">
        <v>883</v>
      </c>
      <c r="V274" s="13">
        <v>68998</v>
      </c>
      <c r="W274" s="13">
        <v>85</v>
      </c>
    </row>
    <row r="275" spans="2:24" x14ac:dyDescent="0.25">
      <c r="B275" t="s">
        <v>249</v>
      </c>
      <c r="C275" t="s">
        <v>1334</v>
      </c>
      <c r="J275" s="13">
        <v>10</v>
      </c>
      <c r="K275" s="13">
        <f t="shared" si="58"/>
        <v>30</v>
      </c>
      <c r="L275" s="13">
        <f t="shared" si="54"/>
        <v>10</v>
      </c>
      <c r="M275" s="13">
        <f t="shared" si="55"/>
        <v>30</v>
      </c>
      <c r="N275" s="13">
        <v>10</v>
      </c>
      <c r="O275" s="13">
        <v>30</v>
      </c>
      <c r="P275" s="13">
        <f t="shared" si="53"/>
        <v>0</v>
      </c>
      <c r="Q275" s="13">
        <f t="shared" si="56"/>
        <v>0</v>
      </c>
      <c r="S275" s="13">
        <v>25</v>
      </c>
      <c r="U275" s="39" t="s">
        <v>883</v>
      </c>
    </row>
    <row r="276" spans="2:24" x14ac:dyDescent="0.25">
      <c r="B276" t="s">
        <v>598</v>
      </c>
      <c r="C276" t="s">
        <v>1333</v>
      </c>
      <c r="J276" s="13">
        <v>4</v>
      </c>
      <c r="K276" s="13">
        <f t="shared" si="58"/>
        <v>12</v>
      </c>
      <c r="L276" s="13">
        <f t="shared" si="54"/>
        <v>4</v>
      </c>
      <c r="M276" s="13">
        <f t="shared" si="55"/>
        <v>12</v>
      </c>
      <c r="N276" s="13">
        <v>4</v>
      </c>
      <c r="O276" s="13">
        <v>12</v>
      </c>
      <c r="P276" s="13">
        <f t="shared" si="53"/>
        <v>0</v>
      </c>
      <c r="Q276" s="13">
        <f t="shared" si="56"/>
        <v>0</v>
      </c>
      <c r="S276" s="13">
        <v>10</v>
      </c>
      <c r="U276" s="39" t="s">
        <v>883</v>
      </c>
    </row>
    <row r="277" spans="2:24" x14ac:dyDescent="0.25">
      <c r="B277" t="s">
        <v>241</v>
      </c>
      <c r="C277" t="s">
        <v>1324</v>
      </c>
      <c r="H277" s="13">
        <v>4</v>
      </c>
      <c r="I277" s="13">
        <f t="shared" si="59"/>
        <v>24</v>
      </c>
      <c r="J277" s="13">
        <v>6</v>
      </c>
      <c r="K277" s="13">
        <f t="shared" si="58"/>
        <v>18</v>
      </c>
      <c r="L277" s="13">
        <f t="shared" si="54"/>
        <v>10</v>
      </c>
      <c r="M277" s="13">
        <f t="shared" si="55"/>
        <v>42</v>
      </c>
      <c r="N277" s="13">
        <v>10</v>
      </c>
      <c r="O277" s="13">
        <v>42</v>
      </c>
      <c r="P277" s="13">
        <f t="shared" si="53"/>
        <v>0</v>
      </c>
      <c r="Q277" s="13">
        <f t="shared" si="56"/>
        <v>0</v>
      </c>
      <c r="S277" s="13">
        <v>50</v>
      </c>
      <c r="U277" s="39" t="s">
        <v>883</v>
      </c>
      <c r="X277" s="13" t="s">
        <v>831</v>
      </c>
    </row>
    <row r="278" spans="2:24" x14ac:dyDescent="0.25">
      <c r="B278" t="s">
        <v>529</v>
      </c>
      <c r="C278" t="s">
        <v>1332</v>
      </c>
      <c r="D278" s="13">
        <v>8</v>
      </c>
      <c r="E278" s="13">
        <v>219</v>
      </c>
      <c r="F278" s="13">
        <v>4</v>
      </c>
      <c r="G278" s="13">
        <v>68</v>
      </c>
      <c r="H278" s="13">
        <v>15</v>
      </c>
      <c r="I278" s="13">
        <f t="shared" si="59"/>
        <v>90</v>
      </c>
      <c r="J278" s="13">
        <v>8</v>
      </c>
      <c r="K278" s="13">
        <f t="shared" si="58"/>
        <v>24</v>
      </c>
      <c r="L278" s="13">
        <f t="shared" si="54"/>
        <v>35</v>
      </c>
      <c r="M278" s="13">
        <f t="shared" si="55"/>
        <v>401</v>
      </c>
      <c r="N278" s="13">
        <v>35</v>
      </c>
      <c r="O278" s="13">
        <v>401</v>
      </c>
      <c r="P278" s="13">
        <f t="shared" si="53"/>
        <v>0</v>
      </c>
      <c r="Q278" s="13">
        <f t="shared" si="56"/>
        <v>0</v>
      </c>
      <c r="S278" s="13">
        <v>141</v>
      </c>
      <c r="U278" s="39" t="s">
        <v>881</v>
      </c>
      <c r="V278" s="13">
        <v>2056</v>
      </c>
      <c r="W278" s="13">
        <v>4</v>
      </c>
    </row>
    <row r="279" spans="2:24" x14ac:dyDescent="0.25">
      <c r="B279" t="s">
        <v>246</v>
      </c>
      <c r="C279" t="s">
        <v>1330</v>
      </c>
      <c r="D279" s="13">
        <v>10</v>
      </c>
      <c r="E279" s="13">
        <v>277</v>
      </c>
      <c r="F279" s="13">
        <v>4</v>
      </c>
      <c r="G279" s="13">
        <v>69</v>
      </c>
      <c r="H279" s="13">
        <v>18</v>
      </c>
      <c r="I279" s="13">
        <f t="shared" si="59"/>
        <v>108</v>
      </c>
      <c r="J279" s="13">
        <v>20</v>
      </c>
      <c r="K279" s="13">
        <f t="shared" si="58"/>
        <v>60</v>
      </c>
      <c r="L279" s="13">
        <f t="shared" si="54"/>
        <v>52</v>
      </c>
      <c r="M279" s="13">
        <f t="shared" si="55"/>
        <v>514</v>
      </c>
      <c r="N279" s="13">
        <v>52</v>
      </c>
      <c r="O279" s="13">
        <v>514</v>
      </c>
      <c r="P279" s="13">
        <f t="shared" si="53"/>
        <v>0</v>
      </c>
      <c r="Q279" s="13">
        <f t="shared" si="56"/>
        <v>0</v>
      </c>
      <c r="S279" s="13">
        <v>260</v>
      </c>
      <c r="U279" s="39" t="s">
        <v>881</v>
      </c>
    </row>
    <row r="280" spans="2:24" x14ac:dyDescent="0.25">
      <c r="B280" t="s">
        <v>245</v>
      </c>
      <c r="C280" t="s">
        <v>1329</v>
      </c>
      <c r="D280" s="13">
        <v>3</v>
      </c>
      <c r="E280" s="13">
        <v>72</v>
      </c>
      <c r="F280" s="13">
        <v>2</v>
      </c>
      <c r="G280" s="13">
        <v>36</v>
      </c>
      <c r="H280" s="13">
        <v>6</v>
      </c>
      <c r="I280" s="13">
        <f t="shared" si="59"/>
        <v>36</v>
      </c>
      <c r="J280" s="13">
        <v>3</v>
      </c>
      <c r="K280" s="13">
        <f t="shared" si="58"/>
        <v>9</v>
      </c>
      <c r="L280" s="13">
        <f t="shared" si="54"/>
        <v>14</v>
      </c>
      <c r="M280" s="13">
        <f t="shared" si="55"/>
        <v>153</v>
      </c>
      <c r="N280" s="13">
        <v>14</v>
      </c>
      <c r="O280" s="13">
        <v>153</v>
      </c>
      <c r="P280" s="13">
        <f t="shared" si="53"/>
        <v>0</v>
      </c>
      <c r="Q280" s="13">
        <f t="shared" si="56"/>
        <v>0</v>
      </c>
      <c r="S280" s="13">
        <v>70</v>
      </c>
      <c r="U280" s="39" t="s">
        <v>880</v>
      </c>
      <c r="V280" s="13">
        <v>3768</v>
      </c>
      <c r="W280" s="13">
        <v>3</v>
      </c>
    </row>
    <row r="281" spans="2:24" x14ac:dyDescent="0.25">
      <c r="B281" t="s">
        <v>244</v>
      </c>
      <c r="C281" t="s">
        <v>1328</v>
      </c>
      <c r="H281" s="13">
        <v>10</v>
      </c>
      <c r="I281" s="13">
        <f t="shared" si="59"/>
        <v>60</v>
      </c>
      <c r="J281" s="13">
        <v>4</v>
      </c>
      <c r="K281" s="13">
        <f t="shared" si="58"/>
        <v>12</v>
      </c>
      <c r="L281" s="13">
        <f t="shared" si="54"/>
        <v>14</v>
      </c>
      <c r="M281" s="13">
        <f t="shared" si="55"/>
        <v>72</v>
      </c>
      <c r="N281" s="13">
        <v>14</v>
      </c>
      <c r="O281" s="13">
        <v>72</v>
      </c>
      <c r="P281" s="13">
        <f t="shared" si="53"/>
        <v>0</v>
      </c>
      <c r="Q281" s="13">
        <f t="shared" si="56"/>
        <v>0</v>
      </c>
      <c r="S281" s="13">
        <v>85</v>
      </c>
      <c r="U281" s="39" t="s">
        <v>880</v>
      </c>
    </row>
    <row r="282" spans="2:24" x14ac:dyDescent="0.25">
      <c r="B282" t="s">
        <v>1721</v>
      </c>
      <c r="C282" t="s">
        <v>1327</v>
      </c>
      <c r="D282" s="13">
        <v>3</v>
      </c>
      <c r="E282" s="13">
        <v>91</v>
      </c>
      <c r="F282" s="13">
        <v>1</v>
      </c>
      <c r="G282" s="13">
        <f>F282*20</f>
        <v>20</v>
      </c>
      <c r="H282" s="13">
        <v>12</v>
      </c>
      <c r="I282" s="13">
        <f t="shared" si="59"/>
        <v>72</v>
      </c>
      <c r="J282" s="13">
        <v>5</v>
      </c>
      <c r="K282" s="13">
        <f t="shared" si="58"/>
        <v>15</v>
      </c>
      <c r="L282" s="13">
        <f t="shared" si="54"/>
        <v>21</v>
      </c>
      <c r="M282" s="13">
        <f t="shared" si="55"/>
        <v>198</v>
      </c>
      <c r="N282" s="13">
        <v>21</v>
      </c>
      <c r="O282" s="13">
        <v>198</v>
      </c>
      <c r="P282" s="13">
        <f t="shared" si="53"/>
        <v>0</v>
      </c>
      <c r="Q282" s="13">
        <f t="shared" si="56"/>
        <v>0</v>
      </c>
      <c r="S282" s="13">
        <v>160</v>
      </c>
      <c r="U282" s="39" t="s">
        <v>880</v>
      </c>
    </row>
    <row r="283" spans="2:24" x14ac:dyDescent="0.25">
      <c r="B283" t="s">
        <v>243</v>
      </c>
      <c r="C283" t="s">
        <v>1326</v>
      </c>
      <c r="D283" s="13">
        <v>3</v>
      </c>
      <c r="E283" s="13">
        <v>74</v>
      </c>
      <c r="F283" s="13">
        <v>2</v>
      </c>
      <c r="G283" s="13">
        <v>32</v>
      </c>
      <c r="H283" s="13">
        <v>6</v>
      </c>
      <c r="I283" s="13">
        <f t="shared" si="59"/>
        <v>36</v>
      </c>
      <c r="J283" s="13">
        <v>3</v>
      </c>
      <c r="K283" s="13">
        <f t="shared" si="58"/>
        <v>9</v>
      </c>
      <c r="L283" s="13">
        <f t="shared" si="54"/>
        <v>14</v>
      </c>
      <c r="M283" s="13">
        <f t="shared" si="55"/>
        <v>151</v>
      </c>
      <c r="N283" s="13">
        <v>14</v>
      </c>
      <c r="O283" s="13">
        <v>151</v>
      </c>
      <c r="P283" s="13">
        <f t="shared" si="53"/>
        <v>0</v>
      </c>
      <c r="Q283" s="13">
        <f t="shared" si="56"/>
        <v>0</v>
      </c>
      <c r="S283" s="13">
        <v>50</v>
      </c>
      <c r="U283" s="39" t="s">
        <v>880</v>
      </c>
    </row>
    <row r="284" spans="2:24" x14ac:dyDescent="0.25">
      <c r="B284" t="s">
        <v>242</v>
      </c>
      <c r="C284" t="s">
        <v>1325</v>
      </c>
      <c r="D284" s="13">
        <v>6</v>
      </c>
      <c r="E284" s="13">
        <v>169</v>
      </c>
      <c r="F284" s="13">
        <v>1</v>
      </c>
      <c r="G284" s="13">
        <v>15</v>
      </c>
      <c r="H284" s="13">
        <v>5</v>
      </c>
      <c r="I284" s="13">
        <f t="shared" si="59"/>
        <v>30</v>
      </c>
      <c r="J284" s="13">
        <v>4</v>
      </c>
      <c r="K284" s="13">
        <f t="shared" si="58"/>
        <v>12</v>
      </c>
      <c r="L284" s="13">
        <f t="shared" si="54"/>
        <v>16</v>
      </c>
      <c r="M284" s="13">
        <f t="shared" si="55"/>
        <v>226</v>
      </c>
      <c r="N284" s="13">
        <v>16</v>
      </c>
      <c r="O284" s="13">
        <v>226</v>
      </c>
      <c r="P284" s="13">
        <f t="shared" si="53"/>
        <v>0</v>
      </c>
      <c r="Q284" s="13">
        <f t="shared" si="56"/>
        <v>0</v>
      </c>
      <c r="S284" s="13">
        <v>110</v>
      </c>
      <c r="U284" s="39" t="s">
        <v>880</v>
      </c>
    </row>
    <row r="285" spans="2:24" x14ac:dyDescent="0.25">
      <c r="B285" t="s">
        <v>240</v>
      </c>
      <c r="C285" t="s">
        <v>1323</v>
      </c>
      <c r="J285" s="13">
        <v>3</v>
      </c>
      <c r="K285" s="13">
        <f t="shared" si="58"/>
        <v>9</v>
      </c>
      <c r="L285" s="13">
        <f t="shared" si="54"/>
        <v>3</v>
      </c>
      <c r="M285" s="13">
        <f t="shared" si="55"/>
        <v>9</v>
      </c>
      <c r="N285" s="13">
        <v>3</v>
      </c>
      <c r="O285" s="13">
        <v>9</v>
      </c>
      <c r="P285" s="13">
        <f t="shared" si="53"/>
        <v>0</v>
      </c>
      <c r="Q285" s="13">
        <f t="shared" si="56"/>
        <v>0</v>
      </c>
      <c r="S285" s="13">
        <v>10</v>
      </c>
      <c r="U285" s="39" t="s">
        <v>880</v>
      </c>
    </row>
    <row r="286" spans="2:24" x14ac:dyDescent="0.25">
      <c r="B286" t="s">
        <v>239</v>
      </c>
      <c r="C286" t="s">
        <v>1322</v>
      </c>
      <c r="D286" s="13">
        <v>6</v>
      </c>
      <c r="E286" s="13">
        <v>171</v>
      </c>
      <c r="H286" s="13">
        <v>5</v>
      </c>
      <c r="I286" s="13">
        <f t="shared" si="59"/>
        <v>30</v>
      </c>
      <c r="J286" s="13">
        <v>3</v>
      </c>
      <c r="K286" s="13">
        <f t="shared" si="58"/>
        <v>9</v>
      </c>
      <c r="L286" s="13">
        <f t="shared" si="54"/>
        <v>14</v>
      </c>
      <c r="M286" s="13">
        <f t="shared" si="55"/>
        <v>210</v>
      </c>
      <c r="N286" s="13">
        <v>14</v>
      </c>
      <c r="O286" s="13">
        <v>210</v>
      </c>
      <c r="P286" s="13">
        <f t="shared" si="53"/>
        <v>0</v>
      </c>
      <c r="Q286" s="13">
        <f t="shared" si="56"/>
        <v>0</v>
      </c>
      <c r="S286" s="13">
        <v>111</v>
      </c>
      <c r="U286" s="39" t="s">
        <v>880</v>
      </c>
    </row>
    <row r="287" spans="2:24" x14ac:dyDescent="0.25">
      <c r="B287" t="s">
        <v>238</v>
      </c>
      <c r="C287" t="s">
        <v>1321</v>
      </c>
      <c r="H287" s="13">
        <v>6</v>
      </c>
      <c r="I287" s="13">
        <f t="shared" si="59"/>
        <v>36</v>
      </c>
      <c r="J287" s="13">
        <v>5</v>
      </c>
      <c r="K287" s="13">
        <f t="shared" si="58"/>
        <v>15</v>
      </c>
      <c r="L287" s="13">
        <f t="shared" si="54"/>
        <v>11</v>
      </c>
      <c r="M287" s="13">
        <f t="shared" si="55"/>
        <v>51</v>
      </c>
      <c r="N287" s="13">
        <v>11</v>
      </c>
      <c r="O287" s="13">
        <v>51</v>
      </c>
      <c r="P287" s="13">
        <f t="shared" si="53"/>
        <v>0</v>
      </c>
      <c r="Q287" s="13">
        <f t="shared" si="56"/>
        <v>0</v>
      </c>
      <c r="S287" s="13">
        <v>95</v>
      </c>
      <c r="U287" s="39" t="s">
        <v>888</v>
      </c>
      <c r="V287" s="13">
        <v>2657</v>
      </c>
      <c r="W287" s="13">
        <v>1</v>
      </c>
    </row>
    <row r="288" spans="2:24" x14ac:dyDescent="0.25">
      <c r="B288" t="s">
        <v>237</v>
      </c>
      <c r="C288" t="s">
        <v>1320</v>
      </c>
      <c r="D288" s="13">
        <v>3</v>
      </c>
      <c r="E288" s="13">
        <v>73</v>
      </c>
      <c r="F288" s="13">
        <v>1</v>
      </c>
      <c r="G288" s="13">
        <v>17</v>
      </c>
      <c r="H288" s="13">
        <v>7</v>
      </c>
      <c r="I288" s="13">
        <f t="shared" si="59"/>
        <v>42</v>
      </c>
      <c r="J288" s="13">
        <v>4</v>
      </c>
      <c r="K288" s="13">
        <f t="shared" si="58"/>
        <v>12</v>
      </c>
      <c r="L288" s="13">
        <f t="shared" si="54"/>
        <v>15</v>
      </c>
      <c r="M288" s="13">
        <f t="shared" si="55"/>
        <v>144</v>
      </c>
      <c r="N288" s="13">
        <v>15</v>
      </c>
      <c r="O288" s="13">
        <v>144</v>
      </c>
      <c r="P288" s="13">
        <f t="shared" si="53"/>
        <v>0</v>
      </c>
      <c r="Q288" s="13">
        <f t="shared" si="56"/>
        <v>0</v>
      </c>
      <c r="S288" s="13">
        <v>120</v>
      </c>
      <c r="U288" s="39" t="s">
        <v>888</v>
      </c>
    </row>
    <row r="289" spans="1:23" x14ac:dyDescent="0.25">
      <c r="B289" t="s">
        <v>599</v>
      </c>
      <c r="C289" t="s">
        <v>1319</v>
      </c>
      <c r="H289" s="13">
        <v>6</v>
      </c>
      <c r="I289" s="13">
        <f t="shared" si="59"/>
        <v>36</v>
      </c>
      <c r="L289" s="13">
        <f t="shared" si="54"/>
        <v>6</v>
      </c>
      <c r="M289" s="13">
        <f t="shared" si="55"/>
        <v>36</v>
      </c>
      <c r="N289" s="13">
        <v>6</v>
      </c>
      <c r="O289" s="13">
        <v>36</v>
      </c>
      <c r="P289" s="13">
        <f t="shared" si="53"/>
        <v>0</v>
      </c>
      <c r="Q289" s="13">
        <f t="shared" si="56"/>
        <v>0</v>
      </c>
      <c r="S289" s="13">
        <v>75</v>
      </c>
      <c r="U289" s="39" t="s">
        <v>888</v>
      </c>
    </row>
    <row r="290" spans="1:23" x14ac:dyDescent="0.25">
      <c r="B290" t="s">
        <v>236</v>
      </c>
      <c r="C290" s="55" t="s">
        <v>1622</v>
      </c>
      <c r="U290" s="39" t="s">
        <v>888</v>
      </c>
    </row>
    <row r="291" spans="1:23" x14ac:dyDescent="0.25">
      <c r="B291" t="s">
        <v>235</v>
      </c>
      <c r="C291" t="s">
        <v>1317</v>
      </c>
      <c r="D291" s="13">
        <v>1</v>
      </c>
      <c r="E291" s="13">
        <v>28</v>
      </c>
      <c r="H291" s="13">
        <v>8</v>
      </c>
      <c r="I291" s="13">
        <f t="shared" si="59"/>
        <v>48</v>
      </c>
      <c r="J291" s="13">
        <v>4</v>
      </c>
      <c r="K291" s="13">
        <f t="shared" si="58"/>
        <v>12</v>
      </c>
      <c r="L291" s="13">
        <f t="shared" si="54"/>
        <v>13</v>
      </c>
      <c r="M291" s="13">
        <f t="shared" si="55"/>
        <v>88</v>
      </c>
      <c r="N291" s="13">
        <v>13</v>
      </c>
      <c r="O291" s="13">
        <v>88</v>
      </c>
      <c r="P291" s="13">
        <f t="shared" si="53"/>
        <v>0</v>
      </c>
      <c r="Q291" s="13">
        <f t="shared" si="56"/>
        <v>0</v>
      </c>
      <c r="S291" s="13">
        <v>136</v>
      </c>
      <c r="U291" s="39" t="s">
        <v>888</v>
      </c>
    </row>
    <row r="292" spans="1:23" x14ac:dyDescent="0.25">
      <c r="B292" t="s">
        <v>234</v>
      </c>
      <c r="C292" t="s">
        <v>1316</v>
      </c>
      <c r="H292" s="13">
        <v>6</v>
      </c>
      <c r="I292" s="13">
        <v>48</v>
      </c>
      <c r="J292" s="13">
        <v>2</v>
      </c>
      <c r="K292" s="13">
        <f t="shared" si="58"/>
        <v>6</v>
      </c>
      <c r="L292" s="13">
        <f t="shared" si="54"/>
        <v>8</v>
      </c>
      <c r="M292" s="13">
        <f t="shared" si="55"/>
        <v>54</v>
      </c>
      <c r="N292" s="13">
        <v>8</v>
      </c>
      <c r="O292" s="13">
        <v>54</v>
      </c>
      <c r="P292" s="13">
        <f t="shared" si="53"/>
        <v>0</v>
      </c>
      <c r="Q292" s="13">
        <f t="shared" si="56"/>
        <v>0</v>
      </c>
      <c r="S292" s="13">
        <v>48</v>
      </c>
      <c r="U292" s="39" t="s">
        <v>889</v>
      </c>
      <c r="V292" s="13">
        <v>2586</v>
      </c>
      <c r="W292" s="13">
        <v>4</v>
      </c>
    </row>
    <row r="293" spans="1:23" x14ac:dyDescent="0.25">
      <c r="B293" t="s">
        <v>233</v>
      </c>
      <c r="C293" t="s">
        <v>1315</v>
      </c>
      <c r="H293" s="13">
        <v>30</v>
      </c>
      <c r="I293" s="13">
        <v>240</v>
      </c>
      <c r="J293" s="13">
        <v>7</v>
      </c>
      <c r="K293" s="13">
        <f t="shared" si="58"/>
        <v>21</v>
      </c>
      <c r="L293" s="13">
        <f t="shared" si="54"/>
        <v>37</v>
      </c>
      <c r="M293" s="13">
        <f t="shared" si="55"/>
        <v>261</v>
      </c>
      <c r="N293" s="13">
        <v>37</v>
      </c>
      <c r="O293" s="13">
        <v>261</v>
      </c>
      <c r="P293" s="13">
        <f t="shared" si="53"/>
        <v>0</v>
      </c>
      <c r="Q293" s="13">
        <f t="shared" si="56"/>
        <v>0</v>
      </c>
      <c r="S293" s="13">
        <v>222</v>
      </c>
      <c r="U293" s="39" t="s">
        <v>889</v>
      </c>
    </row>
    <row r="294" spans="1:23" x14ac:dyDescent="0.25">
      <c r="B294" t="s">
        <v>961</v>
      </c>
      <c r="C294" s="55" t="s">
        <v>1623</v>
      </c>
      <c r="U294" s="39" t="s">
        <v>889</v>
      </c>
    </row>
    <row r="295" spans="1:23" x14ac:dyDescent="0.25">
      <c r="B295" t="s">
        <v>601</v>
      </c>
      <c r="C295" t="s">
        <v>1371</v>
      </c>
      <c r="H295" s="13">
        <v>5</v>
      </c>
      <c r="I295" s="13">
        <v>40</v>
      </c>
      <c r="J295" s="13">
        <v>2</v>
      </c>
      <c r="K295" s="13">
        <f t="shared" si="58"/>
        <v>6</v>
      </c>
      <c r="L295" s="13">
        <f t="shared" si="54"/>
        <v>7</v>
      </c>
      <c r="M295" s="13">
        <f t="shared" si="55"/>
        <v>46</v>
      </c>
      <c r="N295" s="13">
        <v>7</v>
      </c>
      <c r="O295" s="13">
        <v>46</v>
      </c>
      <c r="P295" s="13">
        <f t="shared" si="53"/>
        <v>0</v>
      </c>
      <c r="Q295" s="13">
        <f t="shared" si="56"/>
        <v>0</v>
      </c>
      <c r="S295" s="13">
        <v>60</v>
      </c>
      <c r="U295" s="39" t="s">
        <v>889</v>
      </c>
    </row>
    <row r="296" spans="1:23" x14ac:dyDescent="0.25">
      <c r="B296" t="s">
        <v>284</v>
      </c>
      <c r="C296" t="s">
        <v>1372</v>
      </c>
      <c r="H296" s="13">
        <v>1</v>
      </c>
      <c r="I296" s="13">
        <v>8</v>
      </c>
      <c r="J296" s="13">
        <v>2</v>
      </c>
      <c r="K296" s="13">
        <f t="shared" si="58"/>
        <v>6</v>
      </c>
      <c r="L296" s="13">
        <f t="shared" si="54"/>
        <v>3</v>
      </c>
      <c r="M296" s="13">
        <f t="shared" si="55"/>
        <v>14</v>
      </c>
      <c r="N296" s="13">
        <v>3</v>
      </c>
      <c r="O296" s="13">
        <v>14</v>
      </c>
      <c r="P296" s="13">
        <f t="shared" si="53"/>
        <v>0</v>
      </c>
      <c r="Q296" s="13">
        <f t="shared" si="56"/>
        <v>0</v>
      </c>
      <c r="S296" s="13">
        <v>20</v>
      </c>
      <c r="U296" s="39" t="s">
        <v>889</v>
      </c>
    </row>
    <row r="297" spans="1:23" ht="15.75" thickBot="1" x14ac:dyDescent="0.3">
      <c r="A297" s="2" t="s">
        <v>1719</v>
      </c>
      <c r="B297" s="2"/>
      <c r="C297" s="2"/>
      <c r="D297" s="14">
        <f t="shared" ref="D297:W297" si="60">SUM(D267:D296)</f>
        <v>58</v>
      </c>
      <c r="E297" s="14">
        <f t="shared" si="60"/>
        <v>1511</v>
      </c>
      <c r="F297" s="14">
        <f t="shared" si="60"/>
        <v>34</v>
      </c>
      <c r="G297" s="14">
        <f t="shared" si="60"/>
        <v>584</v>
      </c>
      <c r="H297" s="14">
        <f t="shared" si="60"/>
        <v>198</v>
      </c>
      <c r="I297" s="14">
        <f t="shared" si="60"/>
        <v>1292</v>
      </c>
      <c r="J297" s="14">
        <f t="shared" si="60"/>
        <v>214</v>
      </c>
      <c r="K297" s="14">
        <f t="shared" si="60"/>
        <v>642</v>
      </c>
      <c r="L297" s="14">
        <f t="shared" si="60"/>
        <v>504</v>
      </c>
      <c r="M297" s="14">
        <f t="shared" si="60"/>
        <v>4029</v>
      </c>
      <c r="N297" s="14">
        <f t="shared" si="60"/>
        <v>504</v>
      </c>
      <c r="O297" s="14">
        <f t="shared" si="60"/>
        <v>4029</v>
      </c>
      <c r="P297" s="14">
        <f t="shared" si="60"/>
        <v>0</v>
      </c>
      <c r="Q297" s="14">
        <f t="shared" si="60"/>
        <v>0</v>
      </c>
      <c r="R297" s="14">
        <f t="shared" si="60"/>
        <v>0</v>
      </c>
      <c r="S297" s="14">
        <f t="shared" si="60"/>
        <v>2643</v>
      </c>
      <c r="T297" s="14">
        <f t="shared" si="60"/>
        <v>0</v>
      </c>
      <c r="U297" s="23"/>
      <c r="V297" s="14">
        <f t="shared" si="60"/>
        <v>83874</v>
      </c>
      <c r="W297" s="14">
        <f t="shared" si="60"/>
        <v>102</v>
      </c>
    </row>
    <row r="298" spans="1:23" ht="15.75" thickTop="1" x14ac:dyDescent="0.25">
      <c r="B298" t="s">
        <v>285</v>
      </c>
      <c r="C298" t="s">
        <v>1373</v>
      </c>
      <c r="H298" s="13">
        <v>2</v>
      </c>
      <c r="I298" s="13">
        <f>H298*6</f>
        <v>12</v>
      </c>
      <c r="J298" s="13">
        <v>3</v>
      </c>
      <c r="K298" s="13">
        <f>J298*3</f>
        <v>9</v>
      </c>
      <c r="L298" s="13">
        <f t="shared" si="54"/>
        <v>5</v>
      </c>
      <c r="M298" s="13">
        <f t="shared" si="55"/>
        <v>21</v>
      </c>
      <c r="N298" s="13">
        <v>5</v>
      </c>
      <c r="O298" s="13">
        <v>21</v>
      </c>
      <c r="P298" s="13">
        <f t="shared" ref="P298:P331" si="61">L298-N298</f>
        <v>0</v>
      </c>
      <c r="Q298" s="13">
        <f t="shared" si="56"/>
        <v>0</v>
      </c>
      <c r="S298" s="13">
        <v>40</v>
      </c>
      <c r="U298" s="15" t="s">
        <v>890</v>
      </c>
      <c r="V298" s="13">
        <v>4118</v>
      </c>
      <c r="W298" s="13">
        <v>5</v>
      </c>
    </row>
    <row r="299" spans="1:23" x14ac:dyDescent="0.25">
      <c r="B299" t="s">
        <v>286</v>
      </c>
      <c r="C299" t="s">
        <v>1524</v>
      </c>
      <c r="F299" s="13">
        <v>1</v>
      </c>
      <c r="G299" s="13">
        <v>15</v>
      </c>
      <c r="J299" s="13">
        <v>5</v>
      </c>
      <c r="K299" s="13">
        <f t="shared" ref="K299:K332" si="62">J299*3</f>
        <v>15</v>
      </c>
      <c r="L299" s="13">
        <f t="shared" si="54"/>
        <v>6</v>
      </c>
      <c r="M299" s="13">
        <f t="shared" si="55"/>
        <v>30</v>
      </c>
      <c r="N299" s="13">
        <v>6</v>
      </c>
      <c r="O299" s="13">
        <v>30</v>
      </c>
      <c r="P299" s="13">
        <f t="shared" si="61"/>
        <v>0</v>
      </c>
      <c r="Q299" s="13">
        <f t="shared" si="56"/>
        <v>0</v>
      </c>
      <c r="S299" s="13">
        <v>40</v>
      </c>
      <c r="U299" s="15" t="s">
        <v>890</v>
      </c>
    </row>
    <row r="300" spans="1:23" x14ac:dyDescent="0.25">
      <c r="B300" t="s">
        <v>287</v>
      </c>
      <c r="C300" t="s">
        <v>1374</v>
      </c>
      <c r="F300" s="13">
        <v>1</v>
      </c>
      <c r="G300" s="13">
        <v>14</v>
      </c>
      <c r="H300" s="13">
        <v>3</v>
      </c>
      <c r="I300" s="13">
        <f>H300*6</f>
        <v>18</v>
      </c>
      <c r="J300" s="13">
        <v>5</v>
      </c>
      <c r="K300" s="13">
        <f t="shared" si="62"/>
        <v>15</v>
      </c>
      <c r="L300" s="13">
        <f t="shared" si="54"/>
        <v>9</v>
      </c>
      <c r="M300" s="13">
        <f t="shared" si="55"/>
        <v>47</v>
      </c>
      <c r="N300" s="13">
        <v>9</v>
      </c>
      <c r="O300" s="13">
        <v>47</v>
      </c>
      <c r="P300" s="13">
        <f t="shared" si="61"/>
        <v>0</v>
      </c>
      <c r="Q300" s="13">
        <f t="shared" si="56"/>
        <v>0</v>
      </c>
      <c r="S300" s="13">
        <v>85</v>
      </c>
      <c r="U300" s="39" t="s">
        <v>890</v>
      </c>
    </row>
    <row r="301" spans="1:23" x14ac:dyDescent="0.25">
      <c r="B301" t="s">
        <v>638</v>
      </c>
      <c r="C301" t="s">
        <v>1375</v>
      </c>
      <c r="H301" s="13">
        <v>4</v>
      </c>
      <c r="I301" s="13">
        <f>H301*6</f>
        <v>24</v>
      </c>
      <c r="J301" s="13">
        <v>6</v>
      </c>
      <c r="K301" s="13">
        <f t="shared" si="62"/>
        <v>18</v>
      </c>
      <c r="L301" s="13">
        <f t="shared" si="54"/>
        <v>10</v>
      </c>
      <c r="M301" s="13">
        <f t="shared" si="55"/>
        <v>42</v>
      </c>
      <c r="N301" s="13">
        <v>10</v>
      </c>
      <c r="O301" s="13">
        <v>42</v>
      </c>
      <c r="P301" s="13">
        <f t="shared" si="61"/>
        <v>0</v>
      </c>
      <c r="Q301" s="13">
        <f t="shared" si="56"/>
        <v>0</v>
      </c>
      <c r="S301" s="13">
        <v>80</v>
      </c>
      <c r="U301" s="39" t="s">
        <v>890</v>
      </c>
    </row>
    <row r="302" spans="1:23" x14ac:dyDescent="0.25">
      <c r="B302" t="s">
        <v>288</v>
      </c>
      <c r="C302" t="s">
        <v>1376</v>
      </c>
      <c r="F302" s="13">
        <v>15</v>
      </c>
      <c r="G302" s="13">
        <v>240</v>
      </c>
      <c r="H302" s="13">
        <v>5</v>
      </c>
      <c r="I302" s="13">
        <v>40</v>
      </c>
      <c r="J302" s="13">
        <v>4</v>
      </c>
      <c r="K302" s="13">
        <f t="shared" si="62"/>
        <v>12</v>
      </c>
      <c r="L302" s="13">
        <f t="shared" si="54"/>
        <v>24</v>
      </c>
      <c r="M302" s="13">
        <f t="shared" si="55"/>
        <v>292</v>
      </c>
      <c r="N302" s="13">
        <v>24</v>
      </c>
      <c r="O302" s="13">
        <v>292</v>
      </c>
      <c r="P302" s="13">
        <f t="shared" si="61"/>
        <v>0</v>
      </c>
      <c r="Q302" s="13">
        <f t="shared" si="56"/>
        <v>0</v>
      </c>
      <c r="S302" s="13">
        <v>180</v>
      </c>
      <c r="U302" s="39" t="s">
        <v>890</v>
      </c>
    </row>
    <row r="303" spans="1:23" x14ac:dyDescent="0.25">
      <c r="B303" t="s">
        <v>289</v>
      </c>
      <c r="C303" t="s">
        <v>1377</v>
      </c>
      <c r="F303" s="13">
        <v>2</v>
      </c>
      <c r="G303" s="13">
        <v>40</v>
      </c>
      <c r="H303" s="13">
        <v>2</v>
      </c>
      <c r="I303" s="13">
        <v>14</v>
      </c>
      <c r="J303" s="13">
        <v>6</v>
      </c>
      <c r="K303" s="13">
        <f t="shared" si="62"/>
        <v>18</v>
      </c>
      <c r="L303" s="13">
        <f t="shared" si="54"/>
        <v>10</v>
      </c>
      <c r="M303" s="13">
        <f t="shared" si="55"/>
        <v>72</v>
      </c>
      <c r="N303" s="13">
        <v>10</v>
      </c>
      <c r="O303" s="13">
        <v>72</v>
      </c>
      <c r="P303" s="13">
        <f t="shared" si="61"/>
        <v>0</v>
      </c>
      <c r="Q303" s="13">
        <f t="shared" si="56"/>
        <v>0</v>
      </c>
      <c r="S303" s="13">
        <v>45</v>
      </c>
      <c r="U303" s="39" t="s">
        <v>890</v>
      </c>
    </row>
    <row r="304" spans="1:23" x14ac:dyDescent="0.25">
      <c r="B304" t="s">
        <v>292</v>
      </c>
      <c r="C304" t="s">
        <v>1380</v>
      </c>
      <c r="F304" s="13">
        <v>1</v>
      </c>
      <c r="G304" s="13">
        <v>16</v>
      </c>
      <c r="H304" s="13">
        <v>4</v>
      </c>
      <c r="I304" s="13">
        <v>28</v>
      </c>
      <c r="J304" s="13">
        <v>6</v>
      </c>
      <c r="K304" s="13">
        <f t="shared" si="62"/>
        <v>18</v>
      </c>
      <c r="L304" s="13">
        <f t="shared" si="54"/>
        <v>11</v>
      </c>
      <c r="M304" s="13">
        <f t="shared" si="55"/>
        <v>62</v>
      </c>
      <c r="N304" s="13">
        <v>11</v>
      </c>
      <c r="O304" s="13">
        <v>62</v>
      </c>
      <c r="P304" s="13">
        <f t="shared" si="61"/>
        <v>0</v>
      </c>
      <c r="Q304" s="13">
        <f t="shared" si="56"/>
        <v>0</v>
      </c>
      <c r="S304" s="13">
        <v>70</v>
      </c>
      <c r="U304" s="39" t="s">
        <v>890</v>
      </c>
    </row>
    <row r="305" spans="2:23" x14ac:dyDescent="0.25">
      <c r="B305" t="s">
        <v>290</v>
      </c>
      <c r="C305" t="s">
        <v>1378</v>
      </c>
      <c r="F305" s="13">
        <v>3</v>
      </c>
      <c r="G305" s="13">
        <v>42</v>
      </c>
      <c r="H305" s="13">
        <v>4</v>
      </c>
      <c r="I305" s="13">
        <v>28</v>
      </c>
      <c r="J305" s="13">
        <v>5</v>
      </c>
      <c r="K305" s="13">
        <f t="shared" si="62"/>
        <v>15</v>
      </c>
      <c r="L305" s="13">
        <f t="shared" si="54"/>
        <v>12</v>
      </c>
      <c r="M305" s="13">
        <f t="shared" si="55"/>
        <v>85</v>
      </c>
      <c r="N305" s="13">
        <v>12</v>
      </c>
      <c r="O305" s="13">
        <v>85</v>
      </c>
      <c r="P305" s="13">
        <f t="shared" si="61"/>
        <v>0</v>
      </c>
      <c r="Q305" s="13">
        <f t="shared" si="56"/>
        <v>0</v>
      </c>
      <c r="S305" s="13">
        <v>60</v>
      </c>
      <c r="U305" s="39" t="s">
        <v>891</v>
      </c>
      <c r="V305" s="13">
        <v>2413</v>
      </c>
      <c r="W305" s="13">
        <v>3</v>
      </c>
    </row>
    <row r="306" spans="2:23" x14ac:dyDescent="0.25">
      <c r="B306" t="s">
        <v>680</v>
      </c>
      <c r="C306" t="s">
        <v>1585</v>
      </c>
      <c r="J306" s="13">
        <v>2</v>
      </c>
      <c r="K306" s="13">
        <f t="shared" si="62"/>
        <v>6</v>
      </c>
      <c r="L306" s="13">
        <f t="shared" si="54"/>
        <v>2</v>
      </c>
      <c r="M306" s="13">
        <f t="shared" si="55"/>
        <v>6</v>
      </c>
      <c r="N306" s="13">
        <v>2</v>
      </c>
      <c r="O306" s="13">
        <v>6</v>
      </c>
      <c r="P306" s="13">
        <f t="shared" si="61"/>
        <v>0</v>
      </c>
      <c r="Q306" s="13">
        <f t="shared" si="56"/>
        <v>0</v>
      </c>
      <c r="S306" s="13">
        <v>7</v>
      </c>
      <c r="U306" s="39" t="s">
        <v>891</v>
      </c>
    </row>
    <row r="307" spans="2:23" x14ac:dyDescent="0.25">
      <c r="B307" t="s">
        <v>533</v>
      </c>
      <c r="C307" t="s">
        <v>1568</v>
      </c>
      <c r="H307" s="13">
        <v>2</v>
      </c>
      <c r="I307" s="13">
        <v>14</v>
      </c>
      <c r="J307" s="13">
        <v>2</v>
      </c>
      <c r="K307" s="13">
        <f t="shared" si="62"/>
        <v>6</v>
      </c>
      <c r="L307" s="13">
        <f t="shared" si="54"/>
        <v>4</v>
      </c>
      <c r="M307" s="13">
        <f t="shared" si="55"/>
        <v>20</v>
      </c>
      <c r="N307" s="13">
        <v>4</v>
      </c>
      <c r="O307" s="13">
        <v>20</v>
      </c>
      <c r="P307" s="13">
        <f t="shared" si="61"/>
        <v>0</v>
      </c>
      <c r="Q307" s="13">
        <f t="shared" si="56"/>
        <v>0</v>
      </c>
      <c r="S307" s="13">
        <v>10</v>
      </c>
      <c r="U307" s="39" t="s">
        <v>891</v>
      </c>
    </row>
    <row r="308" spans="2:23" x14ac:dyDescent="0.25">
      <c r="B308" t="s">
        <v>294</v>
      </c>
      <c r="C308" t="s">
        <v>1525</v>
      </c>
      <c r="F308" s="13">
        <v>1</v>
      </c>
      <c r="G308" s="13">
        <v>18</v>
      </c>
      <c r="H308" s="13">
        <v>4</v>
      </c>
      <c r="I308" s="13">
        <v>28</v>
      </c>
      <c r="J308" s="13">
        <v>6</v>
      </c>
      <c r="K308" s="13">
        <f t="shared" si="62"/>
        <v>18</v>
      </c>
      <c r="L308" s="13">
        <f t="shared" si="54"/>
        <v>11</v>
      </c>
      <c r="M308" s="13">
        <f t="shared" si="55"/>
        <v>64</v>
      </c>
      <c r="N308" s="13">
        <v>11</v>
      </c>
      <c r="O308" s="13">
        <v>64</v>
      </c>
      <c r="P308" s="13">
        <f t="shared" si="61"/>
        <v>0</v>
      </c>
      <c r="Q308" s="13">
        <f t="shared" si="56"/>
        <v>0</v>
      </c>
      <c r="S308" s="13">
        <v>35</v>
      </c>
      <c r="U308" s="39" t="s">
        <v>891</v>
      </c>
    </row>
    <row r="309" spans="2:23" x14ac:dyDescent="0.25">
      <c r="B309" t="s">
        <v>534</v>
      </c>
      <c r="C309" t="s">
        <v>1569</v>
      </c>
      <c r="H309" s="13">
        <v>3</v>
      </c>
      <c r="I309" s="13">
        <v>21</v>
      </c>
      <c r="J309" s="13">
        <v>2</v>
      </c>
      <c r="K309" s="13">
        <f t="shared" si="62"/>
        <v>6</v>
      </c>
      <c r="L309" s="13">
        <f t="shared" si="54"/>
        <v>5</v>
      </c>
      <c r="M309" s="13">
        <f t="shared" si="55"/>
        <v>27</v>
      </c>
      <c r="N309" s="13">
        <v>5</v>
      </c>
      <c r="O309" s="13">
        <v>27</v>
      </c>
      <c r="P309" s="13">
        <f t="shared" si="61"/>
        <v>0</v>
      </c>
      <c r="Q309" s="13">
        <f t="shared" si="56"/>
        <v>0</v>
      </c>
      <c r="S309" s="13">
        <v>20</v>
      </c>
      <c r="U309" s="39" t="s">
        <v>891</v>
      </c>
    </row>
    <row r="310" spans="2:23" x14ac:dyDescent="0.25">
      <c r="B310" t="s">
        <v>296</v>
      </c>
      <c r="C310" t="s">
        <v>1383</v>
      </c>
      <c r="J310" s="13">
        <v>2</v>
      </c>
      <c r="K310" s="13">
        <f t="shared" si="62"/>
        <v>6</v>
      </c>
      <c r="L310" s="13">
        <f t="shared" si="54"/>
        <v>2</v>
      </c>
      <c r="M310" s="13">
        <f t="shared" si="55"/>
        <v>6</v>
      </c>
      <c r="N310" s="13">
        <v>2</v>
      </c>
      <c r="O310" s="13">
        <v>6</v>
      </c>
      <c r="P310" s="13">
        <f t="shared" si="61"/>
        <v>0</v>
      </c>
      <c r="Q310" s="13">
        <f t="shared" si="56"/>
        <v>0</v>
      </c>
      <c r="S310" s="13">
        <v>8</v>
      </c>
      <c r="U310" s="39" t="s">
        <v>892</v>
      </c>
      <c r="V310" s="13">
        <v>875</v>
      </c>
      <c r="W310" s="13">
        <v>7</v>
      </c>
    </row>
    <row r="311" spans="2:23" x14ac:dyDescent="0.25">
      <c r="B311" t="s">
        <v>291</v>
      </c>
      <c r="C311" t="s">
        <v>1379</v>
      </c>
      <c r="U311" s="39" t="s">
        <v>892</v>
      </c>
    </row>
    <row r="312" spans="2:23" x14ac:dyDescent="0.25">
      <c r="B312" t="s">
        <v>293</v>
      </c>
      <c r="C312" t="s">
        <v>1381</v>
      </c>
      <c r="J312" s="13">
        <v>2</v>
      </c>
      <c r="K312" s="13">
        <f t="shared" si="62"/>
        <v>6</v>
      </c>
      <c r="L312" s="13">
        <f t="shared" si="54"/>
        <v>2</v>
      </c>
      <c r="M312" s="13">
        <f t="shared" si="55"/>
        <v>6</v>
      </c>
      <c r="N312" s="13">
        <v>2</v>
      </c>
      <c r="O312" s="13">
        <v>6</v>
      </c>
      <c r="P312" s="13">
        <f t="shared" si="61"/>
        <v>0</v>
      </c>
      <c r="Q312" s="13">
        <f t="shared" si="56"/>
        <v>0</v>
      </c>
      <c r="S312" s="13">
        <v>12</v>
      </c>
      <c r="U312" s="39" t="s">
        <v>892</v>
      </c>
    </row>
    <row r="313" spans="2:23" x14ac:dyDescent="0.25">
      <c r="B313" t="s">
        <v>295</v>
      </c>
      <c r="C313" t="s">
        <v>1382</v>
      </c>
      <c r="J313" s="13">
        <v>2</v>
      </c>
      <c r="K313" s="13">
        <f t="shared" si="62"/>
        <v>6</v>
      </c>
      <c r="L313" s="13">
        <f t="shared" si="54"/>
        <v>2</v>
      </c>
      <c r="M313" s="13">
        <f t="shared" si="55"/>
        <v>6</v>
      </c>
      <c r="N313" s="13">
        <v>2</v>
      </c>
      <c r="O313" s="13">
        <v>6</v>
      </c>
      <c r="P313" s="13">
        <f t="shared" si="61"/>
        <v>0</v>
      </c>
      <c r="Q313" s="13">
        <f t="shared" si="56"/>
        <v>0</v>
      </c>
      <c r="S313" s="13">
        <v>10</v>
      </c>
      <c r="U313" s="39" t="s">
        <v>892</v>
      </c>
    </row>
    <row r="314" spans="2:23" x14ac:dyDescent="0.25">
      <c r="B314" t="s">
        <v>681</v>
      </c>
      <c r="C314" t="s">
        <v>1586</v>
      </c>
      <c r="J314" s="13">
        <v>4</v>
      </c>
      <c r="K314" s="13">
        <f t="shared" si="62"/>
        <v>12</v>
      </c>
      <c r="L314" s="13">
        <f t="shared" si="54"/>
        <v>4</v>
      </c>
      <c r="M314" s="13">
        <f t="shared" si="55"/>
        <v>12</v>
      </c>
      <c r="N314" s="13">
        <v>4</v>
      </c>
      <c r="O314" s="13">
        <v>12</v>
      </c>
      <c r="P314" s="13">
        <f t="shared" si="61"/>
        <v>0</v>
      </c>
      <c r="Q314" s="13">
        <f t="shared" si="56"/>
        <v>0</v>
      </c>
      <c r="S314" s="13">
        <v>20</v>
      </c>
      <c r="U314" s="39" t="s">
        <v>892</v>
      </c>
    </row>
    <row r="315" spans="2:23" x14ac:dyDescent="0.25">
      <c r="B315" t="s">
        <v>298</v>
      </c>
      <c r="C315" t="s">
        <v>1385</v>
      </c>
      <c r="F315" s="13">
        <v>2</v>
      </c>
      <c r="G315" s="13">
        <v>32</v>
      </c>
      <c r="J315" s="13">
        <v>6</v>
      </c>
      <c r="K315" s="13">
        <f t="shared" si="62"/>
        <v>18</v>
      </c>
      <c r="L315" s="13">
        <f t="shared" si="54"/>
        <v>8</v>
      </c>
      <c r="M315" s="13">
        <f t="shared" si="55"/>
        <v>50</v>
      </c>
      <c r="N315" s="13">
        <v>8</v>
      </c>
      <c r="O315" s="13">
        <v>50</v>
      </c>
      <c r="P315" s="13">
        <f t="shared" si="61"/>
        <v>0</v>
      </c>
      <c r="Q315" s="13">
        <f t="shared" si="56"/>
        <v>0</v>
      </c>
      <c r="S315" s="13">
        <v>25</v>
      </c>
      <c r="U315" s="39" t="s">
        <v>892</v>
      </c>
    </row>
    <row r="316" spans="2:23" x14ac:dyDescent="0.25">
      <c r="B316" t="s">
        <v>297</v>
      </c>
      <c r="C316" t="s">
        <v>1384</v>
      </c>
      <c r="F316" s="13">
        <v>9</v>
      </c>
      <c r="G316" s="13">
        <v>126</v>
      </c>
      <c r="J316" s="13">
        <v>12</v>
      </c>
      <c r="K316" s="13">
        <f t="shared" si="62"/>
        <v>36</v>
      </c>
      <c r="L316" s="13">
        <f t="shared" si="54"/>
        <v>21</v>
      </c>
      <c r="M316" s="13">
        <f t="shared" si="55"/>
        <v>162</v>
      </c>
      <c r="N316" s="13">
        <v>21</v>
      </c>
      <c r="O316" s="13">
        <v>162</v>
      </c>
      <c r="P316" s="13">
        <f t="shared" si="61"/>
        <v>0</v>
      </c>
      <c r="Q316" s="13">
        <f t="shared" si="56"/>
        <v>0</v>
      </c>
      <c r="S316" s="13">
        <v>100</v>
      </c>
      <c r="U316" s="39" t="s">
        <v>892</v>
      </c>
    </row>
    <row r="317" spans="2:23" x14ac:dyDescent="0.25">
      <c r="B317" t="s">
        <v>482</v>
      </c>
      <c r="C317" t="s">
        <v>1386</v>
      </c>
      <c r="J317" s="13">
        <v>1</v>
      </c>
      <c r="K317" s="13">
        <f t="shared" si="62"/>
        <v>3</v>
      </c>
      <c r="L317" s="13">
        <f t="shared" si="54"/>
        <v>1</v>
      </c>
      <c r="M317" s="13">
        <f t="shared" si="55"/>
        <v>3</v>
      </c>
      <c r="N317" s="13">
        <v>1</v>
      </c>
      <c r="O317" s="13">
        <v>3</v>
      </c>
      <c r="P317" s="13">
        <f t="shared" si="61"/>
        <v>0</v>
      </c>
      <c r="Q317" s="13">
        <f t="shared" si="56"/>
        <v>0</v>
      </c>
      <c r="S317" s="13">
        <v>9</v>
      </c>
      <c r="U317" s="39" t="s">
        <v>892</v>
      </c>
    </row>
    <row r="318" spans="2:23" x14ac:dyDescent="0.25">
      <c r="B318" t="s">
        <v>299</v>
      </c>
      <c r="C318" t="s">
        <v>1387</v>
      </c>
      <c r="F318" s="13">
        <v>3</v>
      </c>
      <c r="G318" s="13">
        <v>56</v>
      </c>
      <c r="J318" s="13">
        <v>2</v>
      </c>
      <c r="K318" s="13">
        <f t="shared" si="62"/>
        <v>6</v>
      </c>
      <c r="L318" s="13">
        <f t="shared" si="54"/>
        <v>5</v>
      </c>
      <c r="M318" s="13">
        <f t="shared" si="55"/>
        <v>62</v>
      </c>
      <c r="N318" s="13">
        <v>5</v>
      </c>
      <c r="O318" s="13">
        <v>62</v>
      </c>
      <c r="P318" s="13">
        <f t="shared" si="61"/>
        <v>0</v>
      </c>
      <c r="Q318" s="13">
        <f t="shared" si="56"/>
        <v>0</v>
      </c>
      <c r="S318" s="13">
        <v>50</v>
      </c>
      <c r="U318" s="39" t="s">
        <v>892</v>
      </c>
    </row>
    <row r="319" spans="2:23" x14ac:dyDescent="0.25">
      <c r="B319" t="s">
        <v>301</v>
      </c>
      <c r="C319" t="s">
        <v>1389</v>
      </c>
      <c r="F319" s="13">
        <v>1</v>
      </c>
      <c r="G319" s="13">
        <v>16</v>
      </c>
      <c r="J319" s="13">
        <v>2</v>
      </c>
      <c r="K319" s="13">
        <f t="shared" si="62"/>
        <v>6</v>
      </c>
      <c r="L319" s="13">
        <f t="shared" si="54"/>
        <v>3</v>
      </c>
      <c r="M319" s="13">
        <f t="shared" si="55"/>
        <v>22</v>
      </c>
      <c r="N319" s="13">
        <v>3</v>
      </c>
      <c r="O319" s="13">
        <v>22</v>
      </c>
      <c r="P319" s="13">
        <f t="shared" si="61"/>
        <v>0</v>
      </c>
      <c r="Q319" s="13">
        <f t="shared" si="56"/>
        <v>0</v>
      </c>
      <c r="S319" s="13">
        <v>20</v>
      </c>
      <c r="U319" s="39" t="s">
        <v>892</v>
      </c>
    </row>
    <row r="320" spans="2:23" x14ac:dyDescent="0.25">
      <c r="B320" t="s">
        <v>302</v>
      </c>
      <c r="C320" t="s">
        <v>1390</v>
      </c>
      <c r="J320" s="13">
        <v>6</v>
      </c>
      <c r="K320" s="13">
        <f t="shared" si="62"/>
        <v>18</v>
      </c>
      <c r="L320" s="13">
        <f t="shared" si="54"/>
        <v>6</v>
      </c>
      <c r="M320" s="13">
        <f t="shared" si="55"/>
        <v>18</v>
      </c>
      <c r="N320" s="13">
        <v>6</v>
      </c>
      <c r="O320" s="13">
        <v>18</v>
      </c>
      <c r="P320" s="13">
        <f t="shared" si="61"/>
        <v>0</v>
      </c>
      <c r="Q320" s="13">
        <f t="shared" si="56"/>
        <v>0</v>
      </c>
      <c r="S320" s="13">
        <v>35</v>
      </c>
      <c r="U320" s="39" t="s">
        <v>892</v>
      </c>
    </row>
    <row r="321" spans="1:23" x14ac:dyDescent="0.25">
      <c r="B321" t="s">
        <v>682</v>
      </c>
      <c r="C321" t="s">
        <v>1587</v>
      </c>
      <c r="J321" s="13">
        <v>5</v>
      </c>
      <c r="K321" s="13">
        <f t="shared" si="62"/>
        <v>15</v>
      </c>
      <c r="L321" s="13">
        <f t="shared" si="54"/>
        <v>5</v>
      </c>
      <c r="M321" s="13">
        <f t="shared" si="55"/>
        <v>15</v>
      </c>
      <c r="N321" s="13">
        <v>5</v>
      </c>
      <c r="O321" s="13">
        <v>15</v>
      </c>
      <c r="P321" s="13">
        <f t="shared" si="61"/>
        <v>0</v>
      </c>
      <c r="Q321" s="13">
        <f t="shared" si="56"/>
        <v>0</v>
      </c>
      <c r="S321" s="13">
        <v>30</v>
      </c>
      <c r="U321" s="39" t="s">
        <v>892</v>
      </c>
    </row>
    <row r="322" spans="1:23" x14ac:dyDescent="0.25">
      <c r="B322" t="s">
        <v>683</v>
      </c>
      <c r="C322" t="s">
        <v>1588</v>
      </c>
      <c r="H322" s="13">
        <v>4</v>
      </c>
      <c r="I322" s="13">
        <f>H322*6</f>
        <v>24</v>
      </c>
      <c r="J322" s="13">
        <v>4</v>
      </c>
      <c r="K322" s="13">
        <f t="shared" si="62"/>
        <v>12</v>
      </c>
      <c r="L322" s="13">
        <f t="shared" si="54"/>
        <v>8</v>
      </c>
      <c r="M322" s="13">
        <f t="shared" si="55"/>
        <v>36</v>
      </c>
      <c r="N322" s="13">
        <v>8</v>
      </c>
      <c r="O322" s="13">
        <v>36</v>
      </c>
      <c r="P322" s="13">
        <f t="shared" si="61"/>
        <v>0</v>
      </c>
      <c r="Q322" s="13">
        <f t="shared" si="56"/>
        <v>0</v>
      </c>
      <c r="S322" s="13">
        <v>24</v>
      </c>
      <c r="U322" s="39" t="s">
        <v>893</v>
      </c>
      <c r="V322" s="13">
        <v>2422</v>
      </c>
    </row>
    <row r="323" spans="1:23" x14ac:dyDescent="0.25">
      <c r="B323" t="s">
        <v>283</v>
      </c>
      <c r="C323" t="s">
        <v>1368</v>
      </c>
      <c r="H323" s="13">
        <v>2</v>
      </c>
      <c r="I323" s="13">
        <f>H323*6</f>
        <v>12</v>
      </c>
      <c r="J323" s="13">
        <v>4</v>
      </c>
      <c r="K323" s="13">
        <f t="shared" si="62"/>
        <v>12</v>
      </c>
      <c r="L323" s="13">
        <f t="shared" si="54"/>
        <v>6</v>
      </c>
      <c r="M323" s="13">
        <f t="shared" si="55"/>
        <v>24</v>
      </c>
      <c r="N323" s="13">
        <v>6</v>
      </c>
      <c r="O323" s="13">
        <v>24</v>
      </c>
      <c r="P323" s="13">
        <f t="shared" si="61"/>
        <v>0</v>
      </c>
      <c r="Q323" s="13">
        <f t="shared" si="56"/>
        <v>0</v>
      </c>
      <c r="S323" s="13">
        <v>20</v>
      </c>
      <c r="U323" s="39" t="s">
        <v>893</v>
      </c>
    </row>
    <row r="324" spans="1:23" x14ac:dyDescent="0.25">
      <c r="B324" t="s">
        <v>282</v>
      </c>
      <c r="C324" t="s">
        <v>1367</v>
      </c>
      <c r="H324" s="13">
        <v>8</v>
      </c>
      <c r="I324" s="13">
        <f>H324*6</f>
        <v>48</v>
      </c>
      <c r="J324" s="13">
        <v>22</v>
      </c>
      <c r="K324" s="13">
        <f t="shared" si="62"/>
        <v>66</v>
      </c>
      <c r="L324" s="13">
        <f t="shared" si="54"/>
        <v>30</v>
      </c>
      <c r="M324" s="13">
        <f t="shared" si="55"/>
        <v>114</v>
      </c>
      <c r="N324" s="13">
        <v>30</v>
      </c>
      <c r="O324" s="13">
        <v>114</v>
      </c>
      <c r="P324" s="13">
        <f t="shared" si="61"/>
        <v>0</v>
      </c>
      <c r="Q324" s="13">
        <f t="shared" si="56"/>
        <v>0</v>
      </c>
      <c r="S324" s="13">
        <v>90</v>
      </c>
      <c r="U324" s="39" t="s">
        <v>893</v>
      </c>
    </row>
    <row r="325" spans="1:23" x14ac:dyDescent="0.25">
      <c r="B325" t="s">
        <v>281</v>
      </c>
      <c r="C325" t="s">
        <v>1366</v>
      </c>
      <c r="H325" s="13">
        <v>6</v>
      </c>
      <c r="I325" s="13">
        <f>H325*6</f>
        <v>36</v>
      </c>
      <c r="J325" s="13">
        <v>6</v>
      </c>
      <c r="K325" s="13">
        <f t="shared" si="62"/>
        <v>18</v>
      </c>
      <c r="L325" s="13">
        <f t="shared" si="54"/>
        <v>12</v>
      </c>
      <c r="M325" s="13">
        <f t="shared" si="55"/>
        <v>54</v>
      </c>
      <c r="N325" s="13">
        <v>12</v>
      </c>
      <c r="O325" s="13">
        <v>54</v>
      </c>
      <c r="P325" s="13">
        <f t="shared" si="61"/>
        <v>0</v>
      </c>
      <c r="Q325" s="13">
        <f t="shared" si="56"/>
        <v>0</v>
      </c>
      <c r="S325" s="13">
        <v>50</v>
      </c>
      <c r="U325" s="39" t="s">
        <v>893</v>
      </c>
    </row>
    <row r="326" spans="1:23" x14ac:dyDescent="0.25">
      <c r="B326" t="s">
        <v>280</v>
      </c>
      <c r="C326" t="s">
        <v>1365</v>
      </c>
      <c r="J326" s="13">
        <v>7</v>
      </c>
      <c r="K326" s="13">
        <f t="shared" si="62"/>
        <v>21</v>
      </c>
      <c r="L326" s="13">
        <f t="shared" si="54"/>
        <v>7</v>
      </c>
      <c r="M326" s="13">
        <f t="shared" si="55"/>
        <v>21</v>
      </c>
      <c r="N326" s="13">
        <v>7</v>
      </c>
      <c r="O326" s="13">
        <v>21</v>
      </c>
      <c r="P326" s="13">
        <f t="shared" si="61"/>
        <v>0</v>
      </c>
      <c r="Q326" s="13">
        <f t="shared" si="56"/>
        <v>0</v>
      </c>
      <c r="S326" s="13">
        <v>25</v>
      </c>
      <c r="U326" s="39" t="s">
        <v>893</v>
      </c>
    </row>
    <row r="327" spans="1:23" x14ac:dyDescent="0.25">
      <c r="B327" t="s">
        <v>279</v>
      </c>
      <c r="C327" t="s">
        <v>1364</v>
      </c>
      <c r="J327" s="13">
        <v>5</v>
      </c>
      <c r="K327" s="13">
        <f t="shared" si="62"/>
        <v>15</v>
      </c>
      <c r="L327" s="13">
        <f t="shared" si="54"/>
        <v>5</v>
      </c>
      <c r="M327" s="13">
        <f t="shared" si="55"/>
        <v>15</v>
      </c>
      <c r="N327" s="13">
        <v>5</v>
      </c>
      <c r="O327" s="13">
        <v>15</v>
      </c>
      <c r="P327" s="13">
        <f t="shared" si="61"/>
        <v>0</v>
      </c>
      <c r="Q327" s="13">
        <f t="shared" si="56"/>
        <v>0</v>
      </c>
      <c r="S327" s="13">
        <v>20</v>
      </c>
      <c r="U327" s="39" t="s">
        <v>893</v>
      </c>
    </row>
    <row r="328" spans="1:23" x14ac:dyDescent="0.25">
      <c r="B328" t="s">
        <v>278</v>
      </c>
      <c r="C328" t="s">
        <v>1363</v>
      </c>
      <c r="J328" s="13">
        <v>4</v>
      </c>
      <c r="K328" s="13">
        <f t="shared" si="62"/>
        <v>12</v>
      </c>
      <c r="L328" s="13">
        <f t="shared" si="54"/>
        <v>4</v>
      </c>
      <c r="M328" s="13">
        <f t="shared" si="55"/>
        <v>12</v>
      </c>
      <c r="N328" s="13">
        <v>4</v>
      </c>
      <c r="O328" s="13">
        <v>12</v>
      </c>
      <c r="P328" s="13">
        <f t="shared" si="61"/>
        <v>0</v>
      </c>
      <c r="Q328" s="13">
        <f t="shared" si="56"/>
        <v>0</v>
      </c>
      <c r="S328" s="13">
        <v>24</v>
      </c>
      <c r="U328" s="39" t="s">
        <v>893</v>
      </c>
    </row>
    <row r="329" spans="1:23" x14ac:dyDescent="0.25">
      <c r="B329" t="s">
        <v>538</v>
      </c>
      <c r="C329" t="s">
        <v>1589</v>
      </c>
      <c r="J329" s="13">
        <v>6</v>
      </c>
      <c r="K329" s="13">
        <f t="shared" si="62"/>
        <v>18</v>
      </c>
      <c r="L329" s="13">
        <f t="shared" si="54"/>
        <v>6</v>
      </c>
      <c r="M329" s="13">
        <f t="shared" si="55"/>
        <v>18</v>
      </c>
      <c r="N329" s="13">
        <v>6</v>
      </c>
      <c r="O329" s="13">
        <v>18</v>
      </c>
      <c r="P329" s="13">
        <f t="shared" si="61"/>
        <v>0</v>
      </c>
      <c r="Q329" s="13">
        <f t="shared" si="56"/>
        <v>0</v>
      </c>
      <c r="S329" s="13">
        <v>24</v>
      </c>
      <c r="U329" s="39" t="s">
        <v>893</v>
      </c>
    </row>
    <row r="330" spans="1:23" x14ac:dyDescent="0.25">
      <c r="B330" t="s">
        <v>684</v>
      </c>
      <c r="C330" t="s">
        <v>1590</v>
      </c>
      <c r="H330" s="13">
        <v>2</v>
      </c>
      <c r="I330" s="13">
        <f>H330*6</f>
        <v>12</v>
      </c>
      <c r="J330" s="13">
        <v>3</v>
      </c>
      <c r="K330" s="13">
        <f t="shared" si="62"/>
        <v>9</v>
      </c>
      <c r="L330" s="13">
        <f t="shared" si="54"/>
        <v>5</v>
      </c>
      <c r="M330" s="13">
        <f t="shared" si="55"/>
        <v>21</v>
      </c>
      <c r="N330" s="13">
        <v>5</v>
      </c>
      <c r="O330" s="13">
        <v>21</v>
      </c>
      <c r="P330" s="13">
        <f t="shared" si="61"/>
        <v>0</v>
      </c>
      <c r="Q330" s="13">
        <f t="shared" si="56"/>
        <v>0</v>
      </c>
      <c r="S330" s="13">
        <v>12</v>
      </c>
      <c r="U330" s="39" t="s">
        <v>893</v>
      </c>
    </row>
    <row r="331" spans="1:23" x14ac:dyDescent="0.25">
      <c r="B331" t="s">
        <v>276</v>
      </c>
      <c r="C331" t="s">
        <v>1359</v>
      </c>
      <c r="J331" s="13">
        <v>6</v>
      </c>
      <c r="K331" s="13">
        <f t="shared" si="62"/>
        <v>18</v>
      </c>
      <c r="L331" s="13">
        <f t="shared" ref="L331:L395" si="63">D331+H331+F331+J331</f>
        <v>6</v>
      </c>
      <c r="M331" s="13">
        <f t="shared" ref="M331:M395" si="64">E331+G331+I331+K331</f>
        <v>18</v>
      </c>
      <c r="N331" s="13">
        <v>6</v>
      </c>
      <c r="O331" s="13">
        <v>18</v>
      </c>
      <c r="P331" s="13">
        <f t="shared" si="61"/>
        <v>0</v>
      </c>
      <c r="Q331" s="13">
        <f t="shared" ref="Q331:Q395" si="65">M331-O331</f>
        <v>0</v>
      </c>
      <c r="S331" s="13">
        <v>30</v>
      </c>
      <c r="U331" s="39" t="s">
        <v>893</v>
      </c>
    </row>
    <row r="332" spans="1:23" x14ac:dyDescent="0.25">
      <c r="B332" t="s">
        <v>275</v>
      </c>
      <c r="C332" t="s">
        <v>1361</v>
      </c>
      <c r="D332" s="26"/>
      <c r="E332" s="26"/>
      <c r="H332" s="13">
        <v>4</v>
      </c>
      <c r="I332" s="13">
        <f>H332*6</f>
        <v>24</v>
      </c>
      <c r="J332" s="13">
        <v>6</v>
      </c>
      <c r="K332" s="13">
        <f t="shared" si="62"/>
        <v>18</v>
      </c>
      <c r="L332" s="13">
        <f t="shared" si="63"/>
        <v>10</v>
      </c>
      <c r="M332" s="13">
        <f t="shared" si="64"/>
        <v>42</v>
      </c>
      <c r="N332" s="13">
        <v>10</v>
      </c>
      <c r="O332" s="13">
        <v>42</v>
      </c>
      <c r="P332" s="13">
        <f t="shared" si="53"/>
        <v>0</v>
      </c>
      <c r="Q332" s="13">
        <f t="shared" si="65"/>
        <v>0</v>
      </c>
      <c r="S332" s="13">
        <v>30</v>
      </c>
      <c r="U332" s="39" t="s">
        <v>893</v>
      </c>
    </row>
    <row r="333" spans="1:23" ht="15.75" thickBot="1" x14ac:dyDescent="0.3">
      <c r="A333" s="2" t="s">
        <v>1719</v>
      </c>
      <c r="B333" s="2"/>
      <c r="C333" s="2"/>
      <c r="D333" s="14">
        <f t="shared" ref="D333:T333" si="66">SUM(D297:D332)</f>
        <v>58</v>
      </c>
      <c r="E333" s="14">
        <f t="shared" si="66"/>
        <v>1511</v>
      </c>
      <c r="F333" s="14">
        <f t="shared" si="66"/>
        <v>73</v>
      </c>
      <c r="G333" s="14">
        <f t="shared" si="66"/>
        <v>1199</v>
      </c>
      <c r="H333" s="14">
        <f t="shared" si="66"/>
        <v>257</v>
      </c>
      <c r="I333" s="14">
        <f t="shared" si="66"/>
        <v>1675</v>
      </c>
      <c r="J333" s="14">
        <f t="shared" si="66"/>
        <v>383</v>
      </c>
      <c r="K333" s="14">
        <f t="shared" si="66"/>
        <v>1149</v>
      </c>
      <c r="L333" s="14">
        <f t="shared" si="66"/>
        <v>771</v>
      </c>
      <c r="M333" s="14">
        <f t="shared" si="66"/>
        <v>5534</v>
      </c>
      <c r="N333" s="14">
        <f t="shared" si="66"/>
        <v>771</v>
      </c>
      <c r="O333" s="14">
        <f t="shared" si="66"/>
        <v>5534</v>
      </c>
      <c r="P333" s="14">
        <f t="shared" si="66"/>
        <v>0</v>
      </c>
      <c r="Q333" s="14">
        <f t="shared" si="66"/>
        <v>0</v>
      </c>
      <c r="R333" s="14">
        <f t="shared" si="66"/>
        <v>0</v>
      </c>
      <c r="S333" s="14">
        <f t="shared" si="66"/>
        <v>3983</v>
      </c>
      <c r="T333" s="14">
        <f t="shared" si="66"/>
        <v>0</v>
      </c>
      <c r="U333" s="14"/>
      <c r="V333" s="14">
        <f>SUM(V297:V332)</f>
        <v>93702</v>
      </c>
      <c r="W333" s="14">
        <f>SUM(W297:W332)</f>
        <v>117</v>
      </c>
    </row>
    <row r="334" spans="1:23" ht="15.75" thickTop="1" x14ac:dyDescent="0.25">
      <c r="B334" t="s">
        <v>274</v>
      </c>
      <c r="C334" t="s">
        <v>1360</v>
      </c>
      <c r="J334" s="13">
        <v>4</v>
      </c>
      <c r="K334" s="13">
        <f>J334*3</f>
        <v>12</v>
      </c>
      <c r="L334" s="13">
        <f t="shared" si="63"/>
        <v>4</v>
      </c>
      <c r="M334" s="13">
        <f t="shared" si="64"/>
        <v>12</v>
      </c>
      <c r="N334" s="13">
        <v>4</v>
      </c>
      <c r="O334" s="13">
        <v>12</v>
      </c>
      <c r="P334" s="13">
        <f t="shared" si="53"/>
        <v>0</v>
      </c>
      <c r="Q334" s="13">
        <f t="shared" si="65"/>
        <v>0</v>
      </c>
      <c r="S334" s="13">
        <v>25</v>
      </c>
      <c r="U334" s="39" t="s">
        <v>894</v>
      </c>
      <c r="V334" s="13">
        <v>1096</v>
      </c>
      <c r="W334" s="13">
        <v>1</v>
      </c>
    </row>
    <row r="335" spans="1:23" x14ac:dyDescent="0.25">
      <c r="B335" t="s">
        <v>273</v>
      </c>
      <c r="C335" t="s">
        <v>1359</v>
      </c>
      <c r="H335" s="13">
        <v>1</v>
      </c>
      <c r="I335" s="13">
        <v>6</v>
      </c>
      <c r="J335" s="13">
        <v>4</v>
      </c>
      <c r="K335" s="13">
        <f t="shared" ref="K335:K351" si="67">J335*3</f>
        <v>12</v>
      </c>
      <c r="L335" s="13">
        <f t="shared" si="63"/>
        <v>5</v>
      </c>
      <c r="M335" s="13">
        <f t="shared" si="64"/>
        <v>18</v>
      </c>
      <c r="N335" s="13">
        <v>5</v>
      </c>
      <c r="O335" s="13">
        <v>18</v>
      </c>
      <c r="P335" s="13">
        <f t="shared" si="53"/>
        <v>0</v>
      </c>
      <c r="Q335" s="13">
        <f t="shared" si="65"/>
        <v>0</v>
      </c>
      <c r="S335" s="13">
        <v>20</v>
      </c>
      <c r="U335" s="39" t="s">
        <v>894</v>
      </c>
    </row>
    <row r="336" spans="1:23" x14ac:dyDescent="0.25">
      <c r="B336" t="s">
        <v>272</v>
      </c>
      <c r="C336" t="s">
        <v>1354</v>
      </c>
      <c r="H336" s="13">
        <v>2</v>
      </c>
      <c r="I336" s="13">
        <v>12</v>
      </c>
      <c r="J336" s="13">
        <v>6</v>
      </c>
      <c r="K336" s="13">
        <f t="shared" si="67"/>
        <v>18</v>
      </c>
      <c r="L336" s="13">
        <f t="shared" si="63"/>
        <v>8</v>
      </c>
      <c r="M336" s="13">
        <f t="shared" si="64"/>
        <v>30</v>
      </c>
      <c r="N336" s="13">
        <v>8</v>
      </c>
      <c r="O336" s="13">
        <v>30</v>
      </c>
      <c r="P336" s="13">
        <f t="shared" ref="P336:P399" si="68">L336-N336</f>
        <v>0</v>
      </c>
      <c r="Q336" s="13">
        <f t="shared" si="65"/>
        <v>0</v>
      </c>
      <c r="S336" s="13">
        <v>21</v>
      </c>
      <c r="U336" s="39" t="s">
        <v>894</v>
      </c>
    </row>
    <row r="337" spans="1:23" x14ac:dyDescent="0.25">
      <c r="B337" t="s">
        <v>268</v>
      </c>
      <c r="C337" t="s">
        <v>1354</v>
      </c>
      <c r="H337" s="13">
        <v>2</v>
      </c>
      <c r="I337" s="13">
        <v>16</v>
      </c>
      <c r="L337" s="13">
        <f t="shared" si="63"/>
        <v>2</v>
      </c>
      <c r="M337" s="13">
        <f t="shared" si="64"/>
        <v>16</v>
      </c>
      <c r="N337" s="13">
        <v>2</v>
      </c>
      <c r="O337" s="13">
        <v>16</v>
      </c>
      <c r="P337" s="13">
        <f t="shared" si="68"/>
        <v>0</v>
      </c>
      <c r="Q337" s="13">
        <f t="shared" si="65"/>
        <v>0</v>
      </c>
      <c r="S337" s="13">
        <v>20</v>
      </c>
      <c r="U337" s="39" t="s">
        <v>894</v>
      </c>
    </row>
    <row r="338" spans="1:23" x14ac:dyDescent="0.25">
      <c r="B338" t="s">
        <v>271</v>
      </c>
      <c r="C338" t="s">
        <v>1358</v>
      </c>
      <c r="H338" s="13">
        <v>2</v>
      </c>
      <c r="I338" s="13">
        <v>16</v>
      </c>
      <c r="J338" s="13">
        <v>5</v>
      </c>
      <c r="K338" s="13">
        <f t="shared" si="67"/>
        <v>15</v>
      </c>
      <c r="L338" s="13">
        <f t="shared" si="63"/>
        <v>7</v>
      </c>
      <c r="M338" s="13">
        <f t="shared" si="64"/>
        <v>31</v>
      </c>
      <c r="N338" s="13">
        <v>7</v>
      </c>
      <c r="O338" s="13">
        <v>31</v>
      </c>
      <c r="P338" s="13">
        <f t="shared" si="68"/>
        <v>0</v>
      </c>
      <c r="Q338" s="13">
        <f t="shared" si="65"/>
        <v>0</v>
      </c>
      <c r="S338" s="13">
        <v>25</v>
      </c>
      <c r="U338" s="39" t="s">
        <v>894</v>
      </c>
    </row>
    <row r="339" spans="1:23" x14ac:dyDescent="0.25">
      <c r="B339" t="s">
        <v>270</v>
      </c>
      <c r="C339" t="s">
        <v>1357</v>
      </c>
      <c r="H339" s="13">
        <v>2</v>
      </c>
      <c r="I339" s="13">
        <v>16</v>
      </c>
      <c r="J339" s="13">
        <v>4</v>
      </c>
      <c r="K339" s="13">
        <f t="shared" si="67"/>
        <v>12</v>
      </c>
      <c r="L339" s="13">
        <f t="shared" si="63"/>
        <v>6</v>
      </c>
      <c r="M339" s="13">
        <f t="shared" si="64"/>
        <v>28</v>
      </c>
      <c r="N339" s="13">
        <v>6</v>
      </c>
      <c r="O339" s="13">
        <v>28</v>
      </c>
      <c r="P339" s="13">
        <f t="shared" si="68"/>
        <v>0</v>
      </c>
      <c r="Q339" s="13">
        <f t="shared" si="65"/>
        <v>0</v>
      </c>
      <c r="S339" s="13">
        <v>20</v>
      </c>
      <c r="U339" s="39" t="s">
        <v>894</v>
      </c>
    </row>
    <row r="340" spans="1:23" x14ac:dyDescent="0.25">
      <c r="B340" t="s">
        <v>269</v>
      </c>
      <c r="C340" t="s">
        <v>1356</v>
      </c>
      <c r="H340" s="13">
        <v>1</v>
      </c>
      <c r="I340" s="13">
        <v>8</v>
      </c>
      <c r="J340" s="13">
        <v>3</v>
      </c>
      <c r="K340" s="13">
        <f t="shared" si="67"/>
        <v>9</v>
      </c>
      <c r="L340" s="13">
        <f t="shared" si="63"/>
        <v>4</v>
      </c>
      <c r="M340" s="13">
        <f t="shared" si="64"/>
        <v>17</v>
      </c>
      <c r="N340" s="13">
        <v>4</v>
      </c>
      <c r="O340" s="13">
        <v>17</v>
      </c>
      <c r="P340" s="13">
        <f t="shared" si="68"/>
        <v>0</v>
      </c>
      <c r="Q340" s="13">
        <f t="shared" si="65"/>
        <v>0</v>
      </c>
      <c r="S340" s="13">
        <v>12</v>
      </c>
      <c r="U340" s="39" t="s">
        <v>894</v>
      </c>
    </row>
    <row r="341" spans="1:23" x14ac:dyDescent="0.25">
      <c r="B341" t="s">
        <v>603</v>
      </c>
      <c r="C341" t="s">
        <v>1567</v>
      </c>
      <c r="H341" s="13">
        <v>2</v>
      </c>
      <c r="I341" s="13">
        <v>16</v>
      </c>
      <c r="J341" s="13">
        <v>3</v>
      </c>
      <c r="K341" s="13">
        <f t="shared" si="67"/>
        <v>9</v>
      </c>
      <c r="L341" s="13">
        <f t="shared" si="63"/>
        <v>5</v>
      </c>
      <c r="M341" s="13">
        <f t="shared" si="64"/>
        <v>25</v>
      </c>
      <c r="N341" s="13">
        <v>5</v>
      </c>
      <c r="O341" s="13">
        <v>25</v>
      </c>
      <c r="P341" s="13">
        <f t="shared" si="68"/>
        <v>0</v>
      </c>
      <c r="Q341" s="13">
        <f t="shared" si="65"/>
        <v>0</v>
      </c>
      <c r="S341" s="13">
        <v>10</v>
      </c>
      <c r="U341" s="39" t="s">
        <v>894</v>
      </c>
    </row>
    <row r="342" spans="1:23" x14ac:dyDescent="0.25">
      <c r="B342" t="s">
        <v>540</v>
      </c>
      <c r="C342" t="s">
        <v>1591</v>
      </c>
      <c r="H342" s="13">
        <v>1</v>
      </c>
      <c r="I342" s="13">
        <v>8</v>
      </c>
      <c r="J342" s="13">
        <v>4</v>
      </c>
      <c r="K342" s="13">
        <f t="shared" si="67"/>
        <v>12</v>
      </c>
      <c r="L342" s="13">
        <f t="shared" si="63"/>
        <v>5</v>
      </c>
      <c r="M342" s="13">
        <f t="shared" si="64"/>
        <v>20</v>
      </c>
      <c r="N342" s="13">
        <v>5</v>
      </c>
      <c r="O342" s="13">
        <v>20</v>
      </c>
      <c r="P342" s="13">
        <f>L342-N342</f>
        <v>0</v>
      </c>
      <c r="Q342" s="13">
        <f t="shared" si="65"/>
        <v>0</v>
      </c>
      <c r="S342" s="13">
        <v>16</v>
      </c>
      <c r="U342" s="39" t="s">
        <v>894</v>
      </c>
    </row>
    <row r="343" spans="1:23" x14ac:dyDescent="0.25">
      <c r="B343" t="s">
        <v>685</v>
      </c>
      <c r="C343" t="s">
        <v>1565</v>
      </c>
      <c r="J343" s="13">
        <v>2</v>
      </c>
      <c r="K343" s="13">
        <f t="shared" si="67"/>
        <v>6</v>
      </c>
      <c r="L343" s="13">
        <f t="shared" si="63"/>
        <v>2</v>
      </c>
      <c r="M343" s="13">
        <f t="shared" si="64"/>
        <v>6</v>
      </c>
      <c r="N343" s="13">
        <v>2</v>
      </c>
      <c r="O343" s="13">
        <v>6</v>
      </c>
      <c r="P343" s="13">
        <f t="shared" si="68"/>
        <v>0</v>
      </c>
      <c r="Q343" s="13">
        <f t="shared" si="65"/>
        <v>0</v>
      </c>
      <c r="S343" s="13">
        <v>5</v>
      </c>
      <c r="U343" s="39" t="s">
        <v>894</v>
      </c>
    </row>
    <row r="344" spans="1:23" x14ac:dyDescent="0.25">
      <c r="B344" t="s">
        <v>686</v>
      </c>
      <c r="C344" t="s">
        <v>1564</v>
      </c>
      <c r="J344" s="13">
        <v>4</v>
      </c>
      <c r="K344" s="13">
        <f t="shared" si="67"/>
        <v>12</v>
      </c>
      <c r="L344" s="13">
        <f t="shared" si="63"/>
        <v>4</v>
      </c>
      <c r="M344" s="13">
        <f t="shared" si="64"/>
        <v>12</v>
      </c>
      <c r="N344" s="13">
        <v>4</v>
      </c>
      <c r="O344" s="13">
        <v>12</v>
      </c>
      <c r="P344" s="13">
        <f t="shared" si="68"/>
        <v>0</v>
      </c>
      <c r="Q344" s="13">
        <f t="shared" si="65"/>
        <v>0</v>
      </c>
      <c r="S344" s="13">
        <v>10</v>
      </c>
      <c r="U344" s="39" t="s">
        <v>894</v>
      </c>
    </row>
    <row r="345" spans="1:23" x14ac:dyDescent="0.25">
      <c r="B345" t="s">
        <v>267</v>
      </c>
      <c r="C345" t="s">
        <v>1353</v>
      </c>
      <c r="D345" s="13">
        <v>1</v>
      </c>
      <c r="E345" s="13">
        <v>30</v>
      </c>
      <c r="F345" s="13">
        <v>15</v>
      </c>
      <c r="G345" s="13">
        <v>210</v>
      </c>
      <c r="H345" s="13">
        <v>6</v>
      </c>
      <c r="I345" s="13">
        <v>48</v>
      </c>
      <c r="J345" s="13">
        <v>30</v>
      </c>
      <c r="K345" s="13">
        <f t="shared" si="67"/>
        <v>90</v>
      </c>
      <c r="L345" s="13">
        <f t="shared" si="63"/>
        <v>52</v>
      </c>
      <c r="M345" s="13">
        <f t="shared" si="64"/>
        <v>378</v>
      </c>
      <c r="N345" s="13">
        <v>52</v>
      </c>
      <c r="O345" s="13">
        <v>378</v>
      </c>
      <c r="P345" s="13">
        <f t="shared" si="68"/>
        <v>0</v>
      </c>
      <c r="Q345" s="13">
        <f t="shared" si="65"/>
        <v>0</v>
      </c>
      <c r="S345" s="13">
        <v>160</v>
      </c>
      <c r="U345" s="39" t="s">
        <v>894</v>
      </c>
    </row>
    <row r="346" spans="1:23" x14ac:dyDescent="0.25">
      <c r="B346" t="s">
        <v>541</v>
      </c>
      <c r="C346" t="s">
        <v>1592</v>
      </c>
      <c r="D346" s="13">
        <v>1</v>
      </c>
      <c r="E346" s="13">
        <v>20</v>
      </c>
      <c r="H346" s="13">
        <v>5</v>
      </c>
      <c r="I346" s="13">
        <v>30</v>
      </c>
      <c r="J346" s="13">
        <v>6</v>
      </c>
      <c r="K346" s="13">
        <f t="shared" si="67"/>
        <v>18</v>
      </c>
      <c r="L346" s="13">
        <f t="shared" si="63"/>
        <v>12</v>
      </c>
      <c r="M346" s="13">
        <f t="shared" si="64"/>
        <v>68</v>
      </c>
      <c r="N346" s="13">
        <v>12</v>
      </c>
      <c r="O346" s="13">
        <v>68</v>
      </c>
      <c r="P346" s="13">
        <f t="shared" si="68"/>
        <v>0</v>
      </c>
      <c r="Q346" s="13">
        <f t="shared" si="65"/>
        <v>0</v>
      </c>
      <c r="S346" s="13">
        <v>40</v>
      </c>
      <c r="U346" s="39" t="s">
        <v>894</v>
      </c>
    </row>
    <row r="347" spans="1:23" x14ac:dyDescent="0.25">
      <c r="B347" t="s">
        <v>725</v>
      </c>
      <c r="C347" s="10" t="s">
        <v>1683</v>
      </c>
      <c r="H347" s="13">
        <v>1</v>
      </c>
      <c r="I347" s="13">
        <v>6</v>
      </c>
      <c r="J347" s="13">
        <v>1</v>
      </c>
      <c r="K347" s="13">
        <f t="shared" si="67"/>
        <v>3</v>
      </c>
      <c r="L347" s="13">
        <f t="shared" si="63"/>
        <v>2</v>
      </c>
      <c r="M347" s="13">
        <f t="shared" si="64"/>
        <v>9</v>
      </c>
      <c r="N347" s="13">
        <v>2</v>
      </c>
      <c r="O347" s="13">
        <v>9</v>
      </c>
      <c r="P347" s="13">
        <f t="shared" si="68"/>
        <v>0</v>
      </c>
      <c r="Q347" s="13">
        <f t="shared" si="65"/>
        <v>0</v>
      </c>
      <c r="S347" s="13">
        <v>8</v>
      </c>
      <c r="U347" s="39" t="s">
        <v>894</v>
      </c>
    </row>
    <row r="348" spans="1:23" x14ac:dyDescent="0.25">
      <c r="B348" t="s">
        <v>687</v>
      </c>
      <c r="C348" t="s">
        <v>1593</v>
      </c>
      <c r="H348" s="13">
        <v>2</v>
      </c>
      <c r="I348" s="13">
        <v>12</v>
      </c>
      <c r="J348" s="13">
        <v>3</v>
      </c>
      <c r="K348" s="13">
        <f t="shared" si="67"/>
        <v>9</v>
      </c>
      <c r="L348" s="13">
        <f t="shared" si="63"/>
        <v>5</v>
      </c>
      <c r="M348" s="13">
        <f t="shared" si="64"/>
        <v>21</v>
      </c>
      <c r="N348" s="13">
        <v>5</v>
      </c>
      <c r="O348" s="13">
        <v>21</v>
      </c>
      <c r="P348" s="13">
        <f t="shared" si="68"/>
        <v>0</v>
      </c>
      <c r="Q348" s="13">
        <f t="shared" si="65"/>
        <v>0</v>
      </c>
      <c r="S348" s="13">
        <v>18</v>
      </c>
      <c r="U348" s="39" t="s">
        <v>894</v>
      </c>
    </row>
    <row r="349" spans="1:23" x14ac:dyDescent="0.25">
      <c r="B349" t="s">
        <v>542</v>
      </c>
      <c r="C349" t="s">
        <v>1594</v>
      </c>
      <c r="H349" s="13">
        <v>1</v>
      </c>
      <c r="I349" s="13">
        <v>6</v>
      </c>
      <c r="J349" s="13">
        <v>4</v>
      </c>
      <c r="K349" s="13">
        <f t="shared" si="67"/>
        <v>12</v>
      </c>
      <c r="L349" s="13">
        <f t="shared" si="63"/>
        <v>5</v>
      </c>
      <c r="M349" s="13">
        <f t="shared" si="64"/>
        <v>18</v>
      </c>
      <c r="N349" s="13">
        <v>5</v>
      </c>
      <c r="O349" s="13">
        <v>18</v>
      </c>
      <c r="P349" s="13">
        <f t="shared" si="68"/>
        <v>0</v>
      </c>
      <c r="Q349" s="13">
        <f t="shared" si="65"/>
        <v>0</v>
      </c>
      <c r="S349" s="13">
        <v>12</v>
      </c>
      <c r="U349" s="39" t="s">
        <v>894</v>
      </c>
    </row>
    <row r="350" spans="1:23" x14ac:dyDescent="0.25">
      <c r="B350" t="s">
        <v>265</v>
      </c>
      <c r="C350" t="s">
        <v>1351</v>
      </c>
      <c r="J350" s="13">
        <v>3</v>
      </c>
      <c r="K350" s="13">
        <f t="shared" si="67"/>
        <v>9</v>
      </c>
      <c r="L350" s="13">
        <f t="shared" si="63"/>
        <v>3</v>
      </c>
      <c r="M350" s="13">
        <f t="shared" si="64"/>
        <v>9</v>
      </c>
      <c r="N350" s="13">
        <v>3</v>
      </c>
      <c r="O350" s="13">
        <v>9</v>
      </c>
      <c r="P350" s="13">
        <f t="shared" si="68"/>
        <v>0</v>
      </c>
      <c r="Q350" s="13">
        <f t="shared" si="65"/>
        <v>0</v>
      </c>
      <c r="S350" s="13">
        <v>6</v>
      </c>
      <c r="U350" s="39" t="s">
        <v>894</v>
      </c>
    </row>
    <row r="351" spans="1:23" x14ac:dyDescent="0.25">
      <c r="B351" t="s">
        <v>688</v>
      </c>
      <c r="C351" t="s">
        <v>1560</v>
      </c>
      <c r="J351" s="13">
        <v>2</v>
      </c>
      <c r="K351" s="13">
        <f t="shared" si="67"/>
        <v>6</v>
      </c>
      <c r="L351" s="13">
        <f t="shared" si="63"/>
        <v>2</v>
      </c>
      <c r="M351" s="13">
        <f t="shared" si="64"/>
        <v>6</v>
      </c>
      <c r="N351" s="13">
        <v>2</v>
      </c>
      <c r="O351" s="13">
        <v>6</v>
      </c>
      <c r="P351" s="13">
        <f t="shared" si="68"/>
        <v>0</v>
      </c>
      <c r="Q351" s="13">
        <f t="shared" si="65"/>
        <v>0</v>
      </c>
      <c r="S351" s="13">
        <v>4</v>
      </c>
      <c r="U351" s="39" t="s">
        <v>894</v>
      </c>
    </row>
    <row r="352" spans="1:23" ht="15.75" thickBot="1" x14ac:dyDescent="0.3">
      <c r="A352" s="2" t="s">
        <v>5</v>
      </c>
      <c r="B352" s="2"/>
      <c r="C352" s="2"/>
      <c r="D352" s="14">
        <f t="shared" ref="D352:W352" si="69">SUM(D333:D351)</f>
        <v>60</v>
      </c>
      <c r="E352" s="14">
        <f t="shared" si="69"/>
        <v>1561</v>
      </c>
      <c r="F352" s="14">
        <f t="shared" si="69"/>
        <v>88</v>
      </c>
      <c r="G352" s="14">
        <f t="shared" si="69"/>
        <v>1409</v>
      </c>
      <c r="H352" s="14">
        <f t="shared" si="69"/>
        <v>285</v>
      </c>
      <c r="I352" s="14">
        <f t="shared" si="69"/>
        <v>1875</v>
      </c>
      <c r="J352" s="14">
        <f t="shared" si="69"/>
        <v>471</v>
      </c>
      <c r="K352" s="14">
        <f t="shared" si="69"/>
        <v>1413</v>
      </c>
      <c r="L352" s="14">
        <f t="shared" si="69"/>
        <v>904</v>
      </c>
      <c r="M352" s="14">
        <f t="shared" si="69"/>
        <v>6258</v>
      </c>
      <c r="N352" s="14">
        <f t="shared" si="69"/>
        <v>904</v>
      </c>
      <c r="O352" s="14">
        <f t="shared" si="69"/>
        <v>6258</v>
      </c>
      <c r="P352" s="14">
        <f t="shared" si="69"/>
        <v>0</v>
      </c>
      <c r="Q352" s="14">
        <f t="shared" si="69"/>
        <v>0</v>
      </c>
      <c r="R352" s="14">
        <f t="shared" si="69"/>
        <v>0</v>
      </c>
      <c r="S352" s="14">
        <f t="shared" si="69"/>
        <v>4415</v>
      </c>
      <c r="T352" s="14">
        <f t="shared" si="69"/>
        <v>0</v>
      </c>
      <c r="U352" s="14"/>
      <c r="V352" s="14">
        <f t="shared" si="69"/>
        <v>94798</v>
      </c>
      <c r="W352" s="14">
        <f t="shared" si="69"/>
        <v>118</v>
      </c>
    </row>
    <row r="353" spans="1:23" ht="15.75" thickTop="1" x14ac:dyDescent="0.25">
      <c r="A353" t="s">
        <v>544</v>
      </c>
      <c r="B353" t="s">
        <v>545</v>
      </c>
      <c r="C353" t="s">
        <v>1570</v>
      </c>
      <c r="H353" s="13">
        <v>4</v>
      </c>
      <c r="I353" s="13">
        <v>16</v>
      </c>
      <c r="J353" s="13">
        <v>12</v>
      </c>
      <c r="K353" s="13">
        <f>J353*3</f>
        <v>36</v>
      </c>
      <c r="L353" s="13">
        <f t="shared" si="63"/>
        <v>16</v>
      </c>
      <c r="M353" s="13">
        <f t="shared" si="64"/>
        <v>52</v>
      </c>
      <c r="N353" s="13">
        <v>16</v>
      </c>
      <c r="O353" s="13">
        <v>52</v>
      </c>
      <c r="P353" s="13">
        <f t="shared" si="68"/>
        <v>0</v>
      </c>
      <c r="Q353" s="13">
        <f t="shared" si="65"/>
        <v>0</v>
      </c>
      <c r="S353" s="13">
        <v>48</v>
      </c>
      <c r="U353" s="15" t="s">
        <v>879</v>
      </c>
      <c r="V353" s="13">
        <v>838</v>
      </c>
    </row>
    <row r="354" spans="1:23" x14ac:dyDescent="0.25">
      <c r="B354" t="s">
        <v>546</v>
      </c>
      <c r="C354" t="s">
        <v>1571</v>
      </c>
      <c r="H354" s="13">
        <v>4</v>
      </c>
      <c r="I354" s="13">
        <v>16</v>
      </c>
      <c r="J354" s="13">
        <v>10</v>
      </c>
      <c r="K354" s="13">
        <f t="shared" ref="K354:K360" si="70">J354*3</f>
        <v>30</v>
      </c>
      <c r="L354" s="13">
        <f t="shared" si="63"/>
        <v>14</v>
      </c>
      <c r="M354" s="13">
        <f t="shared" si="64"/>
        <v>46</v>
      </c>
      <c r="N354" s="13">
        <v>14</v>
      </c>
      <c r="O354" s="13">
        <v>46</v>
      </c>
      <c r="P354" s="13">
        <f t="shared" si="68"/>
        <v>0</v>
      </c>
      <c r="Q354" s="13">
        <f t="shared" si="65"/>
        <v>0</v>
      </c>
      <c r="S354" s="13">
        <v>60</v>
      </c>
      <c r="U354" s="39" t="s">
        <v>879</v>
      </c>
    </row>
    <row r="355" spans="1:23" x14ac:dyDescent="0.25">
      <c r="B355" t="s">
        <v>689</v>
      </c>
      <c r="C355" t="s">
        <v>1572</v>
      </c>
      <c r="U355" s="39" t="s">
        <v>882</v>
      </c>
      <c r="V355" s="13">
        <v>1679</v>
      </c>
    </row>
    <row r="356" spans="1:23" x14ac:dyDescent="0.25">
      <c r="B356" t="s">
        <v>303</v>
      </c>
      <c r="C356" t="s">
        <v>1392</v>
      </c>
      <c r="D356" s="26"/>
      <c r="E356" s="26"/>
      <c r="J356" s="13">
        <v>19</v>
      </c>
      <c r="K356" s="13">
        <f t="shared" si="70"/>
        <v>57</v>
      </c>
      <c r="L356" s="13">
        <f t="shared" si="63"/>
        <v>19</v>
      </c>
      <c r="M356" s="13">
        <f t="shared" si="64"/>
        <v>57</v>
      </c>
      <c r="N356" s="13">
        <v>19</v>
      </c>
      <c r="O356" s="13">
        <v>57</v>
      </c>
      <c r="P356" s="13">
        <f t="shared" si="68"/>
        <v>0</v>
      </c>
      <c r="Q356" s="13">
        <f t="shared" si="65"/>
        <v>0</v>
      </c>
      <c r="S356" s="13">
        <v>57</v>
      </c>
      <c r="U356" s="39" t="s">
        <v>882</v>
      </c>
    </row>
    <row r="357" spans="1:23" x14ac:dyDescent="0.25">
      <c r="B357" t="s">
        <v>304</v>
      </c>
      <c r="C357" t="s">
        <v>1393</v>
      </c>
      <c r="J357" s="13">
        <v>17</v>
      </c>
      <c r="K357" s="13">
        <f t="shared" si="70"/>
        <v>51</v>
      </c>
      <c r="L357" s="13">
        <f t="shared" si="63"/>
        <v>17</v>
      </c>
      <c r="M357" s="13">
        <f t="shared" si="64"/>
        <v>51</v>
      </c>
      <c r="N357" s="13">
        <v>17</v>
      </c>
      <c r="O357" s="13">
        <v>51</v>
      </c>
      <c r="P357" s="13">
        <f t="shared" si="68"/>
        <v>0</v>
      </c>
      <c r="Q357" s="13">
        <f t="shared" si="65"/>
        <v>0</v>
      </c>
      <c r="S357" s="13">
        <v>51</v>
      </c>
      <c r="U357" s="39" t="s">
        <v>882</v>
      </c>
    </row>
    <row r="358" spans="1:23" x14ac:dyDescent="0.25">
      <c r="B358" t="s">
        <v>305</v>
      </c>
      <c r="C358" s="7" t="s">
        <v>1681</v>
      </c>
      <c r="J358" s="13">
        <v>11</v>
      </c>
      <c r="K358" s="13">
        <f t="shared" si="70"/>
        <v>33</v>
      </c>
      <c r="L358" s="13">
        <f t="shared" si="63"/>
        <v>11</v>
      </c>
      <c r="M358" s="13">
        <f t="shared" si="64"/>
        <v>33</v>
      </c>
      <c r="N358" s="13">
        <v>11</v>
      </c>
      <c r="O358" s="13">
        <v>33</v>
      </c>
      <c r="P358" s="13">
        <f t="shared" si="68"/>
        <v>0</v>
      </c>
      <c r="Q358" s="13">
        <f t="shared" si="65"/>
        <v>0</v>
      </c>
      <c r="S358" s="13">
        <v>30</v>
      </c>
      <c r="U358" s="39" t="s">
        <v>882</v>
      </c>
    </row>
    <row r="359" spans="1:23" x14ac:dyDescent="0.25">
      <c r="B359" t="s">
        <v>306</v>
      </c>
      <c r="C359" t="s">
        <v>1395</v>
      </c>
      <c r="D359" s="26"/>
      <c r="E359" s="26"/>
      <c r="J359" s="13">
        <v>6</v>
      </c>
      <c r="K359" s="13">
        <f t="shared" si="70"/>
        <v>18</v>
      </c>
      <c r="L359" s="13">
        <f t="shared" si="63"/>
        <v>6</v>
      </c>
      <c r="M359" s="13">
        <f t="shared" si="64"/>
        <v>18</v>
      </c>
      <c r="N359" s="13">
        <v>6</v>
      </c>
      <c r="O359" s="13">
        <v>18</v>
      </c>
      <c r="P359" s="13">
        <f t="shared" si="68"/>
        <v>0</v>
      </c>
      <c r="Q359" s="13">
        <f t="shared" si="65"/>
        <v>0</v>
      </c>
      <c r="S359" s="13">
        <v>24</v>
      </c>
      <c r="U359" s="39" t="s">
        <v>882</v>
      </c>
    </row>
    <row r="360" spans="1:23" x14ac:dyDescent="0.25">
      <c r="B360" t="s">
        <v>307</v>
      </c>
      <c r="C360" t="s">
        <v>1396</v>
      </c>
      <c r="D360" s="13">
        <v>1</v>
      </c>
      <c r="E360" s="13">
        <v>19</v>
      </c>
      <c r="J360" s="13">
        <v>24</v>
      </c>
      <c r="K360" s="13">
        <f t="shared" si="70"/>
        <v>72</v>
      </c>
      <c r="L360" s="13">
        <f t="shared" si="63"/>
        <v>25</v>
      </c>
      <c r="M360" s="13">
        <f t="shared" si="64"/>
        <v>91</v>
      </c>
      <c r="N360" s="13">
        <v>25</v>
      </c>
      <c r="O360" s="13">
        <v>91</v>
      </c>
      <c r="P360" s="13">
        <f t="shared" si="68"/>
        <v>0</v>
      </c>
      <c r="Q360" s="13">
        <f t="shared" si="65"/>
        <v>0</v>
      </c>
      <c r="S360" s="13">
        <v>60</v>
      </c>
      <c r="U360" s="39" t="s">
        <v>882</v>
      </c>
    </row>
    <row r="361" spans="1:23" ht="15.75" thickBot="1" x14ac:dyDescent="0.3">
      <c r="A361" s="2" t="s">
        <v>1719</v>
      </c>
      <c r="B361" s="2"/>
      <c r="C361" s="2"/>
      <c r="D361" s="14">
        <f t="shared" ref="D361:W361" si="71">SUM(D353:D360)</f>
        <v>1</v>
      </c>
      <c r="E361" s="14">
        <f t="shared" si="71"/>
        <v>19</v>
      </c>
      <c r="F361" s="14">
        <f t="shared" si="71"/>
        <v>0</v>
      </c>
      <c r="G361" s="14">
        <f t="shared" si="71"/>
        <v>0</v>
      </c>
      <c r="H361" s="14">
        <f t="shared" si="71"/>
        <v>8</v>
      </c>
      <c r="I361" s="14">
        <f t="shared" si="71"/>
        <v>32</v>
      </c>
      <c r="J361" s="14">
        <f t="shared" si="71"/>
        <v>99</v>
      </c>
      <c r="K361" s="14">
        <f t="shared" si="71"/>
        <v>297</v>
      </c>
      <c r="L361" s="14">
        <f t="shared" si="71"/>
        <v>108</v>
      </c>
      <c r="M361" s="14">
        <f t="shared" si="71"/>
        <v>348</v>
      </c>
      <c r="N361" s="14">
        <f t="shared" si="71"/>
        <v>108</v>
      </c>
      <c r="O361" s="14">
        <f t="shared" si="71"/>
        <v>348</v>
      </c>
      <c r="P361" s="14">
        <f t="shared" si="71"/>
        <v>0</v>
      </c>
      <c r="Q361" s="14">
        <f t="shared" si="71"/>
        <v>0</v>
      </c>
      <c r="R361" s="14">
        <f t="shared" si="71"/>
        <v>0</v>
      </c>
      <c r="S361" s="14">
        <f t="shared" si="71"/>
        <v>330</v>
      </c>
      <c r="T361" s="14">
        <f t="shared" si="71"/>
        <v>0</v>
      </c>
      <c r="U361" s="14"/>
      <c r="V361" s="14">
        <f t="shared" si="71"/>
        <v>2517</v>
      </c>
      <c r="W361" s="14">
        <f t="shared" si="71"/>
        <v>0</v>
      </c>
    </row>
    <row r="362" spans="1:23" ht="15.75" thickTop="1" x14ac:dyDescent="0.25">
      <c r="B362" t="s">
        <v>547</v>
      </c>
      <c r="C362" t="s">
        <v>1573</v>
      </c>
      <c r="H362" s="13">
        <v>4</v>
      </c>
      <c r="I362" s="13">
        <v>16</v>
      </c>
      <c r="J362" s="13">
        <v>7</v>
      </c>
      <c r="K362" s="13">
        <f>J362*3</f>
        <v>21</v>
      </c>
      <c r="L362" s="13">
        <f t="shared" si="63"/>
        <v>11</v>
      </c>
      <c r="M362" s="13">
        <f t="shared" si="64"/>
        <v>37</v>
      </c>
      <c r="N362" s="13">
        <v>11</v>
      </c>
      <c r="O362" s="13">
        <v>37</v>
      </c>
      <c r="P362" s="13">
        <f t="shared" si="68"/>
        <v>0</v>
      </c>
      <c r="Q362" s="13">
        <f t="shared" si="65"/>
        <v>0</v>
      </c>
      <c r="S362" s="13">
        <v>33</v>
      </c>
      <c r="V362" s="13">
        <v>324</v>
      </c>
    </row>
    <row r="363" spans="1:23" x14ac:dyDescent="0.25">
      <c r="B363" t="s">
        <v>308</v>
      </c>
      <c r="C363" t="s">
        <v>1397</v>
      </c>
      <c r="H363" s="13">
        <v>3</v>
      </c>
      <c r="I363" s="13">
        <v>13</v>
      </c>
      <c r="J363" s="13">
        <v>9</v>
      </c>
      <c r="K363" s="13">
        <f t="shared" ref="K363:K372" si="72">J363*3</f>
        <v>27</v>
      </c>
      <c r="L363" s="13">
        <f t="shared" si="63"/>
        <v>12</v>
      </c>
      <c r="M363" s="13">
        <f t="shared" si="64"/>
        <v>40</v>
      </c>
      <c r="N363" s="13">
        <v>12</v>
      </c>
      <c r="O363" s="13">
        <v>40</v>
      </c>
      <c r="P363" s="13">
        <f t="shared" si="68"/>
        <v>0</v>
      </c>
      <c r="Q363" s="13">
        <f t="shared" si="65"/>
        <v>0</v>
      </c>
      <c r="S363" s="13">
        <v>48</v>
      </c>
      <c r="V363" s="13">
        <v>268</v>
      </c>
      <c r="W363" s="13">
        <v>1</v>
      </c>
    </row>
    <row r="364" spans="1:23" x14ac:dyDescent="0.25">
      <c r="B364" t="s">
        <v>309</v>
      </c>
      <c r="C364" t="s">
        <v>1398</v>
      </c>
      <c r="H364" s="13">
        <v>3</v>
      </c>
      <c r="I364" s="13">
        <v>14</v>
      </c>
      <c r="J364" s="13">
        <v>21</v>
      </c>
      <c r="K364" s="13">
        <f t="shared" si="72"/>
        <v>63</v>
      </c>
      <c r="L364" s="13">
        <f t="shared" si="63"/>
        <v>24</v>
      </c>
      <c r="M364" s="13">
        <f t="shared" si="64"/>
        <v>77</v>
      </c>
      <c r="N364" s="13">
        <v>24</v>
      </c>
      <c r="O364" s="13">
        <v>77</v>
      </c>
      <c r="P364" s="13">
        <f t="shared" si="68"/>
        <v>0</v>
      </c>
      <c r="Q364" s="13">
        <f t="shared" si="65"/>
        <v>0</v>
      </c>
      <c r="S364" s="13">
        <v>97</v>
      </c>
      <c r="V364" s="13">
        <v>4133</v>
      </c>
      <c r="W364" s="13">
        <v>7</v>
      </c>
    </row>
    <row r="365" spans="1:23" x14ac:dyDescent="0.25">
      <c r="B365" t="s">
        <v>310</v>
      </c>
      <c r="C365" t="s">
        <v>1399</v>
      </c>
      <c r="F365" s="13">
        <v>4</v>
      </c>
      <c r="G365" s="13">
        <v>36</v>
      </c>
      <c r="H365" s="13">
        <v>12</v>
      </c>
      <c r="I365" s="13">
        <v>63</v>
      </c>
      <c r="J365" s="13">
        <v>11</v>
      </c>
      <c r="K365" s="13">
        <f t="shared" si="72"/>
        <v>33</v>
      </c>
      <c r="L365" s="13">
        <f t="shared" si="63"/>
        <v>27</v>
      </c>
      <c r="M365" s="13">
        <f t="shared" si="64"/>
        <v>132</v>
      </c>
      <c r="N365" s="13">
        <v>27</v>
      </c>
      <c r="O365" s="13">
        <v>132</v>
      </c>
      <c r="P365" s="13">
        <f t="shared" si="68"/>
        <v>0</v>
      </c>
      <c r="Q365" s="13">
        <f t="shared" si="65"/>
        <v>0</v>
      </c>
      <c r="S365" s="13">
        <v>120</v>
      </c>
      <c r="V365" s="13">
        <v>410</v>
      </c>
      <c r="W365" s="13">
        <v>1</v>
      </c>
    </row>
    <row r="366" spans="1:23" x14ac:dyDescent="0.25">
      <c r="B366" t="s">
        <v>690</v>
      </c>
      <c r="C366" t="s">
        <v>1400</v>
      </c>
      <c r="D366" s="13">
        <v>1</v>
      </c>
      <c r="E366" s="13">
        <v>25</v>
      </c>
      <c r="F366" s="13">
        <v>6</v>
      </c>
      <c r="G366" s="13">
        <v>86</v>
      </c>
      <c r="H366" s="13">
        <v>4</v>
      </c>
      <c r="I366" s="13">
        <v>14</v>
      </c>
      <c r="J366" s="13">
        <v>10</v>
      </c>
      <c r="K366" s="13">
        <f t="shared" si="72"/>
        <v>30</v>
      </c>
      <c r="L366" s="13">
        <f t="shared" si="63"/>
        <v>21</v>
      </c>
      <c r="M366" s="13">
        <f t="shared" si="64"/>
        <v>155</v>
      </c>
      <c r="N366" s="13">
        <v>21</v>
      </c>
      <c r="O366" s="13">
        <v>155</v>
      </c>
      <c r="P366" s="13">
        <f t="shared" si="68"/>
        <v>0</v>
      </c>
      <c r="Q366" s="13">
        <f t="shared" si="65"/>
        <v>0</v>
      </c>
      <c r="S366" s="13">
        <v>84</v>
      </c>
      <c r="U366" s="39" t="s">
        <v>883</v>
      </c>
      <c r="V366" s="13">
        <v>5381</v>
      </c>
    </row>
    <row r="367" spans="1:23" x14ac:dyDescent="0.25">
      <c r="B367" t="s">
        <v>691</v>
      </c>
      <c r="C367" s="7" t="s">
        <v>1678</v>
      </c>
      <c r="F367" s="13">
        <v>3</v>
      </c>
      <c r="G367" s="13">
        <v>32</v>
      </c>
      <c r="H367" s="13">
        <v>2</v>
      </c>
      <c r="I367" s="13">
        <v>9</v>
      </c>
      <c r="J367" s="13">
        <v>7</v>
      </c>
      <c r="K367" s="13">
        <f t="shared" si="72"/>
        <v>21</v>
      </c>
      <c r="L367" s="13">
        <f t="shared" si="63"/>
        <v>12</v>
      </c>
      <c r="M367" s="13">
        <f t="shared" si="64"/>
        <v>62</v>
      </c>
      <c r="N367" s="13">
        <v>12</v>
      </c>
      <c r="O367" s="13">
        <v>62</v>
      </c>
      <c r="P367" s="13">
        <f t="shared" si="68"/>
        <v>0</v>
      </c>
      <c r="Q367" s="13">
        <f t="shared" si="65"/>
        <v>0</v>
      </c>
      <c r="S367" s="13">
        <v>50</v>
      </c>
      <c r="U367" s="39" t="s">
        <v>883</v>
      </c>
      <c r="W367" s="13">
        <v>1</v>
      </c>
    </row>
    <row r="368" spans="1:23" x14ac:dyDescent="0.25">
      <c r="B368" t="s">
        <v>313</v>
      </c>
      <c r="C368" s="7" t="s">
        <v>1679</v>
      </c>
      <c r="D368" s="26">
        <v>1</v>
      </c>
      <c r="E368" s="26">
        <v>25</v>
      </c>
      <c r="F368" s="13">
        <v>1</v>
      </c>
      <c r="G368" s="13">
        <v>16</v>
      </c>
      <c r="H368" s="13">
        <v>4</v>
      </c>
      <c r="I368" s="13">
        <v>17</v>
      </c>
      <c r="J368" s="13">
        <v>4</v>
      </c>
      <c r="K368" s="13">
        <v>10</v>
      </c>
      <c r="L368" s="13">
        <f t="shared" si="63"/>
        <v>10</v>
      </c>
      <c r="M368" s="13">
        <f t="shared" si="64"/>
        <v>68</v>
      </c>
      <c r="N368" s="13">
        <v>10</v>
      </c>
      <c r="O368" s="13">
        <v>68</v>
      </c>
      <c r="P368" s="13">
        <f t="shared" si="68"/>
        <v>0</v>
      </c>
      <c r="Q368" s="13">
        <f t="shared" si="65"/>
        <v>0</v>
      </c>
      <c r="S368" s="13">
        <v>40</v>
      </c>
      <c r="U368" s="39" t="s">
        <v>883</v>
      </c>
      <c r="W368" s="13">
        <v>1</v>
      </c>
    </row>
    <row r="369" spans="1:23" x14ac:dyDescent="0.25">
      <c r="B369" t="s">
        <v>314</v>
      </c>
      <c r="C369" s="7" t="s">
        <v>980</v>
      </c>
      <c r="D369" s="26">
        <v>6</v>
      </c>
      <c r="E369" s="26">
        <v>136</v>
      </c>
      <c r="F369" s="13">
        <v>12</v>
      </c>
      <c r="G369" s="13">
        <v>119</v>
      </c>
      <c r="H369" s="13">
        <v>9</v>
      </c>
      <c r="I369" s="13">
        <v>61</v>
      </c>
      <c r="J369" s="13">
        <v>15</v>
      </c>
      <c r="K369" s="13">
        <f t="shared" si="72"/>
        <v>45</v>
      </c>
      <c r="L369" s="13">
        <f t="shared" si="63"/>
        <v>42</v>
      </c>
      <c r="M369" s="13">
        <f t="shared" si="64"/>
        <v>361</v>
      </c>
      <c r="N369" s="13">
        <v>42</v>
      </c>
      <c r="O369" s="13">
        <v>361</v>
      </c>
      <c r="P369" s="13">
        <f t="shared" si="68"/>
        <v>0</v>
      </c>
      <c r="Q369" s="13">
        <f t="shared" si="65"/>
        <v>0</v>
      </c>
      <c r="S369" s="13">
        <v>170</v>
      </c>
      <c r="U369" s="39" t="s">
        <v>883</v>
      </c>
      <c r="W369" s="13">
        <v>16</v>
      </c>
    </row>
    <row r="370" spans="1:23" x14ac:dyDescent="0.25">
      <c r="B370" t="s">
        <v>315</v>
      </c>
      <c r="C370" s="7" t="s">
        <v>981</v>
      </c>
      <c r="D370" s="26"/>
      <c r="E370" s="26"/>
      <c r="J370" s="13">
        <v>1</v>
      </c>
      <c r="K370" s="13">
        <f t="shared" si="72"/>
        <v>3</v>
      </c>
      <c r="L370" s="13">
        <f t="shared" si="63"/>
        <v>1</v>
      </c>
      <c r="M370" s="13">
        <f t="shared" si="64"/>
        <v>3</v>
      </c>
      <c r="N370" s="13">
        <v>1</v>
      </c>
      <c r="O370" s="13">
        <v>3</v>
      </c>
      <c r="P370" s="13">
        <f t="shared" si="68"/>
        <v>0</v>
      </c>
      <c r="Q370" s="13">
        <f t="shared" si="65"/>
        <v>0</v>
      </c>
      <c r="S370" s="13">
        <v>5</v>
      </c>
      <c r="U370" s="39" t="s">
        <v>883</v>
      </c>
    </row>
    <row r="371" spans="1:23" x14ac:dyDescent="0.25">
      <c r="B371" t="s">
        <v>716</v>
      </c>
      <c r="C371" t="s">
        <v>982</v>
      </c>
      <c r="D371" s="26"/>
      <c r="E371" s="26"/>
      <c r="F371" s="13">
        <v>2</v>
      </c>
      <c r="G371" s="13">
        <v>19</v>
      </c>
      <c r="H371" s="13">
        <v>1</v>
      </c>
      <c r="I371" s="13">
        <v>4</v>
      </c>
      <c r="J371" s="13">
        <v>4</v>
      </c>
      <c r="K371" s="13">
        <f t="shared" si="72"/>
        <v>12</v>
      </c>
      <c r="L371" s="13">
        <f t="shared" si="63"/>
        <v>7</v>
      </c>
      <c r="M371" s="13">
        <f t="shared" si="64"/>
        <v>35</v>
      </c>
      <c r="N371" s="13">
        <v>7</v>
      </c>
      <c r="O371" s="13">
        <v>35</v>
      </c>
      <c r="P371" s="13">
        <f t="shared" si="68"/>
        <v>0</v>
      </c>
      <c r="Q371" s="13">
        <f t="shared" si="65"/>
        <v>0</v>
      </c>
      <c r="S371" s="13">
        <v>31</v>
      </c>
      <c r="U371" s="39" t="s">
        <v>883</v>
      </c>
    </row>
    <row r="372" spans="1:23" x14ac:dyDescent="0.25">
      <c r="B372" t="s">
        <v>316</v>
      </c>
      <c r="C372" t="s">
        <v>983</v>
      </c>
      <c r="J372" s="13">
        <v>1</v>
      </c>
      <c r="K372" s="13">
        <f t="shared" si="72"/>
        <v>3</v>
      </c>
      <c r="L372" s="13">
        <f t="shared" si="63"/>
        <v>1</v>
      </c>
      <c r="M372" s="13">
        <f t="shared" si="64"/>
        <v>3</v>
      </c>
      <c r="N372" s="13">
        <v>1</v>
      </c>
      <c r="O372" s="13">
        <v>3</v>
      </c>
      <c r="P372" s="13">
        <f t="shared" si="68"/>
        <v>0</v>
      </c>
      <c r="Q372" s="13">
        <f t="shared" si="65"/>
        <v>0</v>
      </c>
      <c r="S372" s="13">
        <v>3</v>
      </c>
      <c r="U372" s="39" t="s">
        <v>883</v>
      </c>
    </row>
    <row r="373" spans="1:23" ht="15.75" thickBot="1" x14ac:dyDescent="0.3">
      <c r="A373" s="2" t="s">
        <v>5</v>
      </c>
      <c r="B373" s="2"/>
      <c r="C373" s="2"/>
      <c r="D373" s="14">
        <f>SUM(D361:D372)</f>
        <v>9</v>
      </c>
      <c r="E373" s="14">
        <f t="shared" ref="E373:T373" si="73">SUM(E361:E372)</f>
        <v>205</v>
      </c>
      <c r="F373" s="14">
        <f t="shared" si="73"/>
        <v>28</v>
      </c>
      <c r="G373" s="14">
        <f t="shared" si="73"/>
        <v>308</v>
      </c>
      <c r="H373" s="14">
        <f t="shared" si="73"/>
        <v>50</v>
      </c>
      <c r="I373" s="14">
        <f t="shared" si="73"/>
        <v>243</v>
      </c>
      <c r="J373" s="14">
        <f t="shared" si="73"/>
        <v>189</v>
      </c>
      <c r="K373" s="14">
        <f t="shared" si="73"/>
        <v>565</v>
      </c>
      <c r="L373" s="14">
        <f t="shared" si="73"/>
        <v>276</v>
      </c>
      <c r="M373" s="14">
        <f t="shared" si="73"/>
        <v>1321</v>
      </c>
      <c r="N373" s="14">
        <f t="shared" si="73"/>
        <v>276</v>
      </c>
      <c r="O373" s="14">
        <f t="shared" si="73"/>
        <v>1321</v>
      </c>
      <c r="P373" s="14">
        <f t="shared" si="73"/>
        <v>0</v>
      </c>
      <c r="Q373" s="14">
        <f t="shared" si="73"/>
        <v>0</v>
      </c>
      <c r="R373" s="14">
        <f t="shared" si="73"/>
        <v>0</v>
      </c>
      <c r="S373" s="14">
        <f t="shared" si="73"/>
        <v>1011</v>
      </c>
      <c r="T373" s="14">
        <f t="shared" si="73"/>
        <v>0</v>
      </c>
      <c r="U373" s="23"/>
      <c r="V373" s="14">
        <f>SUM(V361:V372)</f>
        <v>13033</v>
      </c>
      <c r="W373" s="14">
        <f>SUM(W361:W372)</f>
        <v>27</v>
      </c>
    </row>
    <row r="374" spans="1:23" ht="15.75" thickTop="1" x14ac:dyDescent="0.25">
      <c r="A374" t="s">
        <v>317</v>
      </c>
      <c r="B374" t="s">
        <v>318</v>
      </c>
      <c r="C374" t="s">
        <v>985</v>
      </c>
      <c r="J374" s="13">
        <v>4</v>
      </c>
      <c r="K374" s="13">
        <f t="shared" ref="K374:K392" si="74">J374*3</f>
        <v>12</v>
      </c>
      <c r="L374" s="13">
        <f t="shared" si="63"/>
        <v>4</v>
      </c>
      <c r="M374" s="13">
        <f t="shared" si="64"/>
        <v>12</v>
      </c>
      <c r="N374" s="13">
        <v>4</v>
      </c>
      <c r="O374" s="13">
        <v>12</v>
      </c>
      <c r="P374" s="13">
        <f>L374-N374</f>
        <v>0</v>
      </c>
      <c r="Q374" s="13">
        <f t="shared" si="65"/>
        <v>0</v>
      </c>
      <c r="S374" s="13">
        <v>16</v>
      </c>
      <c r="U374" s="39" t="s">
        <v>879</v>
      </c>
      <c r="V374" s="13">
        <v>1652</v>
      </c>
      <c r="W374" s="13">
        <v>2</v>
      </c>
    </row>
    <row r="375" spans="1:23" x14ac:dyDescent="0.25">
      <c r="B375" t="s">
        <v>319</v>
      </c>
      <c r="C375" t="s">
        <v>986</v>
      </c>
      <c r="H375" s="13">
        <v>1</v>
      </c>
      <c r="I375" s="13">
        <v>7</v>
      </c>
      <c r="J375" s="13">
        <v>13</v>
      </c>
      <c r="K375" s="13">
        <f t="shared" si="74"/>
        <v>39</v>
      </c>
      <c r="L375" s="13">
        <f t="shared" si="63"/>
        <v>14</v>
      </c>
      <c r="M375" s="13">
        <f t="shared" si="64"/>
        <v>46</v>
      </c>
      <c r="N375" s="13">
        <v>14</v>
      </c>
      <c r="O375" s="13">
        <v>46</v>
      </c>
      <c r="P375" s="13">
        <f t="shared" si="68"/>
        <v>0</v>
      </c>
      <c r="Q375" s="13">
        <f t="shared" si="65"/>
        <v>0</v>
      </c>
      <c r="S375" s="13">
        <v>60</v>
      </c>
      <c r="U375" s="39" t="s">
        <v>879</v>
      </c>
    </row>
    <row r="376" spans="1:23" x14ac:dyDescent="0.25">
      <c r="B376" t="s">
        <v>320</v>
      </c>
      <c r="C376" t="s">
        <v>987</v>
      </c>
      <c r="D376" s="13">
        <v>2</v>
      </c>
      <c r="E376" s="13">
        <v>54</v>
      </c>
      <c r="J376" s="13">
        <v>6</v>
      </c>
      <c r="K376" s="13">
        <f t="shared" si="74"/>
        <v>18</v>
      </c>
      <c r="L376" s="13">
        <f t="shared" si="63"/>
        <v>8</v>
      </c>
      <c r="M376" s="13">
        <f t="shared" si="64"/>
        <v>72</v>
      </c>
      <c r="N376" s="13">
        <v>8</v>
      </c>
      <c r="O376" s="13">
        <v>72</v>
      </c>
      <c r="P376" s="13">
        <f t="shared" si="68"/>
        <v>0</v>
      </c>
      <c r="Q376" s="13">
        <f t="shared" si="65"/>
        <v>0</v>
      </c>
      <c r="S376" s="13">
        <v>30</v>
      </c>
      <c r="U376" s="39" t="s">
        <v>879</v>
      </c>
    </row>
    <row r="377" spans="1:23" x14ac:dyDescent="0.25">
      <c r="B377" t="s">
        <v>650</v>
      </c>
      <c r="C377" t="s">
        <v>988</v>
      </c>
      <c r="F377" s="13">
        <v>1</v>
      </c>
      <c r="G377" s="13">
        <v>20</v>
      </c>
      <c r="J377" s="13">
        <v>7</v>
      </c>
      <c r="K377" s="13">
        <f t="shared" si="74"/>
        <v>21</v>
      </c>
      <c r="L377" s="13">
        <f t="shared" si="63"/>
        <v>8</v>
      </c>
      <c r="M377" s="13">
        <f t="shared" si="64"/>
        <v>41</v>
      </c>
      <c r="N377" s="13">
        <v>8</v>
      </c>
      <c r="O377" s="13">
        <v>41</v>
      </c>
      <c r="P377" s="13">
        <f t="shared" si="68"/>
        <v>0</v>
      </c>
      <c r="Q377" s="13">
        <f t="shared" si="65"/>
        <v>0</v>
      </c>
      <c r="S377" s="13">
        <v>28</v>
      </c>
      <c r="U377" s="39" t="s">
        <v>879</v>
      </c>
    </row>
    <row r="378" spans="1:23" x14ac:dyDescent="0.25">
      <c r="B378" t="s">
        <v>321</v>
      </c>
      <c r="C378" t="s">
        <v>992</v>
      </c>
      <c r="J378" s="13">
        <v>3</v>
      </c>
      <c r="K378" s="13">
        <f t="shared" si="74"/>
        <v>9</v>
      </c>
      <c r="L378" s="13">
        <f t="shared" si="63"/>
        <v>3</v>
      </c>
      <c r="M378" s="13">
        <f t="shared" si="64"/>
        <v>9</v>
      </c>
      <c r="N378" s="13">
        <v>3</v>
      </c>
      <c r="O378" s="13">
        <v>9</v>
      </c>
      <c r="P378" s="13">
        <f t="shared" si="68"/>
        <v>0</v>
      </c>
      <c r="Q378" s="13">
        <f t="shared" si="65"/>
        <v>0</v>
      </c>
      <c r="S378" s="13">
        <v>11</v>
      </c>
      <c r="U378" s="39" t="s">
        <v>879</v>
      </c>
    </row>
    <row r="379" spans="1:23" x14ac:dyDescent="0.25">
      <c r="B379" t="s">
        <v>787</v>
      </c>
      <c r="C379" t="s">
        <v>991</v>
      </c>
      <c r="D379" s="13">
        <v>1</v>
      </c>
      <c r="E379" s="13">
        <v>28</v>
      </c>
      <c r="J379" s="13">
        <v>4</v>
      </c>
      <c r="K379" s="13">
        <f t="shared" si="74"/>
        <v>12</v>
      </c>
      <c r="L379" s="13">
        <f t="shared" si="63"/>
        <v>5</v>
      </c>
      <c r="M379" s="13">
        <f t="shared" si="64"/>
        <v>40</v>
      </c>
      <c r="N379" s="13">
        <v>5</v>
      </c>
      <c r="O379" s="13">
        <v>40</v>
      </c>
      <c r="P379" s="13">
        <f t="shared" si="68"/>
        <v>0</v>
      </c>
      <c r="Q379" s="13">
        <f t="shared" si="65"/>
        <v>0</v>
      </c>
      <c r="S379" s="13">
        <v>15</v>
      </c>
      <c r="U379" s="39" t="s">
        <v>882</v>
      </c>
      <c r="V379" s="13">
        <v>964</v>
      </c>
    </row>
    <row r="380" spans="1:23" x14ac:dyDescent="0.25">
      <c r="B380" t="s">
        <v>322</v>
      </c>
      <c r="C380" t="s">
        <v>993</v>
      </c>
      <c r="D380" s="13">
        <v>1</v>
      </c>
      <c r="E380" s="13">
        <v>22</v>
      </c>
      <c r="J380" s="13">
        <v>10</v>
      </c>
      <c r="K380" s="13">
        <f t="shared" si="74"/>
        <v>30</v>
      </c>
      <c r="L380" s="13">
        <f t="shared" si="63"/>
        <v>11</v>
      </c>
      <c r="M380" s="13">
        <f t="shared" si="64"/>
        <v>52</v>
      </c>
      <c r="N380" s="13">
        <v>11</v>
      </c>
      <c r="O380" s="13">
        <v>52</v>
      </c>
      <c r="P380" s="13">
        <f t="shared" si="68"/>
        <v>0</v>
      </c>
      <c r="Q380" s="13">
        <f t="shared" si="65"/>
        <v>0</v>
      </c>
      <c r="S380" s="13">
        <v>27</v>
      </c>
      <c r="U380" s="39" t="s">
        <v>882</v>
      </c>
    </row>
    <row r="381" spans="1:23" x14ac:dyDescent="0.25">
      <c r="B381" t="s">
        <v>859</v>
      </c>
      <c r="C381" t="s">
        <v>994</v>
      </c>
      <c r="J381" s="13">
        <v>6</v>
      </c>
      <c r="K381" s="13">
        <f t="shared" si="74"/>
        <v>18</v>
      </c>
      <c r="L381" s="13">
        <f t="shared" si="63"/>
        <v>6</v>
      </c>
      <c r="M381" s="13">
        <f t="shared" si="64"/>
        <v>18</v>
      </c>
      <c r="N381" s="13">
        <v>6</v>
      </c>
      <c r="O381" s="13">
        <v>18</v>
      </c>
      <c r="P381" s="13">
        <f t="shared" si="68"/>
        <v>0</v>
      </c>
      <c r="Q381" s="13">
        <f t="shared" si="65"/>
        <v>0</v>
      </c>
      <c r="S381" s="13">
        <v>18</v>
      </c>
      <c r="U381" s="39" t="s">
        <v>882</v>
      </c>
    </row>
    <row r="382" spans="1:23" x14ac:dyDescent="0.25">
      <c r="B382" t="s">
        <v>323</v>
      </c>
      <c r="C382" t="s">
        <v>995</v>
      </c>
      <c r="J382" s="13">
        <v>6</v>
      </c>
      <c r="K382" s="13">
        <f t="shared" si="74"/>
        <v>18</v>
      </c>
      <c r="L382" s="13">
        <f t="shared" si="63"/>
        <v>6</v>
      </c>
      <c r="M382" s="13">
        <f t="shared" si="64"/>
        <v>18</v>
      </c>
      <c r="N382" s="13">
        <v>6</v>
      </c>
      <c r="O382" s="13">
        <v>18</v>
      </c>
      <c r="P382" s="13">
        <f t="shared" si="68"/>
        <v>0</v>
      </c>
      <c r="Q382" s="13">
        <f t="shared" si="65"/>
        <v>0</v>
      </c>
      <c r="S382" s="13">
        <v>24</v>
      </c>
      <c r="U382" s="39" t="s">
        <v>883</v>
      </c>
      <c r="V382" s="13">
        <v>376</v>
      </c>
    </row>
    <row r="383" spans="1:23" x14ac:dyDescent="0.25">
      <c r="B383" t="s">
        <v>324</v>
      </c>
      <c r="C383" t="s">
        <v>996</v>
      </c>
      <c r="J383" s="13">
        <v>7</v>
      </c>
      <c r="K383" s="13">
        <f t="shared" si="74"/>
        <v>21</v>
      </c>
      <c r="L383" s="13">
        <f t="shared" si="63"/>
        <v>7</v>
      </c>
      <c r="M383" s="13">
        <f t="shared" si="64"/>
        <v>21</v>
      </c>
      <c r="N383" s="13">
        <v>7</v>
      </c>
      <c r="O383" s="13">
        <v>21</v>
      </c>
      <c r="P383" s="13">
        <f t="shared" si="68"/>
        <v>0</v>
      </c>
      <c r="Q383" s="13">
        <f t="shared" si="65"/>
        <v>0</v>
      </c>
      <c r="S383" s="13">
        <v>16</v>
      </c>
      <c r="U383" s="39" t="s">
        <v>883</v>
      </c>
    </row>
    <row r="384" spans="1:23" x14ac:dyDescent="0.25">
      <c r="B384" t="s">
        <v>325</v>
      </c>
      <c r="C384" t="s">
        <v>997</v>
      </c>
      <c r="J384" s="13">
        <v>5</v>
      </c>
      <c r="K384" s="13">
        <f t="shared" si="74"/>
        <v>15</v>
      </c>
      <c r="L384" s="13">
        <f t="shared" si="63"/>
        <v>5</v>
      </c>
      <c r="M384" s="13">
        <f t="shared" si="64"/>
        <v>15</v>
      </c>
      <c r="N384" s="13">
        <v>5</v>
      </c>
      <c r="O384" s="13">
        <v>15</v>
      </c>
      <c r="P384" s="13">
        <f t="shared" si="68"/>
        <v>0</v>
      </c>
      <c r="Q384" s="13">
        <f t="shared" si="65"/>
        <v>0</v>
      </c>
      <c r="S384" s="13">
        <v>14</v>
      </c>
      <c r="U384" s="39" t="s">
        <v>883</v>
      </c>
    </row>
    <row r="385" spans="1:24" x14ac:dyDescent="0.25">
      <c r="B385" t="s">
        <v>648</v>
      </c>
      <c r="C385" t="s">
        <v>998</v>
      </c>
      <c r="J385" s="13">
        <v>8</v>
      </c>
      <c r="K385" s="13">
        <f t="shared" si="74"/>
        <v>24</v>
      </c>
      <c r="L385" s="13">
        <f t="shared" si="63"/>
        <v>8</v>
      </c>
      <c r="M385" s="13">
        <f t="shared" si="64"/>
        <v>24</v>
      </c>
      <c r="N385" s="13">
        <v>8</v>
      </c>
      <c r="O385" s="13">
        <v>24</v>
      </c>
      <c r="P385" s="13">
        <f t="shared" si="68"/>
        <v>0</v>
      </c>
      <c r="Q385" s="13">
        <f t="shared" si="65"/>
        <v>0</v>
      </c>
      <c r="S385" s="13">
        <v>15</v>
      </c>
      <c r="U385" s="39" t="s">
        <v>881</v>
      </c>
      <c r="V385" s="13">
        <v>958</v>
      </c>
    </row>
    <row r="386" spans="1:24" x14ac:dyDescent="0.25">
      <c r="B386" t="s">
        <v>326</v>
      </c>
      <c r="C386" t="s">
        <v>999</v>
      </c>
      <c r="D386" s="13">
        <v>1</v>
      </c>
      <c r="E386" s="13">
        <v>25</v>
      </c>
      <c r="J386" s="13">
        <v>4</v>
      </c>
      <c r="K386" s="13">
        <f t="shared" si="74"/>
        <v>12</v>
      </c>
      <c r="L386" s="13">
        <f t="shared" si="63"/>
        <v>5</v>
      </c>
      <c r="M386" s="13">
        <f t="shared" si="64"/>
        <v>37</v>
      </c>
      <c r="N386" s="13">
        <v>5</v>
      </c>
      <c r="O386" s="13">
        <v>37</v>
      </c>
      <c r="P386" s="13">
        <f t="shared" si="68"/>
        <v>0</v>
      </c>
      <c r="Q386" s="13">
        <f t="shared" si="65"/>
        <v>0</v>
      </c>
      <c r="S386" s="13">
        <v>18</v>
      </c>
      <c r="U386" s="39" t="s">
        <v>881</v>
      </c>
    </row>
    <row r="387" spans="1:24" x14ac:dyDescent="0.25">
      <c r="B387" t="s">
        <v>327</v>
      </c>
      <c r="C387" t="s">
        <v>1000</v>
      </c>
      <c r="J387" s="13">
        <v>4</v>
      </c>
      <c r="K387" s="13">
        <f t="shared" si="74"/>
        <v>12</v>
      </c>
      <c r="L387" s="13">
        <f t="shared" si="63"/>
        <v>4</v>
      </c>
      <c r="M387" s="13">
        <f t="shared" si="64"/>
        <v>12</v>
      </c>
      <c r="N387" s="13">
        <v>4</v>
      </c>
      <c r="O387" s="13">
        <v>12</v>
      </c>
      <c r="P387" s="13">
        <f t="shared" si="68"/>
        <v>0</v>
      </c>
      <c r="Q387" s="13">
        <f t="shared" si="65"/>
        <v>0</v>
      </c>
      <c r="S387" s="13">
        <v>10</v>
      </c>
      <c r="U387" s="39" t="s">
        <v>881</v>
      </c>
    </row>
    <row r="388" spans="1:24" x14ac:dyDescent="0.25">
      <c r="B388" t="s">
        <v>649</v>
      </c>
      <c r="C388" t="s">
        <v>1001</v>
      </c>
      <c r="D388" s="13">
        <v>1</v>
      </c>
      <c r="E388" s="13">
        <v>24</v>
      </c>
      <c r="J388" s="13">
        <v>4</v>
      </c>
      <c r="K388" s="13">
        <f t="shared" si="74"/>
        <v>12</v>
      </c>
      <c r="L388" s="13">
        <f t="shared" si="63"/>
        <v>5</v>
      </c>
      <c r="M388" s="13">
        <f t="shared" si="64"/>
        <v>36</v>
      </c>
      <c r="N388" s="13">
        <v>5</v>
      </c>
      <c r="O388" s="13">
        <v>36</v>
      </c>
      <c r="P388" s="13">
        <f t="shared" si="68"/>
        <v>0</v>
      </c>
      <c r="Q388" s="13">
        <f t="shared" si="65"/>
        <v>0</v>
      </c>
      <c r="S388" s="13">
        <v>12</v>
      </c>
      <c r="U388" s="39" t="s">
        <v>881</v>
      </c>
    </row>
    <row r="389" spans="1:24" x14ac:dyDescent="0.25">
      <c r="B389" t="s">
        <v>328</v>
      </c>
      <c r="C389" t="s">
        <v>1002</v>
      </c>
      <c r="F389" s="13">
        <v>1</v>
      </c>
      <c r="G389" s="13">
        <v>18</v>
      </c>
      <c r="J389" s="13">
        <v>5</v>
      </c>
      <c r="K389" s="13">
        <f t="shared" si="74"/>
        <v>15</v>
      </c>
      <c r="L389" s="13">
        <f t="shared" si="63"/>
        <v>6</v>
      </c>
      <c r="M389" s="13">
        <f t="shared" si="64"/>
        <v>33</v>
      </c>
      <c r="N389" s="13">
        <v>6</v>
      </c>
      <c r="O389" s="13">
        <v>33</v>
      </c>
      <c r="P389" s="13">
        <f t="shared" si="68"/>
        <v>0</v>
      </c>
      <c r="Q389" s="13">
        <f t="shared" si="65"/>
        <v>0</v>
      </c>
      <c r="S389" s="13">
        <v>18</v>
      </c>
      <c r="U389" s="39" t="s">
        <v>881</v>
      </c>
    </row>
    <row r="390" spans="1:24" x14ac:dyDescent="0.25">
      <c r="B390" t="s">
        <v>329</v>
      </c>
      <c r="C390" t="s">
        <v>1004</v>
      </c>
      <c r="D390" s="13">
        <v>5</v>
      </c>
      <c r="E390" s="13">
        <v>111</v>
      </c>
      <c r="H390" s="13">
        <v>1</v>
      </c>
      <c r="I390" s="13">
        <v>4</v>
      </c>
      <c r="J390" s="13">
        <v>10</v>
      </c>
      <c r="K390" s="13">
        <f t="shared" si="74"/>
        <v>30</v>
      </c>
      <c r="L390" s="13">
        <f t="shared" si="63"/>
        <v>16</v>
      </c>
      <c r="M390" s="13">
        <f t="shared" si="64"/>
        <v>145</v>
      </c>
      <c r="N390" s="13">
        <v>16</v>
      </c>
      <c r="O390" s="13">
        <v>145</v>
      </c>
      <c r="P390" s="13">
        <f t="shared" si="68"/>
        <v>0</v>
      </c>
      <c r="Q390" s="13">
        <f t="shared" si="65"/>
        <v>0</v>
      </c>
      <c r="S390" s="13">
        <v>60</v>
      </c>
      <c r="U390" s="39" t="s">
        <v>881</v>
      </c>
    </row>
    <row r="391" spans="1:24" x14ac:dyDescent="0.25">
      <c r="B391" t="s">
        <v>330</v>
      </c>
      <c r="C391" t="s">
        <v>1005</v>
      </c>
      <c r="F391" s="13">
        <v>1</v>
      </c>
      <c r="G391" s="13">
        <v>9</v>
      </c>
      <c r="J391" s="13">
        <v>4</v>
      </c>
      <c r="K391" s="13">
        <f t="shared" si="74"/>
        <v>12</v>
      </c>
      <c r="L391" s="13">
        <f t="shared" si="63"/>
        <v>5</v>
      </c>
      <c r="M391" s="13">
        <f t="shared" si="64"/>
        <v>21</v>
      </c>
      <c r="N391" s="13">
        <v>5</v>
      </c>
      <c r="O391" s="13">
        <v>21</v>
      </c>
      <c r="P391" s="13">
        <f t="shared" si="68"/>
        <v>0</v>
      </c>
      <c r="Q391" s="13">
        <f t="shared" si="65"/>
        <v>0</v>
      </c>
      <c r="S391" s="13">
        <v>21</v>
      </c>
      <c r="U391" s="39" t="s">
        <v>881</v>
      </c>
    </row>
    <row r="392" spans="1:24" x14ac:dyDescent="0.25">
      <c r="B392" t="s">
        <v>331</v>
      </c>
      <c r="C392" t="s">
        <v>1006</v>
      </c>
      <c r="H392" s="13">
        <v>1</v>
      </c>
      <c r="I392" s="13">
        <v>8</v>
      </c>
      <c r="J392" s="13">
        <v>8</v>
      </c>
      <c r="K392" s="13">
        <f t="shared" si="74"/>
        <v>24</v>
      </c>
      <c r="L392" s="13">
        <f t="shared" si="63"/>
        <v>9</v>
      </c>
      <c r="M392" s="13">
        <f t="shared" si="64"/>
        <v>32</v>
      </c>
      <c r="N392" s="13">
        <v>9</v>
      </c>
      <c r="O392" s="13">
        <v>32</v>
      </c>
      <c r="P392" s="13">
        <f t="shared" si="68"/>
        <v>0</v>
      </c>
      <c r="Q392" s="13">
        <f t="shared" si="65"/>
        <v>0</v>
      </c>
      <c r="S392" s="13">
        <v>20</v>
      </c>
      <c r="U392" s="39" t="s">
        <v>881</v>
      </c>
    </row>
    <row r="393" spans="1:24" x14ac:dyDescent="0.25">
      <c r="B393" t="s">
        <v>793</v>
      </c>
      <c r="C393" t="s">
        <v>1008</v>
      </c>
      <c r="H393" s="13">
        <v>1</v>
      </c>
      <c r="I393" s="13">
        <v>3</v>
      </c>
      <c r="J393" s="13">
        <v>7</v>
      </c>
      <c r="K393" s="13">
        <v>18</v>
      </c>
      <c r="L393" s="13">
        <f t="shared" si="63"/>
        <v>8</v>
      </c>
      <c r="M393" s="13">
        <f t="shared" si="64"/>
        <v>21</v>
      </c>
      <c r="N393" s="13">
        <v>8</v>
      </c>
      <c r="O393" s="13">
        <v>21</v>
      </c>
      <c r="P393" s="13">
        <f t="shared" si="68"/>
        <v>0</v>
      </c>
      <c r="Q393" s="13">
        <f t="shared" si="65"/>
        <v>0</v>
      </c>
      <c r="S393" s="13">
        <v>19</v>
      </c>
      <c r="U393" s="39" t="s">
        <v>881</v>
      </c>
    </row>
    <row r="394" spans="1:24" x14ac:dyDescent="0.25">
      <c r="B394" t="s">
        <v>332</v>
      </c>
      <c r="C394" t="s">
        <v>1010</v>
      </c>
      <c r="H394" s="13">
        <v>3</v>
      </c>
      <c r="I394" s="13">
        <v>11</v>
      </c>
      <c r="J394" s="13">
        <v>5</v>
      </c>
      <c r="K394" s="13">
        <v>13</v>
      </c>
      <c r="L394" s="13">
        <f t="shared" si="63"/>
        <v>8</v>
      </c>
      <c r="M394" s="13">
        <f t="shared" si="64"/>
        <v>24</v>
      </c>
      <c r="N394" s="13">
        <v>8</v>
      </c>
      <c r="O394" s="13">
        <v>24</v>
      </c>
      <c r="P394" s="13">
        <f t="shared" si="68"/>
        <v>0</v>
      </c>
      <c r="Q394" s="13">
        <f t="shared" si="65"/>
        <v>0</v>
      </c>
      <c r="S394" s="13">
        <v>26</v>
      </c>
      <c r="U394" s="39" t="s">
        <v>880</v>
      </c>
      <c r="V394" s="13">
        <v>1506</v>
      </c>
    </row>
    <row r="395" spans="1:24" x14ac:dyDescent="0.25">
      <c r="B395" t="s">
        <v>333</v>
      </c>
      <c r="C395" t="s">
        <v>1011</v>
      </c>
      <c r="D395" s="13">
        <v>1</v>
      </c>
      <c r="E395" s="13">
        <v>28</v>
      </c>
      <c r="H395" s="13">
        <v>5</v>
      </c>
      <c r="I395" s="13">
        <v>24</v>
      </c>
      <c r="J395" s="13">
        <v>6</v>
      </c>
      <c r="K395" s="13">
        <v>12</v>
      </c>
      <c r="L395" s="13">
        <f t="shared" si="63"/>
        <v>12</v>
      </c>
      <c r="M395" s="13">
        <f t="shared" si="64"/>
        <v>64</v>
      </c>
      <c r="N395" s="13">
        <v>12</v>
      </c>
      <c r="O395" s="13">
        <v>64</v>
      </c>
      <c r="P395" s="13">
        <f t="shared" si="68"/>
        <v>0</v>
      </c>
      <c r="Q395" s="13">
        <f t="shared" si="65"/>
        <v>0</v>
      </c>
      <c r="S395" s="13">
        <v>35</v>
      </c>
      <c r="U395" s="39" t="s">
        <v>880</v>
      </c>
    </row>
    <row r="396" spans="1:24" x14ac:dyDescent="0.25">
      <c r="B396" t="s">
        <v>334</v>
      </c>
      <c r="C396" t="s">
        <v>1012</v>
      </c>
      <c r="F396" s="13">
        <v>1</v>
      </c>
      <c r="G396" s="13">
        <v>17</v>
      </c>
      <c r="H396" s="13">
        <v>9</v>
      </c>
      <c r="I396" s="13">
        <v>39</v>
      </c>
      <c r="J396" s="13">
        <v>6</v>
      </c>
      <c r="K396" s="13">
        <v>12</v>
      </c>
      <c r="L396" s="13">
        <f t="shared" ref="L396:L459" si="75">D396+H396+F396+J396</f>
        <v>16</v>
      </c>
      <c r="M396" s="13">
        <f t="shared" ref="M396:M459" si="76">E396+G396+I396+K396</f>
        <v>68</v>
      </c>
      <c r="N396" s="13">
        <v>16</v>
      </c>
      <c r="O396" s="13">
        <v>68</v>
      </c>
      <c r="P396" s="13">
        <f t="shared" si="68"/>
        <v>0</v>
      </c>
      <c r="Q396" s="13">
        <f t="shared" ref="Q396:Q459" si="77">M396-O396</f>
        <v>0</v>
      </c>
      <c r="S396" s="13">
        <v>64</v>
      </c>
      <c r="U396" s="39" t="s">
        <v>880</v>
      </c>
    </row>
    <row r="397" spans="1:24" ht="15.75" thickBot="1" x14ac:dyDescent="0.3">
      <c r="A397" s="2" t="s">
        <v>1719</v>
      </c>
      <c r="B397" s="2"/>
      <c r="C397" s="2"/>
      <c r="D397" s="14">
        <f>SUM(D374:D396)</f>
        <v>12</v>
      </c>
      <c r="E397" s="14">
        <f t="shared" ref="E397:W397" si="78">SUM(E374:E396)</f>
        <v>292</v>
      </c>
      <c r="F397" s="14">
        <f t="shared" si="78"/>
        <v>4</v>
      </c>
      <c r="G397" s="14">
        <f t="shared" si="78"/>
        <v>64</v>
      </c>
      <c r="H397" s="14">
        <f t="shared" si="78"/>
        <v>21</v>
      </c>
      <c r="I397" s="14">
        <f t="shared" si="78"/>
        <v>96</v>
      </c>
      <c r="J397" s="14">
        <f t="shared" si="78"/>
        <v>142</v>
      </c>
      <c r="K397" s="14">
        <f t="shared" si="78"/>
        <v>409</v>
      </c>
      <c r="L397" s="14">
        <f t="shared" si="78"/>
        <v>179</v>
      </c>
      <c r="M397" s="14">
        <f t="shared" si="78"/>
        <v>861</v>
      </c>
      <c r="N397" s="14">
        <f t="shared" si="78"/>
        <v>179</v>
      </c>
      <c r="O397" s="14">
        <f t="shared" si="78"/>
        <v>861</v>
      </c>
      <c r="P397" s="14">
        <f t="shared" si="78"/>
        <v>0</v>
      </c>
      <c r="Q397" s="14">
        <f t="shared" si="78"/>
        <v>0</v>
      </c>
      <c r="R397" s="14">
        <f t="shared" si="78"/>
        <v>0</v>
      </c>
      <c r="S397" s="14">
        <f t="shared" si="78"/>
        <v>577</v>
      </c>
      <c r="T397" s="14">
        <f t="shared" si="78"/>
        <v>0</v>
      </c>
      <c r="U397" s="14"/>
      <c r="V397" s="14">
        <f t="shared" si="78"/>
        <v>5456</v>
      </c>
      <c r="W397" s="14">
        <f t="shared" si="78"/>
        <v>2</v>
      </c>
      <c r="X397" t="s">
        <v>962</v>
      </c>
    </row>
    <row r="398" spans="1:24" ht="15.75" thickTop="1" x14ac:dyDescent="0.25">
      <c r="B398" t="s">
        <v>335</v>
      </c>
      <c r="C398" t="s">
        <v>1013</v>
      </c>
      <c r="H398" s="13">
        <v>2</v>
      </c>
      <c r="I398" s="13">
        <v>10</v>
      </c>
      <c r="J398" s="13">
        <v>7</v>
      </c>
      <c r="K398" s="13">
        <v>16</v>
      </c>
      <c r="L398" s="13">
        <f t="shared" si="75"/>
        <v>9</v>
      </c>
      <c r="M398" s="13">
        <f t="shared" si="76"/>
        <v>26</v>
      </c>
      <c r="N398" s="13">
        <v>9</v>
      </c>
      <c r="O398" s="13">
        <v>26</v>
      </c>
      <c r="P398" s="13">
        <f t="shared" si="68"/>
        <v>0</v>
      </c>
      <c r="Q398" s="13">
        <f t="shared" si="77"/>
        <v>0</v>
      </c>
      <c r="S398" s="13">
        <v>52</v>
      </c>
      <c r="U398" s="39"/>
    </row>
    <row r="399" spans="1:24" x14ac:dyDescent="0.25">
      <c r="B399" t="s">
        <v>337</v>
      </c>
      <c r="C399" t="s">
        <v>1014</v>
      </c>
      <c r="H399" s="13">
        <v>3</v>
      </c>
      <c r="I399" s="13">
        <v>10</v>
      </c>
      <c r="J399" s="13">
        <v>6</v>
      </c>
      <c r="K399" s="13">
        <f>J399*2</f>
        <v>12</v>
      </c>
      <c r="L399" s="13">
        <f t="shared" si="75"/>
        <v>9</v>
      </c>
      <c r="M399" s="13">
        <f t="shared" si="76"/>
        <v>22</v>
      </c>
      <c r="N399" s="13">
        <v>9</v>
      </c>
      <c r="O399" s="13">
        <v>22</v>
      </c>
      <c r="P399" s="13">
        <f t="shared" si="68"/>
        <v>0</v>
      </c>
      <c r="Q399" s="13">
        <f t="shared" si="77"/>
        <v>0</v>
      </c>
      <c r="S399" s="13">
        <v>38</v>
      </c>
    </row>
    <row r="400" spans="1:24" x14ac:dyDescent="0.25">
      <c r="B400" t="s">
        <v>796</v>
      </c>
      <c r="C400" t="s">
        <v>1016</v>
      </c>
      <c r="J400" s="13">
        <v>5</v>
      </c>
      <c r="K400" s="13">
        <v>10</v>
      </c>
      <c r="L400" s="13">
        <f t="shared" si="75"/>
        <v>5</v>
      </c>
      <c r="M400" s="13">
        <f t="shared" si="76"/>
        <v>10</v>
      </c>
      <c r="N400" s="13">
        <v>5</v>
      </c>
      <c r="O400" s="13">
        <v>10</v>
      </c>
      <c r="P400" s="13">
        <f t="shared" ref="P400:P463" si="79">L400-N400</f>
        <v>0</v>
      </c>
      <c r="Q400" s="13">
        <f t="shared" si="77"/>
        <v>0</v>
      </c>
      <c r="S400" s="13">
        <v>15</v>
      </c>
      <c r="U400" s="39" t="s">
        <v>888</v>
      </c>
      <c r="V400" s="13">
        <v>1942</v>
      </c>
      <c r="W400" s="13">
        <v>2</v>
      </c>
    </row>
    <row r="401" spans="2:22" x14ac:dyDescent="0.25">
      <c r="B401" t="s">
        <v>338</v>
      </c>
      <c r="C401" t="s">
        <v>1018</v>
      </c>
      <c r="J401" s="13">
        <v>9</v>
      </c>
      <c r="K401" s="13">
        <v>20</v>
      </c>
      <c r="L401" s="13">
        <f t="shared" si="75"/>
        <v>9</v>
      </c>
      <c r="M401" s="13">
        <f t="shared" si="76"/>
        <v>20</v>
      </c>
      <c r="N401" s="13">
        <v>9</v>
      </c>
      <c r="O401" s="13">
        <v>20</v>
      </c>
      <c r="P401" s="13">
        <f t="shared" si="79"/>
        <v>0</v>
      </c>
      <c r="Q401" s="13">
        <f t="shared" si="77"/>
        <v>0</v>
      </c>
      <c r="S401" s="13">
        <v>18</v>
      </c>
      <c r="U401" s="39" t="s">
        <v>888</v>
      </c>
    </row>
    <row r="402" spans="2:22" x14ac:dyDescent="0.25">
      <c r="B402" t="s">
        <v>339</v>
      </c>
      <c r="C402" t="s">
        <v>1019</v>
      </c>
      <c r="D402" s="13">
        <v>1</v>
      </c>
      <c r="E402" s="13">
        <v>18</v>
      </c>
      <c r="H402" s="13">
        <v>3</v>
      </c>
      <c r="I402" s="13">
        <v>20</v>
      </c>
      <c r="J402" s="13">
        <v>21</v>
      </c>
      <c r="K402" s="13">
        <v>47</v>
      </c>
      <c r="L402" s="13">
        <f t="shared" si="75"/>
        <v>25</v>
      </c>
      <c r="M402" s="13">
        <f t="shared" si="76"/>
        <v>85</v>
      </c>
      <c r="N402" s="13">
        <v>25</v>
      </c>
      <c r="O402" s="13">
        <v>85</v>
      </c>
      <c r="P402" s="13">
        <f t="shared" si="79"/>
        <v>0</v>
      </c>
      <c r="Q402" s="13">
        <f t="shared" si="77"/>
        <v>0</v>
      </c>
      <c r="S402" s="13">
        <v>82</v>
      </c>
      <c r="U402" s="39" t="s">
        <v>888</v>
      </c>
    </row>
    <row r="403" spans="2:22" x14ac:dyDescent="0.25">
      <c r="B403" t="s">
        <v>340</v>
      </c>
      <c r="C403" t="s">
        <v>1020</v>
      </c>
      <c r="J403" s="13">
        <v>4</v>
      </c>
      <c r="K403" s="13">
        <v>10</v>
      </c>
      <c r="L403" s="13">
        <f t="shared" si="75"/>
        <v>4</v>
      </c>
      <c r="M403" s="13">
        <f t="shared" si="76"/>
        <v>10</v>
      </c>
      <c r="N403" s="13">
        <v>4</v>
      </c>
      <c r="O403" s="13">
        <v>10</v>
      </c>
      <c r="P403" s="13">
        <f t="shared" si="79"/>
        <v>0</v>
      </c>
      <c r="Q403" s="13">
        <f t="shared" si="77"/>
        <v>0</v>
      </c>
      <c r="S403" s="13">
        <v>6</v>
      </c>
      <c r="U403" s="39" t="s">
        <v>888</v>
      </c>
    </row>
    <row r="404" spans="2:22" x14ac:dyDescent="0.25">
      <c r="B404" t="s">
        <v>1722</v>
      </c>
      <c r="C404" t="s">
        <v>1021</v>
      </c>
      <c r="D404" s="13">
        <v>1</v>
      </c>
      <c r="E404" s="13">
        <v>20</v>
      </c>
      <c r="F404" s="13">
        <v>2</v>
      </c>
      <c r="G404" s="13">
        <v>43</v>
      </c>
      <c r="H404" s="13">
        <v>4</v>
      </c>
      <c r="I404" s="13">
        <v>17</v>
      </c>
      <c r="J404" s="13">
        <v>15</v>
      </c>
      <c r="K404" s="13">
        <v>33</v>
      </c>
      <c r="L404" s="13">
        <f t="shared" si="75"/>
        <v>22</v>
      </c>
      <c r="M404" s="13">
        <f t="shared" si="76"/>
        <v>113</v>
      </c>
      <c r="N404" s="13">
        <v>22</v>
      </c>
      <c r="O404" s="13">
        <v>113</v>
      </c>
      <c r="P404" s="13">
        <f t="shared" si="79"/>
        <v>0</v>
      </c>
      <c r="Q404" s="13">
        <f t="shared" si="77"/>
        <v>0</v>
      </c>
      <c r="S404" s="13">
        <v>70</v>
      </c>
      <c r="U404" s="39" t="s">
        <v>888</v>
      </c>
    </row>
    <row r="405" spans="2:22" x14ac:dyDescent="0.25">
      <c r="B405" t="s">
        <v>341</v>
      </c>
      <c r="C405" t="s">
        <v>1551</v>
      </c>
      <c r="H405" s="13">
        <v>1</v>
      </c>
      <c r="I405" s="13">
        <v>5</v>
      </c>
      <c r="J405" s="13">
        <v>8</v>
      </c>
      <c r="K405" s="13">
        <v>18</v>
      </c>
      <c r="L405" s="13">
        <f t="shared" si="75"/>
        <v>9</v>
      </c>
      <c r="M405" s="13">
        <f t="shared" si="76"/>
        <v>23</v>
      </c>
      <c r="N405" s="13">
        <v>9</v>
      </c>
      <c r="O405" s="13">
        <v>23</v>
      </c>
      <c r="P405" s="13">
        <f t="shared" si="79"/>
        <v>0</v>
      </c>
      <c r="Q405" s="13">
        <f t="shared" si="77"/>
        <v>0</v>
      </c>
      <c r="S405" s="13">
        <v>42</v>
      </c>
      <c r="U405" s="39" t="s">
        <v>889</v>
      </c>
      <c r="V405" s="13">
        <v>157</v>
      </c>
    </row>
    <row r="406" spans="2:22" x14ac:dyDescent="0.25">
      <c r="B406" t="s">
        <v>342</v>
      </c>
      <c r="C406" t="s">
        <v>1552</v>
      </c>
      <c r="J406" s="13">
        <v>5</v>
      </c>
      <c r="K406" s="13">
        <v>10</v>
      </c>
      <c r="L406" s="13">
        <f t="shared" si="75"/>
        <v>5</v>
      </c>
      <c r="M406" s="13">
        <f t="shared" si="76"/>
        <v>10</v>
      </c>
      <c r="N406" s="13">
        <v>5</v>
      </c>
      <c r="O406" s="13">
        <v>10</v>
      </c>
      <c r="P406" s="13">
        <f t="shared" si="79"/>
        <v>0</v>
      </c>
      <c r="Q406" s="13">
        <f t="shared" si="77"/>
        <v>0</v>
      </c>
      <c r="S406" s="13">
        <v>30</v>
      </c>
      <c r="U406" s="39" t="s">
        <v>889</v>
      </c>
    </row>
    <row r="407" spans="2:22" x14ac:dyDescent="0.25">
      <c r="B407" t="s">
        <v>798</v>
      </c>
      <c r="C407" t="s">
        <v>1026</v>
      </c>
      <c r="J407" s="13">
        <v>4</v>
      </c>
      <c r="K407" s="13">
        <v>8</v>
      </c>
      <c r="L407" s="13">
        <f t="shared" si="75"/>
        <v>4</v>
      </c>
      <c r="M407" s="13">
        <f t="shared" si="76"/>
        <v>8</v>
      </c>
      <c r="N407" s="13">
        <v>4</v>
      </c>
      <c r="O407" s="13">
        <v>8</v>
      </c>
      <c r="P407" s="13">
        <f t="shared" si="79"/>
        <v>0</v>
      </c>
      <c r="Q407" s="13">
        <f t="shared" si="77"/>
        <v>0</v>
      </c>
      <c r="S407" s="13">
        <v>18</v>
      </c>
      <c r="U407" s="39" t="s">
        <v>889</v>
      </c>
    </row>
    <row r="408" spans="2:22" x14ac:dyDescent="0.25">
      <c r="B408" t="s">
        <v>343</v>
      </c>
      <c r="C408" t="s">
        <v>1027</v>
      </c>
      <c r="J408" s="13">
        <v>9</v>
      </c>
      <c r="K408" s="13">
        <v>24</v>
      </c>
      <c r="L408" s="13">
        <f t="shared" si="75"/>
        <v>9</v>
      </c>
      <c r="M408" s="13">
        <f t="shared" si="76"/>
        <v>24</v>
      </c>
      <c r="N408" s="13">
        <v>9</v>
      </c>
      <c r="O408" s="13">
        <v>24</v>
      </c>
      <c r="P408" s="13">
        <f t="shared" si="79"/>
        <v>0</v>
      </c>
      <c r="Q408" s="13">
        <f t="shared" si="77"/>
        <v>0</v>
      </c>
      <c r="S408" s="13">
        <v>48</v>
      </c>
      <c r="U408" s="39" t="s">
        <v>889</v>
      </c>
    </row>
    <row r="409" spans="2:22" x14ac:dyDescent="0.25">
      <c r="B409" t="s">
        <v>344</v>
      </c>
      <c r="C409" t="s">
        <v>1028</v>
      </c>
      <c r="J409" s="13">
        <v>4</v>
      </c>
      <c r="K409" s="13">
        <v>10</v>
      </c>
      <c r="L409" s="13">
        <f t="shared" si="75"/>
        <v>4</v>
      </c>
      <c r="M409" s="13">
        <f t="shared" si="76"/>
        <v>10</v>
      </c>
      <c r="N409" s="13">
        <v>4</v>
      </c>
      <c r="O409" s="13">
        <v>10</v>
      </c>
      <c r="P409" s="13">
        <f t="shared" si="79"/>
        <v>0</v>
      </c>
      <c r="Q409" s="13">
        <f t="shared" si="77"/>
        <v>0</v>
      </c>
      <c r="S409" s="13">
        <v>14</v>
      </c>
      <c r="U409" s="39" t="s">
        <v>890</v>
      </c>
      <c r="V409" s="13">
        <v>689</v>
      </c>
    </row>
    <row r="410" spans="2:22" x14ac:dyDescent="0.25">
      <c r="B410" t="s">
        <v>345</v>
      </c>
      <c r="C410" t="s">
        <v>1029</v>
      </c>
      <c r="H410" s="13">
        <v>1</v>
      </c>
      <c r="I410" s="13">
        <v>3</v>
      </c>
      <c r="J410" s="13">
        <v>5</v>
      </c>
      <c r="K410" s="13">
        <v>13</v>
      </c>
      <c r="L410" s="13">
        <f t="shared" si="75"/>
        <v>6</v>
      </c>
      <c r="M410" s="13">
        <f t="shared" si="76"/>
        <v>16</v>
      </c>
      <c r="N410" s="13">
        <v>6</v>
      </c>
      <c r="O410" s="13">
        <v>16</v>
      </c>
      <c r="P410" s="13">
        <f t="shared" si="79"/>
        <v>0</v>
      </c>
      <c r="Q410" s="13">
        <f t="shared" si="77"/>
        <v>0</v>
      </c>
      <c r="S410" s="13">
        <v>41</v>
      </c>
      <c r="U410" s="39" t="s">
        <v>890</v>
      </c>
    </row>
    <row r="411" spans="2:22" x14ac:dyDescent="0.25">
      <c r="B411" t="s">
        <v>346</v>
      </c>
      <c r="C411" t="s">
        <v>1030</v>
      </c>
      <c r="F411" s="13">
        <v>1</v>
      </c>
      <c r="G411" s="13">
        <v>18</v>
      </c>
      <c r="J411" s="13">
        <v>5</v>
      </c>
      <c r="K411" s="13">
        <v>13</v>
      </c>
      <c r="L411" s="13">
        <f t="shared" si="75"/>
        <v>6</v>
      </c>
      <c r="M411" s="13">
        <f t="shared" si="76"/>
        <v>31</v>
      </c>
      <c r="N411" s="13">
        <v>6</v>
      </c>
      <c r="O411" s="13">
        <v>31</v>
      </c>
      <c r="P411" s="13">
        <f t="shared" si="79"/>
        <v>0</v>
      </c>
      <c r="Q411" s="13">
        <f t="shared" si="77"/>
        <v>0</v>
      </c>
      <c r="S411" s="13">
        <v>20</v>
      </c>
      <c r="U411" s="39" t="s">
        <v>890</v>
      </c>
    </row>
    <row r="412" spans="2:22" x14ac:dyDescent="0.25">
      <c r="B412" t="s">
        <v>347</v>
      </c>
      <c r="C412" t="s">
        <v>1031</v>
      </c>
      <c r="J412" s="13">
        <v>4</v>
      </c>
      <c r="K412" s="13">
        <v>10</v>
      </c>
      <c r="L412" s="13">
        <f t="shared" si="75"/>
        <v>4</v>
      </c>
      <c r="M412" s="13">
        <f t="shared" si="76"/>
        <v>10</v>
      </c>
      <c r="N412" s="13">
        <v>4</v>
      </c>
      <c r="O412" s="13">
        <v>10</v>
      </c>
      <c r="P412" s="13">
        <f t="shared" si="79"/>
        <v>0</v>
      </c>
      <c r="Q412" s="13">
        <f t="shared" si="77"/>
        <v>0</v>
      </c>
      <c r="S412" s="13">
        <v>33</v>
      </c>
      <c r="U412" s="39" t="s">
        <v>890</v>
      </c>
    </row>
    <row r="413" spans="2:22" x14ac:dyDescent="0.25">
      <c r="B413" t="s">
        <v>359</v>
      </c>
      <c r="C413" t="s">
        <v>1032</v>
      </c>
      <c r="F413" s="13">
        <v>1</v>
      </c>
      <c r="G413" s="13">
        <v>8</v>
      </c>
      <c r="J413" s="13">
        <v>4</v>
      </c>
      <c r="K413" s="13">
        <v>13</v>
      </c>
      <c r="L413" s="13">
        <f t="shared" si="75"/>
        <v>5</v>
      </c>
      <c r="M413" s="13">
        <f t="shared" si="76"/>
        <v>21</v>
      </c>
      <c r="N413" s="13">
        <v>5</v>
      </c>
      <c r="O413" s="13">
        <v>21</v>
      </c>
      <c r="P413" s="13">
        <f t="shared" si="79"/>
        <v>0</v>
      </c>
      <c r="Q413" s="13">
        <f t="shared" si="77"/>
        <v>0</v>
      </c>
      <c r="S413" s="13">
        <v>27</v>
      </c>
      <c r="U413" s="39" t="s">
        <v>890</v>
      </c>
    </row>
    <row r="414" spans="2:22" x14ac:dyDescent="0.25">
      <c r="B414" t="s">
        <v>348</v>
      </c>
      <c r="C414" t="s">
        <v>1033</v>
      </c>
      <c r="H414" s="13">
        <v>1</v>
      </c>
      <c r="I414" s="13">
        <v>11</v>
      </c>
      <c r="J414" s="13">
        <v>4</v>
      </c>
      <c r="K414" s="13">
        <v>10</v>
      </c>
      <c r="L414" s="13">
        <f t="shared" si="75"/>
        <v>5</v>
      </c>
      <c r="M414" s="13">
        <f t="shared" si="76"/>
        <v>21</v>
      </c>
      <c r="N414" s="13">
        <v>5</v>
      </c>
      <c r="O414" s="13">
        <v>21</v>
      </c>
      <c r="P414" s="13">
        <f t="shared" si="79"/>
        <v>0</v>
      </c>
      <c r="Q414" s="13">
        <f t="shared" si="77"/>
        <v>0</v>
      </c>
      <c r="S414" s="13">
        <v>22</v>
      </c>
      <c r="U414" s="39" t="s">
        <v>890</v>
      </c>
    </row>
    <row r="415" spans="2:22" x14ac:dyDescent="0.25">
      <c r="B415" t="s">
        <v>349</v>
      </c>
      <c r="C415" t="s">
        <v>1034</v>
      </c>
      <c r="J415" s="13">
        <v>3</v>
      </c>
      <c r="K415" s="13">
        <v>8</v>
      </c>
      <c r="L415" s="13">
        <f t="shared" si="75"/>
        <v>3</v>
      </c>
      <c r="M415" s="13">
        <f t="shared" si="76"/>
        <v>8</v>
      </c>
      <c r="N415" s="13">
        <v>3</v>
      </c>
      <c r="O415" s="13">
        <v>8</v>
      </c>
      <c r="P415" s="13">
        <f t="shared" si="79"/>
        <v>0</v>
      </c>
      <c r="Q415" s="13">
        <f t="shared" si="77"/>
        <v>0</v>
      </c>
      <c r="S415" s="13">
        <v>21</v>
      </c>
      <c r="U415" s="39" t="s">
        <v>891</v>
      </c>
      <c r="V415" s="13">
        <v>180</v>
      </c>
    </row>
    <row r="416" spans="2:22" x14ac:dyDescent="0.25">
      <c r="B416" t="s">
        <v>350</v>
      </c>
      <c r="C416" t="s">
        <v>1035</v>
      </c>
      <c r="H416" s="13">
        <v>1</v>
      </c>
      <c r="I416" s="13">
        <v>4</v>
      </c>
      <c r="J416" s="13">
        <v>5</v>
      </c>
      <c r="K416" s="13">
        <v>13</v>
      </c>
      <c r="L416" s="13">
        <f t="shared" si="75"/>
        <v>6</v>
      </c>
      <c r="M416" s="13">
        <f t="shared" si="76"/>
        <v>17</v>
      </c>
      <c r="N416" s="13">
        <v>6</v>
      </c>
      <c r="O416" s="13">
        <v>17</v>
      </c>
      <c r="P416" s="13">
        <f t="shared" si="79"/>
        <v>0</v>
      </c>
      <c r="Q416" s="13">
        <f t="shared" si="77"/>
        <v>0</v>
      </c>
      <c r="S416" s="13">
        <v>42</v>
      </c>
      <c r="U416" s="39" t="s">
        <v>891</v>
      </c>
    </row>
    <row r="417" spans="1:24" x14ac:dyDescent="0.25">
      <c r="B417" t="s">
        <v>651</v>
      </c>
      <c r="C417" t="s">
        <v>1036</v>
      </c>
      <c r="F417" s="13">
        <v>1</v>
      </c>
      <c r="G417" s="13">
        <v>18</v>
      </c>
      <c r="J417" s="13">
        <v>4</v>
      </c>
      <c r="K417" s="13">
        <v>11</v>
      </c>
      <c r="L417" s="13">
        <f t="shared" si="75"/>
        <v>5</v>
      </c>
      <c r="M417" s="13">
        <f t="shared" si="76"/>
        <v>29</v>
      </c>
      <c r="N417" s="13">
        <v>5</v>
      </c>
      <c r="O417" s="13">
        <v>29</v>
      </c>
      <c r="P417" s="13">
        <f t="shared" si="79"/>
        <v>0</v>
      </c>
      <c r="Q417" s="13">
        <f t="shared" si="77"/>
        <v>0</v>
      </c>
      <c r="S417" s="13">
        <v>26</v>
      </c>
      <c r="U417" s="39" t="s">
        <v>891</v>
      </c>
    </row>
    <row r="418" spans="1:24" x14ac:dyDescent="0.25">
      <c r="B418" t="s">
        <v>351</v>
      </c>
      <c r="C418" t="s">
        <v>1037</v>
      </c>
      <c r="H418" s="13">
        <v>1</v>
      </c>
      <c r="I418" s="13">
        <v>5</v>
      </c>
      <c r="J418" s="13">
        <v>4</v>
      </c>
      <c r="K418" s="13">
        <v>11</v>
      </c>
      <c r="L418" s="13">
        <f t="shared" si="75"/>
        <v>5</v>
      </c>
      <c r="M418" s="13">
        <f t="shared" si="76"/>
        <v>16</v>
      </c>
      <c r="N418" s="13">
        <v>5</v>
      </c>
      <c r="O418" s="13">
        <v>16</v>
      </c>
      <c r="P418" s="13">
        <f t="shared" si="79"/>
        <v>0</v>
      </c>
      <c r="Q418" s="13">
        <f t="shared" si="77"/>
        <v>0</v>
      </c>
      <c r="S418" s="13">
        <v>25</v>
      </c>
      <c r="U418" s="39" t="s">
        <v>891</v>
      </c>
    </row>
    <row r="419" spans="1:24" ht="15.75" thickBot="1" x14ac:dyDescent="0.3">
      <c r="A419" s="2" t="s">
        <v>1719</v>
      </c>
      <c r="B419" s="2"/>
      <c r="C419" s="2"/>
      <c r="D419" s="14">
        <f>SUM(D397:D418)</f>
        <v>14</v>
      </c>
      <c r="E419" s="14">
        <f t="shared" ref="E419:T419" si="80">SUM(E397:E418)</f>
        <v>330</v>
      </c>
      <c r="F419" s="14">
        <f t="shared" si="80"/>
        <v>9</v>
      </c>
      <c r="G419" s="14">
        <f t="shared" si="80"/>
        <v>151</v>
      </c>
      <c r="H419" s="14">
        <f t="shared" si="80"/>
        <v>38</v>
      </c>
      <c r="I419" s="14">
        <f t="shared" si="80"/>
        <v>181</v>
      </c>
      <c r="J419" s="14">
        <f t="shared" si="80"/>
        <v>277</v>
      </c>
      <c r="K419" s="14">
        <f t="shared" si="80"/>
        <v>729</v>
      </c>
      <c r="L419" s="14">
        <f t="shared" si="80"/>
        <v>338</v>
      </c>
      <c r="M419" s="14">
        <f t="shared" si="80"/>
        <v>1391</v>
      </c>
      <c r="N419" s="14">
        <f t="shared" si="80"/>
        <v>338</v>
      </c>
      <c r="O419" s="14">
        <f t="shared" si="80"/>
        <v>1391</v>
      </c>
      <c r="P419" s="14">
        <f t="shared" si="80"/>
        <v>0</v>
      </c>
      <c r="Q419" s="14">
        <f t="shared" si="80"/>
        <v>0</v>
      </c>
      <c r="R419" s="14">
        <f t="shared" si="80"/>
        <v>0</v>
      </c>
      <c r="S419" s="14">
        <f t="shared" si="80"/>
        <v>1267</v>
      </c>
      <c r="T419" s="14">
        <f t="shared" si="80"/>
        <v>0</v>
      </c>
      <c r="U419" s="14"/>
      <c r="V419" s="14">
        <f>SUM(V397:V418)</f>
        <v>8424</v>
      </c>
      <c r="W419" s="14">
        <f>SUM(W397:W418)</f>
        <v>4</v>
      </c>
      <c r="X419" t="s">
        <v>962</v>
      </c>
    </row>
    <row r="420" spans="1:24" ht="15.75" thickTop="1" x14ac:dyDescent="0.25">
      <c r="B420" t="s">
        <v>352</v>
      </c>
      <c r="C420" t="s">
        <v>1038</v>
      </c>
      <c r="H420" s="13">
        <v>1</v>
      </c>
      <c r="I420" s="13">
        <v>4</v>
      </c>
      <c r="J420" s="13">
        <v>3</v>
      </c>
      <c r="K420" s="13">
        <v>8</v>
      </c>
      <c r="L420" s="13">
        <f t="shared" si="75"/>
        <v>4</v>
      </c>
      <c r="M420" s="13">
        <f t="shared" si="76"/>
        <v>12</v>
      </c>
      <c r="N420" s="13">
        <v>4</v>
      </c>
      <c r="O420" s="13">
        <v>12</v>
      </c>
      <c r="P420" s="13">
        <f t="shared" si="79"/>
        <v>0</v>
      </c>
      <c r="Q420" s="13">
        <f t="shared" si="77"/>
        <v>0</v>
      </c>
      <c r="S420" s="13">
        <v>20</v>
      </c>
      <c r="U420" s="39" t="s">
        <v>892</v>
      </c>
      <c r="V420" s="13">
        <v>159</v>
      </c>
    </row>
    <row r="421" spans="1:24" x14ac:dyDescent="0.25">
      <c r="B421" t="s">
        <v>353</v>
      </c>
      <c r="C421" t="s">
        <v>1039</v>
      </c>
      <c r="H421" s="13">
        <v>4</v>
      </c>
      <c r="I421" s="13">
        <v>16</v>
      </c>
      <c r="J421" s="13">
        <v>3</v>
      </c>
      <c r="K421" s="13">
        <v>8</v>
      </c>
      <c r="L421" s="13">
        <f t="shared" si="75"/>
        <v>7</v>
      </c>
      <c r="M421" s="13">
        <f t="shared" ref="M421:M426" si="81">E421+G421+I421+K421</f>
        <v>24</v>
      </c>
      <c r="N421" s="13">
        <v>7</v>
      </c>
      <c r="O421" s="13">
        <v>24</v>
      </c>
      <c r="P421" s="13">
        <f t="shared" ref="P421:P426" si="82">L421-N421</f>
        <v>0</v>
      </c>
      <c r="Q421" s="13">
        <f t="shared" ref="Q421:Q426" si="83">M421-O421</f>
        <v>0</v>
      </c>
      <c r="S421" s="13">
        <v>43</v>
      </c>
      <c r="U421" s="39" t="s">
        <v>892</v>
      </c>
    </row>
    <row r="422" spans="1:24" x14ac:dyDescent="0.25">
      <c r="B422" t="s">
        <v>354</v>
      </c>
      <c r="C422" t="s">
        <v>1040</v>
      </c>
      <c r="H422" s="13">
        <v>4</v>
      </c>
      <c r="I422" s="13">
        <v>17</v>
      </c>
      <c r="J422" s="13">
        <v>4</v>
      </c>
      <c r="K422" s="13">
        <f>J422*3</f>
        <v>12</v>
      </c>
      <c r="L422" s="13">
        <f t="shared" si="75"/>
        <v>8</v>
      </c>
      <c r="M422" s="13">
        <f t="shared" si="81"/>
        <v>29</v>
      </c>
      <c r="N422" s="13">
        <v>8</v>
      </c>
      <c r="O422" s="13">
        <v>29</v>
      </c>
      <c r="P422" s="13">
        <f t="shared" si="82"/>
        <v>0</v>
      </c>
      <c r="Q422" s="13">
        <f t="shared" si="83"/>
        <v>0</v>
      </c>
      <c r="S422" s="13">
        <v>52</v>
      </c>
      <c r="U422" s="39" t="s">
        <v>892</v>
      </c>
    </row>
    <row r="423" spans="1:24" x14ac:dyDescent="0.25">
      <c r="B423" t="s">
        <v>355</v>
      </c>
      <c r="C423" t="s">
        <v>1041</v>
      </c>
      <c r="F423" s="13">
        <v>4</v>
      </c>
      <c r="G423" s="13">
        <v>61</v>
      </c>
      <c r="H423" s="13">
        <v>4</v>
      </c>
      <c r="I423" s="13">
        <v>20</v>
      </c>
      <c r="J423" s="13">
        <v>4</v>
      </c>
      <c r="K423" s="13">
        <v>8</v>
      </c>
      <c r="L423" s="13">
        <f t="shared" si="75"/>
        <v>12</v>
      </c>
      <c r="M423" s="13">
        <f t="shared" si="81"/>
        <v>89</v>
      </c>
      <c r="N423" s="13">
        <v>12</v>
      </c>
      <c r="O423" s="13">
        <v>89</v>
      </c>
      <c r="P423" s="13">
        <f t="shared" si="82"/>
        <v>0</v>
      </c>
      <c r="Q423" s="13">
        <f t="shared" si="83"/>
        <v>0</v>
      </c>
      <c r="S423" s="13">
        <v>50</v>
      </c>
      <c r="U423" s="39" t="s">
        <v>893</v>
      </c>
      <c r="V423" s="13">
        <v>2849</v>
      </c>
    </row>
    <row r="424" spans="1:24" x14ac:dyDescent="0.25">
      <c r="B424" t="s">
        <v>356</v>
      </c>
      <c r="C424" t="s">
        <v>1042</v>
      </c>
      <c r="F424" s="13">
        <v>1</v>
      </c>
      <c r="G424" s="13">
        <v>15</v>
      </c>
      <c r="H424" s="13">
        <v>2</v>
      </c>
      <c r="I424" s="13">
        <v>9</v>
      </c>
      <c r="J424" s="13">
        <v>3</v>
      </c>
      <c r="K424" s="13">
        <v>9</v>
      </c>
      <c r="L424" s="13">
        <f t="shared" si="75"/>
        <v>6</v>
      </c>
      <c r="M424" s="13">
        <f t="shared" si="81"/>
        <v>33</v>
      </c>
      <c r="N424" s="13">
        <v>6</v>
      </c>
      <c r="O424" s="13">
        <v>33</v>
      </c>
      <c r="P424" s="13">
        <f t="shared" si="82"/>
        <v>0</v>
      </c>
      <c r="Q424" s="13">
        <f t="shared" si="83"/>
        <v>0</v>
      </c>
      <c r="S424" s="13">
        <v>31</v>
      </c>
      <c r="U424" s="39" t="s">
        <v>893</v>
      </c>
    </row>
    <row r="425" spans="1:24" x14ac:dyDescent="0.25">
      <c r="B425" t="s">
        <v>357</v>
      </c>
      <c r="C425" t="s">
        <v>1043</v>
      </c>
      <c r="J425" s="13">
        <v>2</v>
      </c>
      <c r="K425" s="13">
        <f>J425*3</f>
        <v>6</v>
      </c>
      <c r="L425" s="13">
        <f t="shared" si="75"/>
        <v>2</v>
      </c>
      <c r="M425" s="13">
        <f t="shared" si="81"/>
        <v>6</v>
      </c>
      <c r="N425" s="13">
        <v>2</v>
      </c>
      <c r="O425" s="13">
        <v>6</v>
      </c>
      <c r="P425" s="13">
        <f t="shared" si="82"/>
        <v>0</v>
      </c>
      <c r="Q425" s="13">
        <f t="shared" si="83"/>
        <v>0</v>
      </c>
      <c r="S425" s="13">
        <v>15</v>
      </c>
      <c r="U425" s="39" t="s">
        <v>893</v>
      </c>
    </row>
    <row r="426" spans="1:24" x14ac:dyDescent="0.25">
      <c r="B426" t="s">
        <v>358</v>
      </c>
      <c r="C426" t="s">
        <v>1044</v>
      </c>
      <c r="F426" s="13">
        <v>2</v>
      </c>
      <c r="G426" s="13">
        <v>35</v>
      </c>
      <c r="J426" s="13">
        <v>3</v>
      </c>
      <c r="K426" s="13">
        <f>J426*3</f>
        <v>9</v>
      </c>
      <c r="L426" s="13">
        <f t="shared" si="75"/>
        <v>5</v>
      </c>
      <c r="M426" s="13">
        <f t="shared" si="81"/>
        <v>44</v>
      </c>
      <c r="N426" s="13">
        <v>5</v>
      </c>
      <c r="O426" s="13">
        <v>44</v>
      </c>
      <c r="P426" s="13">
        <f t="shared" si="82"/>
        <v>0</v>
      </c>
      <c r="Q426" s="13">
        <f t="shared" si="83"/>
        <v>0</v>
      </c>
      <c r="S426" s="13">
        <v>20</v>
      </c>
      <c r="U426" s="39" t="s">
        <v>893</v>
      </c>
    </row>
    <row r="427" spans="1:24" ht="15.75" thickBot="1" x14ac:dyDescent="0.3">
      <c r="A427" s="2" t="s">
        <v>5</v>
      </c>
      <c r="B427" s="2"/>
      <c r="C427" s="2"/>
      <c r="D427" s="14">
        <f>SUM(D419:D426)</f>
        <v>14</v>
      </c>
      <c r="E427" s="14">
        <f t="shared" ref="E427:T427" si="84">SUM(E419:E426)</f>
        <v>330</v>
      </c>
      <c r="F427" s="14">
        <f t="shared" si="84"/>
        <v>16</v>
      </c>
      <c r="G427" s="14">
        <f t="shared" si="84"/>
        <v>262</v>
      </c>
      <c r="H427" s="14">
        <f t="shared" si="84"/>
        <v>53</v>
      </c>
      <c r="I427" s="14">
        <f t="shared" si="84"/>
        <v>247</v>
      </c>
      <c r="J427" s="14">
        <f t="shared" si="84"/>
        <v>299</v>
      </c>
      <c r="K427" s="14">
        <f t="shared" si="84"/>
        <v>789</v>
      </c>
      <c r="L427" s="14">
        <f t="shared" si="84"/>
        <v>382</v>
      </c>
      <c r="M427" s="14">
        <f t="shared" si="84"/>
        <v>1628</v>
      </c>
      <c r="N427" s="14">
        <f t="shared" si="84"/>
        <v>382</v>
      </c>
      <c r="O427" s="14">
        <f t="shared" si="84"/>
        <v>1628</v>
      </c>
      <c r="P427" s="14">
        <f t="shared" si="84"/>
        <v>0</v>
      </c>
      <c r="Q427" s="14">
        <f t="shared" si="84"/>
        <v>0</v>
      </c>
      <c r="R427" s="14">
        <f t="shared" si="84"/>
        <v>0</v>
      </c>
      <c r="S427" s="14">
        <f t="shared" si="84"/>
        <v>1498</v>
      </c>
      <c r="T427" s="14">
        <f t="shared" si="84"/>
        <v>0</v>
      </c>
      <c r="U427" s="23"/>
      <c r="V427" s="14">
        <f>SUM(V419:V426)</f>
        <v>11432</v>
      </c>
      <c r="W427" s="14">
        <f>SUM(W419:W426)</f>
        <v>4</v>
      </c>
      <c r="X427" t="s">
        <v>899</v>
      </c>
    </row>
    <row r="428" spans="1:24" ht="15.75" thickTop="1" x14ac:dyDescent="0.25">
      <c r="A428" t="s">
        <v>360</v>
      </c>
      <c r="B428" t="s">
        <v>361</v>
      </c>
      <c r="C428" t="s">
        <v>1046</v>
      </c>
      <c r="D428" s="13">
        <v>1</v>
      </c>
      <c r="E428" s="13">
        <v>22</v>
      </c>
      <c r="F428" s="13">
        <v>1</v>
      </c>
      <c r="G428" s="13">
        <v>15</v>
      </c>
      <c r="J428" s="13">
        <v>4</v>
      </c>
      <c r="K428" s="13">
        <v>9</v>
      </c>
      <c r="L428" s="13">
        <f t="shared" si="75"/>
        <v>6</v>
      </c>
      <c r="M428" s="13">
        <f t="shared" si="76"/>
        <v>46</v>
      </c>
      <c r="N428" s="13">
        <v>6</v>
      </c>
      <c r="O428" s="13">
        <v>46</v>
      </c>
      <c r="P428" s="13">
        <f t="shared" si="79"/>
        <v>0</v>
      </c>
      <c r="Q428" s="13">
        <f t="shared" si="77"/>
        <v>0</v>
      </c>
      <c r="S428" s="13">
        <v>20</v>
      </c>
      <c r="U428" s="15" t="s">
        <v>879</v>
      </c>
      <c r="V428" s="13">
        <v>383</v>
      </c>
    </row>
    <row r="429" spans="1:24" x14ac:dyDescent="0.25">
      <c r="B429" t="s">
        <v>816</v>
      </c>
      <c r="C429" t="s">
        <v>1047</v>
      </c>
      <c r="F429" s="13">
        <v>2</v>
      </c>
      <c r="G429" s="13">
        <v>20</v>
      </c>
      <c r="H429" s="13">
        <v>1</v>
      </c>
      <c r="I429" s="13">
        <v>3</v>
      </c>
      <c r="J429" s="13">
        <v>7</v>
      </c>
      <c r="K429" s="13">
        <v>15</v>
      </c>
      <c r="L429" s="13">
        <f t="shared" si="75"/>
        <v>10</v>
      </c>
      <c r="M429" s="13">
        <f t="shared" si="76"/>
        <v>38</v>
      </c>
      <c r="N429" s="13">
        <v>10</v>
      </c>
      <c r="O429" s="13">
        <v>38</v>
      </c>
      <c r="P429" s="13">
        <f t="shared" si="79"/>
        <v>0</v>
      </c>
      <c r="Q429" s="13">
        <f t="shared" si="77"/>
        <v>0</v>
      </c>
      <c r="S429" s="13">
        <v>40</v>
      </c>
      <c r="U429" s="15" t="s">
        <v>879</v>
      </c>
    </row>
    <row r="430" spans="1:24" x14ac:dyDescent="0.25">
      <c r="B430" t="s">
        <v>693</v>
      </c>
      <c r="C430" t="s">
        <v>1049</v>
      </c>
      <c r="H430" s="13">
        <v>6</v>
      </c>
      <c r="I430" s="13">
        <v>26</v>
      </c>
      <c r="J430" s="13">
        <v>7</v>
      </c>
      <c r="K430" s="13">
        <v>16</v>
      </c>
      <c r="L430" s="13">
        <f t="shared" si="75"/>
        <v>13</v>
      </c>
      <c r="M430" s="13">
        <f t="shared" si="76"/>
        <v>42</v>
      </c>
      <c r="N430" s="13">
        <v>13</v>
      </c>
      <c r="O430" s="13">
        <v>42</v>
      </c>
      <c r="P430" s="13">
        <f t="shared" si="79"/>
        <v>0</v>
      </c>
      <c r="Q430" s="13">
        <f t="shared" si="77"/>
        <v>0</v>
      </c>
      <c r="S430" s="13">
        <v>53</v>
      </c>
      <c r="U430" s="15" t="s">
        <v>879</v>
      </c>
    </row>
    <row r="431" spans="1:24" x14ac:dyDescent="0.25">
      <c r="B431" t="s">
        <v>552</v>
      </c>
      <c r="C431" t="s">
        <v>1051</v>
      </c>
      <c r="F431" s="13">
        <v>2</v>
      </c>
      <c r="G431" s="13">
        <v>37</v>
      </c>
      <c r="H431" s="13">
        <v>19</v>
      </c>
      <c r="I431" s="13">
        <v>95</v>
      </c>
      <c r="J431" s="13">
        <v>9</v>
      </c>
      <c r="K431" s="13">
        <v>18</v>
      </c>
      <c r="L431" s="13">
        <f t="shared" si="75"/>
        <v>30</v>
      </c>
      <c r="M431" s="13">
        <f t="shared" si="76"/>
        <v>150</v>
      </c>
      <c r="N431" s="13">
        <v>30</v>
      </c>
      <c r="O431" s="13">
        <v>150</v>
      </c>
      <c r="P431" s="13">
        <f t="shared" si="79"/>
        <v>0</v>
      </c>
      <c r="Q431" s="13">
        <f t="shared" si="77"/>
        <v>0</v>
      </c>
      <c r="S431" s="13">
        <v>90</v>
      </c>
      <c r="V431" s="13">
        <v>197</v>
      </c>
    </row>
    <row r="432" spans="1:24" x14ac:dyDescent="0.25">
      <c r="B432" t="s">
        <v>818</v>
      </c>
      <c r="C432" t="s">
        <v>1052</v>
      </c>
      <c r="F432" s="13">
        <v>1</v>
      </c>
      <c r="G432" s="13">
        <v>12</v>
      </c>
      <c r="H432" s="13">
        <v>8</v>
      </c>
      <c r="I432" s="13">
        <v>50</v>
      </c>
      <c r="J432" s="13">
        <v>11</v>
      </c>
      <c r="K432" s="13">
        <v>22</v>
      </c>
      <c r="L432" s="13">
        <f t="shared" si="75"/>
        <v>20</v>
      </c>
      <c r="M432" s="13">
        <f t="shared" si="76"/>
        <v>84</v>
      </c>
      <c r="N432" s="13">
        <v>20</v>
      </c>
      <c r="O432" s="13">
        <v>84</v>
      </c>
      <c r="P432" s="13">
        <f t="shared" si="79"/>
        <v>0</v>
      </c>
      <c r="Q432" s="13">
        <f t="shared" si="77"/>
        <v>0</v>
      </c>
      <c r="S432" s="13">
        <v>50</v>
      </c>
      <c r="U432" s="15" t="s">
        <v>882</v>
      </c>
      <c r="V432" s="13">
        <v>893</v>
      </c>
    </row>
    <row r="433" spans="1:24" x14ac:dyDescent="0.25">
      <c r="B433" t="s">
        <v>369</v>
      </c>
      <c r="C433" t="s">
        <v>1054</v>
      </c>
      <c r="F433" s="13">
        <v>2</v>
      </c>
      <c r="G433" s="13">
        <v>21</v>
      </c>
      <c r="H433" s="13">
        <v>26</v>
      </c>
      <c r="I433" s="13">
        <v>158</v>
      </c>
      <c r="J433" s="13">
        <v>40</v>
      </c>
      <c r="K433" s="13">
        <v>94</v>
      </c>
      <c r="L433" s="13">
        <f t="shared" si="75"/>
        <v>68</v>
      </c>
      <c r="M433" s="13">
        <f t="shared" si="76"/>
        <v>273</v>
      </c>
      <c r="N433" s="13">
        <v>68</v>
      </c>
      <c r="O433" s="13">
        <v>273</v>
      </c>
      <c r="P433" s="13">
        <f t="shared" si="79"/>
        <v>0</v>
      </c>
      <c r="Q433" s="13">
        <f t="shared" si="77"/>
        <v>0</v>
      </c>
      <c r="S433" s="13">
        <v>120</v>
      </c>
      <c r="U433" s="15" t="s">
        <v>882</v>
      </c>
    </row>
    <row r="434" spans="1:24" x14ac:dyDescent="0.25">
      <c r="B434" t="s">
        <v>370</v>
      </c>
      <c r="C434" t="s">
        <v>1054</v>
      </c>
      <c r="F434" s="13">
        <v>1</v>
      </c>
      <c r="G434" s="13">
        <v>15</v>
      </c>
      <c r="H434" s="13">
        <v>19</v>
      </c>
      <c r="I434" s="13">
        <v>91</v>
      </c>
      <c r="J434" s="13">
        <v>6</v>
      </c>
      <c r="K434" s="13">
        <v>14</v>
      </c>
      <c r="L434" s="13">
        <f t="shared" si="75"/>
        <v>26</v>
      </c>
      <c r="M434" s="13">
        <f t="shared" si="76"/>
        <v>120</v>
      </c>
      <c r="N434" s="13">
        <v>26</v>
      </c>
      <c r="O434" s="13">
        <v>120</v>
      </c>
      <c r="P434" s="13">
        <f t="shared" si="79"/>
        <v>0</v>
      </c>
      <c r="Q434" s="13">
        <f t="shared" si="77"/>
        <v>0</v>
      </c>
      <c r="S434" s="13">
        <v>80</v>
      </c>
      <c r="U434" s="15" t="s">
        <v>882</v>
      </c>
    </row>
    <row r="435" spans="1:24" x14ac:dyDescent="0.25">
      <c r="B435" t="s">
        <v>371</v>
      </c>
      <c r="C435" t="s">
        <v>1055</v>
      </c>
      <c r="H435" s="13">
        <v>12</v>
      </c>
      <c r="I435" s="13">
        <v>45</v>
      </c>
      <c r="J435" s="13">
        <v>28</v>
      </c>
      <c r="K435" s="13">
        <v>58</v>
      </c>
      <c r="L435" s="13">
        <f t="shared" si="75"/>
        <v>40</v>
      </c>
      <c r="M435" s="13">
        <f t="shared" si="76"/>
        <v>103</v>
      </c>
      <c r="N435" s="13">
        <v>40</v>
      </c>
      <c r="O435" s="13">
        <v>103</v>
      </c>
      <c r="P435" s="13">
        <f t="shared" si="79"/>
        <v>0</v>
      </c>
      <c r="Q435" s="13">
        <f t="shared" si="77"/>
        <v>0</v>
      </c>
      <c r="S435" s="13">
        <v>100</v>
      </c>
      <c r="V435" s="13">
        <v>57</v>
      </c>
    </row>
    <row r="436" spans="1:24" x14ac:dyDescent="0.25">
      <c r="B436" t="s">
        <v>372</v>
      </c>
      <c r="C436" t="s">
        <v>1056</v>
      </c>
      <c r="F436" s="13">
        <v>1</v>
      </c>
      <c r="G436" s="13">
        <v>10</v>
      </c>
      <c r="H436" s="13">
        <v>8</v>
      </c>
      <c r="I436" s="13">
        <v>27</v>
      </c>
      <c r="J436" s="13">
        <v>26</v>
      </c>
      <c r="K436" s="13">
        <v>50</v>
      </c>
      <c r="L436" s="13">
        <f t="shared" si="75"/>
        <v>35</v>
      </c>
      <c r="M436" s="13">
        <f t="shared" si="76"/>
        <v>87</v>
      </c>
      <c r="N436" s="13">
        <v>35</v>
      </c>
      <c r="O436" s="13">
        <v>87</v>
      </c>
      <c r="P436" s="13">
        <f t="shared" si="79"/>
        <v>0</v>
      </c>
      <c r="Q436" s="13">
        <f t="shared" si="77"/>
        <v>0</v>
      </c>
      <c r="S436" s="13">
        <v>60</v>
      </c>
      <c r="V436" s="13">
        <v>2158</v>
      </c>
      <c r="W436" s="13">
        <v>2</v>
      </c>
    </row>
    <row r="437" spans="1:24" ht="15.75" thickBot="1" x14ac:dyDescent="0.3">
      <c r="A437" s="2" t="s">
        <v>1719</v>
      </c>
      <c r="B437" s="2"/>
      <c r="C437" s="2"/>
      <c r="D437" s="14">
        <f>SUM(D428:D436)</f>
        <v>1</v>
      </c>
      <c r="E437" s="14">
        <f t="shared" ref="E437:T437" si="85">SUM(E428:E436)</f>
        <v>22</v>
      </c>
      <c r="F437" s="14">
        <f t="shared" si="85"/>
        <v>10</v>
      </c>
      <c r="G437" s="14">
        <f t="shared" si="85"/>
        <v>130</v>
      </c>
      <c r="H437" s="14">
        <f t="shared" si="85"/>
        <v>99</v>
      </c>
      <c r="I437" s="14">
        <f t="shared" si="85"/>
        <v>495</v>
      </c>
      <c r="J437" s="14">
        <f t="shared" si="85"/>
        <v>138</v>
      </c>
      <c r="K437" s="14">
        <f t="shared" si="85"/>
        <v>296</v>
      </c>
      <c r="L437" s="14">
        <f t="shared" si="85"/>
        <v>248</v>
      </c>
      <c r="M437" s="14">
        <f t="shared" si="85"/>
        <v>943</v>
      </c>
      <c r="N437" s="14">
        <f t="shared" si="85"/>
        <v>248</v>
      </c>
      <c r="O437" s="14">
        <f t="shared" si="85"/>
        <v>943</v>
      </c>
      <c r="P437" s="14">
        <f t="shared" si="85"/>
        <v>0</v>
      </c>
      <c r="Q437" s="14">
        <f t="shared" si="85"/>
        <v>0</v>
      </c>
      <c r="R437" s="14">
        <f t="shared" si="85"/>
        <v>0</v>
      </c>
      <c r="S437" s="14">
        <f t="shared" si="85"/>
        <v>613</v>
      </c>
      <c r="T437" s="14">
        <f t="shared" si="85"/>
        <v>0</v>
      </c>
      <c r="U437" s="23"/>
      <c r="V437" s="14">
        <f>SUM(V428:V436)</f>
        <v>3688</v>
      </c>
      <c r="W437" s="14">
        <f>SUM(W428:W436)</f>
        <v>2</v>
      </c>
      <c r="X437" t="s">
        <v>962</v>
      </c>
    </row>
    <row r="438" spans="1:24" ht="15.75" thickTop="1" x14ac:dyDescent="0.25">
      <c r="B438" t="s">
        <v>378</v>
      </c>
      <c r="C438" t="s">
        <v>1065</v>
      </c>
      <c r="F438" s="13">
        <v>1</v>
      </c>
      <c r="G438" s="13">
        <v>16</v>
      </c>
      <c r="H438" s="13">
        <v>38</v>
      </c>
      <c r="I438" s="13">
        <v>141</v>
      </c>
      <c r="J438" s="13">
        <v>49</v>
      </c>
      <c r="K438" s="13">
        <v>112</v>
      </c>
      <c r="L438" s="13">
        <f t="shared" si="75"/>
        <v>88</v>
      </c>
      <c r="M438" s="13">
        <f t="shared" si="76"/>
        <v>269</v>
      </c>
      <c r="N438" s="13">
        <v>88</v>
      </c>
      <c r="O438" s="13">
        <v>269</v>
      </c>
      <c r="P438" s="13">
        <f t="shared" ref="P438:P443" si="86">L438-N438</f>
        <v>0</v>
      </c>
      <c r="Q438" s="13">
        <f t="shared" si="77"/>
        <v>0</v>
      </c>
      <c r="S438" s="13">
        <v>160</v>
      </c>
      <c r="V438" s="13">
        <v>8910</v>
      </c>
      <c r="W438" s="13">
        <v>4</v>
      </c>
    </row>
    <row r="439" spans="1:24" x14ac:dyDescent="0.25">
      <c r="B439" t="s">
        <v>555</v>
      </c>
      <c r="C439" t="s">
        <v>1064</v>
      </c>
      <c r="H439" s="13">
        <v>5</v>
      </c>
      <c r="I439" s="13">
        <v>17</v>
      </c>
      <c r="J439" s="13">
        <v>3</v>
      </c>
      <c r="K439" s="13">
        <v>6</v>
      </c>
      <c r="L439" s="13">
        <f t="shared" si="75"/>
        <v>8</v>
      </c>
      <c r="M439" s="13">
        <f t="shared" si="76"/>
        <v>23</v>
      </c>
      <c r="N439" s="13">
        <v>8</v>
      </c>
      <c r="O439" s="13">
        <v>23</v>
      </c>
      <c r="P439" s="13">
        <f t="shared" si="86"/>
        <v>0</v>
      </c>
      <c r="Q439" s="13">
        <f t="shared" si="77"/>
        <v>0</v>
      </c>
      <c r="S439" s="13">
        <v>8</v>
      </c>
      <c r="U439" s="15" t="s">
        <v>883</v>
      </c>
      <c r="V439" s="13">
        <v>1872</v>
      </c>
      <c r="W439" s="13">
        <v>2</v>
      </c>
    </row>
    <row r="440" spans="1:24" x14ac:dyDescent="0.25">
      <c r="B440" t="s">
        <v>377</v>
      </c>
      <c r="C440" t="s">
        <v>1063</v>
      </c>
      <c r="F440" s="13">
        <v>1</v>
      </c>
      <c r="G440" s="13">
        <v>20</v>
      </c>
      <c r="H440" s="13">
        <v>26</v>
      </c>
      <c r="I440" s="13">
        <v>100</v>
      </c>
      <c r="J440" s="13">
        <v>21</v>
      </c>
      <c r="K440" s="13">
        <v>43</v>
      </c>
      <c r="L440" s="13">
        <f t="shared" si="75"/>
        <v>48</v>
      </c>
      <c r="M440" s="13">
        <f t="shared" si="76"/>
        <v>163</v>
      </c>
      <c r="N440" s="13">
        <v>48</v>
      </c>
      <c r="O440" s="13">
        <v>163</v>
      </c>
      <c r="P440" s="13">
        <f t="shared" si="86"/>
        <v>0</v>
      </c>
      <c r="Q440" s="13">
        <f t="shared" si="77"/>
        <v>0</v>
      </c>
      <c r="S440" s="13">
        <v>100</v>
      </c>
      <c r="U440" s="15" t="s">
        <v>883</v>
      </c>
      <c r="W440" s="13">
        <v>3</v>
      </c>
    </row>
    <row r="441" spans="1:24" x14ac:dyDescent="0.25">
      <c r="B441" t="s">
        <v>376</v>
      </c>
      <c r="C441" t="s">
        <v>1061</v>
      </c>
      <c r="H441" s="13">
        <v>11</v>
      </c>
      <c r="I441" s="13">
        <v>54</v>
      </c>
      <c r="J441" s="13">
        <v>44</v>
      </c>
      <c r="K441" s="13">
        <v>82</v>
      </c>
      <c r="L441" s="13">
        <f t="shared" si="75"/>
        <v>55</v>
      </c>
      <c r="M441" s="13">
        <f t="shared" si="76"/>
        <v>136</v>
      </c>
      <c r="N441" s="13">
        <v>55</v>
      </c>
      <c r="O441" s="13">
        <v>136</v>
      </c>
      <c r="P441" s="13">
        <f t="shared" si="86"/>
        <v>0</v>
      </c>
      <c r="Q441" s="13">
        <f t="shared" si="77"/>
        <v>0</v>
      </c>
      <c r="S441" s="13">
        <v>60</v>
      </c>
      <c r="U441" s="15" t="s">
        <v>883</v>
      </c>
    </row>
    <row r="442" spans="1:24" x14ac:dyDescent="0.25">
      <c r="B442" t="s">
        <v>558</v>
      </c>
      <c r="C442" t="s">
        <v>1060</v>
      </c>
      <c r="H442" s="13">
        <v>3</v>
      </c>
      <c r="I442" s="13">
        <v>13</v>
      </c>
      <c r="J442" s="13">
        <v>50</v>
      </c>
      <c r="K442" s="13">
        <v>104</v>
      </c>
      <c r="L442" s="13">
        <f t="shared" si="75"/>
        <v>53</v>
      </c>
      <c r="M442" s="13">
        <f t="shared" si="76"/>
        <v>117</v>
      </c>
      <c r="N442" s="13">
        <v>53</v>
      </c>
      <c r="O442" s="13">
        <v>117</v>
      </c>
      <c r="P442" s="13">
        <f t="shared" si="86"/>
        <v>0</v>
      </c>
      <c r="Q442" s="13">
        <f t="shared" si="77"/>
        <v>0</v>
      </c>
      <c r="S442" s="13">
        <v>95</v>
      </c>
      <c r="V442" s="13">
        <v>410</v>
      </c>
      <c r="W442" s="13">
        <v>1</v>
      </c>
    </row>
    <row r="443" spans="1:24" x14ac:dyDescent="0.25">
      <c r="B443" t="s">
        <v>718</v>
      </c>
      <c r="C443" t="s">
        <v>1058</v>
      </c>
      <c r="D443" s="13">
        <v>1</v>
      </c>
      <c r="E443" s="13">
        <v>26</v>
      </c>
      <c r="F443" s="13">
        <v>6</v>
      </c>
      <c r="G443" s="13">
        <v>88</v>
      </c>
      <c r="H443" s="13">
        <v>20</v>
      </c>
      <c r="I443" s="13">
        <v>88</v>
      </c>
      <c r="J443" s="13">
        <v>40</v>
      </c>
      <c r="K443" s="13">
        <v>84</v>
      </c>
      <c r="L443" s="13">
        <f t="shared" si="75"/>
        <v>67</v>
      </c>
      <c r="M443" s="13">
        <f t="shared" si="76"/>
        <v>286</v>
      </c>
      <c r="N443" s="13">
        <v>67</v>
      </c>
      <c r="O443" s="13">
        <v>286</v>
      </c>
      <c r="P443" s="13">
        <f t="shared" si="86"/>
        <v>0</v>
      </c>
      <c r="Q443" s="13">
        <f t="shared" si="77"/>
        <v>0</v>
      </c>
      <c r="S443" s="13">
        <v>260</v>
      </c>
      <c r="V443" s="13">
        <v>2822</v>
      </c>
      <c r="W443" s="13">
        <v>4</v>
      </c>
    </row>
    <row r="444" spans="1:24" x14ac:dyDescent="0.25">
      <c r="B444" t="s">
        <v>551</v>
      </c>
      <c r="C444" t="s">
        <v>1057</v>
      </c>
      <c r="H444" s="13">
        <v>15</v>
      </c>
      <c r="I444" s="13">
        <v>44</v>
      </c>
      <c r="J444" s="13">
        <v>3</v>
      </c>
      <c r="K444" s="13">
        <v>8</v>
      </c>
      <c r="L444" s="13">
        <f t="shared" si="75"/>
        <v>18</v>
      </c>
      <c r="M444" s="13">
        <f t="shared" si="76"/>
        <v>52</v>
      </c>
      <c r="N444" s="13">
        <v>18</v>
      </c>
      <c r="O444" s="13">
        <v>52</v>
      </c>
      <c r="P444" s="13">
        <f t="shared" si="79"/>
        <v>0</v>
      </c>
      <c r="Q444" s="13">
        <f t="shared" si="77"/>
        <v>0</v>
      </c>
      <c r="S444" s="13">
        <v>76</v>
      </c>
      <c r="U444" s="15" t="s">
        <v>881</v>
      </c>
      <c r="V444" s="13">
        <v>1203</v>
      </c>
    </row>
    <row r="445" spans="1:24" x14ac:dyDescent="0.25">
      <c r="B445" t="s">
        <v>653</v>
      </c>
      <c r="C445" t="s">
        <v>1067</v>
      </c>
      <c r="D445" s="13">
        <v>3</v>
      </c>
      <c r="E445" s="13">
        <v>84</v>
      </c>
      <c r="F445" s="13">
        <v>2</v>
      </c>
      <c r="G445" s="13">
        <v>25</v>
      </c>
      <c r="H445" s="13">
        <v>36</v>
      </c>
      <c r="I445" s="13">
        <v>130</v>
      </c>
      <c r="J445" s="13">
        <v>13</v>
      </c>
      <c r="K445" s="13">
        <v>26</v>
      </c>
      <c r="L445" s="13">
        <f t="shared" si="75"/>
        <v>54</v>
      </c>
      <c r="M445" s="13">
        <f t="shared" si="76"/>
        <v>265</v>
      </c>
      <c r="N445" s="13">
        <v>54</v>
      </c>
      <c r="O445" s="13">
        <v>265</v>
      </c>
      <c r="P445" s="13">
        <f t="shared" si="79"/>
        <v>0</v>
      </c>
      <c r="Q445" s="13">
        <f t="shared" si="77"/>
        <v>0</v>
      </c>
      <c r="S445" s="13">
        <v>80</v>
      </c>
      <c r="U445" s="15" t="s">
        <v>881</v>
      </c>
    </row>
    <row r="446" spans="1:24" x14ac:dyDescent="0.25">
      <c r="B446" t="s">
        <v>382</v>
      </c>
      <c r="C446" t="s">
        <v>1069</v>
      </c>
      <c r="H446" s="13">
        <v>21</v>
      </c>
      <c r="I446" s="13">
        <v>63</v>
      </c>
      <c r="L446" s="13">
        <f t="shared" si="75"/>
        <v>21</v>
      </c>
      <c r="M446" s="13">
        <f t="shared" si="76"/>
        <v>63</v>
      </c>
      <c r="N446" s="13">
        <v>21</v>
      </c>
      <c r="O446" s="13">
        <v>63</v>
      </c>
      <c r="P446" s="13">
        <f t="shared" si="79"/>
        <v>0</v>
      </c>
      <c r="Q446" s="13">
        <f t="shared" si="77"/>
        <v>0</v>
      </c>
      <c r="S446" s="13">
        <v>85</v>
      </c>
      <c r="U446" s="15" t="s">
        <v>880</v>
      </c>
      <c r="V446" s="13">
        <v>1810</v>
      </c>
    </row>
    <row r="447" spans="1:24" x14ac:dyDescent="0.25">
      <c r="B447" t="s">
        <v>384</v>
      </c>
      <c r="C447" t="s">
        <v>1071</v>
      </c>
      <c r="F447" s="13">
        <v>1</v>
      </c>
      <c r="G447" s="13">
        <v>12</v>
      </c>
      <c r="H447" s="13">
        <v>2</v>
      </c>
      <c r="I447" s="13">
        <v>8</v>
      </c>
      <c r="J447" s="13">
        <v>2</v>
      </c>
      <c r="K447" s="13">
        <v>4</v>
      </c>
      <c r="L447" s="13">
        <f t="shared" si="75"/>
        <v>5</v>
      </c>
      <c r="M447" s="13">
        <f t="shared" si="76"/>
        <v>24</v>
      </c>
      <c r="N447" s="13">
        <v>5</v>
      </c>
      <c r="O447" s="13">
        <v>24</v>
      </c>
      <c r="P447" s="13">
        <f t="shared" si="79"/>
        <v>0</v>
      </c>
      <c r="Q447" s="13">
        <f t="shared" si="77"/>
        <v>0</v>
      </c>
      <c r="S447" s="13">
        <v>20</v>
      </c>
      <c r="U447" s="15" t="s">
        <v>880</v>
      </c>
    </row>
    <row r="448" spans="1:24" x14ac:dyDescent="0.25">
      <c r="B448" t="s">
        <v>699</v>
      </c>
      <c r="C448" t="s">
        <v>1072</v>
      </c>
      <c r="F448" s="13">
        <v>1</v>
      </c>
      <c r="G448" s="13">
        <v>16</v>
      </c>
      <c r="H448" s="13">
        <v>19</v>
      </c>
      <c r="I448" s="13">
        <v>57</v>
      </c>
      <c r="J448" s="13">
        <v>3</v>
      </c>
      <c r="K448" s="13">
        <v>5</v>
      </c>
      <c r="L448" s="13">
        <f t="shared" si="75"/>
        <v>23</v>
      </c>
      <c r="M448" s="13">
        <f t="shared" si="76"/>
        <v>78</v>
      </c>
      <c r="N448" s="13">
        <v>23</v>
      </c>
      <c r="O448" s="13">
        <v>78</v>
      </c>
      <c r="P448" s="13">
        <f t="shared" si="79"/>
        <v>0</v>
      </c>
      <c r="Q448" s="13">
        <f t="shared" si="77"/>
        <v>0</v>
      </c>
      <c r="S448" s="13">
        <v>45</v>
      </c>
      <c r="V448" s="13">
        <v>868</v>
      </c>
      <c r="X448">
        <v>9805</v>
      </c>
    </row>
    <row r="449" spans="1:24" x14ac:dyDescent="0.25">
      <c r="B449" t="s">
        <v>387</v>
      </c>
      <c r="C449" t="s">
        <v>1074</v>
      </c>
      <c r="H449" s="13">
        <v>11</v>
      </c>
      <c r="I449" s="13">
        <v>42</v>
      </c>
      <c r="J449" s="13">
        <v>14</v>
      </c>
      <c r="K449" s="13">
        <v>28</v>
      </c>
      <c r="L449" s="13">
        <f t="shared" si="75"/>
        <v>25</v>
      </c>
      <c r="M449" s="13">
        <f t="shared" si="76"/>
        <v>70</v>
      </c>
      <c r="N449" s="13">
        <v>25</v>
      </c>
      <c r="O449" s="13">
        <v>70</v>
      </c>
      <c r="P449" s="13">
        <f t="shared" si="79"/>
        <v>0</v>
      </c>
      <c r="Q449" s="13">
        <f t="shared" si="77"/>
        <v>0</v>
      </c>
      <c r="S449" s="13">
        <v>45</v>
      </c>
      <c r="U449" s="15" t="s">
        <v>888</v>
      </c>
      <c r="V449" s="13">
        <v>1098</v>
      </c>
    </row>
    <row r="450" spans="1:24" x14ac:dyDescent="0.25">
      <c r="B450" t="s">
        <v>388</v>
      </c>
      <c r="C450" t="s">
        <v>1075</v>
      </c>
      <c r="H450" s="13">
        <v>5</v>
      </c>
      <c r="I450" s="13">
        <v>24</v>
      </c>
      <c r="J450" s="13">
        <v>22</v>
      </c>
      <c r="K450" s="13">
        <v>42</v>
      </c>
      <c r="L450" s="13">
        <f t="shared" si="75"/>
        <v>27</v>
      </c>
      <c r="M450" s="13">
        <f t="shared" si="76"/>
        <v>66</v>
      </c>
      <c r="N450" s="13">
        <v>27</v>
      </c>
      <c r="O450" s="13">
        <v>66</v>
      </c>
      <c r="P450" s="13">
        <f t="shared" si="79"/>
        <v>0</v>
      </c>
      <c r="Q450" s="13">
        <f t="shared" si="77"/>
        <v>0</v>
      </c>
      <c r="S450" s="13">
        <v>47</v>
      </c>
      <c r="U450" s="15" t="s">
        <v>888</v>
      </c>
    </row>
    <row r="451" spans="1:24" x14ac:dyDescent="0.25">
      <c r="B451" t="s">
        <v>560</v>
      </c>
      <c r="C451" t="s">
        <v>1077</v>
      </c>
      <c r="H451" s="13">
        <v>3</v>
      </c>
      <c r="I451" s="13">
        <v>10</v>
      </c>
      <c r="J451" s="13">
        <v>3</v>
      </c>
      <c r="K451" s="13">
        <v>6</v>
      </c>
      <c r="L451" s="13">
        <f t="shared" si="75"/>
        <v>6</v>
      </c>
      <c r="M451" s="13">
        <f t="shared" si="76"/>
        <v>16</v>
      </c>
      <c r="N451" s="13">
        <v>6</v>
      </c>
      <c r="O451" s="13">
        <v>16</v>
      </c>
      <c r="P451" s="13">
        <f t="shared" si="79"/>
        <v>0</v>
      </c>
      <c r="Q451" s="13">
        <f t="shared" si="77"/>
        <v>0</v>
      </c>
      <c r="S451" s="13">
        <v>16</v>
      </c>
      <c r="V451" s="13">
        <v>512</v>
      </c>
      <c r="W451" s="13">
        <v>2</v>
      </c>
    </row>
    <row r="452" spans="1:24" ht="15.75" thickBot="1" x14ac:dyDescent="0.3">
      <c r="A452" s="2" t="s">
        <v>5</v>
      </c>
      <c r="B452" s="2"/>
      <c r="C452" s="2"/>
      <c r="D452" s="14">
        <f>SUM(D437:D451)</f>
        <v>5</v>
      </c>
      <c r="E452" s="14">
        <f t="shared" ref="E452:T452" si="87">SUM(E437:E451)</f>
        <v>132</v>
      </c>
      <c r="F452" s="14">
        <f t="shared" si="87"/>
        <v>22</v>
      </c>
      <c r="G452" s="14">
        <f t="shared" si="87"/>
        <v>307</v>
      </c>
      <c r="H452" s="14">
        <f t="shared" si="87"/>
        <v>314</v>
      </c>
      <c r="I452" s="14">
        <f t="shared" si="87"/>
        <v>1286</v>
      </c>
      <c r="J452" s="14">
        <f t="shared" si="87"/>
        <v>405</v>
      </c>
      <c r="K452" s="14">
        <f t="shared" si="87"/>
        <v>846</v>
      </c>
      <c r="L452" s="14">
        <f t="shared" si="87"/>
        <v>746</v>
      </c>
      <c r="M452" s="14">
        <f t="shared" si="87"/>
        <v>2571</v>
      </c>
      <c r="N452" s="14">
        <f t="shared" si="87"/>
        <v>746</v>
      </c>
      <c r="O452" s="14">
        <f t="shared" si="87"/>
        <v>2571</v>
      </c>
      <c r="P452" s="14">
        <f t="shared" si="87"/>
        <v>0</v>
      </c>
      <c r="Q452" s="14">
        <f t="shared" si="87"/>
        <v>0</v>
      </c>
      <c r="R452" s="14">
        <f t="shared" si="87"/>
        <v>0</v>
      </c>
      <c r="S452" s="14">
        <f t="shared" si="87"/>
        <v>1710</v>
      </c>
      <c r="T452" s="14">
        <f t="shared" si="87"/>
        <v>0</v>
      </c>
      <c r="U452" s="23"/>
      <c r="V452" s="14">
        <f>SUM(V437:V451)</f>
        <v>23193</v>
      </c>
      <c r="W452" s="14">
        <f>SUM(W437:W451)</f>
        <v>18</v>
      </c>
      <c r="X452" t="s">
        <v>899</v>
      </c>
    </row>
    <row r="453" spans="1:24" ht="15.75" thickTop="1" x14ac:dyDescent="0.25">
      <c r="A453" t="s">
        <v>586</v>
      </c>
      <c r="B453" t="s">
        <v>561</v>
      </c>
      <c r="C453" t="s">
        <v>1078</v>
      </c>
      <c r="F453" s="13">
        <v>2</v>
      </c>
      <c r="G453" s="13">
        <v>68</v>
      </c>
      <c r="H453" s="13">
        <v>18</v>
      </c>
      <c r="I453" s="13">
        <v>74</v>
      </c>
      <c r="J453" s="13">
        <v>40</v>
      </c>
      <c r="K453" s="13">
        <f>J453*2</f>
        <v>80</v>
      </c>
      <c r="L453" s="13">
        <f t="shared" si="75"/>
        <v>60</v>
      </c>
      <c r="M453" s="13">
        <f t="shared" si="76"/>
        <v>222</v>
      </c>
      <c r="N453" s="13">
        <v>60</v>
      </c>
      <c r="O453" s="13">
        <v>222</v>
      </c>
      <c r="P453" s="13">
        <f t="shared" si="79"/>
        <v>0</v>
      </c>
      <c r="Q453" s="13">
        <f t="shared" si="77"/>
        <v>0</v>
      </c>
      <c r="R453" s="13">
        <v>2</v>
      </c>
      <c r="S453" s="13">
        <v>120</v>
      </c>
      <c r="V453" s="13">
        <v>9805</v>
      </c>
      <c r="W453" s="13">
        <v>3</v>
      </c>
    </row>
    <row r="454" spans="1:24" x14ac:dyDescent="0.25">
      <c r="B454" t="s">
        <v>391</v>
      </c>
      <c r="C454" t="s">
        <v>1079</v>
      </c>
      <c r="H454" s="13">
        <v>6</v>
      </c>
      <c r="I454" s="13">
        <v>36</v>
      </c>
      <c r="J454" s="13">
        <v>6</v>
      </c>
      <c r="K454" s="13">
        <f t="shared" ref="K454:K478" si="88">J454*2</f>
        <v>12</v>
      </c>
      <c r="L454" s="13">
        <f t="shared" si="75"/>
        <v>12</v>
      </c>
      <c r="M454" s="13">
        <f t="shared" si="76"/>
        <v>48</v>
      </c>
      <c r="N454" s="13">
        <v>12</v>
      </c>
      <c r="O454" s="13">
        <v>48</v>
      </c>
      <c r="P454" s="13">
        <f t="shared" si="79"/>
        <v>0</v>
      </c>
      <c r="Q454" s="13">
        <f t="shared" si="77"/>
        <v>0</v>
      </c>
      <c r="S454" s="13">
        <v>24</v>
      </c>
      <c r="V454" s="13">
        <v>472</v>
      </c>
    </row>
    <row r="455" spans="1:24" x14ac:dyDescent="0.25">
      <c r="B455" t="s">
        <v>562</v>
      </c>
      <c r="C455" t="s">
        <v>1541</v>
      </c>
      <c r="H455" s="13">
        <v>7</v>
      </c>
      <c r="I455" s="13">
        <v>28</v>
      </c>
      <c r="J455" s="13">
        <v>7</v>
      </c>
      <c r="K455" s="13">
        <f t="shared" si="88"/>
        <v>14</v>
      </c>
      <c r="L455" s="13">
        <f t="shared" si="75"/>
        <v>14</v>
      </c>
      <c r="M455" s="13">
        <f t="shared" si="76"/>
        <v>42</v>
      </c>
      <c r="N455" s="13">
        <v>14</v>
      </c>
      <c r="O455" s="13">
        <v>42</v>
      </c>
      <c r="P455" s="13">
        <f t="shared" si="79"/>
        <v>0</v>
      </c>
      <c r="Q455" s="13">
        <f t="shared" si="77"/>
        <v>0</v>
      </c>
      <c r="S455" s="13">
        <v>28</v>
      </c>
      <c r="V455" s="13">
        <v>300</v>
      </c>
      <c r="W455" s="13">
        <v>2</v>
      </c>
    </row>
    <row r="456" spans="1:24" x14ac:dyDescent="0.25">
      <c r="B456" t="s">
        <v>1730</v>
      </c>
      <c r="C456" t="s">
        <v>1614</v>
      </c>
      <c r="H456" s="13">
        <v>6</v>
      </c>
      <c r="I456" s="13">
        <v>17</v>
      </c>
      <c r="J456" s="13">
        <v>4</v>
      </c>
      <c r="K456" s="13">
        <f t="shared" si="88"/>
        <v>8</v>
      </c>
      <c r="L456" s="13">
        <f t="shared" si="75"/>
        <v>10</v>
      </c>
      <c r="M456" s="13">
        <f t="shared" si="76"/>
        <v>25</v>
      </c>
      <c r="N456" s="13">
        <v>10</v>
      </c>
      <c r="O456" s="13">
        <v>25</v>
      </c>
      <c r="P456" s="13">
        <f t="shared" si="79"/>
        <v>0</v>
      </c>
      <c r="Q456" s="13">
        <f t="shared" si="77"/>
        <v>0</v>
      </c>
      <c r="S456" s="13">
        <v>22</v>
      </c>
      <c r="V456" s="13">
        <v>137</v>
      </c>
    </row>
    <row r="457" spans="1:24" x14ac:dyDescent="0.25">
      <c r="B457" t="s">
        <v>820</v>
      </c>
      <c r="C457" t="s">
        <v>1542</v>
      </c>
      <c r="D457" s="13">
        <v>1</v>
      </c>
      <c r="E457" s="13">
        <v>40</v>
      </c>
      <c r="F457" s="13">
        <v>2</v>
      </c>
      <c r="G457" s="13">
        <v>70</v>
      </c>
      <c r="H457" s="13">
        <v>11</v>
      </c>
      <c r="I457" s="13">
        <v>77</v>
      </c>
      <c r="J457" s="13">
        <v>2</v>
      </c>
      <c r="K457" s="13">
        <f t="shared" si="88"/>
        <v>4</v>
      </c>
      <c r="L457" s="13">
        <f t="shared" si="75"/>
        <v>16</v>
      </c>
      <c r="M457" s="13">
        <f t="shared" si="76"/>
        <v>191</v>
      </c>
      <c r="N457" s="13">
        <v>16</v>
      </c>
      <c r="O457" s="13">
        <v>191</v>
      </c>
      <c r="P457" s="13">
        <f t="shared" si="79"/>
        <v>0</v>
      </c>
      <c r="Q457" s="13">
        <f t="shared" si="77"/>
        <v>0</v>
      </c>
      <c r="S457" s="13">
        <v>30</v>
      </c>
      <c r="V457" s="13">
        <v>251</v>
      </c>
      <c r="W457" s="13">
        <v>1</v>
      </c>
    </row>
    <row r="458" spans="1:24" x14ac:dyDescent="0.25">
      <c r="B458" t="s">
        <v>392</v>
      </c>
      <c r="C458" t="s">
        <v>1082</v>
      </c>
      <c r="H458" s="13">
        <v>1</v>
      </c>
      <c r="I458" s="13">
        <v>6</v>
      </c>
      <c r="J458" s="13">
        <v>4</v>
      </c>
      <c r="K458" s="13">
        <f t="shared" si="88"/>
        <v>8</v>
      </c>
      <c r="L458" s="13">
        <f t="shared" si="75"/>
        <v>5</v>
      </c>
      <c r="M458" s="13">
        <f t="shared" si="76"/>
        <v>14</v>
      </c>
      <c r="N458" s="13">
        <v>5</v>
      </c>
      <c r="O458" s="13">
        <v>14</v>
      </c>
      <c r="P458" s="13">
        <f t="shared" si="79"/>
        <v>0</v>
      </c>
      <c r="Q458" s="13">
        <f t="shared" si="77"/>
        <v>0</v>
      </c>
      <c r="S458" s="13">
        <v>12</v>
      </c>
      <c r="V458" s="13">
        <v>25</v>
      </c>
    </row>
    <row r="459" spans="1:24" x14ac:dyDescent="0.25">
      <c r="B459" t="s">
        <v>564</v>
      </c>
      <c r="C459" t="s">
        <v>1596</v>
      </c>
      <c r="J459" s="13">
        <v>20</v>
      </c>
      <c r="K459" s="13">
        <f t="shared" si="88"/>
        <v>40</v>
      </c>
      <c r="L459" s="13">
        <f t="shared" si="75"/>
        <v>20</v>
      </c>
      <c r="M459" s="13">
        <f t="shared" si="76"/>
        <v>40</v>
      </c>
      <c r="N459" s="13">
        <v>20</v>
      </c>
      <c r="O459" s="13">
        <v>40</v>
      </c>
      <c r="P459" s="13">
        <f t="shared" si="79"/>
        <v>0</v>
      </c>
      <c r="Q459" s="13">
        <f t="shared" si="77"/>
        <v>0</v>
      </c>
      <c r="S459" s="13">
        <v>30</v>
      </c>
      <c r="V459" s="13">
        <v>228</v>
      </c>
    </row>
    <row r="460" spans="1:24" x14ac:dyDescent="0.25">
      <c r="B460" t="s">
        <v>565</v>
      </c>
      <c r="C460" t="s">
        <v>1543</v>
      </c>
      <c r="J460" s="13">
        <v>14</v>
      </c>
      <c r="K460" s="13">
        <f t="shared" si="88"/>
        <v>28</v>
      </c>
      <c r="L460" s="13">
        <f>D460+H460+F460+J460</f>
        <v>14</v>
      </c>
      <c r="M460" s="13">
        <f>E460+G460+I460+K460</f>
        <v>28</v>
      </c>
      <c r="N460" s="13">
        <v>14</v>
      </c>
      <c r="O460" s="13">
        <v>28</v>
      </c>
      <c r="P460" s="13">
        <f t="shared" si="79"/>
        <v>0</v>
      </c>
      <c r="Q460" s="13">
        <f t="shared" ref="Q460:Q524" si="89">M460-O460</f>
        <v>0</v>
      </c>
      <c r="S460" s="13">
        <v>28</v>
      </c>
      <c r="V460" s="13">
        <v>500</v>
      </c>
    </row>
    <row r="461" spans="1:24" x14ac:dyDescent="0.25">
      <c r="B461" t="s">
        <v>905</v>
      </c>
      <c r="C461" t="s">
        <v>1405</v>
      </c>
      <c r="H461" s="13">
        <v>1</v>
      </c>
      <c r="I461" s="13">
        <v>2</v>
      </c>
      <c r="J461" s="13">
        <v>1</v>
      </c>
      <c r="K461" s="13">
        <f t="shared" si="88"/>
        <v>2</v>
      </c>
      <c r="L461" s="13">
        <v>2</v>
      </c>
      <c r="M461" s="13">
        <v>4</v>
      </c>
      <c r="N461" s="13">
        <v>2</v>
      </c>
      <c r="O461" s="13">
        <v>4</v>
      </c>
      <c r="P461" s="13">
        <f>L461-N461</f>
        <v>0</v>
      </c>
      <c r="Q461" s="13">
        <f>M461-O461</f>
        <v>0</v>
      </c>
      <c r="S461" s="13">
        <v>4</v>
      </c>
      <c r="V461" s="13">
        <v>5</v>
      </c>
    </row>
    <row r="462" spans="1:24" x14ac:dyDescent="0.25">
      <c r="B462" t="s">
        <v>906</v>
      </c>
      <c r="C462" t="s">
        <v>1405</v>
      </c>
      <c r="H462" s="13">
        <v>2</v>
      </c>
      <c r="I462" s="13">
        <v>6</v>
      </c>
      <c r="J462" s="13">
        <v>5</v>
      </c>
      <c r="K462" s="13">
        <f t="shared" si="88"/>
        <v>10</v>
      </c>
      <c r="L462" s="13">
        <f>D462+H462+F462+J462</f>
        <v>7</v>
      </c>
      <c r="M462" s="13">
        <f>E462+G462+I462+K462</f>
        <v>16</v>
      </c>
      <c r="N462" s="13">
        <v>7</v>
      </c>
      <c r="O462" s="13">
        <v>16</v>
      </c>
      <c r="P462" s="13">
        <f t="shared" si="79"/>
        <v>0</v>
      </c>
      <c r="Q462" s="13">
        <f t="shared" si="89"/>
        <v>0</v>
      </c>
      <c r="S462" s="13">
        <v>14</v>
      </c>
      <c r="V462" s="13">
        <v>10</v>
      </c>
    </row>
    <row r="463" spans="1:24" x14ac:dyDescent="0.25">
      <c r="B463" t="s">
        <v>821</v>
      </c>
      <c r="C463" t="s">
        <v>1407</v>
      </c>
      <c r="H463" s="13">
        <v>1</v>
      </c>
      <c r="I463" s="13">
        <v>2</v>
      </c>
      <c r="J463" s="13">
        <v>3</v>
      </c>
      <c r="K463" s="13">
        <f t="shared" si="88"/>
        <v>6</v>
      </c>
      <c r="L463" s="13">
        <f>D463+H463+F463+J463</f>
        <v>4</v>
      </c>
      <c r="M463" s="13">
        <f>E463+G463+I463+K463</f>
        <v>8</v>
      </c>
      <c r="N463" s="13">
        <v>4</v>
      </c>
      <c r="O463" s="13">
        <v>8</v>
      </c>
      <c r="P463" s="13">
        <f t="shared" si="79"/>
        <v>0</v>
      </c>
      <c r="Q463" s="13">
        <f t="shared" si="89"/>
        <v>0</v>
      </c>
      <c r="S463" s="13">
        <v>8</v>
      </c>
      <c r="V463" s="13">
        <v>7</v>
      </c>
    </row>
    <row r="464" spans="1:24" x14ac:dyDescent="0.25">
      <c r="B464" t="s">
        <v>822</v>
      </c>
      <c r="C464" t="s">
        <v>1407</v>
      </c>
      <c r="H464" s="13">
        <v>1</v>
      </c>
      <c r="I464" s="13">
        <v>2</v>
      </c>
      <c r="J464" s="13">
        <v>13</v>
      </c>
      <c r="K464" s="13">
        <f t="shared" si="88"/>
        <v>26</v>
      </c>
      <c r="L464" s="13">
        <f t="shared" ref="L464:L527" si="90">D464+H464+F464+J464</f>
        <v>14</v>
      </c>
      <c r="M464" s="13">
        <f t="shared" ref="M464:M527" si="91">E464+G464+I464+K464</f>
        <v>28</v>
      </c>
      <c r="N464" s="13">
        <v>14</v>
      </c>
      <c r="O464" s="13">
        <v>28</v>
      </c>
      <c r="P464" s="13">
        <f t="shared" ref="P464:P478" si="92">L464-N464</f>
        <v>0</v>
      </c>
      <c r="Q464" s="13">
        <f t="shared" si="89"/>
        <v>0</v>
      </c>
      <c r="S464" s="13">
        <v>28</v>
      </c>
      <c r="V464" s="13">
        <v>90</v>
      </c>
    </row>
    <row r="465" spans="1:23" x14ac:dyDescent="0.25">
      <c r="B465" t="s">
        <v>396</v>
      </c>
      <c r="C465" t="s">
        <v>1408</v>
      </c>
      <c r="H465" s="13">
        <v>3</v>
      </c>
      <c r="I465" s="13">
        <v>6</v>
      </c>
      <c r="J465" s="13">
        <v>6</v>
      </c>
      <c r="K465" s="13">
        <f t="shared" si="88"/>
        <v>12</v>
      </c>
      <c r="L465" s="13">
        <f t="shared" si="90"/>
        <v>9</v>
      </c>
      <c r="M465" s="13">
        <f t="shared" si="91"/>
        <v>18</v>
      </c>
      <c r="N465" s="13">
        <v>9</v>
      </c>
      <c r="O465" s="13">
        <v>18</v>
      </c>
      <c r="P465" s="13">
        <f t="shared" si="92"/>
        <v>0</v>
      </c>
      <c r="Q465" s="13">
        <f t="shared" si="89"/>
        <v>0</v>
      </c>
      <c r="S465" s="13">
        <v>18</v>
      </c>
    </row>
    <row r="466" spans="1:23" x14ac:dyDescent="0.25">
      <c r="B466" t="s">
        <v>397</v>
      </c>
      <c r="C466" t="s">
        <v>1544</v>
      </c>
      <c r="J466" s="13">
        <v>4</v>
      </c>
      <c r="K466" s="13">
        <f t="shared" si="88"/>
        <v>8</v>
      </c>
      <c r="L466" s="13">
        <f t="shared" si="90"/>
        <v>4</v>
      </c>
      <c r="M466" s="13">
        <f t="shared" si="91"/>
        <v>8</v>
      </c>
      <c r="N466" s="13">
        <v>4</v>
      </c>
      <c r="O466" s="13">
        <v>8</v>
      </c>
      <c r="P466" s="13">
        <f t="shared" si="92"/>
        <v>0</v>
      </c>
      <c r="Q466" s="13">
        <f t="shared" si="89"/>
        <v>0</v>
      </c>
      <c r="S466" s="13">
        <v>9</v>
      </c>
    </row>
    <row r="467" spans="1:23" x14ac:dyDescent="0.25">
      <c r="B467" t="s">
        <v>398</v>
      </c>
      <c r="C467" t="s">
        <v>1413</v>
      </c>
      <c r="D467" s="13">
        <v>1</v>
      </c>
      <c r="E467" s="13">
        <v>18</v>
      </c>
      <c r="H467" s="13">
        <v>15</v>
      </c>
      <c r="I467" s="13">
        <v>30</v>
      </c>
      <c r="J467" s="13">
        <v>16</v>
      </c>
      <c r="K467" s="13">
        <f t="shared" si="88"/>
        <v>32</v>
      </c>
      <c r="L467" s="13">
        <f t="shared" si="90"/>
        <v>32</v>
      </c>
      <c r="M467" s="13">
        <f t="shared" si="91"/>
        <v>80</v>
      </c>
      <c r="N467" s="13">
        <v>32</v>
      </c>
      <c r="O467" s="13">
        <v>80</v>
      </c>
      <c r="P467" s="13">
        <f t="shared" si="92"/>
        <v>0</v>
      </c>
      <c r="Q467" s="13">
        <f t="shared" si="89"/>
        <v>0</v>
      </c>
      <c r="R467" s="13">
        <v>4</v>
      </c>
      <c r="S467" s="13">
        <v>49</v>
      </c>
      <c r="V467" s="13">
        <v>1097</v>
      </c>
    </row>
    <row r="468" spans="1:23" x14ac:dyDescent="0.25">
      <c r="B468" t="s">
        <v>399</v>
      </c>
      <c r="C468" t="s">
        <v>1414</v>
      </c>
      <c r="H468" s="13">
        <v>2</v>
      </c>
      <c r="I468" s="13">
        <v>8</v>
      </c>
      <c r="J468" s="13">
        <v>5</v>
      </c>
      <c r="K468" s="13">
        <f t="shared" si="88"/>
        <v>10</v>
      </c>
      <c r="L468" s="13">
        <f t="shared" si="90"/>
        <v>7</v>
      </c>
      <c r="M468" s="13">
        <f t="shared" si="91"/>
        <v>18</v>
      </c>
      <c r="N468" s="13">
        <v>7</v>
      </c>
      <c r="O468" s="13">
        <v>18</v>
      </c>
      <c r="P468" s="13">
        <f t="shared" si="92"/>
        <v>0</v>
      </c>
      <c r="Q468" s="13">
        <f t="shared" si="89"/>
        <v>0</v>
      </c>
      <c r="S468" s="13">
        <v>12</v>
      </c>
      <c r="V468" s="13">
        <v>32</v>
      </c>
    </row>
    <row r="469" spans="1:23" x14ac:dyDescent="0.25">
      <c r="B469" t="s">
        <v>400</v>
      </c>
      <c r="C469" t="s">
        <v>1415</v>
      </c>
      <c r="H469" s="13">
        <v>4</v>
      </c>
      <c r="I469" s="13">
        <v>30</v>
      </c>
      <c r="J469" s="13">
        <v>12</v>
      </c>
      <c r="K469" s="13">
        <f t="shared" si="88"/>
        <v>24</v>
      </c>
      <c r="L469" s="13">
        <f t="shared" si="90"/>
        <v>16</v>
      </c>
      <c r="M469" s="13">
        <f t="shared" si="91"/>
        <v>54</v>
      </c>
      <c r="N469" s="13">
        <v>16</v>
      </c>
      <c r="O469" s="13">
        <v>54</v>
      </c>
      <c r="P469" s="13">
        <f t="shared" si="92"/>
        <v>0</v>
      </c>
      <c r="Q469" s="13">
        <f t="shared" si="89"/>
        <v>0</v>
      </c>
      <c r="S469" s="13">
        <v>36</v>
      </c>
      <c r="V469" s="13">
        <v>1255</v>
      </c>
    </row>
    <row r="470" spans="1:23" x14ac:dyDescent="0.25">
      <c r="B470" t="s">
        <v>658</v>
      </c>
      <c r="C470" t="s">
        <v>1416</v>
      </c>
      <c r="H470" s="13">
        <v>4</v>
      </c>
      <c r="I470" s="13">
        <v>10</v>
      </c>
      <c r="J470" s="13">
        <v>9</v>
      </c>
      <c r="K470" s="13">
        <f t="shared" si="88"/>
        <v>18</v>
      </c>
      <c r="L470" s="13">
        <f t="shared" si="90"/>
        <v>13</v>
      </c>
      <c r="M470" s="13">
        <f t="shared" si="91"/>
        <v>28</v>
      </c>
      <c r="N470" s="13">
        <v>13</v>
      </c>
      <c r="O470" s="13">
        <v>28</v>
      </c>
      <c r="P470" s="13">
        <f t="shared" si="92"/>
        <v>0</v>
      </c>
      <c r="Q470" s="13">
        <f t="shared" si="89"/>
        <v>0</v>
      </c>
      <c r="S470" s="13">
        <v>22</v>
      </c>
      <c r="V470" s="13">
        <v>481</v>
      </c>
    </row>
    <row r="471" spans="1:23" x14ac:dyDescent="0.25">
      <c r="B471" t="s">
        <v>401</v>
      </c>
      <c r="C471" t="s">
        <v>1417</v>
      </c>
      <c r="H471" s="13">
        <v>8</v>
      </c>
      <c r="I471" s="13">
        <v>24</v>
      </c>
      <c r="J471" s="13">
        <v>11</v>
      </c>
      <c r="K471" s="13">
        <f t="shared" si="88"/>
        <v>22</v>
      </c>
      <c r="L471" s="13">
        <f t="shared" si="90"/>
        <v>19</v>
      </c>
      <c r="M471" s="13">
        <f t="shared" si="91"/>
        <v>46</v>
      </c>
      <c r="N471" s="13">
        <v>19</v>
      </c>
      <c r="O471" s="13">
        <v>46</v>
      </c>
      <c r="P471" s="13">
        <f t="shared" si="92"/>
        <v>0</v>
      </c>
      <c r="Q471" s="13">
        <f t="shared" si="89"/>
        <v>0</v>
      </c>
      <c r="S471" s="13">
        <v>38</v>
      </c>
      <c r="V471" s="13">
        <v>1036</v>
      </c>
    </row>
    <row r="472" spans="1:23" x14ac:dyDescent="0.25">
      <c r="B472" t="s">
        <v>402</v>
      </c>
      <c r="C472" t="s">
        <v>1418</v>
      </c>
      <c r="H472" s="13">
        <v>2</v>
      </c>
      <c r="I472" s="13">
        <v>6</v>
      </c>
      <c r="J472" s="13">
        <v>12</v>
      </c>
      <c r="K472" s="13">
        <f t="shared" si="88"/>
        <v>24</v>
      </c>
      <c r="L472" s="13">
        <f t="shared" si="90"/>
        <v>14</v>
      </c>
      <c r="M472" s="13">
        <f t="shared" si="91"/>
        <v>30</v>
      </c>
      <c r="N472" s="13">
        <v>14</v>
      </c>
      <c r="O472" s="13">
        <v>30</v>
      </c>
      <c r="P472" s="13">
        <f t="shared" si="92"/>
        <v>0</v>
      </c>
      <c r="Q472" s="13">
        <f t="shared" si="89"/>
        <v>0</v>
      </c>
      <c r="S472" s="13">
        <v>30</v>
      </c>
      <c r="V472" s="13">
        <v>337</v>
      </c>
    </row>
    <row r="473" spans="1:23" x14ac:dyDescent="0.25">
      <c r="B473" t="s">
        <v>801</v>
      </c>
      <c r="C473" t="s">
        <v>1419</v>
      </c>
      <c r="H473" s="13">
        <v>2</v>
      </c>
      <c r="I473" s="13">
        <v>6</v>
      </c>
      <c r="J473" s="13">
        <v>4</v>
      </c>
      <c r="K473" s="13">
        <f t="shared" si="88"/>
        <v>8</v>
      </c>
      <c r="L473" s="13">
        <f t="shared" si="90"/>
        <v>6</v>
      </c>
      <c r="M473" s="13">
        <f t="shared" si="91"/>
        <v>14</v>
      </c>
      <c r="N473" s="13">
        <v>6</v>
      </c>
      <c r="O473" s="13">
        <v>14</v>
      </c>
      <c r="P473" s="13">
        <f t="shared" si="92"/>
        <v>0</v>
      </c>
      <c r="Q473" s="13">
        <f t="shared" si="89"/>
        <v>0</v>
      </c>
      <c r="S473" s="13">
        <v>12</v>
      </c>
      <c r="V473" s="13">
        <v>255</v>
      </c>
    </row>
    <row r="474" spans="1:23" x14ac:dyDescent="0.25">
      <c r="B474" t="s">
        <v>600</v>
      </c>
      <c r="C474" t="s">
        <v>1422</v>
      </c>
      <c r="J474" s="13">
        <v>5</v>
      </c>
      <c r="K474" s="13">
        <f t="shared" si="88"/>
        <v>10</v>
      </c>
      <c r="L474" s="13">
        <f t="shared" si="90"/>
        <v>5</v>
      </c>
      <c r="M474" s="13">
        <f t="shared" si="91"/>
        <v>10</v>
      </c>
      <c r="N474" s="13">
        <v>5</v>
      </c>
      <c r="O474" s="13">
        <v>10</v>
      </c>
      <c r="P474" s="13">
        <f t="shared" si="92"/>
        <v>0</v>
      </c>
      <c r="Q474" s="13">
        <f t="shared" si="89"/>
        <v>0</v>
      </c>
      <c r="S474" s="13">
        <v>13</v>
      </c>
      <c r="V474" s="13">
        <v>408</v>
      </c>
      <c r="W474" s="13">
        <v>5</v>
      </c>
    </row>
    <row r="475" spans="1:23" x14ac:dyDescent="0.25">
      <c r="B475" t="s">
        <v>403</v>
      </c>
      <c r="C475" t="s">
        <v>1421</v>
      </c>
      <c r="D475" s="13">
        <v>1</v>
      </c>
      <c r="E475" s="13">
        <v>31</v>
      </c>
      <c r="F475" s="13">
        <v>3</v>
      </c>
      <c r="G475" s="13">
        <v>48</v>
      </c>
      <c r="H475" s="13">
        <v>15</v>
      </c>
      <c r="I475" s="13">
        <v>66</v>
      </c>
      <c r="J475" s="13">
        <v>14</v>
      </c>
      <c r="K475" s="13">
        <v>29</v>
      </c>
      <c r="L475" s="13">
        <f t="shared" si="90"/>
        <v>33</v>
      </c>
      <c r="M475" s="13">
        <f t="shared" si="91"/>
        <v>174</v>
      </c>
      <c r="N475" s="13">
        <v>33</v>
      </c>
      <c r="O475" s="13">
        <v>174</v>
      </c>
      <c r="P475" s="13">
        <f t="shared" si="92"/>
        <v>0</v>
      </c>
      <c r="Q475" s="13">
        <f t="shared" si="89"/>
        <v>0</v>
      </c>
      <c r="S475" s="13">
        <v>130</v>
      </c>
      <c r="V475" s="13">
        <v>712</v>
      </c>
      <c r="W475" s="13">
        <v>7</v>
      </c>
    </row>
    <row r="476" spans="1:23" x14ac:dyDescent="0.25">
      <c r="B476" t="s">
        <v>404</v>
      </c>
      <c r="C476" t="s">
        <v>1420</v>
      </c>
      <c r="H476" s="13">
        <v>1</v>
      </c>
      <c r="I476" s="13">
        <v>3</v>
      </c>
      <c r="J476" s="13">
        <v>4</v>
      </c>
      <c r="K476" s="13">
        <f t="shared" si="88"/>
        <v>8</v>
      </c>
      <c r="L476" s="13">
        <f t="shared" si="90"/>
        <v>5</v>
      </c>
      <c r="M476" s="13">
        <f t="shared" si="91"/>
        <v>11</v>
      </c>
      <c r="N476" s="13">
        <v>5</v>
      </c>
      <c r="O476" s="13">
        <v>11</v>
      </c>
      <c r="P476" s="13">
        <f t="shared" si="92"/>
        <v>0</v>
      </c>
      <c r="Q476" s="13">
        <f t="shared" si="89"/>
        <v>0</v>
      </c>
      <c r="S476" s="13">
        <v>10</v>
      </c>
      <c r="V476" s="13">
        <v>29</v>
      </c>
    </row>
    <row r="477" spans="1:23" x14ac:dyDescent="0.25">
      <c r="B477" t="s">
        <v>659</v>
      </c>
      <c r="C477" t="s">
        <v>1597</v>
      </c>
      <c r="H477" s="13">
        <v>1</v>
      </c>
      <c r="I477" s="13">
        <v>3</v>
      </c>
      <c r="J477" s="13">
        <v>5</v>
      </c>
      <c r="K477" s="13">
        <f t="shared" si="88"/>
        <v>10</v>
      </c>
      <c r="L477" s="13">
        <f t="shared" si="90"/>
        <v>6</v>
      </c>
      <c r="M477" s="13">
        <f t="shared" si="91"/>
        <v>13</v>
      </c>
      <c r="N477" s="13">
        <v>6</v>
      </c>
      <c r="O477" s="13">
        <v>13</v>
      </c>
      <c r="P477" s="13">
        <f t="shared" si="92"/>
        <v>0</v>
      </c>
      <c r="Q477" s="13">
        <f t="shared" si="89"/>
        <v>0</v>
      </c>
      <c r="S477" s="13">
        <v>14</v>
      </c>
      <c r="V477" s="13">
        <v>897</v>
      </c>
      <c r="W477" s="13">
        <v>2</v>
      </c>
    </row>
    <row r="478" spans="1:23" x14ac:dyDescent="0.25">
      <c r="B478" t="s">
        <v>823</v>
      </c>
      <c r="C478" t="s">
        <v>1423</v>
      </c>
      <c r="F478" s="13">
        <v>1</v>
      </c>
      <c r="G478" s="13">
        <v>16</v>
      </c>
      <c r="H478" s="13">
        <v>2</v>
      </c>
      <c r="I478" s="13">
        <v>5</v>
      </c>
      <c r="J478" s="13">
        <v>4</v>
      </c>
      <c r="K478" s="13">
        <f t="shared" si="88"/>
        <v>8</v>
      </c>
      <c r="L478" s="13">
        <f t="shared" si="90"/>
        <v>7</v>
      </c>
      <c r="M478" s="13">
        <f t="shared" si="91"/>
        <v>29</v>
      </c>
      <c r="N478" s="13">
        <v>7</v>
      </c>
      <c r="O478" s="13">
        <v>29</v>
      </c>
      <c r="P478" s="13">
        <f t="shared" si="92"/>
        <v>0</v>
      </c>
      <c r="Q478" s="13">
        <f t="shared" si="89"/>
        <v>0</v>
      </c>
      <c r="S478" s="13">
        <v>15</v>
      </c>
      <c r="V478" s="13">
        <v>302</v>
      </c>
      <c r="W478" s="13">
        <v>3</v>
      </c>
    </row>
    <row r="479" spans="1:23" ht="15.75" thickBot="1" x14ac:dyDescent="0.3">
      <c r="A479" s="2" t="s">
        <v>5</v>
      </c>
      <c r="B479" s="2"/>
      <c r="C479" s="2"/>
      <c r="D479" s="14">
        <f>SUM(D453:D478)</f>
        <v>3</v>
      </c>
      <c r="E479" s="14">
        <f t="shared" ref="E479:T479" si="93">SUM(E453:E478)</f>
        <v>89</v>
      </c>
      <c r="F479" s="14">
        <f t="shared" si="93"/>
        <v>8</v>
      </c>
      <c r="G479" s="14">
        <f t="shared" si="93"/>
        <v>202</v>
      </c>
      <c r="H479" s="14">
        <f t="shared" si="93"/>
        <v>113</v>
      </c>
      <c r="I479" s="14">
        <f t="shared" si="93"/>
        <v>447</v>
      </c>
      <c r="J479" s="14">
        <f t="shared" si="93"/>
        <v>230</v>
      </c>
      <c r="K479" s="14">
        <f t="shared" si="93"/>
        <v>461</v>
      </c>
      <c r="L479" s="14">
        <f t="shared" si="93"/>
        <v>354</v>
      </c>
      <c r="M479" s="14">
        <f t="shared" si="93"/>
        <v>1199</v>
      </c>
      <c r="N479" s="14">
        <f t="shared" si="93"/>
        <v>354</v>
      </c>
      <c r="O479" s="14">
        <f t="shared" si="93"/>
        <v>1199</v>
      </c>
      <c r="P479" s="14">
        <f t="shared" si="93"/>
        <v>0</v>
      </c>
      <c r="Q479" s="14">
        <f t="shared" si="93"/>
        <v>0</v>
      </c>
      <c r="R479" s="14">
        <f t="shared" si="93"/>
        <v>6</v>
      </c>
      <c r="S479" s="14">
        <f t="shared" si="93"/>
        <v>756</v>
      </c>
      <c r="T479" s="14">
        <f t="shared" si="93"/>
        <v>0</v>
      </c>
      <c r="U479" s="23"/>
      <c r="V479" s="14">
        <f>SUM(V453:V478)</f>
        <v>18671</v>
      </c>
      <c r="W479" s="14">
        <f>SUM(W453:W478)</f>
        <v>23</v>
      </c>
    </row>
    <row r="480" spans="1:23" ht="15.75" thickTop="1" x14ac:dyDescent="0.25">
      <c r="A480" t="s">
        <v>102</v>
      </c>
      <c r="B480" t="s">
        <v>405</v>
      </c>
      <c r="C480" t="s">
        <v>1424</v>
      </c>
      <c r="F480" s="13">
        <v>1</v>
      </c>
      <c r="G480" s="13">
        <v>12</v>
      </c>
      <c r="H480" s="13">
        <v>9</v>
      </c>
      <c r="I480" s="13">
        <v>42</v>
      </c>
      <c r="L480" s="13">
        <f t="shared" si="90"/>
        <v>10</v>
      </c>
      <c r="M480" s="13">
        <f t="shared" si="91"/>
        <v>54</v>
      </c>
      <c r="N480" s="13">
        <v>10</v>
      </c>
      <c r="O480" s="13">
        <v>54</v>
      </c>
      <c r="P480" s="13">
        <f t="shared" ref="P480:Q529" si="94">L480-N480</f>
        <v>0</v>
      </c>
      <c r="Q480" s="13">
        <f t="shared" si="89"/>
        <v>0</v>
      </c>
      <c r="S480" s="13">
        <v>25</v>
      </c>
      <c r="V480" s="13">
        <v>41</v>
      </c>
    </row>
    <row r="481" spans="1:23" x14ac:dyDescent="0.25">
      <c r="B481" t="s">
        <v>407</v>
      </c>
      <c r="C481" t="s">
        <v>1426</v>
      </c>
      <c r="F481" s="13">
        <v>1</v>
      </c>
      <c r="G481" s="13">
        <v>18</v>
      </c>
      <c r="H481" s="13">
        <v>34</v>
      </c>
      <c r="I481" s="13">
        <v>161</v>
      </c>
      <c r="J481" s="13">
        <v>5</v>
      </c>
      <c r="K481" s="13">
        <v>10</v>
      </c>
      <c r="L481" s="13">
        <f t="shared" si="90"/>
        <v>40</v>
      </c>
      <c r="M481" s="13">
        <f t="shared" si="91"/>
        <v>189</v>
      </c>
      <c r="N481" s="13">
        <v>40</v>
      </c>
      <c r="O481" s="13">
        <v>189</v>
      </c>
      <c r="P481" s="13">
        <f t="shared" si="94"/>
        <v>0</v>
      </c>
      <c r="Q481" s="13">
        <f t="shared" si="89"/>
        <v>0</v>
      </c>
      <c r="S481" s="13">
        <v>133</v>
      </c>
      <c r="V481" s="13">
        <v>2300</v>
      </c>
    </row>
    <row r="482" spans="1:23" x14ac:dyDescent="0.25">
      <c r="B482" t="s">
        <v>596</v>
      </c>
      <c r="C482" t="s">
        <v>1427</v>
      </c>
      <c r="F482" s="13">
        <v>6</v>
      </c>
      <c r="G482" s="13">
        <v>120</v>
      </c>
      <c r="H482" s="13">
        <v>102</v>
      </c>
      <c r="I482" s="13">
        <v>535</v>
      </c>
      <c r="J482" s="13">
        <v>21</v>
      </c>
      <c r="K482" s="13">
        <v>42</v>
      </c>
      <c r="L482" s="13">
        <f t="shared" si="90"/>
        <v>129</v>
      </c>
      <c r="M482" s="13">
        <f t="shared" si="91"/>
        <v>697</v>
      </c>
      <c r="N482" s="13">
        <v>129</v>
      </c>
      <c r="O482" s="13">
        <v>697</v>
      </c>
      <c r="P482" s="13">
        <f t="shared" si="94"/>
        <v>0</v>
      </c>
      <c r="Q482" s="13">
        <f t="shared" si="89"/>
        <v>0</v>
      </c>
      <c r="S482" s="13">
        <v>350</v>
      </c>
      <c r="V482" s="13">
        <v>18222</v>
      </c>
      <c r="W482" s="13">
        <v>3</v>
      </c>
    </row>
    <row r="483" spans="1:23" x14ac:dyDescent="0.25">
      <c r="B483" t="s">
        <v>409</v>
      </c>
      <c r="C483" t="s">
        <v>1429</v>
      </c>
      <c r="H483" s="13">
        <v>3</v>
      </c>
      <c r="I483" s="13">
        <v>15</v>
      </c>
      <c r="J483" s="13">
        <v>3</v>
      </c>
      <c r="K483" s="13">
        <v>6</v>
      </c>
      <c r="L483" s="13">
        <f t="shared" si="90"/>
        <v>6</v>
      </c>
      <c r="M483" s="13">
        <f t="shared" si="91"/>
        <v>21</v>
      </c>
      <c r="N483" s="13">
        <v>6</v>
      </c>
      <c r="O483" s="13">
        <v>21</v>
      </c>
      <c r="P483" s="13">
        <f t="shared" si="94"/>
        <v>0</v>
      </c>
      <c r="Q483" s="13">
        <f t="shared" si="89"/>
        <v>0</v>
      </c>
      <c r="S483" s="13">
        <v>6</v>
      </c>
      <c r="V483" s="13">
        <v>111</v>
      </c>
    </row>
    <row r="484" spans="1:23" x14ac:dyDescent="0.25">
      <c r="B484" t="s">
        <v>408</v>
      </c>
      <c r="C484" t="s">
        <v>1428</v>
      </c>
      <c r="H484" s="13">
        <v>1</v>
      </c>
      <c r="I484" s="13">
        <v>3</v>
      </c>
      <c r="L484" s="13">
        <f t="shared" si="90"/>
        <v>1</v>
      </c>
      <c r="M484" s="13">
        <f t="shared" si="91"/>
        <v>3</v>
      </c>
      <c r="N484" s="13">
        <v>1</v>
      </c>
      <c r="O484" s="13">
        <v>3</v>
      </c>
      <c r="P484" s="13">
        <f t="shared" si="94"/>
        <v>0</v>
      </c>
      <c r="Q484" s="13">
        <f t="shared" si="89"/>
        <v>0</v>
      </c>
      <c r="S484" s="13">
        <v>2</v>
      </c>
      <c r="V484" s="13">
        <v>64</v>
      </c>
    </row>
    <row r="485" spans="1:23" x14ac:dyDescent="0.25">
      <c r="B485" t="s">
        <v>411</v>
      </c>
      <c r="C485" t="s">
        <v>1431</v>
      </c>
      <c r="H485" s="13">
        <v>5</v>
      </c>
      <c r="I485" s="13">
        <v>20</v>
      </c>
      <c r="J485" s="13">
        <v>6</v>
      </c>
      <c r="K485" s="13">
        <v>12</v>
      </c>
      <c r="L485" s="13">
        <f t="shared" si="90"/>
        <v>11</v>
      </c>
      <c r="M485" s="13">
        <f t="shared" si="91"/>
        <v>32</v>
      </c>
      <c r="N485" s="13">
        <v>11</v>
      </c>
      <c r="O485" s="13">
        <v>32</v>
      </c>
      <c r="P485" s="13">
        <f t="shared" si="94"/>
        <v>0</v>
      </c>
      <c r="Q485" s="13">
        <f t="shared" si="89"/>
        <v>0</v>
      </c>
      <c r="S485" s="13">
        <v>19</v>
      </c>
      <c r="V485" s="13">
        <v>187</v>
      </c>
      <c r="W485" s="13">
        <v>1</v>
      </c>
    </row>
    <row r="486" spans="1:23" x14ac:dyDescent="0.25">
      <c r="B486" t="s">
        <v>412</v>
      </c>
      <c r="C486" t="s">
        <v>1432</v>
      </c>
      <c r="F486" s="13">
        <v>2</v>
      </c>
      <c r="G486" s="13">
        <v>26</v>
      </c>
      <c r="H486" s="13">
        <v>16</v>
      </c>
      <c r="I486" s="13">
        <v>81</v>
      </c>
      <c r="J486" s="13">
        <v>12</v>
      </c>
      <c r="K486" s="13">
        <v>24</v>
      </c>
      <c r="L486" s="13">
        <f t="shared" si="90"/>
        <v>30</v>
      </c>
      <c r="M486" s="13">
        <f t="shared" si="91"/>
        <v>131</v>
      </c>
      <c r="N486" s="13">
        <v>30</v>
      </c>
      <c r="O486" s="13">
        <v>131</v>
      </c>
      <c r="P486" s="13">
        <f>L486-N486</f>
        <v>0</v>
      </c>
      <c r="Q486" s="13">
        <f t="shared" si="89"/>
        <v>0</v>
      </c>
      <c r="S486" s="13">
        <v>30</v>
      </c>
      <c r="V486" s="13">
        <v>508</v>
      </c>
      <c r="W486" s="13">
        <v>4</v>
      </c>
    </row>
    <row r="487" spans="1:23" x14ac:dyDescent="0.25">
      <c r="B487" t="s">
        <v>660</v>
      </c>
      <c r="C487" t="s">
        <v>1438</v>
      </c>
      <c r="H487" s="13">
        <v>5</v>
      </c>
      <c r="I487" s="13">
        <v>20</v>
      </c>
      <c r="L487" s="13">
        <f t="shared" si="90"/>
        <v>5</v>
      </c>
      <c r="M487" s="13">
        <f t="shared" si="91"/>
        <v>20</v>
      </c>
      <c r="N487" s="13">
        <v>5</v>
      </c>
      <c r="O487" s="13">
        <v>20</v>
      </c>
      <c r="P487" s="13">
        <f t="shared" si="94"/>
        <v>0</v>
      </c>
      <c r="Q487" s="13">
        <f t="shared" si="89"/>
        <v>0</v>
      </c>
      <c r="S487" s="13">
        <v>18</v>
      </c>
      <c r="V487" s="13">
        <v>432</v>
      </c>
    </row>
    <row r="488" spans="1:23" x14ac:dyDescent="0.25">
      <c r="B488" t="s">
        <v>661</v>
      </c>
      <c r="C488" t="s">
        <v>1615</v>
      </c>
      <c r="H488" s="13">
        <v>7</v>
      </c>
      <c r="I488" s="13">
        <v>35</v>
      </c>
      <c r="L488" s="13">
        <f t="shared" si="90"/>
        <v>7</v>
      </c>
      <c r="M488" s="13">
        <f t="shared" si="91"/>
        <v>35</v>
      </c>
      <c r="N488" s="13">
        <v>7</v>
      </c>
      <c r="O488" s="13">
        <v>35</v>
      </c>
      <c r="P488" s="13">
        <f t="shared" si="94"/>
        <v>0</v>
      </c>
      <c r="Q488" s="13">
        <f t="shared" si="89"/>
        <v>0</v>
      </c>
      <c r="S488" s="13">
        <v>15</v>
      </c>
      <c r="V488" s="13">
        <v>253</v>
      </c>
    </row>
    <row r="489" spans="1:23" x14ac:dyDescent="0.25">
      <c r="B489" t="s">
        <v>662</v>
      </c>
      <c r="C489" t="s">
        <v>1435</v>
      </c>
      <c r="F489" s="13">
        <v>3</v>
      </c>
      <c r="G489" s="13">
        <v>45</v>
      </c>
      <c r="H489" s="13">
        <v>62</v>
      </c>
      <c r="I489" s="13">
        <v>310</v>
      </c>
      <c r="J489" s="13">
        <v>79</v>
      </c>
      <c r="K489" s="13">
        <v>158</v>
      </c>
      <c r="L489" s="13">
        <f t="shared" si="90"/>
        <v>144</v>
      </c>
      <c r="M489" s="13">
        <f t="shared" si="91"/>
        <v>513</v>
      </c>
      <c r="N489" s="13">
        <v>144</v>
      </c>
      <c r="O489" s="13">
        <v>513</v>
      </c>
      <c r="P489" s="13">
        <f t="shared" si="94"/>
        <v>0</v>
      </c>
      <c r="Q489" s="13">
        <f t="shared" si="89"/>
        <v>0</v>
      </c>
      <c r="S489" s="13">
        <v>130</v>
      </c>
      <c r="V489" s="13">
        <v>682</v>
      </c>
      <c r="W489" s="13">
        <v>8</v>
      </c>
    </row>
    <row r="490" spans="1:23" x14ac:dyDescent="0.25">
      <c r="B490" t="s">
        <v>824</v>
      </c>
      <c r="C490" t="s">
        <v>1437</v>
      </c>
      <c r="H490" s="13">
        <v>9</v>
      </c>
      <c r="I490" s="13">
        <v>27</v>
      </c>
      <c r="J490" s="13">
        <v>5</v>
      </c>
      <c r="K490" s="13">
        <v>10</v>
      </c>
      <c r="L490" s="13">
        <f t="shared" si="90"/>
        <v>14</v>
      </c>
      <c r="M490" s="13">
        <f t="shared" si="91"/>
        <v>37</v>
      </c>
      <c r="N490" s="13">
        <v>14</v>
      </c>
      <c r="O490" s="13">
        <v>37</v>
      </c>
      <c r="P490" s="13">
        <f t="shared" si="94"/>
        <v>0</v>
      </c>
      <c r="Q490" s="13">
        <f t="shared" si="89"/>
        <v>0</v>
      </c>
      <c r="S490" s="13">
        <v>26</v>
      </c>
      <c r="V490" s="13">
        <v>807</v>
      </c>
    </row>
    <row r="491" spans="1:23" x14ac:dyDescent="0.25">
      <c r="B491" t="s">
        <v>664</v>
      </c>
      <c r="C491" t="s">
        <v>1616</v>
      </c>
      <c r="H491" s="13">
        <v>8</v>
      </c>
      <c r="I491" s="13">
        <v>40</v>
      </c>
      <c r="J491" s="13">
        <v>10</v>
      </c>
      <c r="K491" s="13">
        <v>20</v>
      </c>
      <c r="L491" s="13">
        <f t="shared" si="90"/>
        <v>18</v>
      </c>
      <c r="M491" s="13">
        <f t="shared" si="91"/>
        <v>60</v>
      </c>
      <c r="N491" s="13">
        <v>18</v>
      </c>
      <c r="O491" s="13">
        <v>60</v>
      </c>
      <c r="P491" s="13">
        <f t="shared" si="94"/>
        <v>0</v>
      </c>
      <c r="Q491" s="13">
        <f t="shared" si="89"/>
        <v>0</v>
      </c>
      <c r="S491" s="13">
        <v>26</v>
      </c>
      <c r="V491" s="13">
        <v>184</v>
      </c>
    </row>
    <row r="492" spans="1:23" x14ac:dyDescent="0.25">
      <c r="B492" t="s">
        <v>567</v>
      </c>
      <c r="C492" t="s">
        <v>1574</v>
      </c>
      <c r="H492" s="13">
        <v>5</v>
      </c>
      <c r="I492" s="13">
        <v>25</v>
      </c>
      <c r="J492" s="13">
        <v>3</v>
      </c>
      <c r="K492" s="13">
        <v>6</v>
      </c>
      <c r="L492" s="13">
        <f t="shared" si="90"/>
        <v>8</v>
      </c>
      <c r="M492" s="13">
        <f t="shared" si="91"/>
        <v>31</v>
      </c>
      <c r="N492" s="13">
        <v>8</v>
      </c>
      <c r="O492" s="13">
        <v>31</v>
      </c>
      <c r="P492" s="13">
        <f t="shared" si="94"/>
        <v>0</v>
      </c>
      <c r="Q492" s="13">
        <f t="shared" si="89"/>
        <v>0</v>
      </c>
      <c r="S492" s="13">
        <v>15</v>
      </c>
      <c r="V492" s="13">
        <v>143</v>
      </c>
    </row>
    <row r="493" spans="1:23" x14ac:dyDescent="0.25">
      <c r="B493" t="s">
        <v>416</v>
      </c>
      <c r="C493" t="s">
        <v>1439</v>
      </c>
      <c r="H493" s="13">
        <v>14</v>
      </c>
      <c r="I493" s="13">
        <v>56</v>
      </c>
      <c r="L493" s="13">
        <f t="shared" si="90"/>
        <v>14</v>
      </c>
      <c r="M493" s="13">
        <f t="shared" si="91"/>
        <v>56</v>
      </c>
      <c r="N493" s="13">
        <v>14</v>
      </c>
      <c r="O493" s="13">
        <v>56</v>
      </c>
      <c r="P493" s="13">
        <f>L493-N493</f>
        <v>0</v>
      </c>
      <c r="Q493" s="13">
        <f t="shared" si="89"/>
        <v>0</v>
      </c>
      <c r="S493" s="13">
        <v>42</v>
      </c>
      <c r="V493" s="13">
        <v>117</v>
      </c>
    </row>
    <row r="494" spans="1:23" x14ac:dyDescent="0.25">
      <c r="B494" t="s">
        <v>413</v>
      </c>
      <c r="C494" t="s">
        <v>1433</v>
      </c>
      <c r="H494" s="13">
        <v>3</v>
      </c>
      <c r="I494" s="13">
        <v>12</v>
      </c>
      <c r="J494" s="13">
        <v>7</v>
      </c>
      <c r="K494" s="13">
        <v>14</v>
      </c>
      <c r="L494" s="13">
        <f t="shared" si="90"/>
        <v>10</v>
      </c>
      <c r="M494" s="13">
        <f t="shared" si="91"/>
        <v>26</v>
      </c>
      <c r="N494" s="13">
        <v>10</v>
      </c>
      <c r="O494" s="13">
        <v>26</v>
      </c>
      <c r="P494" s="13">
        <f t="shared" si="94"/>
        <v>0</v>
      </c>
      <c r="Q494" s="13">
        <f t="shared" si="89"/>
        <v>0</v>
      </c>
      <c r="S494" s="13">
        <v>30</v>
      </c>
      <c r="V494" s="13">
        <v>126</v>
      </c>
    </row>
    <row r="495" spans="1:23" x14ac:dyDescent="0.25">
      <c r="B495" t="s">
        <v>414</v>
      </c>
      <c r="C495" t="s">
        <v>1434</v>
      </c>
      <c r="H495" s="13">
        <v>13</v>
      </c>
      <c r="I495" s="13">
        <v>52</v>
      </c>
      <c r="J495" s="13">
        <v>3</v>
      </c>
      <c r="K495" s="13">
        <v>6</v>
      </c>
      <c r="L495" s="13">
        <f t="shared" si="90"/>
        <v>16</v>
      </c>
      <c r="M495" s="13">
        <f t="shared" si="91"/>
        <v>58</v>
      </c>
      <c r="N495" s="13">
        <v>16</v>
      </c>
      <c r="O495" s="13">
        <v>58</v>
      </c>
      <c r="P495" s="13">
        <f t="shared" si="94"/>
        <v>0</v>
      </c>
      <c r="Q495" s="13">
        <f t="shared" si="89"/>
        <v>0</v>
      </c>
      <c r="S495" s="13">
        <v>26</v>
      </c>
      <c r="V495" s="13">
        <v>451</v>
      </c>
    </row>
    <row r="496" spans="1:23" ht="15.75" thickBot="1" x14ac:dyDescent="0.3">
      <c r="A496" s="2" t="s">
        <v>5</v>
      </c>
      <c r="B496" s="2"/>
      <c r="C496" s="2"/>
      <c r="D496" s="14">
        <f>SUM(D480:D495)</f>
        <v>0</v>
      </c>
      <c r="E496" s="14">
        <f t="shared" ref="E496:T496" si="95">SUM(E480:E495)</f>
        <v>0</v>
      </c>
      <c r="F496" s="14">
        <f t="shared" si="95"/>
        <v>13</v>
      </c>
      <c r="G496" s="14">
        <f t="shared" si="95"/>
        <v>221</v>
      </c>
      <c r="H496" s="14">
        <f t="shared" si="95"/>
        <v>296</v>
      </c>
      <c r="I496" s="14">
        <f t="shared" si="95"/>
        <v>1434</v>
      </c>
      <c r="J496" s="14">
        <f t="shared" si="95"/>
        <v>154</v>
      </c>
      <c r="K496" s="14">
        <f t="shared" si="95"/>
        <v>308</v>
      </c>
      <c r="L496" s="14">
        <f t="shared" si="95"/>
        <v>463</v>
      </c>
      <c r="M496" s="14">
        <f t="shared" si="95"/>
        <v>1963</v>
      </c>
      <c r="N496" s="14">
        <f t="shared" si="95"/>
        <v>463</v>
      </c>
      <c r="O496" s="14">
        <f t="shared" si="95"/>
        <v>1963</v>
      </c>
      <c r="P496" s="14">
        <f t="shared" si="95"/>
        <v>0</v>
      </c>
      <c r="Q496" s="14">
        <f t="shared" si="95"/>
        <v>0</v>
      </c>
      <c r="R496" s="14">
        <f t="shared" si="95"/>
        <v>0</v>
      </c>
      <c r="S496" s="14">
        <f t="shared" si="95"/>
        <v>893</v>
      </c>
      <c r="T496" s="14">
        <f t="shared" si="95"/>
        <v>0</v>
      </c>
      <c r="U496" s="23"/>
      <c r="V496" s="14">
        <f>SUM(V480:V495)</f>
        <v>24628</v>
      </c>
      <c r="W496" s="14">
        <f>SUM(W480:W495)</f>
        <v>16</v>
      </c>
    </row>
    <row r="497" spans="1:23" ht="15.75" thickTop="1" x14ac:dyDescent="0.25">
      <c r="A497" t="s">
        <v>417</v>
      </c>
      <c r="B497" t="s">
        <v>418</v>
      </c>
      <c r="C497" t="s">
        <v>1440</v>
      </c>
      <c r="J497" s="13">
        <v>1</v>
      </c>
      <c r="K497" s="13">
        <f>J497*2</f>
        <v>2</v>
      </c>
      <c r="L497" s="13">
        <f t="shared" si="90"/>
        <v>1</v>
      </c>
      <c r="M497" s="13">
        <f t="shared" si="91"/>
        <v>2</v>
      </c>
      <c r="N497" s="13">
        <v>1</v>
      </c>
      <c r="O497" s="13">
        <v>2</v>
      </c>
      <c r="P497" s="13">
        <f t="shared" si="94"/>
        <v>0</v>
      </c>
      <c r="Q497" s="13">
        <f t="shared" si="89"/>
        <v>0</v>
      </c>
      <c r="S497" s="13">
        <v>4</v>
      </c>
      <c r="U497" s="15" t="s">
        <v>879</v>
      </c>
      <c r="V497" s="13">
        <v>771</v>
      </c>
    </row>
    <row r="498" spans="1:23" x14ac:dyDescent="0.25">
      <c r="B498" t="s">
        <v>419</v>
      </c>
      <c r="C498" t="s">
        <v>1441</v>
      </c>
      <c r="H498" s="13">
        <v>1</v>
      </c>
      <c r="I498" s="13">
        <v>6</v>
      </c>
      <c r="J498" s="13">
        <v>11</v>
      </c>
      <c r="K498" s="13">
        <f t="shared" ref="K498:K513" si="96">J498*2</f>
        <v>22</v>
      </c>
      <c r="L498" s="13">
        <f t="shared" si="90"/>
        <v>12</v>
      </c>
      <c r="M498" s="13">
        <f t="shared" si="91"/>
        <v>28</v>
      </c>
      <c r="N498" s="13">
        <v>12</v>
      </c>
      <c r="O498" s="13">
        <v>28</v>
      </c>
      <c r="P498" s="13">
        <f t="shared" si="94"/>
        <v>0</v>
      </c>
      <c r="Q498" s="13">
        <f t="shared" si="89"/>
        <v>0</v>
      </c>
      <c r="S498" s="13">
        <v>24</v>
      </c>
      <c r="U498" s="15" t="s">
        <v>879</v>
      </c>
    </row>
    <row r="499" spans="1:23" x14ac:dyDescent="0.25">
      <c r="B499" t="s">
        <v>420</v>
      </c>
      <c r="C499" t="s">
        <v>1442</v>
      </c>
      <c r="J499" s="13">
        <v>1</v>
      </c>
      <c r="K499" s="13">
        <f t="shared" si="96"/>
        <v>2</v>
      </c>
      <c r="L499" s="13">
        <f t="shared" si="90"/>
        <v>1</v>
      </c>
      <c r="M499" s="13">
        <f t="shared" si="91"/>
        <v>2</v>
      </c>
      <c r="N499" s="13">
        <v>1</v>
      </c>
      <c r="O499" s="13">
        <v>2</v>
      </c>
      <c r="P499" s="13">
        <f t="shared" si="94"/>
        <v>0</v>
      </c>
      <c r="Q499" s="13">
        <f t="shared" si="89"/>
        <v>0</v>
      </c>
      <c r="S499" s="13">
        <v>2</v>
      </c>
      <c r="U499" s="15" t="s">
        <v>879</v>
      </c>
    </row>
    <row r="500" spans="1:23" x14ac:dyDescent="0.25">
      <c r="B500" t="s">
        <v>421</v>
      </c>
      <c r="C500" t="s">
        <v>1443</v>
      </c>
      <c r="J500" s="13">
        <v>1</v>
      </c>
      <c r="K500" s="13">
        <f t="shared" si="96"/>
        <v>2</v>
      </c>
      <c r="L500" s="13">
        <f t="shared" si="90"/>
        <v>1</v>
      </c>
      <c r="M500" s="13">
        <f t="shared" si="91"/>
        <v>2</v>
      </c>
      <c r="N500" s="13">
        <v>1</v>
      </c>
      <c r="O500" s="13">
        <v>2</v>
      </c>
      <c r="P500" s="13">
        <f t="shared" si="94"/>
        <v>0</v>
      </c>
      <c r="Q500" s="13">
        <f t="shared" si="89"/>
        <v>0</v>
      </c>
      <c r="S500" s="13">
        <v>3</v>
      </c>
      <c r="U500" s="15" t="s">
        <v>879</v>
      </c>
    </row>
    <row r="501" spans="1:23" x14ac:dyDescent="0.25">
      <c r="B501" t="s">
        <v>422</v>
      </c>
      <c r="C501" t="s">
        <v>1444</v>
      </c>
      <c r="J501" s="13">
        <v>3</v>
      </c>
      <c r="K501" s="13">
        <f t="shared" si="96"/>
        <v>6</v>
      </c>
      <c r="L501" s="13">
        <f t="shared" si="90"/>
        <v>3</v>
      </c>
      <c r="M501" s="13">
        <f t="shared" si="91"/>
        <v>6</v>
      </c>
      <c r="N501" s="13">
        <v>3</v>
      </c>
      <c r="O501" s="13">
        <v>6</v>
      </c>
      <c r="P501" s="13">
        <f t="shared" si="94"/>
        <v>0</v>
      </c>
      <c r="Q501" s="13">
        <f t="shared" si="89"/>
        <v>0</v>
      </c>
      <c r="S501" s="13">
        <v>6</v>
      </c>
      <c r="U501" s="15" t="s">
        <v>879</v>
      </c>
    </row>
    <row r="502" spans="1:23" x14ac:dyDescent="0.25">
      <c r="B502" t="s">
        <v>423</v>
      </c>
      <c r="C502" t="s">
        <v>1446</v>
      </c>
      <c r="J502" s="13">
        <v>1</v>
      </c>
      <c r="K502" s="13">
        <f t="shared" si="96"/>
        <v>2</v>
      </c>
      <c r="L502" s="13">
        <f t="shared" si="90"/>
        <v>1</v>
      </c>
      <c r="M502" s="13">
        <f t="shared" si="91"/>
        <v>2</v>
      </c>
      <c r="N502" s="13">
        <v>1</v>
      </c>
      <c r="O502" s="13">
        <v>2</v>
      </c>
      <c r="P502" s="13">
        <f t="shared" si="94"/>
        <v>0</v>
      </c>
      <c r="Q502" s="13">
        <f t="shared" si="89"/>
        <v>0</v>
      </c>
      <c r="S502" s="13">
        <v>2</v>
      </c>
      <c r="U502" s="15" t="s">
        <v>879</v>
      </c>
    </row>
    <row r="503" spans="1:23" x14ac:dyDescent="0.25">
      <c r="B503" t="s">
        <v>424</v>
      </c>
      <c r="C503" t="s">
        <v>1447</v>
      </c>
      <c r="J503" s="13">
        <v>1</v>
      </c>
      <c r="K503" s="13">
        <f t="shared" si="96"/>
        <v>2</v>
      </c>
      <c r="L503" s="13">
        <f t="shared" si="90"/>
        <v>1</v>
      </c>
      <c r="M503" s="13">
        <f t="shared" si="91"/>
        <v>2</v>
      </c>
      <c r="N503" s="13">
        <v>1</v>
      </c>
      <c r="O503" s="13">
        <v>2</v>
      </c>
      <c r="P503" s="13">
        <f t="shared" si="94"/>
        <v>0</v>
      </c>
      <c r="Q503" s="13">
        <f t="shared" si="89"/>
        <v>0</v>
      </c>
      <c r="S503" s="13">
        <v>3</v>
      </c>
      <c r="U503" s="15" t="s">
        <v>879</v>
      </c>
    </row>
    <row r="504" spans="1:23" x14ac:dyDescent="0.25">
      <c r="B504" t="s">
        <v>602</v>
      </c>
      <c r="C504" t="s">
        <v>1448</v>
      </c>
      <c r="H504" s="13">
        <v>75</v>
      </c>
      <c r="I504" s="13">
        <v>450</v>
      </c>
      <c r="J504" s="13">
        <v>9</v>
      </c>
      <c r="K504" s="13">
        <v>27</v>
      </c>
      <c r="L504" s="13">
        <f t="shared" si="90"/>
        <v>84</v>
      </c>
      <c r="M504" s="13">
        <f t="shared" si="91"/>
        <v>477</v>
      </c>
      <c r="N504" s="13">
        <v>84</v>
      </c>
      <c r="O504" s="13">
        <v>477</v>
      </c>
      <c r="P504" s="13">
        <f t="shared" si="94"/>
        <v>0</v>
      </c>
      <c r="Q504" s="13">
        <f t="shared" si="89"/>
        <v>0</v>
      </c>
      <c r="R504" s="13">
        <v>1</v>
      </c>
      <c r="S504" s="13">
        <v>320</v>
      </c>
      <c r="T504" s="13">
        <v>3</v>
      </c>
      <c r="V504" s="13">
        <v>7286</v>
      </c>
      <c r="W504" s="13">
        <v>3</v>
      </c>
    </row>
    <row r="505" spans="1:23" x14ac:dyDescent="0.25">
      <c r="B505" t="s">
        <v>425</v>
      </c>
      <c r="C505" t="s">
        <v>1449</v>
      </c>
      <c r="F505" s="13">
        <v>1</v>
      </c>
      <c r="G505" s="13">
        <v>12</v>
      </c>
      <c r="H505" s="13">
        <v>52</v>
      </c>
      <c r="I505" s="13">
        <v>312</v>
      </c>
      <c r="J505" s="13">
        <v>17</v>
      </c>
      <c r="K505" s="13">
        <v>51</v>
      </c>
      <c r="L505" s="13">
        <f t="shared" si="90"/>
        <v>70</v>
      </c>
      <c r="M505" s="13">
        <f t="shared" si="91"/>
        <v>375</v>
      </c>
      <c r="N505" s="13">
        <v>70</v>
      </c>
      <c r="O505" s="13">
        <v>375</v>
      </c>
      <c r="P505" s="13">
        <f t="shared" si="94"/>
        <v>0</v>
      </c>
      <c r="Q505" s="13">
        <f t="shared" si="89"/>
        <v>0</v>
      </c>
      <c r="R505" s="13">
        <v>3</v>
      </c>
      <c r="S505" s="13">
        <v>196</v>
      </c>
      <c r="U505" s="15" t="s">
        <v>882</v>
      </c>
      <c r="V505" s="13">
        <v>10360</v>
      </c>
      <c r="W505" s="13">
        <v>4</v>
      </c>
    </row>
    <row r="506" spans="1:23" x14ac:dyDescent="0.25">
      <c r="B506" t="s">
        <v>426</v>
      </c>
      <c r="C506" t="s">
        <v>1450</v>
      </c>
      <c r="H506" s="13">
        <v>27</v>
      </c>
      <c r="I506" s="13">
        <v>162</v>
      </c>
      <c r="J506" s="13">
        <v>3</v>
      </c>
      <c r="K506" s="13">
        <v>9</v>
      </c>
      <c r="L506" s="13">
        <f t="shared" si="90"/>
        <v>30</v>
      </c>
      <c r="M506" s="13">
        <f t="shared" si="91"/>
        <v>171</v>
      </c>
      <c r="N506" s="13">
        <v>30</v>
      </c>
      <c r="O506" s="13">
        <v>171</v>
      </c>
      <c r="P506" s="13">
        <f t="shared" si="94"/>
        <v>0</v>
      </c>
      <c r="Q506" s="13">
        <f t="shared" si="89"/>
        <v>0</v>
      </c>
      <c r="R506" s="13">
        <v>3</v>
      </c>
      <c r="S506" s="13">
        <v>85</v>
      </c>
      <c r="U506" s="15" t="s">
        <v>882</v>
      </c>
    </row>
    <row r="507" spans="1:23" x14ac:dyDescent="0.25">
      <c r="B507" t="s">
        <v>427</v>
      </c>
      <c r="C507" t="s">
        <v>1451</v>
      </c>
      <c r="H507" s="13">
        <v>12</v>
      </c>
      <c r="I507" s="13">
        <v>72</v>
      </c>
      <c r="J507" s="13">
        <v>2</v>
      </c>
      <c r="K507" s="13">
        <v>6</v>
      </c>
      <c r="L507" s="13">
        <f t="shared" si="90"/>
        <v>14</v>
      </c>
      <c r="M507" s="13">
        <f t="shared" si="91"/>
        <v>78</v>
      </c>
      <c r="N507" s="13">
        <v>14</v>
      </c>
      <c r="O507" s="13">
        <v>78</v>
      </c>
      <c r="P507" s="13">
        <f t="shared" si="94"/>
        <v>0</v>
      </c>
      <c r="Q507" s="13">
        <f t="shared" si="89"/>
        <v>0</v>
      </c>
      <c r="R507" s="13">
        <v>2</v>
      </c>
      <c r="S507" s="13">
        <v>42</v>
      </c>
      <c r="T507" s="13">
        <v>1</v>
      </c>
      <c r="U507" s="15" t="s">
        <v>882</v>
      </c>
    </row>
    <row r="508" spans="1:23" x14ac:dyDescent="0.25">
      <c r="B508" t="s">
        <v>428</v>
      </c>
      <c r="C508" t="s">
        <v>1452</v>
      </c>
      <c r="H508" s="13">
        <v>9</v>
      </c>
      <c r="I508" s="13">
        <v>54</v>
      </c>
      <c r="J508" s="13">
        <v>2</v>
      </c>
      <c r="K508" s="13">
        <v>6</v>
      </c>
      <c r="L508" s="13">
        <f t="shared" si="90"/>
        <v>11</v>
      </c>
      <c r="M508" s="13">
        <f t="shared" si="91"/>
        <v>60</v>
      </c>
      <c r="N508" s="13">
        <v>11</v>
      </c>
      <c r="O508" s="13">
        <v>60</v>
      </c>
      <c r="P508" s="13">
        <f t="shared" si="94"/>
        <v>0</v>
      </c>
      <c r="Q508" s="13">
        <f t="shared" si="89"/>
        <v>0</v>
      </c>
      <c r="R508" s="13">
        <v>2</v>
      </c>
      <c r="S508" s="13">
        <v>33</v>
      </c>
      <c r="T508" s="13">
        <v>1</v>
      </c>
      <c r="U508" s="15" t="s">
        <v>882</v>
      </c>
    </row>
    <row r="509" spans="1:23" x14ac:dyDescent="0.25">
      <c r="B509" t="s">
        <v>429</v>
      </c>
      <c r="C509" t="s">
        <v>1545</v>
      </c>
      <c r="H509" s="13">
        <v>13</v>
      </c>
      <c r="I509" s="13">
        <v>78</v>
      </c>
      <c r="J509" s="13">
        <v>3</v>
      </c>
      <c r="K509" s="13">
        <f t="shared" si="96"/>
        <v>6</v>
      </c>
      <c r="L509" s="13">
        <f t="shared" si="90"/>
        <v>16</v>
      </c>
      <c r="M509" s="13">
        <f t="shared" si="91"/>
        <v>84</v>
      </c>
      <c r="N509" s="13">
        <v>16</v>
      </c>
      <c r="O509" s="13">
        <v>84</v>
      </c>
      <c r="P509" s="13">
        <f t="shared" si="94"/>
        <v>0</v>
      </c>
      <c r="Q509" s="13">
        <f t="shared" si="89"/>
        <v>0</v>
      </c>
      <c r="S509" s="13">
        <v>35</v>
      </c>
      <c r="U509" s="15" t="s">
        <v>883</v>
      </c>
      <c r="V509" s="13">
        <v>7695</v>
      </c>
    </row>
    <row r="510" spans="1:23" x14ac:dyDescent="0.25">
      <c r="B510" t="s">
        <v>430</v>
      </c>
      <c r="C510" t="s">
        <v>1546</v>
      </c>
      <c r="H510" s="13">
        <v>6</v>
      </c>
      <c r="I510" s="13">
        <v>36</v>
      </c>
      <c r="J510" s="13">
        <v>2</v>
      </c>
      <c r="K510" s="13">
        <f t="shared" si="96"/>
        <v>4</v>
      </c>
      <c r="L510" s="13">
        <f t="shared" si="90"/>
        <v>8</v>
      </c>
      <c r="M510" s="13">
        <f t="shared" si="91"/>
        <v>40</v>
      </c>
      <c r="N510" s="13">
        <v>8</v>
      </c>
      <c r="O510" s="13">
        <v>40</v>
      </c>
      <c r="P510" s="13">
        <f t="shared" si="94"/>
        <v>0</v>
      </c>
      <c r="Q510" s="13">
        <f t="shared" si="89"/>
        <v>0</v>
      </c>
      <c r="S510" s="13">
        <v>14</v>
      </c>
      <c r="U510" s="15" t="s">
        <v>883</v>
      </c>
    </row>
    <row r="511" spans="1:23" x14ac:dyDescent="0.25">
      <c r="B511" t="s">
        <v>431</v>
      </c>
      <c r="C511" t="s">
        <v>1547</v>
      </c>
      <c r="H511" s="13">
        <v>7</v>
      </c>
      <c r="I511" s="13">
        <v>42</v>
      </c>
      <c r="J511" s="13">
        <v>3</v>
      </c>
      <c r="K511" s="13">
        <f t="shared" si="96"/>
        <v>6</v>
      </c>
      <c r="L511" s="13">
        <f t="shared" si="90"/>
        <v>10</v>
      </c>
      <c r="M511" s="13">
        <f t="shared" si="91"/>
        <v>48</v>
      </c>
      <c r="N511" s="13">
        <v>10</v>
      </c>
      <c r="O511" s="13">
        <v>48</v>
      </c>
      <c r="P511" s="13">
        <f t="shared" si="94"/>
        <v>0</v>
      </c>
      <c r="Q511" s="13">
        <f t="shared" si="89"/>
        <v>0</v>
      </c>
      <c r="S511" s="13">
        <v>24</v>
      </c>
      <c r="U511" s="15" t="s">
        <v>883</v>
      </c>
    </row>
    <row r="512" spans="1:23" x14ac:dyDescent="0.25">
      <c r="B512" t="s">
        <v>432</v>
      </c>
      <c r="C512" t="s">
        <v>1455</v>
      </c>
      <c r="H512" s="13">
        <v>3</v>
      </c>
      <c r="I512" s="13">
        <v>18</v>
      </c>
      <c r="J512" s="13">
        <v>1</v>
      </c>
      <c r="K512" s="13">
        <f t="shared" si="96"/>
        <v>2</v>
      </c>
      <c r="L512" s="13">
        <f t="shared" si="90"/>
        <v>4</v>
      </c>
      <c r="M512" s="13">
        <f t="shared" si="91"/>
        <v>20</v>
      </c>
      <c r="N512" s="13">
        <v>4</v>
      </c>
      <c r="O512" s="13">
        <v>20</v>
      </c>
      <c r="P512" s="13">
        <f t="shared" si="94"/>
        <v>0</v>
      </c>
      <c r="Q512" s="13">
        <f t="shared" si="89"/>
        <v>0</v>
      </c>
      <c r="S512" s="13">
        <v>6</v>
      </c>
      <c r="U512" s="15" t="s">
        <v>883</v>
      </c>
    </row>
    <row r="513" spans="1:23" x14ac:dyDescent="0.25">
      <c r="B513" t="s">
        <v>417</v>
      </c>
      <c r="C513" t="s">
        <v>1456</v>
      </c>
      <c r="H513" s="13">
        <v>7</v>
      </c>
      <c r="I513" s="13">
        <v>28</v>
      </c>
      <c r="J513" s="13">
        <v>1</v>
      </c>
      <c r="K513" s="13">
        <f t="shared" si="96"/>
        <v>2</v>
      </c>
      <c r="L513" s="13">
        <f t="shared" si="90"/>
        <v>8</v>
      </c>
      <c r="M513" s="13">
        <f t="shared" si="91"/>
        <v>30</v>
      </c>
      <c r="N513" s="13">
        <v>8</v>
      </c>
      <c r="O513" s="13">
        <v>30</v>
      </c>
      <c r="P513" s="13">
        <f t="shared" si="94"/>
        <v>0</v>
      </c>
      <c r="Q513" s="13">
        <f t="shared" si="89"/>
        <v>0</v>
      </c>
      <c r="S513" s="13">
        <v>12</v>
      </c>
      <c r="T513" s="13">
        <v>1</v>
      </c>
      <c r="U513" s="15" t="s">
        <v>881</v>
      </c>
      <c r="V513" s="13">
        <v>4367</v>
      </c>
      <c r="W513" s="13">
        <v>1</v>
      </c>
    </row>
    <row r="514" spans="1:23" x14ac:dyDescent="0.25">
      <c r="B514" t="s">
        <v>568</v>
      </c>
      <c r="C514" t="s">
        <v>1457</v>
      </c>
      <c r="H514" s="13">
        <v>11</v>
      </c>
      <c r="I514" s="13">
        <v>44</v>
      </c>
      <c r="L514" s="13">
        <f t="shared" si="90"/>
        <v>11</v>
      </c>
      <c r="M514" s="13">
        <f t="shared" si="91"/>
        <v>44</v>
      </c>
      <c r="N514" s="13">
        <v>11</v>
      </c>
      <c r="O514" s="13">
        <v>44</v>
      </c>
      <c r="P514" s="13">
        <f t="shared" si="94"/>
        <v>0</v>
      </c>
      <c r="Q514" s="13">
        <f t="shared" si="89"/>
        <v>0</v>
      </c>
      <c r="S514" s="13">
        <v>24</v>
      </c>
      <c r="U514" s="15" t="s">
        <v>881</v>
      </c>
    </row>
    <row r="515" spans="1:23" x14ac:dyDescent="0.25">
      <c r="B515" t="s">
        <v>434</v>
      </c>
      <c r="C515" t="s">
        <v>1548</v>
      </c>
      <c r="H515" s="13">
        <v>10</v>
      </c>
      <c r="I515" s="13">
        <v>40</v>
      </c>
      <c r="L515" s="13">
        <f t="shared" si="90"/>
        <v>10</v>
      </c>
      <c r="M515" s="13">
        <f t="shared" si="91"/>
        <v>40</v>
      </c>
      <c r="N515" s="13">
        <v>10</v>
      </c>
      <c r="O515" s="13">
        <v>40</v>
      </c>
      <c r="P515" s="13">
        <f t="shared" si="94"/>
        <v>0</v>
      </c>
      <c r="Q515" s="13">
        <f t="shared" si="89"/>
        <v>0</v>
      </c>
      <c r="S515" s="13">
        <v>20</v>
      </c>
      <c r="U515" s="15" t="s">
        <v>881</v>
      </c>
    </row>
    <row r="516" spans="1:23" ht="15.75" thickBot="1" x14ac:dyDescent="0.3">
      <c r="A516" s="2" t="s">
        <v>5</v>
      </c>
      <c r="B516" s="2"/>
      <c r="C516" s="2"/>
      <c r="D516" s="14">
        <f>SUM(D497:D515)</f>
        <v>0</v>
      </c>
      <c r="E516" s="14">
        <f t="shared" ref="E516:W516" si="97">SUM(E497:E515)</f>
        <v>0</v>
      </c>
      <c r="F516" s="14">
        <f t="shared" si="97"/>
        <v>1</v>
      </c>
      <c r="G516" s="14">
        <f t="shared" si="97"/>
        <v>12</v>
      </c>
      <c r="H516" s="14">
        <f t="shared" si="97"/>
        <v>233</v>
      </c>
      <c r="I516" s="14">
        <f t="shared" si="97"/>
        <v>1342</v>
      </c>
      <c r="J516" s="14">
        <f t="shared" si="97"/>
        <v>62</v>
      </c>
      <c r="K516" s="14">
        <f t="shared" si="97"/>
        <v>157</v>
      </c>
      <c r="L516" s="14">
        <f t="shared" si="97"/>
        <v>296</v>
      </c>
      <c r="M516" s="14">
        <f t="shared" si="97"/>
        <v>1511</v>
      </c>
      <c r="N516" s="14">
        <f t="shared" si="97"/>
        <v>296</v>
      </c>
      <c r="O516" s="14">
        <f t="shared" si="97"/>
        <v>1511</v>
      </c>
      <c r="P516" s="14">
        <f t="shared" si="97"/>
        <v>0</v>
      </c>
      <c r="Q516" s="14">
        <f t="shared" si="97"/>
        <v>0</v>
      </c>
      <c r="R516" s="14">
        <f t="shared" si="97"/>
        <v>11</v>
      </c>
      <c r="S516" s="14">
        <f t="shared" si="97"/>
        <v>855</v>
      </c>
      <c r="T516" s="14">
        <f t="shared" si="97"/>
        <v>6</v>
      </c>
      <c r="U516" s="23"/>
      <c r="V516" s="14">
        <f t="shared" si="97"/>
        <v>30479</v>
      </c>
      <c r="W516" s="14">
        <f t="shared" si="97"/>
        <v>8</v>
      </c>
    </row>
    <row r="517" spans="1:23" ht="15.75" thickTop="1" x14ac:dyDescent="0.25">
      <c r="A517" t="s">
        <v>435</v>
      </c>
      <c r="B517" t="s">
        <v>435</v>
      </c>
      <c r="C517" t="s">
        <v>1459</v>
      </c>
      <c r="H517" s="13">
        <v>12</v>
      </c>
      <c r="I517" s="13">
        <v>32</v>
      </c>
      <c r="J517" s="13">
        <v>14</v>
      </c>
      <c r="K517" s="13">
        <v>16</v>
      </c>
      <c r="L517" s="13">
        <f t="shared" si="90"/>
        <v>26</v>
      </c>
      <c r="M517" s="13">
        <f t="shared" si="91"/>
        <v>48</v>
      </c>
      <c r="N517" s="13">
        <v>26</v>
      </c>
      <c r="O517" s="13">
        <v>48</v>
      </c>
      <c r="P517" s="13">
        <f t="shared" si="94"/>
        <v>0</v>
      </c>
      <c r="Q517" s="13">
        <f t="shared" si="89"/>
        <v>0</v>
      </c>
      <c r="S517" s="13">
        <v>26</v>
      </c>
      <c r="T517" s="13">
        <v>3</v>
      </c>
      <c r="U517" s="15" t="s">
        <v>879</v>
      </c>
      <c r="V517" s="13">
        <v>2636</v>
      </c>
      <c r="W517" s="13">
        <v>2</v>
      </c>
    </row>
    <row r="518" spans="1:23" x14ac:dyDescent="0.25">
      <c r="B518" t="s">
        <v>572</v>
      </c>
      <c r="C518" t="s">
        <v>1460</v>
      </c>
      <c r="H518" s="13">
        <v>9</v>
      </c>
      <c r="I518" s="13">
        <v>26</v>
      </c>
      <c r="J518" s="13">
        <v>3</v>
      </c>
      <c r="K518" s="13">
        <v>5</v>
      </c>
      <c r="L518" s="13">
        <f t="shared" si="90"/>
        <v>12</v>
      </c>
      <c r="M518" s="13">
        <f t="shared" si="91"/>
        <v>31</v>
      </c>
      <c r="N518" s="13">
        <v>12</v>
      </c>
      <c r="O518" s="13">
        <v>31</v>
      </c>
      <c r="P518" s="13">
        <f t="shared" si="94"/>
        <v>0</v>
      </c>
      <c r="Q518" s="13">
        <f t="shared" si="89"/>
        <v>0</v>
      </c>
      <c r="R518" s="13">
        <v>1</v>
      </c>
      <c r="S518" s="13">
        <v>14</v>
      </c>
      <c r="T518" s="13">
        <v>5</v>
      </c>
      <c r="U518" s="15" t="s">
        <v>879</v>
      </c>
    </row>
    <row r="519" spans="1:23" x14ac:dyDescent="0.25">
      <c r="B519" t="s">
        <v>573</v>
      </c>
      <c r="C519" t="s">
        <v>1462</v>
      </c>
      <c r="H519" s="13">
        <v>12</v>
      </c>
      <c r="I519" s="13">
        <v>50</v>
      </c>
      <c r="J519" s="13">
        <v>4</v>
      </c>
      <c r="K519" s="13">
        <v>5</v>
      </c>
      <c r="L519" s="13">
        <f t="shared" si="90"/>
        <v>16</v>
      </c>
      <c r="M519" s="13">
        <f t="shared" si="91"/>
        <v>55</v>
      </c>
      <c r="N519" s="13">
        <v>16</v>
      </c>
      <c r="O519" s="13">
        <v>55</v>
      </c>
      <c r="P519" s="13">
        <f t="shared" si="94"/>
        <v>0</v>
      </c>
      <c r="Q519" s="13">
        <f t="shared" si="89"/>
        <v>0</v>
      </c>
      <c r="S519" s="13">
        <v>15</v>
      </c>
      <c r="T519" s="13">
        <v>18</v>
      </c>
      <c r="V519" s="13">
        <v>507</v>
      </c>
    </row>
    <row r="520" spans="1:23" x14ac:dyDescent="0.25">
      <c r="B520" t="s">
        <v>569</v>
      </c>
      <c r="C520" t="s">
        <v>1463</v>
      </c>
      <c r="H520" s="13">
        <v>3</v>
      </c>
      <c r="I520" s="13">
        <v>13</v>
      </c>
      <c r="J520" s="13">
        <v>8</v>
      </c>
      <c r="K520" s="13">
        <v>8</v>
      </c>
      <c r="L520" s="13">
        <f t="shared" si="90"/>
        <v>11</v>
      </c>
      <c r="M520" s="13">
        <f t="shared" si="91"/>
        <v>21</v>
      </c>
      <c r="N520" s="13">
        <v>11</v>
      </c>
      <c r="O520" s="13">
        <v>21</v>
      </c>
      <c r="P520" s="13">
        <f t="shared" si="94"/>
        <v>0</v>
      </c>
      <c r="Q520" s="13">
        <f t="shared" si="89"/>
        <v>0</v>
      </c>
      <c r="R520" s="13">
        <v>1</v>
      </c>
      <c r="S520" s="13">
        <v>11</v>
      </c>
      <c r="V520" s="13">
        <v>312</v>
      </c>
    </row>
    <row r="521" spans="1:23" x14ac:dyDescent="0.25">
      <c r="B521" t="s">
        <v>437</v>
      </c>
      <c r="C521" t="s">
        <v>1461</v>
      </c>
      <c r="H521" s="13">
        <v>25</v>
      </c>
      <c r="I521" s="13">
        <v>82</v>
      </c>
      <c r="J521" s="13">
        <v>9</v>
      </c>
      <c r="K521" s="13">
        <v>13</v>
      </c>
      <c r="L521" s="13">
        <f t="shared" si="90"/>
        <v>34</v>
      </c>
      <c r="M521" s="13">
        <f t="shared" si="91"/>
        <v>95</v>
      </c>
      <c r="N521" s="13">
        <v>34</v>
      </c>
      <c r="O521" s="13">
        <v>95</v>
      </c>
      <c r="P521" s="13">
        <f t="shared" si="94"/>
        <v>0</v>
      </c>
      <c r="Q521" s="13">
        <f t="shared" si="89"/>
        <v>0</v>
      </c>
      <c r="R521" s="13">
        <v>1</v>
      </c>
      <c r="S521" s="13">
        <v>45</v>
      </c>
      <c r="T521" s="13">
        <v>5</v>
      </c>
      <c r="V521" s="13">
        <v>910</v>
      </c>
      <c r="W521" s="13">
        <v>1</v>
      </c>
    </row>
    <row r="522" spans="1:23" x14ac:dyDescent="0.25">
      <c r="B522" t="s">
        <v>570</v>
      </c>
      <c r="C522" t="s">
        <v>1617</v>
      </c>
      <c r="H522" s="13">
        <v>8</v>
      </c>
      <c r="I522" s="13">
        <v>9</v>
      </c>
      <c r="J522" s="13">
        <v>15</v>
      </c>
      <c r="K522" s="13">
        <v>14</v>
      </c>
      <c r="L522" s="13">
        <f t="shared" si="90"/>
        <v>23</v>
      </c>
      <c r="M522" s="13">
        <f t="shared" si="91"/>
        <v>23</v>
      </c>
      <c r="N522" s="13">
        <v>23</v>
      </c>
      <c r="O522" s="13">
        <v>23</v>
      </c>
      <c r="P522" s="13">
        <f t="shared" si="94"/>
        <v>0</v>
      </c>
      <c r="Q522" s="13">
        <f t="shared" si="89"/>
        <v>0</v>
      </c>
      <c r="S522" s="13">
        <v>23</v>
      </c>
      <c r="T522" s="13">
        <v>1</v>
      </c>
      <c r="V522" s="13">
        <v>758</v>
      </c>
    </row>
    <row r="523" spans="1:23" x14ac:dyDescent="0.25">
      <c r="B523" t="s">
        <v>705</v>
      </c>
      <c r="C523" t="s">
        <v>1618</v>
      </c>
      <c r="H523" s="13">
        <v>7</v>
      </c>
      <c r="I523" s="13">
        <v>18</v>
      </c>
      <c r="J523" s="13">
        <v>9</v>
      </c>
      <c r="K523" s="13">
        <v>9</v>
      </c>
      <c r="L523" s="13">
        <f t="shared" si="90"/>
        <v>16</v>
      </c>
      <c r="M523" s="13">
        <f t="shared" si="91"/>
        <v>27</v>
      </c>
      <c r="N523" s="13">
        <v>16</v>
      </c>
      <c r="O523" s="13">
        <v>27</v>
      </c>
      <c r="P523" s="13">
        <f t="shared" si="94"/>
        <v>0</v>
      </c>
      <c r="Q523" s="13">
        <f t="shared" si="89"/>
        <v>0</v>
      </c>
      <c r="S523" s="13">
        <v>12</v>
      </c>
      <c r="T523" s="13">
        <v>3</v>
      </c>
      <c r="U523" s="15" t="s">
        <v>882</v>
      </c>
      <c r="V523" s="13">
        <v>671</v>
      </c>
    </row>
    <row r="524" spans="1:23" x14ac:dyDescent="0.25">
      <c r="B524" t="s">
        <v>571</v>
      </c>
      <c r="C524" t="s">
        <v>1619</v>
      </c>
      <c r="H524" s="13">
        <v>18</v>
      </c>
      <c r="I524" s="13">
        <v>44</v>
      </c>
      <c r="J524" s="13">
        <v>14</v>
      </c>
      <c r="K524" s="13">
        <v>14</v>
      </c>
      <c r="L524" s="13">
        <f t="shared" si="90"/>
        <v>32</v>
      </c>
      <c r="M524" s="13">
        <f t="shared" si="91"/>
        <v>58</v>
      </c>
      <c r="N524" s="13">
        <v>32</v>
      </c>
      <c r="O524" s="13">
        <v>58</v>
      </c>
      <c r="P524" s="13">
        <f t="shared" si="94"/>
        <v>0</v>
      </c>
      <c r="Q524" s="13">
        <f t="shared" si="89"/>
        <v>0</v>
      </c>
      <c r="S524" s="13">
        <v>24</v>
      </c>
      <c r="T524" s="13">
        <v>5</v>
      </c>
      <c r="U524" s="15" t="s">
        <v>882</v>
      </c>
    </row>
    <row r="525" spans="1:23" x14ac:dyDescent="0.25">
      <c r="B525" t="s">
        <v>706</v>
      </c>
      <c r="C525" t="s">
        <v>1465</v>
      </c>
      <c r="H525" s="13">
        <v>15</v>
      </c>
      <c r="I525" s="13">
        <v>75</v>
      </c>
      <c r="J525" s="13">
        <v>1</v>
      </c>
      <c r="K525" s="13">
        <v>2</v>
      </c>
      <c r="L525" s="13">
        <f t="shared" si="90"/>
        <v>16</v>
      </c>
      <c r="M525" s="13">
        <f t="shared" si="91"/>
        <v>77</v>
      </c>
      <c r="N525" s="13">
        <v>16</v>
      </c>
      <c r="O525" s="13">
        <v>77</v>
      </c>
      <c r="P525" s="13">
        <f t="shared" si="94"/>
        <v>0</v>
      </c>
      <c r="Q525" s="13">
        <f t="shared" si="94"/>
        <v>0</v>
      </c>
      <c r="R525" s="13">
        <v>1</v>
      </c>
      <c r="S525" s="13">
        <v>29</v>
      </c>
      <c r="T525" s="13">
        <v>8</v>
      </c>
      <c r="V525" s="13">
        <v>610</v>
      </c>
      <c r="W525" s="13">
        <v>1</v>
      </c>
    </row>
    <row r="526" spans="1:23" x14ac:dyDescent="0.25">
      <c r="B526" t="s">
        <v>440</v>
      </c>
      <c r="C526" t="s">
        <v>1549</v>
      </c>
      <c r="H526" s="13">
        <v>13</v>
      </c>
      <c r="I526" s="13">
        <v>65</v>
      </c>
      <c r="J526" s="13">
        <v>3</v>
      </c>
      <c r="K526" s="13">
        <v>6</v>
      </c>
      <c r="L526" s="13">
        <f t="shared" si="90"/>
        <v>16</v>
      </c>
      <c r="M526" s="13">
        <f t="shared" si="91"/>
        <v>71</v>
      </c>
      <c r="N526" s="13">
        <v>16</v>
      </c>
      <c r="O526" s="13">
        <v>71</v>
      </c>
      <c r="P526" s="13">
        <f t="shared" si="94"/>
        <v>0</v>
      </c>
      <c r="Q526" s="13">
        <f t="shared" si="94"/>
        <v>0</v>
      </c>
      <c r="R526" s="13">
        <v>1</v>
      </c>
      <c r="S526" s="13">
        <v>26</v>
      </c>
      <c r="T526" s="13">
        <v>11</v>
      </c>
      <c r="V526" s="13">
        <v>162</v>
      </c>
    </row>
    <row r="527" spans="1:23" x14ac:dyDescent="0.25">
      <c r="B527" t="s">
        <v>441</v>
      </c>
      <c r="C527" t="s">
        <v>1467</v>
      </c>
      <c r="H527" s="13">
        <v>1</v>
      </c>
      <c r="I527" s="13">
        <v>2</v>
      </c>
      <c r="J527" s="13">
        <v>4</v>
      </c>
      <c r="K527" s="13">
        <v>6</v>
      </c>
      <c r="L527" s="13">
        <f t="shared" si="90"/>
        <v>5</v>
      </c>
      <c r="M527" s="13">
        <f t="shared" si="91"/>
        <v>8</v>
      </c>
      <c r="N527" s="13">
        <v>5</v>
      </c>
      <c r="O527" s="13">
        <v>8</v>
      </c>
      <c r="P527" s="13">
        <f t="shared" si="94"/>
        <v>0</v>
      </c>
      <c r="Q527" s="13">
        <f t="shared" si="94"/>
        <v>0</v>
      </c>
      <c r="S527" s="13">
        <v>9</v>
      </c>
      <c r="U527" s="15" t="s">
        <v>883</v>
      </c>
      <c r="V527" s="13">
        <v>900</v>
      </c>
    </row>
    <row r="528" spans="1:23" x14ac:dyDescent="0.25">
      <c r="B528" t="s">
        <v>442</v>
      </c>
      <c r="C528" t="s">
        <v>1468</v>
      </c>
      <c r="H528" s="13">
        <v>2</v>
      </c>
      <c r="I528" s="13">
        <v>4</v>
      </c>
      <c r="J528" s="13">
        <v>4</v>
      </c>
      <c r="K528" s="13">
        <v>6</v>
      </c>
      <c r="L528" s="13">
        <f t="shared" ref="L528:L570" si="98">D528+H528+F528+J528</f>
        <v>6</v>
      </c>
      <c r="M528" s="13">
        <f t="shared" ref="M528:M570" si="99">E528+G528+I528+K528</f>
        <v>10</v>
      </c>
      <c r="N528" s="13">
        <v>6</v>
      </c>
      <c r="O528" s="13">
        <v>10</v>
      </c>
      <c r="P528" s="13">
        <f t="shared" si="94"/>
        <v>0</v>
      </c>
      <c r="Q528" s="13">
        <f t="shared" si="94"/>
        <v>0</v>
      </c>
      <c r="S528" s="13">
        <v>10</v>
      </c>
      <c r="U528" s="15" t="s">
        <v>883</v>
      </c>
    </row>
    <row r="529" spans="1:23" x14ac:dyDescent="0.25">
      <c r="B529" t="s">
        <v>443</v>
      </c>
      <c r="C529" t="s">
        <v>1469</v>
      </c>
      <c r="J529" s="13">
        <v>3</v>
      </c>
      <c r="K529" s="13">
        <v>5</v>
      </c>
      <c r="L529" s="13">
        <f t="shared" si="98"/>
        <v>3</v>
      </c>
      <c r="M529" s="13">
        <f t="shared" si="99"/>
        <v>5</v>
      </c>
      <c r="N529" s="13">
        <v>3</v>
      </c>
      <c r="O529" s="13">
        <v>5</v>
      </c>
      <c r="P529" s="13">
        <f t="shared" si="94"/>
        <v>0</v>
      </c>
      <c r="Q529" s="13">
        <f t="shared" si="94"/>
        <v>0</v>
      </c>
      <c r="S529" s="13">
        <v>4</v>
      </c>
      <c r="U529" s="15" t="s">
        <v>883</v>
      </c>
    </row>
    <row r="530" spans="1:23" x14ac:dyDescent="0.25">
      <c r="B530" t="s">
        <v>1688</v>
      </c>
      <c r="V530" s="13">
        <v>242</v>
      </c>
    </row>
    <row r="531" spans="1:23" ht="15.75" thickBot="1" x14ac:dyDescent="0.3">
      <c r="A531" s="2" t="s">
        <v>1719</v>
      </c>
      <c r="B531" s="2"/>
      <c r="C531" s="2"/>
      <c r="D531" s="14">
        <f>SUM(D517:D529)</f>
        <v>0</v>
      </c>
      <c r="E531" s="14">
        <f t="shared" ref="E531:W531" si="100">SUM(E517:E529)</f>
        <v>0</v>
      </c>
      <c r="F531" s="14">
        <f t="shared" si="100"/>
        <v>0</v>
      </c>
      <c r="G531" s="14">
        <f t="shared" si="100"/>
        <v>0</v>
      </c>
      <c r="H531" s="14">
        <f t="shared" si="100"/>
        <v>125</v>
      </c>
      <c r="I531" s="14">
        <f t="shared" si="100"/>
        <v>420</v>
      </c>
      <c r="J531" s="14">
        <f t="shared" si="100"/>
        <v>91</v>
      </c>
      <c r="K531" s="14">
        <f t="shared" si="100"/>
        <v>109</v>
      </c>
      <c r="L531" s="14">
        <f t="shared" si="100"/>
        <v>216</v>
      </c>
      <c r="M531" s="14">
        <f t="shared" si="100"/>
        <v>529</v>
      </c>
      <c r="N531" s="14">
        <f t="shared" si="100"/>
        <v>216</v>
      </c>
      <c r="O531" s="14">
        <f t="shared" si="100"/>
        <v>529</v>
      </c>
      <c r="P531" s="14">
        <f t="shared" si="100"/>
        <v>0</v>
      </c>
      <c r="Q531" s="14">
        <f t="shared" si="100"/>
        <v>0</v>
      </c>
      <c r="R531" s="14">
        <f t="shared" si="100"/>
        <v>5</v>
      </c>
      <c r="S531" s="14">
        <f t="shared" si="100"/>
        <v>248</v>
      </c>
      <c r="T531" s="14">
        <f t="shared" si="100"/>
        <v>59</v>
      </c>
      <c r="U531" s="23"/>
      <c r="V531" s="14">
        <f>SUM(V517:V530)</f>
        <v>7708</v>
      </c>
      <c r="W531" s="14">
        <f t="shared" si="100"/>
        <v>4</v>
      </c>
    </row>
    <row r="532" spans="1:23" ht="15.75" thickTop="1" x14ac:dyDescent="0.25">
      <c r="A532" t="s">
        <v>444</v>
      </c>
      <c r="B532" t="s">
        <v>458</v>
      </c>
      <c r="C532" t="s">
        <v>1470</v>
      </c>
      <c r="H532" s="13">
        <v>6</v>
      </c>
      <c r="I532" s="13">
        <v>17</v>
      </c>
      <c r="J532" s="13">
        <v>12</v>
      </c>
      <c r="K532" s="13">
        <v>12</v>
      </c>
      <c r="L532" s="13">
        <f t="shared" si="98"/>
        <v>18</v>
      </c>
      <c r="M532" s="13">
        <f t="shared" si="99"/>
        <v>29</v>
      </c>
      <c r="N532" s="13">
        <v>18</v>
      </c>
      <c r="O532" s="13">
        <v>29</v>
      </c>
      <c r="P532" s="13">
        <f t="shared" ref="P532:P570" si="101">L532-N532</f>
        <v>0</v>
      </c>
      <c r="Q532" s="13">
        <f t="shared" ref="Q532:Q570" si="102">M532-O532</f>
        <v>0</v>
      </c>
      <c r="S532" s="13">
        <v>40</v>
      </c>
      <c r="V532" s="13">
        <v>2443</v>
      </c>
    </row>
    <row r="533" spans="1:23" x14ac:dyDescent="0.25">
      <c r="B533" t="s">
        <v>825</v>
      </c>
      <c r="C533" t="s">
        <v>1471</v>
      </c>
      <c r="H533" s="13">
        <v>3</v>
      </c>
      <c r="I533" s="13">
        <v>5</v>
      </c>
      <c r="J533" s="13">
        <v>9</v>
      </c>
      <c r="K533" s="13">
        <v>7</v>
      </c>
      <c r="L533" s="13">
        <f t="shared" si="98"/>
        <v>12</v>
      </c>
      <c r="M533" s="13">
        <f t="shared" si="99"/>
        <v>12</v>
      </c>
      <c r="N533" s="13">
        <v>12</v>
      </c>
      <c r="O533" s="13">
        <v>12</v>
      </c>
      <c r="P533" s="13">
        <f t="shared" si="101"/>
        <v>0</v>
      </c>
      <c r="Q533" s="13">
        <f t="shared" si="102"/>
        <v>0</v>
      </c>
      <c r="S533" s="13">
        <v>24</v>
      </c>
      <c r="V533" s="13">
        <v>983</v>
      </c>
    </row>
    <row r="534" spans="1:23" x14ac:dyDescent="0.25">
      <c r="B534" t="s">
        <v>707</v>
      </c>
      <c r="C534" t="s">
        <v>1473</v>
      </c>
      <c r="H534" s="13">
        <v>2</v>
      </c>
      <c r="I534" s="13">
        <v>5</v>
      </c>
      <c r="J534" s="13">
        <v>1</v>
      </c>
      <c r="K534" s="13">
        <v>1</v>
      </c>
      <c r="L534" s="13">
        <f t="shared" si="98"/>
        <v>3</v>
      </c>
      <c r="M534" s="13">
        <f t="shared" si="99"/>
        <v>6</v>
      </c>
      <c r="N534" s="13">
        <v>3</v>
      </c>
      <c r="O534" s="13">
        <v>6</v>
      </c>
      <c r="P534" s="13">
        <f t="shared" si="101"/>
        <v>0</v>
      </c>
      <c r="Q534" s="13">
        <f t="shared" si="102"/>
        <v>0</v>
      </c>
      <c r="S534" s="13">
        <v>5</v>
      </c>
      <c r="V534" s="13">
        <v>309</v>
      </c>
      <c r="W534" s="13">
        <v>17</v>
      </c>
    </row>
    <row r="535" spans="1:23" x14ac:dyDescent="0.25">
      <c r="B535" t="s">
        <v>708</v>
      </c>
      <c r="C535" t="s">
        <v>1604</v>
      </c>
      <c r="H535" s="13">
        <v>4</v>
      </c>
      <c r="I535" s="13">
        <v>9</v>
      </c>
      <c r="L535" s="13">
        <f t="shared" si="98"/>
        <v>4</v>
      </c>
      <c r="M535" s="13">
        <f t="shared" si="99"/>
        <v>9</v>
      </c>
      <c r="N535" s="13">
        <v>4</v>
      </c>
      <c r="O535" s="13">
        <v>9</v>
      </c>
      <c r="P535" s="13">
        <f t="shared" si="101"/>
        <v>0</v>
      </c>
      <c r="Q535" s="13">
        <f t="shared" si="102"/>
        <v>0</v>
      </c>
      <c r="S535" s="13">
        <v>9</v>
      </c>
    </row>
    <row r="536" spans="1:23" x14ac:dyDescent="0.25">
      <c r="B536" t="s">
        <v>447</v>
      </c>
      <c r="C536" t="s">
        <v>1474</v>
      </c>
      <c r="H536" s="13">
        <v>20</v>
      </c>
      <c r="I536" s="13">
        <v>60</v>
      </c>
      <c r="J536" s="13">
        <v>18</v>
      </c>
      <c r="K536" s="13">
        <v>18</v>
      </c>
      <c r="L536" s="13">
        <f t="shared" si="98"/>
        <v>38</v>
      </c>
      <c r="M536" s="13">
        <f t="shared" si="99"/>
        <v>78</v>
      </c>
      <c r="N536" s="13">
        <v>38</v>
      </c>
      <c r="O536" s="13">
        <v>78</v>
      </c>
      <c r="P536" s="13">
        <f t="shared" si="101"/>
        <v>0</v>
      </c>
      <c r="Q536" s="13">
        <f t="shared" si="102"/>
        <v>0</v>
      </c>
      <c r="S536" s="13">
        <v>62</v>
      </c>
      <c r="V536" s="13">
        <v>1702</v>
      </c>
    </row>
    <row r="537" spans="1:23" x14ac:dyDescent="0.25">
      <c r="B537" t="s">
        <v>444</v>
      </c>
      <c r="C537" t="s">
        <v>1475</v>
      </c>
      <c r="H537" s="13">
        <v>13</v>
      </c>
      <c r="I537" s="13">
        <v>32</v>
      </c>
      <c r="J537" s="13">
        <v>46</v>
      </c>
      <c r="K537" s="13">
        <v>42</v>
      </c>
      <c r="L537" s="13">
        <f t="shared" si="98"/>
        <v>59</v>
      </c>
      <c r="M537" s="13">
        <f t="shared" si="99"/>
        <v>74</v>
      </c>
      <c r="N537" s="13">
        <v>59</v>
      </c>
      <c r="O537" s="13">
        <v>74</v>
      </c>
      <c r="P537" s="13">
        <f t="shared" si="101"/>
        <v>0</v>
      </c>
      <c r="Q537" s="13">
        <f t="shared" si="102"/>
        <v>0</v>
      </c>
      <c r="S537" s="13">
        <v>100</v>
      </c>
      <c r="V537" s="13">
        <v>2409</v>
      </c>
      <c r="W537" s="13">
        <v>1</v>
      </c>
    </row>
    <row r="538" spans="1:23" x14ac:dyDescent="0.25">
      <c r="B538" t="s">
        <v>709</v>
      </c>
      <c r="C538" t="s">
        <v>1476</v>
      </c>
      <c r="H538" s="13">
        <v>2</v>
      </c>
      <c r="I538" s="13">
        <v>5</v>
      </c>
      <c r="J538" s="13">
        <v>4</v>
      </c>
      <c r="K538" s="13">
        <v>4</v>
      </c>
      <c r="L538" s="13">
        <f t="shared" si="98"/>
        <v>6</v>
      </c>
      <c r="M538" s="13">
        <f t="shared" si="99"/>
        <v>9</v>
      </c>
      <c r="N538" s="13">
        <v>6</v>
      </c>
      <c r="O538" s="13">
        <v>9</v>
      </c>
      <c r="P538" s="13">
        <f t="shared" si="101"/>
        <v>0</v>
      </c>
      <c r="Q538" s="13">
        <f t="shared" si="102"/>
        <v>0</v>
      </c>
      <c r="S538" s="13">
        <v>13</v>
      </c>
      <c r="U538" s="15" t="s">
        <v>879</v>
      </c>
      <c r="V538" s="13">
        <v>190</v>
      </c>
    </row>
    <row r="539" spans="1:23" x14ac:dyDescent="0.25">
      <c r="B539" t="s">
        <v>449</v>
      </c>
      <c r="C539" t="s">
        <v>1477</v>
      </c>
      <c r="J539" s="13">
        <v>4</v>
      </c>
      <c r="K539" s="13">
        <v>4</v>
      </c>
      <c r="L539" s="13">
        <f t="shared" si="98"/>
        <v>4</v>
      </c>
      <c r="M539" s="13">
        <f t="shared" si="99"/>
        <v>4</v>
      </c>
      <c r="N539" s="13">
        <v>4</v>
      </c>
      <c r="O539" s="13">
        <v>4</v>
      </c>
      <c r="P539" s="13">
        <f t="shared" si="101"/>
        <v>0</v>
      </c>
      <c r="Q539" s="13">
        <f t="shared" si="102"/>
        <v>0</v>
      </c>
      <c r="S539" s="13">
        <v>8</v>
      </c>
      <c r="U539" s="15" t="s">
        <v>879</v>
      </c>
    </row>
    <row r="540" spans="1:23" x14ac:dyDescent="0.25">
      <c r="B540" t="s">
        <v>450</v>
      </c>
      <c r="C540" t="s">
        <v>1478</v>
      </c>
      <c r="H540" s="13">
        <v>2</v>
      </c>
      <c r="I540" s="13">
        <v>3</v>
      </c>
      <c r="J540" s="13">
        <v>23</v>
      </c>
      <c r="K540" s="13">
        <v>23</v>
      </c>
      <c r="L540" s="13">
        <f t="shared" si="98"/>
        <v>25</v>
      </c>
      <c r="M540" s="13">
        <f t="shared" si="99"/>
        <v>26</v>
      </c>
      <c r="N540" s="13">
        <v>25</v>
      </c>
      <c r="O540" s="13">
        <v>26</v>
      </c>
      <c r="P540" s="13">
        <f t="shared" si="101"/>
        <v>0</v>
      </c>
      <c r="Q540" s="13">
        <f t="shared" si="102"/>
        <v>0</v>
      </c>
      <c r="S540" s="13">
        <v>41</v>
      </c>
      <c r="V540" s="13">
        <v>1901</v>
      </c>
    </row>
    <row r="541" spans="1:23" x14ac:dyDescent="0.25">
      <c r="B541" t="s">
        <v>452</v>
      </c>
      <c r="C541" t="s">
        <v>1480</v>
      </c>
      <c r="H541" s="13">
        <v>5</v>
      </c>
      <c r="I541" s="13">
        <v>10</v>
      </c>
      <c r="J541" s="13">
        <v>11</v>
      </c>
      <c r="K541" s="13">
        <v>13</v>
      </c>
      <c r="L541" s="13">
        <f t="shared" si="98"/>
        <v>16</v>
      </c>
      <c r="M541" s="13">
        <f t="shared" si="99"/>
        <v>23</v>
      </c>
      <c r="N541" s="13">
        <v>16</v>
      </c>
      <c r="O541" s="13">
        <v>23</v>
      </c>
      <c r="P541" s="13">
        <f t="shared" si="101"/>
        <v>0</v>
      </c>
      <c r="Q541" s="13">
        <f t="shared" si="102"/>
        <v>0</v>
      </c>
      <c r="R541" s="13">
        <v>1</v>
      </c>
      <c r="S541" s="13">
        <v>28</v>
      </c>
      <c r="V541" s="13">
        <v>655</v>
      </c>
    </row>
    <row r="542" spans="1:23" x14ac:dyDescent="0.25">
      <c r="B542" t="s">
        <v>451</v>
      </c>
      <c r="C542" t="s">
        <v>1479</v>
      </c>
      <c r="J542" s="13">
        <v>2</v>
      </c>
      <c r="K542" s="13">
        <v>3</v>
      </c>
      <c r="L542" s="13">
        <f t="shared" si="98"/>
        <v>2</v>
      </c>
      <c r="M542" s="13">
        <f t="shared" si="99"/>
        <v>3</v>
      </c>
      <c r="N542" s="13">
        <v>2</v>
      </c>
      <c r="O542" s="13">
        <v>3</v>
      </c>
      <c r="P542" s="13">
        <f>L542-N542</f>
        <v>0</v>
      </c>
      <c r="Q542" s="13">
        <f t="shared" si="102"/>
        <v>0</v>
      </c>
      <c r="S542" s="13">
        <v>4</v>
      </c>
      <c r="U542" s="15" t="s">
        <v>882</v>
      </c>
      <c r="V542" s="13">
        <v>548</v>
      </c>
    </row>
    <row r="543" spans="1:23" x14ac:dyDescent="0.25">
      <c r="B543" t="s">
        <v>453</v>
      </c>
      <c r="C543" t="s">
        <v>1481</v>
      </c>
      <c r="J543" s="13">
        <v>4</v>
      </c>
      <c r="K543" s="13">
        <v>8</v>
      </c>
      <c r="L543" s="13">
        <f t="shared" si="98"/>
        <v>4</v>
      </c>
      <c r="M543" s="13">
        <f t="shared" si="99"/>
        <v>8</v>
      </c>
      <c r="N543" s="13">
        <v>4</v>
      </c>
      <c r="O543" s="13">
        <v>8</v>
      </c>
      <c r="P543" s="13">
        <f t="shared" si="101"/>
        <v>0</v>
      </c>
      <c r="Q543" s="13">
        <f t="shared" si="102"/>
        <v>0</v>
      </c>
      <c r="S543" s="13">
        <v>8</v>
      </c>
      <c r="U543" s="15" t="s">
        <v>882</v>
      </c>
    </row>
    <row r="544" spans="1:23" x14ac:dyDescent="0.25">
      <c r="B544" t="s">
        <v>455</v>
      </c>
      <c r="C544" t="s">
        <v>1483</v>
      </c>
      <c r="H544" s="13">
        <v>20</v>
      </c>
      <c r="I544" s="13">
        <v>115</v>
      </c>
      <c r="J544" s="13">
        <v>16</v>
      </c>
      <c r="K544" s="13">
        <v>48</v>
      </c>
      <c r="L544" s="13">
        <f t="shared" si="98"/>
        <v>36</v>
      </c>
      <c r="M544" s="13">
        <f t="shared" si="99"/>
        <v>163</v>
      </c>
      <c r="N544" s="13">
        <v>36</v>
      </c>
      <c r="O544" s="13">
        <v>163</v>
      </c>
      <c r="P544" s="13">
        <f t="shared" si="101"/>
        <v>0</v>
      </c>
      <c r="Q544" s="13">
        <f t="shared" si="102"/>
        <v>0</v>
      </c>
      <c r="R544" s="13">
        <v>2</v>
      </c>
      <c r="S544" s="13">
        <v>74</v>
      </c>
      <c r="V544" s="13">
        <v>852</v>
      </c>
      <c r="W544" s="13">
        <v>1</v>
      </c>
    </row>
    <row r="545" spans="1:24" x14ac:dyDescent="0.25">
      <c r="B545" t="s">
        <v>456</v>
      </c>
      <c r="C545" t="s">
        <v>1484</v>
      </c>
      <c r="H545" s="13">
        <v>17</v>
      </c>
      <c r="I545" s="13">
        <v>68</v>
      </c>
      <c r="J545" s="13">
        <v>16</v>
      </c>
      <c r="K545" s="13">
        <v>32</v>
      </c>
      <c r="L545" s="13">
        <f t="shared" si="98"/>
        <v>33</v>
      </c>
      <c r="M545" s="13">
        <f t="shared" si="99"/>
        <v>100</v>
      </c>
      <c r="N545" s="13">
        <v>33</v>
      </c>
      <c r="O545" s="13">
        <v>100</v>
      </c>
      <c r="P545" s="13">
        <f t="shared" si="101"/>
        <v>0</v>
      </c>
      <c r="Q545" s="13">
        <f t="shared" si="102"/>
        <v>0</v>
      </c>
      <c r="R545" s="13">
        <v>3</v>
      </c>
      <c r="S545" s="13">
        <v>53</v>
      </c>
      <c r="V545" s="13">
        <v>605</v>
      </c>
    </row>
    <row r="546" spans="1:24" x14ac:dyDescent="0.25">
      <c r="B546" t="s">
        <v>457</v>
      </c>
      <c r="C546" t="s">
        <v>1485</v>
      </c>
      <c r="H546" s="13">
        <v>2</v>
      </c>
      <c r="I546" s="13">
        <v>8</v>
      </c>
      <c r="J546" s="13">
        <v>5</v>
      </c>
      <c r="K546" s="13">
        <v>12</v>
      </c>
      <c r="L546" s="13">
        <f t="shared" si="98"/>
        <v>7</v>
      </c>
      <c r="M546" s="13">
        <f t="shared" si="99"/>
        <v>20</v>
      </c>
      <c r="N546" s="13">
        <v>7</v>
      </c>
      <c r="O546" s="13">
        <v>20</v>
      </c>
      <c r="P546" s="13">
        <f t="shared" si="101"/>
        <v>0</v>
      </c>
      <c r="Q546" s="13">
        <f t="shared" si="102"/>
        <v>0</v>
      </c>
      <c r="R546" s="13">
        <v>1</v>
      </c>
      <c r="S546" s="13">
        <v>12</v>
      </c>
      <c r="V546" s="13">
        <v>136</v>
      </c>
    </row>
    <row r="547" spans="1:24" ht="15.75" thickBot="1" x14ac:dyDescent="0.3">
      <c r="A547" s="2" t="s">
        <v>5</v>
      </c>
      <c r="B547" s="2"/>
      <c r="C547" s="2"/>
      <c r="D547" s="14">
        <f>SUM(D532:D546)</f>
        <v>0</v>
      </c>
      <c r="E547" s="14">
        <f t="shared" ref="E547:W547" si="103">SUM(E532:E546)</f>
        <v>0</v>
      </c>
      <c r="F547" s="14">
        <f t="shared" si="103"/>
        <v>0</v>
      </c>
      <c r="G547" s="14">
        <f t="shared" si="103"/>
        <v>0</v>
      </c>
      <c r="H547" s="14">
        <f t="shared" si="103"/>
        <v>96</v>
      </c>
      <c r="I547" s="14">
        <f t="shared" si="103"/>
        <v>337</v>
      </c>
      <c r="J547" s="14">
        <f t="shared" si="103"/>
        <v>171</v>
      </c>
      <c r="K547" s="14">
        <f>SUM(K532:K546)</f>
        <v>227</v>
      </c>
      <c r="L547" s="14">
        <f t="shared" si="103"/>
        <v>267</v>
      </c>
      <c r="M547" s="14">
        <f t="shared" si="103"/>
        <v>564</v>
      </c>
      <c r="N547" s="14">
        <f t="shared" si="103"/>
        <v>267</v>
      </c>
      <c r="O547" s="14">
        <f t="shared" si="103"/>
        <v>564</v>
      </c>
      <c r="P547" s="14">
        <f t="shared" si="103"/>
        <v>0</v>
      </c>
      <c r="Q547" s="14">
        <f t="shared" si="103"/>
        <v>0</v>
      </c>
      <c r="R547" s="14">
        <f t="shared" si="103"/>
        <v>7</v>
      </c>
      <c r="S547" s="14">
        <f t="shared" si="103"/>
        <v>481</v>
      </c>
      <c r="T547" s="14">
        <f t="shared" si="103"/>
        <v>0</v>
      </c>
      <c r="U547" s="23"/>
      <c r="V547" s="14">
        <f t="shared" si="103"/>
        <v>12733</v>
      </c>
      <c r="W547" s="14">
        <f t="shared" si="103"/>
        <v>19</v>
      </c>
      <c r="X547" t="s">
        <v>832</v>
      </c>
    </row>
    <row r="548" spans="1:24" ht="15.75" thickTop="1" x14ac:dyDescent="0.25">
      <c r="A548" t="s">
        <v>459</v>
      </c>
      <c r="B548" t="s">
        <v>460</v>
      </c>
      <c r="C548" t="s">
        <v>1486</v>
      </c>
      <c r="J548" s="13">
        <v>6</v>
      </c>
      <c r="K548" s="13">
        <v>6</v>
      </c>
      <c r="L548" s="13">
        <f t="shared" si="98"/>
        <v>6</v>
      </c>
      <c r="M548" s="13">
        <f t="shared" si="99"/>
        <v>6</v>
      </c>
      <c r="N548" s="13">
        <v>6</v>
      </c>
      <c r="O548" s="13">
        <v>6</v>
      </c>
      <c r="P548" s="13">
        <f t="shared" si="101"/>
        <v>0</v>
      </c>
      <c r="Q548" s="13">
        <f t="shared" si="102"/>
        <v>0</v>
      </c>
      <c r="V548" s="13">
        <v>4573</v>
      </c>
    </row>
    <row r="549" spans="1:24" x14ac:dyDescent="0.25">
      <c r="B549" t="s">
        <v>802</v>
      </c>
      <c r="C549" t="s">
        <v>1487</v>
      </c>
      <c r="L549" s="13">
        <f t="shared" si="98"/>
        <v>0</v>
      </c>
      <c r="M549" s="13">
        <f t="shared" si="99"/>
        <v>0</v>
      </c>
      <c r="Q549" s="13">
        <f t="shared" si="102"/>
        <v>0</v>
      </c>
      <c r="S549" s="13">
        <v>18</v>
      </c>
      <c r="V549" s="13">
        <v>286</v>
      </c>
    </row>
    <row r="550" spans="1:24" x14ac:dyDescent="0.25">
      <c r="B550" t="s">
        <v>833</v>
      </c>
      <c r="C550" t="s">
        <v>1624</v>
      </c>
      <c r="L550" s="13">
        <f t="shared" si="98"/>
        <v>0</v>
      </c>
      <c r="M550" s="13">
        <f t="shared" si="99"/>
        <v>0</v>
      </c>
      <c r="Q550" s="13">
        <f t="shared" si="102"/>
        <v>0</v>
      </c>
      <c r="S550" s="13">
        <v>15</v>
      </c>
      <c r="V550" s="13">
        <v>169</v>
      </c>
    </row>
    <row r="551" spans="1:24" x14ac:dyDescent="0.25">
      <c r="B551" t="s">
        <v>461</v>
      </c>
      <c r="C551" t="s">
        <v>1488</v>
      </c>
      <c r="J551" s="13">
        <v>4</v>
      </c>
      <c r="K551" s="13">
        <v>16</v>
      </c>
      <c r="L551" s="13">
        <f t="shared" si="98"/>
        <v>4</v>
      </c>
      <c r="M551" s="13">
        <f t="shared" si="99"/>
        <v>16</v>
      </c>
      <c r="N551" s="13">
        <v>4</v>
      </c>
      <c r="O551" s="13">
        <v>16</v>
      </c>
      <c r="P551" s="13">
        <f t="shared" si="101"/>
        <v>0</v>
      </c>
      <c r="Q551" s="13">
        <f t="shared" si="102"/>
        <v>0</v>
      </c>
      <c r="S551" s="13">
        <v>15</v>
      </c>
      <c r="V551" s="13">
        <v>1324</v>
      </c>
    </row>
    <row r="552" spans="1:24" x14ac:dyDescent="0.25">
      <c r="B552" t="s">
        <v>803</v>
      </c>
      <c r="C552" t="s">
        <v>1489</v>
      </c>
      <c r="J552" s="13">
        <v>11</v>
      </c>
      <c r="K552" s="13">
        <f>J552</f>
        <v>11</v>
      </c>
      <c r="L552" s="13">
        <f t="shared" si="98"/>
        <v>11</v>
      </c>
      <c r="M552" s="13">
        <f t="shared" si="99"/>
        <v>11</v>
      </c>
      <c r="N552" s="13">
        <v>11</v>
      </c>
      <c r="O552" s="13">
        <v>11</v>
      </c>
      <c r="P552" s="13">
        <f t="shared" si="101"/>
        <v>0</v>
      </c>
      <c r="Q552" s="13">
        <f t="shared" si="102"/>
        <v>0</v>
      </c>
      <c r="S552" s="13">
        <v>15</v>
      </c>
      <c r="V552" s="13">
        <v>675</v>
      </c>
    </row>
    <row r="553" spans="1:24" x14ac:dyDescent="0.25">
      <c r="B553" t="s">
        <v>462</v>
      </c>
      <c r="C553" t="s">
        <v>1490</v>
      </c>
      <c r="H553" s="13">
        <v>2</v>
      </c>
      <c r="I553" s="13">
        <v>10</v>
      </c>
      <c r="J553" s="13">
        <v>20</v>
      </c>
      <c r="K553" s="13">
        <f t="shared" ref="K553:K570" si="104">J553</f>
        <v>20</v>
      </c>
      <c r="L553" s="13">
        <f t="shared" si="98"/>
        <v>22</v>
      </c>
      <c r="M553" s="13">
        <f t="shared" si="99"/>
        <v>30</v>
      </c>
      <c r="N553" s="13">
        <v>22</v>
      </c>
      <c r="O553" s="13">
        <v>30</v>
      </c>
      <c r="P553" s="13">
        <f t="shared" si="101"/>
        <v>0</v>
      </c>
      <c r="Q553" s="13">
        <f t="shared" si="102"/>
        <v>0</v>
      </c>
      <c r="S553" s="13">
        <v>20</v>
      </c>
      <c r="V553" s="13">
        <v>270</v>
      </c>
    </row>
    <row r="554" spans="1:24" x14ac:dyDescent="0.25">
      <c r="B554" t="s">
        <v>577</v>
      </c>
      <c r="C554" t="s">
        <v>1620</v>
      </c>
      <c r="J554" s="13">
        <v>4</v>
      </c>
      <c r="K554" s="13">
        <f t="shared" si="104"/>
        <v>4</v>
      </c>
      <c r="L554" s="13">
        <f t="shared" si="98"/>
        <v>4</v>
      </c>
      <c r="M554" s="13">
        <f t="shared" si="99"/>
        <v>4</v>
      </c>
      <c r="N554" s="13">
        <v>4</v>
      </c>
      <c r="O554" s="13">
        <v>4</v>
      </c>
      <c r="P554" s="13">
        <f t="shared" si="101"/>
        <v>0</v>
      </c>
      <c r="Q554" s="13">
        <f t="shared" si="102"/>
        <v>0</v>
      </c>
      <c r="V554" s="13">
        <v>726</v>
      </c>
    </row>
    <row r="555" spans="1:24" x14ac:dyDescent="0.25">
      <c r="B555" t="s">
        <v>463</v>
      </c>
      <c r="C555" t="s">
        <v>1491</v>
      </c>
      <c r="J555" s="13">
        <v>12</v>
      </c>
      <c r="K555" s="13">
        <f t="shared" si="104"/>
        <v>12</v>
      </c>
      <c r="L555" s="13">
        <f t="shared" si="98"/>
        <v>12</v>
      </c>
      <c r="M555" s="13">
        <f t="shared" si="99"/>
        <v>12</v>
      </c>
      <c r="N555" s="13">
        <v>12</v>
      </c>
      <c r="O555" s="13">
        <v>12</v>
      </c>
      <c r="P555" s="13">
        <f t="shared" si="101"/>
        <v>0</v>
      </c>
      <c r="Q555" s="13">
        <f t="shared" si="102"/>
        <v>0</v>
      </c>
      <c r="S555" s="13">
        <v>18</v>
      </c>
      <c r="V555" s="13">
        <v>180</v>
      </c>
    </row>
    <row r="556" spans="1:24" x14ac:dyDescent="0.25">
      <c r="B556" t="s">
        <v>464</v>
      </c>
      <c r="C556" t="s">
        <v>1492</v>
      </c>
      <c r="H556" s="13">
        <v>2</v>
      </c>
      <c r="I556" s="13">
        <v>10</v>
      </c>
      <c r="J556" s="13">
        <v>20</v>
      </c>
      <c r="K556" s="13">
        <f t="shared" si="104"/>
        <v>20</v>
      </c>
      <c r="L556" s="13">
        <f t="shared" si="98"/>
        <v>22</v>
      </c>
      <c r="M556" s="13">
        <f t="shared" si="99"/>
        <v>30</v>
      </c>
      <c r="N556" s="13">
        <v>22</v>
      </c>
      <c r="O556" s="13">
        <v>30</v>
      </c>
      <c r="P556" s="13">
        <f t="shared" si="101"/>
        <v>0</v>
      </c>
      <c r="Q556" s="13">
        <f t="shared" si="102"/>
        <v>0</v>
      </c>
      <c r="S556" s="13">
        <v>21</v>
      </c>
      <c r="V556" s="13">
        <v>129</v>
      </c>
    </row>
    <row r="557" spans="1:24" x14ac:dyDescent="0.25">
      <c r="B557" t="s">
        <v>465</v>
      </c>
      <c r="C557" t="s">
        <v>1493</v>
      </c>
      <c r="H557" s="13">
        <v>4</v>
      </c>
      <c r="I557" s="13">
        <v>12</v>
      </c>
      <c r="J557" s="13">
        <v>7</v>
      </c>
      <c r="K557" s="13">
        <f t="shared" si="104"/>
        <v>7</v>
      </c>
      <c r="L557" s="13">
        <f t="shared" si="98"/>
        <v>11</v>
      </c>
      <c r="M557" s="13">
        <f t="shared" si="99"/>
        <v>19</v>
      </c>
      <c r="N557" s="13">
        <v>11</v>
      </c>
      <c r="O557" s="13">
        <v>19</v>
      </c>
      <c r="P557" s="13">
        <f t="shared" si="101"/>
        <v>0</v>
      </c>
      <c r="Q557" s="13">
        <f t="shared" si="102"/>
        <v>0</v>
      </c>
      <c r="S557" s="13">
        <v>26</v>
      </c>
      <c r="V557" s="13">
        <v>458</v>
      </c>
    </row>
    <row r="558" spans="1:24" x14ac:dyDescent="0.25">
      <c r="B558" t="s">
        <v>466</v>
      </c>
      <c r="C558" t="s">
        <v>1494</v>
      </c>
      <c r="H558" s="13">
        <v>2</v>
      </c>
      <c r="I558" s="13">
        <v>12</v>
      </c>
      <c r="J558" s="13">
        <v>12</v>
      </c>
      <c r="K558" s="13">
        <f t="shared" si="104"/>
        <v>12</v>
      </c>
      <c r="L558" s="13">
        <f t="shared" si="98"/>
        <v>14</v>
      </c>
      <c r="M558" s="13">
        <f t="shared" si="99"/>
        <v>24</v>
      </c>
      <c r="N558" s="13">
        <v>14</v>
      </c>
      <c r="O558" s="13">
        <v>24</v>
      </c>
      <c r="P558" s="13">
        <f t="shared" si="101"/>
        <v>0</v>
      </c>
      <c r="Q558" s="13">
        <f t="shared" si="102"/>
        <v>0</v>
      </c>
      <c r="S558" s="13">
        <v>24</v>
      </c>
      <c r="V558" s="13">
        <v>384</v>
      </c>
    </row>
    <row r="559" spans="1:24" x14ac:dyDescent="0.25">
      <c r="B559" t="s">
        <v>467</v>
      </c>
      <c r="C559" t="s">
        <v>1495</v>
      </c>
      <c r="H559" s="13">
        <v>4</v>
      </c>
      <c r="I559" s="13">
        <v>16</v>
      </c>
      <c r="J559" s="13">
        <v>4</v>
      </c>
      <c r="K559" s="13">
        <f t="shared" si="104"/>
        <v>4</v>
      </c>
      <c r="L559" s="13">
        <f t="shared" si="98"/>
        <v>8</v>
      </c>
      <c r="M559" s="13">
        <f t="shared" si="99"/>
        <v>20</v>
      </c>
      <c r="N559" s="13">
        <v>8</v>
      </c>
      <c r="O559" s="13">
        <v>20</v>
      </c>
      <c r="P559" s="13">
        <f t="shared" si="101"/>
        <v>0</v>
      </c>
      <c r="Q559" s="13">
        <f t="shared" si="102"/>
        <v>0</v>
      </c>
      <c r="S559" s="13">
        <v>24</v>
      </c>
      <c r="V559" s="13">
        <v>349</v>
      </c>
    </row>
    <row r="560" spans="1:24" x14ac:dyDescent="0.25">
      <c r="B560" t="s">
        <v>468</v>
      </c>
      <c r="C560" t="s">
        <v>1496</v>
      </c>
      <c r="J560" s="13">
        <v>4</v>
      </c>
      <c r="K560" s="13">
        <f t="shared" si="104"/>
        <v>4</v>
      </c>
      <c r="L560" s="13">
        <f t="shared" si="98"/>
        <v>4</v>
      </c>
      <c r="M560" s="13">
        <f t="shared" si="99"/>
        <v>4</v>
      </c>
      <c r="N560" s="13">
        <v>4</v>
      </c>
      <c r="O560" s="13">
        <v>4</v>
      </c>
      <c r="P560" s="13">
        <f t="shared" si="101"/>
        <v>0</v>
      </c>
      <c r="Q560" s="13">
        <f t="shared" si="102"/>
        <v>0</v>
      </c>
      <c r="S560" s="13">
        <v>10</v>
      </c>
      <c r="V560" s="13">
        <v>302</v>
      </c>
    </row>
    <row r="561" spans="1:23" x14ac:dyDescent="0.25">
      <c r="B561" t="s">
        <v>469</v>
      </c>
      <c r="C561" t="s">
        <v>1497</v>
      </c>
      <c r="H561" s="13">
        <v>4</v>
      </c>
      <c r="I561" s="13">
        <v>16</v>
      </c>
      <c r="J561" s="13">
        <v>16</v>
      </c>
      <c r="K561" s="13">
        <v>32</v>
      </c>
      <c r="L561" s="13">
        <f t="shared" si="98"/>
        <v>20</v>
      </c>
      <c r="M561" s="13">
        <f t="shared" si="99"/>
        <v>48</v>
      </c>
      <c r="N561" s="13">
        <v>20</v>
      </c>
      <c r="O561" s="13">
        <v>48</v>
      </c>
      <c r="P561" s="13">
        <f t="shared" si="101"/>
        <v>0</v>
      </c>
      <c r="Q561" s="13">
        <f t="shared" si="102"/>
        <v>0</v>
      </c>
      <c r="S561" s="13">
        <v>60</v>
      </c>
      <c r="V561" s="13">
        <v>783</v>
      </c>
    </row>
    <row r="562" spans="1:23" x14ac:dyDescent="0.25">
      <c r="B562" t="s">
        <v>804</v>
      </c>
      <c r="C562" t="s">
        <v>1498</v>
      </c>
      <c r="H562" s="13">
        <v>2</v>
      </c>
      <c r="I562" s="13">
        <v>8</v>
      </c>
      <c r="J562" s="13">
        <v>10</v>
      </c>
      <c r="K562" s="13">
        <v>20</v>
      </c>
      <c r="L562" s="13">
        <f t="shared" si="98"/>
        <v>12</v>
      </c>
      <c r="M562" s="13">
        <f t="shared" si="99"/>
        <v>28</v>
      </c>
      <c r="N562" s="13">
        <v>12</v>
      </c>
      <c r="O562" s="13">
        <v>28</v>
      </c>
      <c r="P562" s="13">
        <f t="shared" si="101"/>
        <v>0</v>
      </c>
      <c r="Q562" s="13">
        <f t="shared" si="102"/>
        <v>0</v>
      </c>
      <c r="S562" s="13">
        <v>20</v>
      </c>
    </row>
    <row r="563" spans="1:23" x14ac:dyDescent="0.25">
      <c r="B563" t="s">
        <v>470</v>
      </c>
      <c r="C563" t="s">
        <v>1499</v>
      </c>
      <c r="F563" s="13">
        <v>2</v>
      </c>
      <c r="G563" s="13">
        <v>21</v>
      </c>
      <c r="H563" s="13">
        <v>15</v>
      </c>
      <c r="I563" s="13">
        <v>45</v>
      </c>
      <c r="J563" s="13">
        <v>15</v>
      </c>
      <c r="K563" s="13">
        <v>15</v>
      </c>
      <c r="L563" s="13">
        <f t="shared" si="98"/>
        <v>32</v>
      </c>
      <c r="M563" s="13">
        <f t="shared" si="99"/>
        <v>81</v>
      </c>
      <c r="N563" s="13">
        <v>32</v>
      </c>
      <c r="O563" s="13">
        <v>81</v>
      </c>
      <c r="P563" s="13">
        <f t="shared" si="101"/>
        <v>0</v>
      </c>
      <c r="Q563" s="13">
        <f t="shared" si="102"/>
        <v>0</v>
      </c>
      <c r="S563" s="13">
        <v>65</v>
      </c>
      <c r="V563" s="13">
        <v>4685</v>
      </c>
    </row>
    <row r="564" spans="1:23" x14ac:dyDescent="0.25">
      <c r="B564" t="s">
        <v>471</v>
      </c>
      <c r="C564" t="s">
        <v>1500</v>
      </c>
      <c r="H564" s="13">
        <v>2</v>
      </c>
      <c r="I564" s="13">
        <v>10</v>
      </c>
      <c r="J564" s="13">
        <v>5</v>
      </c>
      <c r="K564" s="13">
        <v>10</v>
      </c>
      <c r="L564" s="13">
        <f t="shared" si="98"/>
        <v>7</v>
      </c>
      <c r="M564" s="13">
        <f t="shared" si="99"/>
        <v>20</v>
      </c>
      <c r="N564" s="13">
        <v>7</v>
      </c>
      <c r="O564" s="13">
        <v>20</v>
      </c>
      <c r="P564" s="13">
        <f t="shared" si="101"/>
        <v>0</v>
      </c>
      <c r="Q564" s="13">
        <f t="shared" si="102"/>
        <v>0</v>
      </c>
      <c r="S564" s="13">
        <v>24</v>
      </c>
    </row>
    <row r="565" spans="1:23" x14ac:dyDescent="0.25">
      <c r="B565" t="s">
        <v>459</v>
      </c>
      <c r="C565" t="s">
        <v>1501</v>
      </c>
      <c r="H565" s="13">
        <v>28</v>
      </c>
      <c r="I565" s="13">
        <v>112</v>
      </c>
      <c r="J565" s="13">
        <v>5</v>
      </c>
      <c r="K565" s="13">
        <v>10</v>
      </c>
      <c r="L565" s="13">
        <f t="shared" si="98"/>
        <v>33</v>
      </c>
      <c r="M565" s="13">
        <f t="shared" si="99"/>
        <v>122</v>
      </c>
      <c r="N565" s="13">
        <v>33</v>
      </c>
      <c r="O565" s="13">
        <v>122</v>
      </c>
      <c r="P565" s="13">
        <f t="shared" si="101"/>
        <v>0</v>
      </c>
      <c r="Q565" s="13">
        <f t="shared" si="102"/>
        <v>0</v>
      </c>
      <c r="S565" s="13">
        <v>80</v>
      </c>
      <c r="V565" s="13">
        <v>797</v>
      </c>
    </row>
    <row r="566" spans="1:23" x14ac:dyDescent="0.25">
      <c r="B566" t="s">
        <v>806</v>
      </c>
      <c r="C566" t="s">
        <v>1502</v>
      </c>
      <c r="H566" s="13">
        <v>7</v>
      </c>
      <c r="I566" s="13">
        <v>35</v>
      </c>
      <c r="J566" s="13">
        <v>3</v>
      </c>
      <c r="K566" s="13">
        <v>6</v>
      </c>
      <c r="L566" s="13">
        <f t="shared" si="98"/>
        <v>10</v>
      </c>
      <c r="M566" s="13">
        <f t="shared" si="99"/>
        <v>41</v>
      </c>
      <c r="N566" s="13">
        <v>10</v>
      </c>
      <c r="O566" s="13">
        <v>41</v>
      </c>
      <c r="P566" s="13">
        <f t="shared" si="101"/>
        <v>0</v>
      </c>
      <c r="Q566" s="13">
        <f t="shared" si="102"/>
        <v>0</v>
      </c>
      <c r="S566" s="13">
        <v>30</v>
      </c>
    </row>
    <row r="567" spans="1:23" x14ac:dyDescent="0.25">
      <c r="B567" t="s">
        <v>472</v>
      </c>
      <c r="C567" t="s">
        <v>1503</v>
      </c>
      <c r="H567" s="13">
        <v>53</v>
      </c>
      <c r="I567" s="13">
        <v>212</v>
      </c>
      <c r="J567" s="13">
        <v>8</v>
      </c>
      <c r="K567" s="13">
        <v>16</v>
      </c>
      <c r="L567" s="13">
        <f t="shared" si="98"/>
        <v>61</v>
      </c>
      <c r="M567" s="13">
        <f t="shared" si="99"/>
        <v>228</v>
      </c>
      <c r="N567" s="13">
        <v>61</v>
      </c>
      <c r="O567" s="13">
        <v>228</v>
      </c>
      <c r="P567" s="13">
        <f t="shared" si="101"/>
        <v>0</v>
      </c>
      <c r="Q567" s="13">
        <f t="shared" si="102"/>
        <v>0</v>
      </c>
      <c r="S567" s="13">
        <v>140</v>
      </c>
      <c r="V567" s="13">
        <v>4844</v>
      </c>
    </row>
    <row r="568" spans="1:23" x14ac:dyDescent="0.25">
      <c r="B568" t="s">
        <v>473</v>
      </c>
      <c r="C568" t="s">
        <v>1504</v>
      </c>
      <c r="H568" s="13">
        <v>18</v>
      </c>
      <c r="I568" s="13">
        <v>72</v>
      </c>
      <c r="J568" s="13">
        <v>19</v>
      </c>
      <c r="K568" s="13">
        <f t="shared" si="104"/>
        <v>19</v>
      </c>
      <c r="L568" s="13">
        <f t="shared" si="98"/>
        <v>37</v>
      </c>
      <c r="M568" s="13">
        <f t="shared" si="99"/>
        <v>91</v>
      </c>
      <c r="N568" s="13">
        <v>37</v>
      </c>
      <c r="O568" s="13">
        <v>91</v>
      </c>
      <c r="P568" s="13">
        <f t="shared" si="101"/>
        <v>0</v>
      </c>
      <c r="Q568" s="13">
        <f t="shared" si="102"/>
        <v>0</v>
      </c>
      <c r="S568" s="13">
        <v>58</v>
      </c>
      <c r="V568" s="13">
        <v>1240</v>
      </c>
    </row>
    <row r="569" spans="1:23" x14ac:dyDescent="0.25">
      <c r="B569" t="s">
        <v>474</v>
      </c>
      <c r="C569" t="s">
        <v>1505</v>
      </c>
      <c r="H569" s="13">
        <v>44</v>
      </c>
      <c r="I569" s="13">
        <v>176</v>
      </c>
      <c r="J569" s="13">
        <v>13</v>
      </c>
      <c r="K569" s="13">
        <f t="shared" si="104"/>
        <v>13</v>
      </c>
      <c r="L569" s="13">
        <f t="shared" si="98"/>
        <v>57</v>
      </c>
      <c r="M569" s="13">
        <f t="shared" si="99"/>
        <v>189</v>
      </c>
      <c r="N569" s="13">
        <v>57</v>
      </c>
      <c r="O569" s="13">
        <v>189</v>
      </c>
      <c r="P569" s="13">
        <f t="shared" si="101"/>
        <v>0</v>
      </c>
      <c r="Q569" s="13">
        <f t="shared" si="102"/>
        <v>0</v>
      </c>
      <c r="S569" s="13">
        <v>76</v>
      </c>
      <c r="V569" s="13">
        <v>2715</v>
      </c>
    </row>
    <row r="570" spans="1:23" x14ac:dyDescent="0.25">
      <c r="B570" t="s">
        <v>475</v>
      </c>
      <c r="C570" t="s">
        <v>1506</v>
      </c>
      <c r="H570" s="13">
        <v>16</v>
      </c>
      <c r="I570" s="13">
        <v>64</v>
      </c>
      <c r="J570" s="13">
        <v>16</v>
      </c>
      <c r="K570" s="13">
        <f t="shared" si="104"/>
        <v>16</v>
      </c>
      <c r="L570" s="13">
        <f t="shared" si="98"/>
        <v>32</v>
      </c>
      <c r="M570" s="13">
        <f t="shared" si="99"/>
        <v>80</v>
      </c>
      <c r="N570" s="13">
        <v>32</v>
      </c>
      <c r="O570" s="13">
        <v>80</v>
      </c>
      <c r="P570" s="13">
        <f t="shared" si="101"/>
        <v>0</v>
      </c>
      <c r="Q570" s="13">
        <f t="shared" si="102"/>
        <v>0</v>
      </c>
      <c r="S570" s="13">
        <v>50</v>
      </c>
      <c r="V570" s="13">
        <v>1494</v>
      </c>
    </row>
    <row r="571" spans="1:23" ht="15.75" thickBot="1" x14ac:dyDescent="0.3">
      <c r="A571" s="2" t="s">
        <v>5</v>
      </c>
      <c r="B571" s="2"/>
      <c r="C571" s="2"/>
      <c r="D571" s="14">
        <f>SUM(D548:D570)</f>
        <v>0</v>
      </c>
      <c r="E571" s="14">
        <f t="shared" ref="E571:W571" si="105">SUM(E548:E570)</f>
        <v>0</v>
      </c>
      <c r="F571" s="14">
        <f t="shared" si="105"/>
        <v>2</v>
      </c>
      <c r="G571" s="14">
        <f t="shared" si="105"/>
        <v>21</v>
      </c>
      <c r="H571" s="14">
        <f t="shared" si="105"/>
        <v>203</v>
      </c>
      <c r="I571" s="14">
        <f t="shared" si="105"/>
        <v>810</v>
      </c>
      <c r="J571" s="14">
        <f t="shared" si="105"/>
        <v>214</v>
      </c>
      <c r="K571" s="14">
        <f t="shared" si="105"/>
        <v>273</v>
      </c>
      <c r="L571" s="14">
        <f t="shared" si="105"/>
        <v>419</v>
      </c>
      <c r="M571" s="14">
        <f t="shared" si="105"/>
        <v>1104</v>
      </c>
      <c r="N571" s="14">
        <f t="shared" si="105"/>
        <v>419</v>
      </c>
      <c r="O571" s="14">
        <f t="shared" si="105"/>
        <v>1104</v>
      </c>
      <c r="P571" s="14">
        <f t="shared" si="105"/>
        <v>0</v>
      </c>
      <c r="Q571" s="14">
        <f t="shared" si="105"/>
        <v>0</v>
      </c>
      <c r="R571" s="14">
        <f t="shared" si="105"/>
        <v>0</v>
      </c>
      <c r="S571" s="14">
        <f t="shared" si="105"/>
        <v>809</v>
      </c>
      <c r="T571" s="14">
        <f t="shared" si="105"/>
        <v>0</v>
      </c>
      <c r="U571" s="23"/>
      <c r="V571" s="14">
        <f t="shared" si="105"/>
        <v>26383</v>
      </c>
      <c r="W571" s="14">
        <f t="shared" si="105"/>
        <v>0</v>
      </c>
    </row>
    <row r="572" spans="1:23" ht="15.75" thickTop="1" x14ac:dyDescent="0.25"/>
  </sheetData>
  <mergeCells count="7">
    <mergeCell ref="P1:Q1"/>
    <mergeCell ref="D1:E1"/>
    <mergeCell ref="F1:G1"/>
    <mergeCell ref="H1:I1"/>
    <mergeCell ref="J1:K1"/>
    <mergeCell ref="L1:M1"/>
    <mergeCell ref="N1:O1"/>
  </mergeCells>
  <hyperlinks>
    <hyperlink ref="C347" r:id="rId1" location="llNB2185300874" display="http://www.nearby.org.uk/coord.cgi?p=121853+900874+&amp;f=full - llNB2185300874" xr:uid="{B4E4604A-CC4A-4B31-8E9D-25141053A699}"/>
  </hyperlinks>
  <pageMargins left="0.7" right="0.7" top="0.75" bottom="0.75" header="0.3" footer="0.3"/>
  <pageSetup paperSize="9" orientation="portrait" horizontalDpi="4294967293" verticalDpi="0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X565"/>
  <sheetViews>
    <sheetView workbookViewId="0">
      <pane xSplit="3" ySplit="2" topLeftCell="D418" activePane="bottomRight" state="frozen"/>
      <selection pane="topRight" activeCell="D1" sqref="D1"/>
      <selection pane="bottomLeft" activeCell="A3" sqref="A3"/>
      <selection pane="bottomRight" activeCell="B448" sqref="B448"/>
    </sheetView>
  </sheetViews>
  <sheetFormatPr defaultRowHeight="15" x14ac:dyDescent="0.25"/>
  <cols>
    <col min="1" max="1" width="20.42578125" customWidth="1"/>
    <col min="2" max="2" width="43.42578125" customWidth="1"/>
    <col min="3" max="3" width="26.28515625" customWidth="1"/>
    <col min="4" max="4" width="4.7109375" style="13" customWidth="1"/>
    <col min="5" max="5" width="6.7109375" style="13" customWidth="1"/>
    <col min="6" max="6" width="4.7109375" style="13" customWidth="1"/>
    <col min="7" max="7" width="6.7109375" style="13" customWidth="1"/>
    <col min="8" max="8" width="4.7109375" style="13" customWidth="1"/>
    <col min="9" max="9" width="6.7109375" style="13" customWidth="1"/>
    <col min="10" max="10" width="4.7109375" style="13" customWidth="1"/>
    <col min="11" max="11" width="6.7109375" style="13" customWidth="1"/>
    <col min="12" max="12" width="4.7109375" style="13" customWidth="1"/>
    <col min="13" max="13" width="6.7109375" style="13" customWidth="1"/>
    <col min="14" max="14" width="4.7109375" style="13" customWidth="1"/>
    <col min="15" max="15" width="6.7109375" style="13" customWidth="1"/>
    <col min="16" max="17" width="4.7109375" style="13" customWidth="1"/>
    <col min="18" max="18" width="9" style="13" customWidth="1"/>
    <col min="19" max="19" width="10.140625" style="13" customWidth="1"/>
    <col min="20" max="20" width="8.28515625" style="13" customWidth="1"/>
    <col min="21" max="21" width="7" style="39" customWidth="1"/>
    <col min="22" max="22" width="9.140625" style="13"/>
    <col min="23" max="23" width="8" customWidth="1"/>
    <col min="24" max="24" width="40" customWidth="1"/>
  </cols>
  <sheetData>
    <row r="1" spans="1:24" x14ac:dyDescent="0.25">
      <c r="A1" s="4">
        <v>1897</v>
      </c>
      <c r="B1" s="1" t="s">
        <v>0</v>
      </c>
      <c r="C1" s="1" t="s">
        <v>490</v>
      </c>
      <c r="D1" s="71" t="s">
        <v>507</v>
      </c>
      <c r="E1" s="71"/>
      <c r="F1" s="71" t="s">
        <v>508</v>
      </c>
      <c r="G1" s="71"/>
      <c r="H1" s="71" t="s">
        <v>487</v>
      </c>
      <c r="I1" s="71"/>
      <c r="J1" s="71" t="s">
        <v>488</v>
      </c>
      <c r="K1" s="71"/>
      <c r="L1" s="71" t="s">
        <v>5</v>
      </c>
      <c r="M1" s="71"/>
      <c r="N1" s="71" t="s">
        <v>489</v>
      </c>
      <c r="O1" s="71"/>
      <c r="P1" s="71" t="s">
        <v>6</v>
      </c>
      <c r="Q1" s="71"/>
      <c r="R1" s="17" t="s">
        <v>916</v>
      </c>
      <c r="S1" s="17" t="s">
        <v>2</v>
      </c>
      <c r="T1" s="17" t="s">
        <v>919</v>
      </c>
      <c r="U1" s="54" t="s">
        <v>877</v>
      </c>
      <c r="V1" s="54" t="s">
        <v>874</v>
      </c>
      <c r="W1" s="16" t="s">
        <v>914</v>
      </c>
      <c r="X1" s="17" t="s">
        <v>878</v>
      </c>
    </row>
    <row r="2" spans="1:24" x14ac:dyDescent="0.25">
      <c r="A2" s="41" t="s">
        <v>1708</v>
      </c>
      <c r="B2" s="1"/>
      <c r="C2" s="1"/>
      <c r="D2" s="17" t="s">
        <v>870</v>
      </c>
      <c r="E2" s="17" t="s">
        <v>871</v>
      </c>
      <c r="F2" s="17" t="s">
        <v>870</v>
      </c>
      <c r="G2" s="17" t="s">
        <v>871</v>
      </c>
      <c r="H2" s="17" t="s">
        <v>870</v>
      </c>
      <c r="I2" s="17" t="s">
        <v>871</v>
      </c>
      <c r="J2" s="17" t="s">
        <v>870</v>
      </c>
      <c r="K2" s="17" t="s">
        <v>871</v>
      </c>
      <c r="L2" s="17" t="s">
        <v>870</v>
      </c>
      <c r="M2" s="17" t="s">
        <v>871</v>
      </c>
      <c r="N2" s="17" t="s">
        <v>870</v>
      </c>
      <c r="O2" s="17" t="s">
        <v>871</v>
      </c>
      <c r="P2" s="17" t="s">
        <v>870</v>
      </c>
      <c r="Q2" s="17" t="s">
        <v>871</v>
      </c>
      <c r="R2" s="17" t="s">
        <v>917</v>
      </c>
      <c r="S2" s="17" t="s">
        <v>918</v>
      </c>
      <c r="T2" s="17" t="s">
        <v>920</v>
      </c>
      <c r="U2" s="54"/>
      <c r="V2" s="54" t="s">
        <v>876</v>
      </c>
      <c r="W2" s="17" t="s">
        <v>915</v>
      </c>
      <c r="X2" s="13"/>
    </row>
    <row r="3" spans="1:24" x14ac:dyDescent="0.25">
      <c r="A3" t="s">
        <v>3</v>
      </c>
      <c r="B3" t="s">
        <v>4</v>
      </c>
      <c r="C3" t="s">
        <v>1084</v>
      </c>
      <c r="F3" s="13">
        <v>2</v>
      </c>
      <c r="G3" s="13">
        <v>24</v>
      </c>
      <c r="H3" s="29">
        <v>3</v>
      </c>
      <c r="I3" s="29">
        <v>9</v>
      </c>
      <c r="J3" s="13">
        <v>1</v>
      </c>
      <c r="K3" s="13">
        <f t="shared" ref="K3:K15" si="0">J3*2</f>
        <v>2</v>
      </c>
      <c r="L3" s="13">
        <f>D3+H3+F3+J3</f>
        <v>6</v>
      </c>
      <c r="M3" s="13">
        <f>E3+G3+I3+K3</f>
        <v>35</v>
      </c>
      <c r="N3" s="13">
        <v>6</v>
      </c>
      <c r="O3" s="13">
        <v>35</v>
      </c>
      <c r="P3" s="13">
        <f>L3-N3</f>
        <v>0</v>
      </c>
      <c r="Q3" s="13">
        <f>M3-O3</f>
        <v>0</v>
      </c>
      <c r="R3" s="13">
        <v>2</v>
      </c>
      <c r="S3" s="13">
        <v>16</v>
      </c>
    </row>
    <row r="4" spans="1:24" x14ac:dyDescent="0.25">
      <c r="B4" t="s">
        <v>7</v>
      </c>
      <c r="C4" t="s">
        <v>1085</v>
      </c>
      <c r="H4" s="13">
        <v>8</v>
      </c>
      <c r="I4" s="13">
        <v>40</v>
      </c>
      <c r="J4" s="13">
        <v>2</v>
      </c>
      <c r="K4" s="13">
        <f t="shared" si="0"/>
        <v>4</v>
      </c>
      <c r="L4" s="13">
        <f t="shared" ref="L4:L67" si="1">D4+H4+F4+J4</f>
        <v>10</v>
      </c>
      <c r="M4" s="13">
        <f t="shared" ref="M4:M67" si="2">E4+G4+I4+K4</f>
        <v>44</v>
      </c>
      <c r="N4" s="13">
        <v>10</v>
      </c>
      <c r="O4" s="13">
        <v>44</v>
      </c>
      <c r="P4" s="13">
        <f t="shared" ref="P4:P68" si="3">L4-N4</f>
        <v>0</v>
      </c>
      <c r="Q4" s="13">
        <f t="shared" ref="Q4:Q67" si="4">M4-O4</f>
        <v>0</v>
      </c>
      <c r="S4" s="13">
        <v>13</v>
      </c>
    </row>
    <row r="5" spans="1:24" x14ac:dyDescent="0.25">
      <c r="B5" t="s">
        <v>8</v>
      </c>
      <c r="C5" t="s">
        <v>1086</v>
      </c>
      <c r="F5" s="13">
        <v>1</v>
      </c>
      <c r="G5" s="13">
        <v>12</v>
      </c>
      <c r="H5" s="13">
        <v>22</v>
      </c>
      <c r="I5" s="13">
        <v>132</v>
      </c>
      <c r="J5" s="13">
        <v>5</v>
      </c>
      <c r="K5" s="13">
        <f t="shared" si="0"/>
        <v>10</v>
      </c>
      <c r="L5" s="13">
        <f t="shared" si="1"/>
        <v>28</v>
      </c>
      <c r="M5" s="13">
        <f t="shared" si="2"/>
        <v>154</v>
      </c>
      <c r="N5" s="13">
        <v>28</v>
      </c>
      <c r="O5" s="13">
        <v>154</v>
      </c>
      <c r="P5" s="13">
        <f t="shared" si="3"/>
        <v>0</v>
      </c>
      <c r="Q5" s="13">
        <f t="shared" si="4"/>
        <v>0</v>
      </c>
      <c r="S5" s="13">
        <v>43</v>
      </c>
    </row>
    <row r="6" spans="1:24" x14ac:dyDescent="0.25">
      <c r="B6" t="s">
        <v>9</v>
      </c>
      <c r="C6" t="s">
        <v>1087</v>
      </c>
      <c r="F6" s="13">
        <v>8</v>
      </c>
      <c r="G6" s="13">
        <v>96</v>
      </c>
      <c r="H6" s="13">
        <v>23</v>
      </c>
      <c r="I6" s="13">
        <v>138</v>
      </c>
      <c r="J6" s="13">
        <v>1</v>
      </c>
      <c r="K6" s="13">
        <f t="shared" si="0"/>
        <v>2</v>
      </c>
      <c r="L6" s="13">
        <f t="shared" si="1"/>
        <v>32</v>
      </c>
      <c r="M6" s="13">
        <f t="shared" si="2"/>
        <v>236</v>
      </c>
      <c r="N6" s="13">
        <v>32</v>
      </c>
      <c r="O6" s="13">
        <v>236</v>
      </c>
      <c r="P6" s="13">
        <f t="shared" si="3"/>
        <v>0</v>
      </c>
      <c r="Q6" s="13">
        <f t="shared" si="4"/>
        <v>0</v>
      </c>
      <c r="R6" s="13">
        <v>1</v>
      </c>
      <c r="S6" s="13">
        <v>53</v>
      </c>
      <c r="W6">
        <v>3</v>
      </c>
    </row>
    <row r="7" spans="1:24" x14ac:dyDescent="0.25">
      <c r="B7" t="s">
        <v>10</v>
      </c>
      <c r="C7" t="s">
        <v>1088</v>
      </c>
      <c r="F7" s="13">
        <v>1</v>
      </c>
      <c r="G7" s="13">
        <v>12</v>
      </c>
      <c r="H7" s="13">
        <v>14</v>
      </c>
      <c r="I7" s="13">
        <v>84</v>
      </c>
      <c r="J7" s="13">
        <v>3</v>
      </c>
      <c r="K7" s="13">
        <f t="shared" si="0"/>
        <v>6</v>
      </c>
      <c r="L7" s="13">
        <f t="shared" si="1"/>
        <v>18</v>
      </c>
      <c r="M7" s="13">
        <f t="shared" si="2"/>
        <v>102</v>
      </c>
      <c r="N7" s="13">
        <v>18</v>
      </c>
      <c r="O7" s="13">
        <v>102</v>
      </c>
      <c r="P7" s="13">
        <f t="shared" si="3"/>
        <v>0</v>
      </c>
      <c r="Q7" s="13">
        <f t="shared" si="4"/>
        <v>0</v>
      </c>
      <c r="S7" s="13">
        <v>24</v>
      </c>
    </row>
    <row r="8" spans="1:24" x14ac:dyDescent="0.25">
      <c r="B8" t="s">
        <v>11</v>
      </c>
      <c r="C8" t="s">
        <v>1089</v>
      </c>
      <c r="D8" s="13">
        <v>1</v>
      </c>
      <c r="E8" s="13">
        <v>20</v>
      </c>
      <c r="F8" s="13">
        <v>7</v>
      </c>
      <c r="G8" s="13">
        <v>105</v>
      </c>
      <c r="H8" s="13">
        <v>20</v>
      </c>
      <c r="I8" s="13">
        <v>120</v>
      </c>
      <c r="J8" s="13">
        <v>1</v>
      </c>
      <c r="K8" s="13">
        <f t="shared" si="0"/>
        <v>2</v>
      </c>
      <c r="L8" s="13">
        <f t="shared" si="1"/>
        <v>29</v>
      </c>
      <c r="M8" s="13">
        <f t="shared" si="2"/>
        <v>247</v>
      </c>
      <c r="N8" s="13">
        <v>29</v>
      </c>
      <c r="O8" s="13">
        <v>247</v>
      </c>
      <c r="P8" s="13">
        <f>L8-N8</f>
        <v>0</v>
      </c>
      <c r="Q8" s="13">
        <f t="shared" si="4"/>
        <v>0</v>
      </c>
      <c r="R8" s="13">
        <v>1</v>
      </c>
      <c r="S8" s="13">
        <v>47</v>
      </c>
      <c r="W8">
        <v>2</v>
      </c>
    </row>
    <row r="9" spans="1:24" x14ac:dyDescent="0.25">
      <c r="B9" t="s">
        <v>12</v>
      </c>
      <c r="C9" t="s">
        <v>1090</v>
      </c>
      <c r="F9" s="13">
        <v>11</v>
      </c>
      <c r="G9" s="13">
        <v>165</v>
      </c>
      <c r="H9" s="13">
        <v>17</v>
      </c>
      <c r="I9" s="13">
        <v>102</v>
      </c>
      <c r="J9" s="13">
        <v>2</v>
      </c>
      <c r="K9" s="13">
        <f t="shared" si="0"/>
        <v>4</v>
      </c>
      <c r="L9" s="13">
        <f t="shared" si="1"/>
        <v>30</v>
      </c>
      <c r="M9" s="13">
        <f t="shared" si="2"/>
        <v>271</v>
      </c>
      <c r="N9" s="13">
        <v>30</v>
      </c>
      <c r="O9" s="13">
        <v>271</v>
      </c>
      <c r="P9" s="13">
        <f t="shared" si="3"/>
        <v>0</v>
      </c>
      <c r="Q9" s="13">
        <f t="shared" si="4"/>
        <v>0</v>
      </c>
      <c r="R9" s="13">
        <v>1</v>
      </c>
      <c r="S9" s="13">
        <v>63</v>
      </c>
      <c r="W9">
        <v>7</v>
      </c>
    </row>
    <row r="10" spans="1:24" x14ac:dyDescent="0.25">
      <c r="B10" t="s">
        <v>13</v>
      </c>
      <c r="C10" t="s">
        <v>1091</v>
      </c>
      <c r="F10" s="13">
        <v>4</v>
      </c>
      <c r="G10" s="13">
        <v>60</v>
      </c>
      <c r="H10" s="13">
        <v>21</v>
      </c>
      <c r="I10" s="13">
        <v>126</v>
      </c>
      <c r="J10" s="13">
        <v>8</v>
      </c>
      <c r="K10" s="13">
        <f t="shared" si="0"/>
        <v>16</v>
      </c>
      <c r="L10" s="13">
        <f t="shared" si="1"/>
        <v>33</v>
      </c>
      <c r="M10" s="13">
        <f t="shared" si="2"/>
        <v>202</v>
      </c>
      <c r="N10" s="13">
        <v>33</v>
      </c>
      <c r="O10" s="13">
        <v>202</v>
      </c>
      <c r="P10" s="13">
        <f t="shared" si="3"/>
        <v>0</v>
      </c>
      <c r="Q10" s="13">
        <f t="shared" si="4"/>
        <v>0</v>
      </c>
      <c r="S10" s="13">
        <v>78</v>
      </c>
      <c r="W10">
        <v>1</v>
      </c>
    </row>
    <row r="11" spans="1:24" x14ac:dyDescent="0.25">
      <c r="B11" t="s">
        <v>14</v>
      </c>
      <c r="C11" t="s">
        <v>1092</v>
      </c>
      <c r="F11" s="13">
        <v>3</v>
      </c>
      <c r="G11" s="13">
        <v>54</v>
      </c>
      <c r="H11" s="13">
        <v>10</v>
      </c>
      <c r="I11" s="13">
        <v>60</v>
      </c>
      <c r="J11" s="13">
        <v>2</v>
      </c>
      <c r="K11" s="13">
        <f t="shared" si="0"/>
        <v>4</v>
      </c>
      <c r="L11" s="13">
        <f t="shared" si="1"/>
        <v>15</v>
      </c>
      <c r="M11" s="13">
        <f t="shared" si="2"/>
        <v>118</v>
      </c>
      <c r="N11" s="13">
        <v>15</v>
      </c>
      <c r="O11" s="13">
        <v>118</v>
      </c>
      <c r="P11" s="13">
        <f t="shared" si="3"/>
        <v>0</v>
      </c>
      <c r="Q11" s="13">
        <f t="shared" si="4"/>
        <v>0</v>
      </c>
      <c r="S11" s="13">
        <v>56</v>
      </c>
      <c r="W11">
        <v>3</v>
      </c>
    </row>
    <row r="12" spans="1:24" x14ac:dyDescent="0.25">
      <c r="B12" t="s">
        <v>15</v>
      </c>
      <c r="C12" t="s">
        <v>1093</v>
      </c>
      <c r="D12" s="13">
        <v>3</v>
      </c>
      <c r="E12" s="13">
        <v>60</v>
      </c>
      <c r="F12" s="13">
        <v>8</v>
      </c>
      <c r="G12" s="13">
        <v>144</v>
      </c>
      <c r="H12" s="13">
        <v>26</v>
      </c>
      <c r="I12" s="13">
        <v>156</v>
      </c>
      <c r="J12" s="13">
        <v>5</v>
      </c>
      <c r="K12" s="13">
        <f t="shared" si="0"/>
        <v>10</v>
      </c>
      <c r="L12" s="13">
        <f t="shared" si="1"/>
        <v>42</v>
      </c>
      <c r="M12" s="13">
        <f t="shared" si="2"/>
        <v>370</v>
      </c>
      <c r="N12" s="13">
        <v>42</v>
      </c>
      <c r="O12" s="13">
        <v>370</v>
      </c>
      <c r="P12" s="13">
        <f t="shared" si="3"/>
        <v>0</v>
      </c>
      <c r="Q12" s="13">
        <f t="shared" si="4"/>
        <v>0</v>
      </c>
      <c r="S12" s="13">
        <v>96</v>
      </c>
      <c r="W12">
        <v>9</v>
      </c>
    </row>
    <row r="13" spans="1:24" x14ac:dyDescent="0.25">
      <c r="B13" t="s">
        <v>16</v>
      </c>
      <c r="C13" t="s">
        <v>1094</v>
      </c>
      <c r="D13" s="13">
        <v>10</v>
      </c>
      <c r="E13" s="13">
        <v>250</v>
      </c>
      <c r="F13" s="13">
        <v>5</v>
      </c>
      <c r="G13" s="13">
        <v>90</v>
      </c>
      <c r="H13" s="13">
        <v>7</v>
      </c>
      <c r="I13" s="13">
        <v>42</v>
      </c>
      <c r="J13" s="13">
        <v>29</v>
      </c>
      <c r="K13" s="13">
        <f t="shared" si="0"/>
        <v>58</v>
      </c>
      <c r="L13" s="13">
        <f t="shared" si="1"/>
        <v>51</v>
      </c>
      <c r="M13" s="13">
        <f t="shared" si="2"/>
        <v>440</v>
      </c>
      <c r="N13" s="13">
        <v>51</v>
      </c>
      <c r="O13" s="13">
        <v>440</v>
      </c>
      <c r="P13" s="13">
        <f t="shared" si="3"/>
        <v>0</v>
      </c>
      <c r="Q13" s="13">
        <f t="shared" si="4"/>
        <v>0</v>
      </c>
      <c r="S13" s="13">
        <v>119</v>
      </c>
      <c r="V13" s="13">
        <v>5143</v>
      </c>
      <c r="W13">
        <v>2</v>
      </c>
    </row>
    <row r="14" spans="1:24" x14ac:dyDescent="0.25">
      <c r="B14" t="s">
        <v>3</v>
      </c>
      <c r="C14" t="s">
        <v>1095</v>
      </c>
      <c r="D14" s="13">
        <v>38</v>
      </c>
      <c r="E14" s="13">
        <v>950</v>
      </c>
      <c r="F14" s="13">
        <v>11</v>
      </c>
      <c r="G14" s="13">
        <v>198</v>
      </c>
      <c r="H14" s="13">
        <v>10</v>
      </c>
      <c r="I14" s="13">
        <v>50</v>
      </c>
      <c r="J14" s="13">
        <v>4</v>
      </c>
      <c r="K14" s="13">
        <f t="shared" si="0"/>
        <v>8</v>
      </c>
      <c r="L14" s="13">
        <f t="shared" si="1"/>
        <v>63</v>
      </c>
      <c r="M14" s="13">
        <f t="shared" si="2"/>
        <v>1206</v>
      </c>
      <c r="N14" s="13">
        <v>63</v>
      </c>
      <c r="O14" s="13">
        <v>1206</v>
      </c>
      <c r="P14" s="13">
        <f t="shared" si="3"/>
        <v>0</v>
      </c>
      <c r="Q14" s="13">
        <f t="shared" si="4"/>
        <v>0</v>
      </c>
      <c r="S14" s="13">
        <v>332</v>
      </c>
      <c r="T14" s="13">
        <v>9</v>
      </c>
      <c r="V14" s="13">
        <v>42289</v>
      </c>
      <c r="W14" s="13">
        <v>23</v>
      </c>
    </row>
    <row r="15" spans="1:24" x14ac:dyDescent="0.25">
      <c r="B15" t="s">
        <v>509</v>
      </c>
      <c r="C15" t="s">
        <v>1096</v>
      </c>
      <c r="D15" s="13">
        <v>13</v>
      </c>
      <c r="E15" s="13">
        <v>325</v>
      </c>
      <c r="F15" s="13">
        <v>5</v>
      </c>
      <c r="G15" s="13">
        <v>90</v>
      </c>
      <c r="H15" s="13">
        <v>16</v>
      </c>
      <c r="I15" s="13">
        <v>112</v>
      </c>
      <c r="J15" s="13">
        <v>21</v>
      </c>
      <c r="K15" s="13">
        <f t="shared" si="0"/>
        <v>42</v>
      </c>
      <c r="L15" s="13">
        <f t="shared" si="1"/>
        <v>55</v>
      </c>
      <c r="M15" s="13">
        <f t="shared" si="2"/>
        <v>569</v>
      </c>
      <c r="N15" s="13">
        <v>55</v>
      </c>
      <c r="O15" s="13">
        <v>569</v>
      </c>
      <c r="P15" s="13">
        <f t="shared" si="3"/>
        <v>0</v>
      </c>
      <c r="Q15" s="13">
        <f t="shared" si="4"/>
        <v>0</v>
      </c>
      <c r="S15" s="13">
        <v>88</v>
      </c>
      <c r="T15" s="13">
        <v>7</v>
      </c>
      <c r="V15" s="13">
        <v>1128</v>
      </c>
      <c r="W15" s="13"/>
    </row>
    <row r="16" spans="1:24" ht="15.75" thickBot="1" x14ac:dyDescent="0.3">
      <c r="A16" s="2" t="s">
        <v>5</v>
      </c>
      <c r="B16" s="2"/>
      <c r="C16" s="2"/>
      <c r="D16" s="14">
        <f>SUM(D3:D15)</f>
        <v>65</v>
      </c>
      <c r="E16" s="14">
        <f t="shared" ref="E16:W16" si="5">SUM(E3:E15)</f>
        <v>1605</v>
      </c>
      <c r="F16" s="14">
        <f t="shared" si="5"/>
        <v>66</v>
      </c>
      <c r="G16" s="14">
        <f t="shared" si="5"/>
        <v>1050</v>
      </c>
      <c r="H16" s="14">
        <f t="shared" si="5"/>
        <v>197</v>
      </c>
      <c r="I16" s="14">
        <f t="shared" si="5"/>
        <v>1171</v>
      </c>
      <c r="J16" s="14">
        <f t="shared" si="5"/>
        <v>84</v>
      </c>
      <c r="K16" s="14">
        <f t="shared" si="5"/>
        <v>168</v>
      </c>
      <c r="L16" s="14">
        <f t="shared" si="5"/>
        <v>412</v>
      </c>
      <c r="M16" s="14">
        <f t="shared" si="5"/>
        <v>3994</v>
      </c>
      <c r="N16" s="14">
        <f t="shared" si="5"/>
        <v>412</v>
      </c>
      <c r="O16" s="14">
        <f t="shared" si="5"/>
        <v>3994</v>
      </c>
      <c r="P16" s="14">
        <f t="shared" si="5"/>
        <v>0</v>
      </c>
      <c r="Q16" s="14">
        <f t="shared" si="5"/>
        <v>0</v>
      </c>
      <c r="R16" s="14">
        <f t="shared" si="5"/>
        <v>5</v>
      </c>
      <c r="S16" s="14">
        <f t="shared" si="5"/>
        <v>1028</v>
      </c>
      <c r="T16" s="14">
        <f t="shared" si="5"/>
        <v>16</v>
      </c>
      <c r="U16" s="23"/>
      <c r="V16" s="14">
        <f t="shared" si="5"/>
        <v>48560</v>
      </c>
      <c r="W16" s="14">
        <f t="shared" si="5"/>
        <v>50</v>
      </c>
    </row>
    <row r="17" spans="1:24" ht="15.75" thickTop="1" x14ac:dyDescent="0.25">
      <c r="A17" t="s">
        <v>17</v>
      </c>
      <c r="B17" t="s">
        <v>604</v>
      </c>
      <c r="C17" t="s">
        <v>1097</v>
      </c>
      <c r="H17" s="13">
        <v>12</v>
      </c>
      <c r="I17" s="13">
        <v>32</v>
      </c>
      <c r="J17" s="13">
        <v>1</v>
      </c>
      <c r="K17" s="13">
        <f>J17*2</f>
        <v>2</v>
      </c>
      <c r="L17" s="13">
        <f t="shared" si="1"/>
        <v>13</v>
      </c>
      <c r="M17" s="13">
        <f t="shared" si="2"/>
        <v>34</v>
      </c>
      <c r="N17" s="13">
        <v>13</v>
      </c>
      <c r="O17" s="13">
        <v>34</v>
      </c>
      <c r="P17" s="13">
        <f t="shared" si="3"/>
        <v>0</v>
      </c>
      <c r="Q17" s="13">
        <f t="shared" si="4"/>
        <v>0</v>
      </c>
      <c r="R17" s="13">
        <v>2</v>
      </c>
      <c r="S17" s="13">
        <v>25</v>
      </c>
      <c r="V17" s="13">
        <v>2112</v>
      </c>
    </row>
    <row r="18" spans="1:24" x14ac:dyDescent="0.25">
      <c r="B18" t="s">
        <v>18</v>
      </c>
      <c r="C18" t="s">
        <v>1098</v>
      </c>
      <c r="D18" s="13">
        <v>2</v>
      </c>
      <c r="E18" s="13">
        <v>44</v>
      </c>
      <c r="F18" s="13">
        <v>2</v>
      </c>
      <c r="G18" s="13">
        <v>40</v>
      </c>
      <c r="H18" s="13">
        <v>38</v>
      </c>
      <c r="I18" s="13">
        <v>126</v>
      </c>
      <c r="J18" s="13">
        <v>2</v>
      </c>
      <c r="K18" s="13">
        <f>J18*2</f>
        <v>4</v>
      </c>
      <c r="L18" s="13">
        <f t="shared" si="1"/>
        <v>44</v>
      </c>
      <c r="M18" s="13">
        <f t="shared" si="2"/>
        <v>214</v>
      </c>
      <c r="N18" s="13">
        <v>44</v>
      </c>
      <c r="O18" s="13">
        <v>214</v>
      </c>
      <c r="P18" s="13">
        <f t="shared" si="3"/>
        <v>0</v>
      </c>
      <c r="Q18" s="13">
        <f t="shared" si="4"/>
        <v>0</v>
      </c>
      <c r="R18" s="13">
        <v>6</v>
      </c>
      <c r="S18" s="13">
        <v>142</v>
      </c>
      <c r="V18" s="13">
        <v>8214</v>
      </c>
      <c r="W18" s="13">
        <v>8</v>
      </c>
    </row>
    <row r="19" spans="1:24" x14ac:dyDescent="0.25">
      <c r="B19" t="s">
        <v>19</v>
      </c>
      <c r="C19" t="s">
        <v>1099</v>
      </c>
      <c r="F19" s="13">
        <v>2</v>
      </c>
      <c r="G19" s="13">
        <v>15</v>
      </c>
      <c r="H19" s="13">
        <v>18</v>
      </c>
      <c r="I19" s="13">
        <v>50</v>
      </c>
      <c r="J19" s="13">
        <v>2</v>
      </c>
      <c r="K19" s="13">
        <f>J19*2</f>
        <v>4</v>
      </c>
      <c r="L19" s="13">
        <f t="shared" si="1"/>
        <v>22</v>
      </c>
      <c r="M19" s="13">
        <f t="shared" si="2"/>
        <v>69</v>
      </c>
      <c r="N19" s="13">
        <v>22</v>
      </c>
      <c r="O19" s="13">
        <v>69</v>
      </c>
      <c r="P19" s="13">
        <f t="shared" si="3"/>
        <v>0</v>
      </c>
      <c r="Q19" s="13">
        <f t="shared" si="4"/>
        <v>0</v>
      </c>
      <c r="R19" s="13">
        <v>4</v>
      </c>
      <c r="S19" s="13">
        <v>40</v>
      </c>
      <c r="V19" s="13">
        <v>1478</v>
      </c>
    </row>
    <row r="20" spans="1:24" x14ac:dyDescent="0.25">
      <c r="B20" t="s">
        <v>20</v>
      </c>
      <c r="C20" t="s">
        <v>1100</v>
      </c>
      <c r="D20" s="13">
        <v>55</v>
      </c>
      <c r="E20" s="13">
        <v>1742</v>
      </c>
      <c r="F20" s="13">
        <v>8</v>
      </c>
      <c r="G20" s="13">
        <v>55</v>
      </c>
      <c r="H20" s="13">
        <v>43</v>
      </c>
      <c r="I20" s="13">
        <v>238</v>
      </c>
      <c r="L20" s="13">
        <f t="shared" si="1"/>
        <v>106</v>
      </c>
      <c r="M20" s="13">
        <f t="shared" si="2"/>
        <v>2035</v>
      </c>
      <c r="N20" s="13">
        <v>106</v>
      </c>
      <c r="O20" s="13">
        <v>2035</v>
      </c>
      <c r="P20" s="13">
        <f t="shared" si="3"/>
        <v>0</v>
      </c>
      <c r="Q20" s="13">
        <f t="shared" si="4"/>
        <v>0</v>
      </c>
      <c r="S20" s="13">
        <v>418</v>
      </c>
      <c r="V20" s="13">
        <v>10582</v>
      </c>
    </row>
    <row r="21" spans="1:24" x14ac:dyDescent="0.25">
      <c r="B21" t="s">
        <v>21</v>
      </c>
      <c r="C21" t="s">
        <v>1101</v>
      </c>
      <c r="D21" s="13">
        <v>3</v>
      </c>
      <c r="E21" s="13">
        <v>117</v>
      </c>
      <c r="H21" s="13">
        <v>4</v>
      </c>
      <c r="I21" s="13">
        <v>19</v>
      </c>
      <c r="L21" s="13">
        <f t="shared" si="1"/>
        <v>7</v>
      </c>
      <c r="M21" s="13">
        <f t="shared" si="2"/>
        <v>136</v>
      </c>
      <c r="N21" s="13">
        <v>7</v>
      </c>
      <c r="O21" s="13">
        <v>136</v>
      </c>
      <c r="P21" s="13">
        <f t="shared" si="3"/>
        <v>0</v>
      </c>
      <c r="Q21" s="13">
        <f t="shared" si="4"/>
        <v>0</v>
      </c>
      <c r="S21" s="13">
        <v>73</v>
      </c>
      <c r="V21" s="13">
        <v>2931</v>
      </c>
    </row>
    <row r="22" spans="1:24" x14ac:dyDescent="0.25">
      <c r="B22" t="s">
        <v>22</v>
      </c>
      <c r="C22" t="s">
        <v>1102</v>
      </c>
      <c r="D22" s="13">
        <v>12</v>
      </c>
      <c r="E22" s="13">
        <v>422</v>
      </c>
      <c r="F22" s="13">
        <v>11</v>
      </c>
      <c r="G22" s="13">
        <v>182</v>
      </c>
      <c r="H22" s="13">
        <v>13</v>
      </c>
      <c r="I22" s="13">
        <v>76</v>
      </c>
      <c r="L22" s="13">
        <f t="shared" si="1"/>
        <v>36</v>
      </c>
      <c r="M22" s="13">
        <f t="shared" si="2"/>
        <v>680</v>
      </c>
      <c r="N22" s="13">
        <v>36</v>
      </c>
      <c r="O22" s="13">
        <v>680</v>
      </c>
      <c r="P22" s="13">
        <f t="shared" si="3"/>
        <v>0</v>
      </c>
      <c r="Q22" s="13">
        <f t="shared" si="4"/>
        <v>0</v>
      </c>
      <c r="S22" s="13">
        <v>198</v>
      </c>
      <c r="V22" s="13">
        <v>4557</v>
      </c>
    </row>
    <row r="23" spans="1:24" x14ac:dyDescent="0.25">
      <c r="B23" t="s">
        <v>17</v>
      </c>
      <c r="C23" t="s">
        <v>1103</v>
      </c>
      <c r="J23" s="13">
        <v>1</v>
      </c>
      <c r="K23" s="13">
        <v>1</v>
      </c>
      <c r="L23" s="13">
        <f t="shared" si="1"/>
        <v>1</v>
      </c>
      <c r="M23" s="13">
        <f t="shared" si="2"/>
        <v>1</v>
      </c>
      <c r="N23" s="13">
        <v>1</v>
      </c>
      <c r="O23" s="13">
        <v>1</v>
      </c>
      <c r="P23" s="13">
        <f t="shared" si="3"/>
        <v>0</v>
      </c>
      <c r="Q23" s="13">
        <f t="shared" si="4"/>
        <v>0</v>
      </c>
      <c r="S23" s="13">
        <v>2</v>
      </c>
      <c r="V23" s="13">
        <v>2138</v>
      </c>
      <c r="W23">
        <v>2</v>
      </c>
    </row>
    <row r="24" spans="1:24" x14ac:dyDescent="0.25">
      <c r="B24" t="s">
        <v>23</v>
      </c>
      <c r="C24" t="s">
        <v>1104</v>
      </c>
      <c r="D24" s="13">
        <v>1</v>
      </c>
      <c r="E24" s="13">
        <v>20</v>
      </c>
      <c r="H24" s="13">
        <v>80</v>
      </c>
      <c r="I24" s="13">
        <v>403</v>
      </c>
      <c r="J24" s="13">
        <v>3</v>
      </c>
      <c r="K24" s="13">
        <v>3</v>
      </c>
      <c r="L24" s="13">
        <f t="shared" si="1"/>
        <v>84</v>
      </c>
      <c r="M24" s="13">
        <f t="shared" si="2"/>
        <v>426</v>
      </c>
      <c r="N24" s="13">
        <v>84</v>
      </c>
      <c r="O24" s="13">
        <v>426</v>
      </c>
      <c r="P24" s="13">
        <f t="shared" si="3"/>
        <v>0</v>
      </c>
      <c r="Q24" s="13">
        <f t="shared" si="4"/>
        <v>0</v>
      </c>
      <c r="R24" s="13">
        <v>5</v>
      </c>
      <c r="S24" s="13">
        <v>298</v>
      </c>
      <c r="V24" s="13">
        <v>38524</v>
      </c>
      <c r="W24" s="13">
        <v>14</v>
      </c>
    </row>
    <row r="25" spans="1:24" x14ac:dyDescent="0.25">
      <c r="B25" t="s">
        <v>24</v>
      </c>
      <c r="C25" t="s">
        <v>1105</v>
      </c>
      <c r="F25" s="13">
        <v>1</v>
      </c>
      <c r="G25" s="13">
        <v>20</v>
      </c>
      <c r="H25" s="13">
        <v>1</v>
      </c>
      <c r="I25" s="13">
        <v>3</v>
      </c>
      <c r="L25" s="13">
        <f t="shared" si="1"/>
        <v>2</v>
      </c>
      <c r="M25" s="13">
        <f t="shared" si="2"/>
        <v>23</v>
      </c>
      <c r="N25" s="13">
        <v>2</v>
      </c>
      <c r="O25" s="13">
        <v>23</v>
      </c>
      <c r="P25" s="13">
        <f t="shared" si="3"/>
        <v>0</v>
      </c>
      <c r="Q25" s="13">
        <f t="shared" si="4"/>
        <v>0</v>
      </c>
      <c r="S25" s="13">
        <v>2</v>
      </c>
      <c r="V25" s="13">
        <v>38523</v>
      </c>
    </row>
    <row r="26" spans="1:24" x14ac:dyDescent="0.25">
      <c r="B26" t="s">
        <v>336</v>
      </c>
      <c r="C26" t="s">
        <v>1106</v>
      </c>
      <c r="H26" s="13">
        <v>13</v>
      </c>
      <c r="I26" s="13">
        <v>57</v>
      </c>
      <c r="L26" s="13">
        <f t="shared" si="1"/>
        <v>13</v>
      </c>
      <c r="M26" s="13">
        <f t="shared" si="2"/>
        <v>57</v>
      </c>
      <c r="N26" s="13">
        <v>13</v>
      </c>
      <c r="O26" s="13">
        <v>57</v>
      </c>
      <c r="P26" s="13">
        <f t="shared" si="3"/>
        <v>0</v>
      </c>
      <c r="Q26" s="13">
        <f t="shared" si="4"/>
        <v>0</v>
      </c>
      <c r="S26" s="13">
        <v>32</v>
      </c>
      <c r="V26" s="13">
        <v>42</v>
      </c>
    </row>
    <row r="27" spans="1:24" x14ac:dyDescent="0.25">
      <c r="B27" t="s">
        <v>590</v>
      </c>
      <c r="C27" t="s">
        <v>1107</v>
      </c>
      <c r="F27" s="13">
        <v>1</v>
      </c>
      <c r="G27" s="13">
        <v>15</v>
      </c>
      <c r="H27" s="13">
        <v>1</v>
      </c>
      <c r="I27" s="13">
        <v>12</v>
      </c>
      <c r="L27" s="13">
        <f t="shared" si="1"/>
        <v>2</v>
      </c>
      <c r="M27" s="13">
        <f t="shared" si="2"/>
        <v>27</v>
      </c>
      <c r="N27" s="13">
        <v>2</v>
      </c>
      <c r="O27" s="13">
        <v>27</v>
      </c>
      <c r="P27" s="13">
        <f>L27-N27</f>
        <v>0</v>
      </c>
      <c r="Q27" s="13">
        <f t="shared" si="4"/>
        <v>0</v>
      </c>
      <c r="S27" s="13">
        <v>4</v>
      </c>
      <c r="V27" s="13">
        <v>181</v>
      </c>
    </row>
    <row r="28" spans="1:24" x14ac:dyDescent="0.25">
      <c r="B28" t="s">
        <v>814</v>
      </c>
      <c r="C28" t="s">
        <v>1577</v>
      </c>
      <c r="F28" s="13">
        <v>8</v>
      </c>
      <c r="G28" s="13">
        <v>107</v>
      </c>
      <c r="H28" s="13">
        <v>1</v>
      </c>
      <c r="I28" s="13">
        <v>4</v>
      </c>
      <c r="J28" s="13">
        <v>4</v>
      </c>
      <c r="K28" s="13">
        <v>4</v>
      </c>
      <c r="L28" s="13">
        <f t="shared" si="1"/>
        <v>13</v>
      </c>
      <c r="M28" s="13">
        <f t="shared" si="2"/>
        <v>115</v>
      </c>
      <c r="N28" s="13">
        <v>13</v>
      </c>
      <c r="O28" s="13">
        <v>115</v>
      </c>
      <c r="P28" s="13">
        <f>L28-N28</f>
        <v>0</v>
      </c>
      <c r="Q28" s="13">
        <f t="shared" si="4"/>
        <v>0</v>
      </c>
      <c r="R28" s="13">
        <v>22</v>
      </c>
      <c r="S28" s="13">
        <v>29</v>
      </c>
      <c r="V28" s="13">
        <v>1467</v>
      </c>
    </row>
    <row r="29" spans="1:24" x14ac:dyDescent="0.25">
      <c r="B29" t="s">
        <v>25</v>
      </c>
      <c r="C29" t="s">
        <v>1109</v>
      </c>
      <c r="F29" s="13">
        <v>5</v>
      </c>
      <c r="G29" s="13">
        <v>75</v>
      </c>
      <c r="J29" s="13">
        <v>1</v>
      </c>
      <c r="K29" s="13">
        <v>1</v>
      </c>
      <c r="L29" s="13">
        <f t="shared" si="1"/>
        <v>6</v>
      </c>
      <c r="M29" s="13">
        <f t="shared" si="2"/>
        <v>76</v>
      </c>
      <c r="N29" s="13">
        <v>6</v>
      </c>
      <c r="O29" s="13">
        <v>76</v>
      </c>
      <c r="P29" s="13">
        <f t="shared" si="3"/>
        <v>0</v>
      </c>
      <c r="Q29" s="13">
        <f t="shared" si="4"/>
        <v>0</v>
      </c>
      <c r="S29" s="13">
        <v>14</v>
      </c>
      <c r="V29" s="13">
        <v>310</v>
      </c>
    </row>
    <row r="30" spans="1:24" x14ac:dyDescent="0.25">
      <c r="B30" t="s">
        <v>26</v>
      </c>
      <c r="C30" t="s">
        <v>1110</v>
      </c>
      <c r="H30" s="13">
        <v>2</v>
      </c>
      <c r="I30" s="13">
        <v>9</v>
      </c>
      <c r="J30" s="13">
        <v>5</v>
      </c>
      <c r="K30" s="13">
        <v>8</v>
      </c>
      <c r="L30" s="13">
        <f t="shared" si="1"/>
        <v>7</v>
      </c>
      <c r="M30" s="13">
        <f t="shared" si="2"/>
        <v>17</v>
      </c>
      <c r="N30" s="13">
        <v>7</v>
      </c>
      <c r="O30" s="13">
        <v>17</v>
      </c>
      <c r="P30" s="13">
        <f t="shared" si="3"/>
        <v>0</v>
      </c>
      <c r="Q30" s="13">
        <f t="shared" si="4"/>
        <v>0</v>
      </c>
      <c r="R30" s="13">
        <v>3</v>
      </c>
      <c r="S30" s="13">
        <v>7</v>
      </c>
      <c r="V30" s="13">
        <v>25</v>
      </c>
    </row>
    <row r="31" spans="1:24" x14ac:dyDescent="0.25">
      <c r="B31" t="s">
        <v>27</v>
      </c>
      <c r="C31" t="s">
        <v>1111</v>
      </c>
      <c r="H31" s="13">
        <v>5</v>
      </c>
      <c r="I31" s="13">
        <v>17</v>
      </c>
      <c r="J31" s="13">
        <v>1</v>
      </c>
      <c r="K31" s="13">
        <v>1</v>
      </c>
      <c r="L31" s="13">
        <f t="shared" si="1"/>
        <v>6</v>
      </c>
      <c r="M31" s="13">
        <f t="shared" si="2"/>
        <v>18</v>
      </c>
      <c r="N31" s="13">
        <v>6</v>
      </c>
      <c r="O31" s="13">
        <v>18</v>
      </c>
      <c r="P31" s="13">
        <f t="shared" si="3"/>
        <v>0</v>
      </c>
      <c r="Q31" s="13">
        <f t="shared" si="4"/>
        <v>0</v>
      </c>
      <c r="R31" s="13">
        <v>2</v>
      </c>
      <c r="S31" s="13">
        <v>12</v>
      </c>
      <c r="V31" s="13">
        <v>334</v>
      </c>
    </row>
    <row r="32" spans="1:24" x14ac:dyDescent="0.25">
      <c r="B32" t="s">
        <v>28</v>
      </c>
      <c r="C32" t="s">
        <v>1112</v>
      </c>
      <c r="H32" s="13">
        <v>3</v>
      </c>
      <c r="I32" s="13">
        <v>7</v>
      </c>
      <c r="J32" s="13">
        <v>1</v>
      </c>
      <c r="K32" s="13">
        <v>1</v>
      </c>
      <c r="L32" s="13">
        <f t="shared" si="1"/>
        <v>4</v>
      </c>
      <c r="M32" s="13">
        <f t="shared" si="2"/>
        <v>8</v>
      </c>
      <c r="N32" s="13">
        <v>4</v>
      </c>
      <c r="O32" s="13">
        <v>8</v>
      </c>
      <c r="P32" s="13">
        <f t="shared" si="3"/>
        <v>0</v>
      </c>
      <c r="Q32" s="13">
        <f t="shared" si="4"/>
        <v>0</v>
      </c>
      <c r="S32" s="13">
        <v>16</v>
      </c>
      <c r="V32" s="13">
        <v>36</v>
      </c>
      <c r="X32" t="s">
        <v>826</v>
      </c>
    </row>
    <row r="33" spans="1:23" x14ac:dyDescent="0.25">
      <c r="B33" t="s">
        <v>29</v>
      </c>
      <c r="C33" t="s">
        <v>1113</v>
      </c>
      <c r="H33" s="13">
        <v>1</v>
      </c>
      <c r="I33" s="13">
        <v>4</v>
      </c>
      <c r="J33" s="13">
        <v>5</v>
      </c>
      <c r="K33" s="13">
        <v>5</v>
      </c>
      <c r="L33" s="13">
        <f t="shared" si="1"/>
        <v>6</v>
      </c>
      <c r="M33" s="13">
        <f t="shared" si="2"/>
        <v>9</v>
      </c>
      <c r="N33" s="13">
        <v>6</v>
      </c>
      <c r="O33" s="13">
        <v>9</v>
      </c>
      <c r="P33" s="13">
        <f t="shared" si="3"/>
        <v>0</v>
      </c>
      <c r="Q33" s="13">
        <f t="shared" si="4"/>
        <v>0</v>
      </c>
      <c r="S33" s="13">
        <v>15</v>
      </c>
      <c r="V33" s="13">
        <v>164</v>
      </c>
    </row>
    <row r="34" spans="1:23" x14ac:dyDescent="0.25">
      <c r="B34" t="s">
        <v>30</v>
      </c>
      <c r="C34" t="s">
        <v>1114</v>
      </c>
      <c r="H34" s="13">
        <v>3</v>
      </c>
      <c r="I34" s="13">
        <v>6</v>
      </c>
      <c r="J34" s="13">
        <v>11</v>
      </c>
      <c r="K34" s="13">
        <v>12</v>
      </c>
      <c r="L34" s="13">
        <f t="shared" si="1"/>
        <v>14</v>
      </c>
      <c r="M34" s="13">
        <f t="shared" si="2"/>
        <v>18</v>
      </c>
      <c r="N34" s="13">
        <v>14</v>
      </c>
      <c r="O34" s="13">
        <v>18</v>
      </c>
      <c r="P34" s="13">
        <f t="shared" si="3"/>
        <v>0</v>
      </c>
      <c r="Q34" s="13">
        <f t="shared" si="4"/>
        <v>0</v>
      </c>
      <c r="S34" s="13">
        <v>21</v>
      </c>
      <c r="V34" s="13">
        <v>209</v>
      </c>
    </row>
    <row r="35" spans="1:23" x14ac:dyDescent="0.25">
      <c r="B35" t="s">
        <v>31</v>
      </c>
      <c r="C35" t="s">
        <v>1115</v>
      </c>
      <c r="H35" s="13">
        <v>3</v>
      </c>
      <c r="I35" s="13">
        <v>7</v>
      </c>
      <c r="J35" s="13">
        <v>16</v>
      </c>
      <c r="K35" s="13">
        <v>16</v>
      </c>
      <c r="L35" s="13">
        <f t="shared" si="1"/>
        <v>19</v>
      </c>
      <c r="M35" s="13">
        <f t="shared" si="2"/>
        <v>23</v>
      </c>
      <c r="N35" s="13">
        <v>19</v>
      </c>
      <c r="O35" s="13">
        <v>23</v>
      </c>
      <c r="P35" s="13">
        <f t="shared" si="3"/>
        <v>0</v>
      </c>
      <c r="Q35" s="13">
        <f t="shared" si="4"/>
        <v>0</v>
      </c>
      <c r="S35" s="13">
        <v>40</v>
      </c>
      <c r="V35" s="13">
        <v>108</v>
      </c>
    </row>
    <row r="36" spans="1:23" x14ac:dyDescent="0.25">
      <c r="B36" t="s">
        <v>670</v>
      </c>
      <c r="C36" t="s">
        <v>1116</v>
      </c>
      <c r="H36" s="13">
        <v>2</v>
      </c>
      <c r="I36" s="13">
        <v>4</v>
      </c>
      <c r="J36" s="13">
        <v>12</v>
      </c>
      <c r="K36" s="13">
        <v>12</v>
      </c>
      <c r="L36" s="13">
        <f t="shared" si="1"/>
        <v>14</v>
      </c>
      <c r="M36" s="13">
        <f t="shared" si="2"/>
        <v>16</v>
      </c>
      <c r="N36" s="13">
        <v>14</v>
      </c>
      <c r="O36" s="13">
        <v>16</v>
      </c>
      <c r="P36" s="13">
        <f t="shared" si="3"/>
        <v>0</v>
      </c>
      <c r="Q36" s="13">
        <f t="shared" si="4"/>
        <v>0</v>
      </c>
      <c r="S36" s="13">
        <v>27</v>
      </c>
      <c r="U36" s="39" t="s">
        <v>879</v>
      </c>
      <c r="V36" s="13">
        <v>234</v>
      </c>
    </row>
    <row r="37" spans="1:23" x14ac:dyDescent="0.25">
      <c r="B37" t="s">
        <v>671</v>
      </c>
      <c r="C37" t="s">
        <v>1521</v>
      </c>
      <c r="J37" s="13">
        <v>7</v>
      </c>
      <c r="K37" s="13">
        <v>10</v>
      </c>
      <c r="L37" s="13">
        <f t="shared" si="1"/>
        <v>7</v>
      </c>
      <c r="M37" s="13">
        <f t="shared" si="2"/>
        <v>10</v>
      </c>
      <c r="N37" s="13">
        <v>7</v>
      </c>
      <c r="O37" s="13">
        <v>10</v>
      </c>
      <c r="P37" s="13">
        <f t="shared" si="3"/>
        <v>0</v>
      </c>
      <c r="Q37" s="13">
        <f t="shared" si="4"/>
        <v>0</v>
      </c>
      <c r="S37" s="13">
        <v>14</v>
      </c>
      <c r="U37" s="39" t="s">
        <v>879</v>
      </c>
    </row>
    <row r="38" spans="1:23" ht="15.75" thickBot="1" x14ac:dyDescent="0.3">
      <c r="A38" s="2" t="s">
        <v>5</v>
      </c>
      <c r="B38" s="2"/>
      <c r="C38" s="2"/>
      <c r="D38" s="14">
        <f>SUM(D17:D37)</f>
        <v>73</v>
      </c>
      <c r="E38" s="14">
        <f t="shared" ref="E38:T38" si="6">SUM(E17:E37)</f>
        <v>2345</v>
      </c>
      <c r="F38" s="14">
        <f t="shared" si="6"/>
        <v>38</v>
      </c>
      <c r="G38" s="14">
        <f t="shared" si="6"/>
        <v>509</v>
      </c>
      <c r="H38" s="14">
        <f t="shared" si="6"/>
        <v>243</v>
      </c>
      <c r="I38" s="14">
        <f t="shared" si="6"/>
        <v>1074</v>
      </c>
      <c r="J38" s="14">
        <f t="shared" si="6"/>
        <v>72</v>
      </c>
      <c r="K38" s="14">
        <f t="shared" si="6"/>
        <v>84</v>
      </c>
      <c r="L38" s="14">
        <f t="shared" si="6"/>
        <v>426</v>
      </c>
      <c r="M38" s="14">
        <f t="shared" si="6"/>
        <v>4012</v>
      </c>
      <c r="N38" s="14">
        <f t="shared" si="6"/>
        <v>426</v>
      </c>
      <c r="O38" s="14">
        <f t="shared" si="6"/>
        <v>4012</v>
      </c>
      <c r="P38" s="14">
        <f t="shared" si="6"/>
        <v>0</v>
      </c>
      <c r="Q38" s="14">
        <f t="shared" si="6"/>
        <v>0</v>
      </c>
      <c r="R38" s="14">
        <f t="shared" si="6"/>
        <v>44</v>
      </c>
      <c r="S38" s="14">
        <f t="shared" si="6"/>
        <v>1429</v>
      </c>
      <c r="T38" s="14">
        <f t="shared" si="6"/>
        <v>0</v>
      </c>
      <c r="U38" s="23"/>
      <c r="V38" s="14">
        <f>SUM(V17:V37)</f>
        <v>112169</v>
      </c>
      <c r="W38" s="14">
        <f>SUM(W17:W37)</f>
        <v>24</v>
      </c>
    </row>
    <row r="39" spans="1:23" ht="15.75" thickTop="1" x14ac:dyDescent="0.25">
      <c r="A39" t="s">
        <v>32</v>
      </c>
      <c r="B39" t="s">
        <v>33</v>
      </c>
      <c r="C39" t="s">
        <v>1117</v>
      </c>
      <c r="D39" s="13">
        <v>33</v>
      </c>
      <c r="E39" s="13">
        <v>729</v>
      </c>
      <c r="F39" s="13">
        <v>22</v>
      </c>
      <c r="G39" s="13">
        <v>372</v>
      </c>
      <c r="H39" s="13">
        <v>50</v>
      </c>
      <c r="I39" s="13">
        <v>167</v>
      </c>
      <c r="J39" s="13">
        <v>15</v>
      </c>
      <c r="K39" s="13">
        <v>19</v>
      </c>
      <c r="L39" s="13">
        <f t="shared" si="1"/>
        <v>120</v>
      </c>
      <c r="M39" s="13">
        <f t="shared" si="2"/>
        <v>1287</v>
      </c>
      <c r="N39" s="13">
        <v>120</v>
      </c>
      <c r="O39" s="13">
        <v>1287</v>
      </c>
      <c r="P39" s="13">
        <f t="shared" si="3"/>
        <v>0</v>
      </c>
      <c r="Q39" s="13">
        <f t="shared" si="4"/>
        <v>0</v>
      </c>
      <c r="R39" s="13">
        <v>6</v>
      </c>
      <c r="S39" s="13">
        <v>320</v>
      </c>
      <c r="U39" s="15"/>
      <c r="V39" s="13">
        <v>3478</v>
      </c>
      <c r="W39" s="13"/>
    </row>
    <row r="40" spans="1:23" x14ac:dyDescent="0.25">
      <c r="B40" t="s">
        <v>34</v>
      </c>
      <c r="C40" t="s">
        <v>1118</v>
      </c>
      <c r="H40" s="13">
        <v>1</v>
      </c>
      <c r="I40" s="13">
        <v>3</v>
      </c>
      <c r="J40" s="13">
        <v>2</v>
      </c>
      <c r="K40" s="13">
        <v>2</v>
      </c>
      <c r="L40" s="13">
        <f t="shared" si="1"/>
        <v>3</v>
      </c>
      <c r="M40" s="13">
        <f t="shared" si="2"/>
        <v>5</v>
      </c>
      <c r="N40" s="13">
        <v>3</v>
      </c>
      <c r="O40" s="13">
        <v>5</v>
      </c>
      <c r="P40" s="13">
        <f t="shared" si="3"/>
        <v>0</v>
      </c>
      <c r="Q40" s="13">
        <f t="shared" si="4"/>
        <v>0</v>
      </c>
      <c r="S40" s="13">
        <v>12</v>
      </c>
      <c r="U40" s="15"/>
      <c r="V40" s="13">
        <v>108</v>
      </c>
      <c r="W40" s="13"/>
    </row>
    <row r="41" spans="1:23" x14ac:dyDescent="0.25">
      <c r="B41" t="s">
        <v>35</v>
      </c>
      <c r="C41" t="s">
        <v>1119</v>
      </c>
      <c r="D41" s="13">
        <v>7</v>
      </c>
      <c r="E41" s="13">
        <v>138</v>
      </c>
      <c r="F41" s="13">
        <v>3</v>
      </c>
      <c r="G41" s="13">
        <v>47</v>
      </c>
      <c r="H41" s="13">
        <v>11</v>
      </c>
      <c r="I41" s="13">
        <v>38</v>
      </c>
      <c r="J41" s="13">
        <v>5</v>
      </c>
      <c r="K41" s="13">
        <v>9</v>
      </c>
      <c r="L41" s="13">
        <f t="shared" si="1"/>
        <v>26</v>
      </c>
      <c r="M41" s="13">
        <f t="shared" si="2"/>
        <v>232</v>
      </c>
      <c r="N41" s="13">
        <v>26</v>
      </c>
      <c r="O41" s="13">
        <v>232</v>
      </c>
      <c r="P41" s="13">
        <f t="shared" si="3"/>
        <v>0</v>
      </c>
      <c r="Q41" s="13">
        <f t="shared" si="4"/>
        <v>0</v>
      </c>
      <c r="R41" s="13">
        <v>2</v>
      </c>
      <c r="S41" s="13">
        <v>64</v>
      </c>
      <c r="U41" s="15"/>
      <c r="V41" s="13">
        <v>1414</v>
      </c>
      <c r="W41" s="13"/>
    </row>
    <row r="42" spans="1:23" x14ac:dyDescent="0.25">
      <c r="B42" t="s">
        <v>36</v>
      </c>
      <c r="C42" t="s">
        <v>1120</v>
      </c>
      <c r="H42" s="13">
        <v>3</v>
      </c>
      <c r="I42" s="13">
        <v>8</v>
      </c>
      <c r="J42" s="13">
        <v>2</v>
      </c>
      <c r="K42" s="13">
        <v>2</v>
      </c>
      <c r="L42" s="13">
        <f t="shared" si="1"/>
        <v>5</v>
      </c>
      <c r="M42" s="13">
        <f t="shared" si="2"/>
        <v>10</v>
      </c>
      <c r="N42" s="13">
        <v>5</v>
      </c>
      <c r="O42" s="13">
        <v>10</v>
      </c>
      <c r="P42" s="13">
        <f t="shared" si="3"/>
        <v>0</v>
      </c>
      <c r="Q42" s="13">
        <f t="shared" si="4"/>
        <v>0</v>
      </c>
      <c r="S42" s="13">
        <v>12</v>
      </c>
      <c r="U42" s="15"/>
      <c r="V42" s="13">
        <v>444</v>
      </c>
      <c r="W42" s="13"/>
    </row>
    <row r="43" spans="1:23" x14ac:dyDescent="0.25">
      <c r="B43" t="s">
        <v>37</v>
      </c>
      <c r="C43" t="s">
        <v>1121</v>
      </c>
      <c r="D43" s="13">
        <v>60</v>
      </c>
      <c r="E43" s="13">
        <v>1447</v>
      </c>
      <c r="F43" s="13">
        <v>12</v>
      </c>
      <c r="G43" s="13">
        <v>194</v>
      </c>
      <c r="H43" s="13">
        <v>12</v>
      </c>
      <c r="I43" s="13">
        <v>69</v>
      </c>
      <c r="J43" s="13">
        <v>1</v>
      </c>
      <c r="K43" s="13">
        <f>J43*2</f>
        <v>2</v>
      </c>
      <c r="L43" s="13">
        <f t="shared" si="1"/>
        <v>85</v>
      </c>
      <c r="M43" s="13">
        <f t="shared" si="2"/>
        <v>1712</v>
      </c>
      <c r="N43" s="13">
        <v>85</v>
      </c>
      <c r="O43" s="13">
        <v>1712</v>
      </c>
      <c r="P43" s="13">
        <f t="shared" si="3"/>
        <v>0</v>
      </c>
      <c r="Q43" s="13">
        <f t="shared" si="4"/>
        <v>0</v>
      </c>
      <c r="S43" s="13">
        <v>334</v>
      </c>
      <c r="U43" s="15"/>
      <c r="V43" s="13">
        <v>5957</v>
      </c>
      <c r="W43" s="13">
        <v>5</v>
      </c>
    </row>
    <row r="44" spans="1:23" x14ac:dyDescent="0.25">
      <c r="B44" t="s">
        <v>38</v>
      </c>
      <c r="C44" t="s">
        <v>1122</v>
      </c>
      <c r="D44" s="13">
        <v>33</v>
      </c>
      <c r="E44" s="13">
        <v>737</v>
      </c>
      <c r="F44" s="13">
        <v>16</v>
      </c>
      <c r="G44" s="13">
        <v>205</v>
      </c>
      <c r="H44" s="13">
        <v>19</v>
      </c>
      <c r="I44" s="13">
        <v>87</v>
      </c>
      <c r="J44" s="13">
        <v>1</v>
      </c>
      <c r="K44" s="13">
        <v>1</v>
      </c>
      <c r="L44" s="13">
        <f t="shared" si="1"/>
        <v>69</v>
      </c>
      <c r="M44" s="13">
        <f t="shared" si="2"/>
        <v>1030</v>
      </c>
      <c r="N44" s="13">
        <v>69</v>
      </c>
      <c r="O44" s="13">
        <v>1030</v>
      </c>
      <c r="P44" s="13">
        <f t="shared" si="3"/>
        <v>0</v>
      </c>
      <c r="Q44" s="13">
        <f t="shared" si="4"/>
        <v>0</v>
      </c>
      <c r="R44" s="13">
        <v>1</v>
      </c>
      <c r="S44" s="13">
        <v>165</v>
      </c>
      <c r="U44" s="15"/>
      <c r="V44" s="13">
        <v>3668</v>
      </c>
      <c r="W44" s="13">
        <v>2</v>
      </c>
    </row>
    <row r="45" spans="1:23" x14ac:dyDescent="0.25">
      <c r="B45" t="s">
        <v>39</v>
      </c>
      <c r="C45" t="s">
        <v>1123</v>
      </c>
      <c r="D45" s="13">
        <v>95</v>
      </c>
      <c r="E45" s="13">
        <v>2117</v>
      </c>
      <c r="F45" s="13">
        <v>27</v>
      </c>
      <c r="G45" s="13">
        <v>485</v>
      </c>
      <c r="H45" s="13">
        <v>16</v>
      </c>
      <c r="I45" s="13">
        <v>60</v>
      </c>
      <c r="J45" s="13">
        <v>17</v>
      </c>
      <c r="K45" s="13">
        <v>33</v>
      </c>
      <c r="L45" s="13">
        <f t="shared" si="1"/>
        <v>155</v>
      </c>
      <c r="M45" s="13">
        <f t="shared" si="2"/>
        <v>2695</v>
      </c>
      <c r="N45" s="13">
        <v>155</v>
      </c>
      <c r="O45" s="13">
        <v>2695</v>
      </c>
      <c r="P45" s="13">
        <f t="shared" si="3"/>
        <v>0</v>
      </c>
      <c r="Q45" s="13">
        <f t="shared" si="4"/>
        <v>0</v>
      </c>
      <c r="R45" s="13">
        <v>2</v>
      </c>
      <c r="S45" s="13">
        <v>550</v>
      </c>
      <c r="U45" s="15"/>
      <c r="V45" s="13">
        <v>27065</v>
      </c>
      <c r="W45" s="13">
        <v>29</v>
      </c>
    </row>
    <row r="46" spans="1:23" x14ac:dyDescent="0.25">
      <c r="B46" t="s">
        <v>40</v>
      </c>
      <c r="C46" t="s">
        <v>1124</v>
      </c>
      <c r="H46" s="13">
        <v>12</v>
      </c>
      <c r="I46" s="13">
        <v>26</v>
      </c>
      <c r="J46" s="13">
        <v>12</v>
      </c>
      <c r="K46" s="13">
        <v>20</v>
      </c>
      <c r="L46" s="13">
        <f t="shared" si="1"/>
        <v>24</v>
      </c>
      <c r="M46" s="13">
        <f t="shared" si="2"/>
        <v>46</v>
      </c>
      <c r="N46" s="13">
        <v>24</v>
      </c>
      <c r="O46" s="13">
        <v>46</v>
      </c>
      <c r="P46" s="13">
        <f t="shared" si="3"/>
        <v>0</v>
      </c>
      <c r="Q46" s="13">
        <f t="shared" si="4"/>
        <v>0</v>
      </c>
      <c r="R46" s="13">
        <v>1</v>
      </c>
      <c r="S46" s="13">
        <v>48</v>
      </c>
      <c r="U46" s="15"/>
      <c r="V46" s="13">
        <v>4925</v>
      </c>
      <c r="W46" s="13"/>
    </row>
    <row r="47" spans="1:23" x14ac:dyDescent="0.25">
      <c r="B47" t="s">
        <v>41</v>
      </c>
      <c r="C47" t="s">
        <v>1125</v>
      </c>
      <c r="J47" s="13">
        <v>7</v>
      </c>
      <c r="K47" s="13">
        <v>10</v>
      </c>
      <c r="L47" s="13">
        <f t="shared" si="1"/>
        <v>7</v>
      </c>
      <c r="M47" s="13">
        <f t="shared" si="2"/>
        <v>10</v>
      </c>
      <c r="N47" s="13">
        <v>7</v>
      </c>
      <c r="O47" s="13">
        <v>10</v>
      </c>
      <c r="P47" s="13">
        <f t="shared" si="3"/>
        <v>0</v>
      </c>
      <c r="Q47" s="13">
        <f t="shared" si="4"/>
        <v>0</v>
      </c>
      <c r="S47" s="13">
        <v>15</v>
      </c>
      <c r="U47" s="15"/>
      <c r="V47" s="13">
        <v>1113</v>
      </c>
      <c r="W47" s="13"/>
    </row>
    <row r="48" spans="1:23" x14ac:dyDescent="0.25">
      <c r="B48" t="s">
        <v>42</v>
      </c>
      <c r="C48" t="s">
        <v>1126</v>
      </c>
      <c r="D48" s="13">
        <v>5</v>
      </c>
      <c r="E48" s="13">
        <v>105</v>
      </c>
      <c r="F48" s="13">
        <v>18</v>
      </c>
      <c r="G48" s="13">
        <v>284</v>
      </c>
      <c r="H48" s="13">
        <v>21</v>
      </c>
      <c r="I48" s="13">
        <v>99</v>
      </c>
      <c r="J48" s="13">
        <v>6</v>
      </c>
      <c r="K48" s="13">
        <v>10</v>
      </c>
      <c r="L48" s="13">
        <f t="shared" si="1"/>
        <v>50</v>
      </c>
      <c r="M48" s="13">
        <f t="shared" si="2"/>
        <v>498</v>
      </c>
      <c r="N48" s="13">
        <v>50</v>
      </c>
      <c r="O48" s="13">
        <v>498</v>
      </c>
      <c r="P48" s="13">
        <f t="shared" si="3"/>
        <v>0</v>
      </c>
      <c r="Q48" s="13">
        <f t="shared" si="4"/>
        <v>0</v>
      </c>
      <c r="R48" s="13">
        <v>4</v>
      </c>
      <c r="S48" s="13">
        <v>135</v>
      </c>
      <c r="U48" s="15"/>
      <c r="V48" s="13">
        <v>4406</v>
      </c>
      <c r="W48" s="13">
        <v>2</v>
      </c>
    </row>
    <row r="49" spans="1:24" x14ac:dyDescent="0.25">
      <c r="B49" t="s">
        <v>43</v>
      </c>
      <c r="C49" t="s">
        <v>1127</v>
      </c>
      <c r="H49" s="13">
        <v>24</v>
      </c>
      <c r="I49" s="13">
        <v>49</v>
      </c>
      <c r="J49" s="13">
        <v>5</v>
      </c>
      <c r="K49" s="13">
        <v>7</v>
      </c>
      <c r="L49" s="13">
        <f t="shared" si="1"/>
        <v>29</v>
      </c>
      <c r="M49" s="13">
        <f t="shared" si="2"/>
        <v>56</v>
      </c>
      <c r="N49" s="13">
        <v>29</v>
      </c>
      <c r="O49" s="13">
        <v>56</v>
      </c>
      <c r="P49" s="13">
        <f t="shared" si="3"/>
        <v>0</v>
      </c>
      <c r="Q49" s="13">
        <f t="shared" si="4"/>
        <v>0</v>
      </c>
      <c r="R49" s="13">
        <v>11</v>
      </c>
      <c r="S49" s="13">
        <v>58</v>
      </c>
      <c r="U49" s="15"/>
      <c r="V49" s="13">
        <v>757</v>
      </c>
      <c r="W49" s="13"/>
    </row>
    <row r="50" spans="1:24" x14ac:dyDescent="0.25">
      <c r="B50" t="s">
        <v>591</v>
      </c>
      <c r="C50" t="s">
        <v>1128</v>
      </c>
      <c r="F50" s="13">
        <v>23</v>
      </c>
      <c r="G50" s="13">
        <v>390</v>
      </c>
      <c r="L50" s="13">
        <f t="shared" si="1"/>
        <v>23</v>
      </c>
      <c r="M50" s="13">
        <f t="shared" si="2"/>
        <v>390</v>
      </c>
      <c r="N50" s="13">
        <v>23</v>
      </c>
      <c r="O50" s="13">
        <v>390</v>
      </c>
      <c r="P50" s="13">
        <f t="shared" si="3"/>
        <v>0</v>
      </c>
      <c r="Q50" s="13">
        <f t="shared" si="4"/>
        <v>0</v>
      </c>
      <c r="S50" s="13">
        <v>69</v>
      </c>
      <c r="U50" s="15"/>
      <c r="V50" s="13">
        <v>370</v>
      </c>
      <c r="W50" s="13"/>
    </row>
    <row r="51" spans="1:24" ht="15.75" thickBot="1" x14ac:dyDescent="0.3">
      <c r="A51" s="2" t="s">
        <v>5</v>
      </c>
      <c r="B51" s="2"/>
      <c r="C51" s="2"/>
      <c r="D51" s="14">
        <f>SUM(D39:D50)</f>
        <v>233</v>
      </c>
      <c r="E51" s="14">
        <f t="shared" ref="E51:T51" si="7">SUM(E39:E50)</f>
        <v>5273</v>
      </c>
      <c r="F51" s="14">
        <f t="shared" si="7"/>
        <v>121</v>
      </c>
      <c r="G51" s="14">
        <f t="shared" si="7"/>
        <v>1977</v>
      </c>
      <c r="H51" s="14">
        <f t="shared" si="7"/>
        <v>169</v>
      </c>
      <c r="I51" s="14">
        <f t="shared" si="7"/>
        <v>606</v>
      </c>
      <c r="J51" s="14">
        <f t="shared" si="7"/>
        <v>73</v>
      </c>
      <c r="K51" s="14">
        <f t="shared" si="7"/>
        <v>115</v>
      </c>
      <c r="L51" s="14">
        <f t="shared" si="7"/>
        <v>596</v>
      </c>
      <c r="M51" s="14">
        <f t="shared" si="7"/>
        <v>7971</v>
      </c>
      <c r="N51" s="14">
        <f t="shared" si="7"/>
        <v>596</v>
      </c>
      <c r="O51" s="14">
        <f t="shared" si="7"/>
        <v>7971</v>
      </c>
      <c r="P51" s="14">
        <f t="shared" si="7"/>
        <v>0</v>
      </c>
      <c r="Q51" s="14">
        <f t="shared" si="7"/>
        <v>0</v>
      </c>
      <c r="R51" s="14">
        <f t="shared" si="7"/>
        <v>27</v>
      </c>
      <c r="S51" s="14">
        <f t="shared" si="7"/>
        <v>1782</v>
      </c>
      <c r="T51" s="14">
        <f t="shared" si="7"/>
        <v>0</v>
      </c>
      <c r="U51" s="23"/>
      <c r="V51" s="14">
        <f>SUM(V39:V50)</f>
        <v>53705</v>
      </c>
      <c r="W51" s="14">
        <f>SUM(W39:W50)</f>
        <v>38</v>
      </c>
    </row>
    <row r="52" spans="1:24" ht="15.75" thickTop="1" x14ac:dyDescent="0.25">
      <c r="A52" t="s">
        <v>44</v>
      </c>
      <c r="B52" t="s">
        <v>45</v>
      </c>
      <c r="C52" t="s">
        <v>1522</v>
      </c>
      <c r="D52" s="13">
        <v>1</v>
      </c>
      <c r="E52" s="13">
        <v>22</v>
      </c>
      <c r="F52" s="13">
        <v>6</v>
      </c>
      <c r="G52" s="13">
        <v>88</v>
      </c>
      <c r="L52" s="13">
        <f t="shared" si="1"/>
        <v>7</v>
      </c>
      <c r="M52" s="13">
        <f t="shared" si="2"/>
        <v>110</v>
      </c>
      <c r="N52" s="13">
        <v>7</v>
      </c>
      <c r="O52" s="13">
        <v>110</v>
      </c>
      <c r="P52" s="13">
        <f t="shared" si="3"/>
        <v>0</v>
      </c>
      <c r="Q52" s="13">
        <f t="shared" si="4"/>
        <v>0</v>
      </c>
      <c r="S52" s="13">
        <v>14</v>
      </c>
      <c r="U52" s="15"/>
      <c r="V52" s="13">
        <v>8506</v>
      </c>
      <c r="W52" s="13"/>
    </row>
    <row r="53" spans="1:24" x14ac:dyDescent="0.25">
      <c r="B53" t="s">
        <v>46</v>
      </c>
      <c r="C53" t="s">
        <v>1129</v>
      </c>
      <c r="D53" s="13">
        <v>17</v>
      </c>
      <c r="E53" s="13">
        <v>466</v>
      </c>
      <c r="F53" s="13">
        <v>5</v>
      </c>
      <c r="G53" s="13">
        <v>64</v>
      </c>
      <c r="H53" s="13">
        <v>14</v>
      </c>
      <c r="I53" s="13">
        <v>54</v>
      </c>
      <c r="J53" s="13">
        <v>35</v>
      </c>
      <c r="K53" s="13">
        <v>64</v>
      </c>
      <c r="L53" s="13">
        <f t="shared" si="1"/>
        <v>71</v>
      </c>
      <c r="M53" s="13">
        <f t="shared" si="2"/>
        <v>648</v>
      </c>
      <c r="N53" s="13">
        <v>71</v>
      </c>
      <c r="O53" s="13">
        <v>648</v>
      </c>
      <c r="P53" s="13">
        <f t="shared" si="3"/>
        <v>0</v>
      </c>
      <c r="Q53" s="13">
        <f t="shared" si="4"/>
        <v>0</v>
      </c>
      <c r="S53" s="13">
        <v>165</v>
      </c>
      <c r="U53" s="15"/>
      <c r="V53" s="13">
        <v>9055</v>
      </c>
      <c r="W53" s="13"/>
    </row>
    <row r="54" spans="1:24" x14ac:dyDescent="0.25">
      <c r="B54" t="s">
        <v>47</v>
      </c>
      <c r="C54" s="7" t="s">
        <v>1130</v>
      </c>
      <c r="D54" s="26"/>
      <c r="E54" s="26"/>
      <c r="H54" s="13">
        <v>2</v>
      </c>
      <c r="I54" s="13">
        <v>6</v>
      </c>
      <c r="J54" s="13">
        <v>4</v>
      </c>
      <c r="K54" s="13">
        <v>4</v>
      </c>
      <c r="L54" s="13">
        <f t="shared" si="1"/>
        <v>6</v>
      </c>
      <c r="M54" s="13">
        <f t="shared" si="2"/>
        <v>10</v>
      </c>
      <c r="N54" s="13">
        <v>6</v>
      </c>
      <c r="O54" s="13">
        <v>10</v>
      </c>
      <c r="P54" s="13">
        <f t="shared" si="3"/>
        <v>0</v>
      </c>
      <c r="Q54" s="13">
        <f t="shared" si="4"/>
        <v>0</v>
      </c>
      <c r="S54" s="13">
        <v>8</v>
      </c>
      <c r="U54" s="15"/>
      <c r="V54" s="13">
        <v>112</v>
      </c>
      <c r="W54" s="13"/>
    </row>
    <row r="55" spans="1:24" x14ac:dyDescent="0.25">
      <c r="B55" t="s">
        <v>48</v>
      </c>
      <c r="C55" t="s">
        <v>1131</v>
      </c>
      <c r="H55" s="13">
        <v>2</v>
      </c>
      <c r="I55" s="13">
        <v>7</v>
      </c>
      <c r="J55" s="13">
        <v>7</v>
      </c>
      <c r="K55" s="13">
        <v>11</v>
      </c>
      <c r="L55" s="13">
        <f t="shared" si="1"/>
        <v>9</v>
      </c>
      <c r="M55" s="13">
        <f t="shared" si="2"/>
        <v>18</v>
      </c>
      <c r="N55" s="13">
        <v>9</v>
      </c>
      <c r="O55" s="13">
        <v>18</v>
      </c>
      <c r="P55" s="13">
        <f t="shared" si="3"/>
        <v>0</v>
      </c>
      <c r="Q55" s="13">
        <f t="shared" si="4"/>
        <v>0</v>
      </c>
      <c r="S55" s="13">
        <v>12</v>
      </c>
      <c r="U55" s="15"/>
      <c r="V55" s="13">
        <v>323</v>
      </c>
      <c r="W55" s="13"/>
      <c r="X55" t="s">
        <v>826</v>
      </c>
    </row>
    <row r="56" spans="1:24" x14ac:dyDescent="0.25">
      <c r="B56" t="s">
        <v>49</v>
      </c>
      <c r="C56" t="s">
        <v>1132</v>
      </c>
      <c r="D56" s="13">
        <v>24</v>
      </c>
      <c r="E56" s="13">
        <v>588</v>
      </c>
      <c r="F56" s="13">
        <v>36</v>
      </c>
      <c r="G56" s="13">
        <v>460</v>
      </c>
      <c r="H56" s="13">
        <v>45</v>
      </c>
      <c r="I56" s="13">
        <v>119</v>
      </c>
      <c r="J56" s="13">
        <v>6</v>
      </c>
      <c r="K56" s="13">
        <f>J56*2</f>
        <v>12</v>
      </c>
      <c r="L56" s="13">
        <f t="shared" si="1"/>
        <v>111</v>
      </c>
      <c r="M56" s="13">
        <f t="shared" si="2"/>
        <v>1179</v>
      </c>
      <c r="N56" s="13">
        <v>111</v>
      </c>
      <c r="O56" s="13">
        <v>1179</v>
      </c>
      <c r="P56" s="13">
        <f t="shared" si="3"/>
        <v>0</v>
      </c>
      <c r="Q56" s="13">
        <f t="shared" si="4"/>
        <v>0</v>
      </c>
      <c r="S56" s="13">
        <v>190</v>
      </c>
      <c r="U56" s="15"/>
      <c r="V56" s="13">
        <v>17465</v>
      </c>
      <c r="W56" s="13">
        <v>1</v>
      </c>
    </row>
    <row r="57" spans="1:24" x14ac:dyDescent="0.25">
      <c r="B57" t="s">
        <v>50</v>
      </c>
      <c r="C57" t="s">
        <v>1133</v>
      </c>
      <c r="D57" s="13">
        <v>2</v>
      </c>
      <c r="E57" s="13">
        <v>56</v>
      </c>
      <c r="H57" s="13">
        <v>19</v>
      </c>
      <c r="I57" s="13">
        <v>51</v>
      </c>
      <c r="J57" s="13">
        <v>1</v>
      </c>
      <c r="K57" s="13">
        <f>J57*2</f>
        <v>2</v>
      </c>
      <c r="L57" s="13">
        <f t="shared" si="1"/>
        <v>22</v>
      </c>
      <c r="M57" s="13">
        <f t="shared" si="2"/>
        <v>109</v>
      </c>
      <c r="N57" s="13">
        <v>22</v>
      </c>
      <c r="O57" s="13">
        <v>109</v>
      </c>
      <c r="P57" s="13">
        <f t="shared" si="3"/>
        <v>0</v>
      </c>
      <c r="Q57" s="13">
        <f t="shared" si="4"/>
        <v>0</v>
      </c>
      <c r="S57" s="13">
        <v>50</v>
      </c>
      <c r="U57" s="15"/>
      <c r="V57" s="13">
        <v>3258</v>
      </c>
      <c r="W57" s="13"/>
    </row>
    <row r="58" spans="1:24" x14ac:dyDescent="0.25">
      <c r="B58" t="s">
        <v>51</v>
      </c>
      <c r="C58" t="s">
        <v>1135</v>
      </c>
      <c r="F58" s="13">
        <v>2</v>
      </c>
      <c r="G58" s="13">
        <v>63</v>
      </c>
      <c r="H58" s="13">
        <v>3</v>
      </c>
      <c r="I58" s="13">
        <v>14</v>
      </c>
      <c r="L58" s="13">
        <f t="shared" si="1"/>
        <v>5</v>
      </c>
      <c r="M58" s="13">
        <f t="shared" si="2"/>
        <v>77</v>
      </c>
      <c r="N58" s="13">
        <v>5</v>
      </c>
      <c r="O58" s="13">
        <v>77</v>
      </c>
      <c r="P58" s="13">
        <f t="shared" si="3"/>
        <v>0</v>
      </c>
      <c r="Q58" s="13">
        <f t="shared" si="4"/>
        <v>0</v>
      </c>
      <c r="S58" s="13">
        <v>12</v>
      </c>
      <c r="U58" s="15"/>
      <c r="V58" s="13">
        <v>518</v>
      </c>
      <c r="W58" s="13"/>
    </row>
    <row r="59" spans="1:24" x14ac:dyDescent="0.25">
      <c r="B59" t="s">
        <v>52</v>
      </c>
      <c r="C59" t="s">
        <v>1136</v>
      </c>
      <c r="D59" s="13">
        <v>29</v>
      </c>
      <c r="E59" s="13">
        <v>1010</v>
      </c>
      <c r="F59" s="13">
        <v>52</v>
      </c>
      <c r="G59" s="13">
        <v>760</v>
      </c>
      <c r="H59" s="13">
        <v>20</v>
      </c>
      <c r="I59" s="13">
        <v>117</v>
      </c>
      <c r="J59" s="13">
        <v>45</v>
      </c>
      <c r="K59" s="13">
        <v>68</v>
      </c>
      <c r="L59" s="13">
        <f t="shared" si="1"/>
        <v>146</v>
      </c>
      <c r="M59" s="13">
        <f t="shared" si="2"/>
        <v>1955</v>
      </c>
      <c r="N59" s="13">
        <v>146</v>
      </c>
      <c r="O59" s="13">
        <v>1955</v>
      </c>
      <c r="P59" s="13">
        <f t="shared" si="3"/>
        <v>0</v>
      </c>
      <c r="Q59" s="13">
        <f t="shared" si="4"/>
        <v>0</v>
      </c>
      <c r="S59" s="13">
        <v>275</v>
      </c>
      <c r="U59" s="15"/>
      <c r="V59" s="13">
        <v>666</v>
      </c>
      <c r="W59" s="13"/>
    </row>
    <row r="60" spans="1:24" x14ac:dyDescent="0.25">
      <c r="B60" t="s">
        <v>44</v>
      </c>
      <c r="C60" t="s">
        <v>1137</v>
      </c>
      <c r="H60" s="13">
        <v>7</v>
      </c>
      <c r="I60" s="13">
        <v>14</v>
      </c>
      <c r="L60" s="13">
        <f t="shared" si="1"/>
        <v>7</v>
      </c>
      <c r="M60" s="13">
        <f t="shared" si="2"/>
        <v>14</v>
      </c>
      <c r="N60" s="13">
        <v>7</v>
      </c>
      <c r="O60" s="13">
        <v>14</v>
      </c>
      <c r="P60" s="13">
        <f t="shared" si="3"/>
        <v>0</v>
      </c>
      <c r="Q60" s="13">
        <f t="shared" si="4"/>
        <v>0</v>
      </c>
      <c r="S60" s="13">
        <v>14</v>
      </c>
      <c r="U60" s="15"/>
      <c r="V60" s="13">
        <v>27744</v>
      </c>
      <c r="W60" s="13">
        <v>2</v>
      </c>
    </row>
    <row r="61" spans="1:24" x14ac:dyDescent="0.25">
      <c r="B61" t="s">
        <v>53</v>
      </c>
      <c r="C61" t="s">
        <v>1138</v>
      </c>
      <c r="J61" s="13">
        <v>1</v>
      </c>
      <c r="K61" s="13">
        <f>J61*2</f>
        <v>2</v>
      </c>
      <c r="L61" s="13">
        <f t="shared" si="1"/>
        <v>1</v>
      </c>
      <c r="M61" s="13">
        <f t="shared" si="2"/>
        <v>2</v>
      </c>
      <c r="N61" s="13">
        <v>1</v>
      </c>
      <c r="O61" s="13">
        <v>2</v>
      </c>
      <c r="P61" s="13">
        <f t="shared" si="3"/>
        <v>0</v>
      </c>
      <c r="Q61" s="13">
        <f t="shared" si="4"/>
        <v>0</v>
      </c>
      <c r="S61" s="13">
        <v>3</v>
      </c>
      <c r="U61" s="15"/>
      <c r="V61" s="13">
        <v>43</v>
      </c>
      <c r="W61" s="13"/>
    </row>
    <row r="62" spans="1:24" x14ac:dyDescent="0.25">
      <c r="B62" t="s">
        <v>54</v>
      </c>
      <c r="C62" t="s">
        <v>1139</v>
      </c>
      <c r="D62" s="13">
        <v>3</v>
      </c>
      <c r="E62" s="13">
        <v>113</v>
      </c>
      <c r="F62" s="13">
        <v>18</v>
      </c>
      <c r="G62" s="13">
        <v>247</v>
      </c>
      <c r="H62" s="13">
        <v>20</v>
      </c>
      <c r="I62" s="13">
        <v>88</v>
      </c>
      <c r="J62" s="13">
        <v>12</v>
      </c>
      <c r="K62" s="13">
        <v>21</v>
      </c>
      <c r="L62" s="13">
        <f t="shared" si="1"/>
        <v>53</v>
      </c>
      <c r="M62" s="13">
        <f t="shared" si="2"/>
        <v>469</v>
      </c>
      <c r="N62" s="13">
        <v>53</v>
      </c>
      <c r="O62" s="13">
        <v>469</v>
      </c>
      <c r="P62" s="13">
        <f t="shared" si="3"/>
        <v>0</v>
      </c>
      <c r="Q62" s="13">
        <f t="shared" si="4"/>
        <v>0</v>
      </c>
      <c r="S62" s="13">
        <v>90</v>
      </c>
      <c r="U62" s="15"/>
      <c r="V62" s="13">
        <v>4646</v>
      </c>
      <c r="W62" s="13">
        <v>2</v>
      </c>
    </row>
    <row r="63" spans="1:24" x14ac:dyDescent="0.25">
      <c r="B63" t="s">
        <v>55</v>
      </c>
      <c r="C63" t="s">
        <v>1140</v>
      </c>
      <c r="D63" s="13">
        <v>12</v>
      </c>
      <c r="E63" s="13">
        <v>411</v>
      </c>
      <c r="F63" s="13">
        <v>61</v>
      </c>
      <c r="G63" s="13">
        <v>886</v>
      </c>
      <c r="H63" s="13">
        <v>29</v>
      </c>
      <c r="I63" s="13">
        <v>123</v>
      </c>
      <c r="J63" s="13">
        <v>7</v>
      </c>
      <c r="K63" s="13">
        <v>12</v>
      </c>
      <c r="L63" s="13">
        <f t="shared" si="1"/>
        <v>109</v>
      </c>
      <c r="M63" s="13">
        <f t="shared" si="2"/>
        <v>1432</v>
      </c>
      <c r="N63" s="13">
        <v>109</v>
      </c>
      <c r="O63" s="13">
        <v>1432</v>
      </c>
      <c r="P63" s="13">
        <f t="shared" si="3"/>
        <v>0</v>
      </c>
      <c r="Q63" s="13">
        <f t="shared" si="4"/>
        <v>0</v>
      </c>
      <c r="S63" s="13">
        <v>255</v>
      </c>
      <c r="U63" s="15"/>
      <c r="V63" s="13">
        <v>18434</v>
      </c>
      <c r="W63" s="13">
        <v>7</v>
      </c>
    </row>
    <row r="64" spans="1:24" ht="15.75" thickBot="1" x14ac:dyDescent="0.3">
      <c r="A64" s="2" t="s">
        <v>5</v>
      </c>
      <c r="B64" s="2"/>
      <c r="C64" s="2"/>
      <c r="D64" s="14">
        <f>SUM(D52:D63)</f>
        <v>88</v>
      </c>
      <c r="E64" s="14">
        <f t="shared" ref="E64:T64" si="8">SUM(E52:E63)</f>
        <v>2666</v>
      </c>
      <c r="F64" s="14">
        <f t="shared" si="8"/>
        <v>180</v>
      </c>
      <c r="G64" s="14">
        <f t="shared" si="8"/>
        <v>2568</v>
      </c>
      <c r="H64" s="14">
        <f t="shared" si="8"/>
        <v>161</v>
      </c>
      <c r="I64" s="14">
        <f t="shared" si="8"/>
        <v>593</v>
      </c>
      <c r="J64" s="14">
        <f t="shared" si="8"/>
        <v>118</v>
      </c>
      <c r="K64" s="14">
        <f t="shared" si="8"/>
        <v>196</v>
      </c>
      <c r="L64" s="14">
        <f t="shared" si="8"/>
        <v>547</v>
      </c>
      <c r="M64" s="14">
        <f t="shared" si="8"/>
        <v>6023</v>
      </c>
      <c r="N64" s="14">
        <f t="shared" si="8"/>
        <v>547</v>
      </c>
      <c r="O64" s="14">
        <f t="shared" si="8"/>
        <v>6023</v>
      </c>
      <c r="P64" s="14">
        <f t="shared" si="8"/>
        <v>0</v>
      </c>
      <c r="Q64" s="14">
        <f t="shared" si="8"/>
        <v>0</v>
      </c>
      <c r="R64" s="14">
        <f t="shared" si="8"/>
        <v>0</v>
      </c>
      <c r="S64" s="14">
        <f t="shared" si="8"/>
        <v>1088</v>
      </c>
      <c r="T64" s="14">
        <f t="shared" si="8"/>
        <v>0</v>
      </c>
      <c r="U64" s="23"/>
      <c r="V64" s="14">
        <f>SUM(V52:V63)</f>
        <v>90770</v>
      </c>
      <c r="W64" s="14">
        <f>SUM(W52:W63)</f>
        <v>12</v>
      </c>
    </row>
    <row r="65" spans="1:23" ht="15.75" thickTop="1" x14ac:dyDescent="0.25">
      <c r="A65" t="s">
        <v>56</v>
      </c>
      <c r="B65" t="s">
        <v>57</v>
      </c>
      <c r="C65" t="s">
        <v>1141</v>
      </c>
      <c r="H65" s="13">
        <v>3</v>
      </c>
      <c r="I65" s="13">
        <v>9</v>
      </c>
      <c r="J65" s="13">
        <v>4</v>
      </c>
      <c r="K65" s="13">
        <v>7</v>
      </c>
      <c r="L65" s="13">
        <f t="shared" si="1"/>
        <v>7</v>
      </c>
      <c r="M65" s="13">
        <f t="shared" si="2"/>
        <v>16</v>
      </c>
      <c r="N65" s="13">
        <v>7</v>
      </c>
      <c r="O65" s="13">
        <v>16</v>
      </c>
      <c r="P65" s="13">
        <f t="shared" si="3"/>
        <v>0</v>
      </c>
      <c r="Q65" s="13">
        <f t="shared" si="4"/>
        <v>0</v>
      </c>
      <c r="S65" s="13">
        <v>10</v>
      </c>
      <c r="U65" s="15"/>
      <c r="V65" s="13">
        <v>341</v>
      </c>
      <c r="W65" s="13"/>
    </row>
    <row r="66" spans="1:23" x14ac:dyDescent="0.25">
      <c r="B66" t="s">
        <v>58</v>
      </c>
      <c r="C66" t="s">
        <v>1142</v>
      </c>
      <c r="F66" s="13">
        <v>4</v>
      </c>
      <c r="G66" s="13">
        <v>40</v>
      </c>
      <c r="H66" s="13">
        <v>5</v>
      </c>
      <c r="I66" s="13">
        <v>20</v>
      </c>
      <c r="J66" s="13">
        <v>10</v>
      </c>
      <c r="K66" s="13">
        <v>18</v>
      </c>
      <c r="L66" s="13">
        <f t="shared" si="1"/>
        <v>19</v>
      </c>
      <c r="M66" s="13">
        <f t="shared" si="2"/>
        <v>78</v>
      </c>
      <c r="N66" s="13">
        <v>19</v>
      </c>
      <c r="O66" s="13">
        <v>78</v>
      </c>
      <c r="P66" s="13">
        <f t="shared" si="3"/>
        <v>0</v>
      </c>
      <c r="Q66" s="13">
        <f t="shared" si="4"/>
        <v>0</v>
      </c>
      <c r="S66" s="13">
        <v>35</v>
      </c>
      <c r="U66" s="15"/>
      <c r="V66" s="13">
        <v>1565</v>
      </c>
      <c r="W66" s="13"/>
    </row>
    <row r="67" spans="1:23" x14ac:dyDescent="0.25">
      <c r="B67" t="s">
        <v>59</v>
      </c>
      <c r="C67" t="s">
        <v>1143</v>
      </c>
      <c r="D67" s="13">
        <v>1</v>
      </c>
      <c r="E67" s="13">
        <v>22</v>
      </c>
      <c r="H67" s="13">
        <v>4</v>
      </c>
      <c r="I67" s="13">
        <v>11</v>
      </c>
      <c r="J67" s="13">
        <v>3</v>
      </c>
      <c r="K67" s="13">
        <f>J67*2</f>
        <v>6</v>
      </c>
      <c r="L67" s="13">
        <f t="shared" si="1"/>
        <v>8</v>
      </c>
      <c r="M67" s="13">
        <f t="shared" si="2"/>
        <v>39</v>
      </c>
      <c r="N67" s="13">
        <v>8</v>
      </c>
      <c r="O67" s="13">
        <v>39</v>
      </c>
      <c r="P67" s="13">
        <f t="shared" si="3"/>
        <v>0</v>
      </c>
      <c r="Q67" s="13">
        <f t="shared" si="4"/>
        <v>0</v>
      </c>
      <c r="S67" s="13">
        <v>9</v>
      </c>
      <c r="U67" s="15"/>
      <c r="V67" s="13">
        <v>196</v>
      </c>
      <c r="W67" s="13"/>
    </row>
    <row r="68" spans="1:23" x14ac:dyDescent="0.25">
      <c r="B68" t="s">
        <v>56</v>
      </c>
      <c r="C68" t="s">
        <v>1144</v>
      </c>
      <c r="D68" s="13">
        <v>12</v>
      </c>
      <c r="E68" s="13">
        <v>291</v>
      </c>
      <c r="F68" s="13">
        <v>64</v>
      </c>
      <c r="G68" s="13">
        <v>876</v>
      </c>
      <c r="H68" s="13">
        <v>17</v>
      </c>
      <c r="I68" s="13">
        <v>76</v>
      </c>
      <c r="J68" s="13">
        <v>9</v>
      </c>
      <c r="K68" s="13">
        <v>23</v>
      </c>
      <c r="L68" s="13">
        <f t="shared" ref="L68:L131" si="9">D68+H68+F68+J68</f>
        <v>102</v>
      </c>
      <c r="M68" s="13">
        <f t="shared" ref="M68:M131" si="10">E68+G68+I68+K68</f>
        <v>1266</v>
      </c>
      <c r="N68" s="13">
        <v>102</v>
      </c>
      <c r="O68" s="13">
        <v>1266</v>
      </c>
      <c r="P68" s="13">
        <f t="shared" si="3"/>
        <v>0</v>
      </c>
      <c r="Q68" s="13">
        <f t="shared" ref="Q68:Q131" si="11">M68-O68</f>
        <v>0</v>
      </c>
      <c r="S68" s="13">
        <v>290</v>
      </c>
      <c r="U68" s="15"/>
      <c r="V68" s="13">
        <v>18982</v>
      </c>
      <c r="W68" s="13">
        <v>14</v>
      </c>
    </row>
    <row r="69" spans="1:23" x14ac:dyDescent="0.25">
      <c r="B69" t="s">
        <v>60</v>
      </c>
      <c r="C69" t="s">
        <v>1145</v>
      </c>
      <c r="D69" s="13">
        <v>2</v>
      </c>
      <c r="E69" s="13">
        <v>48</v>
      </c>
      <c r="F69" s="13">
        <v>3</v>
      </c>
      <c r="G69" s="13">
        <v>21</v>
      </c>
      <c r="H69" s="13">
        <v>3</v>
      </c>
      <c r="I69" s="13">
        <v>13</v>
      </c>
      <c r="J69" s="13">
        <v>3</v>
      </c>
      <c r="K69" s="13">
        <v>8</v>
      </c>
      <c r="L69" s="13">
        <f t="shared" si="9"/>
        <v>11</v>
      </c>
      <c r="M69" s="13">
        <f t="shared" si="10"/>
        <v>90</v>
      </c>
      <c r="N69" s="13">
        <v>11</v>
      </c>
      <c r="O69" s="13">
        <v>90</v>
      </c>
      <c r="P69" s="13">
        <f t="shared" ref="P69:P126" si="12">L69-N69</f>
        <v>0</v>
      </c>
      <c r="Q69" s="13">
        <f t="shared" si="11"/>
        <v>0</v>
      </c>
      <c r="S69" s="13">
        <v>24</v>
      </c>
      <c r="U69" s="15"/>
      <c r="V69" s="13">
        <v>128</v>
      </c>
      <c r="W69" s="13"/>
    </row>
    <row r="70" spans="1:23" x14ac:dyDescent="0.25">
      <c r="B70" t="s">
        <v>61</v>
      </c>
      <c r="C70" t="s">
        <v>1147</v>
      </c>
      <c r="D70" s="13">
        <v>6</v>
      </c>
      <c r="E70" s="13">
        <v>132</v>
      </c>
      <c r="F70" s="13">
        <v>5</v>
      </c>
      <c r="G70" s="13">
        <v>35</v>
      </c>
      <c r="H70" s="13">
        <v>2</v>
      </c>
      <c r="I70" s="13">
        <v>9</v>
      </c>
      <c r="J70" s="13">
        <v>4</v>
      </c>
      <c r="K70" s="13">
        <v>7</v>
      </c>
      <c r="L70" s="13">
        <f t="shared" si="9"/>
        <v>17</v>
      </c>
      <c r="M70" s="13">
        <f t="shared" si="10"/>
        <v>183</v>
      </c>
      <c r="N70" s="13">
        <v>17</v>
      </c>
      <c r="O70" s="13">
        <v>183</v>
      </c>
      <c r="P70" s="13">
        <f t="shared" si="12"/>
        <v>0</v>
      </c>
      <c r="Q70" s="13">
        <f t="shared" si="11"/>
        <v>0</v>
      </c>
      <c r="S70" s="13">
        <v>37</v>
      </c>
      <c r="U70" s="15"/>
      <c r="V70" s="13">
        <v>1524</v>
      </c>
      <c r="W70" s="13"/>
    </row>
    <row r="71" spans="1:23" ht="15.75" thickBot="1" x14ac:dyDescent="0.3">
      <c r="A71" s="2" t="s">
        <v>5</v>
      </c>
      <c r="B71" s="2"/>
      <c r="C71" s="2"/>
      <c r="D71" s="14">
        <f t="shared" ref="D71:T71" si="13">SUM(D65:D70)</f>
        <v>21</v>
      </c>
      <c r="E71" s="14">
        <f t="shared" si="13"/>
        <v>493</v>
      </c>
      <c r="F71" s="14">
        <f t="shared" si="13"/>
        <v>76</v>
      </c>
      <c r="G71" s="14">
        <f t="shared" si="13"/>
        <v>972</v>
      </c>
      <c r="H71" s="14">
        <f t="shared" si="13"/>
        <v>34</v>
      </c>
      <c r="I71" s="14">
        <f t="shared" si="13"/>
        <v>138</v>
      </c>
      <c r="J71" s="14">
        <f t="shared" si="13"/>
        <v>33</v>
      </c>
      <c r="K71" s="14">
        <f t="shared" si="13"/>
        <v>69</v>
      </c>
      <c r="L71" s="14">
        <f t="shared" si="13"/>
        <v>164</v>
      </c>
      <c r="M71" s="14">
        <f t="shared" si="13"/>
        <v>1672</v>
      </c>
      <c r="N71" s="14">
        <f t="shared" si="13"/>
        <v>164</v>
      </c>
      <c r="O71" s="14">
        <f t="shared" si="13"/>
        <v>1672</v>
      </c>
      <c r="P71" s="14">
        <f t="shared" si="13"/>
        <v>0</v>
      </c>
      <c r="Q71" s="14">
        <f t="shared" si="13"/>
        <v>0</v>
      </c>
      <c r="R71" s="14">
        <f t="shared" si="13"/>
        <v>0</v>
      </c>
      <c r="S71" s="14">
        <f t="shared" si="13"/>
        <v>405</v>
      </c>
      <c r="T71" s="14">
        <f t="shared" si="13"/>
        <v>0</v>
      </c>
      <c r="U71" s="23"/>
      <c r="V71" s="14">
        <f>SUM(V65:V70)</f>
        <v>22736</v>
      </c>
      <c r="W71" s="14">
        <f>SUM(W65:W70)</f>
        <v>14</v>
      </c>
    </row>
    <row r="72" spans="1:23" ht="15.75" thickTop="1" x14ac:dyDescent="0.25">
      <c r="A72" t="s">
        <v>62</v>
      </c>
      <c r="B72" t="s">
        <v>63</v>
      </c>
      <c r="C72" t="s">
        <v>1148</v>
      </c>
      <c r="F72" s="13">
        <v>5</v>
      </c>
      <c r="G72" s="13">
        <v>60</v>
      </c>
      <c r="H72" s="13">
        <v>3</v>
      </c>
      <c r="I72" s="13">
        <v>15</v>
      </c>
      <c r="J72" s="13">
        <v>6</v>
      </c>
      <c r="K72" s="13">
        <f>J72*2</f>
        <v>12</v>
      </c>
      <c r="L72" s="13">
        <f t="shared" si="9"/>
        <v>14</v>
      </c>
      <c r="M72" s="13">
        <f t="shared" si="10"/>
        <v>87</v>
      </c>
      <c r="N72" s="13">
        <v>14</v>
      </c>
      <c r="O72" s="13">
        <v>87</v>
      </c>
      <c r="P72" s="13">
        <f t="shared" si="12"/>
        <v>0</v>
      </c>
      <c r="Q72" s="13">
        <f t="shared" si="11"/>
        <v>0</v>
      </c>
      <c r="S72" s="13">
        <v>24</v>
      </c>
      <c r="U72" s="15"/>
      <c r="V72" s="13">
        <v>1627</v>
      </c>
      <c r="W72" s="13"/>
    </row>
    <row r="73" spans="1:23" x14ac:dyDescent="0.25">
      <c r="B73" t="s">
        <v>64</v>
      </c>
      <c r="C73" t="s">
        <v>1149</v>
      </c>
      <c r="D73" s="13">
        <v>3</v>
      </c>
      <c r="E73" s="13">
        <v>45</v>
      </c>
      <c r="F73" s="13">
        <v>17</v>
      </c>
      <c r="G73" s="13">
        <v>204</v>
      </c>
      <c r="H73" s="13">
        <v>2</v>
      </c>
      <c r="I73" s="13">
        <v>12</v>
      </c>
      <c r="J73" s="13">
        <v>8</v>
      </c>
      <c r="K73" s="13">
        <f>J73*2</f>
        <v>16</v>
      </c>
      <c r="L73" s="13">
        <f t="shared" si="9"/>
        <v>30</v>
      </c>
      <c r="M73" s="13">
        <f t="shared" si="10"/>
        <v>277</v>
      </c>
      <c r="N73" s="13">
        <v>30</v>
      </c>
      <c r="O73" s="13">
        <v>277</v>
      </c>
      <c r="P73" s="13">
        <f t="shared" si="12"/>
        <v>0</v>
      </c>
      <c r="Q73" s="13">
        <f t="shared" si="11"/>
        <v>0</v>
      </c>
      <c r="S73" s="13">
        <v>57</v>
      </c>
      <c r="U73" s="15"/>
      <c r="V73" s="13">
        <v>2815</v>
      </c>
      <c r="W73" s="13"/>
    </row>
    <row r="74" spans="1:23" x14ac:dyDescent="0.25">
      <c r="B74" t="s">
        <v>605</v>
      </c>
      <c r="C74" t="s">
        <v>1151</v>
      </c>
      <c r="D74" s="13">
        <v>2</v>
      </c>
      <c r="E74" s="13">
        <v>28</v>
      </c>
      <c r="F74" s="13">
        <v>7</v>
      </c>
      <c r="G74" s="13">
        <v>56</v>
      </c>
      <c r="H74" s="13">
        <v>9</v>
      </c>
      <c r="I74" s="13">
        <v>45</v>
      </c>
      <c r="J74" s="13">
        <v>1</v>
      </c>
      <c r="K74" s="13">
        <f>J74*2</f>
        <v>2</v>
      </c>
      <c r="L74" s="13">
        <f t="shared" si="9"/>
        <v>19</v>
      </c>
      <c r="M74" s="13">
        <f t="shared" si="10"/>
        <v>131</v>
      </c>
      <c r="N74" s="13">
        <v>19</v>
      </c>
      <c r="O74" s="13">
        <v>131</v>
      </c>
      <c r="P74" s="13">
        <f t="shared" si="12"/>
        <v>0</v>
      </c>
      <c r="Q74" s="13">
        <f t="shared" si="11"/>
        <v>0</v>
      </c>
      <c r="R74" s="13">
        <v>1</v>
      </c>
      <c r="S74" s="13">
        <v>50</v>
      </c>
      <c r="U74" s="15"/>
      <c r="V74" s="13">
        <v>2233</v>
      </c>
      <c r="W74" s="13"/>
    </row>
    <row r="75" spans="1:23" x14ac:dyDescent="0.25">
      <c r="B75" t="s">
        <v>62</v>
      </c>
      <c r="C75" t="s">
        <v>1154</v>
      </c>
      <c r="D75" s="13">
        <v>58</v>
      </c>
      <c r="E75" s="13">
        <v>1590</v>
      </c>
      <c r="F75" s="13">
        <v>56</v>
      </c>
      <c r="G75" s="13">
        <v>686</v>
      </c>
      <c r="H75" s="13">
        <v>47</v>
      </c>
      <c r="I75" s="13">
        <v>223</v>
      </c>
      <c r="J75" s="13">
        <v>2</v>
      </c>
      <c r="K75" s="13">
        <v>6</v>
      </c>
      <c r="L75" s="13">
        <f t="shared" si="9"/>
        <v>163</v>
      </c>
      <c r="M75" s="13">
        <f t="shared" si="10"/>
        <v>2505</v>
      </c>
      <c r="N75" s="13">
        <v>163</v>
      </c>
      <c r="O75" s="13">
        <v>2505</v>
      </c>
      <c r="P75" s="13">
        <f t="shared" si="12"/>
        <v>0</v>
      </c>
      <c r="Q75" s="13">
        <f t="shared" si="11"/>
        <v>0</v>
      </c>
      <c r="S75" s="13">
        <v>586</v>
      </c>
      <c r="U75" s="15"/>
      <c r="V75" s="13">
        <v>432550</v>
      </c>
      <c r="W75" s="13">
        <v>45</v>
      </c>
    </row>
    <row r="76" spans="1:23" ht="15.75" thickBot="1" x14ac:dyDescent="0.3">
      <c r="A76" s="2" t="s">
        <v>5</v>
      </c>
      <c r="B76" s="2"/>
      <c r="C76" s="2"/>
      <c r="D76" s="14">
        <f t="shared" ref="D76:T76" si="14">SUM(D72:D75)</f>
        <v>63</v>
      </c>
      <c r="E76" s="14">
        <f t="shared" si="14"/>
        <v>1663</v>
      </c>
      <c r="F76" s="14">
        <f t="shared" si="14"/>
        <v>85</v>
      </c>
      <c r="G76" s="14">
        <f t="shared" si="14"/>
        <v>1006</v>
      </c>
      <c r="H76" s="14">
        <f t="shared" si="14"/>
        <v>61</v>
      </c>
      <c r="I76" s="14">
        <f t="shared" si="14"/>
        <v>295</v>
      </c>
      <c r="J76" s="14">
        <f t="shared" si="14"/>
        <v>17</v>
      </c>
      <c r="K76" s="14">
        <f t="shared" si="14"/>
        <v>36</v>
      </c>
      <c r="L76" s="14">
        <f t="shared" si="14"/>
        <v>226</v>
      </c>
      <c r="M76" s="14">
        <f t="shared" si="14"/>
        <v>3000</v>
      </c>
      <c r="N76" s="14">
        <f t="shared" si="14"/>
        <v>226</v>
      </c>
      <c r="O76" s="14">
        <f t="shared" si="14"/>
        <v>3000</v>
      </c>
      <c r="P76" s="14">
        <f t="shared" si="14"/>
        <v>0</v>
      </c>
      <c r="Q76" s="14">
        <f t="shared" si="14"/>
        <v>0</v>
      </c>
      <c r="R76" s="14">
        <f t="shared" si="14"/>
        <v>1</v>
      </c>
      <c r="S76" s="14">
        <f t="shared" si="14"/>
        <v>717</v>
      </c>
      <c r="T76" s="14">
        <f t="shared" si="14"/>
        <v>0</v>
      </c>
      <c r="U76" s="23"/>
      <c r="V76" s="14">
        <f>SUM(V72:V75)</f>
        <v>439225</v>
      </c>
      <c r="W76" s="14">
        <f>SUM(W72:W75)</f>
        <v>45</v>
      </c>
    </row>
    <row r="77" spans="1:23" ht="15.75" thickTop="1" x14ac:dyDescent="0.25">
      <c r="A77" t="s">
        <v>68</v>
      </c>
      <c r="B77" t="s">
        <v>594</v>
      </c>
      <c r="C77" t="s">
        <v>1155</v>
      </c>
      <c r="H77" s="13">
        <v>3</v>
      </c>
      <c r="I77" s="13">
        <v>9</v>
      </c>
      <c r="J77" s="13">
        <v>1</v>
      </c>
      <c r="K77" s="13">
        <f>J77*2</f>
        <v>2</v>
      </c>
      <c r="L77" s="13">
        <f t="shared" si="9"/>
        <v>4</v>
      </c>
      <c r="M77" s="13">
        <f t="shared" si="10"/>
        <v>11</v>
      </c>
      <c r="N77" s="13">
        <v>4</v>
      </c>
      <c r="O77" s="13">
        <v>11</v>
      </c>
      <c r="P77" s="13">
        <f t="shared" si="12"/>
        <v>0</v>
      </c>
      <c r="Q77" s="13">
        <f t="shared" si="11"/>
        <v>0</v>
      </c>
      <c r="S77" s="13">
        <v>8</v>
      </c>
      <c r="V77" s="13">
        <v>524</v>
      </c>
    </row>
    <row r="78" spans="1:23" x14ac:dyDescent="0.25">
      <c r="B78" t="s">
        <v>69</v>
      </c>
      <c r="C78" t="s">
        <v>1156</v>
      </c>
      <c r="D78" s="13">
        <v>7</v>
      </c>
      <c r="E78" s="13">
        <v>219</v>
      </c>
      <c r="F78" s="13">
        <v>5</v>
      </c>
      <c r="G78" s="13">
        <v>89</v>
      </c>
      <c r="H78" s="13">
        <v>29</v>
      </c>
      <c r="I78" s="13">
        <v>122</v>
      </c>
      <c r="J78" s="13">
        <v>3</v>
      </c>
      <c r="K78" s="13">
        <v>5</v>
      </c>
      <c r="L78" s="13">
        <f t="shared" si="9"/>
        <v>44</v>
      </c>
      <c r="M78" s="13">
        <f t="shared" si="10"/>
        <v>435</v>
      </c>
      <c r="N78" s="13">
        <v>44</v>
      </c>
      <c r="O78" s="13">
        <v>435</v>
      </c>
      <c r="P78" s="13">
        <f t="shared" si="12"/>
        <v>0</v>
      </c>
      <c r="Q78" s="13">
        <f t="shared" si="11"/>
        <v>0</v>
      </c>
      <c r="S78" s="13">
        <v>75</v>
      </c>
      <c r="T78" s="13">
        <v>26</v>
      </c>
      <c r="V78" s="13">
        <v>1906</v>
      </c>
    </row>
    <row r="79" spans="1:23" x14ac:dyDescent="0.25">
      <c r="B79" t="s">
        <v>70</v>
      </c>
      <c r="C79" t="s">
        <v>1157</v>
      </c>
      <c r="D79" s="13">
        <v>3</v>
      </c>
      <c r="E79" s="13">
        <v>73</v>
      </c>
      <c r="H79" s="13">
        <v>11</v>
      </c>
      <c r="I79" s="13">
        <v>42</v>
      </c>
      <c r="L79" s="13">
        <f t="shared" si="9"/>
        <v>14</v>
      </c>
      <c r="M79" s="13">
        <f t="shared" si="10"/>
        <v>115</v>
      </c>
      <c r="N79" s="13">
        <v>14</v>
      </c>
      <c r="O79" s="13">
        <v>115</v>
      </c>
      <c r="P79" s="13">
        <f t="shared" si="12"/>
        <v>0</v>
      </c>
      <c r="Q79" s="13">
        <f t="shared" si="11"/>
        <v>0</v>
      </c>
      <c r="S79" s="13">
        <v>27</v>
      </c>
      <c r="T79" s="13">
        <v>9</v>
      </c>
      <c r="V79" s="13">
        <v>672</v>
      </c>
    </row>
    <row r="80" spans="1:23" x14ac:dyDescent="0.25">
      <c r="B80" t="s">
        <v>71</v>
      </c>
      <c r="C80" t="s">
        <v>1158</v>
      </c>
      <c r="D80" s="13">
        <v>2</v>
      </c>
      <c r="E80" s="13">
        <v>72</v>
      </c>
      <c r="F80" s="13">
        <v>6</v>
      </c>
      <c r="G80" s="13">
        <v>116</v>
      </c>
      <c r="H80" s="13">
        <v>11</v>
      </c>
      <c r="I80" s="13">
        <v>36</v>
      </c>
      <c r="J80" s="13">
        <v>3</v>
      </c>
      <c r="K80" s="13">
        <v>7</v>
      </c>
      <c r="L80" s="13">
        <f t="shared" si="9"/>
        <v>22</v>
      </c>
      <c r="M80" s="13">
        <f t="shared" si="10"/>
        <v>231</v>
      </c>
      <c r="N80" s="13">
        <v>22</v>
      </c>
      <c r="O80" s="13">
        <v>231</v>
      </c>
      <c r="P80" s="13">
        <f t="shared" si="12"/>
        <v>0</v>
      </c>
      <c r="Q80" s="13">
        <f t="shared" si="11"/>
        <v>0</v>
      </c>
      <c r="S80" s="13">
        <v>39</v>
      </c>
      <c r="T80" s="13">
        <v>15</v>
      </c>
      <c r="V80" s="13">
        <v>441</v>
      </c>
    </row>
    <row r="81" spans="1:23" x14ac:dyDescent="0.25">
      <c r="B81" t="s">
        <v>72</v>
      </c>
      <c r="C81" t="s">
        <v>1159</v>
      </c>
      <c r="D81" s="13">
        <v>7</v>
      </c>
      <c r="E81" s="13">
        <v>207</v>
      </c>
      <c r="F81" s="13">
        <v>21</v>
      </c>
      <c r="G81" s="13">
        <v>305</v>
      </c>
      <c r="H81" s="13">
        <v>8</v>
      </c>
      <c r="I81" s="13">
        <v>25</v>
      </c>
      <c r="J81" s="13">
        <v>8</v>
      </c>
      <c r="K81" s="13">
        <v>20</v>
      </c>
      <c r="L81" s="13">
        <f t="shared" si="9"/>
        <v>44</v>
      </c>
      <c r="M81" s="13">
        <f t="shared" si="10"/>
        <v>557</v>
      </c>
      <c r="N81" s="13">
        <v>44</v>
      </c>
      <c r="O81" s="13">
        <v>557</v>
      </c>
      <c r="P81" s="13">
        <f t="shared" si="12"/>
        <v>0</v>
      </c>
      <c r="Q81" s="13">
        <f t="shared" si="11"/>
        <v>0</v>
      </c>
      <c r="S81" s="13">
        <v>90</v>
      </c>
      <c r="T81" s="13">
        <v>39</v>
      </c>
      <c r="V81" s="13">
        <v>999</v>
      </c>
    </row>
    <row r="82" spans="1:23" x14ac:dyDescent="0.25">
      <c r="B82" t="s">
        <v>73</v>
      </c>
      <c r="C82" t="s">
        <v>1160</v>
      </c>
      <c r="H82" s="13">
        <v>2</v>
      </c>
      <c r="I82" s="13">
        <v>9</v>
      </c>
      <c r="L82" s="13">
        <f t="shared" si="9"/>
        <v>2</v>
      </c>
      <c r="M82" s="13">
        <f t="shared" si="10"/>
        <v>9</v>
      </c>
      <c r="N82" s="13">
        <v>2</v>
      </c>
      <c r="O82" s="13">
        <v>9</v>
      </c>
      <c r="P82" s="13">
        <f t="shared" si="12"/>
        <v>0</v>
      </c>
      <c r="Q82" s="13">
        <f t="shared" si="11"/>
        <v>0</v>
      </c>
      <c r="S82" s="13">
        <v>4</v>
      </c>
      <c r="V82" s="13">
        <v>53</v>
      </c>
    </row>
    <row r="83" spans="1:23" x14ac:dyDescent="0.25">
      <c r="B83" t="s">
        <v>593</v>
      </c>
      <c r="C83" t="s">
        <v>1161</v>
      </c>
      <c r="D83" s="13">
        <v>7</v>
      </c>
      <c r="E83" s="13">
        <v>149</v>
      </c>
      <c r="F83" s="13">
        <v>65</v>
      </c>
      <c r="G83" s="13">
        <v>1102</v>
      </c>
      <c r="H83" s="13">
        <v>14</v>
      </c>
      <c r="I83" s="13">
        <v>69</v>
      </c>
      <c r="J83" s="13">
        <v>3</v>
      </c>
      <c r="K83" s="13">
        <f>J83*2</f>
        <v>6</v>
      </c>
      <c r="L83" s="13">
        <f t="shared" si="9"/>
        <v>89</v>
      </c>
      <c r="M83" s="13">
        <f t="shared" si="10"/>
        <v>1326</v>
      </c>
      <c r="N83" s="13">
        <v>89</v>
      </c>
      <c r="O83" s="13">
        <v>1326</v>
      </c>
      <c r="P83" s="13">
        <f t="shared" si="12"/>
        <v>0</v>
      </c>
      <c r="Q83" s="13">
        <f t="shared" si="11"/>
        <v>0</v>
      </c>
      <c r="S83" s="13">
        <v>183</v>
      </c>
      <c r="T83" s="13">
        <v>50</v>
      </c>
      <c r="V83" s="13">
        <v>3930</v>
      </c>
      <c r="W83" s="13">
        <v>7</v>
      </c>
    </row>
    <row r="84" spans="1:23" x14ac:dyDescent="0.25">
      <c r="B84" t="s">
        <v>74</v>
      </c>
      <c r="C84" t="s">
        <v>1161</v>
      </c>
      <c r="J84" s="13">
        <v>4</v>
      </c>
      <c r="K84" s="13">
        <f>J84*2</f>
        <v>8</v>
      </c>
      <c r="L84" s="13">
        <f t="shared" si="9"/>
        <v>4</v>
      </c>
      <c r="M84" s="13">
        <f t="shared" si="10"/>
        <v>8</v>
      </c>
      <c r="N84" s="13">
        <v>4</v>
      </c>
      <c r="O84" s="13">
        <v>8</v>
      </c>
      <c r="P84" s="13">
        <f t="shared" si="12"/>
        <v>0</v>
      </c>
      <c r="Q84" s="13">
        <f t="shared" si="11"/>
        <v>0</v>
      </c>
      <c r="S84" s="13">
        <v>5</v>
      </c>
      <c r="V84" s="13">
        <v>56</v>
      </c>
    </row>
    <row r="85" spans="1:23" x14ac:dyDescent="0.25">
      <c r="B85" t="s">
        <v>68</v>
      </c>
      <c r="C85" t="s">
        <v>1162</v>
      </c>
      <c r="D85" s="13">
        <v>71</v>
      </c>
      <c r="E85" s="13">
        <v>2167</v>
      </c>
      <c r="F85" s="13">
        <v>75</v>
      </c>
      <c r="G85" s="13">
        <v>1271</v>
      </c>
      <c r="H85" s="13">
        <v>45</v>
      </c>
      <c r="I85" s="13">
        <v>184</v>
      </c>
      <c r="J85" s="13">
        <v>33</v>
      </c>
      <c r="K85" s="13">
        <v>64</v>
      </c>
      <c r="L85" s="13">
        <f t="shared" si="9"/>
        <v>224</v>
      </c>
      <c r="M85" s="13">
        <f t="shared" si="10"/>
        <v>3686</v>
      </c>
      <c r="N85" s="13">
        <v>224</v>
      </c>
      <c r="O85" s="13">
        <v>3686</v>
      </c>
      <c r="P85" s="13">
        <f t="shared" si="12"/>
        <v>0</v>
      </c>
      <c r="Q85" s="13">
        <f t="shared" si="11"/>
        <v>0</v>
      </c>
      <c r="S85" s="13">
        <v>448</v>
      </c>
      <c r="T85" s="13">
        <v>83</v>
      </c>
      <c r="V85" s="13">
        <v>98733</v>
      </c>
      <c r="W85" s="13">
        <v>75</v>
      </c>
    </row>
    <row r="86" spans="1:23" x14ac:dyDescent="0.25">
      <c r="B86" t="s">
        <v>75</v>
      </c>
      <c r="C86" t="s">
        <v>1163</v>
      </c>
      <c r="D86" s="13">
        <v>19</v>
      </c>
      <c r="E86" s="13">
        <v>532</v>
      </c>
      <c r="F86" s="13">
        <v>42</v>
      </c>
      <c r="G86" s="13">
        <v>679</v>
      </c>
      <c r="H86" s="13">
        <v>13</v>
      </c>
      <c r="I86" s="13">
        <v>49</v>
      </c>
      <c r="J86" s="13">
        <v>14</v>
      </c>
      <c r="K86" s="13">
        <f>J86*2</f>
        <v>28</v>
      </c>
      <c r="L86" s="13">
        <f t="shared" si="9"/>
        <v>88</v>
      </c>
      <c r="M86" s="13">
        <f t="shared" si="10"/>
        <v>1288</v>
      </c>
      <c r="N86" s="13">
        <v>88</v>
      </c>
      <c r="O86" s="13">
        <v>1288</v>
      </c>
      <c r="P86" s="13">
        <f t="shared" si="12"/>
        <v>0</v>
      </c>
      <c r="Q86" s="13">
        <f t="shared" si="11"/>
        <v>0</v>
      </c>
      <c r="S86" s="13">
        <v>192</v>
      </c>
      <c r="T86" s="13">
        <v>24</v>
      </c>
      <c r="V86" s="13">
        <v>124</v>
      </c>
    </row>
    <row r="87" spans="1:23" ht="15.75" thickBot="1" x14ac:dyDescent="0.3">
      <c r="A87" s="2" t="s">
        <v>5</v>
      </c>
      <c r="B87" s="2"/>
      <c r="C87" s="2"/>
      <c r="D87" s="14">
        <f>SUM(D77:D86)</f>
        <v>116</v>
      </c>
      <c r="E87" s="14">
        <f t="shared" ref="E87:W87" si="15">SUM(E77:E86)</f>
        <v>3419</v>
      </c>
      <c r="F87" s="14">
        <f t="shared" si="15"/>
        <v>214</v>
      </c>
      <c r="G87" s="14">
        <f t="shared" si="15"/>
        <v>3562</v>
      </c>
      <c r="H87" s="14">
        <f t="shared" si="15"/>
        <v>136</v>
      </c>
      <c r="I87" s="14">
        <f t="shared" si="15"/>
        <v>545</v>
      </c>
      <c r="J87" s="14">
        <f t="shared" si="15"/>
        <v>69</v>
      </c>
      <c r="K87" s="14">
        <f t="shared" si="15"/>
        <v>140</v>
      </c>
      <c r="L87" s="14">
        <f t="shared" si="15"/>
        <v>535</v>
      </c>
      <c r="M87" s="14">
        <f t="shared" si="15"/>
        <v>7666</v>
      </c>
      <c r="N87" s="14">
        <f t="shared" si="15"/>
        <v>535</v>
      </c>
      <c r="O87" s="14">
        <f t="shared" si="15"/>
        <v>7666</v>
      </c>
      <c r="P87" s="14">
        <f t="shared" si="15"/>
        <v>0</v>
      </c>
      <c r="Q87" s="14">
        <f t="shared" si="15"/>
        <v>0</v>
      </c>
      <c r="R87" s="14">
        <f t="shared" si="15"/>
        <v>0</v>
      </c>
      <c r="S87" s="14">
        <f t="shared" si="15"/>
        <v>1071</v>
      </c>
      <c r="T87" s="14">
        <f t="shared" si="15"/>
        <v>246</v>
      </c>
      <c r="U87" s="23"/>
      <c r="V87" s="14">
        <f t="shared" si="15"/>
        <v>107438</v>
      </c>
      <c r="W87" s="14">
        <f t="shared" si="15"/>
        <v>82</v>
      </c>
    </row>
    <row r="88" spans="1:23" ht="15.75" thickTop="1" x14ac:dyDescent="0.25">
      <c r="A88" t="s">
        <v>76</v>
      </c>
      <c r="B88" t="s">
        <v>77</v>
      </c>
      <c r="C88" t="s">
        <v>1164</v>
      </c>
      <c r="D88" s="13">
        <v>28</v>
      </c>
      <c r="E88" s="13">
        <v>812</v>
      </c>
      <c r="F88" s="13">
        <v>7</v>
      </c>
      <c r="G88" s="13">
        <v>140</v>
      </c>
      <c r="H88" s="13">
        <v>14</v>
      </c>
      <c r="I88" s="13">
        <v>70</v>
      </c>
      <c r="J88" s="13">
        <v>46</v>
      </c>
      <c r="K88" s="13">
        <v>115</v>
      </c>
      <c r="L88" s="13">
        <f t="shared" si="9"/>
        <v>95</v>
      </c>
      <c r="M88" s="13">
        <f t="shared" si="10"/>
        <v>1137</v>
      </c>
      <c r="N88" s="13">
        <v>95</v>
      </c>
      <c r="O88" s="13">
        <v>1137</v>
      </c>
      <c r="P88" s="13">
        <f t="shared" si="12"/>
        <v>0</v>
      </c>
      <c r="Q88" s="13">
        <f t="shared" si="11"/>
        <v>0</v>
      </c>
      <c r="S88" s="13">
        <v>155</v>
      </c>
      <c r="T88" s="13">
        <v>2</v>
      </c>
      <c r="U88" s="39" t="s">
        <v>879</v>
      </c>
      <c r="V88" s="13">
        <v>1090</v>
      </c>
    </row>
    <row r="89" spans="1:23" x14ac:dyDescent="0.25">
      <c r="B89" t="s">
        <v>78</v>
      </c>
      <c r="C89" t="s">
        <v>154</v>
      </c>
      <c r="D89" s="13">
        <v>1</v>
      </c>
      <c r="E89" s="13">
        <v>29</v>
      </c>
      <c r="F89" s="13">
        <v>1</v>
      </c>
      <c r="G89" s="13">
        <v>20</v>
      </c>
      <c r="H89" s="13">
        <v>2</v>
      </c>
      <c r="I89" s="13">
        <v>10</v>
      </c>
      <c r="J89" s="13">
        <v>10</v>
      </c>
      <c r="K89" s="13">
        <v>25</v>
      </c>
      <c r="L89" s="13">
        <f t="shared" si="9"/>
        <v>14</v>
      </c>
      <c r="M89" s="13">
        <f t="shared" si="10"/>
        <v>84</v>
      </c>
      <c r="N89" s="13">
        <v>14</v>
      </c>
      <c r="O89" s="13">
        <v>84</v>
      </c>
      <c r="P89" s="13">
        <f t="shared" si="12"/>
        <v>0</v>
      </c>
      <c r="Q89" s="13">
        <f t="shared" si="11"/>
        <v>0</v>
      </c>
      <c r="S89" s="13">
        <v>24</v>
      </c>
      <c r="U89" s="39" t="s">
        <v>879</v>
      </c>
    </row>
    <row r="90" spans="1:23" x14ac:dyDescent="0.25">
      <c r="B90" t="s">
        <v>79</v>
      </c>
      <c r="C90" t="s">
        <v>1165</v>
      </c>
      <c r="D90" s="13">
        <v>23</v>
      </c>
      <c r="E90" s="13">
        <v>667</v>
      </c>
      <c r="F90" s="13">
        <v>14</v>
      </c>
      <c r="G90" s="13">
        <v>280</v>
      </c>
      <c r="H90" s="13">
        <v>12</v>
      </c>
      <c r="I90" s="13">
        <v>60</v>
      </c>
      <c r="J90" s="13">
        <v>50</v>
      </c>
      <c r="K90" s="13">
        <v>125</v>
      </c>
      <c r="L90" s="13">
        <f t="shared" si="9"/>
        <v>99</v>
      </c>
      <c r="M90" s="13">
        <f t="shared" si="10"/>
        <v>1132</v>
      </c>
      <c r="N90" s="13">
        <v>99</v>
      </c>
      <c r="O90" s="13">
        <v>1132</v>
      </c>
      <c r="P90" s="13">
        <f t="shared" si="12"/>
        <v>0</v>
      </c>
      <c r="Q90" s="13">
        <f t="shared" si="11"/>
        <v>0</v>
      </c>
      <c r="S90" s="13">
        <v>220</v>
      </c>
      <c r="T90" s="13">
        <v>3</v>
      </c>
      <c r="U90" s="39" t="s">
        <v>882</v>
      </c>
      <c r="V90" s="13">
        <v>1207</v>
      </c>
    </row>
    <row r="91" spans="1:23" x14ac:dyDescent="0.25">
      <c r="B91" t="s">
        <v>80</v>
      </c>
      <c r="C91" t="s">
        <v>153</v>
      </c>
      <c r="D91" s="13">
        <v>16</v>
      </c>
      <c r="E91" s="13">
        <v>464</v>
      </c>
      <c r="F91" s="13">
        <v>10</v>
      </c>
      <c r="G91" s="13">
        <v>200</v>
      </c>
      <c r="H91" s="13">
        <v>13</v>
      </c>
      <c r="I91" s="13">
        <v>65</v>
      </c>
      <c r="J91" s="13">
        <v>44</v>
      </c>
      <c r="K91" s="13">
        <v>110</v>
      </c>
      <c r="L91" s="13">
        <f t="shared" si="9"/>
        <v>83</v>
      </c>
      <c r="M91" s="13">
        <f t="shared" si="10"/>
        <v>839</v>
      </c>
      <c r="N91" s="13">
        <v>83</v>
      </c>
      <c r="O91" s="13">
        <v>839</v>
      </c>
      <c r="P91" s="13">
        <f t="shared" si="12"/>
        <v>0</v>
      </c>
      <c r="Q91" s="13">
        <f t="shared" si="11"/>
        <v>0</v>
      </c>
      <c r="S91" s="13">
        <v>135</v>
      </c>
      <c r="T91" s="13">
        <v>2</v>
      </c>
      <c r="U91" s="39" t="s">
        <v>882</v>
      </c>
    </row>
    <row r="92" spans="1:23" x14ac:dyDescent="0.25">
      <c r="B92" t="s">
        <v>76</v>
      </c>
      <c r="C92" t="s">
        <v>1166</v>
      </c>
      <c r="D92" s="13">
        <v>70</v>
      </c>
      <c r="E92" s="13">
        <v>2030</v>
      </c>
      <c r="F92" s="13">
        <v>41</v>
      </c>
      <c r="G92" s="13">
        <v>820</v>
      </c>
      <c r="H92" s="13">
        <v>31</v>
      </c>
      <c r="I92" s="13">
        <v>155</v>
      </c>
      <c r="J92" s="13">
        <v>62</v>
      </c>
      <c r="K92" s="13">
        <v>155</v>
      </c>
      <c r="L92" s="13">
        <f t="shared" si="9"/>
        <v>204</v>
      </c>
      <c r="M92" s="13">
        <f t="shared" si="10"/>
        <v>3160</v>
      </c>
      <c r="N92" s="13">
        <v>204</v>
      </c>
      <c r="O92" s="13">
        <v>3160</v>
      </c>
      <c r="P92" s="13">
        <f t="shared" si="12"/>
        <v>0</v>
      </c>
      <c r="Q92" s="13">
        <f t="shared" si="11"/>
        <v>0</v>
      </c>
      <c r="S92" s="13">
        <v>468</v>
      </c>
      <c r="T92" s="13">
        <v>35</v>
      </c>
      <c r="V92" s="13">
        <v>126645</v>
      </c>
      <c r="W92" s="13">
        <v>79</v>
      </c>
    </row>
    <row r="93" spans="1:23" x14ac:dyDescent="0.25">
      <c r="B93" t="s">
        <v>81</v>
      </c>
      <c r="C93" t="s">
        <v>1167</v>
      </c>
      <c r="D93" s="13">
        <v>9</v>
      </c>
      <c r="E93" s="13">
        <v>261</v>
      </c>
      <c r="F93" s="13">
        <v>12</v>
      </c>
      <c r="G93" s="13">
        <v>240</v>
      </c>
      <c r="H93" s="13">
        <v>15</v>
      </c>
      <c r="I93" s="13">
        <v>75</v>
      </c>
      <c r="J93" s="13">
        <v>18</v>
      </c>
      <c r="K93" s="13">
        <v>45</v>
      </c>
      <c r="L93" s="13">
        <f t="shared" si="9"/>
        <v>54</v>
      </c>
      <c r="M93" s="13">
        <f t="shared" si="10"/>
        <v>621</v>
      </c>
      <c r="N93" s="13">
        <v>54</v>
      </c>
      <c r="O93" s="13">
        <v>621</v>
      </c>
      <c r="P93" s="13">
        <f t="shared" si="12"/>
        <v>0</v>
      </c>
      <c r="Q93" s="13">
        <f t="shared" si="11"/>
        <v>0</v>
      </c>
      <c r="S93" s="13">
        <v>92</v>
      </c>
      <c r="T93" s="13">
        <v>1</v>
      </c>
      <c r="V93" s="13">
        <v>9254</v>
      </c>
      <c r="W93" s="13">
        <v>7</v>
      </c>
    </row>
    <row r="94" spans="1:23" x14ac:dyDescent="0.25">
      <c r="B94" t="s">
        <v>82</v>
      </c>
      <c r="C94" t="s">
        <v>1168</v>
      </c>
      <c r="D94" s="13">
        <v>27</v>
      </c>
      <c r="E94" s="13">
        <v>783</v>
      </c>
      <c r="F94" s="13">
        <v>19</v>
      </c>
      <c r="G94" s="13">
        <v>380</v>
      </c>
      <c r="H94" s="13">
        <v>33</v>
      </c>
      <c r="I94" s="13">
        <v>165</v>
      </c>
      <c r="J94" s="13">
        <v>26</v>
      </c>
      <c r="K94" s="13">
        <v>65</v>
      </c>
      <c r="L94" s="13">
        <f t="shared" si="9"/>
        <v>105</v>
      </c>
      <c r="M94" s="13">
        <f t="shared" si="10"/>
        <v>1393</v>
      </c>
      <c r="N94" s="13">
        <v>105</v>
      </c>
      <c r="O94" s="13">
        <v>1393</v>
      </c>
      <c r="P94" s="13">
        <f t="shared" si="12"/>
        <v>0</v>
      </c>
      <c r="Q94" s="13">
        <f t="shared" si="11"/>
        <v>0</v>
      </c>
      <c r="S94" s="13">
        <v>205</v>
      </c>
      <c r="T94" s="13">
        <v>3</v>
      </c>
      <c r="V94" s="13">
        <v>8611</v>
      </c>
      <c r="W94" s="13">
        <v>4</v>
      </c>
    </row>
    <row r="95" spans="1:23" x14ac:dyDescent="0.25">
      <c r="B95" t="s">
        <v>83</v>
      </c>
      <c r="C95" t="s">
        <v>1169</v>
      </c>
      <c r="D95" s="13">
        <v>6</v>
      </c>
      <c r="E95" s="13">
        <v>174</v>
      </c>
      <c r="F95" s="13">
        <v>6</v>
      </c>
      <c r="G95" s="13">
        <v>120</v>
      </c>
      <c r="H95" s="13">
        <v>5</v>
      </c>
      <c r="I95" s="13">
        <v>25</v>
      </c>
      <c r="J95" s="13">
        <v>16</v>
      </c>
      <c r="K95" s="13">
        <v>40</v>
      </c>
      <c r="L95" s="13">
        <f t="shared" si="9"/>
        <v>33</v>
      </c>
      <c r="M95" s="13">
        <f t="shared" si="10"/>
        <v>359</v>
      </c>
      <c r="N95" s="13">
        <v>33</v>
      </c>
      <c r="O95" s="13">
        <v>359</v>
      </c>
      <c r="P95" s="13">
        <f t="shared" si="12"/>
        <v>0</v>
      </c>
      <c r="Q95" s="13">
        <f t="shared" si="11"/>
        <v>0</v>
      </c>
      <c r="S95" s="13">
        <v>58</v>
      </c>
      <c r="V95" s="13">
        <v>860</v>
      </c>
    </row>
    <row r="96" spans="1:23" ht="15.75" thickBot="1" x14ac:dyDescent="0.3">
      <c r="A96" s="2" t="s">
        <v>5</v>
      </c>
      <c r="B96" s="2"/>
      <c r="C96" s="2"/>
      <c r="D96" s="14">
        <f>SUM(D88:D95)</f>
        <v>180</v>
      </c>
      <c r="E96" s="14">
        <f>SUM(E88:E95)</f>
        <v>5220</v>
      </c>
      <c r="F96" s="14">
        <f t="shared" ref="F96:W96" si="16">SUM(F88:F95)</f>
        <v>110</v>
      </c>
      <c r="G96" s="14">
        <f t="shared" si="16"/>
        <v>2200</v>
      </c>
      <c r="H96" s="14">
        <f t="shared" si="16"/>
        <v>125</v>
      </c>
      <c r="I96" s="14">
        <f t="shared" si="16"/>
        <v>625</v>
      </c>
      <c r="J96" s="14">
        <f t="shared" si="16"/>
        <v>272</v>
      </c>
      <c r="K96" s="14">
        <f t="shared" si="16"/>
        <v>680</v>
      </c>
      <c r="L96" s="14">
        <f t="shared" si="16"/>
        <v>687</v>
      </c>
      <c r="M96" s="14">
        <f t="shared" si="16"/>
        <v>8725</v>
      </c>
      <c r="N96" s="14">
        <f t="shared" si="16"/>
        <v>687</v>
      </c>
      <c r="O96" s="14">
        <f t="shared" si="16"/>
        <v>8725</v>
      </c>
      <c r="P96" s="14">
        <f t="shared" si="16"/>
        <v>0</v>
      </c>
      <c r="Q96" s="14">
        <f t="shared" si="16"/>
        <v>0</v>
      </c>
      <c r="R96" s="14">
        <f t="shared" si="16"/>
        <v>0</v>
      </c>
      <c r="S96" s="14">
        <f t="shared" si="16"/>
        <v>1357</v>
      </c>
      <c r="T96" s="14">
        <f t="shared" si="16"/>
        <v>46</v>
      </c>
      <c r="U96" s="23"/>
      <c r="V96" s="14">
        <f t="shared" si="16"/>
        <v>147667</v>
      </c>
      <c r="W96" s="14">
        <f t="shared" si="16"/>
        <v>90</v>
      </c>
    </row>
    <row r="97" spans="1:24" ht="15.75" thickTop="1" x14ac:dyDescent="0.25">
      <c r="A97" t="s">
        <v>84</v>
      </c>
      <c r="B97" t="s">
        <v>85</v>
      </c>
      <c r="C97" t="s">
        <v>1170</v>
      </c>
      <c r="D97" s="13">
        <v>11</v>
      </c>
      <c r="E97" s="13">
        <v>227</v>
      </c>
      <c r="F97" s="13">
        <v>5</v>
      </c>
      <c r="G97" s="13">
        <v>96</v>
      </c>
      <c r="H97" s="13">
        <v>14</v>
      </c>
      <c r="I97" s="13">
        <v>44</v>
      </c>
      <c r="J97" s="13">
        <v>19</v>
      </c>
      <c r="K97" s="13">
        <v>34</v>
      </c>
      <c r="L97" s="13">
        <f t="shared" si="9"/>
        <v>49</v>
      </c>
      <c r="M97" s="13">
        <f>E97+G97+I97+K97</f>
        <v>401</v>
      </c>
      <c r="N97" s="13">
        <v>49</v>
      </c>
      <c r="O97" s="13">
        <v>401</v>
      </c>
      <c r="P97" s="13">
        <f t="shared" si="12"/>
        <v>0</v>
      </c>
      <c r="Q97" s="13">
        <f t="shared" si="11"/>
        <v>0</v>
      </c>
      <c r="S97" s="13">
        <v>113</v>
      </c>
      <c r="T97" s="13">
        <v>24</v>
      </c>
      <c r="X97" t="s">
        <v>579</v>
      </c>
    </row>
    <row r="98" spans="1:24" x14ac:dyDescent="0.25">
      <c r="B98" t="s">
        <v>86</v>
      </c>
      <c r="C98" t="s">
        <v>1171</v>
      </c>
      <c r="D98" s="13">
        <v>26</v>
      </c>
      <c r="E98" s="13">
        <v>759</v>
      </c>
      <c r="F98" s="13">
        <v>21</v>
      </c>
      <c r="G98" s="13">
        <v>307</v>
      </c>
      <c r="H98" s="13">
        <v>25</v>
      </c>
      <c r="I98" s="13">
        <v>67</v>
      </c>
      <c r="J98" s="13">
        <v>27</v>
      </c>
      <c r="K98" s="13">
        <v>48</v>
      </c>
      <c r="L98" s="13">
        <f t="shared" si="9"/>
        <v>99</v>
      </c>
      <c r="M98" s="13">
        <f t="shared" ref="M98:M103" si="17">E98+G98+I98+K98</f>
        <v>1181</v>
      </c>
      <c r="N98" s="13">
        <v>99</v>
      </c>
      <c r="O98" s="13">
        <v>1181</v>
      </c>
      <c r="P98" s="13">
        <f t="shared" si="12"/>
        <v>0</v>
      </c>
      <c r="Q98" s="13">
        <f t="shared" si="11"/>
        <v>0</v>
      </c>
      <c r="S98" s="13">
        <v>219</v>
      </c>
      <c r="T98" s="13">
        <v>63</v>
      </c>
      <c r="V98" s="13">
        <v>9315</v>
      </c>
      <c r="W98" s="13">
        <v>7</v>
      </c>
    </row>
    <row r="99" spans="1:24" x14ac:dyDescent="0.25">
      <c r="B99" t="s">
        <v>87</v>
      </c>
      <c r="C99" t="s">
        <v>1172</v>
      </c>
      <c r="D99" s="13">
        <v>30</v>
      </c>
      <c r="E99" s="13">
        <v>869</v>
      </c>
      <c r="F99" s="13">
        <v>22</v>
      </c>
      <c r="G99" s="13">
        <v>375</v>
      </c>
      <c r="H99" s="13">
        <v>26</v>
      </c>
      <c r="I99" s="13">
        <v>95</v>
      </c>
      <c r="J99" s="13">
        <v>25</v>
      </c>
      <c r="K99" s="13">
        <v>64</v>
      </c>
      <c r="L99" s="13">
        <f t="shared" si="9"/>
        <v>103</v>
      </c>
      <c r="M99" s="13">
        <f t="shared" si="17"/>
        <v>1403</v>
      </c>
      <c r="N99" s="13">
        <v>103</v>
      </c>
      <c r="O99" s="13">
        <v>1403</v>
      </c>
      <c r="P99" s="13">
        <f t="shared" si="12"/>
        <v>0</v>
      </c>
      <c r="Q99" s="13">
        <f t="shared" si="11"/>
        <v>0</v>
      </c>
      <c r="S99" s="13">
        <v>268</v>
      </c>
      <c r="T99" s="13">
        <v>74</v>
      </c>
      <c r="V99" s="13">
        <v>14475</v>
      </c>
      <c r="W99" s="13">
        <v>11</v>
      </c>
    </row>
    <row r="100" spans="1:24" x14ac:dyDescent="0.25">
      <c r="B100" t="s">
        <v>84</v>
      </c>
      <c r="C100" t="s">
        <v>1173</v>
      </c>
      <c r="D100" s="13">
        <v>26</v>
      </c>
      <c r="E100" s="13">
        <v>769</v>
      </c>
      <c r="F100" s="13">
        <v>10</v>
      </c>
      <c r="G100" s="13">
        <v>194</v>
      </c>
      <c r="H100" s="13">
        <v>3</v>
      </c>
      <c r="I100" s="13">
        <v>8</v>
      </c>
      <c r="J100" s="13">
        <v>3</v>
      </c>
      <c r="K100" s="13">
        <v>5</v>
      </c>
      <c r="L100" s="13">
        <f t="shared" si="9"/>
        <v>42</v>
      </c>
      <c r="M100" s="13">
        <f t="shared" si="17"/>
        <v>976</v>
      </c>
      <c r="N100" s="13">
        <v>42</v>
      </c>
      <c r="O100" s="13">
        <v>976</v>
      </c>
      <c r="P100" s="13">
        <f t="shared" si="12"/>
        <v>0</v>
      </c>
      <c r="Q100" s="13">
        <f t="shared" si="11"/>
        <v>0</v>
      </c>
      <c r="S100" s="13">
        <v>150</v>
      </c>
      <c r="T100" s="13">
        <v>71</v>
      </c>
      <c r="V100" s="13">
        <v>2367</v>
      </c>
      <c r="W100" s="13">
        <v>1</v>
      </c>
    </row>
    <row r="101" spans="1:24" x14ac:dyDescent="0.25">
      <c r="B101" t="s">
        <v>88</v>
      </c>
      <c r="C101" t="s">
        <v>1174</v>
      </c>
      <c r="D101" s="13">
        <v>9</v>
      </c>
      <c r="E101" s="13">
        <v>235</v>
      </c>
      <c r="F101" s="13">
        <v>19</v>
      </c>
      <c r="G101" s="13">
        <v>324</v>
      </c>
      <c r="H101" s="13">
        <v>40</v>
      </c>
      <c r="I101" s="13">
        <v>146</v>
      </c>
      <c r="J101" s="13">
        <v>27</v>
      </c>
      <c r="K101" s="13">
        <v>45</v>
      </c>
      <c r="L101" s="13">
        <f t="shared" si="9"/>
        <v>95</v>
      </c>
      <c r="M101" s="13">
        <f t="shared" si="17"/>
        <v>750</v>
      </c>
      <c r="N101" s="13">
        <v>95</v>
      </c>
      <c r="O101" s="13">
        <v>750</v>
      </c>
      <c r="P101" s="13">
        <f t="shared" si="12"/>
        <v>0</v>
      </c>
      <c r="Q101" s="13">
        <f t="shared" si="11"/>
        <v>0</v>
      </c>
      <c r="S101" s="13">
        <v>224</v>
      </c>
      <c r="T101" s="13">
        <v>34</v>
      </c>
      <c r="V101" s="13">
        <v>8347</v>
      </c>
      <c r="W101" s="13">
        <v>2</v>
      </c>
    </row>
    <row r="102" spans="1:24" x14ac:dyDescent="0.25">
      <c r="B102" t="s">
        <v>89</v>
      </c>
      <c r="C102" t="s">
        <v>1175</v>
      </c>
      <c r="D102" s="13">
        <v>9</v>
      </c>
      <c r="E102" s="13">
        <v>253</v>
      </c>
      <c r="F102" s="13">
        <v>7</v>
      </c>
      <c r="G102" s="13">
        <v>150</v>
      </c>
      <c r="H102" s="13">
        <v>14</v>
      </c>
      <c r="I102" s="13">
        <v>66</v>
      </c>
      <c r="J102" s="13">
        <v>7</v>
      </c>
      <c r="K102" s="13">
        <v>12</v>
      </c>
      <c r="L102" s="13">
        <f t="shared" si="9"/>
        <v>37</v>
      </c>
      <c r="M102" s="13">
        <f t="shared" si="17"/>
        <v>481</v>
      </c>
      <c r="N102" s="13">
        <v>37</v>
      </c>
      <c r="O102" s="13">
        <v>481</v>
      </c>
      <c r="P102" s="13">
        <f t="shared" si="12"/>
        <v>0</v>
      </c>
      <c r="Q102" s="13">
        <f t="shared" si="11"/>
        <v>0</v>
      </c>
      <c r="S102" s="13">
        <v>118</v>
      </c>
      <c r="T102" s="13">
        <v>23</v>
      </c>
      <c r="V102" s="13">
        <v>6864</v>
      </c>
      <c r="W102" s="13">
        <v>6</v>
      </c>
    </row>
    <row r="103" spans="1:24" x14ac:dyDescent="0.25">
      <c r="B103" t="s">
        <v>90</v>
      </c>
      <c r="C103" t="s">
        <v>1176</v>
      </c>
      <c r="D103" s="13">
        <v>5</v>
      </c>
      <c r="E103" s="13">
        <v>141</v>
      </c>
      <c r="F103" s="13">
        <v>3</v>
      </c>
      <c r="G103" s="13">
        <v>67</v>
      </c>
      <c r="H103" s="13">
        <v>7</v>
      </c>
      <c r="I103" s="13">
        <v>21</v>
      </c>
      <c r="J103" s="13">
        <v>9</v>
      </c>
      <c r="K103" s="13">
        <f>J103*2</f>
        <v>18</v>
      </c>
      <c r="L103" s="13">
        <f t="shared" si="9"/>
        <v>24</v>
      </c>
      <c r="M103" s="13">
        <f t="shared" si="17"/>
        <v>247</v>
      </c>
      <c r="N103" s="13">
        <v>24</v>
      </c>
      <c r="O103" s="13">
        <v>247</v>
      </c>
      <c r="P103" s="13">
        <f t="shared" si="12"/>
        <v>0</v>
      </c>
      <c r="Q103" s="13">
        <f t="shared" si="11"/>
        <v>0</v>
      </c>
      <c r="S103" s="13">
        <v>81</v>
      </c>
      <c r="T103" s="13">
        <v>16</v>
      </c>
      <c r="V103" s="13">
        <v>1225</v>
      </c>
      <c r="W103" s="13">
        <v>1</v>
      </c>
    </row>
    <row r="104" spans="1:24" ht="15.75" thickBot="1" x14ac:dyDescent="0.3">
      <c r="A104" s="2" t="s">
        <v>5</v>
      </c>
      <c r="B104" s="2"/>
      <c r="C104" s="2"/>
      <c r="D104" s="14">
        <f>SUM(D97:D103)</f>
        <v>116</v>
      </c>
      <c r="E104" s="14">
        <f t="shared" ref="E104:W104" si="18">SUM(E97:E103)</f>
        <v>3253</v>
      </c>
      <c r="F104" s="14">
        <f t="shared" si="18"/>
        <v>87</v>
      </c>
      <c r="G104" s="14">
        <f t="shared" si="18"/>
        <v>1513</v>
      </c>
      <c r="H104" s="14">
        <f t="shared" si="18"/>
        <v>129</v>
      </c>
      <c r="I104" s="14">
        <f t="shared" si="18"/>
        <v>447</v>
      </c>
      <c r="J104" s="14">
        <f t="shared" si="18"/>
        <v>117</v>
      </c>
      <c r="K104" s="14">
        <f t="shared" si="18"/>
        <v>226</v>
      </c>
      <c r="L104" s="14">
        <f t="shared" si="18"/>
        <v>449</v>
      </c>
      <c r="M104" s="14">
        <f t="shared" si="18"/>
        <v>5439</v>
      </c>
      <c r="N104" s="14">
        <f t="shared" si="18"/>
        <v>449</v>
      </c>
      <c r="O104" s="14">
        <f t="shared" si="18"/>
        <v>5439</v>
      </c>
      <c r="P104" s="14">
        <f t="shared" si="18"/>
        <v>0</v>
      </c>
      <c r="Q104" s="14">
        <f t="shared" si="18"/>
        <v>0</v>
      </c>
      <c r="R104" s="14">
        <f t="shared" si="18"/>
        <v>0</v>
      </c>
      <c r="S104" s="14">
        <f t="shared" si="18"/>
        <v>1173</v>
      </c>
      <c r="T104" s="14">
        <f t="shared" si="18"/>
        <v>305</v>
      </c>
      <c r="U104" s="23"/>
      <c r="V104" s="14">
        <f t="shared" si="18"/>
        <v>42593</v>
      </c>
      <c r="W104" s="14">
        <f t="shared" si="18"/>
        <v>28</v>
      </c>
    </row>
    <row r="105" spans="1:24" ht="15.75" thickTop="1" x14ac:dyDescent="0.25">
      <c r="A105" t="s">
        <v>91</v>
      </c>
      <c r="B105" t="s">
        <v>92</v>
      </c>
      <c r="C105" t="s">
        <v>1177</v>
      </c>
      <c r="D105" s="13">
        <v>42</v>
      </c>
      <c r="E105" s="13">
        <v>1286</v>
      </c>
      <c r="F105" s="13">
        <v>17</v>
      </c>
      <c r="G105" s="13">
        <v>355</v>
      </c>
      <c r="H105" s="13">
        <v>18</v>
      </c>
      <c r="I105" s="13">
        <v>77</v>
      </c>
      <c r="J105" s="13">
        <v>5</v>
      </c>
      <c r="K105" s="13">
        <v>15</v>
      </c>
      <c r="L105" s="13">
        <f t="shared" si="9"/>
        <v>82</v>
      </c>
      <c r="M105" s="13">
        <f t="shared" si="10"/>
        <v>1733</v>
      </c>
      <c r="N105" s="13">
        <v>82</v>
      </c>
      <c r="O105" s="13">
        <v>1733</v>
      </c>
      <c r="P105" s="13">
        <f t="shared" si="12"/>
        <v>0</v>
      </c>
      <c r="Q105" s="13">
        <f t="shared" si="11"/>
        <v>0</v>
      </c>
      <c r="S105" s="13">
        <v>277</v>
      </c>
      <c r="V105" s="13">
        <v>2874</v>
      </c>
      <c r="W105" s="13">
        <v>5</v>
      </c>
    </row>
    <row r="106" spans="1:24" x14ac:dyDescent="0.25">
      <c r="B106" t="s">
        <v>93</v>
      </c>
      <c r="C106" t="s">
        <v>1178</v>
      </c>
      <c r="D106" s="13">
        <v>51</v>
      </c>
      <c r="E106" s="13">
        <v>1580</v>
      </c>
      <c r="F106" s="13">
        <v>35</v>
      </c>
      <c r="G106" s="13">
        <v>673</v>
      </c>
      <c r="H106" s="13">
        <v>16</v>
      </c>
      <c r="I106" s="13">
        <v>83</v>
      </c>
      <c r="J106" s="13">
        <v>21</v>
      </c>
      <c r="K106" s="13">
        <v>75</v>
      </c>
      <c r="L106" s="13">
        <f t="shared" si="9"/>
        <v>123</v>
      </c>
      <c r="M106" s="13">
        <f t="shared" si="10"/>
        <v>2411</v>
      </c>
      <c r="N106" s="13">
        <v>123</v>
      </c>
      <c r="O106" s="13">
        <v>2411</v>
      </c>
      <c r="P106" s="13">
        <f t="shared" si="12"/>
        <v>0</v>
      </c>
      <c r="Q106" s="13">
        <f t="shared" si="11"/>
        <v>0</v>
      </c>
      <c r="S106" s="13">
        <v>336</v>
      </c>
      <c r="V106" s="13">
        <v>5190</v>
      </c>
      <c r="W106" s="13">
        <v>5</v>
      </c>
    </row>
    <row r="107" spans="1:24" x14ac:dyDescent="0.25">
      <c r="B107" t="s">
        <v>94</v>
      </c>
      <c r="C107" t="s">
        <v>1179</v>
      </c>
      <c r="D107" s="13">
        <v>43</v>
      </c>
      <c r="E107" s="13">
        <v>1350</v>
      </c>
      <c r="F107" s="13">
        <v>36</v>
      </c>
      <c r="G107" s="13">
        <v>688</v>
      </c>
      <c r="H107" s="13">
        <v>20</v>
      </c>
      <c r="I107" s="13">
        <v>86</v>
      </c>
      <c r="J107" s="13">
        <v>23</v>
      </c>
      <c r="K107" s="13">
        <v>63</v>
      </c>
      <c r="L107" s="13">
        <f t="shared" si="9"/>
        <v>122</v>
      </c>
      <c r="M107" s="13">
        <f t="shared" si="10"/>
        <v>2187</v>
      </c>
      <c r="N107" s="13">
        <v>122</v>
      </c>
      <c r="O107" s="13">
        <v>2187</v>
      </c>
      <c r="P107" s="13">
        <f t="shared" si="12"/>
        <v>0</v>
      </c>
      <c r="Q107" s="13">
        <f t="shared" si="11"/>
        <v>0</v>
      </c>
      <c r="S107" s="13">
        <v>280</v>
      </c>
      <c r="V107" s="13">
        <v>5579</v>
      </c>
      <c r="W107" s="13">
        <v>3</v>
      </c>
    </row>
    <row r="108" spans="1:24" x14ac:dyDescent="0.25">
      <c r="B108" t="s">
        <v>95</v>
      </c>
      <c r="C108" t="s">
        <v>1180</v>
      </c>
      <c r="D108" s="13">
        <v>66</v>
      </c>
      <c r="E108" s="13">
        <v>2171</v>
      </c>
      <c r="F108" s="13">
        <v>17</v>
      </c>
      <c r="G108" s="13">
        <v>336</v>
      </c>
      <c r="H108" s="13">
        <v>15</v>
      </c>
      <c r="I108" s="13">
        <v>83</v>
      </c>
      <c r="J108" s="13">
        <v>6</v>
      </c>
      <c r="K108" s="13">
        <v>16</v>
      </c>
      <c r="L108" s="13">
        <f t="shared" si="9"/>
        <v>104</v>
      </c>
      <c r="M108" s="13">
        <f t="shared" si="10"/>
        <v>2606</v>
      </c>
      <c r="N108" s="13">
        <v>104</v>
      </c>
      <c r="O108" s="13">
        <v>2606</v>
      </c>
      <c r="P108" s="13">
        <f t="shared" si="12"/>
        <v>0</v>
      </c>
      <c r="Q108" s="13">
        <f t="shared" si="11"/>
        <v>0</v>
      </c>
      <c r="S108" s="13">
        <v>356</v>
      </c>
      <c r="V108" s="13">
        <v>55</v>
      </c>
    </row>
    <row r="109" spans="1:24" x14ac:dyDescent="0.25">
      <c r="B109" t="s">
        <v>91</v>
      </c>
      <c r="C109" t="s">
        <v>1181</v>
      </c>
      <c r="D109" s="13">
        <v>137</v>
      </c>
      <c r="E109" s="13">
        <v>4413</v>
      </c>
      <c r="F109" s="13">
        <v>54</v>
      </c>
      <c r="G109" s="13">
        <v>1159</v>
      </c>
      <c r="H109" s="13">
        <v>26</v>
      </c>
      <c r="I109" s="13">
        <v>161</v>
      </c>
      <c r="J109" s="13">
        <v>10</v>
      </c>
      <c r="K109" s="13">
        <v>31</v>
      </c>
      <c r="L109" s="13">
        <f t="shared" si="9"/>
        <v>227</v>
      </c>
      <c r="M109" s="13">
        <f t="shared" si="10"/>
        <v>5764</v>
      </c>
      <c r="N109" s="13">
        <v>227</v>
      </c>
      <c r="O109" s="13">
        <v>5764</v>
      </c>
      <c r="P109" s="13">
        <f t="shared" si="12"/>
        <v>0</v>
      </c>
      <c r="Q109" s="13">
        <f t="shared" si="11"/>
        <v>0</v>
      </c>
      <c r="S109" s="13">
        <v>820</v>
      </c>
      <c r="V109" s="13">
        <v>27609</v>
      </c>
      <c r="W109" s="13">
        <v>10</v>
      </c>
    </row>
    <row r="110" spans="1:24" x14ac:dyDescent="0.25">
      <c r="B110" t="s">
        <v>96</v>
      </c>
      <c r="C110" t="s">
        <v>1182</v>
      </c>
      <c r="D110" s="13">
        <v>37</v>
      </c>
      <c r="E110" s="13">
        <v>1133</v>
      </c>
      <c r="F110" s="13">
        <v>25</v>
      </c>
      <c r="G110" s="13">
        <v>482</v>
      </c>
      <c r="H110" s="13">
        <v>19</v>
      </c>
      <c r="I110" s="13">
        <v>81</v>
      </c>
      <c r="J110" s="13">
        <v>5</v>
      </c>
      <c r="K110" s="13">
        <v>12</v>
      </c>
      <c r="L110" s="13">
        <f t="shared" si="9"/>
        <v>86</v>
      </c>
      <c r="M110" s="13">
        <f t="shared" si="10"/>
        <v>1708</v>
      </c>
      <c r="N110" s="13">
        <v>86</v>
      </c>
      <c r="O110" s="13">
        <v>1708</v>
      </c>
      <c r="P110" s="13">
        <f t="shared" si="12"/>
        <v>0</v>
      </c>
      <c r="Q110" s="13">
        <f t="shared" si="11"/>
        <v>0</v>
      </c>
      <c r="S110" s="13">
        <v>256</v>
      </c>
      <c r="V110" s="13">
        <v>538</v>
      </c>
      <c r="W110" s="13">
        <v>1</v>
      </c>
    </row>
    <row r="111" spans="1:24" ht="15.75" thickBot="1" x14ac:dyDescent="0.3">
      <c r="A111" s="2" t="s">
        <v>5</v>
      </c>
      <c r="B111" s="2"/>
      <c r="C111" s="2"/>
      <c r="D111" s="14">
        <f>SUM(D105:D110)</f>
        <v>376</v>
      </c>
      <c r="E111" s="14">
        <f t="shared" ref="E111:W111" si="19">SUM(E105:E110)</f>
        <v>11933</v>
      </c>
      <c r="F111" s="14">
        <f t="shared" si="19"/>
        <v>184</v>
      </c>
      <c r="G111" s="14">
        <f t="shared" si="19"/>
        <v>3693</v>
      </c>
      <c r="H111" s="14">
        <f t="shared" si="19"/>
        <v>114</v>
      </c>
      <c r="I111" s="14">
        <f t="shared" si="19"/>
        <v>571</v>
      </c>
      <c r="J111" s="14">
        <f t="shared" si="19"/>
        <v>70</v>
      </c>
      <c r="K111" s="14">
        <f t="shared" si="19"/>
        <v>212</v>
      </c>
      <c r="L111" s="14">
        <f t="shared" si="19"/>
        <v>744</v>
      </c>
      <c r="M111" s="14">
        <f t="shared" si="19"/>
        <v>16409</v>
      </c>
      <c r="N111" s="14">
        <f t="shared" si="19"/>
        <v>744</v>
      </c>
      <c r="O111" s="14">
        <f t="shared" si="19"/>
        <v>16409</v>
      </c>
      <c r="P111" s="14">
        <f t="shared" si="19"/>
        <v>0</v>
      </c>
      <c r="Q111" s="14">
        <f t="shared" si="19"/>
        <v>0</v>
      </c>
      <c r="R111" s="14">
        <f t="shared" si="19"/>
        <v>0</v>
      </c>
      <c r="S111" s="14">
        <f t="shared" si="19"/>
        <v>2325</v>
      </c>
      <c r="T111" s="14">
        <f t="shared" si="19"/>
        <v>0</v>
      </c>
      <c r="U111" s="23"/>
      <c r="V111" s="14">
        <f t="shared" si="19"/>
        <v>41845</v>
      </c>
      <c r="W111" s="14">
        <f t="shared" si="19"/>
        <v>24</v>
      </c>
    </row>
    <row r="112" spans="1:24" ht="15.75" thickTop="1" x14ac:dyDescent="0.25">
      <c r="A112" t="s">
        <v>97</v>
      </c>
      <c r="B112" t="s">
        <v>98</v>
      </c>
      <c r="C112" t="s">
        <v>1183</v>
      </c>
      <c r="D112" s="13">
        <v>77</v>
      </c>
      <c r="E112" s="13">
        <v>1755</v>
      </c>
      <c r="F112" s="13">
        <v>47</v>
      </c>
      <c r="G112" s="13">
        <v>701</v>
      </c>
      <c r="H112" s="13">
        <v>29</v>
      </c>
      <c r="I112" s="13">
        <v>183</v>
      </c>
      <c r="J112" s="13">
        <v>1</v>
      </c>
      <c r="K112" s="13">
        <v>3</v>
      </c>
      <c r="L112" s="13">
        <f t="shared" si="9"/>
        <v>154</v>
      </c>
      <c r="M112" s="13">
        <f t="shared" si="10"/>
        <v>2642</v>
      </c>
      <c r="N112" s="13">
        <v>154</v>
      </c>
      <c r="O112" s="13">
        <v>2642</v>
      </c>
      <c r="P112" s="13">
        <f t="shared" si="12"/>
        <v>0</v>
      </c>
      <c r="Q112" s="13">
        <f t="shared" si="11"/>
        <v>0</v>
      </c>
      <c r="S112" s="13">
        <v>483</v>
      </c>
      <c r="T112" s="13">
        <v>60</v>
      </c>
      <c r="V112" s="13">
        <v>12765</v>
      </c>
      <c r="W112" s="13">
        <v>6</v>
      </c>
    </row>
    <row r="113" spans="1:23" x14ac:dyDescent="0.25">
      <c r="B113" t="s">
        <v>99</v>
      </c>
      <c r="C113" t="s">
        <v>1184</v>
      </c>
      <c r="D113" s="13">
        <v>31</v>
      </c>
      <c r="E113" s="13">
        <v>633</v>
      </c>
      <c r="F113" s="13">
        <v>28</v>
      </c>
      <c r="G113" s="13">
        <v>408</v>
      </c>
      <c r="H113" s="13">
        <v>32</v>
      </c>
      <c r="I113" s="13">
        <v>198</v>
      </c>
      <c r="J113" s="13">
        <v>1</v>
      </c>
      <c r="K113" s="13">
        <v>4</v>
      </c>
      <c r="L113" s="13">
        <f t="shared" si="9"/>
        <v>92</v>
      </c>
      <c r="M113" s="13">
        <f t="shared" si="10"/>
        <v>1243</v>
      </c>
      <c r="N113" s="13">
        <v>92</v>
      </c>
      <c r="O113" s="13">
        <v>1243</v>
      </c>
      <c r="P113" s="13">
        <f t="shared" si="12"/>
        <v>0</v>
      </c>
      <c r="Q113" s="13">
        <f t="shared" si="11"/>
        <v>0</v>
      </c>
      <c r="S113" s="13">
        <v>280</v>
      </c>
      <c r="T113" s="13">
        <v>27</v>
      </c>
      <c r="V113" s="13">
        <v>5715</v>
      </c>
      <c r="W113" s="13">
        <v>2</v>
      </c>
    </row>
    <row r="114" spans="1:23" x14ac:dyDescent="0.25">
      <c r="B114" t="s">
        <v>100</v>
      </c>
      <c r="C114" t="s">
        <v>1185</v>
      </c>
      <c r="D114" s="13">
        <v>28</v>
      </c>
      <c r="E114" s="13">
        <v>575</v>
      </c>
      <c r="F114" s="13">
        <v>14</v>
      </c>
      <c r="G114" s="13">
        <v>239</v>
      </c>
      <c r="H114" s="13">
        <v>17</v>
      </c>
      <c r="I114" s="13">
        <v>78</v>
      </c>
      <c r="J114" s="13">
        <v>6</v>
      </c>
      <c r="K114" s="13">
        <f>J114*2</f>
        <v>12</v>
      </c>
      <c r="L114" s="13">
        <f t="shared" si="9"/>
        <v>65</v>
      </c>
      <c r="M114" s="13">
        <f t="shared" si="10"/>
        <v>904</v>
      </c>
      <c r="N114" s="13">
        <v>65</v>
      </c>
      <c r="O114" s="13">
        <v>904</v>
      </c>
      <c r="P114" s="13">
        <f t="shared" si="12"/>
        <v>0</v>
      </c>
      <c r="Q114" s="13">
        <f t="shared" si="11"/>
        <v>0</v>
      </c>
      <c r="S114" s="13">
        <v>210</v>
      </c>
      <c r="T114" s="13">
        <v>13</v>
      </c>
      <c r="V114" s="13">
        <v>8959</v>
      </c>
      <c r="W114" s="13">
        <v>4</v>
      </c>
    </row>
    <row r="115" spans="1:23" x14ac:dyDescent="0.25">
      <c r="B115" t="s">
        <v>97</v>
      </c>
      <c r="C115" t="s">
        <v>1186</v>
      </c>
      <c r="D115" s="13">
        <v>1</v>
      </c>
      <c r="E115" s="13">
        <v>30</v>
      </c>
      <c r="H115" s="13">
        <v>4</v>
      </c>
      <c r="I115" s="13">
        <v>16</v>
      </c>
      <c r="L115" s="13">
        <f t="shared" si="9"/>
        <v>5</v>
      </c>
      <c r="M115" s="13">
        <f t="shared" si="10"/>
        <v>46</v>
      </c>
      <c r="N115" s="13">
        <v>5</v>
      </c>
      <c r="O115" s="13">
        <v>46</v>
      </c>
      <c r="P115" s="13">
        <f t="shared" si="12"/>
        <v>0</v>
      </c>
      <c r="Q115" s="13">
        <f t="shared" si="11"/>
        <v>0</v>
      </c>
      <c r="S115" s="13">
        <v>28</v>
      </c>
      <c r="V115" s="13">
        <v>676</v>
      </c>
    </row>
    <row r="116" spans="1:23" x14ac:dyDescent="0.25">
      <c r="B116" t="s">
        <v>101</v>
      </c>
      <c r="C116" t="s">
        <v>1187</v>
      </c>
      <c r="D116" s="13">
        <v>32</v>
      </c>
      <c r="E116" s="13">
        <v>827</v>
      </c>
      <c r="F116" s="13">
        <v>16</v>
      </c>
      <c r="G116" s="13">
        <v>203</v>
      </c>
      <c r="H116" s="13">
        <v>22</v>
      </c>
      <c r="I116" s="13">
        <v>117</v>
      </c>
      <c r="J116" s="13">
        <v>5</v>
      </c>
      <c r="K116" s="13">
        <v>15</v>
      </c>
      <c r="L116" s="13">
        <f t="shared" si="9"/>
        <v>75</v>
      </c>
      <c r="M116" s="13">
        <f t="shared" si="10"/>
        <v>1162</v>
      </c>
      <c r="N116" s="13">
        <v>75</v>
      </c>
      <c r="O116" s="13">
        <v>1162</v>
      </c>
      <c r="P116" s="13">
        <f t="shared" si="12"/>
        <v>0</v>
      </c>
      <c r="Q116" s="13">
        <f t="shared" si="11"/>
        <v>0</v>
      </c>
      <c r="S116" s="13">
        <v>260</v>
      </c>
      <c r="T116" s="13">
        <v>10</v>
      </c>
      <c r="V116" s="13">
        <v>4937</v>
      </c>
    </row>
    <row r="117" spans="1:23" x14ac:dyDescent="0.25">
      <c r="B117" t="s">
        <v>595</v>
      </c>
      <c r="C117" t="s">
        <v>1188</v>
      </c>
      <c r="D117" s="13">
        <v>3</v>
      </c>
      <c r="E117" s="13">
        <v>62</v>
      </c>
      <c r="F117" s="13">
        <v>4</v>
      </c>
      <c r="G117" s="13">
        <v>55</v>
      </c>
      <c r="H117" s="13">
        <v>8</v>
      </c>
      <c r="I117" s="13">
        <v>34</v>
      </c>
      <c r="J117" s="13">
        <v>3</v>
      </c>
      <c r="K117" s="13">
        <v>7</v>
      </c>
      <c r="L117" s="13">
        <f t="shared" si="9"/>
        <v>18</v>
      </c>
      <c r="M117" s="13">
        <f t="shared" si="10"/>
        <v>158</v>
      </c>
      <c r="N117" s="13">
        <v>18</v>
      </c>
      <c r="O117" s="13">
        <v>158</v>
      </c>
      <c r="P117" s="13">
        <f t="shared" si="12"/>
        <v>0</v>
      </c>
      <c r="Q117" s="13">
        <f t="shared" si="11"/>
        <v>0</v>
      </c>
      <c r="S117" s="13">
        <v>54</v>
      </c>
      <c r="T117" s="13">
        <v>4</v>
      </c>
      <c r="V117" s="13">
        <v>1425</v>
      </c>
    </row>
    <row r="118" spans="1:23" x14ac:dyDescent="0.25">
      <c r="B118" t="s">
        <v>103</v>
      </c>
      <c r="C118" t="s">
        <v>1189</v>
      </c>
      <c r="D118" s="13">
        <v>1</v>
      </c>
      <c r="E118" s="13">
        <v>18</v>
      </c>
      <c r="J118" s="13">
        <v>1</v>
      </c>
      <c r="K118" s="13">
        <f>J118*2</f>
        <v>2</v>
      </c>
      <c r="L118" s="13">
        <f t="shared" si="9"/>
        <v>2</v>
      </c>
      <c r="M118" s="13">
        <f t="shared" si="10"/>
        <v>20</v>
      </c>
      <c r="N118" s="13">
        <v>2</v>
      </c>
      <c r="O118" s="13">
        <v>20</v>
      </c>
      <c r="P118" s="13">
        <f t="shared" si="12"/>
        <v>0</v>
      </c>
      <c r="Q118" s="13">
        <f t="shared" si="11"/>
        <v>0</v>
      </c>
      <c r="S118" s="13">
        <v>7</v>
      </c>
    </row>
    <row r="119" spans="1:23" x14ac:dyDescent="0.25">
      <c r="B119" t="s">
        <v>104</v>
      </c>
      <c r="C119" t="s">
        <v>1190</v>
      </c>
      <c r="F119" s="13">
        <v>1</v>
      </c>
      <c r="G119" s="13">
        <v>26</v>
      </c>
      <c r="H119" s="13">
        <v>1</v>
      </c>
      <c r="I119" s="13">
        <v>6</v>
      </c>
      <c r="L119" s="13">
        <f t="shared" si="9"/>
        <v>2</v>
      </c>
      <c r="M119" s="13">
        <f t="shared" si="10"/>
        <v>32</v>
      </c>
      <c r="N119" s="13">
        <v>2</v>
      </c>
      <c r="O119" s="13">
        <v>32</v>
      </c>
      <c r="P119" s="13">
        <f t="shared" si="12"/>
        <v>0</v>
      </c>
      <c r="Q119" s="13">
        <f t="shared" si="11"/>
        <v>0</v>
      </c>
      <c r="S119" s="13">
        <v>12</v>
      </c>
      <c r="V119" s="13">
        <v>2250</v>
      </c>
      <c r="W119">
        <v>4</v>
      </c>
    </row>
    <row r="120" spans="1:23" ht="15.75" thickBot="1" x14ac:dyDescent="0.3">
      <c r="A120" s="2" t="s">
        <v>5</v>
      </c>
      <c r="B120" s="2"/>
      <c r="C120" s="2"/>
      <c r="D120" s="14">
        <f>SUM(D112:D119)</f>
        <v>173</v>
      </c>
      <c r="E120" s="14">
        <f t="shared" ref="E120:W120" si="20">SUM(E112:E119)</f>
        <v>3900</v>
      </c>
      <c r="F120" s="14">
        <f t="shared" si="20"/>
        <v>110</v>
      </c>
      <c r="G120" s="14">
        <f t="shared" si="20"/>
        <v>1632</v>
      </c>
      <c r="H120" s="14">
        <f t="shared" si="20"/>
        <v>113</v>
      </c>
      <c r="I120" s="14">
        <f t="shared" si="20"/>
        <v>632</v>
      </c>
      <c r="J120" s="14">
        <f t="shared" si="20"/>
        <v>17</v>
      </c>
      <c r="K120" s="14">
        <f t="shared" si="20"/>
        <v>43</v>
      </c>
      <c r="L120" s="14">
        <f t="shared" si="20"/>
        <v>413</v>
      </c>
      <c r="M120" s="14">
        <f t="shared" si="20"/>
        <v>6207</v>
      </c>
      <c r="N120" s="14">
        <f t="shared" si="20"/>
        <v>413</v>
      </c>
      <c r="O120" s="14">
        <f t="shared" si="20"/>
        <v>6207</v>
      </c>
      <c r="P120" s="14">
        <f t="shared" si="20"/>
        <v>0</v>
      </c>
      <c r="Q120" s="14">
        <f t="shared" si="20"/>
        <v>0</v>
      </c>
      <c r="R120" s="14">
        <f t="shared" si="20"/>
        <v>0</v>
      </c>
      <c r="S120" s="14">
        <f t="shared" si="20"/>
        <v>1334</v>
      </c>
      <c r="T120" s="14">
        <f t="shared" si="20"/>
        <v>114</v>
      </c>
      <c r="U120" s="23"/>
      <c r="V120" s="14">
        <f t="shared" si="20"/>
        <v>36727</v>
      </c>
      <c r="W120" s="14">
        <f t="shared" si="20"/>
        <v>16</v>
      </c>
    </row>
    <row r="121" spans="1:23" ht="15.75" thickTop="1" x14ac:dyDescent="0.25">
      <c r="A121" t="s">
        <v>105</v>
      </c>
      <c r="B121" t="s">
        <v>106</v>
      </c>
      <c r="C121" t="s">
        <v>1191</v>
      </c>
      <c r="H121" s="13">
        <v>2</v>
      </c>
      <c r="I121" s="13">
        <v>10</v>
      </c>
      <c r="L121" s="13">
        <f t="shared" si="9"/>
        <v>2</v>
      </c>
      <c r="M121" s="13">
        <f t="shared" si="10"/>
        <v>10</v>
      </c>
      <c r="N121" s="13">
        <v>2</v>
      </c>
      <c r="O121" s="13">
        <v>10</v>
      </c>
      <c r="P121" s="13">
        <f t="shared" si="12"/>
        <v>0</v>
      </c>
      <c r="Q121" s="13">
        <f t="shared" si="11"/>
        <v>0</v>
      </c>
      <c r="S121" s="13">
        <v>10</v>
      </c>
      <c r="U121" s="39" t="s">
        <v>879</v>
      </c>
      <c r="V121" s="13">
        <v>262</v>
      </c>
    </row>
    <row r="122" spans="1:23" x14ac:dyDescent="0.25">
      <c r="B122" t="s">
        <v>107</v>
      </c>
      <c r="C122" t="s">
        <v>1192</v>
      </c>
      <c r="D122" s="13">
        <v>6</v>
      </c>
      <c r="E122" s="13">
        <v>150</v>
      </c>
      <c r="F122" s="13">
        <v>34</v>
      </c>
      <c r="G122" s="13">
        <v>544</v>
      </c>
      <c r="H122" s="13">
        <v>41</v>
      </c>
      <c r="I122" s="13">
        <v>246</v>
      </c>
      <c r="J122" s="13">
        <v>5</v>
      </c>
      <c r="K122" s="13">
        <f>J122*2</f>
        <v>10</v>
      </c>
      <c r="L122" s="13">
        <f t="shared" si="9"/>
        <v>86</v>
      </c>
      <c r="M122" s="13">
        <f t="shared" si="10"/>
        <v>950</v>
      </c>
      <c r="N122" s="13">
        <v>86</v>
      </c>
      <c r="O122" s="13">
        <v>950</v>
      </c>
      <c r="P122" s="13">
        <f t="shared" si="12"/>
        <v>0</v>
      </c>
      <c r="Q122" s="13">
        <f t="shared" si="11"/>
        <v>0</v>
      </c>
      <c r="S122" s="13">
        <v>225</v>
      </c>
      <c r="T122" s="13">
        <v>30</v>
      </c>
      <c r="U122" s="39" t="s">
        <v>879</v>
      </c>
    </row>
    <row r="123" spans="1:23" x14ac:dyDescent="0.25">
      <c r="B123" t="s">
        <v>105</v>
      </c>
      <c r="C123" t="s">
        <v>1194</v>
      </c>
      <c r="D123" s="13">
        <v>11</v>
      </c>
      <c r="E123" s="13">
        <v>253</v>
      </c>
      <c r="F123" s="13">
        <v>5</v>
      </c>
      <c r="G123" s="13">
        <v>90</v>
      </c>
      <c r="H123" s="13">
        <v>23</v>
      </c>
      <c r="I123" s="13">
        <v>92</v>
      </c>
      <c r="J123" s="13">
        <v>27</v>
      </c>
      <c r="K123" s="13">
        <v>81</v>
      </c>
      <c r="L123" s="13">
        <f t="shared" si="9"/>
        <v>66</v>
      </c>
      <c r="M123" s="13">
        <f t="shared" si="10"/>
        <v>516</v>
      </c>
      <c r="N123" s="13">
        <v>66</v>
      </c>
      <c r="O123" s="13">
        <v>516</v>
      </c>
      <c r="P123" s="13">
        <f t="shared" si="12"/>
        <v>0</v>
      </c>
      <c r="Q123" s="13">
        <f t="shared" si="11"/>
        <v>0</v>
      </c>
      <c r="R123" s="13">
        <v>2</v>
      </c>
      <c r="S123" s="13">
        <v>183</v>
      </c>
      <c r="T123" s="13">
        <v>13</v>
      </c>
      <c r="U123" s="39" t="s">
        <v>882</v>
      </c>
      <c r="V123" s="13">
        <v>4329</v>
      </c>
    </row>
    <row r="124" spans="1:23" x14ac:dyDescent="0.25">
      <c r="B124" t="s">
        <v>110</v>
      </c>
      <c r="C124" t="s">
        <v>1197</v>
      </c>
      <c r="H124" s="13">
        <v>1</v>
      </c>
      <c r="I124" s="13">
        <v>4</v>
      </c>
      <c r="J124" s="13">
        <v>7</v>
      </c>
      <c r="K124" s="13">
        <f>J124*2</f>
        <v>14</v>
      </c>
      <c r="L124" s="13">
        <f t="shared" si="9"/>
        <v>8</v>
      </c>
      <c r="M124" s="13">
        <f t="shared" si="10"/>
        <v>18</v>
      </c>
      <c r="N124" s="13">
        <v>8</v>
      </c>
      <c r="O124" s="13">
        <v>18</v>
      </c>
      <c r="P124" s="13">
        <f>L124-N124</f>
        <v>0</v>
      </c>
      <c r="Q124" s="13">
        <f t="shared" si="11"/>
        <v>0</v>
      </c>
      <c r="R124" s="13">
        <v>1</v>
      </c>
      <c r="S124" s="13">
        <v>22</v>
      </c>
      <c r="U124" s="39" t="s">
        <v>882</v>
      </c>
    </row>
    <row r="125" spans="1:23" x14ac:dyDescent="0.25">
      <c r="B125" t="s">
        <v>805</v>
      </c>
      <c r="C125" t="s">
        <v>1195</v>
      </c>
      <c r="J125" s="13">
        <v>1</v>
      </c>
      <c r="K125" s="13">
        <f>J125*2</f>
        <v>2</v>
      </c>
      <c r="L125" s="13">
        <f t="shared" si="9"/>
        <v>1</v>
      </c>
      <c r="M125" s="13">
        <f t="shared" si="10"/>
        <v>2</v>
      </c>
      <c r="N125" s="13">
        <v>1</v>
      </c>
      <c r="O125" s="13">
        <v>2</v>
      </c>
      <c r="P125" s="13">
        <f t="shared" si="12"/>
        <v>0</v>
      </c>
      <c r="Q125" s="13">
        <f t="shared" si="11"/>
        <v>0</v>
      </c>
      <c r="S125" s="13">
        <v>4</v>
      </c>
      <c r="U125" s="39" t="s">
        <v>882</v>
      </c>
    </row>
    <row r="126" spans="1:23" x14ac:dyDescent="0.25">
      <c r="B126" t="s">
        <v>111</v>
      </c>
      <c r="C126" t="s">
        <v>1198</v>
      </c>
      <c r="F126" s="13">
        <v>5</v>
      </c>
      <c r="G126" s="13">
        <v>70</v>
      </c>
      <c r="H126" s="13">
        <v>1</v>
      </c>
      <c r="I126" s="13">
        <v>4</v>
      </c>
      <c r="J126" s="13">
        <v>4</v>
      </c>
      <c r="K126" s="13">
        <f>J126*2</f>
        <v>8</v>
      </c>
      <c r="L126" s="13">
        <f t="shared" si="9"/>
        <v>10</v>
      </c>
      <c r="M126" s="13">
        <f t="shared" si="10"/>
        <v>82</v>
      </c>
      <c r="N126" s="13">
        <v>10</v>
      </c>
      <c r="O126" s="13">
        <v>82</v>
      </c>
      <c r="P126" s="13">
        <f t="shared" si="12"/>
        <v>0</v>
      </c>
      <c r="Q126" s="13">
        <f t="shared" si="11"/>
        <v>0</v>
      </c>
      <c r="S126" s="13">
        <v>29</v>
      </c>
      <c r="U126" s="39" t="s">
        <v>883</v>
      </c>
      <c r="V126" s="13">
        <v>2008</v>
      </c>
    </row>
    <row r="127" spans="1:23" x14ac:dyDescent="0.25">
      <c r="B127" t="s">
        <v>112</v>
      </c>
      <c r="C127" t="s">
        <v>1199</v>
      </c>
      <c r="D127" s="13">
        <v>1</v>
      </c>
      <c r="E127" s="13">
        <v>25</v>
      </c>
      <c r="F127" s="13">
        <v>14</v>
      </c>
      <c r="G127" s="13">
        <v>196</v>
      </c>
      <c r="H127" s="13">
        <v>1</v>
      </c>
      <c r="I127" s="13">
        <v>4</v>
      </c>
      <c r="J127" s="13">
        <v>6</v>
      </c>
      <c r="K127" s="13">
        <f>J127*2</f>
        <v>12</v>
      </c>
      <c r="L127" s="13">
        <f t="shared" si="9"/>
        <v>22</v>
      </c>
      <c r="M127" s="13">
        <f t="shared" si="10"/>
        <v>237</v>
      </c>
      <c r="N127" s="13">
        <v>22</v>
      </c>
      <c r="O127" s="13">
        <v>237</v>
      </c>
      <c r="P127" s="13">
        <f>L127-N127</f>
        <v>0</v>
      </c>
      <c r="Q127" s="13">
        <f t="shared" si="11"/>
        <v>0</v>
      </c>
      <c r="S127" s="13">
        <v>73</v>
      </c>
      <c r="U127" s="39" t="s">
        <v>883</v>
      </c>
    </row>
    <row r="128" spans="1:23" x14ac:dyDescent="0.25">
      <c r="B128" t="s">
        <v>113</v>
      </c>
      <c r="C128" t="s">
        <v>1200</v>
      </c>
      <c r="F128" s="13">
        <v>8</v>
      </c>
      <c r="G128" s="13">
        <v>112</v>
      </c>
      <c r="H128" s="13">
        <v>3</v>
      </c>
      <c r="I128" s="13">
        <v>12</v>
      </c>
      <c r="J128" s="13">
        <v>12</v>
      </c>
      <c r="K128" s="13">
        <f>J128*2</f>
        <v>24</v>
      </c>
      <c r="L128" s="13">
        <f t="shared" si="9"/>
        <v>23</v>
      </c>
      <c r="M128" s="13">
        <f t="shared" si="10"/>
        <v>148</v>
      </c>
      <c r="N128" s="13">
        <v>23</v>
      </c>
      <c r="O128" s="13">
        <v>148</v>
      </c>
      <c r="P128" s="13">
        <f>L128-N128</f>
        <v>0</v>
      </c>
      <c r="Q128" s="13">
        <f t="shared" si="11"/>
        <v>0</v>
      </c>
      <c r="S128" s="13">
        <v>80</v>
      </c>
      <c r="U128" s="39" t="s">
        <v>883</v>
      </c>
    </row>
    <row r="129" spans="1:23" x14ac:dyDescent="0.25">
      <c r="B129" t="s">
        <v>114</v>
      </c>
      <c r="C129" t="s">
        <v>1201</v>
      </c>
      <c r="D129" s="13">
        <v>1</v>
      </c>
      <c r="E129" s="13">
        <v>25</v>
      </c>
      <c r="F129" s="13">
        <v>6</v>
      </c>
      <c r="G129" s="13">
        <v>78</v>
      </c>
      <c r="H129" s="13">
        <v>6</v>
      </c>
      <c r="I129" s="13">
        <v>24</v>
      </c>
      <c r="L129" s="13">
        <f t="shared" si="9"/>
        <v>13</v>
      </c>
      <c r="M129" s="13">
        <f t="shared" si="10"/>
        <v>127</v>
      </c>
      <c r="N129" s="13">
        <v>13</v>
      </c>
      <c r="O129" s="13">
        <v>127</v>
      </c>
      <c r="P129" s="13">
        <f>L129-N129</f>
        <v>0</v>
      </c>
      <c r="Q129" s="13">
        <f t="shared" si="11"/>
        <v>0</v>
      </c>
      <c r="S129" s="13">
        <v>31</v>
      </c>
      <c r="T129" s="13">
        <v>7</v>
      </c>
      <c r="U129" s="39" t="s">
        <v>881</v>
      </c>
      <c r="V129" s="13">
        <v>1874</v>
      </c>
      <c r="W129">
        <v>1</v>
      </c>
    </row>
    <row r="130" spans="1:23" x14ac:dyDescent="0.25">
      <c r="B130" t="s">
        <v>115</v>
      </c>
      <c r="C130" t="s">
        <v>1202</v>
      </c>
      <c r="F130" s="13">
        <v>11</v>
      </c>
      <c r="G130" s="13">
        <v>165</v>
      </c>
      <c r="H130" s="13">
        <v>5</v>
      </c>
      <c r="I130" s="13">
        <v>20</v>
      </c>
      <c r="J130" s="13">
        <v>2</v>
      </c>
      <c r="K130" s="13">
        <v>6</v>
      </c>
      <c r="L130" s="13">
        <f t="shared" si="9"/>
        <v>18</v>
      </c>
      <c r="M130" s="13">
        <f t="shared" si="10"/>
        <v>191</v>
      </c>
      <c r="N130" s="13">
        <v>18</v>
      </c>
      <c r="O130" s="13">
        <v>191</v>
      </c>
      <c r="P130" s="13">
        <f>L130-N130</f>
        <v>0</v>
      </c>
      <c r="Q130" s="13">
        <f t="shared" si="11"/>
        <v>0</v>
      </c>
      <c r="S130" s="13">
        <v>50</v>
      </c>
      <c r="T130" s="13">
        <v>12</v>
      </c>
      <c r="U130" s="39" t="s">
        <v>881</v>
      </c>
    </row>
    <row r="131" spans="1:23" x14ac:dyDescent="0.25">
      <c r="B131" t="s">
        <v>116</v>
      </c>
      <c r="C131" t="s">
        <v>155</v>
      </c>
      <c r="F131" s="13">
        <v>12</v>
      </c>
      <c r="G131" s="13">
        <v>168</v>
      </c>
      <c r="H131" s="13">
        <v>6</v>
      </c>
      <c r="I131" s="13">
        <v>24</v>
      </c>
      <c r="J131" s="13">
        <v>1</v>
      </c>
      <c r="K131" s="13">
        <v>3</v>
      </c>
      <c r="L131" s="13">
        <f t="shared" si="9"/>
        <v>19</v>
      </c>
      <c r="M131" s="13">
        <f t="shared" si="10"/>
        <v>195</v>
      </c>
      <c r="N131" s="13">
        <v>19</v>
      </c>
      <c r="O131" s="13">
        <v>195</v>
      </c>
      <c r="P131" s="13">
        <f>L131-N131</f>
        <v>0</v>
      </c>
      <c r="Q131" s="13">
        <f t="shared" si="11"/>
        <v>0</v>
      </c>
      <c r="S131" s="13">
        <v>48</v>
      </c>
      <c r="T131" s="13">
        <v>11</v>
      </c>
      <c r="V131" s="13">
        <v>194</v>
      </c>
    </row>
    <row r="132" spans="1:23" ht="15.75" thickBot="1" x14ac:dyDescent="0.3">
      <c r="A132" s="2" t="s">
        <v>5</v>
      </c>
      <c r="B132" s="2"/>
      <c r="C132" s="2"/>
      <c r="D132" s="14">
        <f t="shared" ref="D132:T132" si="21">SUM(D121:D131)</f>
        <v>19</v>
      </c>
      <c r="E132" s="14">
        <f t="shared" si="21"/>
        <v>453</v>
      </c>
      <c r="F132" s="14">
        <f t="shared" si="21"/>
        <v>95</v>
      </c>
      <c r="G132" s="14">
        <f t="shared" si="21"/>
        <v>1423</v>
      </c>
      <c r="H132" s="14">
        <f t="shared" si="21"/>
        <v>89</v>
      </c>
      <c r="I132" s="14">
        <f t="shared" si="21"/>
        <v>440</v>
      </c>
      <c r="J132" s="14">
        <f t="shared" si="21"/>
        <v>65</v>
      </c>
      <c r="K132" s="14">
        <f t="shared" si="21"/>
        <v>160</v>
      </c>
      <c r="L132" s="14">
        <f t="shared" si="21"/>
        <v>268</v>
      </c>
      <c r="M132" s="14">
        <f t="shared" si="21"/>
        <v>2476</v>
      </c>
      <c r="N132" s="14">
        <f t="shared" si="21"/>
        <v>268</v>
      </c>
      <c r="O132" s="14">
        <f t="shared" si="21"/>
        <v>2476</v>
      </c>
      <c r="P132" s="14">
        <f t="shared" si="21"/>
        <v>0</v>
      </c>
      <c r="Q132" s="14">
        <f t="shared" si="21"/>
        <v>0</v>
      </c>
      <c r="R132" s="14">
        <f t="shared" si="21"/>
        <v>3</v>
      </c>
      <c r="S132" s="14">
        <f t="shared" si="21"/>
        <v>755</v>
      </c>
      <c r="T132" s="14">
        <f t="shared" si="21"/>
        <v>73</v>
      </c>
      <c r="U132" s="23"/>
      <c r="V132" s="14">
        <f>SUM(V121:V131)</f>
        <v>8667</v>
      </c>
      <c r="W132" s="14">
        <f>SUM(W121:W131)</f>
        <v>1</v>
      </c>
    </row>
    <row r="133" spans="1:23" ht="15.75" thickTop="1" x14ac:dyDescent="0.25">
      <c r="A133" t="s">
        <v>117</v>
      </c>
      <c r="B133" t="s">
        <v>118</v>
      </c>
      <c r="C133" t="s">
        <v>1203</v>
      </c>
      <c r="D133" s="13">
        <v>1</v>
      </c>
      <c r="E133" s="13">
        <v>20</v>
      </c>
      <c r="F133" s="13">
        <v>29</v>
      </c>
      <c r="G133" s="13">
        <v>493</v>
      </c>
      <c r="H133" s="13">
        <v>15</v>
      </c>
      <c r="I133" s="13">
        <v>60</v>
      </c>
      <c r="J133" s="13">
        <v>3</v>
      </c>
      <c r="K133" s="13">
        <f t="shared" ref="K133:K140" si="22">J133*2</f>
        <v>6</v>
      </c>
      <c r="L133" s="13">
        <f t="shared" ref="L133:L195" si="23">D133+H133+F133+J133</f>
        <v>48</v>
      </c>
      <c r="M133" s="13">
        <f t="shared" ref="M133:M195" si="24">E133+G133+I133+K133</f>
        <v>579</v>
      </c>
      <c r="N133" s="13">
        <v>48</v>
      </c>
      <c r="O133" s="13">
        <v>579</v>
      </c>
      <c r="P133" s="13">
        <f t="shared" ref="P133:P195" si="25">L133-N133</f>
        <v>0</v>
      </c>
      <c r="Q133" s="13">
        <f t="shared" ref="Q133:Q195" si="26">M133-O133</f>
        <v>0</v>
      </c>
      <c r="S133" s="13">
        <v>105</v>
      </c>
      <c r="T133" s="13">
        <v>14</v>
      </c>
      <c r="V133" s="13">
        <v>659</v>
      </c>
    </row>
    <row r="134" spans="1:23" x14ac:dyDescent="0.25">
      <c r="B134" t="s">
        <v>119</v>
      </c>
      <c r="C134" t="s">
        <v>1204</v>
      </c>
      <c r="D134" s="13">
        <v>3</v>
      </c>
      <c r="E134" s="13">
        <v>68</v>
      </c>
      <c r="F134" s="13">
        <v>12</v>
      </c>
      <c r="G134" s="13">
        <v>192</v>
      </c>
      <c r="H134" s="13">
        <v>13</v>
      </c>
      <c r="I134" s="13">
        <v>65</v>
      </c>
      <c r="J134" s="13">
        <v>2</v>
      </c>
      <c r="K134" s="13">
        <f t="shared" si="22"/>
        <v>4</v>
      </c>
      <c r="L134" s="13">
        <f t="shared" si="23"/>
        <v>30</v>
      </c>
      <c r="M134" s="13">
        <f t="shared" si="24"/>
        <v>329</v>
      </c>
      <c r="N134" s="13">
        <v>30</v>
      </c>
      <c r="O134" s="13">
        <v>329</v>
      </c>
      <c r="P134" s="13">
        <f t="shared" si="25"/>
        <v>0</v>
      </c>
      <c r="Q134" s="13">
        <f t="shared" si="26"/>
        <v>0</v>
      </c>
      <c r="R134" s="13">
        <v>1</v>
      </c>
      <c r="S134" s="13">
        <v>63</v>
      </c>
      <c r="T134" s="13">
        <v>7</v>
      </c>
      <c r="V134" s="13">
        <v>794</v>
      </c>
      <c r="W134" s="13">
        <v>1</v>
      </c>
    </row>
    <row r="135" spans="1:23" x14ac:dyDescent="0.25">
      <c r="B135" t="s">
        <v>120</v>
      </c>
      <c r="C135" t="s">
        <v>1205</v>
      </c>
      <c r="D135" s="13">
        <v>3</v>
      </c>
      <c r="E135" s="13">
        <v>85</v>
      </c>
      <c r="F135" s="13">
        <v>11</v>
      </c>
      <c r="G135" s="13">
        <v>176</v>
      </c>
      <c r="H135" s="13">
        <v>7</v>
      </c>
      <c r="I135" s="13">
        <v>35</v>
      </c>
      <c r="J135" s="13">
        <v>3</v>
      </c>
      <c r="K135" s="13">
        <f t="shared" si="22"/>
        <v>6</v>
      </c>
      <c r="L135" s="13">
        <f t="shared" si="23"/>
        <v>24</v>
      </c>
      <c r="M135" s="13">
        <f t="shared" si="24"/>
        <v>302</v>
      </c>
      <c r="N135" s="13">
        <v>24</v>
      </c>
      <c r="O135" s="13">
        <v>302</v>
      </c>
      <c r="P135" s="13">
        <f t="shared" si="25"/>
        <v>0</v>
      </c>
      <c r="Q135" s="13">
        <f t="shared" si="26"/>
        <v>0</v>
      </c>
      <c r="S135" s="13">
        <v>60</v>
      </c>
      <c r="T135" s="13">
        <v>10</v>
      </c>
      <c r="V135" s="13">
        <v>989</v>
      </c>
      <c r="W135" s="13">
        <v>2</v>
      </c>
    </row>
    <row r="136" spans="1:23" x14ac:dyDescent="0.25">
      <c r="B136" t="s">
        <v>121</v>
      </c>
      <c r="C136" t="s">
        <v>1206</v>
      </c>
      <c r="F136" s="13">
        <v>6</v>
      </c>
      <c r="G136" s="13">
        <v>90</v>
      </c>
      <c r="H136" s="13">
        <v>3</v>
      </c>
      <c r="I136" s="13">
        <v>15</v>
      </c>
      <c r="L136" s="13">
        <f t="shared" si="23"/>
        <v>9</v>
      </c>
      <c r="M136" s="13">
        <f t="shared" si="24"/>
        <v>105</v>
      </c>
      <c r="N136" s="13">
        <v>9</v>
      </c>
      <c r="O136" s="13">
        <v>105</v>
      </c>
      <c r="P136" s="13">
        <f t="shared" si="25"/>
        <v>0</v>
      </c>
      <c r="Q136" s="13">
        <f t="shared" si="26"/>
        <v>0</v>
      </c>
      <c r="S136" s="13">
        <v>25</v>
      </c>
      <c r="T136" s="13">
        <v>5</v>
      </c>
      <c r="V136" s="13">
        <v>406</v>
      </c>
    </row>
    <row r="137" spans="1:23" x14ac:dyDescent="0.25">
      <c r="B137" t="s">
        <v>117</v>
      </c>
      <c r="C137" t="s">
        <v>1207</v>
      </c>
      <c r="D137" s="13">
        <v>2</v>
      </c>
      <c r="E137" s="13">
        <v>40</v>
      </c>
      <c r="F137" s="13">
        <v>16</v>
      </c>
      <c r="G137" s="13">
        <v>272</v>
      </c>
      <c r="H137" s="13">
        <v>11</v>
      </c>
      <c r="I137" s="13">
        <v>55</v>
      </c>
      <c r="J137" s="13">
        <v>12</v>
      </c>
      <c r="K137" s="13">
        <f t="shared" si="22"/>
        <v>24</v>
      </c>
      <c r="L137" s="13">
        <f t="shared" si="23"/>
        <v>41</v>
      </c>
      <c r="M137" s="13">
        <f t="shared" si="24"/>
        <v>391</v>
      </c>
      <c r="N137" s="13">
        <v>41</v>
      </c>
      <c r="O137" s="13">
        <v>391</v>
      </c>
      <c r="P137" s="13">
        <f t="shared" si="25"/>
        <v>0</v>
      </c>
      <c r="Q137" s="13">
        <f t="shared" si="26"/>
        <v>0</v>
      </c>
      <c r="R137" s="13">
        <v>1</v>
      </c>
      <c r="S137" s="13">
        <v>66</v>
      </c>
      <c r="T137" s="13">
        <v>14</v>
      </c>
      <c r="U137" s="39" t="s">
        <v>879</v>
      </c>
      <c r="V137" s="13">
        <v>10061</v>
      </c>
      <c r="W137" s="13">
        <v>9</v>
      </c>
    </row>
    <row r="138" spans="1:23" x14ac:dyDescent="0.25">
      <c r="B138" t="s">
        <v>122</v>
      </c>
      <c r="C138" t="s">
        <v>1208</v>
      </c>
      <c r="J138" s="13">
        <v>1</v>
      </c>
      <c r="K138" s="13">
        <f t="shared" si="22"/>
        <v>2</v>
      </c>
      <c r="L138" s="13">
        <f t="shared" si="23"/>
        <v>1</v>
      </c>
      <c r="M138" s="13">
        <f t="shared" si="24"/>
        <v>2</v>
      </c>
      <c r="N138" s="13">
        <v>1</v>
      </c>
      <c r="O138" s="13">
        <v>2</v>
      </c>
      <c r="P138" s="13">
        <f t="shared" si="25"/>
        <v>0</v>
      </c>
      <c r="Q138" s="13">
        <f t="shared" si="26"/>
        <v>0</v>
      </c>
      <c r="S138" s="13">
        <v>4</v>
      </c>
      <c r="U138" s="39" t="s">
        <v>879</v>
      </c>
    </row>
    <row r="139" spans="1:23" x14ac:dyDescent="0.25">
      <c r="B139" t="s">
        <v>123</v>
      </c>
      <c r="C139" t="s">
        <v>1209</v>
      </c>
      <c r="J139" s="13">
        <v>3</v>
      </c>
      <c r="K139" s="13">
        <f t="shared" si="22"/>
        <v>6</v>
      </c>
      <c r="L139" s="13">
        <f t="shared" si="23"/>
        <v>3</v>
      </c>
      <c r="M139" s="13">
        <f t="shared" si="24"/>
        <v>6</v>
      </c>
      <c r="N139" s="13">
        <v>3</v>
      </c>
      <c r="O139" s="13">
        <v>6</v>
      </c>
      <c r="P139" s="13">
        <f t="shared" si="25"/>
        <v>0</v>
      </c>
      <c r="Q139" s="13">
        <f t="shared" si="26"/>
        <v>0</v>
      </c>
      <c r="S139" s="13">
        <v>7</v>
      </c>
      <c r="U139" s="39" t="s">
        <v>879</v>
      </c>
    </row>
    <row r="140" spans="1:23" x14ac:dyDescent="0.25">
      <c r="B140" t="s">
        <v>124</v>
      </c>
      <c r="C140" t="s">
        <v>1210</v>
      </c>
      <c r="D140" s="13">
        <v>4</v>
      </c>
      <c r="E140" s="13">
        <v>84</v>
      </c>
      <c r="F140" s="13">
        <v>18</v>
      </c>
      <c r="G140" s="13">
        <v>304</v>
      </c>
      <c r="H140" s="13">
        <v>2</v>
      </c>
      <c r="I140" s="13">
        <v>12</v>
      </c>
      <c r="J140" s="13">
        <v>15</v>
      </c>
      <c r="K140" s="13">
        <f t="shared" si="22"/>
        <v>30</v>
      </c>
      <c r="L140" s="13">
        <f t="shared" si="23"/>
        <v>39</v>
      </c>
      <c r="M140" s="13">
        <f t="shared" si="24"/>
        <v>430</v>
      </c>
      <c r="N140" s="13">
        <v>39</v>
      </c>
      <c r="O140" s="13">
        <v>430</v>
      </c>
      <c r="P140" s="13">
        <f t="shared" si="25"/>
        <v>0</v>
      </c>
      <c r="Q140" s="13">
        <f t="shared" si="26"/>
        <v>0</v>
      </c>
      <c r="R140" s="13">
        <v>1</v>
      </c>
      <c r="S140" s="13">
        <v>93</v>
      </c>
      <c r="T140" s="13">
        <v>21</v>
      </c>
      <c r="V140" s="13">
        <v>2115</v>
      </c>
      <c r="W140" s="13">
        <v>2</v>
      </c>
    </row>
    <row r="141" spans="1:23" ht="15.75" thickBot="1" x14ac:dyDescent="0.3">
      <c r="A141" s="2" t="s">
        <v>5</v>
      </c>
      <c r="B141" s="2"/>
      <c r="C141" s="2"/>
      <c r="D141" s="14">
        <f>SUM(D133:D140)</f>
        <v>13</v>
      </c>
      <c r="E141" s="14">
        <f t="shared" ref="E141:W141" si="27">SUM(E133:E140)</f>
        <v>297</v>
      </c>
      <c r="F141" s="14">
        <f t="shared" si="27"/>
        <v>92</v>
      </c>
      <c r="G141" s="14">
        <f t="shared" si="27"/>
        <v>1527</v>
      </c>
      <c r="H141" s="14">
        <f t="shared" si="27"/>
        <v>51</v>
      </c>
      <c r="I141" s="14">
        <f t="shared" si="27"/>
        <v>242</v>
      </c>
      <c r="J141" s="14">
        <f t="shared" si="27"/>
        <v>39</v>
      </c>
      <c r="K141" s="14">
        <f t="shared" si="27"/>
        <v>78</v>
      </c>
      <c r="L141" s="14">
        <f t="shared" si="27"/>
        <v>195</v>
      </c>
      <c r="M141" s="14">
        <f t="shared" si="27"/>
        <v>2144</v>
      </c>
      <c r="N141" s="14">
        <f t="shared" si="27"/>
        <v>195</v>
      </c>
      <c r="O141" s="14">
        <f t="shared" si="27"/>
        <v>2144</v>
      </c>
      <c r="P141" s="14">
        <f t="shared" si="27"/>
        <v>0</v>
      </c>
      <c r="Q141" s="14">
        <f t="shared" si="27"/>
        <v>0</v>
      </c>
      <c r="R141" s="14">
        <f t="shared" si="27"/>
        <v>3</v>
      </c>
      <c r="S141" s="14">
        <f t="shared" si="27"/>
        <v>423</v>
      </c>
      <c r="T141" s="14">
        <f t="shared" si="27"/>
        <v>71</v>
      </c>
      <c r="U141" s="23"/>
      <c r="V141" s="14">
        <f t="shared" si="27"/>
        <v>15024</v>
      </c>
      <c r="W141" s="14">
        <f t="shared" si="27"/>
        <v>14</v>
      </c>
    </row>
    <row r="142" spans="1:23" ht="15.75" thickTop="1" x14ac:dyDescent="0.25">
      <c r="A142" t="s">
        <v>125</v>
      </c>
      <c r="B142" t="s">
        <v>126</v>
      </c>
      <c r="C142" t="s">
        <v>1211</v>
      </c>
      <c r="D142" s="13">
        <v>1</v>
      </c>
      <c r="E142" s="13">
        <v>25</v>
      </c>
      <c r="F142" s="13">
        <v>4</v>
      </c>
      <c r="G142" s="13">
        <v>66</v>
      </c>
      <c r="J142" s="13">
        <v>7</v>
      </c>
      <c r="K142" s="13">
        <v>21</v>
      </c>
      <c r="L142" s="13">
        <f t="shared" si="23"/>
        <v>12</v>
      </c>
      <c r="M142" s="13">
        <f t="shared" si="24"/>
        <v>112</v>
      </c>
      <c r="N142" s="13">
        <v>12</v>
      </c>
      <c r="O142" s="13">
        <v>112</v>
      </c>
      <c r="P142" s="13">
        <f t="shared" si="25"/>
        <v>0</v>
      </c>
      <c r="Q142" s="13">
        <f t="shared" si="26"/>
        <v>0</v>
      </c>
      <c r="S142" s="13">
        <v>47</v>
      </c>
      <c r="T142" s="13">
        <v>9</v>
      </c>
      <c r="V142" s="13">
        <v>401</v>
      </c>
    </row>
    <row r="143" spans="1:23" x14ac:dyDescent="0.25">
      <c r="B143" t="s">
        <v>127</v>
      </c>
      <c r="C143" t="s">
        <v>1212</v>
      </c>
      <c r="D143" s="13">
        <v>2</v>
      </c>
      <c r="E143" s="13">
        <v>45</v>
      </c>
      <c r="F143" s="13">
        <v>4</v>
      </c>
      <c r="G143" s="13">
        <v>69</v>
      </c>
      <c r="H143" s="13">
        <v>2</v>
      </c>
      <c r="I143" s="13">
        <v>15</v>
      </c>
      <c r="J143" s="13">
        <v>3</v>
      </c>
      <c r="K143" s="13">
        <v>8</v>
      </c>
      <c r="L143" s="13">
        <f t="shared" si="23"/>
        <v>11</v>
      </c>
      <c r="M143" s="13">
        <f t="shared" si="24"/>
        <v>137</v>
      </c>
      <c r="N143" s="13">
        <v>11</v>
      </c>
      <c r="O143" s="13">
        <v>137</v>
      </c>
      <c r="P143" s="13">
        <f t="shared" si="25"/>
        <v>0</v>
      </c>
      <c r="Q143" s="13">
        <f t="shared" si="26"/>
        <v>0</v>
      </c>
      <c r="S143" s="13">
        <v>45</v>
      </c>
      <c r="T143" s="13">
        <v>6</v>
      </c>
    </row>
    <row r="144" spans="1:23" x14ac:dyDescent="0.25">
      <c r="B144" t="s">
        <v>125</v>
      </c>
      <c r="C144" t="s">
        <v>1213</v>
      </c>
      <c r="D144" s="13">
        <v>6</v>
      </c>
      <c r="E144" s="13">
        <v>133</v>
      </c>
      <c r="F144" s="13">
        <v>44</v>
      </c>
      <c r="G144" s="13">
        <v>764</v>
      </c>
      <c r="H144" s="13">
        <v>5</v>
      </c>
      <c r="I144" s="13">
        <v>29</v>
      </c>
      <c r="J144" s="13">
        <v>5</v>
      </c>
      <c r="K144" s="13">
        <v>11</v>
      </c>
      <c r="L144" s="13">
        <f t="shared" si="23"/>
        <v>60</v>
      </c>
      <c r="M144" s="13">
        <f t="shared" si="24"/>
        <v>937</v>
      </c>
      <c r="N144" s="13">
        <v>60</v>
      </c>
      <c r="O144" s="13">
        <v>937</v>
      </c>
      <c r="P144" s="13">
        <f t="shared" si="25"/>
        <v>0</v>
      </c>
      <c r="Q144" s="13">
        <f t="shared" si="26"/>
        <v>0</v>
      </c>
      <c r="S144" s="13">
        <v>243</v>
      </c>
      <c r="T144" s="13">
        <v>75</v>
      </c>
      <c r="V144" s="13">
        <v>7039</v>
      </c>
      <c r="W144" s="13">
        <v>6</v>
      </c>
    </row>
    <row r="145" spans="1:23" x14ac:dyDescent="0.25">
      <c r="B145" t="s">
        <v>128</v>
      </c>
      <c r="C145" t="s">
        <v>1214</v>
      </c>
      <c r="D145" s="13">
        <v>1</v>
      </c>
      <c r="E145" s="13">
        <v>25</v>
      </c>
      <c r="F145" s="13">
        <v>4</v>
      </c>
      <c r="G145" s="13">
        <v>77</v>
      </c>
      <c r="H145" s="13">
        <v>2</v>
      </c>
      <c r="I145" s="13">
        <v>15</v>
      </c>
      <c r="J145" s="13">
        <v>5</v>
      </c>
      <c r="K145" s="13">
        <v>17</v>
      </c>
      <c r="L145" s="13">
        <f t="shared" si="23"/>
        <v>12</v>
      </c>
      <c r="M145" s="13">
        <f t="shared" si="24"/>
        <v>134</v>
      </c>
      <c r="N145" s="13">
        <v>12</v>
      </c>
      <c r="O145" s="13">
        <v>134</v>
      </c>
      <c r="P145" s="13">
        <f t="shared" si="25"/>
        <v>0</v>
      </c>
      <c r="Q145" s="13">
        <f t="shared" si="26"/>
        <v>0</v>
      </c>
      <c r="S145" s="13">
        <v>67</v>
      </c>
      <c r="T145" s="13">
        <v>10</v>
      </c>
      <c r="V145" s="13">
        <v>330</v>
      </c>
    </row>
    <row r="146" spans="1:23" ht="15.75" thickBot="1" x14ac:dyDescent="0.3">
      <c r="A146" s="2" t="s">
        <v>5</v>
      </c>
      <c r="B146" s="2"/>
      <c r="C146" s="2"/>
      <c r="D146" s="14">
        <f>SUM(D142:D145)</f>
        <v>10</v>
      </c>
      <c r="E146" s="14">
        <f t="shared" ref="E146:W146" si="28">SUM(E142:E145)</f>
        <v>228</v>
      </c>
      <c r="F146" s="14">
        <f t="shared" si="28"/>
        <v>56</v>
      </c>
      <c r="G146" s="14">
        <f t="shared" si="28"/>
        <v>976</v>
      </c>
      <c r="H146" s="14">
        <f t="shared" si="28"/>
        <v>9</v>
      </c>
      <c r="I146" s="14">
        <f t="shared" si="28"/>
        <v>59</v>
      </c>
      <c r="J146" s="14">
        <f t="shared" si="28"/>
        <v>20</v>
      </c>
      <c r="K146" s="14">
        <f t="shared" si="28"/>
        <v>57</v>
      </c>
      <c r="L146" s="14">
        <f t="shared" si="28"/>
        <v>95</v>
      </c>
      <c r="M146" s="14">
        <f t="shared" si="28"/>
        <v>1320</v>
      </c>
      <c r="N146" s="14">
        <f t="shared" si="28"/>
        <v>95</v>
      </c>
      <c r="O146" s="14">
        <f t="shared" si="28"/>
        <v>1320</v>
      </c>
      <c r="P146" s="14">
        <f t="shared" si="28"/>
        <v>0</v>
      </c>
      <c r="Q146" s="14">
        <f t="shared" si="28"/>
        <v>0</v>
      </c>
      <c r="R146" s="14">
        <f t="shared" si="28"/>
        <v>0</v>
      </c>
      <c r="S146" s="14">
        <f t="shared" si="28"/>
        <v>402</v>
      </c>
      <c r="T146" s="14">
        <f t="shared" si="28"/>
        <v>100</v>
      </c>
      <c r="U146" s="23"/>
      <c r="V146" s="14">
        <f t="shared" si="28"/>
        <v>7770</v>
      </c>
      <c r="W146" s="14">
        <f t="shared" si="28"/>
        <v>6</v>
      </c>
    </row>
    <row r="147" spans="1:23" ht="15.75" thickTop="1" x14ac:dyDescent="0.25">
      <c r="A147" t="s">
        <v>129</v>
      </c>
      <c r="B147" t="s">
        <v>130</v>
      </c>
      <c r="C147" t="s">
        <v>1215</v>
      </c>
      <c r="D147" s="13">
        <v>3</v>
      </c>
      <c r="E147" s="13">
        <v>54</v>
      </c>
      <c r="F147" s="13">
        <v>2</v>
      </c>
      <c r="G147" s="13">
        <v>35</v>
      </c>
      <c r="H147" s="13">
        <v>2</v>
      </c>
      <c r="I147" s="13">
        <v>10</v>
      </c>
      <c r="J147" s="13">
        <v>6</v>
      </c>
      <c r="K147" s="13">
        <v>18</v>
      </c>
      <c r="L147" s="13">
        <f t="shared" si="23"/>
        <v>13</v>
      </c>
      <c r="M147" s="13">
        <f t="shared" si="24"/>
        <v>117</v>
      </c>
      <c r="N147" s="13">
        <v>13</v>
      </c>
      <c r="O147" s="13">
        <v>117</v>
      </c>
      <c r="P147" s="13">
        <f t="shared" si="25"/>
        <v>0</v>
      </c>
      <c r="Q147" s="13">
        <f t="shared" si="26"/>
        <v>0</v>
      </c>
      <c r="S147" s="13">
        <v>42</v>
      </c>
      <c r="U147" s="39" t="s">
        <v>879</v>
      </c>
      <c r="V147" s="13">
        <v>604</v>
      </c>
    </row>
    <row r="148" spans="1:23" x14ac:dyDescent="0.25">
      <c r="B148" t="s">
        <v>131</v>
      </c>
      <c r="C148" t="s">
        <v>1216</v>
      </c>
      <c r="D148" s="13">
        <v>5</v>
      </c>
      <c r="E148" s="13">
        <v>98</v>
      </c>
      <c r="F148" s="13">
        <v>1</v>
      </c>
      <c r="G148" s="13">
        <v>18</v>
      </c>
      <c r="J148" s="13">
        <v>4</v>
      </c>
      <c r="K148" s="13">
        <v>12</v>
      </c>
      <c r="L148" s="13">
        <f t="shared" si="23"/>
        <v>10</v>
      </c>
      <c r="M148" s="13">
        <f t="shared" si="24"/>
        <v>128</v>
      </c>
      <c r="N148" s="13">
        <v>10</v>
      </c>
      <c r="O148" s="13">
        <v>128</v>
      </c>
      <c r="P148" s="13">
        <f t="shared" si="25"/>
        <v>0</v>
      </c>
      <c r="Q148" s="13">
        <f t="shared" si="26"/>
        <v>0</v>
      </c>
      <c r="S148" s="13">
        <v>46</v>
      </c>
      <c r="U148" s="39" t="s">
        <v>879</v>
      </c>
    </row>
    <row r="149" spans="1:23" x14ac:dyDescent="0.25">
      <c r="B149" t="s">
        <v>132</v>
      </c>
      <c r="C149" t="s">
        <v>1217</v>
      </c>
      <c r="D149" s="13">
        <v>95</v>
      </c>
      <c r="E149" s="13">
        <v>2295</v>
      </c>
      <c r="F149" s="13">
        <v>27</v>
      </c>
      <c r="G149" s="13">
        <v>479</v>
      </c>
      <c r="H149" s="13">
        <v>4</v>
      </c>
      <c r="I149" s="13">
        <v>38</v>
      </c>
      <c r="J149" s="13">
        <v>36</v>
      </c>
      <c r="K149" s="13">
        <v>108</v>
      </c>
      <c r="L149" s="13">
        <f t="shared" si="23"/>
        <v>162</v>
      </c>
      <c r="M149" s="13">
        <f t="shared" si="24"/>
        <v>2920</v>
      </c>
      <c r="N149" s="13">
        <v>162</v>
      </c>
      <c r="O149" s="13">
        <v>2920</v>
      </c>
      <c r="P149" s="13">
        <f t="shared" si="25"/>
        <v>0</v>
      </c>
      <c r="Q149" s="13">
        <f t="shared" si="26"/>
        <v>0</v>
      </c>
      <c r="S149" s="13">
        <v>662</v>
      </c>
      <c r="T149" s="13">
        <v>44</v>
      </c>
      <c r="V149" s="13">
        <v>48249</v>
      </c>
      <c r="W149" s="13">
        <v>63</v>
      </c>
    </row>
    <row r="150" spans="1:23" x14ac:dyDescent="0.25">
      <c r="B150" t="s">
        <v>133</v>
      </c>
      <c r="C150" t="s">
        <v>1218</v>
      </c>
      <c r="D150" s="13">
        <v>3</v>
      </c>
      <c r="E150" s="13">
        <v>70</v>
      </c>
      <c r="F150" s="13">
        <v>3</v>
      </c>
      <c r="G150" s="13">
        <v>39</v>
      </c>
      <c r="H150" s="13">
        <v>3</v>
      </c>
      <c r="I150" s="13">
        <v>24</v>
      </c>
      <c r="J150" s="13">
        <v>9</v>
      </c>
      <c r="K150" s="13">
        <v>24</v>
      </c>
      <c r="L150" s="13">
        <f t="shared" si="23"/>
        <v>18</v>
      </c>
      <c r="M150" s="13">
        <f t="shared" si="24"/>
        <v>157</v>
      </c>
      <c r="N150" s="13">
        <v>18</v>
      </c>
      <c r="O150" s="13">
        <v>157</v>
      </c>
      <c r="P150" s="13">
        <f t="shared" si="25"/>
        <v>0</v>
      </c>
      <c r="Q150" s="13">
        <f t="shared" si="26"/>
        <v>0</v>
      </c>
      <c r="S150" s="13">
        <v>35</v>
      </c>
      <c r="T150" s="13">
        <v>3</v>
      </c>
      <c r="U150" s="39" t="s">
        <v>882</v>
      </c>
      <c r="V150" s="13">
        <v>396</v>
      </c>
    </row>
    <row r="151" spans="1:23" x14ac:dyDescent="0.25">
      <c r="B151" t="s">
        <v>134</v>
      </c>
      <c r="C151" t="s">
        <v>1219</v>
      </c>
      <c r="D151" s="13">
        <v>1</v>
      </c>
      <c r="E151" s="13">
        <v>25</v>
      </c>
      <c r="H151" s="13">
        <v>4</v>
      </c>
      <c r="I151" s="13">
        <v>31</v>
      </c>
      <c r="J151" s="13">
        <v>7</v>
      </c>
      <c r="K151" s="13">
        <v>18</v>
      </c>
      <c r="L151" s="13">
        <f t="shared" si="23"/>
        <v>12</v>
      </c>
      <c r="M151" s="13">
        <f t="shared" si="24"/>
        <v>74</v>
      </c>
      <c r="N151" s="13">
        <v>12</v>
      </c>
      <c r="O151" s="13">
        <v>74</v>
      </c>
      <c r="P151" s="13">
        <f t="shared" si="25"/>
        <v>0</v>
      </c>
      <c r="Q151" s="13">
        <f t="shared" si="26"/>
        <v>0</v>
      </c>
      <c r="S151" s="13">
        <v>37</v>
      </c>
      <c r="U151" s="39" t="s">
        <v>882</v>
      </c>
    </row>
    <row r="152" spans="1:23" x14ac:dyDescent="0.25">
      <c r="B152" t="s">
        <v>135</v>
      </c>
      <c r="C152" t="s">
        <v>1220</v>
      </c>
      <c r="D152" s="13">
        <v>1</v>
      </c>
      <c r="E152" s="13">
        <v>30</v>
      </c>
      <c r="H152" s="13">
        <v>4</v>
      </c>
      <c r="I152" s="13">
        <v>16</v>
      </c>
      <c r="J152" s="13">
        <v>7</v>
      </c>
      <c r="K152" s="13">
        <v>16</v>
      </c>
      <c r="L152" s="13">
        <f t="shared" si="23"/>
        <v>12</v>
      </c>
      <c r="M152" s="13">
        <f t="shared" si="24"/>
        <v>62</v>
      </c>
      <c r="N152" s="13">
        <v>12</v>
      </c>
      <c r="O152" s="13">
        <v>62</v>
      </c>
      <c r="P152" s="13">
        <f t="shared" si="25"/>
        <v>0</v>
      </c>
      <c r="Q152" s="13">
        <f t="shared" si="26"/>
        <v>0</v>
      </c>
      <c r="S152" s="13">
        <v>21</v>
      </c>
      <c r="V152" s="13">
        <v>559</v>
      </c>
    </row>
    <row r="153" spans="1:23" x14ac:dyDescent="0.25">
      <c r="B153" t="s">
        <v>136</v>
      </c>
      <c r="C153" t="s">
        <v>1221</v>
      </c>
      <c r="D153" s="13">
        <v>7</v>
      </c>
      <c r="E153" s="13">
        <v>175</v>
      </c>
      <c r="F153" s="17">
        <v>2</v>
      </c>
      <c r="G153" s="17">
        <v>33</v>
      </c>
      <c r="H153" s="13">
        <v>2</v>
      </c>
      <c r="I153" s="13">
        <v>9</v>
      </c>
      <c r="J153" s="13">
        <v>20</v>
      </c>
      <c r="K153" s="13">
        <v>60</v>
      </c>
      <c r="L153" s="13">
        <f t="shared" si="23"/>
        <v>31</v>
      </c>
      <c r="M153" s="13">
        <f t="shared" si="24"/>
        <v>277</v>
      </c>
      <c r="N153" s="13">
        <v>31</v>
      </c>
      <c r="O153" s="13">
        <v>277</v>
      </c>
      <c r="P153" s="13">
        <f t="shared" si="25"/>
        <v>0</v>
      </c>
      <c r="Q153" s="13">
        <f t="shared" si="26"/>
        <v>0</v>
      </c>
      <c r="S153" s="13">
        <v>96</v>
      </c>
      <c r="T153" s="13">
        <v>7</v>
      </c>
      <c r="U153" s="39" t="s">
        <v>883</v>
      </c>
      <c r="V153" s="13">
        <v>750</v>
      </c>
    </row>
    <row r="154" spans="1:23" x14ac:dyDescent="0.25">
      <c r="B154" t="s">
        <v>137</v>
      </c>
      <c r="C154" t="s">
        <v>1222</v>
      </c>
      <c r="D154" s="13">
        <v>3</v>
      </c>
      <c r="E154" s="13">
        <v>68</v>
      </c>
      <c r="H154" s="13">
        <v>1</v>
      </c>
      <c r="I154" s="13">
        <v>4</v>
      </c>
      <c r="J154" s="13">
        <v>12</v>
      </c>
      <c r="K154" s="13">
        <v>30</v>
      </c>
      <c r="L154" s="13">
        <f t="shared" si="23"/>
        <v>16</v>
      </c>
      <c r="M154" s="13">
        <f t="shared" si="24"/>
        <v>102</v>
      </c>
      <c r="N154" s="13">
        <v>16</v>
      </c>
      <c r="O154" s="13">
        <v>102</v>
      </c>
      <c r="P154" s="13">
        <f t="shared" si="25"/>
        <v>0</v>
      </c>
      <c r="Q154" s="13">
        <f t="shared" si="26"/>
        <v>0</v>
      </c>
      <c r="S154" s="13">
        <v>48</v>
      </c>
      <c r="U154" s="39" t="s">
        <v>883</v>
      </c>
    </row>
    <row r="155" spans="1:23" x14ac:dyDescent="0.25">
      <c r="B155" t="s">
        <v>138</v>
      </c>
      <c r="C155" t="s">
        <v>1223</v>
      </c>
      <c r="D155" s="13">
        <v>1</v>
      </c>
      <c r="E155" s="13">
        <v>18</v>
      </c>
      <c r="J155" s="13">
        <v>12</v>
      </c>
      <c r="K155" s="13">
        <v>33</v>
      </c>
      <c r="L155" s="13">
        <f t="shared" si="23"/>
        <v>13</v>
      </c>
      <c r="M155" s="13">
        <f t="shared" si="24"/>
        <v>51</v>
      </c>
      <c r="N155" s="13">
        <v>13</v>
      </c>
      <c r="O155" s="13">
        <v>51</v>
      </c>
      <c r="P155" s="13">
        <f t="shared" si="25"/>
        <v>0</v>
      </c>
      <c r="Q155" s="13">
        <f t="shared" si="26"/>
        <v>0</v>
      </c>
      <c r="S155" s="13">
        <v>54</v>
      </c>
      <c r="U155" s="39" t="s">
        <v>883</v>
      </c>
    </row>
    <row r="156" spans="1:23" x14ac:dyDescent="0.25">
      <c r="B156" t="s">
        <v>139</v>
      </c>
      <c r="C156" t="s">
        <v>1224</v>
      </c>
      <c r="J156" s="13">
        <v>15</v>
      </c>
      <c r="K156" s="13">
        <v>30</v>
      </c>
      <c r="L156" s="13">
        <f t="shared" si="23"/>
        <v>15</v>
      </c>
      <c r="M156" s="13">
        <f t="shared" si="24"/>
        <v>30</v>
      </c>
      <c r="N156" s="13">
        <v>15</v>
      </c>
      <c r="O156" s="13">
        <v>30</v>
      </c>
      <c r="P156" s="13">
        <f t="shared" si="25"/>
        <v>0</v>
      </c>
      <c r="Q156" s="13">
        <f t="shared" si="26"/>
        <v>0</v>
      </c>
      <c r="S156" s="13">
        <v>74</v>
      </c>
      <c r="V156" s="13">
        <v>576</v>
      </c>
    </row>
    <row r="157" spans="1:23" x14ac:dyDescent="0.25">
      <c r="B157" t="s">
        <v>140</v>
      </c>
      <c r="C157" t="s">
        <v>1225</v>
      </c>
      <c r="D157" s="13">
        <v>6</v>
      </c>
      <c r="E157" s="13">
        <v>148</v>
      </c>
      <c r="F157" s="13">
        <v>4</v>
      </c>
      <c r="G157" s="13">
        <v>48</v>
      </c>
      <c r="H157" s="13">
        <v>4</v>
      </c>
      <c r="I157" s="13">
        <v>20</v>
      </c>
      <c r="J157" s="13">
        <v>46</v>
      </c>
      <c r="K157" s="13">
        <v>138</v>
      </c>
      <c r="L157" s="13">
        <f t="shared" si="23"/>
        <v>60</v>
      </c>
      <c r="M157" s="13">
        <f t="shared" si="24"/>
        <v>354</v>
      </c>
      <c r="N157" s="13">
        <v>60</v>
      </c>
      <c r="O157" s="13">
        <v>354</v>
      </c>
      <c r="P157" s="13">
        <f t="shared" si="25"/>
        <v>0</v>
      </c>
      <c r="Q157" s="13">
        <f t="shared" si="26"/>
        <v>0</v>
      </c>
      <c r="S157" s="13">
        <v>136</v>
      </c>
      <c r="T157" s="13">
        <v>10</v>
      </c>
      <c r="V157" s="13">
        <v>947</v>
      </c>
      <c r="W157" s="13">
        <v>1</v>
      </c>
    </row>
    <row r="158" spans="1:23" x14ac:dyDescent="0.25">
      <c r="B158" t="s">
        <v>141</v>
      </c>
      <c r="C158" t="s">
        <v>1226</v>
      </c>
      <c r="D158" s="13">
        <v>2</v>
      </c>
      <c r="E158" s="13">
        <v>48</v>
      </c>
      <c r="J158" s="13">
        <v>17</v>
      </c>
      <c r="K158" s="13">
        <v>51</v>
      </c>
      <c r="L158" s="13">
        <f t="shared" si="23"/>
        <v>19</v>
      </c>
      <c r="M158" s="13">
        <f t="shared" si="24"/>
        <v>99</v>
      </c>
      <c r="N158" s="13">
        <v>19</v>
      </c>
      <c r="O158" s="13">
        <v>99</v>
      </c>
      <c r="P158" s="13">
        <f t="shared" si="25"/>
        <v>0</v>
      </c>
      <c r="Q158" s="13">
        <f t="shared" si="26"/>
        <v>0</v>
      </c>
      <c r="S158" s="13">
        <v>56</v>
      </c>
      <c r="U158" s="39" t="s">
        <v>881</v>
      </c>
      <c r="V158" s="13">
        <v>1940</v>
      </c>
    </row>
    <row r="159" spans="1:23" x14ac:dyDescent="0.25">
      <c r="B159" t="s">
        <v>142</v>
      </c>
      <c r="C159" t="s">
        <v>1227</v>
      </c>
      <c r="J159" s="13">
        <v>11</v>
      </c>
      <c r="K159" s="13">
        <v>33</v>
      </c>
      <c r="L159" s="13">
        <f t="shared" si="23"/>
        <v>11</v>
      </c>
      <c r="M159" s="13">
        <f t="shared" si="24"/>
        <v>33</v>
      </c>
      <c r="N159" s="13">
        <v>11</v>
      </c>
      <c r="O159" s="13">
        <v>33</v>
      </c>
      <c r="P159" s="13">
        <f t="shared" si="25"/>
        <v>0</v>
      </c>
      <c r="Q159" s="13">
        <f t="shared" si="26"/>
        <v>0</v>
      </c>
      <c r="S159" s="13">
        <v>42</v>
      </c>
      <c r="U159" s="39" t="s">
        <v>881</v>
      </c>
    </row>
    <row r="160" spans="1:23" x14ac:dyDescent="0.25">
      <c r="B160" t="s">
        <v>143</v>
      </c>
      <c r="C160" t="s">
        <v>1228</v>
      </c>
      <c r="J160" s="13">
        <v>12</v>
      </c>
      <c r="K160" s="13">
        <v>36</v>
      </c>
      <c r="L160" s="13">
        <f t="shared" si="23"/>
        <v>12</v>
      </c>
      <c r="M160" s="13">
        <f t="shared" si="24"/>
        <v>36</v>
      </c>
      <c r="N160" s="13">
        <v>12</v>
      </c>
      <c r="O160" s="13">
        <v>36</v>
      </c>
      <c r="P160" s="13">
        <f t="shared" si="25"/>
        <v>0</v>
      </c>
      <c r="Q160" s="13">
        <f t="shared" si="26"/>
        <v>0</v>
      </c>
      <c r="S160" s="13">
        <v>61</v>
      </c>
      <c r="U160" s="39" t="s">
        <v>880</v>
      </c>
      <c r="V160" s="13">
        <v>197</v>
      </c>
    </row>
    <row r="161" spans="1:24" x14ac:dyDescent="0.25">
      <c r="B161" t="s">
        <v>144</v>
      </c>
      <c r="C161" t="s">
        <v>1229</v>
      </c>
      <c r="J161" s="13">
        <v>14</v>
      </c>
      <c r="K161" s="13">
        <v>42</v>
      </c>
      <c r="L161" s="13">
        <f t="shared" si="23"/>
        <v>14</v>
      </c>
      <c r="M161" s="13">
        <f t="shared" si="24"/>
        <v>42</v>
      </c>
      <c r="N161" s="13">
        <v>14</v>
      </c>
      <c r="O161" s="13">
        <v>42</v>
      </c>
      <c r="P161" s="13">
        <f t="shared" si="25"/>
        <v>0</v>
      </c>
      <c r="Q161" s="13">
        <f t="shared" si="26"/>
        <v>0</v>
      </c>
      <c r="S161" s="13">
        <v>26</v>
      </c>
      <c r="U161" s="39" t="s">
        <v>880</v>
      </c>
    </row>
    <row r="162" spans="1:24" x14ac:dyDescent="0.25">
      <c r="B162" t="s">
        <v>145</v>
      </c>
      <c r="C162" t="s">
        <v>1230</v>
      </c>
      <c r="D162" s="13">
        <v>4</v>
      </c>
      <c r="E162" s="13">
        <v>84</v>
      </c>
      <c r="F162" s="13">
        <v>6</v>
      </c>
      <c r="G162" s="13">
        <v>111</v>
      </c>
      <c r="H162" s="13">
        <v>4</v>
      </c>
      <c r="I162" s="13">
        <v>24</v>
      </c>
      <c r="J162" s="13">
        <v>16</v>
      </c>
      <c r="K162" s="13">
        <v>48</v>
      </c>
      <c r="L162" s="13">
        <f t="shared" si="23"/>
        <v>30</v>
      </c>
      <c r="M162" s="13">
        <f t="shared" si="24"/>
        <v>267</v>
      </c>
      <c r="N162" s="13">
        <v>30</v>
      </c>
      <c r="O162" s="13">
        <v>267</v>
      </c>
      <c r="P162" s="13">
        <f t="shared" si="25"/>
        <v>0</v>
      </c>
      <c r="Q162" s="13">
        <f t="shared" si="26"/>
        <v>0</v>
      </c>
      <c r="S162" s="13">
        <v>106</v>
      </c>
      <c r="T162" s="13">
        <v>12</v>
      </c>
      <c r="V162" s="13">
        <v>21019</v>
      </c>
      <c r="W162" s="13">
        <v>47</v>
      </c>
    </row>
    <row r="163" spans="1:24" x14ac:dyDescent="0.25">
      <c r="B163" t="s">
        <v>146</v>
      </c>
      <c r="C163" t="s">
        <v>1231</v>
      </c>
      <c r="H163" s="13">
        <v>2</v>
      </c>
      <c r="I163" s="13">
        <v>10</v>
      </c>
      <c r="J163" s="13">
        <v>5</v>
      </c>
      <c r="K163" s="13">
        <v>12</v>
      </c>
      <c r="L163" s="13">
        <f t="shared" si="23"/>
        <v>7</v>
      </c>
      <c r="M163" s="13">
        <f t="shared" si="24"/>
        <v>22</v>
      </c>
      <c r="N163" s="13">
        <v>7</v>
      </c>
      <c r="O163" s="13">
        <v>22</v>
      </c>
      <c r="P163" s="13">
        <f t="shared" si="25"/>
        <v>0</v>
      </c>
      <c r="Q163" s="13">
        <f t="shared" si="26"/>
        <v>0</v>
      </c>
      <c r="S163" s="13">
        <v>24</v>
      </c>
      <c r="V163" s="13">
        <v>807</v>
      </c>
    </row>
    <row r="164" spans="1:24" x14ac:dyDescent="0.25">
      <c r="B164" t="s">
        <v>587</v>
      </c>
      <c r="C164" t="s">
        <v>1232</v>
      </c>
      <c r="H164" s="13">
        <v>1</v>
      </c>
      <c r="I164" s="13">
        <v>4</v>
      </c>
      <c r="J164" s="13">
        <v>3</v>
      </c>
      <c r="K164" s="13">
        <v>9</v>
      </c>
      <c r="L164" s="13">
        <f t="shared" si="23"/>
        <v>4</v>
      </c>
      <c r="M164" s="13">
        <f t="shared" si="24"/>
        <v>13</v>
      </c>
      <c r="N164" s="13">
        <v>4</v>
      </c>
      <c r="O164" s="13">
        <v>13</v>
      </c>
      <c r="P164" s="13">
        <f t="shared" si="25"/>
        <v>0</v>
      </c>
      <c r="Q164" s="13">
        <f t="shared" si="26"/>
        <v>0</v>
      </c>
      <c r="S164" s="13">
        <v>18</v>
      </c>
      <c r="V164" s="13">
        <v>520</v>
      </c>
      <c r="X164" t="s">
        <v>579</v>
      </c>
    </row>
    <row r="165" spans="1:24" x14ac:dyDescent="0.25">
      <c r="B165" t="s">
        <v>147</v>
      </c>
      <c r="C165" t="s">
        <v>1233</v>
      </c>
      <c r="D165" s="13">
        <v>1</v>
      </c>
      <c r="E165" s="13">
        <v>18</v>
      </c>
      <c r="F165" s="13">
        <v>2</v>
      </c>
      <c r="G165" s="13">
        <v>26</v>
      </c>
      <c r="H165" s="13">
        <v>4</v>
      </c>
      <c r="I165" s="13">
        <v>16</v>
      </c>
      <c r="J165" s="13">
        <v>12</v>
      </c>
      <c r="K165" s="13">
        <v>36</v>
      </c>
      <c r="L165" s="13">
        <f t="shared" si="23"/>
        <v>19</v>
      </c>
      <c r="M165" s="13">
        <f t="shared" si="24"/>
        <v>96</v>
      </c>
      <c r="N165" s="13">
        <v>19</v>
      </c>
      <c r="O165" s="13">
        <v>96</v>
      </c>
      <c r="P165" s="13">
        <f t="shared" si="25"/>
        <v>0</v>
      </c>
      <c r="Q165" s="13">
        <f t="shared" si="26"/>
        <v>0</v>
      </c>
      <c r="S165" s="13">
        <v>78</v>
      </c>
      <c r="U165" s="39" t="s">
        <v>888</v>
      </c>
      <c r="V165" s="13">
        <v>1575</v>
      </c>
    </row>
    <row r="166" spans="1:24" x14ac:dyDescent="0.25">
      <c r="B166" t="s">
        <v>148</v>
      </c>
      <c r="C166" t="s">
        <v>1234</v>
      </c>
      <c r="J166" s="13">
        <v>6</v>
      </c>
      <c r="K166" s="13">
        <v>18</v>
      </c>
      <c r="L166" s="13">
        <f t="shared" si="23"/>
        <v>6</v>
      </c>
      <c r="M166" s="13">
        <f t="shared" si="24"/>
        <v>18</v>
      </c>
      <c r="N166" s="13">
        <v>6</v>
      </c>
      <c r="O166" s="13">
        <v>18</v>
      </c>
      <c r="P166" s="13">
        <f t="shared" si="25"/>
        <v>0</v>
      </c>
      <c r="Q166" s="13">
        <f t="shared" si="26"/>
        <v>0</v>
      </c>
      <c r="S166" s="13">
        <v>24</v>
      </c>
      <c r="U166" s="39" t="s">
        <v>888</v>
      </c>
    </row>
    <row r="167" spans="1:24" x14ac:dyDescent="0.25">
      <c r="B167" t="s">
        <v>149</v>
      </c>
      <c r="C167" t="s">
        <v>1235</v>
      </c>
      <c r="H167" s="13">
        <v>2</v>
      </c>
      <c r="I167" s="13">
        <v>8</v>
      </c>
      <c r="J167" s="13">
        <v>4</v>
      </c>
      <c r="K167" s="13">
        <v>12</v>
      </c>
      <c r="L167" s="13">
        <f t="shared" si="23"/>
        <v>6</v>
      </c>
      <c r="M167" s="13">
        <f t="shared" si="24"/>
        <v>20</v>
      </c>
      <c r="N167" s="13">
        <v>6</v>
      </c>
      <c r="O167" s="13">
        <v>20</v>
      </c>
      <c r="P167" s="13">
        <f t="shared" si="25"/>
        <v>0</v>
      </c>
      <c r="Q167" s="13">
        <f t="shared" si="26"/>
        <v>0</v>
      </c>
      <c r="S167" s="13">
        <v>28</v>
      </c>
      <c r="U167" s="39" t="s">
        <v>888</v>
      </c>
    </row>
    <row r="168" spans="1:24" x14ac:dyDescent="0.25">
      <c r="B168" t="s">
        <v>150</v>
      </c>
      <c r="C168" t="s">
        <v>1236</v>
      </c>
      <c r="F168" s="13">
        <v>1</v>
      </c>
      <c r="G168" s="13">
        <v>18</v>
      </c>
      <c r="H168" s="13">
        <v>2</v>
      </c>
      <c r="I168" s="13">
        <v>10</v>
      </c>
      <c r="J168" s="13">
        <v>5</v>
      </c>
      <c r="K168" s="13">
        <v>12</v>
      </c>
      <c r="L168" s="13">
        <f t="shared" si="23"/>
        <v>8</v>
      </c>
      <c r="M168" s="13">
        <f t="shared" si="24"/>
        <v>40</v>
      </c>
      <c r="N168" s="13">
        <v>8</v>
      </c>
      <c r="O168" s="13">
        <v>40</v>
      </c>
      <c r="P168" s="13">
        <f t="shared" si="25"/>
        <v>0</v>
      </c>
      <c r="Q168" s="13">
        <f t="shared" si="26"/>
        <v>0</v>
      </c>
      <c r="S168" s="13">
        <v>46</v>
      </c>
      <c r="V168" s="13">
        <v>159</v>
      </c>
    </row>
    <row r="169" spans="1:24" x14ac:dyDescent="0.25">
      <c r="B169" t="s">
        <v>807</v>
      </c>
      <c r="C169" t="s">
        <v>1237</v>
      </c>
      <c r="D169" s="13">
        <v>2</v>
      </c>
      <c r="E169" s="13">
        <v>75</v>
      </c>
      <c r="F169" s="13">
        <v>1</v>
      </c>
      <c r="G169" s="13">
        <v>18</v>
      </c>
      <c r="H169" s="13">
        <v>1</v>
      </c>
      <c r="I169" s="13">
        <v>4</v>
      </c>
      <c r="J169" s="13">
        <v>24</v>
      </c>
      <c r="K169" s="13">
        <v>60</v>
      </c>
      <c r="L169" s="13">
        <f t="shared" si="23"/>
        <v>28</v>
      </c>
      <c r="M169" s="13">
        <f t="shared" si="24"/>
        <v>157</v>
      </c>
      <c r="N169" s="13">
        <v>28</v>
      </c>
      <c r="O169" s="13">
        <v>157</v>
      </c>
      <c r="P169" s="13">
        <f t="shared" si="25"/>
        <v>0</v>
      </c>
      <c r="Q169" s="13">
        <f t="shared" si="26"/>
        <v>0</v>
      </c>
      <c r="S169" s="13">
        <v>106</v>
      </c>
      <c r="U169" s="39" t="s">
        <v>889</v>
      </c>
      <c r="V169" s="13">
        <v>716</v>
      </c>
    </row>
    <row r="170" spans="1:24" x14ac:dyDescent="0.25">
      <c r="B170" t="s">
        <v>151</v>
      </c>
      <c r="C170" t="s">
        <v>1238</v>
      </c>
      <c r="J170" s="13">
        <v>4</v>
      </c>
      <c r="K170" s="13">
        <v>12</v>
      </c>
      <c r="L170" s="13">
        <f t="shared" si="23"/>
        <v>4</v>
      </c>
      <c r="M170" s="13">
        <f t="shared" si="24"/>
        <v>12</v>
      </c>
      <c r="N170" s="13">
        <v>4</v>
      </c>
      <c r="O170" s="13">
        <v>12</v>
      </c>
      <c r="P170" s="13">
        <f t="shared" si="25"/>
        <v>0</v>
      </c>
      <c r="Q170" s="13">
        <f t="shared" si="26"/>
        <v>0</v>
      </c>
      <c r="S170" s="13">
        <v>34</v>
      </c>
      <c r="U170" s="39" t="s">
        <v>889</v>
      </c>
    </row>
    <row r="171" spans="1:24" x14ac:dyDescent="0.25">
      <c r="B171" t="s">
        <v>152</v>
      </c>
      <c r="C171" t="s">
        <v>1239</v>
      </c>
      <c r="F171" s="13">
        <v>2</v>
      </c>
      <c r="G171" s="13">
        <v>29</v>
      </c>
      <c r="H171" s="13">
        <v>2</v>
      </c>
      <c r="I171" s="13">
        <v>12</v>
      </c>
      <c r="J171" s="13">
        <v>14</v>
      </c>
      <c r="K171" s="13">
        <v>33</v>
      </c>
      <c r="L171" s="13">
        <f t="shared" si="23"/>
        <v>18</v>
      </c>
      <c r="M171" s="13">
        <f t="shared" si="24"/>
        <v>74</v>
      </c>
      <c r="N171" s="13">
        <v>18</v>
      </c>
      <c r="O171" s="13">
        <v>74</v>
      </c>
      <c r="P171" s="13">
        <f t="shared" si="25"/>
        <v>0</v>
      </c>
      <c r="Q171" s="13">
        <f t="shared" si="26"/>
        <v>0</v>
      </c>
      <c r="S171" s="13">
        <v>92</v>
      </c>
      <c r="V171" s="42">
        <v>254</v>
      </c>
    </row>
    <row r="172" spans="1:24" x14ac:dyDescent="0.25">
      <c r="B172" t="s">
        <v>808</v>
      </c>
      <c r="C172" t="s">
        <v>1240</v>
      </c>
      <c r="J172" s="13">
        <v>24</v>
      </c>
      <c r="K172" s="13">
        <v>72</v>
      </c>
      <c r="L172" s="13">
        <f t="shared" si="23"/>
        <v>24</v>
      </c>
      <c r="M172" s="13">
        <f t="shared" si="24"/>
        <v>72</v>
      </c>
      <c r="N172" s="13">
        <v>24</v>
      </c>
      <c r="O172" s="13">
        <v>72</v>
      </c>
      <c r="P172" s="13">
        <f t="shared" si="25"/>
        <v>0</v>
      </c>
      <c r="Q172" s="13">
        <f t="shared" si="26"/>
        <v>0</v>
      </c>
      <c r="S172" s="13">
        <v>91</v>
      </c>
      <c r="V172" s="42">
        <v>2327</v>
      </c>
      <c r="W172">
        <v>2</v>
      </c>
    </row>
    <row r="173" spans="1:24" ht="15.75" thickBot="1" x14ac:dyDescent="0.3">
      <c r="A173" s="2" t="s">
        <v>5</v>
      </c>
      <c r="B173" s="2"/>
      <c r="C173" s="2"/>
      <c r="D173" s="14">
        <f>SUM(D147:D172)</f>
        <v>134</v>
      </c>
      <c r="E173" s="14">
        <f t="shared" ref="E173:W173" si="29">SUM(E147:E172)</f>
        <v>3206</v>
      </c>
      <c r="F173" s="14">
        <f t="shared" si="29"/>
        <v>51</v>
      </c>
      <c r="G173" s="14">
        <f t="shared" si="29"/>
        <v>854</v>
      </c>
      <c r="H173" s="14">
        <f t="shared" si="29"/>
        <v>42</v>
      </c>
      <c r="I173" s="14">
        <f t="shared" si="29"/>
        <v>240</v>
      </c>
      <c r="J173" s="14">
        <f t="shared" si="29"/>
        <v>345</v>
      </c>
      <c r="K173" s="14">
        <f t="shared" si="29"/>
        <v>973</v>
      </c>
      <c r="L173" s="14">
        <f t="shared" si="29"/>
        <v>572</v>
      </c>
      <c r="M173" s="14">
        <f t="shared" si="29"/>
        <v>5273</v>
      </c>
      <c r="N173" s="14">
        <f t="shared" si="29"/>
        <v>572</v>
      </c>
      <c r="O173" s="14">
        <f t="shared" si="29"/>
        <v>5273</v>
      </c>
      <c r="P173" s="14">
        <f t="shared" si="29"/>
        <v>0</v>
      </c>
      <c r="Q173" s="14">
        <f t="shared" si="29"/>
        <v>0</v>
      </c>
      <c r="R173" s="14">
        <f t="shared" si="29"/>
        <v>0</v>
      </c>
      <c r="S173" s="14">
        <f t="shared" si="29"/>
        <v>2083</v>
      </c>
      <c r="T173" s="14">
        <f t="shared" si="29"/>
        <v>76</v>
      </c>
      <c r="U173" s="23"/>
      <c r="V173" s="14">
        <f>SUM(V147:V172)</f>
        <v>81595</v>
      </c>
      <c r="W173" s="14">
        <f t="shared" si="29"/>
        <v>113</v>
      </c>
    </row>
    <row r="174" spans="1:24" ht="15.75" thickTop="1" x14ac:dyDescent="0.25">
      <c r="A174" t="s">
        <v>156</v>
      </c>
      <c r="B174" t="s">
        <v>180</v>
      </c>
      <c r="C174" t="s">
        <v>1271</v>
      </c>
      <c r="F174" s="13">
        <v>8</v>
      </c>
      <c r="G174" s="13">
        <v>120</v>
      </c>
      <c r="J174" s="13">
        <v>18</v>
      </c>
      <c r="K174" s="13">
        <v>36</v>
      </c>
      <c r="L174" s="13">
        <f t="shared" si="23"/>
        <v>26</v>
      </c>
      <c r="M174" s="13">
        <f t="shared" si="24"/>
        <v>156</v>
      </c>
      <c r="N174" s="13">
        <v>26</v>
      </c>
      <c r="O174" s="13">
        <v>156</v>
      </c>
      <c r="P174" s="13">
        <f t="shared" ref="P174:P194" si="30">L174-N174</f>
        <v>0</v>
      </c>
      <c r="Q174" s="13">
        <f t="shared" si="26"/>
        <v>0</v>
      </c>
      <c r="S174" s="13">
        <v>66</v>
      </c>
      <c r="V174" s="13">
        <v>237</v>
      </c>
    </row>
    <row r="175" spans="1:24" x14ac:dyDescent="0.25">
      <c r="B175" t="s">
        <v>181</v>
      </c>
      <c r="C175" t="s">
        <v>1270</v>
      </c>
      <c r="F175" s="13">
        <v>2</v>
      </c>
      <c r="G175" s="13">
        <v>30</v>
      </c>
      <c r="J175" s="13">
        <v>5</v>
      </c>
      <c r="K175" s="13">
        <v>10</v>
      </c>
      <c r="L175" s="13">
        <f t="shared" si="23"/>
        <v>7</v>
      </c>
      <c r="M175" s="13">
        <f t="shared" si="24"/>
        <v>40</v>
      </c>
      <c r="N175" s="13">
        <v>7</v>
      </c>
      <c r="O175" s="13">
        <v>40</v>
      </c>
      <c r="P175" s="13">
        <f t="shared" si="30"/>
        <v>0</v>
      </c>
      <c r="Q175" s="13">
        <f t="shared" si="26"/>
        <v>0</v>
      </c>
      <c r="S175" s="13">
        <v>24</v>
      </c>
      <c r="V175" s="13">
        <v>81</v>
      </c>
    </row>
    <row r="176" spans="1:24" x14ac:dyDescent="0.25">
      <c r="B176" t="s">
        <v>179</v>
      </c>
      <c r="C176" t="s">
        <v>1269</v>
      </c>
      <c r="D176" s="13">
        <v>2</v>
      </c>
      <c r="E176" s="13">
        <v>38</v>
      </c>
      <c r="F176" s="13">
        <v>2</v>
      </c>
      <c r="G176" s="13">
        <v>30</v>
      </c>
      <c r="H176" s="13">
        <v>26</v>
      </c>
      <c r="I176" s="13">
        <v>208</v>
      </c>
      <c r="J176" s="13">
        <v>123</v>
      </c>
      <c r="K176" s="13">
        <v>246</v>
      </c>
      <c r="L176" s="13">
        <f t="shared" si="23"/>
        <v>153</v>
      </c>
      <c r="M176" s="13">
        <f t="shared" si="24"/>
        <v>522</v>
      </c>
      <c r="N176" s="13">
        <v>153</v>
      </c>
      <c r="O176" s="13">
        <v>522</v>
      </c>
      <c r="P176" s="13">
        <f t="shared" si="30"/>
        <v>0</v>
      </c>
      <c r="Q176" s="13">
        <f t="shared" si="26"/>
        <v>0</v>
      </c>
      <c r="S176" s="13">
        <v>290</v>
      </c>
      <c r="V176" s="13">
        <v>4547</v>
      </c>
      <c r="W176">
        <v>3</v>
      </c>
    </row>
    <row r="177" spans="2:23" x14ac:dyDescent="0.25">
      <c r="B177" t="s">
        <v>674</v>
      </c>
      <c r="C177" t="s">
        <v>1267</v>
      </c>
      <c r="F177" s="13">
        <v>2</v>
      </c>
      <c r="G177" s="13">
        <v>30</v>
      </c>
      <c r="H177" s="13">
        <v>1</v>
      </c>
      <c r="I177" s="13">
        <v>5</v>
      </c>
      <c r="J177" s="13">
        <v>24</v>
      </c>
      <c r="K177" s="13">
        <v>48</v>
      </c>
      <c r="L177" s="13">
        <f t="shared" si="23"/>
        <v>27</v>
      </c>
      <c r="M177" s="13">
        <f t="shared" si="24"/>
        <v>83</v>
      </c>
      <c r="N177" s="13">
        <v>27</v>
      </c>
      <c r="O177" s="13">
        <v>83</v>
      </c>
      <c r="P177" s="13">
        <f t="shared" si="30"/>
        <v>0</v>
      </c>
      <c r="Q177" s="13">
        <f t="shared" si="26"/>
        <v>0</v>
      </c>
      <c r="S177" s="13">
        <v>60</v>
      </c>
      <c r="V177" s="13">
        <v>443</v>
      </c>
      <c r="W177">
        <v>1</v>
      </c>
    </row>
    <row r="178" spans="2:23" x14ac:dyDescent="0.25">
      <c r="B178" t="s">
        <v>177</v>
      </c>
      <c r="C178" t="s">
        <v>1266</v>
      </c>
      <c r="D178" s="13">
        <v>8</v>
      </c>
      <c r="E178" s="13">
        <v>152</v>
      </c>
      <c r="F178" s="13">
        <v>5</v>
      </c>
      <c r="G178" s="13">
        <v>75</v>
      </c>
      <c r="J178" s="13">
        <v>24</v>
      </c>
      <c r="K178" s="13">
        <v>48</v>
      </c>
      <c r="L178" s="13">
        <f t="shared" si="23"/>
        <v>37</v>
      </c>
      <c r="M178" s="13">
        <f t="shared" si="24"/>
        <v>275</v>
      </c>
      <c r="N178" s="13">
        <v>37</v>
      </c>
      <c r="O178" s="13">
        <v>275</v>
      </c>
      <c r="P178" s="13">
        <f t="shared" si="30"/>
        <v>0</v>
      </c>
      <c r="Q178" s="13">
        <f t="shared" si="26"/>
        <v>0</v>
      </c>
      <c r="S178" s="13">
        <v>90</v>
      </c>
      <c r="V178" s="13">
        <v>845</v>
      </c>
      <c r="W178">
        <v>5</v>
      </c>
    </row>
    <row r="179" spans="2:23" x14ac:dyDescent="0.25">
      <c r="B179" t="s">
        <v>176</v>
      </c>
      <c r="C179" t="s">
        <v>1265</v>
      </c>
      <c r="D179" s="13">
        <v>1</v>
      </c>
      <c r="E179" s="13">
        <v>19</v>
      </c>
      <c r="F179" s="13">
        <v>2</v>
      </c>
      <c r="G179" s="13">
        <v>30</v>
      </c>
      <c r="J179" s="13">
        <v>9</v>
      </c>
      <c r="K179" s="13">
        <v>18</v>
      </c>
      <c r="L179" s="13">
        <f t="shared" si="23"/>
        <v>12</v>
      </c>
      <c r="M179" s="13">
        <f t="shared" si="24"/>
        <v>67</v>
      </c>
      <c r="N179" s="13">
        <v>12</v>
      </c>
      <c r="O179" s="13">
        <v>67</v>
      </c>
      <c r="P179" s="13">
        <f t="shared" si="30"/>
        <v>0</v>
      </c>
      <c r="Q179" s="13">
        <f t="shared" si="26"/>
        <v>0</v>
      </c>
      <c r="S179" s="13">
        <v>30</v>
      </c>
      <c r="V179" s="13">
        <v>1891</v>
      </c>
      <c r="W179">
        <v>1</v>
      </c>
    </row>
    <row r="180" spans="2:23" x14ac:dyDescent="0.25">
      <c r="B180" t="s">
        <v>514</v>
      </c>
      <c r="C180" t="s">
        <v>1264</v>
      </c>
      <c r="J180" s="13">
        <v>3</v>
      </c>
      <c r="K180" s="13">
        <v>6</v>
      </c>
      <c r="L180" s="13">
        <f t="shared" si="23"/>
        <v>3</v>
      </c>
      <c r="M180" s="13">
        <f t="shared" si="24"/>
        <v>6</v>
      </c>
      <c r="N180" s="13">
        <v>3</v>
      </c>
      <c r="O180" s="13">
        <v>6</v>
      </c>
      <c r="P180" s="13">
        <f t="shared" si="30"/>
        <v>0</v>
      </c>
      <c r="Q180" s="13">
        <f t="shared" si="26"/>
        <v>0</v>
      </c>
      <c r="S180" s="13">
        <v>7</v>
      </c>
      <c r="U180" s="39" t="s">
        <v>879</v>
      </c>
      <c r="V180" s="13">
        <v>101</v>
      </c>
    </row>
    <row r="181" spans="2:23" x14ac:dyDescent="0.25">
      <c r="B181" t="s">
        <v>173</v>
      </c>
      <c r="C181" t="s">
        <v>1262</v>
      </c>
      <c r="F181" s="13">
        <v>2</v>
      </c>
      <c r="G181" s="13">
        <v>30</v>
      </c>
      <c r="J181" s="13">
        <v>8</v>
      </c>
      <c r="K181" s="13">
        <v>16</v>
      </c>
      <c r="L181" s="13">
        <f t="shared" si="23"/>
        <v>10</v>
      </c>
      <c r="M181" s="13">
        <f t="shared" si="24"/>
        <v>46</v>
      </c>
      <c r="N181" s="13">
        <v>10</v>
      </c>
      <c r="O181" s="13">
        <v>46</v>
      </c>
      <c r="P181" s="13">
        <f t="shared" si="30"/>
        <v>0</v>
      </c>
      <c r="Q181" s="13">
        <f t="shared" si="26"/>
        <v>0</v>
      </c>
      <c r="S181" s="13">
        <v>27</v>
      </c>
      <c r="U181" s="39" t="s">
        <v>879</v>
      </c>
    </row>
    <row r="182" spans="2:23" x14ac:dyDescent="0.25">
      <c r="B182" t="s">
        <v>172</v>
      </c>
      <c r="C182" t="s">
        <v>1260</v>
      </c>
      <c r="F182" s="13">
        <v>2</v>
      </c>
      <c r="G182" s="13">
        <v>30</v>
      </c>
      <c r="J182" s="13">
        <v>11</v>
      </c>
      <c r="K182" s="13">
        <v>22</v>
      </c>
      <c r="L182" s="13">
        <f t="shared" si="23"/>
        <v>13</v>
      </c>
      <c r="M182" s="13">
        <f t="shared" si="24"/>
        <v>52</v>
      </c>
      <c r="N182" s="13">
        <v>13</v>
      </c>
      <c r="O182" s="13">
        <v>52</v>
      </c>
      <c r="P182" s="13">
        <f t="shared" si="30"/>
        <v>0</v>
      </c>
      <c r="Q182" s="13">
        <f t="shared" si="26"/>
        <v>0</v>
      </c>
      <c r="S182" s="13">
        <v>44</v>
      </c>
      <c r="V182" s="13">
        <v>86</v>
      </c>
    </row>
    <row r="183" spans="2:23" x14ac:dyDescent="0.25">
      <c r="B183" t="s">
        <v>171</v>
      </c>
      <c r="C183" t="s">
        <v>1259</v>
      </c>
      <c r="D183" s="13">
        <v>1</v>
      </c>
      <c r="E183" s="13">
        <v>19</v>
      </c>
      <c r="F183" s="13">
        <v>3</v>
      </c>
      <c r="G183" s="13">
        <v>45</v>
      </c>
      <c r="H183" s="13">
        <v>3</v>
      </c>
      <c r="I183" s="13">
        <v>15</v>
      </c>
      <c r="J183" s="13">
        <v>10</v>
      </c>
      <c r="K183" s="13">
        <v>20</v>
      </c>
      <c r="L183" s="13">
        <f t="shared" si="23"/>
        <v>17</v>
      </c>
      <c r="M183" s="13">
        <f t="shared" si="24"/>
        <v>99</v>
      </c>
      <c r="N183" s="13">
        <v>17</v>
      </c>
      <c r="O183" s="13">
        <v>99</v>
      </c>
      <c r="P183" s="13">
        <f t="shared" si="30"/>
        <v>0</v>
      </c>
      <c r="Q183" s="13">
        <f t="shared" si="26"/>
        <v>0</v>
      </c>
      <c r="S183" s="13">
        <v>50</v>
      </c>
      <c r="V183" s="13">
        <v>8563</v>
      </c>
      <c r="W183">
        <v>4</v>
      </c>
    </row>
    <row r="184" spans="2:23" x14ac:dyDescent="0.25">
      <c r="B184" t="s">
        <v>170</v>
      </c>
      <c r="C184" t="s">
        <v>1258</v>
      </c>
      <c r="J184" s="13">
        <v>3</v>
      </c>
      <c r="K184" s="13">
        <v>6</v>
      </c>
      <c r="L184" s="13">
        <f t="shared" si="23"/>
        <v>3</v>
      </c>
      <c r="M184" s="13">
        <f t="shared" si="24"/>
        <v>6</v>
      </c>
      <c r="N184" s="13">
        <v>3</v>
      </c>
      <c r="O184" s="13">
        <v>6</v>
      </c>
      <c r="P184" s="13">
        <f t="shared" si="30"/>
        <v>0</v>
      </c>
      <c r="Q184" s="13">
        <f t="shared" si="26"/>
        <v>0</v>
      </c>
      <c r="S184" s="13">
        <v>8</v>
      </c>
      <c r="U184" s="39" t="s">
        <v>882</v>
      </c>
      <c r="V184" s="13">
        <v>47</v>
      </c>
    </row>
    <row r="185" spans="2:23" x14ac:dyDescent="0.25">
      <c r="B185" t="s">
        <v>169</v>
      </c>
      <c r="C185" t="s">
        <v>1257</v>
      </c>
      <c r="D185" s="13">
        <v>4</v>
      </c>
      <c r="E185" s="13">
        <v>76</v>
      </c>
      <c r="F185" s="13">
        <v>5</v>
      </c>
      <c r="G185" s="13">
        <v>75</v>
      </c>
      <c r="J185" s="13">
        <v>8</v>
      </c>
      <c r="K185" s="13">
        <v>16</v>
      </c>
      <c r="L185" s="13">
        <f t="shared" si="23"/>
        <v>17</v>
      </c>
      <c r="M185" s="13">
        <f t="shared" si="24"/>
        <v>167</v>
      </c>
      <c r="N185" s="13">
        <v>17</v>
      </c>
      <c r="O185" s="13">
        <v>167</v>
      </c>
      <c r="P185" s="13">
        <f t="shared" si="30"/>
        <v>0</v>
      </c>
      <c r="Q185" s="13">
        <f t="shared" si="26"/>
        <v>0</v>
      </c>
      <c r="S185" s="13">
        <v>57</v>
      </c>
      <c r="U185" s="39" t="s">
        <v>882</v>
      </c>
    </row>
    <row r="186" spans="2:23" x14ac:dyDescent="0.25">
      <c r="B186" t="s">
        <v>597</v>
      </c>
      <c r="C186" t="s">
        <v>1255</v>
      </c>
      <c r="D186" s="13">
        <v>5</v>
      </c>
      <c r="E186" s="13">
        <v>95</v>
      </c>
      <c r="F186" s="13">
        <v>3</v>
      </c>
      <c r="G186" s="13">
        <v>45</v>
      </c>
      <c r="H186" s="13">
        <v>1</v>
      </c>
      <c r="I186" s="13">
        <v>5</v>
      </c>
      <c r="J186" s="13">
        <v>5</v>
      </c>
      <c r="K186" s="13">
        <v>10</v>
      </c>
      <c r="L186" s="13">
        <f t="shared" si="23"/>
        <v>14</v>
      </c>
      <c r="M186" s="13">
        <f t="shared" si="24"/>
        <v>155</v>
      </c>
      <c r="N186" s="13">
        <v>14</v>
      </c>
      <c r="O186" s="13">
        <v>155</v>
      </c>
      <c r="P186" s="13">
        <f t="shared" si="30"/>
        <v>0</v>
      </c>
      <c r="Q186" s="13">
        <f t="shared" si="26"/>
        <v>0</v>
      </c>
      <c r="S186" s="13">
        <v>50</v>
      </c>
      <c r="V186" s="13">
        <v>277</v>
      </c>
      <c r="W186">
        <v>3</v>
      </c>
    </row>
    <row r="187" spans="2:23" x14ac:dyDescent="0.25">
      <c r="B187" t="s">
        <v>168</v>
      </c>
      <c r="C187" t="s">
        <v>1256</v>
      </c>
      <c r="D187" s="13">
        <v>14</v>
      </c>
      <c r="E187" s="13">
        <v>266</v>
      </c>
      <c r="F187" s="13">
        <v>6</v>
      </c>
      <c r="G187" s="13">
        <v>90</v>
      </c>
      <c r="H187" s="13">
        <v>5</v>
      </c>
      <c r="I187" s="13">
        <v>25</v>
      </c>
      <c r="J187" s="13">
        <v>5</v>
      </c>
      <c r="K187" s="13">
        <v>10</v>
      </c>
      <c r="L187" s="13">
        <f t="shared" si="23"/>
        <v>30</v>
      </c>
      <c r="M187" s="13">
        <f t="shared" si="24"/>
        <v>391</v>
      </c>
      <c r="N187" s="13">
        <v>30</v>
      </c>
      <c r="O187" s="13">
        <v>391</v>
      </c>
      <c r="P187" s="13">
        <f t="shared" si="30"/>
        <v>0</v>
      </c>
      <c r="Q187" s="13">
        <f t="shared" si="26"/>
        <v>0</v>
      </c>
      <c r="S187" s="13">
        <v>126</v>
      </c>
      <c r="V187" s="13">
        <v>217</v>
      </c>
      <c r="W187">
        <v>2</v>
      </c>
    </row>
    <row r="188" spans="2:23" x14ac:dyDescent="0.25">
      <c r="B188" t="s">
        <v>167</v>
      </c>
      <c r="C188" t="s">
        <v>1253</v>
      </c>
      <c r="H188" s="13">
        <v>2</v>
      </c>
      <c r="I188" s="13">
        <v>10</v>
      </c>
      <c r="J188" s="13">
        <v>5</v>
      </c>
      <c r="K188" s="13">
        <v>10</v>
      </c>
      <c r="L188" s="13">
        <f t="shared" si="23"/>
        <v>7</v>
      </c>
      <c r="M188" s="13">
        <f t="shared" si="24"/>
        <v>20</v>
      </c>
      <c r="N188" s="13">
        <v>7</v>
      </c>
      <c r="O188" s="13">
        <v>20</v>
      </c>
      <c r="P188" s="13">
        <f t="shared" si="30"/>
        <v>0</v>
      </c>
      <c r="Q188" s="13">
        <f t="shared" si="26"/>
        <v>0</v>
      </c>
      <c r="S188" s="13">
        <v>9</v>
      </c>
      <c r="V188" s="13">
        <v>183</v>
      </c>
      <c r="W188">
        <v>1</v>
      </c>
    </row>
    <row r="189" spans="2:23" x14ac:dyDescent="0.25">
      <c r="B189" t="s">
        <v>166</v>
      </c>
      <c r="C189" t="s">
        <v>1252</v>
      </c>
      <c r="D189" s="13">
        <v>2</v>
      </c>
      <c r="E189" s="13">
        <v>38</v>
      </c>
      <c r="F189" s="13">
        <v>2</v>
      </c>
      <c r="G189" s="13">
        <v>30</v>
      </c>
      <c r="H189" s="13">
        <v>4</v>
      </c>
      <c r="I189" s="13">
        <v>20</v>
      </c>
      <c r="J189" s="13">
        <v>10</v>
      </c>
      <c r="K189" s="13">
        <v>20</v>
      </c>
      <c r="L189" s="13">
        <f t="shared" si="23"/>
        <v>18</v>
      </c>
      <c r="M189" s="13">
        <f t="shared" si="24"/>
        <v>108</v>
      </c>
      <c r="N189" s="13">
        <v>18</v>
      </c>
      <c r="O189" s="13">
        <v>108</v>
      </c>
      <c r="P189" s="13">
        <f t="shared" si="30"/>
        <v>0</v>
      </c>
      <c r="Q189" s="13">
        <f t="shared" si="26"/>
        <v>0</v>
      </c>
      <c r="S189" s="13">
        <v>39</v>
      </c>
      <c r="V189" s="13">
        <v>28144</v>
      </c>
      <c r="W189">
        <v>35</v>
      </c>
    </row>
    <row r="190" spans="2:23" x14ac:dyDescent="0.25">
      <c r="B190" t="s">
        <v>515</v>
      </c>
      <c r="C190" t="s">
        <v>1250</v>
      </c>
      <c r="F190" s="13">
        <v>2</v>
      </c>
      <c r="G190" s="13">
        <v>30</v>
      </c>
      <c r="J190" s="13">
        <v>19</v>
      </c>
      <c r="K190" s="13">
        <v>38</v>
      </c>
      <c r="L190" s="13">
        <f t="shared" si="23"/>
        <v>21</v>
      </c>
      <c r="M190" s="13">
        <f t="shared" si="24"/>
        <v>68</v>
      </c>
      <c r="N190" s="13">
        <v>21</v>
      </c>
      <c r="O190" s="13">
        <v>68</v>
      </c>
      <c r="P190" s="13">
        <f t="shared" si="30"/>
        <v>0</v>
      </c>
      <c r="Q190" s="13">
        <f t="shared" si="26"/>
        <v>0</v>
      </c>
      <c r="S190" s="13">
        <v>38</v>
      </c>
      <c r="V190" s="13">
        <v>138</v>
      </c>
    </row>
    <row r="191" spans="2:23" x14ac:dyDescent="0.25">
      <c r="B191" t="s">
        <v>161</v>
      </c>
      <c r="C191" t="s">
        <v>1246</v>
      </c>
      <c r="D191" s="13">
        <v>4</v>
      </c>
      <c r="E191" s="13">
        <v>76</v>
      </c>
      <c r="F191" s="13">
        <v>2</v>
      </c>
      <c r="G191" s="13">
        <v>30</v>
      </c>
      <c r="J191" s="13">
        <v>13</v>
      </c>
      <c r="K191" s="13">
        <v>26</v>
      </c>
      <c r="L191" s="13">
        <f t="shared" si="23"/>
        <v>19</v>
      </c>
      <c r="M191" s="13">
        <f t="shared" si="24"/>
        <v>132</v>
      </c>
      <c r="N191" s="13">
        <v>19</v>
      </c>
      <c r="O191" s="13">
        <v>132</v>
      </c>
      <c r="P191" s="13">
        <f t="shared" si="30"/>
        <v>0</v>
      </c>
      <c r="Q191" s="13">
        <f t="shared" si="26"/>
        <v>0</v>
      </c>
      <c r="S191" s="13">
        <v>80</v>
      </c>
      <c r="U191" s="39" t="s">
        <v>883</v>
      </c>
      <c r="V191" s="13">
        <v>459</v>
      </c>
    </row>
    <row r="192" spans="2:23" x14ac:dyDescent="0.25">
      <c r="B192" t="s">
        <v>162</v>
      </c>
      <c r="C192" t="s">
        <v>1247</v>
      </c>
      <c r="D192" s="13">
        <v>2</v>
      </c>
      <c r="E192" s="13">
        <v>38</v>
      </c>
      <c r="F192" s="13">
        <v>2</v>
      </c>
      <c r="G192" s="13">
        <v>30</v>
      </c>
      <c r="J192" s="13">
        <v>12</v>
      </c>
      <c r="K192" s="13">
        <v>24</v>
      </c>
      <c r="L192" s="13">
        <f t="shared" si="23"/>
        <v>16</v>
      </c>
      <c r="M192" s="13">
        <f t="shared" si="24"/>
        <v>92</v>
      </c>
      <c r="N192" s="13">
        <v>16</v>
      </c>
      <c r="O192" s="13">
        <v>92</v>
      </c>
      <c r="P192" s="13">
        <f t="shared" si="30"/>
        <v>0</v>
      </c>
      <c r="Q192" s="13">
        <f t="shared" si="26"/>
        <v>0</v>
      </c>
      <c r="S192" s="13">
        <v>67</v>
      </c>
      <c r="U192" s="39" t="s">
        <v>883</v>
      </c>
      <c r="W192">
        <v>1</v>
      </c>
    </row>
    <row r="193" spans="1:23" x14ac:dyDescent="0.25">
      <c r="B193" t="s">
        <v>673</v>
      </c>
      <c r="C193" t="s">
        <v>1248</v>
      </c>
      <c r="J193" s="13">
        <v>3</v>
      </c>
      <c r="K193" s="13">
        <v>6</v>
      </c>
      <c r="L193" s="13">
        <f t="shared" si="23"/>
        <v>3</v>
      </c>
      <c r="M193" s="13">
        <f t="shared" si="24"/>
        <v>6</v>
      </c>
      <c r="N193" s="13">
        <v>3</v>
      </c>
      <c r="O193" s="13">
        <v>6</v>
      </c>
      <c r="P193" s="13">
        <f t="shared" si="30"/>
        <v>0</v>
      </c>
      <c r="Q193" s="13">
        <f t="shared" si="26"/>
        <v>0</v>
      </c>
      <c r="S193" s="13">
        <v>6</v>
      </c>
      <c r="U193" s="39" t="s">
        <v>883</v>
      </c>
    </row>
    <row r="194" spans="1:23" x14ac:dyDescent="0.25">
      <c r="B194" t="s">
        <v>160</v>
      </c>
      <c r="C194" t="s">
        <v>1245</v>
      </c>
      <c r="J194" s="13">
        <v>7</v>
      </c>
      <c r="K194" s="13">
        <v>14</v>
      </c>
      <c r="L194" s="13">
        <f t="shared" si="23"/>
        <v>7</v>
      </c>
      <c r="M194" s="13">
        <f t="shared" si="24"/>
        <v>14</v>
      </c>
      <c r="N194" s="13">
        <v>7</v>
      </c>
      <c r="O194" s="13">
        <v>14</v>
      </c>
      <c r="P194" s="13">
        <f t="shared" si="30"/>
        <v>0</v>
      </c>
      <c r="Q194" s="13">
        <f t="shared" si="26"/>
        <v>0</v>
      </c>
      <c r="S194" s="13">
        <v>15</v>
      </c>
      <c r="U194" s="39" t="s">
        <v>881</v>
      </c>
      <c r="V194" s="13">
        <v>494</v>
      </c>
      <c r="W194">
        <v>2</v>
      </c>
    </row>
    <row r="195" spans="1:23" x14ac:dyDescent="0.25">
      <c r="B195" t="s">
        <v>517</v>
      </c>
      <c r="C195" t="s">
        <v>1557</v>
      </c>
      <c r="D195" s="13">
        <v>4</v>
      </c>
      <c r="E195" s="13">
        <v>76</v>
      </c>
      <c r="F195" s="13">
        <v>12</v>
      </c>
      <c r="G195" s="13">
        <v>180</v>
      </c>
      <c r="J195" s="13">
        <v>24</v>
      </c>
      <c r="K195" s="13">
        <v>48</v>
      </c>
      <c r="L195" s="13">
        <f t="shared" si="23"/>
        <v>40</v>
      </c>
      <c r="M195" s="13">
        <f t="shared" si="24"/>
        <v>304</v>
      </c>
      <c r="N195" s="13">
        <v>40</v>
      </c>
      <c r="O195" s="13">
        <v>304</v>
      </c>
      <c r="P195" s="13">
        <f t="shared" si="25"/>
        <v>0</v>
      </c>
      <c r="Q195" s="13">
        <f t="shared" si="26"/>
        <v>0</v>
      </c>
      <c r="S195" s="13">
        <v>104</v>
      </c>
      <c r="U195" s="39" t="s">
        <v>881</v>
      </c>
    </row>
    <row r="196" spans="1:23" ht="15.75" thickBot="1" x14ac:dyDescent="0.3">
      <c r="A196" s="2" t="s">
        <v>5</v>
      </c>
      <c r="B196" s="2"/>
      <c r="C196" s="2"/>
      <c r="D196" s="14">
        <f>SUM(D174:D195)</f>
        <v>47</v>
      </c>
      <c r="E196" s="14">
        <f t="shared" ref="E196:T196" si="31">SUM(E174:E195)</f>
        <v>893</v>
      </c>
      <c r="F196" s="14">
        <f t="shared" si="31"/>
        <v>62</v>
      </c>
      <c r="G196" s="14">
        <f t="shared" si="31"/>
        <v>930</v>
      </c>
      <c r="H196" s="14">
        <f t="shared" si="31"/>
        <v>42</v>
      </c>
      <c r="I196" s="14">
        <f t="shared" si="31"/>
        <v>288</v>
      </c>
      <c r="J196" s="14">
        <f t="shared" si="31"/>
        <v>349</v>
      </c>
      <c r="K196" s="14">
        <f t="shared" si="31"/>
        <v>698</v>
      </c>
      <c r="L196" s="14">
        <f t="shared" si="31"/>
        <v>500</v>
      </c>
      <c r="M196" s="14">
        <f t="shared" si="31"/>
        <v>2809</v>
      </c>
      <c r="N196" s="14">
        <f t="shared" si="31"/>
        <v>500</v>
      </c>
      <c r="O196" s="14">
        <f t="shared" si="31"/>
        <v>2809</v>
      </c>
      <c r="P196" s="14">
        <f t="shared" si="31"/>
        <v>0</v>
      </c>
      <c r="Q196" s="14">
        <f t="shared" si="31"/>
        <v>0</v>
      </c>
      <c r="R196" s="14">
        <f t="shared" si="31"/>
        <v>0</v>
      </c>
      <c r="S196" s="14">
        <f t="shared" si="31"/>
        <v>1287</v>
      </c>
      <c r="T196" s="14">
        <f t="shared" si="31"/>
        <v>0</v>
      </c>
      <c r="U196" s="23"/>
      <c r="V196" s="14">
        <f>SUM(V174:V195)</f>
        <v>46753</v>
      </c>
      <c r="W196" s="14">
        <f>SUM(W174:W195)</f>
        <v>58</v>
      </c>
    </row>
    <row r="197" spans="1:23" ht="15.75" thickTop="1" x14ac:dyDescent="0.25">
      <c r="A197" t="s">
        <v>182</v>
      </c>
      <c r="B197" t="s">
        <v>183</v>
      </c>
      <c r="C197" t="s">
        <v>1272</v>
      </c>
      <c r="D197" s="13">
        <v>2</v>
      </c>
      <c r="E197" s="13">
        <v>40</v>
      </c>
      <c r="F197" s="13">
        <v>1</v>
      </c>
      <c r="G197" s="13">
        <v>16</v>
      </c>
      <c r="H197" s="13">
        <v>13</v>
      </c>
      <c r="I197" s="13">
        <v>39</v>
      </c>
      <c r="J197" s="13">
        <v>26</v>
      </c>
      <c r="K197" s="13">
        <f>J197</f>
        <v>26</v>
      </c>
      <c r="L197" s="13">
        <f t="shared" ref="L197:L261" si="32">D197+H197+F197+J197</f>
        <v>42</v>
      </c>
      <c r="M197" s="13">
        <f t="shared" ref="M197:M261" si="33">E197+G197+I197+K197</f>
        <v>121</v>
      </c>
      <c r="N197" s="13">
        <v>42</v>
      </c>
      <c r="O197" s="13">
        <v>121</v>
      </c>
      <c r="P197" s="13">
        <f t="shared" ref="P197:P253" si="34">L197-N197</f>
        <v>0</v>
      </c>
      <c r="Q197" s="13">
        <f t="shared" ref="Q197:Q261" si="35">M197-O197</f>
        <v>0</v>
      </c>
      <c r="S197" s="13">
        <v>164</v>
      </c>
      <c r="U197" s="15" t="s">
        <v>879</v>
      </c>
      <c r="V197" s="13">
        <v>1757</v>
      </c>
      <c r="W197" s="13">
        <v>2</v>
      </c>
    </row>
    <row r="198" spans="1:23" x14ac:dyDescent="0.25">
      <c r="B198" t="s">
        <v>227</v>
      </c>
      <c r="C198" s="5" t="s">
        <v>1310</v>
      </c>
      <c r="D198" s="27"/>
      <c r="E198" s="27"/>
      <c r="J198" s="13">
        <v>8</v>
      </c>
      <c r="K198" s="13">
        <f t="shared" ref="K198:K207" si="36">J198</f>
        <v>8</v>
      </c>
      <c r="L198" s="13">
        <f t="shared" si="32"/>
        <v>8</v>
      </c>
      <c r="M198" s="13">
        <f t="shared" si="33"/>
        <v>8</v>
      </c>
      <c r="N198" s="13">
        <v>8</v>
      </c>
      <c r="O198" s="13">
        <v>8</v>
      </c>
      <c r="P198" s="13">
        <f>L198-N198</f>
        <v>0</v>
      </c>
      <c r="Q198" s="13">
        <f t="shared" si="35"/>
        <v>0</v>
      </c>
      <c r="S198" s="13">
        <v>32</v>
      </c>
      <c r="U198" s="15" t="s">
        <v>879</v>
      </c>
      <c r="W198" s="13">
        <v>1</v>
      </c>
    </row>
    <row r="199" spans="1:23" x14ac:dyDescent="0.25">
      <c r="B199" t="s">
        <v>226</v>
      </c>
      <c r="C199" t="s">
        <v>478</v>
      </c>
      <c r="D199" s="13">
        <v>3</v>
      </c>
      <c r="E199" s="13">
        <v>57</v>
      </c>
      <c r="J199" s="13">
        <v>6</v>
      </c>
      <c r="K199" s="13">
        <f t="shared" si="36"/>
        <v>6</v>
      </c>
      <c r="L199" s="13">
        <f t="shared" si="32"/>
        <v>9</v>
      </c>
      <c r="M199" s="13">
        <f t="shared" si="33"/>
        <v>63</v>
      </c>
      <c r="N199" s="13">
        <v>9</v>
      </c>
      <c r="O199" s="13">
        <v>63</v>
      </c>
      <c r="P199" s="13">
        <f>L199-N199</f>
        <v>0</v>
      </c>
      <c r="Q199" s="13">
        <f t="shared" si="35"/>
        <v>0</v>
      </c>
      <c r="S199" s="13">
        <v>36</v>
      </c>
      <c r="U199" s="15" t="s">
        <v>879</v>
      </c>
      <c r="W199" s="13">
        <v>1</v>
      </c>
    </row>
    <row r="200" spans="1:23" x14ac:dyDescent="0.25">
      <c r="B200" t="s">
        <v>225</v>
      </c>
      <c r="C200" s="6" t="s">
        <v>1309</v>
      </c>
      <c r="D200" s="28"/>
      <c r="E200" s="28"/>
      <c r="J200" s="13">
        <v>7</v>
      </c>
      <c r="K200" s="13">
        <f t="shared" si="36"/>
        <v>7</v>
      </c>
      <c r="L200" s="13">
        <f t="shared" si="32"/>
        <v>7</v>
      </c>
      <c r="M200" s="13">
        <f t="shared" si="33"/>
        <v>7</v>
      </c>
      <c r="N200" s="13">
        <v>7</v>
      </c>
      <c r="O200" s="13">
        <v>7</v>
      </c>
      <c r="P200" s="13">
        <f>L200-N200</f>
        <v>0</v>
      </c>
      <c r="Q200" s="13">
        <f t="shared" si="35"/>
        <v>0</v>
      </c>
      <c r="S200" s="13">
        <v>28</v>
      </c>
      <c r="U200" s="15" t="s">
        <v>879</v>
      </c>
      <c r="W200" s="13">
        <v>1</v>
      </c>
    </row>
    <row r="201" spans="1:23" x14ac:dyDescent="0.25">
      <c r="B201" t="s">
        <v>229</v>
      </c>
      <c r="C201" t="s">
        <v>1312</v>
      </c>
      <c r="J201" s="13">
        <v>8</v>
      </c>
      <c r="K201" s="13">
        <f t="shared" si="36"/>
        <v>8</v>
      </c>
      <c r="L201" s="13">
        <f t="shared" si="32"/>
        <v>8</v>
      </c>
      <c r="M201" s="13">
        <f t="shared" si="33"/>
        <v>8</v>
      </c>
      <c r="N201" s="13">
        <v>8</v>
      </c>
      <c r="O201" s="13">
        <v>8</v>
      </c>
      <c r="P201" s="13">
        <f>L201-N201</f>
        <v>0</v>
      </c>
      <c r="Q201" s="13">
        <f t="shared" si="35"/>
        <v>0</v>
      </c>
      <c r="S201" s="13">
        <v>32</v>
      </c>
      <c r="U201" s="15" t="s">
        <v>879</v>
      </c>
      <c r="W201" s="13">
        <v>1</v>
      </c>
    </row>
    <row r="202" spans="1:23" x14ac:dyDescent="0.25">
      <c r="B202" t="s">
        <v>184</v>
      </c>
      <c r="C202" t="s">
        <v>1273</v>
      </c>
      <c r="D202" s="13">
        <v>1</v>
      </c>
      <c r="E202" s="13">
        <v>20</v>
      </c>
      <c r="F202" s="13">
        <v>3</v>
      </c>
      <c r="G202" s="13">
        <v>48</v>
      </c>
      <c r="H202" s="13">
        <v>2</v>
      </c>
      <c r="I202" s="13">
        <v>6</v>
      </c>
      <c r="J202" s="13">
        <v>4</v>
      </c>
      <c r="K202" s="13">
        <f t="shared" si="36"/>
        <v>4</v>
      </c>
      <c r="L202" s="13">
        <f t="shared" si="32"/>
        <v>10</v>
      </c>
      <c r="M202" s="13">
        <f t="shared" si="33"/>
        <v>78</v>
      </c>
      <c r="N202" s="13">
        <v>10</v>
      </c>
      <c r="O202" s="13">
        <v>78</v>
      </c>
      <c r="P202" s="13">
        <f t="shared" si="34"/>
        <v>0</v>
      </c>
      <c r="Q202" s="13">
        <f t="shared" si="35"/>
        <v>0</v>
      </c>
      <c r="S202" s="13">
        <v>57</v>
      </c>
      <c r="U202" s="15" t="s">
        <v>882</v>
      </c>
      <c r="V202" s="13">
        <v>1855</v>
      </c>
      <c r="W202" s="13">
        <v>1</v>
      </c>
    </row>
    <row r="203" spans="1:23" x14ac:dyDescent="0.25">
      <c r="B203" t="s">
        <v>185</v>
      </c>
      <c r="C203" t="s">
        <v>1274</v>
      </c>
      <c r="D203" s="13">
        <v>5</v>
      </c>
      <c r="E203" s="13">
        <v>156</v>
      </c>
      <c r="F203" s="13">
        <v>2</v>
      </c>
      <c r="G203" s="13">
        <v>32</v>
      </c>
      <c r="H203" s="13">
        <v>1</v>
      </c>
      <c r="I203" s="13">
        <v>3</v>
      </c>
      <c r="J203" s="13">
        <v>7</v>
      </c>
      <c r="K203" s="13">
        <f t="shared" si="36"/>
        <v>7</v>
      </c>
      <c r="L203" s="13">
        <f t="shared" si="32"/>
        <v>15</v>
      </c>
      <c r="M203" s="13">
        <f t="shared" si="33"/>
        <v>198</v>
      </c>
      <c r="N203" s="13">
        <v>15</v>
      </c>
      <c r="O203" s="13">
        <v>198</v>
      </c>
      <c r="P203" s="13">
        <f t="shared" si="34"/>
        <v>0</v>
      </c>
      <c r="Q203" s="13">
        <f t="shared" si="35"/>
        <v>0</v>
      </c>
      <c r="S203" s="13">
        <v>78</v>
      </c>
      <c r="U203" s="15" t="s">
        <v>882</v>
      </c>
      <c r="W203" s="13">
        <v>3</v>
      </c>
    </row>
    <row r="204" spans="1:23" x14ac:dyDescent="0.25">
      <c r="B204" t="s">
        <v>186</v>
      </c>
      <c r="C204" t="s">
        <v>1275</v>
      </c>
      <c r="D204" s="13">
        <v>3</v>
      </c>
      <c r="E204" s="13">
        <v>78</v>
      </c>
      <c r="F204" s="13">
        <v>6</v>
      </c>
      <c r="G204" s="13">
        <v>96</v>
      </c>
      <c r="H204" s="13">
        <v>1</v>
      </c>
      <c r="I204" s="13">
        <v>3</v>
      </c>
      <c r="J204" s="13">
        <v>7</v>
      </c>
      <c r="K204" s="13">
        <f t="shared" si="36"/>
        <v>7</v>
      </c>
      <c r="L204" s="13">
        <f t="shared" si="32"/>
        <v>17</v>
      </c>
      <c r="M204" s="13">
        <f t="shared" si="33"/>
        <v>184</v>
      </c>
      <c r="N204" s="13">
        <v>17</v>
      </c>
      <c r="O204" s="13">
        <v>184</v>
      </c>
      <c r="P204" s="13">
        <f t="shared" si="34"/>
        <v>0</v>
      </c>
      <c r="Q204" s="13">
        <f t="shared" si="35"/>
        <v>0</v>
      </c>
      <c r="S204" s="13">
        <v>74</v>
      </c>
      <c r="U204" s="15" t="s">
        <v>883</v>
      </c>
      <c r="V204" s="13">
        <v>941</v>
      </c>
      <c r="W204" s="13">
        <v>1</v>
      </c>
    </row>
    <row r="205" spans="1:23" x14ac:dyDescent="0.25">
      <c r="B205" t="s">
        <v>187</v>
      </c>
      <c r="C205" t="s">
        <v>1276</v>
      </c>
      <c r="D205" s="13">
        <v>3</v>
      </c>
      <c r="E205" s="13">
        <v>63</v>
      </c>
      <c r="F205" s="13">
        <v>8</v>
      </c>
      <c r="G205" s="13">
        <v>128</v>
      </c>
      <c r="H205" s="13">
        <v>1</v>
      </c>
      <c r="I205" s="13">
        <v>3</v>
      </c>
      <c r="J205" s="13">
        <v>7</v>
      </c>
      <c r="K205" s="13">
        <f t="shared" si="36"/>
        <v>7</v>
      </c>
      <c r="L205" s="13">
        <f t="shared" si="32"/>
        <v>19</v>
      </c>
      <c r="M205" s="13">
        <f t="shared" si="33"/>
        <v>201</v>
      </c>
      <c r="N205" s="13">
        <v>19</v>
      </c>
      <c r="O205" s="13">
        <v>201</v>
      </c>
      <c r="P205" s="13">
        <f t="shared" si="34"/>
        <v>0</v>
      </c>
      <c r="Q205" s="13">
        <f t="shared" si="35"/>
        <v>0</v>
      </c>
      <c r="S205" s="13">
        <v>87</v>
      </c>
      <c r="U205" s="15" t="s">
        <v>883</v>
      </c>
      <c r="W205" s="13">
        <v>2</v>
      </c>
    </row>
    <row r="206" spans="1:23" x14ac:dyDescent="0.25">
      <c r="B206" t="s">
        <v>189</v>
      </c>
      <c r="C206" t="s">
        <v>1278</v>
      </c>
      <c r="D206" s="13">
        <v>33</v>
      </c>
      <c r="E206" s="13">
        <v>1235</v>
      </c>
      <c r="F206" s="13">
        <v>36</v>
      </c>
      <c r="G206" s="13">
        <v>576</v>
      </c>
      <c r="H206" s="13">
        <v>7</v>
      </c>
      <c r="I206" s="13">
        <v>21</v>
      </c>
      <c r="J206" s="13">
        <v>25</v>
      </c>
      <c r="K206" s="13">
        <f t="shared" si="36"/>
        <v>25</v>
      </c>
      <c r="L206" s="13">
        <f t="shared" si="32"/>
        <v>101</v>
      </c>
      <c r="M206" s="13">
        <f t="shared" si="33"/>
        <v>1857</v>
      </c>
      <c r="N206" s="13">
        <v>101</v>
      </c>
      <c r="O206" s="13">
        <v>1857</v>
      </c>
      <c r="P206" s="13">
        <f>L206-N206</f>
        <v>0</v>
      </c>
      <c r="Q206" s="13">
        <f t="shared" si="35"/>
        <v>0</v>
      </c>
      <c r="S206" s="13">
        <v>550</v>
      </c>
      <c r="U206" s="15" t="s">
        <v>881</v>
      </c>
      <c r="V206" s="13">
        <v>29941</v>
      </c>
      <c r="W206" s="13">
        <v>16</v>
      </c>
    </row>
    <row r="207" spans="1:23" x14ac:dyDescent="0.25">
      <c r="B207" t="s">
        <v>188</v>
      </c>
      <c r="C207" t="s">
        <v>1277</v>
      </c>
      <c r="D207" s="13">
        <v>1</v>
      </c>
      <c r="E207" s="13">
        <v>20</v>
      </c>
      <c r="F207" s="13">
        <v>1</v>
      </c>
      <c r="G207" s="13">
        <v>16</v>
      </c>
      <c r="H207" s="13">
        <v>1</v>
      </c>
      <c r="I207" s="13">
        <v>3</v>
      </c>
      <c r="J207" s="13">
        <v>8</v>
      </c>
      <c r="K207" s="13">
        <f t="shared" si="36"/>
        <v>8</v>
      </c>
      <c r="L207" s="13">
        <f t="shared" si="32"/>
        <v>11</v>
      </c>
      <c r="M207" s="13">
        <f t="shared" si="33"/>
        <v>47</v>
      </c>
      <c r="N207" s="13">
        <v>11</v>
      </c>
      <c r="O207" s="13">
        <v>47</v>
      </c>
      <c r="P207" s="13">
        <f t="shared" si="34"/>
        <v>0</v>
      </c>
      <c r="Q207" s="13">
        <f t="shared" si="35"/>
        <v>0</v>
      </c>
      <c r="S207" s="13">
        <v>30</v>
      </c>
      <c r="U207" s="15" t="s">
        <v>881</v>
      </c>
      <c r="W207" s="13">
        <v>2</v>
      </c>
    </row>
    <row r="208" spans="1:23" ht="15.75" thickBot="1" x14ac:dyDescent="0.3">
      <c r="A208" s="2" t="s">
        <v>1719</v>
      </c>
      <c r="B208" s="2"/>
      <c r="C208" s="2"/>
      <c r="D208" s="14">
        <f>SUM(D197:D207)</f>
        <v>51</v>
      </c>
      <c r="E208" s="14">
        <f t="shared" ref="E208:W208" si="37">SUM(E197:E207)</f>
        <v>1669</v>
      </c>
      <c r="F208" s="14">
        <f t="shared" si="37"/>
        <v>57</v>
      </c>
      <c r="G208" s="14">
        <f t="shared" si="37"/>
        <v>912</v>
      </c>
      <c r="H208" s="14">
        <f t="shared" si="37"/>
        <v>26</v>
      </c>
      <c r="I208" s="14">
        <f t="shared" si="37"/>
        <v>78</v>
      </c>
      <c r="J208" s="14">
        <f t="shared" si="37"/>
        <v>113</v>
      </c>
      <c r="K208" s="14">
        <f t="shared" si="37"/>
        <v>113</v>
      </c>
      <c r="L208" s="14">
        <f t="shared" si="37"/>
        <v>247</v>
      </c>
      <c r="M208" s="14">
        <f t="shared" si="37"/>
        <v>2772</v>
      </c>
      <c r="N208" s="14">
        <f t="shared" si="37"/>
        <v>247</v>
      </c>
      <c r="O208" s="14">
        <f t="shared" si="37"/>
        <v>2772</v>
      </c>
      <c r="P208" s="14">
        <f t="shared" si="37"/>
        <v>0</v>
      </c>
      <c r="Q208" s="14">
        <f t="shared" si="37"/>
        <v>0</v>
      </c>
      <c r="R208" s="14">
        <f t="shared" si="37"/>
        <v>0</v>
      </c>
      <c r="S208" s="14">
        <f t="shared" si="37"/>
        <v>1168</v>
      </c>
      <c r="T208" s="14">
        <f t="shared" si="37"/>
        <v>0</v>
      </c>
      <c r="U208" s="14"/>
      <c r="V208" s="14">
        <f t="shared" si="37"/>
        <v>34494</v>
      </c>
      <c r="W208" s="14">
        <f t="shared" si="37"/>
        <v>31</v>
      </c>
    </row>
    <row r="209" spans="2:23" ht="15.75" thickTop="1" x14ac:dyDescent="0.25">
      <c r="B209" t="s">
        <v>190</v>
      </c>
      <c r="C209" t="s">
        <v>1279</v>
      </c>
      <c r="D209" s="13">
        <v>3</v>
      </c>
      <c r="E209" s="13">
        <v>60</v>
      </c>
      <c r="F209" s="13">
        <v>4</v>
      </c>
      <c r="G209" s="13">
        <v>60</v>
      </c>
      <c r="J209" s="13">
        <v>4</v>
      </c>
      <c r="K209" s="13">
        <f>J209</f>
        <v>4</v>
      </c>
      <c r="L209" s="13">
        <f t="shared" si="32"/>
        <v>11</v>
      </c>
      <c r="M209" s="13">
        <f t="shared" si="33"/>
        <v>124</v>
      </c>
      <c r="N209" s="13">
        <v>11</v>
      </c>
      <c r="O209" s="13">
        <v>124</v>
      </c>
      <c r="P209" s="13">
        <f t="shared" si="34"/>
        <v>0</v>
      </c>
      <c r="Q209" s="13">
        <f t="shared" si="35"/>
        <v>0</v>
      </c>
      <c r="S209" s="13">
        <v>47</v>
      </c>
      <c r="U209" s="15" t="s">
        <v>880</v>
      </c>
      <c r="V209" s="13">
        <v>1903</v>
      </c>
      <c r="W209" s="13"/>
    </row>
    <row r="210" spans="2:23" x14ac:dyDescent="0.25">
      <c r="B210" t="s">
        <v>191</v>
      </c>
      <c r="C210" t="s">
        <v>1280</v>
      </c>
      <c r="D210" s="13">
        <v>14</v>
      </c>
      <c r="E210" s="13">
        <v>280</v>
      </c>
      <c r="F210" s="13">
        <v>9</v>
      </c>
      <c r="G210" s="13">
        <v>135</v>
      </c>
      <c r="J210" s="13">
        <v>18</v>
      </c>
      <c r="K210" s="13">
        <f t="shared" ref="K210:K253" si="38">J210</f>
        <v>18</v>
      </c>
      <c r="L210" s="13">
        <f t="shared" si="32"/>
        <v>41</v>
      </c>
      <c r="M210" s="13">
        <f t="shared" si="33"/>
        <v>433</v>
      </c>
      <c r="N210" s="13">
        <v>41</v>
      </c>
      <c r="O210" s="13">
        <v>433</v>
      </c>
      <c r="P210" s="13">
        <f t="shared" si="34"/>
        <v>0</v>
      </c>
      <c r="Q210" s="13">
        <f t="shared" si="35"/>
        <v>0</v>
      </c>
      <c r="S210" s="13">
        <v>150</v>
      </c>
      <c r="U210" s="15" t="s">
        <v>880</v>
      </c>
      <c r="W210" s="13">
        <v>1</v>
      </c>
    </row>
    <row r="211" spans="2:23" x14ac:dyDescent="0.25">
      <c r="B211" t="s">
        <v>192</v>
      </c>
      <c r="C211" t="s">
        <v>1281</v>
      </c>
      <c r="D211" s="13">
        <v>1</v>
      </c>
      <c r="E211" s="13">
        <v>20</v>
      </c>
      <c r="F211" s="13">
        <v>2</v>
      </c>
      <c r="G211" s="13">
        <v>32</v>
      </c>
      <c r="H211" s="13">
        <v>1</v>
      </c>
      <c r="I211" s="13">
        <v>3</v>
      </c>
      <c r="J211" s="13">
        <v>6</v>
      </c>
      <c r="K211" s="13">
        <f t="shared" si="38"/>
        <v>6</v>
      </c>
      <c r="L211" s="13">
        <f t="shared" si="32"/>
        <v>10</v>
      </c>
      <c r="M211" s="13">
        <f t="shared" si="33"/>
        <v>61</v>
      </c>
      <c r="N211" s="13">
        <v>10</v>
      </c>
      <c r="O211" s="13">
        <v>61</v>
      </c>
      <c r="P211" s="13">
        <f t="shared" si="34"/>
        <v>0</v>
      </c>
      <c r="Q211" s="13">
        <f t="shared" si="35"/>
        <v>0</v>
      </c>
      <c r="S211" s="13">
        <v>27</v>
      </c>
      <c r="U211" s="15" t="s">
        <v>880</v>
      </c>
      <c r="W211" s="13">
        <v>1</v>
      </c>
    </row>
    <row r="212" spans="2:23" x14ac:dyDescent="0.25">
      <c r="B212" t="s">
        <v>193</v>
      </c>
      <c r="C212" t="s">
        <v>1282</v>
      </c>
      <c r="D212" s="13">
        <v>1</v>
      </c>
      <c r="E212" s="13">
        <v>20</v>
      </c>
      <c r="F212" s="13">
        <v>3</v>
      </c>
      <c r="G212" s="13">
        <v>45</v>
      </c>
      <c r="J212" s="13">
        <v>4</v>
      </c>
      <c r="K212" s="13">
        <f t="shared" si="38"/>
        <v>4</v>
      </c>
      <c r="L212" s="13">
        <f t="shared" si="32"/>
        <v>8</v>
      </c>
      <c r="M212" s="13">
        <f t="shared" si="33"/>
        <v>69</v>
      </c>
      <c r="N212" s="13">
        <v>8</v>
      </c>
      <c r="O212" s="13">
        <v>69</v>
      </c>
      <c r="P212" s="13">
        <f t="shared" si="34"/>
        <v>0</v>
      </c>
      <c r="Q212" s="13">
        <f t="shared" si="35"/>
        <v>0</v>
      </c>
      <c r="S212" s="13">
        <v>28</v>
      </c>
      <c r="U212" s="15" t="s">
        <v>880</v>
      </c>
      <c r="W212" s="13"/>
    </row>
    <row r="213" spans="2:23" x14ac:dyDescent="0.25">
      <c r="B213" t="s">
        <v>196</v>
      </c>
      <c r="C213" t="s">
        <v>1285</v>
      </c>
      <c r="F213" s="13">
        <v>1</v>
      </c>
      <c r="G213" s="13">
        <v>15</v>
      </c>
      <c r="H213" s="13">
        <v>1</v>
      </c>
      <c r="I213" s="13">
        <v>3</v>
      </c>
      <c r="J213" s="13">
        <v>5</v>
      </c>
      <c r="K213" s="13">
        <f t="shared" si="38"/>
        <v>5</v>
      </c>
      <c r="L213" s="13">
        <f t="shared" si="32"/>
        <v>7</v>
      </c>
      <c r="M213" s="13">
        <f t="shared" si="33"/>
        <v>23</v>
      </c>
      <c r="N213" s="13">
        <v>7</v>
      </c>
      <c r="O213" s="13">
        <v>23</v>
      </c>
      <c r="P213" s="13">
        <f t="shared" si="34"/>
        <v>0</v>
      </c>
      <c r="Q213" s="13">
        <f t="shared" si="35"/>
        <v>0</v>
      </c>
      <c r="S213" s="13">
        <v>18</v>
      </c>
      <c r="U213" s="15" t="s">
        <v>888</v>
      </c>
      <c r="V213" s="13">
        <v>14491</v>
      </c>
      <c r="W213" s="13">
        <v>1</v>
      </c>
    </row>
    <row r="214" spans="2:23" x14ac:dyDescent="0.25">
      <c r="B214" t="s">
        <v>197</v>
      </c>
      <c r="C214" t="s">
        <v>1510</v>
      </c>
      <c r="J214" s="13">
        <v>5</v>
      </c>
      <c r="K214" s="13">
        <f t="shared" si="38"/>
        <v>5</v>
      </c>
      <c r="L214" s="13">
        <f t="shared" si="32"/>
        <v>5</v>
      </c>
      <c r="M214" s="13">
        <f t="shared" si="33"/>
        <v>5</v>
      </c>
      <c r="N214" s="13">
        <v>5</v>
      </c>
      <c r="O214" s="13">
        <v>5</v>
      </c>
      <c r="P214" s="13">
        <f t="shared" si="34"/>
        <v>0</v>
      </c>
      <c r="Q214" s="13">
        <f t="shared" si="35"/>
        <v>0</v>
      </c>
      <c r="S214" s="13">
        <v>14</v>
      </c>
      <c r="U214" s="15" t="s">
        <v>888</v>
      </c>
      <c r="W214" s="13">
        <v>1</v>
      </c>
    </row>
    <row r="215" spans="2:23" x14ac:dyDescent="0.25">
      <c r="B215" t="s">
        <v>198</v>
      </c>
      <c r="C215" t="s">
        <v>1286</v>
      </c>
      <c r="D215" s="13">
        <v>4</v>
      </c>
      <c r="E215" s="13">
        <v>80</v>
      </c>
      <c r="F215" s="13">
        <v>6</v>
      </c>
      <c r="G215" s="13">
        <v>90</v>
      </c>
      <c r="H215" s="13">
        <v>2</v>
      </c>
      <c r="I215" s="13">
        <v>6</v>
      </c>
      <c r="J215" s="13">
        <v>14</v>
      </c>
      <c r="K215" s="13">
        <f t="shared" si="38"/>
        <v>14</v>
      </c>
      <c r="L215" s="13">
        <f t="shared" si="32"/>
        <v>26</v>
      </c>
      <c r="M215" s="13">
        <f t="shared" si="33"/>
        <v>190</v>
      </c>
      <c r="N215" s="13">
        <v>26</v>
      </c>
      <c r="O215" s="13">
        <v>190</v>
      </c>
      <c r="P215" s="13">
        <f t="shared" si="34"/>
        <v>0</v>
      </c>
      <c r="Q215" s="13">
        <f t="shared" si="35"/>
        <v>0</v>
      </c>
      <c r="S215" s="13">
        <v>60</v>
      </c>
      <c r="U215" s="15" t="s">
        <v>888</v>
      </c>
      <c r="W215" s="13">
        <v>3</v>
      </c>
    </row>
    <row r="216" spans="2:23" x14ac:dyDescent="0.25">
      <c r="B216" t="s">
        <v>199</v>
      </c>
      <c r="C216" t="s">
        <v>1523</v>
      </c>
      <c r="D216" s="13">
        <v>1</v>
      </c>
      <c r="E216" s="13">
        <v>18</v>
      </c>
      <c r="F216" s="13">
        <v>2</v>
      </c>
      <c r="G216" s="13">
        <v>30</v>
      </c>
      <c r="H216" s="13">
        <v>1</v>
      </c>
      <c r="I216" s="13">
        <v>3</v>
      </c>
      <c r="J216" s="13">
        <v>5</v>
      </c>
      <c r="K216" s="13">
        <f t="shared" si="38"/>
        <v>5</v>
      </c>
      <c r="L216" s="13">
        <f t="shared" si="32"/>
        <v>9</v>
      </c>
      <c r="M216" s="13">
        <f t="shared" si="33"/>
        <v>56</v>
      </c>
      <c r="N216" s="13">
        <v>9</v>
      </c>
      <c r="O216" s="13">
        <v>56</v>
      </c>
      <c r="P216" s="13">
        <f t="shared" si="34"/>
        <v>0</v>
      </c>
      <c r="Q216" s="13">
        <f t="shared" si="35"/>
        <v>0</v>
      </c>
      <c r="S216" s="13">
        <v>24</v>
      </c>
      <c r="U216" s="15" t="s">
        <v>888</v>
      </c>
      <c r="W216" s="13">
        <v>1</v>
      </c>
    </row>
    <row r="217" spans="2:23" x14ac:dyDescent="0.25">
      <c r="B217" t="s">
        <v>200</v>
      </c>
      <c r="C217" t="s">
        <v>1293</v>
      </c>
      <c r="D217" s="13">
        <v>2</v>
      </c>
      <c r="E217" s="13">
        <v>40</v>
      </c>
      <c r="F217" s="13">
        <v>1</v>
      </c>
      <c r="G217" s="13">
        <v>15</v>
      </c>
      <c r="H217" s="13">
        <v>6</v>
      </c>
      <c r="I217" s="13">
        <v>18</v>
      </c>
      <c r="J217" s="13">
        <v>15</v>
      </c>
      <c r="K217" s="13">
        <f t="shared" si="38"/>
        <v>15</v>
      </c>
      <c r="L217" s="13">
        <f t="shared" si="32"/>
        <v>24</v>
      </c>
      <c r="M217" s="13">
        <f t="shared" si="33"/>
        <v>88</v>
      </c>
      <c r="N217" s="13">
        <v>24</v>
      </c>
      <c r="O217" s="13">
        <v>88</v>
      </c>
      <c r="P217" s="13">
        <f t="shared" si="34"/>
        <v>0</v>
      </c>
      <c r="Q217" s="13">
        <f t="shared" si="35"/>
        <v>0</v>
      </c>
      <c r="S217" s="13">
        <v>50</v>
      </c>
      <c r="U217" s="15" t="s">
        <v>888</v>
      </c>
      <c r="W217" s="13">
        <v>9</v>
      </c>
    </row>
    <row r="218" spans="2:23" x14ac:dyDescent="0.25">
      <c r="B218" t="s">
        <v>201</v>
      </c>
      <c r="C218" t="s">
        <v>1287</v>
      </c>
      <c r="H218" s="13">
        <v>1</v>
      </c>
      <c r="I218" s="13">
        <v>3</v>
      </c>
      <c r="J218" s="13">
        <v>6</v>
      </c>
      <c r="K218" s="13">
        <f t="shared" si="38"/>
        <v>6</v>
      </c>
      <c r="L218" s="13">
        <f t="shared" si="32"/>
        <v>7</v>
      </c>
      <c r="M218" s="13">
        <f t="shared" si="33"/>
        <v>9</v>
      </c>
      <c r="N218" s="13">
        <v>7</v>
      </c>
      <c r="O218" s="13">
        <v>9</v>
      </c>
      <c r="P218" s="13">
        <f t="shared" si="34"/>
        <v>0</v>
      </c>
      <c r="Q218" s="13">
        <f t="shared" si="35"/>
        <v>0</v>
      </c>
      <c r="S218" s="13">
        <v>15</v>
      </c>
      <c r="U218" s="15" t="s">
        <v>888</v>
      </c>
      <c r="W218" s="13">
        <v>1</v>
      </c>
    </row>
    <row r="219" spans="2:23" x14ac:dyDescent="0.25">
      <c r="B219" t="s">
        <v>207</v>
      </c>
      <c r="C219" t="s">
        <v>1294</v>
      </c>
      <c r="F219" s="13">
        <v>2</v>
      </c>
      <c r="G219" s="13">
        <v>32</v>
      </c>
      <c r="H219" s="13">
        <v>1</v>
      </c>
      <c r="I219" s="13">
        <v>3</v>
      </c>
      <c r="J219" s="13">
        <v>10</v>
      </c>
      <c r="K219" s="13">
        <f t="shared" si="38"/>
        <v>10</v>
      </c>
      <c r="L219" s="13">
        <f t="shared" si="32"/>
        <v>13</v>
      </c>
      <c r="M219" s="13">
        <f t="shared" si="33"/>
        <v>45</v>
      </c>
      <c r="N219" s="13">
        <v>13</v>
      </c>
      <c r="O219" s="13">
        <v>45</v>
      </c>
      <c r="P219" s="13">
        <f t="shared" si="34"/>
        <v>0</v>
      </c>
      <c r="Q219" s="13">
        <f t="shared" si="35"/>
        <v>0</v>
      </c>
      <c r="S219" s="13">
        <v>32</v>
      </c>
      <c r="U219" s="15" t="s">
        <v>888</v>
      </c>
      <c r="W219" s="13">
        <v>3</v>
      </c>
    </row>
    <row r="220" spans="2:23" x14ac:dyDescent="0.25">
      <c r="B220" t="s">
        <v>499</v>
      </c>
      <c r="C220" t="s">
        <v>1513</v>
      </c>
      <c r="J220" s="13">
        <v>2</v>
      </c>
      <c r="K220" s="13">
        <f t="shared" si="38"/>
        <v>2</v>
      </c>
      <c r="L220" s="13">
        <f t="shared" si="32"/>
        <v>2</v>
      </c>
      <c r="M220" s="13">
        <f t="shared" si="33"/>
        <v>2</v>
      </c>
      <c r="N220" s="13">
        <v>2</v>
      </c>
      <c r="O220" s="13">
        <v>2</v>
      </c>
      <c r="P220" s="13">
        <f t="shared" si="34"/>
        <v>0</v>
      </c>
      <c r="Q220" s="13">
        <f t="shared" si="35"/>
        <v>0</v>
      </c>
      <c r="S220" s="13">
        <v>6</v>
      </c>
      <c r="U220" s="15" t="s">
        <v>889</v>
      </c>
      <c r="V220" s="13">
        <v>1824</v>
      </c>
    </row>
    <row r="221" spans="2:23" x14ac:dyDescent="0.25">
      <c r="B221" t="s">
        <v>202</v>
      </c>
      <c r="C221" t="s">
        <v>1288</v>
      </c>
      <c r="D221" s="13">
        <v>3</v>
      </c>
      <c r="E221" s="13">
        <v>60</v>
      </c>
      <c r="F221" s="13">
        <v>7</v>
      </c>
      <c r="G221" s="13">
        <v>105</v>
      </c>
      <c r="H221" s="13">
        <v>1</v>
      </c>
      <c r="I221" s="13">
        <v>3</v>
      </c>
      <c r="J221" s="13">
        <v>6</v>
      </c>
      <c r="K221" s="13">
        <f t="shared" si="38"/>
        <v>6</v>
      </c>
      <c r="L221" s="13">
        <f t="shared" si="32"/>
        <v>17</v>
      </c>
      <c r="M221" s="13">
        <f t="shared" si="33"/>
        <v>174</v>
      </c>
      <c r="N221" s="13">
        <v>17</v>
      </c>
      <c r="O221" s="13">
        <v>174</v>
      </c>
      <c r="P221" s="13">
        <f t="shared" si="34"/>
        <v>0</v>
      </c>
      <c r="Q221" s="13">
        <f t="shared" si="35"/>
        <v>0</v>
      </c>
      <c r="S221" s="13">
        <v>40</v>
      </c>
      <c r="U221" s="15" t="s">
        <v>889</v>
      </c>
      <c r="W221" s="13">
        <v>1</v>
      </c>
    </row>
    <row r="222" spans="2:23" x14ac:dyDescent="0.25">
      <c r="B222" t="s">
        <v>523</v>
      </c>
      <c r="C222" t="s">
        <v>1607</v>
      </c>
      <c r="H222" s="13">
        <v>3</v>
      </c>
      <c r="I222" s="13">
        <v>9</v>
      </c>
      <c r="J222" s="13">
        <v>5</v>
      </c>
      <c r="K222" s="13">
        <f t="shared" si="38"/>
        <v>5</v>
      </c>
      <c r="L222" s="13">
        <f t="shared" si="32"/>
        <v>8</v>
      </c>
      <c r="M222" s="13">
        <f t="shared" si="33"/>
        <v>14</v>
      </c>
      <c r="N222" s="13">
        <v>8</v>
      </c>
      <c r="O222" s="13">
        <v>14</v>
      </c>
      <c r="P222" s="13">
        <f t="shared" si="34"/>
        <v>0</v>
      </c>
      <c r="Q222" s="13">
        <f t="shared" si="35"/>
        <v>0</v>
      </c>
      <c r="S222" s="13">
        <v>24</v>
      </c>
      <c r="U222" s="15" t="s">
        <v>889</v>
      </c>
      <c r="W222" s="13">
        <v>1</v>
      </c>
    </row>
    <row r="223" spans="2:23" x14ac:dyDescent="0.25">
      <c r="B223" t="s">
        <v>524</v>
      </c>
      <c r="C223" t="s">
        <v>1608</v>
      </c>
      <c r="J223" s="13">
        <v>4</v>
      </c>
      <c r="K223" s="13">
        <f t="shared" si="38"/>
        <v>4</v>
      </c>
      <c r="L223" s="13">
        <f t="shared" si="32"/>
        <v>4</v>
      </c>
      <c r="M223" s="13">
        <f t="shared" si="33"/>
        <v>4</v>
      </c>
      <c r="N223" s="13">
        <v>4</v>
      </c>
      <c r="O223" s="13">
        <v>4</v>
      </c>
      <c r="P223" s="13">
        <f t="shared" si="34"/>
        <v>0</v>
      </c>
      <c r="Q223" s="13">
        <f t="shared" si="35"/>
        <v>0</v>
      </c>
      <c r="S223" s="13">
        <v>12</v>
      </c>
      <c r="U223" s="15" t="s">
        <v>889</v>
      </c>
      <c r="W223" s="13"/>
    </row>
    <row r="224" spans="2:23" x14ac:dyDescent="0.25">
      <c r="B224" t="s">
        <v>525</v>
      </c>
      <c r="C224" t="s">
        <v>1609</v>
      </c>
      <c r="J224" s="13">
        <v>2</v>
      </c>
      <c r="K224" s="13">
        <f t="shared" si="38"/>
        <v>2</v>
      </c>
      <c r="L224" s="13">
        <f t="shared" si="32"/>
        <v>2</v>
      </c>
      <c r="M224" s="13">
        <f t="shared" si="33"/>
        <v>2</v>
      </c>
      <c r="N224" s="13">
        <v>2</v>
      </c>
      <c r="O224" s="13">
        <v>2</v>
      </c>
      <c r="P224" s="13">
        <f t="shared" si="34"/>
        <v>0</v>
      </c>
      <c r="Q224" s="13">
        <f t="shared" si="35"/>
        <v>0</v>
      </c>
      <c r="S224" s="13">
        <v>6</v>
      </c>
      <c r="U224" s="15" t="s">
        <v>889</v>
      </c>
      <c r="W224" s="13"/>
    </row>
    <row r="225" spans="1:23" x14ac:dyDescent="0.25">
      <c r="B225" t="s">
        <v>676</v>
      </c>
      <c r="C225" t="s">
        <v>1583</v>
      </c>
      <c r="J225" s="13">
        <v>2</v>
      </c>
      <c r="K225" s="13">
        <f t="shared" si="38"/>
        <v>2</v>
      </c>
      <c r="L225" s="13">
        <f t="shared" si="32"/>
        <v>2</v>
      </c>
      <c r="M225" s="13">
        <f t="shared" si="33"/>
        <v>2</v>
      </c>
      <c r="N225" s="13">
        <v>2</v>
      </c>
      <c r="O225" s="13">
        <v>2</v>
      </c>
      <c r="P225" s="13">
        <f t="shared" si="34"/>
        <v>0</v>
      </c>
      <c r="Q225" s="13">
        <f t="shared" si="35"/>
        <v>0</v>
      </c>
      <c r="S225" s="13">
        <v>8</v>
      </c>
      <c r="U225" s="15" t="s">
        <v>890</v>
      </c>
      <c r="V225" s="13">
        <v>28086</v>
      </c>
      <c r="W225" s="13"/>
    </row>
    <row r="226" spans="1:23" x14ac:dyDescent="0.25">
      <c r="B226" t="s">
        <v>203</v>
      </c>
      <c r="C226" t="s">
        <v>1289</v>
      </c>
      <c r="D226" s="13">
        <v>4</v>
      </c>
      <c r="E226" s="13">
        <v>228</v>
      </c>
      <c r="F226" s="13">
        <v>5</v>
      </c>
      <c r="G226" s="13">
        <v>75</v>
      </c>
      <c r="J226" s="13">
        <v>3</v>
      </c>
      <c r="K226" s="13">
        <f t="shared" si="38"/>
        <v>3</v>
      </c>
      <c r="L226" s="13">
        <f t="shared" si="32"/>
        <v>12</v>
      </c>
      <c r="M226" s="13">
        <f t="shared" si="33"/>
        <v>306</v>
      </c>
      <c r="N226" s="13">
        <v>12</v>
      </c>
      <c r="O226" s="13">
        <v>306</v>
      </c>
      <c r="P226" s="13">
        <f t="shared" si="34"/>
        <v>0</v>
      </c>
      <c r="Q226" s="13">
        <f t="shared" si="35"/>
        <v>0</v>
      </c>
      <c r="S226" s="13">
        <v>60</v>
      </c>
      <c r="U226" s="15" t="s">
        <v>890</v>
      </c>
      <c r="W226" s="13">
        <v>20</v>
      </c>
    </row>
    <row r="227" spans="1:23" x14ac:dyDescent="0.25">
      <c r="B227" t="s">
        <v>204</v>
      </c>
      <c r="C227" t="s">
        <v>1290</v>
      </c>
      <c r="H227" s="13">
        <v>3</v>
      </c>
      <c r="I227" s="13">
        <v>9</v>
      </c>
      <c r="J227" s="13">
        <v>9</v>
      </c>
      <c r="K227" s="13">
        <f t="shared" si="38"/>
        <v>9</v>
      </c>
      <c r="L227" s="13">
        <f t="shared" si="32"/>
        <v>12</v>
      </c>
      <c r="M227" s="13">
        <f t="shared" si="33"/>
        <v>18</v>
      </c>
      <c r="N227" s="13">
        <v>12</v>
      </c>
      <c r="O227" s="13">
        <v>18</v>
      </c>
      <c r="P227" s="13">
        <f t="shared" si="34"/>
        <v>0</v>
      </c>
      <c r="Q227" s="13">
        <f t="shared" si="35"/>
        <v>0</v>
      </c>
      <c r="S227" s="13">
        <v>40</v>
      </c>
      <c r="U227" s="15" t="s">
        <v>890</v>
      </c>
      <c r="W227" s="13">
        <v>1</v>
      </c>
    </row>
    <row r="228" spans="1:23" x14ac:dyDescent="0.25">
      <c r="B228" t="s">
        <v>205</v>
      </c>
      <c r="C228" t="s">
        <v>1291</v>
      </c>
      <c r="D228" s="13">
        <v>1</v>
      </c>
      <c r="E228" s="13">
        <v>18</v>
      </c>
      <c r="H228" s="13">
        <v>1</v>
      </c>
      <c r="I228" s="13">
        <v>3</v>
      </c>
      <c r="J228" s="13">
        <v>8</v>
      </c>
      <c r="K228" s="13">
        <f t="shared" si="38"/>
        <v>8</v>
      </c>
      <c r="L228" s="13">
        <f t="shared" si="32"/>
        <v>10</v>
      </c>
      <c r="M228" s="13">
        <f t="shared" si="33"/>
        <v>29</v>
      </c>
      <c r="N228" s="13">
        <v>10</v>
      </c>
      <c r="O228" s="13">
        <v>29</v>
      </c>
      <c r="P228" s="13">
        <f t="shared" si="34"/>
        <v>0</v>
      </c>
      <c r="Q228" s="13">
        <f t="shared" si="35"/>
        <v>0</v>
      </c>
      <c r="S228" s="13">
        <v>32</v>
      </c>
      <c r="U228" s="15" t="s">
        <v>890</v>
      </c>
      <c r="W228" s="13">
        <v>1</v>
      </c>
    </row>
    <row r="229" spans="1:23" x14ac:dyDescent="0.25">
      <c r="B229" t="s">
        <v>206</v>
      </c>
      <c r="C229" t="s">
        <v>1292</v>
      </c>
      <c r="H229" s="13">
        <v>2</v>
      </c>
      <c r="I229" s="13">
        <v>6</v>
      </c>
      <c r="J229" s="13">
        <v>5</v>
      </c>
      <c r="K229" s="13">
        <f t="shared" si="38"/>
        <v>5</v>
      </c>
      <c r="L229" s="13">
        <f t="shared" si="32"/>
        <v>7</v>
      </c>
      <c r="M229" s="13">
        <f t="shared" si="33"/>
        <v>11</v>
      </c>
      <c r="N229" s="13">
        <v>7</v>
      </c>
      <c r="O229" s="13">
        <v>11</v>
      </c>
      <c r="P229" s="13">
        <f t="shared" si="34"/>
        <v>0</v>
      </c>
      <c r="Q229" s="13">
        <f t="shared" si="35"/>
        <v>0</v>
      </c>
      <c r="S229" s="13">
        <v>25</v>
      </c>
      <c r="U229" s="15" t="s">
        <v>890</v>
      </c>
      <c r="W229" s="13">
        <v>1</v>
      </c>
    </row>
    <row r="230" spans="1:23" ht="15.75" thickBot="1" x14ac:dyDescent="0.3">
      <c r="A230" s="2" t="s">
        <v>1719</v>
      </c>
      <c r="B230" s="2"/>
      <c r="C230" s="2"/>
      <c r="D230" s="14">
        <f>SUM(D208:D229)</f>
        <v>85</v>
      </c>
      <c r="E230" s="14">
        <f t="shared" ref="E230:W230" si="39">SUM(E208:E229)</f>
        <v>2493</v>
      </c>
      <c r="F230" s="14">
        <f t="shared" si="39"/>
        <v>99</v>
      </c>
      <c r="G230" s="14">
        <f t="shared" si="39"/>
        <v>1546</v>
      </c>
      <c r="H230" s="14">
        <f t="shared" si="39"/>
        <v>49</v>
      </c>
      <c r="I230" s="14">
        <f t="shared" si="39"/>
        <v>147</v>
      </c>
      <c r="J230" s="14">
        <f t="shared" si="39"/>
        <v>251</v>
      </c>
      <c r="K230" s="14">
        <f t="shared" si="39"/>
        <v>251</v>
      </c>
      <c r="L230" s="14">
        <f t="shared" si="39"/>
        <v>484</v>
      </c>
      <c r="M230" s="14">
        <f t="shared" si="39"/>
        <v>4437</v>
      </c>
      <c r="N230" s="14">
        <f t="shared" si="39"/>
        <v>484</v>
      </c>
      <c r="O230" s="14">
        <f t="shared" si="39"/>
        <v>4437</v>
      </c>
      <c r="P230" s="14">
        <f t="shared" si="39"/>
        <v>0</v>
      </c>
      <c r="Q230" s="14">
        <f t="shared" si="39"/>
        <v>0</v>
      </c>
      <c r="R230" s="14">
        <f t="shared" si="39"/>
        <v>0</v>
      </c>
      <c r="S230" s="14">
        <f t="shared" si="39"/>
        <v>1886</v>
      </c>
      <c r="T230" s="14">
        <f t="shared" si="39"/>
        <v>0</v>
      </c>
      <c r="U230" s="14"/>
      <c r="V230" s="14">
        <f t="shared" si="39"/>
        <v>80798</v>
      </c>
      <c r="W230" s="14">
        <f t="shared" si="39"/>
        <v>77</v>
      </c>
    </row>
    <row r="231" spans="1:23" ht="15.75" thickTop="1" x14ac:dyDescent="0.25">
      <c r="B231" t="s">
        <v>208</v>
      </c>
      <c r="C231" t="s">
        <v>479</v>
      </c>
      <c r="H231" s="13">
        <v>8</v>
      </c>
      <c r="I231" s="13">
        <v>24</v>
      </c>
      <c r="J231" s="13">
        <v>8</v>
      </c>
      <c r="K231" s="13">
        <f t="shared" si="38"/>
        <v>8</v>
      </c>
      <c r="L231" s="13">
        <f t="shared" si="32"/>
        <v>16</v>
      </c>
      <c r="M231" s="13">
        <f t="shared" si="33"/>
        <v>32</v>
      </c>
      <c r="N231" s="13">
        <v>16</v>
      </c>
      <c r="O231" s="13">
        <v>32</v>
      </c>
      <c r="P231" s="13">
        <f t="shared" si="34"/>
        <v>0</v>
      </c>
      <c r="Q231" s="13">
        <f t="shared" si="35"/>
        <v>0</v>
      </c>
      <c r="S231" s="13">
        <v>60</v>
      </c>
      <c r="U231" s="15" t="s">
        <v>891</v>
      </c>
      <c r="V231" s="13">
        <v>4511</v>
      </c>
      <c r="W231" s="13">
        <v>2</v>
      </c>
    </row>
    <row r="232" spans="1:23" x14ac:dyDescent="0.25">
      <c r="B232" t="s">
        <v>519</v>
      </c>
      <c r="C232" t="s">
        <v>1610</v>
      </c>
      <c r="D232" s="28"/>
      <c r="E232" s="28"/>
      <c r="J232" s="13">
        <v>6</v>
      </c>
      <c r="K232" s="13">
        <f t="shared" si="38"/>
        <v>6</v>
      </c>
      <c r="L232" s="13">
        <f t="shared" si="32"/>
        <v>6</v>
      </c>
      <c r="M232" s="13">
        <f t="shared" si="33"/>
        <v>6</v>
      </c>
      <c r="N232" s="13">
        <v>6</v>
      </c>
      <c r="O232" s="13">
        <v>6</v>
      </c>
      <c r="P232" s="13">
        <f t="shared" si="34"/>
        <v>0</v>
      </c>
      <c r="Q232" s="13">
        <f t="shared" si="35"/>
        <v>0</v>
      </c>
      <c r="S232" s="13">
        <v>21</v>
      </c>
      <c r="U232" s="15" t="s">
        <v>891</v>
      </c>
      <c r="W232" s="13">
        <v>3</v>
      </c>
    </row>
    <row r="233" spans="1:23" x14ac:dyDescent="0.25">
      <c r="B233" t="s">
        <v>209</v>
      </c>
      <c r="C233" t="s">
        <v>1550</v>
      </c>
      <c r="J233" s="13">
        <v>12</v>
      </c>
      <c r="K233" s="13">
        <f t="shared" si="38"/>
        <v>12</v>
      </c>
      <c r="L233" s="13">
        <f t="shared" si="32"/>
        <v>12</v>
      </c>
      <c r="M233" s="13">
        <f t="shared" si="33"/>
        <v>12</v>
      </c>
      <c r="N233" s="13">
        <v>12</v>
      </c>
      <c r="O233" s="13">
        <v>12</v>
      </c>
      <c r="P233" s="13">
        <f t="shared" si="34"/>
        <v>0</v>
      </c>
      <c r="Q233" s="13">
        <f t="shared" si="35"/>
        <v>0</v>
      </c>
      <c r="S233" s="13">
        <v>48</v>
      </c>
      <c r="U233" s="15" t="s">
        <v>891</v>
      </c>
      <c r="W233" s="13">
        <v>1</v>
      </c>
    </row>
    <row r="234" spans="1:23" x14ac:dyDescent="0.25">
      <c r="B234" t="s">
        <v>194</v>
      </c>
      <c r="C234" t="s">
        <v>1283</v>
      </c>
      <c r="D234" s="13">
        <v>1</v>
      </c>
      <c r="E234" s="13">
        <v>20</v>
      </c>
      <c r="F234" s="13">
        <v>2</v>
      </c>
      <c r="G234" s="13">
        <v>32</v>
      </c>
      <c r="J234" s="13">
        <v>4</v>
      </c>
      <c r="K234" s="13">
        <f t="shared" si="38"/>
        <v>4</v>
      </c>
      <c r="L234" s="13">
        <f t="shared" si="32"/>
        <v>7</v>
      </c>
      <c r="M234" s="13">
        <f t="shared" si="33"/>
        <v>56</v>
      </c>
      <c r="N234" s="13">
        <v>7</v>
      </c>
      <c r="O234" s="13">
        <v>56</v>
      </c>
      <c r="P234" s="13">
        <f t="shared" si="34"/>
        <v>0</v>
      </c>
      <c r="Q234" s="13">
        <f t="shared" si="35"/>
        <v>0</v>
      </c>
      <c r="S234" s="13">
        <v>30</v>
      </c>
      <c r="U234" s="15" t="s">
        <v>891</v>
      </c>
      <c r="W234" s="13">
        <v>1</v>
      </c>
    </row>
    <row r="235" spans="1:23" x14ac:dyDescent="0.25">
      <c r="B235" t="s">
        <v>195</v>
      </c>
      <c r="C235" t="s">
        <v>1284</v>
      </c>
      <c r="F235" s="13">
        <v>3</v>
      </c>
      <c r="G235" s="13">
        <v>45</v>
      </c>
      <c r="J235" s="13">
        <v>7</v>
      </c>
      <c r="K235" s="13">
        <f t="shared" si="38"/>
        <v>7</v>
      </c>
      <c r="L235" s="13">
        <f t="shared" si="32"/>
        <v>10</v>
      </c>
      <c r="M235" s="13">
        <f t="shared" si="33"/>
        <v>52</v>
      </c>
      <c r="N235" s="13">
        <v>10</v>
      </c>
      <c r="O235" s="13">
        <v>52</v>
      </c>
      <c r="P235" s="13">
        <f t="shared" si="34"/>
        <v>0</v>
      </c>
      <c r="Q235" s="13">
        <f t="shared" si="35"/>
        <v>0</v>
      </c>
      <c r="S235" s="13">
        <v>29</v>
      </c>
      <c r="U235" s="15" t="s">
        <v>891</v>
      </c>
      <c r="W235" s="13">
        <v>1</v>
      </c>
    </row>
    <row r="236" spans="1:23" x14ac:dyDescent="0.25">
      <c r="B236" t="s">
        <v>210</v>
      </c>
      <c r="C236" t="s">
        <v>1295</v>
      </c>
      <c r="H236" s="13">
        <v>2</v>
      </c>
      <c r="I236" s="13">
        <v>6</v>
      </c>
      <c r="J236" s="13">
        <v>2</v>
      </c>
      <c r="K236" s="13">
        <f t="shared" si="38"/>
        <v>2</v>
      </c>
      <c r="L236" s="13">
        <f t="shared" si="32"/>
        <v>4</v>
      </c>
      <c r="M236" s="13">
        <f t="shared" si="33"/>
        <v>8</v>
      </c>
      <c r="N236" s="13">
        <v>4</v>
      </c>
      <c r="O236" s="13">
        <v>8</v>
      </c>
      <c r="P236" s="13">
        <f t="shared" si="34"/>
        <v>0</v>
      </c>
      <c r="Q236" s="13">
        <f t="shared" si="35"/>
        <v>0</v>
      </c>
      <c r="S236" s="13">
        <v>16</v>
      </c>
      <c r="U236" s="15" t="s">
        <v>891</v>
      </c>
      <c r="W236" s="13">
        <v>1</v>
      </c>
    </row>
    <row r="237" spans="1:23" x14ac:dyDescent="0.25">
      <c r="B237" t="s">
        <v>211</v>
      </c>
      <c r="C237" s="6" t="s">
        <v>1296</v>
      </c>
      <c r="H237" s="13">
        <v>5</v>
      </c>
      <c r="I237" s="13">
        <v>15</v>
      </c>
      <c r="J237" s="13">
        <v>5</v>
      </c>
      <c r="K237" s="13">
        <f t="shared" si="38"/>
        <v>5</v>
      </c>
      <c r="L237" s="13">
        <f t="shared" si="32"/>
        <v>10</v>
      </c>
      <c r="M237" s="13">
        <f t="shared" si="33"/>
        <v>20</v>
      </c>
      <c r="N237" s="13">
        <v>10</v>
      </c>
      <c r="O237" s="13">
        <v>20</v>
      </c>
      <c r="P237" s="13">
        <f t="shared" si="34"/>
        <v>0</v>
      </c>
      <c r="Q237" s="13">
        <f t="shared" si="35"/>
        <v>0</v>
      </c>
      <c r="S237" s="13">
        <v>35</v>
      </c>
      <c r="U237" s="15" t="s">
        <v>892</v>
      </c>
      <c r="V237" s="13">
        <v>12914</v>
      </c>
      <c r="W237" s="13">
        <v>7</v>
      </c>
    </row>
    <row r="238" spans="1:23" x14ac:dyDescent="0.25">
      <c r="B238" t="s">
        <v>212</v>
      </c>
      <c r="C238" t="s">
        <v>1297</v>
      </c>
      <c r="H238" s="13">
        <v>10</v>
      </c>
      <c r="I238" s="13">
        <v>30</v>
      </c>
      <c r="J238" s="13">
        <v>4</v>
      </c>
      <c r="K238" s="13">
        <f t="shared" si="38"/>
        <v>4</v>
      </c>
      <c r="L238" s="13">
        <f t="shared" si="32"/>
        <v>14</v>
      </c>
      <c r="M238" s="13">
        <f t="shared" si="33"/>
        <v>34</v>
      </c>
      <c r="N238" s="13">
        <v>14</v>
      </c>
      <c r="O238" s="13">
        <v>34</v>
      </c>
      <c r="P238" s="13">
        <f t="shared" si="34"/>
        <v>0</v>
      </c>
      <c r="Q238" s="13">
        <f t="shared" si="35"/>
        <v>0</v>
      </c>
      <c r="S238" s="13">
        <v>56</v>
      </c>
      <c r="U238" s="15" t="s">
        <v>892</v>
      </c>
      <c r="W238" s="13">
        <v>2</v>
      </c>
    </row>
    <row r="239" spans="1:23" x14ac:dyDescent="0.25">
      <c r="B239" t="s">
        <v>213</v>
      </c>
      <c r="C239" t="s">
        <v>1298</v>
      </c>
      <c r="D239" s="13">
        <v>3</v>
      </c>
      <c r="E239" s="13">
        <v>60</v>
      </c>
      <c r="J239" s="13">
        <v>17</v>
      </c>
      <c r="K239" s="13">
        <f t="shared" si="38"/>
        <v>17</v>
      </c>
      <c r="L239" s="13">
        <f t="shared" si="32"/>
        <v>20</v>
      </c>
      <c r="M239" s="13">
        <f t="shared" si="33"/>
        <v>77</v>
      </c>
      <c r="N239" s="13">
        <v>20</v>
      </c>
      <c r="O239" s="13">
        <v>77</v>
      </c>
      <c r="P239" s="13">
        <f t="shared" si="34"/>
        <v>0</v>
      </c>
      <c r="Q239" s="13">
        <f t="shared" si="35"/>
        <v>0</v>
      </c>
      <c r="S239" s="13">
        <v>52</v>
      </c>
      <c r="U239" s="15" t="s">
        <v>892</v>
      </c>
      <c r="W239" s="13">
        <v>2</v>
      </c>
    </row>
    <row r="240" spans="1:23" x14ac:dyDescent="0.25">
      <c r="B240" t="s">
        <v>520</v>
      </c>
      <c r="C240" t="s">
        <v>1611</v>
      </c>
      <c r="D240" s="13">
        <v>6</v>
      </c>
      <c r="E240" s="13">
        <v>196</v>
      </c>
      <c r="F240" s="13">
        <v>3</v>
      </c>
      <c r="G240" s="13">
        <v>45</v>
      </c>
      <c r="H240" s="13">
        <v>2</v>
      </c>
      <c r="I240" s="13">
        <v>6</v>
      </c>
      <c r="J240" s="13">
        <v>10</v>
      </c>
      <c r="K240" s="13">
        <f t="shared" si="38"/>
        <v>10</v>
      </c>
      <c r="L240" s="13">
        <f t="shared" si="32"/>
        <v>21</v>
      </c>
      <c r="M240" s="13">
        <f t="shared" si="33"/>
        <v>257</v>
      </c>
      <c r="N240" s="13">
        <v>21</v>
      </c>
      <c r="O240" s="13">
        <v>257</v>
      </c>
      <c r="P240" s="13">
        <f t="shared" si="34"/>
        <v>0</v>
      </c>
      <c r="Q240" s="13">
        <f t="shared" si="35"/>
        <v>0</v>
      </c>
      <c r="S240" s="13">
        <v>90</v>
      </c>
      <c r="U240" s="15" t="s">
        <v>893</v>
      </c>
      <c r="V240" s="13">
        <v>6663</v>
      </c>
      <c r="W240" s="13">
        <v>2</v>
      </c>
    </row>
    <row r="241" spans="1:24" x14ac:dyDescent="0.25">
      <c r="B241" t="s">
        <v>228</v>
      </c>
      <c r="C241" t="s">
        <v>1311</v>
      </c>
      <c r="H241" s="13">
        <v>7</v>
      </c>
      <c r="I241" s="13">
        <v>21</v>
      </c>
      <c r="J241" s="13">
        <v>7</v>
      </c>
      <c r="K241" s="13">
        <f t="shared" si="38"/>
        <v>7</v>
      </c>
      <c r="L241" s="13">
        <f t="shared" si="32"/>
        <v>14</v>
      </c>
      <c r="M241" s="13">
        <f t="shared" si="33"/>
        <v>28</v>
      </c>
      <c r="N241" s="13">
        <v>14</v>
      </c>
      <c r="O241" s="13">
        <v>28</v>
      </c>
      <c r="P241" s="13">
        <f t="shared" si="34"/>
        <v>0</v>
      </c>
      <c r="Q241" s="13">
        <f t="shared" si="35"/>
        <v>0</v>
      </c>
      <c r="S241" s="13">
        <v>42</v>
      </c>
      <c r="U241" s="15" t="s">
        <v>893</v>
      </c>
      <c r="W241" s="13">
        <v>1</v>
      </c>
    </row>
    <row r="242" spans="1:24" x14ac:dyDescent="0.25">
      <c r="B242" t="s">
        <v>215</v>
      </c>
      <c r="C242" t="s">
        <v>1300</v>
      </c>
      <c r="D242" s="13">
        <v>1</v>
      </c>
      <c r="E242" s="13">
        <v>20</v>
      </c>
      <c r="F242" s="13">
        <v>2</v>
      </c>
      <c r="G242" s="13">
        <v>30</v>
      </c>
      <c r="H242" s="13">
        <v>3</v>
      </c>
      <c r="I242" s="13">
        <v>9</v>
      </c>
      <c r="J242" s="13">
        <v>6</v>
      </c>
      <c r="K242" s="13">
        <f t="shared" si="38"/>
        <v>6</v>
      </c>
      <c r="L242" s="13">
        <f t="shared" si="32"/>
        <v>12</v>
      </c>
      <c r="M242" s="13">
        <f t="shared" si="33"/>
        <v>65</v>
      </c>
      <c r="N242" s="13">
        <v>12</v>
      </c>
      <c r="O242" s="13">
        <v>65</v>
      </c>
      <c r="P242" s="13">
        <f t="shared" si="34"/>
        <v>0</v>
      </c>
      <c r="Q242" s="13">
        <f t="shared" si="35"/>
        <v>0</v>
      </c>
      <c r="S242" s="13">
        <v>30</v>
      </c>
      <c r="U242" s="15" t="s">
        <v>893</v>
      </c>
      <c r="W242" s="13">
        <v>1</v>
      </c>
    </row>
    <row r="243" spans="1:24" x14ac:dyDescent="0.25">
      <c r="B243" t="s">
        <v>216</v>
      </c>
      <c r="C243" t="s">
        <v>1301</v>
      </c>
      <c r="D243" s="13">
        <v>2</v>
      </c>
      <c r="E243" s="13">
        <v>50</v>
      </c>
      <c r="F243" s="13">
        <v>7</v>
      </c>
      <c r="G243" s="13">
        <v>105</v>
      </c>
      <c r="H243" s="13">
        <v>3</v>
      </c>
      <c r="I243" s="13">
        <v>9</v>
      </c>
      <c r="J243" s="13">
        <v>13</v>
      </c>
      <c r="K243" s="13">
        <f t="shared" si="38"/>
        <v>13</v>
      </c>
      <c r="L243" s="13">
        <f t="shared" si="32"/>
        <v>25</v>
      </c>
      <c r="M243" s="13">
        <f t="shared" si="33"/>
        <v>177</v>
      </c>
      <c r="N243" s="13">
        <v>25</v>
      </c>
      <c r="O243" s="13">
        <v>177</v>
      </c>
      <c r="P243" s="13">
        <f t="shared" si="34"/>
        <v>0</v>
      </c>
      <c r="Q243" s="13">
        <f t="shared" si="35"/>
        <v>0</v>
      </c>
      <c r="S243" s="13">
        <v>76</v>
      </c>
      <c r="U243" s="15" t="s">
        <v>893</v>
      </c>
      <c r="W243" s="13">
        <v>4</v>
      </c>
    </row>
    <row r="244" spans="1:24" x14ac:dyDescent="0.25">
      <c r="B244" t="s">
        <v>217</v>
      </c>
      <c r="C244" t="s">
        <v>1302</v>
      </c>
      <c r="D244" s="13">
        <v>1</v>
      </c>
      <c r="E244" s="13">
        <v>20</v>
      </c>
      <c r="F244" s="13">
        <v>3</v>
      </c>
      <c r="G244" s="13">
        <v>45</v>
      </c>
      <c r="J244" s="13">
        <v>5</v>
      </c>
      <c r="K244" s="13">
        <f t="shared" si="38"/>
        <v>5</v>
      </c>
      <c r="L244" s="13">
        <f t="shared" si="32"/>
        <v>9</v>
      </c>
      <c r="M244" s="13">
        <f t="shared" si="33"/>
        <v>70</v>
      </c>
      <c r="N244" s="13">
        <v>9</v>
      </c>
      <c r="O244" s="13">
        <v>70</v>
      </c>
      <c r="P244" s="13">
        <f t="shared" si="34"/>
        <v>0</v>
      </c>
      <c r="Q244" s="13">
        <f t="shared" si="35"/>
        <v>0</v>
      </c>
      <c r="S244" s="13">
        <v>28</v>
      </c>
      <c r="U244" s="15" t="s">
        <v>894</v>
      </c>
      <c r="V244" s="13">
        <v>17330</v>
      </c>
      <c r="W244" s="13">
        <v>1</v>
      </c>
    </row>
    <row r="245" spans="1:24" x14ac:dyDescent="0.25">
      <c r="B245" t="s">
        <v>218</v>
      </c>
      <c r="C245" t="s">
        <v>476</v>
      </c>
      <c r="D245" s="13">
        <v>1</v>
      </c>
      <c r="E245" s="13">
        <v>20</v>
      </c>
      <c r="F245" s="13">
        <v>3</v>
      </c>
      <c r="G245" s="13">
        <v>48</v>
      </c>
      <c r="J245" s="13">
        <v>4</v>
      </c>
      <c r="K245" s="13">
        <f t="shared" si="38"/>
        <v>4</v>
      </c>
      <c r="L245" s="13">
        <f t="shared" si="32"/>
        <v>8</v>
      </c>
      <c r="M245" s="13">
        <f t="shared" si="33"/>
        <v>72</v>
      </c>
      <c r="N245" s="13">
        <v>8</v>
      </c>
      <c r="O245" s="13">
        <v>72</v>
      </c>
      <c r="P245" s="13">
        <f t="shared" si="34"/>
        <v>0</v>
      </c>
      <c r="Q245" s="13">
        <f t="shared" si="35"/>
        <v>0</v>
      </c>
      <c r="S245" s="13">
        <v>30</v>
      </c>
      <c r="U245" s="15" t="s">
        <v>894</v>
      </c>
      <c r="W245" s="13">
        <v>1</v>
      </c>
    </row>
    <row r="246" spans="1:24" x14ac:dyDescent="0.25">
      <c r="B246" t="s">
        <v>678</v>
      </c>
      <c r="C246" t="s">
        <v>477</v>
      </c>
      <c r="F246" s="13">
        <v>4</v>
      </c>
      <c r="G246" s="13">
        <v>64</v>
      </c>
      <c r="J246" s="13">
        <v>8</v>
      </c>
      <c r="K246" s="13">
        <f t="shared" si="38"/>
        <v>8</v>
      </c>
      <c r="L246" s="13">
        <f t="shared" si="32"/>
        <v>12</v>
      </c>
      <c r="M246" s="13">
        <f t="shared" si="33"/>
        <v>72</v>
      </c>
      <c r="N246" s="13">
        <v>12</v>
      </c>
      <c r="O246" s="13">
        <v>72</v>
      </c>
      <c r="P246" s="13">
        <f t="shared" si="34"/>
        <v>0</v>
      </c>
      <c r="Q246" s="13">
        <f t="shared" si="35"/>
        <v>0</v>
      </c>
      <c r="S246" s="13">
        <v>32</v>
      </c>
      <c r="U246" s="15" t="s">
        <v>894</v>
      </c>
      <c r="W246" s="13"/>
    </row>
    <row r="247" spans="1:24" x14ac:dyDescent="0.25">
      <c r="B247" t="s">
        <v>219</v>
      </c>
      <c r="C247" t="s">
        <v>1303</v>
      </c>
      <c r="D247" s="13">
        <v>2</v>
      </c>
      <c r="E247" s="13">
        <v>48</v>
      </c>
      <c r="F247" s="13">
        <v>4</v>
      </c>
      <c r="G247" s="13">
        <v>60</v>
      </c>
      <c r="J247" s="13">
        <v>10</v>
      </c>
      <c r="K247" s="13">
        <f t="shared" si="38"/>
        <v>10</v>
      </c>
      <c r="L247" s="13">
        <f t="shared" si="32"/>
        <v>16</v>
      </c>
      <c r="M247" s="13">
        <f t="shared" si="33"/>
        <v>118</v>
      </c>
      <c r="N247" s="13">
        <v>16</v>
      </c>
      <c r="O247" s="13">
        <v>118</v>
      </c>
      <c r="P247" s="13">
        <f t="shared" si="34"/>
        <v>0</v>
      </c>
      <c r="Q247" s="13">
        <f t="shared" si="35"/>
        <v>0</v>
      </c>
      <c r="S247" s="13">
        <v>50</v>
      </c>
      <c r="U247" s="15" t="s">
        <v>894</v>
      </c>
      <c r="W247" s="13">
        <v>1</v>
      </c>
    </row>
    <row r="248" spans="1:24" x14ac:dyDescent="0.25">
      <c r="B248" t="s">
        <v>589</v>
      </c>
      <c r="C248" t="s">
        <v>1241</v>
      </c>
      <c r="F248" s="13">
        <v>1</v>
      </c>
      <c r="G248" s="13">
        <v>16</v>
      </c>
      <c r="J248" s="13">
        <v>4</v>
      </c>
      <c r="K248" s="13">
        <f t="shared" si="38"/>
        <v>4</v>
      </c>
      <c r="L248" s="13">
        <f t="shared" si="32"/>
        <v>5</v>
      </c>
      <c r="M248" s="13">
        <f t="shared" si="33"/>
        <v>20</v>
      </c>
      <c r="N248" s="13">
        <v>5</v>
      </c>
      <c r="O248" s="13">
        <v>20</v>
      </c>
      <c r="P248" s="13">
        <f t="shared" si="34"/>
        <v>0</v>
      </c>
      <c r="Q248" s="13">
        <f t="shared" si="35"/>
        <v>0</v>
      </c>
      <c r="S248" s="13">
        <v>15</v>
      </c>
      <c r="U248" s="15" t="s">
        <v>894</v>
      </c>
      <c r="W248" s="13"/>
    </row>
    <row r="249" spans="1:24" x14ac:dyDescent="0.25">
      <c r="B249" t="s">
        <v>220</v>
      </c>
      <c r="C249" t="s">
        <v>1304</v>
      </c>
      <c r="D249" s="13">
        <v>13</v>
      </c>
      <c r="E249" s="13">
        <v>606</v>
      </c>
      <c r="F249" s="13">
        <v>7</v>
      </c>
      <c r="G249" s="13">
        <v>105</v>
      </c>
      <c r="J249" s="13">
        <v>30</v>
      </c>
      <c r="K249" s="13">
        <f t="shared" si="38"/>
        <v>30</v>
      </c>
      <c r="L249" s="13">
        <f t="shared" si="32"/>
        <v>50</v>
      </c>
      <c r="M249" s="13">
        <f t="shared" si="33"/>
        <v>741</v>
      </c>
      <c r="N249" s="13">
        <v>50</v>
      </c>
      <c r="O249" s="13">
        <v>741</v>
      </c>
      <c r="P249" s="13">
        <f t="shared" si="34"/>
        <v>0</v>
      </c>
      <c r="Q249" s="13">
        <f t="shared" si="35"/>
        <v>0</v>
      </c>
      <c r="S249" s="13">
        <v>190</v>
      </c>
      <c r="U249" s="15" t="s">
        <v>894</v>
      </c>
      <c r="W249" s="13">
        <v>8</v>
      </c>
    </row>
    <row r="250" spans="1:24" x14ac:dyDescent="0.25">
      <c r="B250" t="s">
        <v>223</v>
      </c>
      <c r="C250" t="s">
        <v>1307</v>
      </c>
      <c r="D250" s="13">
        <v>6</v>
      </c>
      <c r="E250" s="13">
        <v>120</v>
      </c>
      <c r="F250" s="13">
        <v>8</v>
      </c>
      <c r="G250" s="13">
        <v>128</v>
      </c>
      <c r="J250" s="13">
        <v>24</v>
      </c>
      <c r="K250" s="13">
        <f t="shared" si="38"/>
        <v>24</v>
      </c>
      <c r="L250" s="13">
        <f t="shared" si="32"/>
        <v>38</v>
      </c>
      <c r="M250" s="13">
        <f t="shared" si="33"/>
        <v>272</v>
      </c>
      <c r="N250" s="13">
        <v>38</v>
      </c>
      <c r="O250" s="13">
        <v>272</v>
      </c>
      <c r="P250" s="13">
        <f t="shared" si="34"/>
        <v>0</v>
      </c>
      <c r="Q250" s="13">
        <f t="shared" si="35"/>
        <v>0</v>
      </c>
      <c r="S250" s="13">
        <v>84</v>
      </c>
      <c r="U250" s="15" t="s">
        <v>894</v>
      </c>
      <c r="W250" s="13">
        <v>2</v>
      </c>
    </row>
    <row r="251" spans="1:24" x14ac:dyDescent="0.25">
      <c r="B251" t="s">
        <v>221</v>
      </c>
      <c r="C251" t="s">
        <v>1305</v>
      </c>
      <c r="F251" s="13">
        <v>2</v>
      </c>
      <c r="G251" s="13">
        <v>32</v>
      </c>
      <c r="J251" s="13">
        <v>5</v>
      </c>
      <c r="K251" s="13">
        <f t="shared" si="38"/>
        <v>5</v>
      </c>
      <c r="L251" s="13">
        <f t="shared" si="32"/>
        <v>7</v>
      </c>
      <c r="M251" s="13">
        <f t="shared" si="33"/>
        <v>37</v>
      </c>
      <c r="N251" s="13">
        <v>7</v>
      </c>
      <c r="O251" s="13">
        <v>37</v>
      </c>
      <c r="P251" s="13">
        <f t="shared" si="34"/>
        <v>0</v>
      </c>
      <c r="Q251" s="13">
        <f t="shared" si="35"/>
        <v>0</v>
      </c>
      <c r="S251" s="13">
        <v>12</v>
      </c>
      <c r="U251" s="15" t="s">
        <v>894</v>
      </c>
      <c r="W251" s="13"/>
    </row>
    <row r="252" spans="1:24" x14ac:dyDescent="0.25">
      <c r="B252" t="s">
        <v>224</v>
      </c>
      <c r="C252" t="s">
        <v>1308</v>
      </c>
      <c r="J252" s="13">
        <v>5</v>
      </c>
      <c r="K252" s="13">
        <f t="shared" si="38"/>
        <v>5</v>
      </c>
      <c r="L252" s="13">
        <f t="shared" si="32"/>
        <v>5</v>
      </c>
      <c r="M252" s="13">
        <f t="shared" si="33"/>
        <v>5</v>
      </c>
      <c r="N252" s="13">
        <v>5</v>
      </c>
      <c r="O252" s="13">
        <v>5</v>
      </c>
      <c r="P252" s="13">
        <f t="shared" si="34"/>
        <v>0</v>
      </c>
      <c r="Q252" s="13">
        <f t="shared" si="35"/>
        <v>0</v>
      </c>
      <c r="S252" s="13">
        <v>10</v>
      </c>
      <c r="U252" s="15" t="s">
        <v>894</v>
      </c>
      <c r="W252" s="13">
        <v>1</v>
      </c>
    </row>
    <row r="253" spans="1:24" x14ac:dyDescent="0.25">
      <c r="B253" t="s">
        <v>222</v>
      </c>
      <c r="C253" t="s">
        <v>1306</v>
      </c>
      <c r="F253" s="13">
        <v>8</v>
      </c>
      <c r="G253" s="13">
        <v>48</v>
      </c>
      <c r="J253" s="13">
        <v>9</v>
      </c>
      <c r="K253" s="13">
        <f t="shared" si="38"/>
        <v>9</v>
      </c>
      <c r="L253" s="13">
        <v>17</v>
      </c>
      <c r="M253" s="13">
        <f t="shared" si="33"/>
        <v>57</v>
      </c>
      <c r="N253" s="13">
        <v>17</v>
      </c>
      <c r="O253" s="13">
        <v>57</v>
      </c>
      <c r="P253" s="13">
        <f t="shared" si="34"/>
        <v>0</v>
      </c>
      <c r="Q253" s="13">
        <f t="shared" si="35"/>
        <v>0</v>
      </c>
      <c r="S253" s="13">
        <v>24</v>
      </c>
      <c r="U253" s="15" t="s">
        <v>894</v>
      </c>
      <c r="W253" s="13"/>
      <c r="X253" t="s">
        <v>736</v>
      </c>
    </row>
    <row r="254" spans="1:24" ht="15.75" thickBot="1" x14ac:dyDescent="0.3">
      <c r="A254" s="2" t="s">
        <v>5</v>
      </c>
      <c r="B254" s="2"/>
      <c r="C254" s="2"/>
      <c r="D254" s="14">
        <f t="shared" ref="D254:T254" si="40">SUM(D230:D253)</f>
        <v>121</v>
      </c>
      <c r="E254" s="14">
        <f t="shared" si="40"/>
        <v>3653</v>
      </c>
      <c r="F254" s="14">
        <f t="shared" si="40"/>
        <v>156</v>
      </c>
      <c r="G254" s="14">
        <f t="shared" si="40"/>
        <v>2349</v>
      </c>
      <c r="H254" s="14">
        <f t="shared" si="40"/>
        <v>89</v>
      </c>
      <c r="I254" s="14">
        <f t="shared" si="40"/>
        <v>267</v>
      </c>
      <c r="J254" s="14">
        <f t="shared" si="40"/>
        <v>456</v>
      </c>
      <c r="K254" s="14">
        <f t="shared" si="40"/>
        <v>456</v>
      </c>
      <c r="L254" s="14">
        <f t="shared" si="40"/>
        <v>822</v>
      </c>
      <c r="M254" s="14">
        <f t="shared" si="40"/>
        <v>6725</v>
      </c>
      <c r="N254" s="14">
        <f t="shared" si="40"/>
        <v>822</v>
      </c>
      <c r="O254" s="14">
        <f t="shared" si="40"/>
        <v>6725</v>
      </c>
      <c r="P254" s="14">
        <f t="shared" si="40"/>
        <v>0</v>
      </c>
      <c r="Q254" s="14">
        <f t="shared" si="40"/>
        <v>0</v>
      </c>
      <c r="R254" s="14">
        <f t="shared" si="40"/>
        <v>0</v>
      </c>
      <c r="S254" s="14">
        <f t="shared" si="40"/>
        <v>2946</v>
      </c>
      <c r="T254" s="14">
        <f t="shared" si="40"/>
        <v>0</v>
      </c>
      <c r="U254" s="14"/>
      <c r="V254" s="14">
        <f>SUM(V230:V253)</f>
        <v>122216</v>
      </c>
      <c r="W254" s="14">
        <f>SUM(W230:W253)</f>
        <v>119</v>
      </c>
      <c r="X254" t="s">
        <v>722</v>
      </c>
    </row>
    <row r="255" spans="1:24" ht="15.75" thickTop="1" x14ac:dyDescent="0.25">
      <c r="A255" t="s">
        <v>230</v>
      </c>
      <c r="B255" t="s">
        <v>724</v>
      </c>
      <c r="C255" t="s">
        <v>1584</v>
      </c>
      <c r="J255" s="13">
        <v>2</v>
      </c>
      <c r="K255" s="13">
        <v>6</v>
      </c>
      <c r="L255" s="13">
        <f t="shared" si="32"/>
        <v>2</v>
      </c>
      <c r="M255" s="13">
        <f t="shared" si="33"/>
        <v>6</v>
      </c>
      <c r="N255" s="13">
        <v>2</v>
      </c>
      <c r="O255" s="13">
        <v>6</v>
      </c>
      <c r="P255" s="13">
        <f t="shared" ref="P255:P274" si="41">L255-N255</f>
        <v>0</v>
      </c>
      <c r="Q255" s="13">
        <f t="shared" si="35"/>
        <v>0</v>
      </c>
      <c r="S255" s="13">
        <v>10</v>
      </c>
      <c r="U255" s="15" t="s">
        <v>879</v>
      </c>
      <c r="V255" s="13">
        <v>2112</v>
      </c>
      <c r="W255" s="13">
        <v>3</v>
      </c>
    </row>
    <row r="256" spans="1:24" x14ac:dyDescent="0.25">
      <c r="B256" t="s">
        <v>263</v>
      </c>
      <c r="C256" t="s">
        <v>1349</v>
      </c>
      <c r="D256" s="13">
        <v>1</v>
      </c>
      <c r="E256" s="13">
        <v>25</v>
      </c>
      <c r="F256" s="13">
        <v>2</v>
      </c>
      <c r="G256" s="13">
        <v>35</v>
      </c>
      <c r="H256" s="13">
        <v>9</v>
      </c>
      <c r="I256" s="13">
        <v>50</v>
      </c>
      <c r="J256" s="13">
        <v>5</v>
      </c>
      <c r="K256" s="13">
        <v>12</v>
      </c>
      <c r="L256" s="13">
        <f t="shared" si="32"/>
        <v>17</v>
      </c>
      <c r="M256" s="13">
        <f t="shared" si="33"/>
        <v>122</v>
      </c>
      <c r="N256" s="13">
        <v>17</v>
      </c>
      <c r="O256" s="13">
        <v>122</v>
      </c>
      <c r="P256" s="13">
        <f t="shared" si="41"/>
        <v>0</v>
      </c>
      <c r="Q256" s="13">
        <f t="shared" si="35"/>
        <v>0</v>
      </c>
      <c r="S256" s="13">
        <v>110</v>
      </c>
      <c r="U256" s="15" t="s">
        <v>879</v>
      </c>
      <c r="W256" s="13"/>
    </row>
    <row r="257" spans="2:23" x14ac:dyDescent="0.25">
      <c r="B257" t="s">
        <v>262</v>
      </c>
      <c r="C257" t="s">
        <v>1348</v>
      </c>
      <c r="F257" s="13">
        <v>4</v>
      </c>
      <c r="G257" s="13">
        <v>45</v>
      </c>
      <c r="H257" s="13">
        <v>8</v>
      </c>
      <c r="I257" s="13">
        <v>46</v>
      </c>
      <c r="J257" s="13">
        <v>5</v>
      </c>
      <c r="K257" s="13">
        <v>12</v>
      </c>
      <c r="L257" s="13">
        <f t="shared" si="32"/>
        <v>17</v>
      </c>
      <c r="M257" s="13">
        <f t="shared" si="33"/>
        <v>103</v>
      </c>
      <c r="N257" s="13">
        <v>17</v>
      </c>
      <c r="O257" s="13">
        <v>103</v>
      </c>
      <c r="P257" s="13">
        <f t="shared" si="41"/>
        <v>0</v>
      </c>
      <c r="Q257" s="13">
        <f t="shared" si="35"/>
        <v>0</v>
      </c>
      <c r="S257" s="13">
        <v>80</v>
      </c>
      <c r="U257" s="15" t="s">
        <v>879</v>
      </c>
      <c r="W257" s="13"/>
    </row>
    <row r="258" spans="2:23" x14ac:dyDescent="0.25">
      <c r="B258" t="s">
        <v>261</v>
      </c>
      <c r="C258" t="s">
        <v>1348</v>
      </c>
      <c r="F258" s="13">
        <v>2</v>
      </c>
      <c r="G258" s="13">
        <v>38</v>
      </c>
      <c r="J258" s="13">
        <v>6</v>
      </c>
      <c r="K258" s="13">
        <v>15</v>
      </c>
      <c r="L258" s="13">
        <f t="shared" si="32"/>
        <v>8</v>
      </c>
      <c r="M258" s="13">
        <f t="shared" si="33"/>
        <v>53</v>
      </c>
      <c r="N258" s="13">
        <v>8</v>
      </c>
      <c r="O258" s="13">
        <v>53</v>
      </c>
      <c r="P258" s="13">
        <f t="shared" si="41"/>
        <v>0</v>
      </c>
      <c r="Q258" s="13">
        <f t="shared" si="35"/>
        <v>0</v>
      </c>
      <c r="S258" s="13">
        <v>45</v>
      </c>
      <c r="U258" s="15" t="s">
        <v>879</v>
      </c>
      <c r="W258" s="13"/>
    </row>
    <row r="259" spans="2:23" x14ac:dyDescent="0.25">
      <c r="B259" t="s">
        <v>527</v>
      </c>
      <c r="C259" t="s">
        <v>1347</v>
      </c>
      <c r="D259" s="13">
        <v>4</v>
      </c>
      <c r="E259" s="13">
        <v>101</v>
      </c>
      <c r="F259" s="13">
        <v>2</v>
      </c>
      <c r="G259" s="13">
        <v>32</v>
      </c>
      <c r="H259" s="13">
        <v>4</v>
      </c>
      <c r="I259" s="13">
        <v>20</v>
      </c>
      <c r="J259" s="13">
        <v>2</v>
      </c>
      <c r="K259" s="13">
        <v>5</v>
      </c>
      <c r="L259" s="13">
        <f t="shared" si="32"/>
        <v>12</v>
      </c>
      <c r="M259" s="13">
        <f t="shared" si="33"/>
        <v>158</v>
      </c>
      <c r="N259" s="13">
        <v>12</v>
      </c>
      <c r="O259" s="13">
        <v>158</v>
      </c>
      <c r="P259" s="13">
        <f t="shared" si="41"/>
        <v>0</v>
      </c>
      <c r="Q259" s="13">
        <f t="shared" si="35"/>
        <v>0</v>
      </c>
      <c r="S259" s="13">
        <v>80</v>
      </c>
      <c r="U259" s="15" t="s">
        <v>879</v>
      </c>
      <c r="W259" s="13"/>
    </row>
    <row r="260" spans="2:23" x14ac:dyDescent="0.25">
      <c r="B260" t="s">
        <v>260</v>
      </c>
      <c r="C260" t="s">
        <v>1346</v>
      </c>
      <c r="D260" s="13">
        <v>4</v>
      </c>
      <c r="E260" s="13">
        <v>90</v>
      </c>
      <c r="F260" s="13">
        <v>2</v>
      </c>
      <c r="G260" s="13">
        <v>35</v>
      </c>
      <c r="H260" s="13">
        <v>2</v>
      </c>
      <c r="I260" s="13">
        <v>8</v>
      </c>
      <c r="J260" s="13">
        <v>15</v>
      </c>
      <c r="K260" s="13">
        <v>38</v>
      </c>
      <c r="L260" s="13">
        <f t="shared" si="32"/>
        <v>23</v>
      </c>
      <c r="M260" s="13">
        <f t="shared" si="33"/>
        <v>171</v>
      </c>
      <c r="N260" s="13">
        <v>23</v>
      </c>
      <c r="O260" s="13">
        <v>171</v>
      </c>
      <c r="P260" s="13">
        <f t="shared" si="41"/>
        <v>0</v>
      </c>
      <c r="Q260" s="13">
        <f t="shared" si="35"/>
        <v>0</v>
      </c>
      <c r="S260" s="13">
        <v>70</v>
      </c>
      <c r="U260" s="15" t="s">
        <v>882</v>
      </c>
      <c r="V260" s="13">
        <v>627</v>
      </c>
      <c r="W260" s="13">
        <v>3</v>
      </c>
    </row>
    <row r="261" spans="2:23" x14ac:dyDescent="0.25">
      <c r="B261" t="s">
        <v>259</v>
      </c>
      <c r="C261" t="s">
        <v>1345</v>
      </c>
      <c r="J261" s="13">
        <v>1</v>
      </c>
      <c r="K261" s="13">
        <v>2</v>
      </c>
      <c r="L261" s="13">
        <f t="shared" si="32"/>
        <v>1</v>
      </c>
      <c r="M261" s="13">
        <f t="shared" si="33"/>
        <v>2</v>
      </c>
      <c r="N261" s="13">
        <v>1</v>
      </c>
      <c r="O261" s="13">
        <v>2</v>
      </c>
      <c r="P261" s="13">
        <f t="shared" si="41"/>
        <v>0</v>
      </c>
      <c r="Q261" s="13">
        <f t="shared" si="35"/>
        <v>0</v>
      </c>
      <c r="S261" s="13">
        <v>18</v>
      </c>
      <c r="U261" s="15" t="s">
        <v>882</v>
      </c>
      <c r="W261" s="13"/>
    </row>
    <row r="262" spans="2:23" x14ac:dyDescent="0.25">
      <c r="B262" t="s">
        <v>258</v>
      </c>
      <c r="C262" t="s">
        <v>1344</v>
      </c>
      <c r="H262" s="13">
        <v>1</v>
      </c>
      <c r="I262" s="13">
        <v>5</v>
      </c>
      <c r="J262" s="13">
        <v>2</v>
      </c>
      <c r="K262" s="13">
        <v>5</v>
      </c>
      <c r="L262" s="13">
        <f t="shared" ref="L262:L337" si="42">D262+H262+F262+J262</f>
        <v>3</v>
      </c>
      <c r="M262" s="13">
        <f t="shared" ref="M262:M337" si="43">E262+G262+I262+K262</f>
        <v>10</v>
      </c>
      <c r="N262" s="13">
        <v>3</v>
      </c>
      <c r="O262" s="13">
        <v>10</v>
      </c>
      <c r="P262" s="13">
        <f t="shared" si="41"/>
        <v>0</v>
      </c>
      <c r="Q262" s="13">
        <f t="shared" ref="Q262:Q337" si="44">M262-O262</f>
        <v>0</v>
      </c>
      <c r="S262" s="13">
        <v>15</v>
      </c>
      <c r="U262" s="15" t="s">
        <v>882</v>
      </c>
      <c r="W262" s="13"/>
    </row>
    <row r="263" spans="2:23" x14ac:dyDescent="0.25">
      <c r="B263" t="s">
        <v>257</v>
      </c>
      <c r="C263" t="s">
        <v>1343</v>
      </c>
      <c r="J263" s="13">
        <v>4</v>
      </c>
      <c r="K263" s="13">
        <v>12</v>
      </c>
      <c r="L263" s="13">
        <f t="shared" si="42"/>
        <v>4</v>
      </c>
      <c r="M263" s="13">
        <f t="shared" si="43"/>
        <v>12</v>
      </c>
      <c r="N263" s="13">
        <v>4</v>
      </c>
      <c r="O263" s="13">
        <v>12</v>
      </c>
      <c r="P263" s="13">
        <f t="shared" si="41"/>
        <v>0</v>
      </c>
      <c r="Q263" s="13">
        <f t="shared" si="44"/>
        <v>0</v>
      </c>
      <c r="S263" s="13">
        <v>10</v>
      </c>
      <c r="U263" s="15" t="s">
        <v>882</v>
      </c>
      <c r="W263" s="13"/>
    </row>
    <row r="264" spans="2:23" x14ac:dyDescent="0.25">
      <c r="B264" t="s">
        <v>256</v>
      </c>
      <c r="C264" t="s">
        <v>1342</v>
      </c>
      <c r="J264" s="13">
        <v>1</v>
      </c>
      <c r="K264" s="13">
        <v>3</v>
      </c>
      <c r="L264" s="13">
        <f t="shared" si="42"/>
        <v>1</v>
      </c>
      <c r="M264" s="13">
        <f t="shared" si="43"/>
        <v>3</v>
      </c>
      <c r="N264" s="13">
        <v>1</v>
      </c>
      <c r="O264" s="13">
        <v>3</v>
      </c>
      <c r="P264" s="13">
        <f t="shared" si="41"/>
        <v>0</v>
      </c>
      <c r="Q264" s="13">
        <f t="shared" si="44"/>
        <v>0</v>
      </c>
      <c r="S264" s="13">
        <v>55</v>
      </c>
      <c r="U264" s="15" t="s">
        <v>882</v>
      </c>
      <c r="W264" s="13"/>
    </row>
    <row r="265" spans="2:23" x14ac:dyDescent="0.25">
      <c r="B265" t="s">
        <v>255</v>
      </c>
      <c r="C265" t="s">
        <v>1341</v>
      </c>
      <c r="J265" s="13">
        <v>1</v>
      </c>
      <c r="K265" s="13">
        <v>3</v>
      </c>
      <c r="L265" s="13">
        <f t="shared" si="42"/>
        <v>1</v>
      </c>
      <c r="M265" s="13">
        <f t="shared" si="43"/>
        <v>3</v>
      </c>
      <c r="N265" s="13">
        <v>1</v>
      </c>
      <c r="O265" s="13">
        <v>3</v>
      </c>
      <c r="P265" s="13">
        <f t="shared" si="41"/>
        <v>0</v>
      </c>
      <c r="Q265" s="13">
        <f t="shared" si="44"/>
        <v>0</v>
      </c>
      <c r="S265" s="13">
        <v>25</v>
      </c>
      <c r="U265" s="15" t="s">
        <v>882</v>
      </c>
      <c r="W265" s="13"/>
    </row>
    <row r="266" spans="2:23" x14ac:dyDescent="0.25">
      <c r="B266" t="s">
        <v>254</v>
      </c>
      <c r="C266" t="s">
        <v>1340</v>
      </c>
      <c r="J266" s="13">
        <v>1</v>
      </c>
      <c r="K266" s="13">
        <v>3</v>
      </c>
      <c r="L266" s="13">
        <f t="shared" si="42"/>
        <v>1</v>
      </c>
      <c r="M266" s="13">
        <f t="shared" si="43"/>
        <v>3</v>
      </c>
      <c r="N266" s="13">
        <v>1</v>
      </c>
      <c r="O266" s="13">
        <v>3</v>
      </c>
      <c r="P266" s="13">
        <f t="shared" si="41"/>
        <v>0</v>
      </c>
      <c r="Q266" s="13">
        <f t="shared" si="44"/>
        <v>0</v>
      </c>
      <c r="S266" s="13">
        <v>20</v>
      </c>
      <c r="U266" s="15" t="s">
        <v>882</v>
      </c>
      <c r="W266" s="13"/>
    </row>
    <row r="267" spans="2:23" x14ac:dyDescent="0.25">
      <c r="B267" t="s">
        <v>253</v>
      </c>
      <c r="C267" t="s">
        <v>1339</v>
      </c>
      <c r="F267" s="13">
        <v>3</v>
      </c>
      <c r="G267" s="13">
        <v>53</v>
      </c>
      <c r="H267" s="13">
        <v>11</v>
      </c>
      <c r="I267" s="13">
        <v>66</v>
      </c>
      <c r="J267" s="13">
        <v>8</v>
      </c>
      <c r="K267" s="13">
        <v>16</v>
      </c>
      <c r="L267" s="13">
        <f t="shared" si="42"/>
        <v>22</v>
      </c>
      <c r="M267" s="13">
        <f t="shared" si="43"/>
        <v>135</v>
      </c>
      <c r="N267" s="13">
        <v>22</v>
      </c>
      <c r="O267" s="13">
        <v>135</v>
      </c>
      <c r="P267" s="13">
        <f t="shared" si="41"/>
        <v>0</v>
      </c>
      <c r="Q267" s="13">
        <f t="shared" si="44"/>
        <v>0</v>
      </c>
      <c r="S267" s="13">
        <v>70</v>
      </c>
      <c r="U267" s="15" t="s">
        <v>882</v>
      </c>
      <c r="W267" s="13"/>
    </row>
    <row r="268" spans="2:23" x14ac:dyDescent="0.25">
      <c r="B268" t="s">
        <v>252</v>
      </c>
      <c r="C268" t="s">
        <v>1338</v>
      </c>
      <c r="D268" s="13">
        <v>1</v>
      </c>
      <c r="E268" s="13">
        <v>25</v>
      </c>
      <c r="F268" s="13">
        <v>1</v>
      </c>
      <c r="G268" s="13">
        <v>10</v>
      </c>
      <c r="H268" s="13">
        <v>2</v>
      </c>
      <c r="I268" s="13">
        <v>9</v>
      </c>
      <c r="J268" s="13">
        <v>6</v>
      </c>
      <c r="K268" s="13">
        <v>13</v>
      </c>
      <c r="L268" s="13">
        <f t="shared" si="42"/>
        <v>10</v>
      </c>
      <c r="M268" s="13">
        <f t="shared" si="43"/>
        <v>57</v>
      </c>
      <c r="N268" s="13">
        <v>10</v>
      </c>
      <c r="O268" s="13">
        <v>57</v>
      </c>
      <c r="P268" s="13">
        <f t="shared" si="41"/>
        <v>0</v>
      </c>
      <c r="Q268" s="13">
        <f t="shared" si="44"/>
        <v>0</v>
      </c>
      <c r="S268" s="13">
        <v>60</v>
      </c>
      <c r="U268" s="15" t="s">
        <v>882</v>
      </c>
      <c r="W268" s="13"/>
    </row>
    <row r="269" spans="2:23" x14ac:dyDescent="0.25">
      <c r="B269" t="s">
        <v>251</v>
      </c>
      <c r="C269" t="s">
        <v>1337</v>
      </c>
      <c r="D269" s="13">
        <v>1</v>
      </c>
      <c r="E269" s="13">
        <v>30</v>
      </c>
      <c r="F269" s="13">
        <v>6</v>
      </c>
      <c r="G269" s="13">
        <v>100</v>
      </c>
      <c r="H269" s="13">
        <v>8</v>
      </c>
      <c r="I269" s="13">
        <v>43</v>
      </c>
      <c r="J269" s="13">
        <v>20</v>
      </c>
      <c r="K269" s="13">
        <v>51</v>
      </c>
      <c r="L269" s="13">
        <f t="shared" si="42"/>
        <v>35</v>
      </c>
      <c r="M269" s="13">
        <f t="shared" si="43"/>
        <v>224</v>
      </c>
      <c r="N269" s="13">
        <v>35</v>
      </c>
      <c r="O269" s="13">
        <v>224</v>
      </c>
      <c r="P269" s="13">
        <f t="shared" si="41"/>
        <v>0</v>
      </c>
      <c r="Q269" s="13">
        <f t="shared" si="44"/>
        <v>0</v>
      </c>
      <c r="S269" s="13">
        <v>105</v>
      </c>
      <c r="U269" s="15" t="s">
        <v>882</v>
      </c>
      <c r="W269" s="13"/>
    </row>
    <row r="270" spans="2:23" x14ac:dyDescent="0.25">
      <c r="B270" t="s">
        <v>250</v>
      </c>
      <c r="C270" t="s">
        <v>1336</v>
      </c>
      <c r="D270" s="13">
        <v>1</v>
      </c>
      <c r="E270" s="13">
        <v>25</v>
      </c>
      <c r="F270" s="13">
        <v>1</v>
      </c>
      <c r="G270" s="13">
        <v>10</v>
      </c>
      <c r="H270" s="13">
        <v>4</v>
      </c>
      <c r="I270" s="13">
        <v>25</v>
      </c>
      <c r="J270" s="13">
        <v>6</v>
      </c>
      <c r="K270" s="13">
        <v>17</v>
      </c>
      <c r="L270" s="13">
        <f t="shared" si="42"/>
        <v>12</v>
      </c>
      <c r="M270" s="13">
        <f t="shared" si="43"/>
        <v>77</v>
      </c>
      <c r="N270" s="13">
        <v>12</v>
      </c>
      <c r="O270" s="13">
        <v>77</v>
      </c>
      <c r="P270" s="13">
        <f t="shared" si="41"/>
        <v>0</v>
      </c>
      <c r="Q270" s="13">
        <f t="shared" si="44"/>
        <v>0</v>
      </c>
      <c r="S270" s="13">
        <v>40</v>
      </c>
      <c r="U270" s="15" t="s">
        <v>882</v>
      </c>
      <c r="W270" s="13"/>
    </row>
    <row r="271" spans="2:23" x14ac:dyDescent="0.25">
      <c r="B271" t="s">
        <v>230</v>
      </c>
      <c r="C271" t="s">
        <v>1335</v>
      </c>
      <c r="D271" s="13">
        <v>1</v>
      </c>
      <c r="E271" s="13">
        <v>21</v>
      </c>
      <c r="F271" s="13">
        <v>2</v>
      </c>
      <c r="G271" s="13">
        <v>18</v>
      </c>
      <c r="H271" s="13">
        <v>5</v>
      </c>
      <c r="I271" s="13">
        <v>29</v>
      </c>
      <c r="J271" s="13">
        <v>6</v>
      </c>
      <c r="K271" s="13">
        <v>12</v>
      </c>
      <c r="L271" s="13">
        <f t="shared" si="42"/>
        <v>14</v>
      </c>
      <c r="M271" s="13">
        <f t="shared" si="43"/>
        <v>80</v>
      </c>
      <c r="N271" s="13">
        <v>14</v>
      </c>
      <c r="O271" s="13">
        <v>80</v>
      </c>
      <c r="P271" s="13">
        <f t="shared" si="41"/>
        <v>0</v>
      </c>
      <c r="Q271" s="13">
        <f t="shared" si="44"/>
        <v>0</v>
      </c>
      <c r="S271" s="13">
        <v>37</v>
      </c>
      <c r="U271" s="15" t="s">
        <v>883</v>
      </c>
      <c r="V271" s="13">
        <v>69779</v>
      </c>
      <c r="W271" s="13">
        <v>88</v>
      </c>
    </row>
    <row r="272" spans="2:23" x14ac:dyDescent="0.25">
      <c r="B272" t="s">
        <v>249</v>
      </c>
      <c r="C272" t="s">
        <v>1334</v>
      </c>
      <c r="H272" s="13">
        <v>1</v>
      </c>
      <c r="I272" s="13">
        <v>4</v>
      </c>
      <c r="J272" s="13">
        <v>2</v>
      </c>
      <c r="K272" s="13">
        <v>4</v>
      </c>
      <c r="L272" s="13">
        <f t="shared" si="42"/>
        <v>3</v>
      </c>
      <c r="M272" s="13">
        <f t="shared" si="43"/>
        <v>8</v>
      </c>
      <c r="N272" s="13">
        <v>3</v>
      </c>
      <c r="O272" s="13">
        <v>8</v>
      </c>
      <c r="P272" s="13">
        <f t="shared" si="41"/>
        <v>0</v>
      </c>
      <c r="Q272" s="13">
        <f t="shared" si="44"/>
        <v>0</v>
      </c>
      <c r="S272" s="13">
        <v>20</v>
      </c>
      <c r="U272" s="15" t="s">
        <v>883</v>
      </c>
      <c r="W272" s="13"/>
    </row>
    <row r="273" spans="1:23" x14ac:dyDescent="0.25">
      <c r="B273" t="s">
        <v>598</v>
      </c>
      <c r="C273" t="s">
        <v>1333</v>
      </c>
      <c r="J273" s="13">
        <v>1</v>
      </c>
      <c r="K273" s="13">
        <v>2</v>
      </c>
      <c r="L273" s="13">
        <f t="shared" si="42"/>
        <v>1</v>
      </c>
      <c r="M273" s="13">
        <f t="shared" si="43"/>
        <v>2</v>
      </c>
      <c r="N273" s="13">
        <v>1</v>
      </c>
      <c r="O273" s="13">
        <v>2</v>
      </c>
      <c r="P273" s="13">
        <f t="shared" si="41"/>
        <v>0</v>
      </c>
      <c r="Q273" s="13">
        <f t="shared" si="44"/>
        <v>0</v>
      </c>
      <c r="S273" s="13">
        <v>6</v>
      </c>
      <c r="U273" s="15" t="s">
        <v>883</v>
      </c>
      <c r="W273" s="13"/>
    </row>
    <row r="274" spans="1:23" x14ac:dyDescent="0.25">
      <c r="B274" t="s">
        <v>241</v>
      </c>
      <c r="C274" t="s">
        <v>1324</v>
      </c>
      <c r="H274" s="13">
        <v>3</v>
      </c>
      <c r="I274" s="13">
        <v>14</v>
      </c>
      <c r="J274" s="13">
        <v>4</v>
      </c>
      <c r="K274" s="13">
        <v>12</v>
      </c>
      <c r="L274" s="13">
        <f t="shared" si="42"/>
        <v>7</v>
      </c>
      <c r="M274" s="13">
        <f t="shared" si="43"/>
        <v>26</v>
      </c>
      <c r="N274" s="13">
        <v>7</v>
      </c>
      <c r="O274" s="13">
        <v>26</v>
      </c>
      <c r="P274" s="13">
        <f t="shared" si="41"/>
        <v>0</v>
      </c>
      <c r="Q274" s="13">
        <f t="shared" si="44"/>
        <v>0</v>
      </c>
      <c r="S274" s="13">
        <v>30</v>
      </c>
      <c r="U274" s="15" t="s">
        <v>883</v>
      </c>
      <c r="W274" s="13"/>
    </row>
    <row r="275" spans="1:23" x14ac:dyDescent="0.25">
      <c r="B275" t="s">
        <v>296</v>
      </c>
      <c r="C275" t="s">
        <v>1383</v>
      </c>
      <c r="D275"/>
      <c r="U275" s="15" t="s">
        <v>881</v>
      </c>
      <c r="V275" s="13">
        <v>0</v>
      </c>
      <c r="W275" s="13"/>
    </row>
    <row r="276" spans="1:23" x14ac:dyDescent="0.25">
      <c r="B276" t="s">
        <v>291</v>
      </c>
      <c r="C276" t="s">
        <v>1379</v>
      </c>
      <c r="D276"/>
      <c r="U276" s="15" t="s">
        <v>881</v>
      </c>
      <c r="W276" s="13"/>
    </row>
    <row r="277" spans="1:23" x14ac:dyDescent="0.25">
      <c r="B277" t="s">
        <v>293</v>
      </c>
      <c r="C277" t="s">
        <v>1381</v>
      </c>
      <c r="D277"/>
      <c r="U277" s="15" t="s">
        <v>881</v>
      </c>
      <c r="W277" s="13"/>
    </row>
    <row r="278" spans="1:23" x14ac:dyDescent="0.25">
      <c r="B278" t="s">
        <v>295</v>
      </c>
      <c r="C278" t="s">
        <v>1382</v>
      </c>
      <c r="D278"/>
      <c r="U278" s="15" t="s">
        <v>881</v>
      </c>
      <c r="W278" s="13"/>
    </row>
    <row r="279" spans="1:23" x14ac:dyDescent="0.25">
      <c r="B279" t="s">
        <v>681</v>
      </c>
      <c r="C279" t="s">
        <v>1586</v>
      </c>
      <c r="D279"/>
      <c r="U279" s="15" t="s">
        <v>881</v>
      </c>
      <c r="W279" s="13"/>
    </row>
    <row r="280" spans="1:23" x14ac:dyDescent="0.25">
      <c r="B280" t="s">
        <v>280</v>
      </c>
      <c r="C280" t="s">
        <v>1365</v>
      </c>
      <c r="D280"/>
      <c r="U280" s="15" t="s">
        <v>881</v>
      </c>
      <c r="W280" s="13"/>
    </row>
    <row r="281" spans="1:23" x14ac:dyDescent="0.25">
      <c r="B281" t="s">
        <v>685</v>
      </c>
      <c r="C281" t="s">
        <v>1565</v>
      </c>
      <c r="D281"/>
      <c r="U281" s="15" t="s">
        <v>881</v>
      </c>
      <c r="W281" s="13"/>
    </row>
    <row r="282" spans="1:23" x14ac:dyDescent="0.25">
      <c r="B282" t="s">
        <v>686</v>
      </c>
      <c r="C282" t="s">
        <v>1564</v>
      </c>
      <c r="D282"/>
      <c r="U282" s="15" t="s">
        <v>881</v>
      </c>
      <c r="W282" s="13"/>
    </row>
    <row r="283" spans="1:23" x14ac:dyDescent="0.25">
      <c r="B283" t="s">
        <v>265</v>
      </c>
      <c r="C283" t="s">
        <v>1351</v>
      </c>
      <c r="D283"/>
      <c r="U283" s="15" t="s">
        <v>881</v>
      </c>
      <c r="W283" s="13"/>
    </row>
    <row r="284" spans="1:23" x14ac:dyDescent="0.25">
      <c r="B284" t="s">
        <v>688</v>
      </c>
      <c r="C284" t="s">
        <v>1560</v>
      </c>
      <c r="D284"/>
      <c r="U284" s="15" t="s">
        <v>881</v>
      </c>
      <c r="W284" s="13"/>
    </row>
    <row r="285" spans="1:23" x14ac:dyDescent="0.25">
      <c r="B285" t="s">
        <v>529</v>
      </c>
      <c r="C285" t="s">
        <v>1332</v>
      </c>
      <c r="D285" s="13">
        <v>8</v>
      </c>
      <c r="E285" s="13">
        <v>219</v>
      </c>
      <c r="F285" s="13">
        <v>5</v>
      </c>
      <c r="G285" s="13">
        <v>75</v>
      </c>
      <c r="H285" s="13">
        <v>16</v>
      </c>
      <c r="I285" s="13">
        <v>77</v>
      </c>
      <c r="J285" s="13">
        <v>2</v>
      </c>
      <c r="K285" s="13">
        <v>7</v>
      </c>
      <c r="L285" s="13">
        <f t="shared" si="42"/>
        <v>31</v>
      </c>
      <c r="M285" s="13">
        <f t="shared" si="43"/>
        <v>378</v>
      </c>
      <c r="N285" s="13">
        <v>31</v>
      </c>
      <c r="O285" s="13">
        <v>378</v>
      </c>
      <c r="P285" s="13">
        <f>L285-N285</f>
        <v>0</v>
      </c>
      <c r="Q285" s="13">
        <f t="shared" si="44"/>
        <v>0</v>
      </c>
      <c r="S285" s="13">
        <v>141</v>
      </c>
      <c r="U285" s="15" t="s">
        <v>880</v>
      </c>
      <c r="V285" s="13">
        <v>2111</v>
      </c>
      <c r="W285" s="13">
        <v>7</v>
      </c>
    </row>
    <row r="286" spans="1:23" x14ac:dyDescent="0.25">
      <c r="B286" t="s">
        <v>246</v>
      </c>
      <c r="C286" t="s">
        <v>1330</v>
      </c>
      <c r="D286" s="13">
        <v>10</v>
      </c>
      <c r="E286" s="13">
        <v>277</v>
      </c>
      <c r="F286" s="13">
        <v>2</v>
      </c>
      <c r="G286" s="13">
        <v>36</v>
      </c>
      <c r="H286" s="13">
        <v>18</v>
      </c>
      <c r="I286" s="13">
        <v>84</v>
      </c>
      <c r="J286" s="13">
        <v>5</v>
      </c>
      <c r="K286" s="13">
        <v>16</v>
      </c>
      <c r="L286" s="13">
        <f t="shared" si="42"/>
        <v>35</v>
      </c>
      <c r="M286" s="13">
        <f t="shared" si="43"/>
        <v>413</v>
      </c>
      <c r="N286" s="13">
        <v>35</v>
      </c>
      <c r="O286" s="13">
        <v>413</v>
      </c>
      <c r="P286" s="13">
        <f>L286-N286</f>
        <v>0</v>
      </c>
      <c r="Q286" s="13">
        <f t="shared" si="44"/>
        <v>0</v>
      </c>
      <c r="S286" s="13">
        <v>260</v>
      </c>
      <c r="U286" s="15" t="s">
        <v>880</v>
      </c>
      <c r="W286" s="13"/>
    </row>
    <row r="287" spans="1:23" x14ac:dyDescent="0.25">
      <c r="B287" t="s">
        <v>245</v>
      </c>
      <c r="C287" t="s">
        <v>1329</v>
      </c>
      <c r="D287" s="13">
        <v>4</v>
      </c>
      <c r="E287" s="13">
        <v>102</v>
      </c>
      <c r="H287" s="13">
        <v>14</v>
      </c>
      <c r="I287" s="13">
        <v>65</v>
      </c>
      <c r="J287" s="13">
        <v>1</v>
      </c>
      <c r="K287" s="13">
        <v>3</v>
      </c>
      <c r="L287" s="13">
        <f t="shared" si="42"/>
        <v>19</v>
      </c>
      <c r="M287" s="13">
        <f t="shared" si="43"/>
        <v>170</v>
      </c>
      <c r="N287" s="13">
        <v>19</v>
      </c>
      <c r="O287" s="13">
        <v>170</v>
      </c>
      <c r="P287" s="13">
        <f>L287-N287</f>
        <v>0</v>
      </c>
      <c r="Q287" s="13">
        <f t="shared" si="44"/>
        <v>0</v>
      </c>
      <c r="S287" s="13">
        <v>70</v>
      </c>
      <c r="U287" s="15" t="s">
        <v>880</v>
      </c>
      <c r="W287" s="13"/>
    </row>
    <row r="288" spans="1:23" ht="15.75" thickBot="1" x14ac:dyDescent="0.3">
      <c r="A288" s="2" t="s">
        <v>1719</v>
      </c>
      <c r="B288" s="2"/>
      <c r="C288" s="2"/>
      <c r="D288" s="14">
        <f t="shared" ref="D288:T288" si="45">SUM(D255:D287)</f>
        <v>35</v>
      </c>
      <c r="E288" s="14">
        <f t="shared" si="45"/>
        <v>915</v>
      </c>
      <c r="F288" s="14">
        <f t="shared" si="45"/>
        <v>32</v>
      </c>
      <c r="G288" s="14">
        <f t="shared" si="45"/>
        <v>487</v>
      </c>
      <c r="H288" s="14">
        <f t="shared" si="45"/>
        <v>106</v>
      </c>
      <c r="I288" s="14">
        <f t="shared" si="45"/>
        <v>545</v>
      </c>
      <c r="J288" s="14">
        <f t="shared" si="45"/>
        <v>106</v>
      </c>
      <c r="K288" s="14">
        <f t="shared" si="45"/>
        <v>269</v>
      </c>
      <c r="L288" s="14">
        <f t="shared" si="45"/>
        <v>279</v>
      </c>
      <c r="M288" s="14">
        <f t="shared" si="45"/>
        <v>2216</v>
      </c>
      <c r="N288" s="14">
        <f t="shared" si="45"/>
        <v>279</v>
      </c>
      <c r="O288" s="14">
        <f t="shared" si="45"/>
        <v>2216</v>
      </c>
      <c r="P288" s="14">
        <f t="shared" si="45"/>
        <v>0</v>
      </c>
      <c r="Q288" s="14">
        <f t="shared" si="45"/>
        <v>0</v>
      </c>
      <c r="R288" s="14">
        <f t="shared" si="45"/>
        <v>0</v>
      </c>
      <c r="S288" s="14">
        <f t="shared" si="45"/>
        <v>1377</v>
      </c>
      <c r="T288" s="14">
        <f t="shared" si="45"/>
        <v>0</v>
      </c>
      <c r="U288" s="14"/>
      <c r="V288" s="14">
        <f>SUM(V255:V287)</f>
        <v>74629</v>
      </c>
      <c r="W288" s="14">
        <f>SUM(W255:W287)</f>
        <v>101</v>
      </c>
    </row>
    <row r="289" spans="2:23" ht="15.75" thickTop="1" x14ac:dyDescent="0.25">
      <c r="B289" t="s">
        <v>244</v>
      </c>
      <c r="C289" t="s">
        <v>1328</v>
      </c>
      <c r="H289" s="13">
        <v>5</v>
      </c>
      <c r="I289" s="13">
        <v>24</v>
      </c>
      <c r="L289" s="13">
        <f t="shared" si="42"/>
        <v>5</v>
      </c>
      <c r="M289" s="13">
        <f t="shared" si="43"/>
        <v>24</v>
      </c>
      <c r="N289" s="13">
        <v>5</v>
      </c>
      <c r="O289" s="13">
        <v>24</v>
      </c>
      <c r="P289" s="13">
        <f t="shared" ref="P289:P302" si="46">L289-N289</f>
        <v>0</v>
      </c>
      <c r="Q289" s="13">
        <f t="shared" si="44"/>
        <v>0</v>
      </c>
      <c r="S289" s="13">
        <v>85</v>
      </c>
      <c r="U289" s="15" t="s">
        <v>888</v>
      </c>
      <c r="V289" s="13">
        <v>4797</v>
      </c>
      <c r="W289" s="13">
        <v>5</v>
      </c>
    </row>
    <row r="290" spans="2:23" x14ac:dyDescent="0.25">
      <c r="B290" t="s">
        <v>1721</v>
      </c>
      <c r="C290" t="s">
        <v>1327</v>
      </c>
      <c r="D290" s="13">
        <v>3</v>
      </c>
      <c r="E290" s="13">
        <v>91</v>
      </c>
      <c r="F290" s="13">
        <v>3</v>
      </c>
      <c r="G290" s="13">
        <v>52</v>
      </c>
      <c r="H290" s="13">
        <v>25</v>
      </c>
      <c r="I290" s="13">
        <v>128</v>
      </c>
      <c r="J290" s="13">
        <v>1</v>
      </c>
      <c r="K290" s="13">
        <v>2</v>
      </c>
      <c r="L290" s="13">
        <f t="shared" si="42"/>
        <v>32</v>
      </c>
      <c r="M290" s="13">
        <f t="shared" si="43"/>
        <v>273</v>
      </c>
      <c r="N290" s="13">
        <v>32</v>
      </c>
      <c r="O290" s="13">
        <v>273</v>
      </c>
      <c r="P290" s="13">
        <f t="shared" si="46"/>
        <v>0</v>
      </c>
      <c r="Q290" s="13">
        <f t="shared" si="44"/>
        <v>0</v>
      </c>
      <c r="S290" s="13">
        <v>160</v>
      </c>
      <c r="U290" s="15" t="s">
        <v>888</v>
      </c>
      <c r="W290" s="13"/>
    </row>
    <row r="291" spans="2:23" x14ac:dyDescent="0.25">
      <c r="B291" t="s">
        <v>243</v>
      </c>
      <c r="C291" t="s">
        <v>1326</v>
      </c>
      <c r="D291" s="13">
        <v>3</v>
      </c>
      <c r="E291" s="13">
        <v>74</v>
      </c>
      <c r="F291" s="13">
        <v>1</v>
      </c>
      <c r="G291" s="13">
        <v>16</v>
      </c>
      <c r="H291" s="13">
        <v>1</v>
      </c>
      <c r="I291" s="13">
        <v>5</v>
      </c>
      <c r="J291" s="13">
        <v>1</v>
      </c>
      <c r="K291" s="13">
        <v>3</v>
      </c>
      <c r="L291" s="13">
        <f t="shared" si="42"/>
        <v>6</v>
      </c>
      <c r="M291" s="13">
        <f t="shared" si="43"/>
        <v>98</v>
      </c>
      <c r="N291" s="13">
        <v>6</v>
      </c>
      <c r="O291" s="13">
        <v>98</v>
      </c>
      <c r="P291" s="13">
        <f t="shared" si="46"/>
        <v>0</v>
      </c>
      <c r="Q291" s="13">
        <f t="shared" si="44"/>
        <v>0</v>
      </c>
      <c r="S291" s="13">
        <v>50</v>
      </c>
      <c r="U291" s="15" t="s">
        <v>888</v>
      </c>
      <c r="W291" s="13"/>
    </row>
    <row r="292" spans="2:23" x14ac:dyDescent="0.25">
      <c r="B292" t="s">
        <v>242</v>
      </c>
      <c r="C292" t="s">
        <v>1325</v>
      </c>
      <c r="D292" s="13">
        <v>5</v>
      </c>
      <c r="E292" s="13">
        <v>150</v>
      </c>
      <c r="H292" s="13">
        <v>12</v>
      </c>
      <c r="I292" s="13">
        <v>51</v>
      </c>
      <c r="J292" s="13">
        <v>1</v>
      </c>
      <c r="K292" s="13">
        <v>3</v>
      </c>
      <c r="L292" s="13">
        <f t="shared" si="42"/>
        <v>18</v>
      </c>
      <c r="M292" s="13">
        <f t="shared" si="43"/>
        <v>204</v>
      </c>
      <c r="N292" s="13">
        <v>18</v>
      </c>
      <c r="O292" s="13">
        <v>204</v>
      </c>
      <c r="P292" s="13">
        <f t="shared" si="46"/>
        <v>0</v>
      </c>
      <c r="Q292" s="13">
        <f t="shared" si="44"/>
        <v>0</v>
      </c>
      <c r="S292" s="13">
        <v>110</v>
      </c>
      <c r="U292" s="15" t="s">
        <v>888</v>
      </c>
      <c r="W292" s="13"/>
    </row>
    <row r="293" spans="2:23" x14ac:dyDescent="0.25">
      <c r="B293" t="s">
        <v>240</v>
      </c>
      <c r="C293" t="s">
        <v>1323</v>
      </c>
      <c r="H293" s="13">
        <v>1</v>
      </c>
      <c r="I293" s="13">
        <v>5</v>
      </c>
      <c r="L293" s="13">
        <f t="shared" si="42"/>
        <v>1</v>
      </c>
      <c r="M293" s="13">
        <f t="shared" si="43"/>
        <v>5</v>
      </c>
      <c r="N293" s="13">
        <v>1</v>
      </c>
      <c r="O293" s="13">
        <v>5</v>
      </c>
      <c r="P293" s="13">
        <f t="shared" si="46"/>
        <v>0</v>
      </c>
      <c r="Q293" s="13">
        <f t="shared" si="44"/>
        <v>0</v>
      </c>
      <c r="S293" s="13">
        <v>10</v>
      </c>
      <c r="U293" s="15" t="s">
        <v>888</v>
      </c>
      <c r="W293" s="13"/>
    </row>
    <row r="294" spans="2:23" x14ac:dyDescent="0.25">
      <c r="B294" t="s">
        <v>239</v>
      </c>
      <c r="C294" t="s">
        <v>1322</v>
      </c>
      <c r="D294" s="13">
        <v>7</v>
      </c>
      <c r="E294" s="13">
        <v>216</v>
      </c>
      <c r="H294" s="13">
        <v>3</v>
      </c>
      <c r="I294" s="13">
        <v>13</v>
      </c>
      <c r="J294" s="13">
        <v>4</v>
      </c>
      <c r="K294" s="13">
        <v>15</v>
      </c>
      <c r="L294" s="13">
        <f t="shared" si="42"/>
        <v>14</v>
      </c>
      <c r="M294" s="13">
        <f t="shared" si="43"/>
        <v>244</v>
      </c>
      <c r="N294" s="13">
        <v>14</v>
      </c>
      <c r="O294" s="13">
        <v>244</v>
      </c>
      <c r="P294" s="13">
        <f t="shared" si="46"/>
        <v>0</v>
      </c>
      <c r="Q294" s="13">
        <f t="shared" si="44"/>
        <v>0</v>
      </c>
      <c r="S294" s="13">
        <v>111</v>
      </c>
      <c r="U294" s="15" t="s">
        <v>889</v>
      </c>
      <c r="V294" s="13">
        <v>1846</v>
      </c>
      <c r="W294" s="13">
        <v>2</v>
      </c>
    </row>
    <row r="295" spans="2:23" x14ac:dyDescent="0.25">
      <c r="B295" t="s">
        <v>238</v>
      </c>
      <c r="C295" t="s">
        <v>1321</v>
      </c>
      <c r="H295" s="13">
        <v>7</v>
      </c>
      <c r="I295" s="13">
        <v>29</v>
      </c>
      <c r="J295" s="13">
        <v>2</v>
      </c>
      <c r="K295" s="13">
        <v>7</v>
      </c>
      <c r="L295" s="13">
        <f t="shared" si="42"/>
        <v>9</v>
      </c>
      <c r="M295" s="13">
        <f t="shared" si="43"/>
        <v>36</v>
      </c>
      <c r="N295" s="13">
        <v>9</v>
      </c>
      <c r="O295" s="13">
        <v>36</v>
      </c>
      <c r="P295" s="13">
        <f t="shared" si="46"/>
        <v>0</v>
      </c>
      <c r="Q295" s="13">
        <f t="shared" si="44"/>
        <v>0</v>
      </c>
      <c r="S295" s="13">
        <v>95</v>
      </c>
      <c r="U295" s="15" t="s">
        <v>889</v>
      </c>
      <c r="W295" s="13"/>
    </row>
    <row r="296" spans="2:23" x14ac:dyDescent="0.25">
      <c r="B296" t="s">
        <v>237</v>
      </c>
      <c r="C296" t="s">
        <v>1320</v>
      </c>
      <c r="D296" s="13">
        <v>3</v>
      </c>
      <c r="E296" s="13">
        <v>73</v>
      </c>
      <c r="H296" s="13">
        <v>5</v>
      </c>
      <c r="I296" s="13">
        <v>22</v>
      </c>
      <c r="J296" s="13">
        <v>11</v>
      </c>
      <c r="K296" s="13">
        <v>38</v>
      </c>
      <c r="L296" s="13">
        <f t="shared" si="42"/>
        <v>19</v>
      </c>
      <c r="M296" s="13">
        <f t="shared" si="43"/>
        <v>133</v>
      </c>
      <c r="N296" s="13">
        <v>19</v>
      </c>
      <c r="O296" s="13">
        <v>133</v>
      </c>
      <c r="P296" s="13">
        <f t="shared" si="46"/>
        <v>0</v>
      </c>
      <c r="Q296" s="13">
        <f t="shared" si="44"/>
        <v>0</v>
      </c>
      <c r="S296" s="13">
        <v>120</v>
      </c>
      <c r="U296" s="15" t="s">
        <v>889</v>
      </c>
      <c r="W296" s="13"/>
    </row>
    <row r="297" spans="2:23" x14ac:dyDescent="0.25">
      <c r="B297" t="s">
        <v>599</v>
      </c>
      <c r="C297" t="s">
        <v>1319</v>
      </c>
      <c r="H297" s="13">
        <v>4</v>
      </c>
      <c r="I297" s="13">
        <v>18</v>
      </c>
      <c r="J297" s="13">
        <v>8</v>
      </c>
      <c r="K297" s="13">
        <v>28</v>
      </c>
      <c r="L297" s="13">
        <f t="shared" si="42"/>
        <v>12</v>
      </c>
      <c r="M297" s="13">
        <f t="shared" si="43"/>
        <v>46</v>
      </c>
      <c r="N297" s="13">
        <v>12</v>
      </c>
      <c r="O297" s="13">
        <v>46</v>
      </c>
      <c r="P297" s="13">
        <f t="shared" si="46"/>
        <v>0</v>
      </c>
      <c r="Q297" s="13">
        <f t="shared" si="44"/>
        <v>0</v>
      </c>
      <c r="S297" s="13">
        <v>75</v>
      </c>
      <c r="U297" s="15" t="s">
        <v>889</v>
      </c>
      <c r="W297" s="13"/>
    </row>
    <row r="298" spans="2:23" x14ac:dyDescent="0.25">
      <c r="B298" t="s">
        <v>235</v>
      </c>
      <c r="C298" t="s">
        <v>1317</v>
      </c>
      <c r="D298" s="13">
        <v>1</v>
      </c>
      <c r="E298" s="13">
        <v>28</v>
      </c>
      <c r="H298" s="13">
        <v>12</v>
      </c>
      <c r="I298" s="13">
        <v>59</v>
      </c>
      <c r="J298" s="13">
        <v>3</v>
      </c>
      <c r="K298" s="13">
        <v>8</v>
      </c>
      <c r="L298" s="13">
        <f t="shared" si="42"/>
        <v>16</v>
      </c>
      <c r="M298" s="13">
        <f t="shared" si="43"/>
        <v>95</v>
      </c>
      <c r="N298" s="13">
        <v>16</v>
      </c>
      <c r="O298" s="13">
        <v>95</v>
      </c>
      <c r="P298" s="13">
        <f t="shared" si="46"/>
        <v>0</v>
      </c>
      <c r="Q298" s="13">
        <f t="shared" si="44"/>
        <v>0</v>
      </c>
      <c r="S298" s="13">
        <v>136</v>
      </c>
      <c r="U298" s="15" t="s">
        <v>889</v>
      </c>
      <c r="W298" s="13"/>
    </row>
    <row r="299" spans="2:23" x14ac:dyDescent="0.25">
      <c r="B299" t="s">
        <v>234</v>
      </c>
      <c r="C299" t="s">
        <v>1316</v>
      </c>
      <c r="H299" s="13">
        <v>8</v>
      </c>
      <c r="I299" s="13">
        <v>42</v>
      </c>
      <c r="L299" s="13">
        <f t="shared" si="42"/>
        <v>8</v>
      </c>
      <c r="M299" s="13">
        <f t="shared" si="43"/>
        <v>42</v>
      </c>
      <c r="N299" s="13">
        <v>8</v>
      </c>
      <c r="O299" s="13">
        <v>42</v>
      </c>
      <c r="P299" s="13">
        <f t="shared" si="46"/>
        <v>0</v>
      </c>
      <c r="Q299" s="13">
        <f t="shared" si="44"/>
        <v>0</v>
      </c>
      <c r="S299" s="13">
        <v>48</v>
      </c>
      <c r="U299" s="15" t="s">
        <v>890</v>
      </c>
      <c r="V299" s="13">
        <v>11287</v>
      </c>
      <c r="W299" s="13">
        <v>6</v>
      </c>
    </row>
    <row r="300" spans="2:23" x14ac:dyDescent="0.25">
      <c r="B300" t="s">
        <v>233</v>
      </c>
      <c r="C300" t="s">
        <v>1315</v>
      </c>
      <c r="H300" s="13">
        <v>35</v>
      </c>
      <c r="I300" s="13">
        <v>208</v>
      </c>
      <c r="J300" s="13">
        <v>1</v>
      </c>
      <c r="K300" s="13">
        <v>3</v>
      </c>
      <c r="L300" s="13">
        <f t="shared" si="42"/>
        <v>36</v>
      </c>
      <c r="M300" s="13">
        <f t="shared" si="43"/>
        <v>211</v>
      </c>
      <c r="N300" s="13">
        <v>36</v>
      </c>
      <c r="O300" s="13">
        <v>211</v>
      </c>
      <c r="P300" s="13">
        <f t="shared" si="46"/>
        <v>0</v>
      </c>
      <c r="Q300" s="13">
        <f t="shared" si="44"/>
        <v>0</v>
      </c>
      <c r="S300" s="13">
        <v>222</v>
      </c>
      <c r="U300" s="15" t="s">
        <v>890</v>
      </c>
      <c r="W300" s="13"/>
    </row>
    <row r="301" spans="2:23" x14ac:dyDescent="0.25">
      <c r="B301" t="s">
        <v>601</v>
      </c>
      <c r="C301" t="s">
        <v>1371</v>
      </c>
      <c r="H301" s="13">
        <v>3</v>
      </c>
      <c r="I301" s="13">
        <v>14</v>
      </c>
      <c r="L301" s="13">
        <f t="shared" si="42"/>
        <v>3</v>
      </c>
      <c r="M301" s="13">
        <f t="shared" si="43"/>
        <v>14</v>
      </c>
      <c r="N301" s="13">
        <v>3</v>
      </c>
      <c r="O301" s="13">
        <v>14</v>
      </c>
      <c r="P301" s="13">
        <f t="shared" si="46"/>
        <v>0</v>
      </c>
      <c r="Q301" s="13">
        <f t="shared" si="44"/>
        <v>0</v>
      </c>
      <c r="S301" s="13">
        <v>60</v>
      </c>
      <c r="U301" s="15" t="s">
        <v>890</v>
      </c>
      <c r="W301" s="13"/>
    </row>
    <row r="302" spans="2:23" x14ac:dyDescent="0.25">
      <c r="B302" t="s">
        <v>284</v>
      </c>
      <c r="C302" t="s">
        <v>1372</v>
      </c>
      <c r="H302" s="13">
        <v>1</v>
      </c>
      <c r="I302" s="13">
        <v>6</v>
      </c>
      <c r="L302" s="13">
        <f t="shared" si="42"/>
        <v>1</v>
      </c>
      <c r="M302" s="13">
        <f t="shared" si="43"/>
        <v>6</v>
      </c>
      <c r="N302" s="13">
        <v>1</v>
      </c>
      <c r="O302" s="13">
        <v>6</v>
      </c>
      <c r="P302" s="13">
        <f t="shared" si="46"/>
        <v>0</v>
      </c>
      <c r="Q302" s="13">
        <f t="shared" si="44"/>
        <v>0</v>
      </c>
      <c r="S302" s="13">
        <v>20</v>
      </c>
      <c r="U302" s="15" t="s">
        <v>890</v>
      </c>
      <c r="W302" s="13"/>
    </row>
    <row r="303" spans="2:23" x14ac:dyDescent="0.25">
      <c r="B303" t="s">
        <v>285</v>
      </c>
      <c r="C303" t="s">
        <v>1373</v>
      </c>
      <c r="H303" s="13">
        <v>6</v>
      </c>
      <c r="I303" s="13">
        <v>29</v>
      </c>
      <c r="J303" s="13">
        <v>1</v>
      </c>
      <c r="K303" s="13">
        <v>3</v>
      </c>
      <c r="L303" s="13">
        <f t="shared" si="42"/>
        <v>7</v>
      </c>
      <c r="M303" s="13">
        <f t="shared" si="43"/>
        <v>32</v>
      </c>
      <c r="N303" s="13">
        <v>7</v>
      </c>
      <c r="O303" s="13">
        <v>32</v>
      </c>
      <c r="P303" s="13">
        <f t="shared" ref="P303:P334" si="47">L303-N303</f>
        <v>0</v>
      </c>
      <c r="Q303" s="13">
        <f t="shared" si="44"/>
        <v>0</v>
      </c>
      <c r="S303" s="13">
        <v>40</v>
      </c>
      <c r="U303" s="15" t="s">
        <v>890</v>
      </c>
      <c r="W303" s="13"/>
    </row>
    <row r="304" spans="2:23" x14ac:dyDescent="0.25">
      <c r="B304" t="s">
        <v>286</v>
      </c>
      <c r="C304" t="s">
        <v>1524</v>
      </c>
      <c r="F304" s="13">
        <v>1</v>
      </c>
      <c r="G304" s="13">
        <v>12</v>
      </c>
      <c r="H304" s="13">
        <v>2</v>
      </c>
      <c r="I304" s="13">
        <v>9</v>
      </c>
      <c r="J304" s="13">
        <v>1</v>
      </c>
      <c r="K304" s="13">
        <v>3</v>
      </c>
      <c r="L304" s="13">
        <f t="shared" si="42"/>
        <v>4</v>
      </c>
      <c r="M304" s="13">
        <f t="shared" si="43"/>
        <v>24</v>
      </c>
      <c r="N304" s="13">
        <v>4</v>
      </c>
      <c r="O304" s="13">
        <v>24</v>
      </c>
      <c r="P304" s="13">
        <f t="shared" si="47"/>
        <v>0</v>
      </c>
      <c r="Q304" s="13">
        <f t="shared" si="44"/>
        <v>0</v>
      </c>
      <c r="S304" s="13">
        <v>47</v>
      </c>
      <c r="U304" s="15" t="s">
        <v>891</v>
      </c>
      <c r="V304" s="13">
        <v>4489</v>
      </c>
      <c r="W304" s="13">
        <v>6</v>
      </c>
    </row>
    <row r="305" spans="1:23" x14ac:dyDescent="0.25">
      <c r="B305" t="s">
        <v>287</v>
      </c>
      <c r="C305" t="s">
        <v>1374</v>
      </c>
      <c r="H305" s="13">
        <v>2</v>
      </c>
      <c r="I305" s="13">
        <v>20</v>
      </c>
      <c r="J305" s="13">
        <v>5</v>
      </c>
      <c r="K305" s="13">
        <v>16</v>
      </c>
      <c r="L305" s="13">
        <f t="shared" si="42"/>
        <v>7</v>
      </c>
      <c r="M305" s="13">
        <f t="shared" si="43"/>
        <v>36</v>
      </c>
      <c r="N305" s="13">
        <v>7</v>
      </c>
      <c r="O305" s="13">
        <v>36</v>
      </c>
      <c r="P305" s="13">
        <f t="shared" si="47"/>
        <v>0</v>
      </c>
      <c r="Q305" s="13">
        <f t="shared" si="44"/>
        <v>0</v>
      </c>
      <c r="S305" s="13">
        <v>85</v>
      </c>
      <c r="U305" s="15" t="s">
        <v>891</v>
      </c>
      <c r="W305" s="13"/>
    </row>
    <row r="306" spans="1:23" x14ac:dyDescent="0.25">
      <c r="B306" t="s">
        <v>638</v>
      </c>
      <c r="C306" t="s">
        <v>1375</v>
      </c>
      <c r="H306" s="13">
        <v>4</v>
      </c>
      <c r="I306" s="13">
        <v>24</v>
      </c>
      <c r="J306" s="13">
        <v>2</v>
      </c>
      <c r="K306" s="13">
        <v>8</v>
      </c>
      <c r="L306" s="13">
        <f t="shared" si="42"/>
        <v>6</v>
      </c>
      <c r="M306" s="13">
        <f t="shared" si="43"/>
        <v>32</v>
      </c>
      <c r="N306" s="13">
        <v>6</v>
      </c>
      <c r="O306" s="13">
        <v>32</v>
      </c>
      <c r="P306" s="13">
        <f t="shared" si="47"/>
        <v>0</v>
      </c>
      <c r="Q306" s="13">
        <f t="shared" si="44"/>
        <v>0</v>
      </c>
      <c r="S306" s="13">
        <v>80</v>
      </c>
      <c r="U306" s="15" t="s">
        <v>891</v>
      </c>
      <c r="W306" s="13"/>
    </row>
    <row r="307" spans="1:23" x14ac:dyDescent="0.25">
      <c r="B307" t="s">
        <v>288</v>
      </c>
      <c r="C307" t="s">
        <v>1376</v>
      </c>
      <c r="F307" s="13">
        <v>14</v>
      </c>
      <c r="G307" s="13">
        <v>211</v>
      </c>
      <c r="H307" s="13">
        <v>9</v>
      </c>
      <c r="I307" s="13">
        <v>71</v>
      </c>
      <c r="J307" s="13">
        <v>3</v>
      </c>
      <c r="K307" s="13">
        <v>9</v>
      </c>
      <c r="L307" s="13">
        <f t="shared" si="42"/>
        <v>26</v>
      </c>
      <c r="M307" s="13">
        <f t="shared" si="43"/>
        <v>291</v>
      </c>
      <c r="N307" s="13">
        <v>26</v>
      </c>
      <c r="O307" s="13">
        <v>291</v>
      </c>
      <c r="P307" s="13">
        <f t="shared" si="47"/>
        <v>0</v>
      </c>
      <c r="Q307" s="13">
        <f t="shared" si="44"/>
        <v>0</v>
      </c>
      <c r="S307" s="13">
        <v>180</v>
      </c>
      <c r="U307" s="15" t="s">
        <v>891</v>
      </c>
      <c r="W307" s="13"/>
    </row>
    <row r="308" spans="1:23" x14ac:dyDescent="0.25">
      <c r="B308" t="s">
        <v>289</v>
      </c>
      <c r="C308" t="s">
        <v>1377</v>
      </c>
      <c r="F308" s="13">
        <v>3</v>
      </c>
      <c r="G308" s="13">
        <v>50</v>
      </c>
      <c r="H308" s="13">
        <v>1</v>
      </c>
      <c r="I308" s="13">
        <v>8</v>
      </c>
      <c r="L308" s="13">
        <f t="shared" si="42"/>
        <v>4</v>
      </c>
      <c r="M308" s="13">
        <f t="shared" si="43"/>
        <v>58</v>
      </c>
      <c r="N308" s="13">
        <v>4</v>
      </c>
      <c r="O308" s="13">
        <v>58</v>
      </c>
      <c r="P308" s="13">
        <f t="shared" si="47"/>
        <v>0</v>
      </c>
      <c r="Q308" s="13">
        <f t="shared" si="44"/>
        <v>0</v>
      </c>
      <c r="S308" s="13">
        <v>45</v>
      </c>
      <c r="U308" s="15" t="s">
        <v>891</v>
      </c>
      <c r="W308" s="13"/>
    </row>
    <row r="309" spans="1:23" x14ac:dyDescent="0.25">
      <c r="B309" t="s">
        <v>292</v>
      </c>
      <c r="C309" t="s">
        <v>1380</v>
      </c>
      <c r="F309" s="13">
        <v>1</v>
      </c>
      <c r="G309" s="13">
        <v>12</v>
      </c>
      <c r="H309" s="13">
        <v>3</v>
      </c>
      <c r="I309" s="13">
        <v>26</v>
      </c>
      <c r="J309" s="13">
        <v>1</v>
      </c>
      <c r="K309" s="13">
        <v>4</v>
      </c>
      <c r="L309" s="13">
        <f t="shared" si="42"/>
        <v>5</v>
      </c>
      <c r="M309" s="13">
        <f t="shared" si="43"/>
        <v>42</v>
      </c>
      <c r="N309" s="13">
        <v>5</v>
      </c>
      <c r="O309" s="13">
        <v>42</v>
      </c>
      <c r="P309" s="13">
        <f t="shared" si="47"/>
        <v>0</v>
      </c>
      <c r="Q309" s="13">
        <f t="shared" si="44"/>
        <v>0</v>
      </c>
      <c r="S309" s="13">
        <v>70</v>
      </c>
      <c r="U309" s="15" t="s">
        <v>891</v>
      </c>
      <c r="W309" s="13"/>
    </row>
    <row r="310" spans="1:23" x14ac:dyDescent="0.25">
      <c r="B310" t="s">
        <v>532</v>
      </c>
      <c r="C310" t="s">
        <v>1625</v>
      </c>
      <c r="H310" s="13">
        <v>1</v>
      </c>
      <c r="I310" s="13">
        <v>5</v>
      </c>
      <c r="J310" s="13">
        <v>2</v>
      </c>
      <c r="K310" s="13">
        <v>5</v>
      </c>
      <c r="L310" s="13">
        <f t="shared" si="42"/>
        <v>3</v>
      </c>
      <c r="M310" s="13">
        <f t="shared" si="43"/>
        <v>10</v>
      </c>
      <c r="N310" s="13">
        <v>3</v>
      </c>
      <c r="O310" s="13">
        <v>10</v>
      </c>
      <c r="P310" s="13">
        <f>L310-N310</f>
        <v>0</v>
      </c>
      <c r="Q310" s="13">
        <f t="shared" si="44"/>
        <v>0</v>
      </c>
      <c r="S310" s="13">
        <v>10</v>
      </c>
      <c r="U310" s="15" t="s">
        <v>891</v>
      </c>
      <c r="W310" s="13"/>
    </row>
    <row r="311" spans="1:23" x14ac:dyDescent="0.25">
      <c r="B311" t="s">
        <v>290</v>
      </c>
      <c r="C311" t="s">
        <v>1378</v>
      </c>
      <c r="F311" s="13">
        <v>2</v>
      </c>
      <c r="G311" s="13">
        <v>25</v>
      </c>
      <c r="H311" s="13">
        <v>7</v>
      </c>
      <c r="I311" s="13">
        <v>54</v>
      </c>
      <c r="J311" s="13">
        <v>5</v>
      </c>
      <c r="K311" s="13">
        <v>16</v>
      </c>
      <c r="L311" s="13">
        <f t="shared" si="42"/>
        <v>14</v>
      </c>
      <c r="M311" s="13">
        <f t="shared" si="43"/>
        <v>95</v>
      </c>
      <c r="N311" s="13">
        <v>14</v>
      </c>
      <c r="O311" s="13">
        <v>95</v>
      </c>
      <c r="P311" s="13">
        <f t="shared" si="47"/>
        <v>0</v>
      </c>
      <c r="Q311" s="13">
        <f t="shared" si="44"/>
        <v>0</v>
      </c>
      <c r="S311" s="13">
        <v>60</v>
      </c>
      <c r="U311" s="15" t="s">
        <v>892</v>
      </c>
      <c r="V311" s="13">
        <v>2043</v>
      </c>
      <c r="W311" s="13">
        <v>2</v>
      </c>
    </row>
    <row r="312" spans="1:23" x14ac:dyDescent="0.25">
      <c r="B312" t="s">
        <v>680</v>
      </c>
      <c r="C312" t="s">
        <v>1585</v>
      </c>
      <c r="J312" s="13">
        <v>1</v>
      </c>
      <c r="K312" s="13">
        <v>3</v>
      </c>
      <c r="L312" s="13">
        <f t="shared" si="42"/>
        <v>1</v>
      </c>
      <c r="M312" s="13">
        <f t="shared" si="43"/>
        <v>3</v>
      </c>
      <c r="N312" s="13">
        <v>1</v>
      </c>
      <c r="O312" s="13">
        <v>3</v>
      </c>
      <c r="P312" s="13">
        <f t="shared" si="47"/>
        <v>0</v>
      </c>
      <c r="Q312" s="13">
        <f t="shared" si="44"/>
        <v>0</v>
      </c>
      <c r="S312" s="13">
        <v>7</v>
      </c>
      <c r="U312" s="15" t="s">
        <v>892</v>
      </c>
      <c r="W312" s="13"/>
    </row>
    <row r="313" spans="1:23" x14ac:dyDescent="0.25">
      <c r="B313" t="s">
        <v>533</v>
      </c>
      <c r="C313" t="s">
        <v>1568</v>
      </c>
      <c r="H313" s="13">
        <v>2</v>
      </c>
      <c r="I313" s="13">
        <v>14</v>
      </c>
      <c r="J313" s="13">
        <v>2</v>
      </c>
      <c r="K313" s="13">
        <v>7</v>
      </c>
      <c r="L313" s="13">
        <f t="shared" si="42"/>
        <v>4</v>
      </c>
      <c r="M313" s="13">
        <f t="shared" si="43"/>
        <v>21</v>
      </c>
      <c r="N313" s="13">
        <v>4</v>
      </c>
      <c r="O313" s="13">
        <v>21</v>
      </c>
      <c r="P313" s="13">
        <f t="shared" si="47"/>
        <v>0</v>
      </c>
      <c r="Q313" s="13">
        <f t="shared" si="44"/>
        <v>0</v>
      </c>
      <c r="S313" s="13">
        <v>10</v>
      </c>
      <c r="U313" s="15" t="s">
        <v>892</v>
      </c>
      <c r="W313" s="13"/>
    </row>
    <row r="314" spans="1:23" x14ac:dyDescent="0.25">
      <c r="B314" t="s">
        <v>294</v>
      </c>
      <c r="C314" t="s">
        <v>1525</v>
      </c>
      <c r="F314" s="13">
        <v>1</v>
      </c>
      <c r="G314" s="13">
        <v>20</v>
      </c>
      <c r="H314" s="13">
        <v>7</v>
      </c>
      <c r="I314" s="13">
        <v>40</v>
      </c>
      <c r="J314" s="13">
        <v>7</v>
      </c>
      <c r="K314" s="13">
        <v>26</v>
      </c>
      <c r="L314" s="13">
        <f t="shared" si="42"/>
        <v>15</v>
      </c>
      <c r="M314" s="13">
        <f t="shared" si="43"/>
        <v>86</v>
      </c>
      <c r="N314" s="13">
        <v>15</v>
      </c>
      <c r="O314" s="13">
        <v>86</v>
      </c>
      <c r="P314" s="13">
        <f t="shared" si="47"/>
        <v>0</v>
      </c>
      <c r="Q314" s="13">
        <f t="shared" si="44"/>
        <v>0</v>
      </c>
      <c r="S314" s="13">
        <v>55</v>
      </c>
      <c r="U314" s="15" t="s">
        <v>892</v>
      </c>
      <c r="W314" s="13"/>
    </row>
    <row r="315" spans="1:23" x14ac:dyDescent="0.25">
      <c r="B315" t="s">
        <v>534</v>
      </c>
      <c r="C315" t="s">
        <v>1569</v>
      </c>
      <c r="H315" s="13">
        <v>2</v>
      </c>
      <c r="I315" s="13">
        <v>10</v>
      </c>
      <c r="L315" s="13">
        <f t="shared" si="42"/>
        <v>2</v>
      </c>
      <c r="M315" s="13">
        <f t="shared" si="43"/>
        <v>10</v>
      </c>
      <c r="N315" s="13">
        <v>2</v>
      </c>
      <c r="O315" s="13">
        <v>10</v>
      </c>
      <c r="P315" s="13">
        <f t="shared" si="47"/>
        <v>0</v>
      </c>
      <c r="Q315" s="13">
        <f t="shared" si="44"/>
        <v>0</v>
      </c>
      <c r="S315" s="13">
        <v>22</v>
      </c>
      <c r="U315" s="15" t="s">
        <v>892</v>
      </c>
      <c r="W315" s="13"/>
    </row>
    <row r="316" spans="1:23" ht="15.75" thickBot="1" x14ac:dyDescent="0.3">
      <c r="A316" s="2" t="s">
        <v>1719</v>
      </c>
      <c r="B316" s="2"/>
      <c r="C316" s="2"/>
      <c r="D316" s="14">
        <f>SUM(D288:D315)</f>
        <v>57</v>
      </c>
      <c r="E316" s="14">
        <f t="shared" ref="E316:W316" si="48">SUM(E288:E315)</f>
        <v>1547</v>
      </c>
      <c r="F316" s="14">
        <f t="shared" si="48"/>
        <v>58</v>
      </c>
      <c r="G316" s="14">
        <f t="shared" si="48"/>
        <v>885</v>
      </c>
      <c r="H316" s="14">
        <f t="shared" si="48"/>
        <v>274</v>
      </c>
      <c r="I316" s="14">
        <f t="shared" si="48"/>
        <v>1479</v>
      </c>
      <c r="J316" s="14">
        <f t="shared" si="48"/>
        <v>168</v>
      </c>
      <c r="K316" s="14">
        <f t="shared" si="48"/>
        <v>476</v>
      </c>
      <c r="L316" s="14">
        <f t="shared" si="48"/>
        <v>557</v>
      </c>
      <c r="M316" s="14">
        <f t="shared" si="48"/>
        <v>4387</v>
      </c>
      <c r="N316" s="14">
        <f t="shared" si="48"/>
        <v>557</v>
      </c>
      <c r="O316" s="14">
        <f t="shared" si="48"/>
        <v>4387</v>
      </c>
      <c r="P316" s="14">
        <f t="shared" si="48"/>
        <v>0</v>
      </c>
      <c r="Q316" s="14">
        <f t="shared" si="48"/>
        <v>0</v>
      </c>
      <c r="R316" s="14">
        <f t="shared" si="48"/>
        <v>0</v>
      </c>
      <c r="S316" s="14">
        <f t="shared" si="48"/>
        <v>3390</v>
      </c>
      <c r="T316" s="14">
        <f t="shared" si="48"/>
        <v>0</v>
      </c>
      <c r="U316" s="14"/>
      <c r="V316" s="14">
        <f t="shared" si="48"/>
        <v>99091</v>
      </c>
      <c r="W316" s="14">
        <f t="shared" si="48"/>
        <v>122</v>
      </c>
    </row>
    <row r="317" spans="1:23" ht="15.75" thickTop="1" x14ac:dyDescent="0.25">
      <c r="B317" t="s">
        <v>298</v>
      </c>
      <c r="C317" t="s">
        <v>1385</v>
      </c>
      <c r="F317" s="13">
        <v>1</v>
      </c>
      <c r="G317" s="13">
        <v>18</v>
      </c>
      <c r="L317" s="13">
        <f t="shared" si="42"/>
        <v>1</v>
      </c>
      <c r="M317" s="13">
        <f t="shared" si="43"/>
        <v>18</v>
      </c>
      <c r="N317" s="13">
        <v>1</v>
      </c>
      <c r="O317" s="13">
        <v>18</v>
      </c>
      <c r="P317" s="13">
        <f t="shared" si="47"/>
        <v>0</v>
      </c>
      <c r="Q317" s="13">
        <f t="shared" si="44"/>
        <v>0</v>
      </c>
      <c r="S317" s="13">
        <v>25</v>
      </c>
      <c r="U317" s="15" t="s">
        <v>893</v>
      </c>
      <c r="V317" s="13">
        <v>1726</v>
      </c>
      <c r="W317" s="13"/>
    </row>
    <row r="318" spans="1:23" x14ac:dyDescent="0.25">
      <c r="B318" t="s">
        <v>297</v>
      </c>
      <c r="C318" t="s">
        <v>1384</v>
      </c>
      <c r="F318" s="13">
        <v>11</v>
      </c>
      <c r="G318" s="13">
        <v>133</v>
      </c>
      <c r="H318" s="13">
        <v>7</v>
      </c>
      <c r="I318" s="13">
        <v>42</v>
      </c>
      <c r="L318" s="13">
        <f t="shared" si="42"/>
        <v>18</v>
      </c>
      <c r="M318" s="13">
        <f t="shared" si="43"/>
        <v>175</v>
      </c>
      <c r="N318" s="13">
        <v>18</v>
      </c>
      <c r="O318" s="13">
        <v>175</v>
      </c>
      <c r="P318" s="13">
        <f t="shared" si="47"/>
        <v>0</v>
      </c>
      <c r="Q318" s="13">
        <f t="shared" si="44"/>
        <v>0</v>
      </c>
      <c r="S318" s="13">
        <v>75</v>
      </c>
      <c r="U318" s="15" t="s">
        <v>893</v>
      </c>
      <c r="W318" s="13"/>
    </row>
    <row r="319" spans="1:23" x14ac:dyDescent="0.25">
      <c r="B319" t="s">
        <v>482</v>
      </c>
      <c r="C319" t="s">
        <v>1386</v>
      </c>
      <c r="F319" s="13">
        <v>1</v>
      </c>
      <c r="G319" s="13">
        <v>10</v>
      </c>
      <c r="L319" s="13">
        <f t="shared" si="42"/>
        <v>1</v>
      </c>
      <c r="M319" s="13">
        <f t="shared" si="43"/>
        <v>10</v>
      </c>
      <c r="N319" s="13">
        <v>1</v>
      </c>
      <c r="O319" s="13">
        <v>10</v>
      </c>
      <c r="P319" s="13">
        <f t="shared" si="47"/>
        <v>0</v>
      </c>
      <c r="Q319" s="13">
        <f t="shared" si="44"/>
        <v>0</v>
      </c>
      <c r="S319" s="13">
        <v>9</v>
      </c>
      <c r="U319" s="15" t="s">
        <v>893</v>
      </c>
      <c r="W319" s="13"/>
    </row>
    <row r="320" spans="1:23" x14ac:dyDescent="0.25">
      <c r="B320" t="s">
        <v>299</v>
      </c>
      <c r="C320" t="s">
        <v>1387</v>
      </c>
      <c r="F320" s="13">
        <v>5</v>
      </c>
      <c r="G320" s="13">
        <v>76</v>
      </c>
      <c r="H320" s="13">
        <v>2</v>
      </c>
      <c r="I320" s="13">
        <v>24</v>
      </c>
      <c r="L320" s="13">
        <f t="shared" si="42"/>
        <v>7</v>
      </c>
      <c r="M320" s="13">
        <f t="shared" si="43"/>
        <v>100</v>
      </c>
      <c r="N320" s="13">
        <v>7</v>
      </c>
      <c r="O320" s="13">
        <v>100</v>
      </c>
      <c r="P320" s="13">
        <f t="shared" si="47"/>
        <v>0</v>
      </c>
      <c r="Q320" s="13">
        <f t="shared" si="44"/>
        <v>0</v>
      </c>
      <c r="S320" s="13">
        <v>35</v>
      </c>
      <c r="U320" s="15" t="s">
        <v>893</v>
      </c>
      <c r="W320" s="13"/>
    </row>
    <row r="321" spans="2:23" x14ac:dyDescent="0.25">
      <c r="B321" t="s">
        <v>301</v>
      </c>
      <c r="C321" t="s">
        <v>1389</v>
      </c>
      <c r="F321" s="13">
        <v>1</v>
      </c>
      <c r="G321" s="13">
        <v>16</v>
      </c>
      <c r="L321" s="13">
        <f t="shared" si="42"/>
        <v>1</v>
      </c>
      <c r="M321" s="13">
        <f t="shared" si="43"/>
        <v>16</v>
      </c>
      <c r="N321" s="13">
        <v>1</v>
      </c>
      <c r="O321" s="13">
        <v>16</v>
      </c>
      <c r="P321" s="13">
        <f t="shared" si="47"/>
        <v>0</v>
      </c>
      <c r="Q321" s="13">
        <f t="shared" si="44"/>
        <v>0</v>
      </c>
      <c r="S321" s="13">
        <v>12</v>
      </c>
      <c r="U321" s="15" t="s">
        <v>893</v>
      </c>
      <c r="W321" s="13"/>
    </row>
    <row r="322" spans="2:23" x14ac:dyDescent="0.25">
      <c r="B322" t="s">
        <v>302</v>
      </c>
      <c r="C322" t="s">
        <v>1390</v>
      </c>
      <c r="J322" s="13">
        <v>2</v>
      </c>
      <c r="K322" s="13">
        <v>4</v>
      </c>
      <c r="L322" s="13">
        <f t="shared" si="42"/>
        <v>2</v>
      </c>
      <c r="M322" s="13">
        <f t="shared" si="43"/>
        <v>4</v>
      </c>
      <c r="N322" s="13">
        <v>2</v>
      </c>
      <c r="O322" s="13">
        <v>4</v>
      </c>
      <c r="P322" s="13">
        <f t="shared" si="47"/>
        <v>0</v>
      </c>
      <c r="Q322" s="13">
        <f t="shared" si="44"/>
        <v>0</v>
      </c>
      <c r="S322" s="13">
        <v>35</v>
      </c>
      <c r="U322" s="15" t="s">
        <v>893</v>
      </c>
      <c r="W322" s="13"/>
    </row>
    <row r="323" spans="2:23" x14ac:dyDescent="0.25">
      <c r="B323" t="s">
        <v>827</v>
      </c>
      <c r="C323" t="s">
        <v>1626</v>
      </c>
      <c r="H323" s="13">
        <v>1</v>
      </c>
      <c r="I323" s="13">
        <v>3</v>
      </c>
      <c r="L323" s="13">
        <f t="shared" si="42"/>
        <v>1</v>
      </c>
      <c r="M323" s="13">
        <f t="shared" si="43"/>
        <v>3</v>
      </c>
      <c r="N323" s="13">
        <v>1</v>
      </c>
      <c r="O323" s="13">
        <v>3</v>
      </c>
      <c r="P323" s="13">
        <f t="shared" ref="P323:P328" si="49">L323-N323</f>
        <v>0</v>
      </c>
      <c r="Q323" s="13">
        <f t="shared" si="44"/>
        <v>0</v>
      </c>
      <c r="S323" s="13">
        <v>6</v>
      </c>
      <c r="U323" s="15" t="s">
        <v>893</v>
      </c>
      <c r="W323" s="13"/>
    </row>
    <row r="324" spans="2:23" x14ac:dyDescent="0.25">
      <c r="B324" t="s">
        <v>682</v>
      </c>
      <c r="C324" t="s">
        <v>1587</v>
      </c>
      <c r="J324" s="13">
        <v>5</v>
      </c>
      <c r="K324" s="13">
        <v>15</v>
      </c>
      <c r="L324" s="13">
        <f t="shared" si="42"/>
        <v>5</v>
      </c>
      <c r="M324" s="13">
        <f t="shared" si="43"/>
        <v>15</v>
      </c>
      <c r="N324" s="13">
        <v>5</v>
      </c>
      <c r="O324" s="13">
        <v>15</v>
      </c>
      <c r="P324" s="13">
        <f t="shared" si="49"/>
        <v>0</v>
      </c>
      <c r="Q324" s="13">
        <f t="shared" si="44"/>
        <v>0</v>
      </c>
      <c r="S324" s="13">
        <v>30</v>
      </c>
      <c r="U324" s="15" t="s">
        <v>894</v>
      </c>
      <c r="V324" s="13">
        <v>2233</v>
      </c>
      <c r="W324" s="13">
        <v>6</v>
      </c>
    </row>
    <row r="325" spans="2:23" x14ac:dyDescent="0.25">
      <c r="B325" t="s">
        <v>683</v>
      </c>
      <c r="C325" t="s">
        <v>1588</v>
      </c>
      <c r="H325" s="13">
        <v>4</v>
      </c>
      <c r="I325" s="13">
        <v>14</v>
      </c>
      <c r="L325" s="13">
        <f t="shared" si="42"/>
        <v>4</v>
      </c>
      <c r="M325" s="13">
        <f t="shared" si="43"/>
        <v>14</v>
      </c>
      <c r="N325" s="13">
        <v>4</v>
      </c>
      <c r="O325" s="13">
        <v>14</v>
      </c>
      <c r="P325" s="13">
        <f t="shared" si="49"/>
        <v>0</v>
      </c>
      <c r="Q325" s="13">
        <f t="shared" si="44"/>
        <v>0</v>
      </c>
      <c r="S325" s="13">
        <v>24</v>
      </c>
      <c r="U325" s="15" t="s">
        <v>894</v>
      </c>
      <c r="W325" s="13"/>
    </row>
    <row r="326" spans="2:23" x14ac:dyDescent="0.25">
      <c r="B326" t="s">
        <v>283</v>
      </c>
      <c r="C326" t="s">
        <v>1368</v>
      </c>
      <c r="H326" s="13">
        <v>2</v>
      </c>
      <c r="I326" s="13">
        <v>7</v>
      </c>
      <c r="L326" s="13">
        <f t="shared" si="42"/>
        <v>2</v>
      </c>
      <c r="M326" s="13">
        <f t="shared" si="43"/>
        <v>7</v>
      </c>
      <c r="N326" s="13">
        <v>2</v>
      </c>
      <c r="O326" s="13">
        <v>7</v>
      </c>
      <c r="P326" s="13">
        <f t="shared" si="49"/>
        <v>0</v>
      </c>
      <c r="Q326" s="13">
        <f t="shared" si="44"/>
        <v>0</v>
      </c>
      <c r="S326" s="13">
        <v>15</v>
      </c>
      <c r="U326" s="15" t="s">
        <v>894</v>
      </c>
      <c r="W326" s="13"/>
    </row>
    <row r="327" spans="2:23" x14ac:dyDescent="0.25">
      <c r="B327" t="s">
        <v>282</v>
      </c>
      <c r="C327" t="s">
        <v>1367</v>
      </c>
      <c r="H327" s="13">
        <v>17</v>
      </c>
      <c r="I327" s="13">
        <v>80</v>
      </c>
      <c r="J327" s="13">
        <v>3</v>
      </c>
      <c r="K327" s="13">
        <v>7</v>
      </c>
      <c r="L327" s="13">
        <f t="shared" si="42"/>
        <v>20</v>
      </c>
      <c r="M327" s="13">
        <f t="shared" si="43"/>
        <v>87</v>
      </c>
      <c r="N327" s="13">
        <v>20</v>
      </c>
      <c r="O327" s="13">
        <v>87</v>
      </c>
      <c r="P327" s="13">
        <f t="shared" si="49"/>
        <v>0</v>
      </c>
      <c r="Q327" s="13">
        <f t="shared" si="44"/>
        <v>0</v>
      </c>
      <c r="S327" s="13">
        <v>90</v>
      </c>
      <c r="U327" s="15" t="s">
        <v>894</v>
      </c>
      <c r="W327" s="13"/>
    </row>
    <row r="328" spans="2:23" x14ac:dyDescent="0.25">
      <c r="B328" t="s">
        <v>828</v>
      </c>
      <c r="C328" t="s">
        <v>1627</v>
      </c>
      <c r="H328" s="13">
        <v>1</v>
      </c>
      <c r="I328" s="13">
        <v>4</v>
      </c>
      <c r="L328" s="13">
        <f t="shared" si="42"/>
        <v>1</v>
      </c>
      <c r="M328" s="13">
        <f t="shared" si="43"/>
        <v>4</v>
      </c>
      <c r="N328" s="13">
        <v>1</v>
      </c>
      <c r="O328" s="13">
        <v>4</v>
      </c>
      <c r="P328" s="13">
        <f t="shared" si="49"/>
        <v>0</v>
      </c>
      <c r="Q328" s="13">
        <f t="shared" si="44"/>
        <v>0</v>
      </c>
      <c r="S328" s="13">
        <v>6</v>
      </c>
      <c r="U328" s="15" t="s">
        <v>894</v>
      </c>
      <c r="W328" s="13"/>
    </row>
    <row r="329" spans="2:23" x14ac:dyDescent="0.25">
      <c r="B329" t="s">
        <v>281</v>
      </c>
      <c r="C329" t="s">
        <v>1366</v>
      </c>
      <c r="H329" s="13">
        <v>6</v>
      </c>
      <c r="I329" s="13">
        <v>30</v>
      </c>
      <c r="J329" s="13">
        <v>2</v>
      </c>
      <c r="K329" s="13">
        <v>5</v>
      </c>
      <c r="L329" s="13">
        <f t="shared" si="42"/>
        <v>8</v>
      </c>
      <c r="M329" s="13">
        <f t="shared" si="43"/>
        <v>35</v>
      </c>
      <c r="N329" s="13">
        <v>8</v>
      </c>
      <c r="O329" s="13">
        <v>35</v>
      </c>
      <c r="P329" s="13">
        <f t="shared" si="47"/>
        <v>0</v>
      </c>
      <c r="Q329" s="13">
        <f t="shared" si="44"/>
        <v>0</v>
      </c>
      <c r="S329" s="13">
        <v>40</v>
      </c>
      <c r="U329" s="15" t="s">
        <v>894</v>
      </c>
      <c r="W329" s="13"/>
    </row>
    <row r="330" spans="2:23" x14ac:dyDescent="0.25">
      <c r="B330" t="s">
        <v>279</v>
      </c>
      <c r="C330" t="s">
        <v>1364</v>
      </c>
      <c r="H330" s="13">
        <v>2</v>
      </c>
      <c r="I330" s="13">
        <v>12</v>
      </c>
      <c r="L330" s="13">
        <f t="shared" si="42"/>
        <v>2</v>
      </c>
      <c r="M330" s="13">
        <f t="shared" si="43"/>
        <v>12</v>
      </c>
      <c r="N330" s="13">
        <v>2</v>
      </c>
      <c r="O330" s="13">
        <v>12</v>
      </c>
      <c r="P330" s="13">
        <f t="shared" si="47"/>
        <v>0</v>
      </c>
      <c r="Q330" s="13">
        <f t="shared" si="44"/>
        <v>0</v>
      </c>
      <c r="S330" s="13">
        <v>20</v>
      </c>
      <c r="U330" s="15" t="s">
        <v>894</v>
      </c>
      <c r="W330" s="13"/>
    </row>
    <row r="331" spans="2:23" x14ac:dyDescent="0.25">
      <c r="B331" t="s">
        <v>278</v>
      </c>
      <c r="C331" t="s">
        <v>1363</v>
      </c>
      <c r="H331" s="13">
        <v>1</v>
      </c>
      <c r="I331" s="13">
        <v>8</v>
      </c>
      <c r="J331" s="13">
        <v>1</v>
      </c>
      <c r="K331" s="13">
        <v>2</v>
      </c>
      <c r="L331" s="13">
        <f t="shared" si="42"/>
        <v>2</v>
      </c>
      <c r="M331" s="13">
        <f t="shared" si="43"/>
        <v>10</v>
      </c>
      <c r="N331" s="13">
        <v>2</v>
      </c>
      <c r="O331" s="13">
        <v>10</v>
      </c>
      <c r="P331" s="13">
        <f t="shared" si="47"/>
        <v>0</v>
      </c>
      <c r="Q331" s="13">
        <f t="shared" si="44"/>
        <v>0</v>
      </c>
      <c r="S331" s="13">
        <v>24</v>
      </c>
      <c r="U331" s="15" t="s">
        <v>894</v>
      </c>
      <c r="W331" s="13"/>
    </row>
    <row r="332" spans="2:23" x14ac:dyDescent="0.25">
      <c r="B332" t="s">
        <v>538</v>
      </c>
      <c r="C332" t="s">
        <v>1589</v>
      </c>
      <c r="H332" s="13">
        <v>6</v>
      </c>
      <c r="I332" s="13">
        <v>35</v>
      </c>
      <c r="L332" s="13">
        <f t="shared" si="42"/>
        <v>6</v>
      </c>
      <c r="M332" s="13">
        <f t="shared" si="43"/>
        <v>35</v>
      </c>
      <c r="N332" s="13">
        <v>6</v>
      </c>
      <c r="O332" s="13">
        <v>35</v>
      </c>
      <c r="P332" s="13">
        <f t="shared" si="47"/>
        <v>0</v>
      </c>
      <c r="Q332" s="13">
        <f t="shared" si="44"/>
        <v>0</v>
      </c>
      <c r="S332" s="13">
        <v>24</v>
      </c>
      <c r="U332" s="15" t="s">
        <v>894</v>
      </c>
      <c r="W332" s="13"/>
    </row>
    <row r="333" spans="2:23" x14ac:dyDescent="0.25">
      <c r="B333" t="s">
        <v>684</v>
      </c>
      <c r="C333" t="s">
        <v>1590</v>
      </c>
      <c r="H333" s="13">
        <v>2</v>
      </c>
      <c r="I333" s="13">
        <v>18</v>
      </c>
      <c r="L333" s="13">
        <f t="shared" si="42"/>
        <v>2</v>
      </c>
      <c r="M333" s="13">
        <f t="shared" si="43"/>
        <v>18</v>
      </c>
      <c r="N333" s="13">
        <v>2</v>
      </c>
      <c r="O333" s="13">
        <v>18</v>
      </c>
      <c r="P333" s="13">
        <f t="shared" si="47"/>
        <v>0</v>
      </c>
      <c r="Q333" s="13">
        <f t="shared" si="44"/>
        <v>0</v>
      </c>
      <c r="S333" s="13">
        <v>12</v>
      </c>
      <c r="U333" s="15" t="s">
        <v>894</v>
      </c>
      <c r="W333" s="13"/>
    </row>
    <row r="334" spans="2:23" x14ac:dyDescent="0.25">
      <c r="B334" t="s">
        <v>276</v>
      </c>
      <c r="C334" t="s">
        <v>1359</v>
      </c>
      <c r="H334" s="13">
        <v>5</v>
      </c>
      <c r="I334" s="13">
        <v>33</v>
      </c>
      <c r="J334" s="13">
        <v>1</v>
      </c>
      <c r="K334" s="13">
        <v>2</v>
      </c>
      <c r="L334" s="13">
        <f t="shared" si="42"/>
        <v>6</v>
      </c>
      <c r="M334" s="13">
        <f t="shared" si="43"/>
        <v>35</v>
      </c>
      <c r="N334" s="13">
        <v>6</v>
      </c>
      <c r="O334" s="13">
        <v>35</v>
      </c>
      <c r="P334" s="13">
        <f t="shared" si="47"/>
        <v>0</v>
      </c>
      <c r="Q334" s="13">
        <f t="shared" si="44"/>
        <v>0</v>
      </c>
      <c r="S334" s="13">
        <v>30</v>
      </c>
      <c r="U334" s="15" t="s">
        <v>894</v>
      </c>
      <c r="W334" s="13"/>
    </row>
    <row r="335" spans="2:23" x14ac:dyDescent="0.25">
      <c r="B335" t="s">
        <v>275</v>
      </c>
      <c r="C335" t="s">
        <v>1361</v>
      </c>
      <c r="D335" s="26"/>
      <c r="E335" s="26"/>
      <c r="H335" s="13">
        <v>4</v>
      </c>
      <c r="I335" s="13">
        <v>24</v>
      </c>
      <c r="L335" s="13">
        <f t="shared" si="42"/>
        <v>4</v>
      </c>
      <c r="M335" s="13">
        <f t="shared" si="43"/>
        <v>24</v>
      </c>
      <c r="N335" s="13">
        <v>4</v>
      </c>
      <c r="O335" s="13">
        <v>24</v>
      </c>
      <c r="P335" s="13">
        <f>L335-N335</f>
        <v>0</v>
      </c>
      <c r="Q335" s="13">
        <f t="shared" si="44"/>
        <v>0</v>
      </c>
      <c r="S335" s="13">
        <v>22</v>
      </c>
      <c r="U335" s="15" t="s">
        <v>894</v>
      </c>
      <c r="W335" s="13"/>
    </row>
    <row r="336" spans="2:23" x14ac:dyDescent="0.25">
      <c r="B336" t="s">
        <v>274</v>
      </c>
      <c r="C336" t="s">
        <v>1360</v>
      </c>
      <c r="H336" s="13">
        <v>5</v>
      </c>
      <c r="I336" s="13">
        <v>33</v>
      </c>
      <c r="J336" s="13">
        <v>2</v>
      </c>
      <c r="K336" s="13">
        <v>5</v>
      </c>
      <c r="L336" s="13">
        <f t="shared" si="42"/>
        <v>7</v>
      </c>
      <c r="M336" s="13">
        <f t="shared" si="43"/>
        <v>38</v>
      </c>
      <c r="N336" s="13">
        <v>7</v>
      </c>
      <c r="O336" s="13">
        <v>38</v>
      </c>
      <c r="P336" s="13">
        <f>L336-N336</f>
        <v>0</v>
      </c>
      <c r="Q336" s="13">
        <f t="shared" si="44"/>
        <v>0</v>
      </c>
      <c r="S336" s="13">
        <v>25</v>
      </c>
      <c r="U336" s="15" t="s">
        <v>894</v>
      </c>
      <c r="W336" s="13"/>
    </row>
    <row r="337" spans="1:23" x14ac:dyDescent="0.25">
      <c r="B337" t="s">
        <v>273</v>
      </c>
      <c r="C337" t="s">
        <v>1359</v>
      </c>
      <c r="H337" s="13">
        <v>6</v>
      </c>
      <c r="I337" s="13">
        <v>28</v>
      </c>
      <c r="L337" s="13">
        <f t="shared" si="42"/>
        <v>6</v>
      </c>
      <c r="M337" s="13">
        <f t="shared" si="43"/>
        <v>28</v>
      </c>
      <c r="N337" s="13">
        <v>6</v>
      </c>
      <c r="O337" s="13">
        <v>28</v>
      </c>
      <c r="P337" s="13">
        <f>L337-N337</f>
        <v>0</v>
      </c>
      <c r="Q337" s="13">
        <f t="shared" si="44"/>
        <v>0</v>
      </c>
      <c r="S337" s="13">
        <v>20</v>
      </c>
      <c r="U337" s="15" t="s">
        <v>894</v>
      </c>
      <c r="W337" s="13"/>
    </row>
    <row r="338" spans="1:23" x14ac:dyDescent="0.25">
      <c r="B338" t="s">
        <v>272</v>
      </c>
      <c r="C338" t="s">
        <v>1354</v>
      </c>
      <c r="H338" s="13">
        <v>2</v>
      </c>
      <c r="I338" s="13">
        <v>7</v>
      </c>
      <c r="L338" s="13">
        <f t="shared" ref="L338:L403" si="50">D338+H338+F338+J338</f>
        <v>2</v>
      </c>
      <c r="M338" s="13">
        <f t="shared" ref="M338:M403" si="51">E338+G338+I338+K338</f>
        <v>7</v>
      </c>
      <c r="N338" s="13">
        <v>2</v>
      </c>
      <c r="O338" s="13">
        <v>7</v>
      </c>
      <c r="P338" s="13">
        <f t="shared" ref="P338:P394" si="52">L338-N338</f>
        <v>0</v>
      </c>
      <c r="Q338" s="13">
        <f t="shared" ref="Q338:Q403" si="53">M338-O338</f>
        <v>0</v>
      </c>
      <c r="S338" s="13">
        <v>21</v>
      </c>
      <c r="U338" s="15" t="s">
        <v>963</v>
      </c>
      <c r="V338" s="13">
        <v>1537</v>
      </c>
      <c r="W338" s="13">
        <v>1</v>
      </c>
    </row>
    <row r="339" spans="1:23" x14ac:dyDescent="0.25">
      <c r="B339" t="s">
        <v>268</v>
      </c>
      <c r="C339" t="s">
        <v>1354</v>
      </c>
      <c r="H339" s="13">
        <v>1</v>
      </c>
      <c r="I339" s="13">
        <v>6</v>
      </c>
      <c r="L339" s="13">
        <f t="shared" si="50"/>
        <v>1</v>
      </c>
      <c r="M339" s="13">
        <f t="shared" si="51"/>
        <v>6</v>
      </c>
      <c r="N339" s="13">
        <v>1</v>
      </c>
      <c r="O339" s="13">
        <v>6</v>
      </c>
      <c r="P339" s="13">
        <f t="shared" si="52"/>
        <v>0</v>
      </c>
      <c r="Q339" s="13">
        <f t="shared" si="53"/>
        <v>0</v>
      </c>
      <c r="S339" s="13">
        <v>10</v>
      </c>
      <c r="U339" s="15" t="s">
        <v>963</v>
      </c>
      <c r="W339" s="13"/>
    </row>
    <row r="340" spans="1:23" x14ac:dyDescent="0.25">
      <c r="B340" t="s">
        <v>271</v>
      </c>
      <c r="C340" t="s">
        <v>1358</v>
      </c>
      <c r="F340" s="13">
        <v>1</v>
      </c>
      <c r="G340" s="13">
        <v>12</v>
      </c>
      <c r="H340" s="13">
        <v>2</v>
      </c>
      <c r="I340" s="13">
        <v>15</v>
      </c>
      <c r="L340" s="13">
        <f t="shared" si="50"/>
        <v>3</v>
      </c>
      <c r="M340" s="13">
        <f t="shared" si="51"/>
        <v>27</v>
      </c>
      <c r="N340" s="13">
        <v>3</v>
      </c>
      <c r="O340" s="13">
        <v>27</v>
      </c>
      <c r="P340" s="13">
        <f t="shared" si="52"/>
        <v>0</v>
      </c>
      <c r="Q340" s="13">
        <f t="shared" si="53"/>
        <v>0</v>
      </c>
      <c r="S340" s="13">
        <v>25</v>
      </c>
      <c r="U340" s="15" t="s">
        <v>963</v>
      </c>
      <c r="W340" s="13"/>
    </row>
    <row r="341" spans="1:23" x14ac:dyDescent="0.25">
      <c r="B341" t="s">
        <v>270</v>
      </c>
      <c r="C341" t="s">
        <v>1357</v>
      </c>
      <c r="H341" s="13">
        <v>2</v>
      </c>
      <c r="I341" s="13">
        <v>11</v>
      </c>
      <c r="L341" s="13">
        <f t="shared" si="50"/>
        <v>2</v>
      </c>
      <c r="M341" s="13">
        <f t="shared" si="51"/>
        <v>11</v>
      </c>
      <c r="N341" s="13">
        <v>2</v>
      </c>
      <c r="O341" s="13">
        <v>11</v>
      </c>
      <c r="P341" s="13">
        <f t="shared" si="52"/>
        <v>0</v>
      </c>
      <c r="Q341" s="13">
        <f t="shared" si="53"/>
        <v>0</v>
      </c>
      <c r="S341" s="13">
        <v>15</v>
      </c>
      <c r="U341" s="15" t="s">
        <v>963</v>
      </c>
      <c r="W341" s="13"/>
    </row>
    <row r="342" spans="1:23" x14ac:dyDescent="0.25">
      <c r="B342" t="s">
        <v>269</v>
      </c>
      <c r="C342" t="s">
        <v>1356</v>
      </c>
      <c r="H342" s="13">
        <v>2</v>
      </c>
      <c r="I342" s="13">
        <v>10</v>
      </c>
      <c r="L342" s="13">
        <f t="shared" si="50"/>
        <v>2</v>
      </c>
      <c r="M342" s="13">
        <f t="shared" si="51"/>
        <v>10</v>
      </c>
      <c r="N342" s="13">
        <v>2</v>
      </c>
      <c r="O342" s="13">
        <v>10</v>
      </c>
      <c r="P342" s="13">
        <f t="shared" si="52"/>
        <v>0</v>
      </c>
      <c r="Q342" s="13">
        <f t="shared" si="53"/>
        <v>0</v>
      </c>
      <c r="S342" s="13">
        <v>12</v>
      </c>
      <c r="U342" s="15" t="s">
        <v>963</v>
      </c>
      <c r="W342" s="13"/>
    </row>
    <row r="343" spans="1:23" x14ac:dyDescent="0.25">
      <c r="B343" t="s">
        <v>603</v>
      </c>
      <c r="C343" t="s">
        <v>1567</v>
      </c>
      <c r="H343" s="13">
        <v>4</v>
      </c>
      <c r="I343" s="13">
        <v>21</v>
      </c>
      <c r="J343" s="13">
        <v>3</v>
      </c>
      <c r="K343" s="13">
        <v>11</v>
      </c>
      <c r="L343" s="13">
        <f t="shared" si="50"/>
        <v>7</v>
      </c>
      <c r="M343" s="13">
        <f t="shared" si="51"/>
        <v>32</v>
      </c>
      <c r="N343" s="13">
        <v>7</v>
      </c>
      <c r="O343" s="13">
        <v>32</v>
      </c>
      <c r="P343" s="13">
        <f t="shared" si="52"/>
        <v>0</v>
      </c>
      <c r="Q343" s="13">
        <f t="shared" si="53"/>
        <v>0</v>
      </c>
      <c r="S343" s="13">
        <v>10</v>
      </c>
      <c r="U343" s="15" t="s">
        <v>963</v>
      </c>
      <c r="W343" s="13"/>
    </row>
    <row r="344" spans="1:23" x14ac:dyDescent="0.25">
      <c r="B344" t="s">
        <v>540</v>
      </c>
      <c r="C344" t="s">
        <v>1591</v>
      </c>
      <c r="H344" s="13">
        <v>4</v>
      </c>
      <c r="I344" s="13">
        <v>25</v>
      </c>
      <c r="L344" s="13">
        <f t="shared" si="50"/>
        <v>4</v>
      </c>
      <c r="M344" s="13">
        <f t="shared" si="51"/>
        <v>25</v>
      </c>
      <c r="N344" s="13">
        <v>4</v>
      </c>
      <c r="O344" s="13">
        <v>25</v>
      </c>
      <c r="P344" s="13">
        <f>L344-N344</f>
        <v>0</v>
      </c>
      <c r="Q344" s="13">
        <f t="shared" si="53"/>
        <v>0</v>
      </c>
      <c r="S344" s="13">
        <v>16</v>
      </c>
      <c r="U344" s="15" t="s">
        <v>963</v>
      </c>
      <c r="W344" s="13"/>
    </row>
    <row r="345" spans="1:23" x14ac:dyDescent="0.25">
      <c r="B345" t="s">
        <v>267</v>
      </c>
      <c r="C345" t="s">
        <v>1353</v>
      </c>
      <c r="F345" s="13">
        <v>6</v>
      </c>
      <c r="G345" s="13">
        <v>62</v>
      </c>
      <c r="H345" s="13">
        <v>18</v>
      </c>
      <c r="I345" s="13">
        <v>97</v>
      </c>
      <c r="J345" s="13">
        <v>4</v>
      </c>
      <c r="K345" s="13">
        <v>13</v>
      </c>
      <c r="L345" s="13">
        <f t="shared" si="50"/>
        <v>28</v>
      </c>
      <c r="M345" s="13">
        <f t="shared" si="51"/>
        <v>172</v>
      </c>
      <c r="N345" s="13">
        <v>28</v>
      </c>
      <c r="O345" s="13">
        <v>172</v>
      </c>
      <c r="P345" s="13">
        <f t="shared" si="52"/>
        <v>0</v>
      </c>
      <c r="Q345" s="13">
        <f t="shared" si="53"/>
        <v>0</v>
      </c>
      <c r="S345" s="13">
        <v>160</v>
      </c>
      <c r="U345" s="15" t="s">
        <v>963</v>
      </c>
      <c r="W345" s="13"/>
    </row>
    <row r="346" spans="1:23" x14ac:dyDescent="0.25">
      <c r="B346" t="s">
        <v>541</v>
      </c>
      <c r="C346" t="s">
        <v>1592</v>
      </c>
      <c r="F346" s="13">
        <v>1</v>
      </c>
      <c r="G346" s="13">
        <v>11</v>
      </c>
      <c r="H346" s="13">
        <v>7</v>
      </c>
      <c r="I346" s="13">
        <v>36</v>
      </c>
      <c r="J346" s="13">
        <v>1</v>
      </c>
      <c r="K346" s="13">
        <v>3</v>
      </c>
      <c r="L346" s="13">
        <f t="shared" si="50"/>
        <v>9</v>
      </c>
      <c r="M346" s="13">
        <f t="shared" si="51"/>
        <v>50</v>
      </c>
      <c r="N346" s="13">
        <v>9</v>
      </c>
      <c r="O346" s="13">
        <v>50</v>
      </c>
      <c r="P346" s="13">
        <f t="shared" si="52"/>
        <v>0</v>
      </c>
      <c r="Q346" s="13">
        <f t="shared" si="53"/>
        <v>0</v>
      </c>
      <c r="S346" s="13">
        <v>40</v>
      </c>
      <c r="U346" s="15" t="s">
        <v>963</v>
      </c>
      <c r="W346" s="13"/>
    </row>
    <row r="347" spans="1:23" x14ac:dyDescent="0.25">
      <c r="B347" t="s">
        <v>725</v>
      </c>
      <c r="C347" s="10" t="s">
        <v>1683</v>
      </c>
      <c r="J347" s="13">
        <v>3</v>
      </c>
      <c r="K347" s="13">
        <v>8</v>
      </c>
      <c r="L347" s="13">
        <f t="shared" si="50"/>
        <v>3</v>
      </c>
      <c r="M347" s="13">
        <f t="shared" si="51"/>
        <v>8</v>
      </c>
      <c r="N347" s="13">
        <v>3</v>
      </c>
      <c r="O347" s="13">
        <v>8</v>
      </c>
      <c r="P347" s="13">
        <f t="shared" si="52"/>
        <v>0</v>
      </c>
      <c r="Q347" s="13">
        <f t="shared" si="53"/>
        <v>0</v>
      </c>
      <c r="S347" s="13">
        <v>8</v>
      </c>
      <c r="U347" s="15" t="s">
        <v>963</v>
      </c>
      <c r="W347" s="13"/>
    </row>
    <row r="348" spans="1:23" x14ac:dyDescent="0.25">
      <c r="B348" t="s">
        <v>687</v>
      </c>
      <c r="C348" t="s">
        <v>1593</v>
      </c>
      <c r="F348" s="13">
        <v>2</v>
      </c>
      <c r="G348" s="13">
        <v>24</v>
      </c>
      <c r="H348" s="13">
        <v>2</v>
      </c>
      <c r="I348" s="13">
        <v>7</v>
      </c>
      <c r="J348" s="13">
        <v>1</v>
      </c>
      <c r="K348" s="13">
        <v>2</v>
      </c>
      <c r="L348" s="13">
        <f t="shared" si="50"/>
        <v>5</v>
      </c>
      <c r="M348" s="13">
        <f t="shared" si="51"/>
        <v>33</v>
      </c>
      <c r="N348" s="13">
        <v>5</v>
      </c>
      <c r="O348" s="13">
        <v>33</v>
      </c>
      <c r="P348" s="13">
        <f t="shared" si="52"/>
        <v>0</v>
      </c>
      <c r="Q348" s="13">
        <f t="shared" si="53"/>
        <v>0</v>
      </c>
      <c r="S348" s="13">
        <v>18</v>
      </c>
      <c r="U348" s="15" t="s">
        <v>963</v>
      </c>
      <c r="W348" s="13"/>
    </row>
    <row r="349" spans="1:23" x14ac:dyDescent="0.25">
      <c r="B349" t="s">
        <v>542</v>
      </c>
      <c r="C349" t="s">
        <v>1594</v>
      </c>
      <c r="H349" s="13">
        <v>3</v>
      </c>
      <c r="I349" s="13">
        <v>13</v>
      </c>
      <c r="L349" s="13">
        <f t="shared" si="50"/>
        <v>3</v>
      </c>
      <c r="M349" s="13">
        <f t="shared" si="51"/>
        <v>13</v>
      </c>
      <c r="N349" s="13">
        <v>3</v>
      </c>
      <c r="O349" s="13">
        <v>13</v>
      </c>
      <c r="P349" s="13">
        <f t="shared" si="52"/>
        <v>0</v>
      </c>
      <c r="Q349" s="13">
        <f t="shared" si="53"/>
        <v>0</v>
      </c>
      <c r="S349" s="13">
        <v>12</v>
      </c>
      <c r="U349" s="15" t="s">
        <v>963</v>
      </c>
      <c r="W349" s="13"/>
    </row>
    <row r="350" spans="1:23" x14ac:dyDescent="0.25">
      <c r="B350" t="s">
        <v>543</v>
      </c>
      <c r="C350" t="s">
        <v>1559</v>
      </c>
      <c r="H350" s="13">
        <v>1</v>
      </c>
      <c r="I350" s="13">
        <v>5</v>
      </c>
      <c r="L350" s="13">
        <f t="shared" si="50"/>
        <v>1</v>
      </c>
      <c r="M350" s="13">
        <f t="shared" si="51"/>
        <v>5</v>
      </c>
      <c r="N350" s="13">
        <v>1</v>
      </c>
      <c r="O350" s="13">
        <v>5</v>
      </c>
      <c r="P350" s="13">
        <f t="shared" si="52"/>
        <v>0</v>
      </c>
      <c r="Q350" s="13">
        <f t="shared" si="53"/>
        <v>0</v>
      </c>
      <c r="S350" s="13">
        <v>6</v>
      </c>
      <c r="U350" s="15" t="s">
        <v>963</v>
      </c>
      <c r="W350" s="13"/>
    </row>
    <row r="351" spans="1:23" ht="15.75" thickBot="1" x14ac:dyDescent="0.3">
      <c r="A351" s="2" t="s">
        <v>5</v>
      </c>
      <c r="B351" s="2"/>
      <c r="C351" s="2"/>
      <c r="D351" s="14">
        <f>SUM(D316:D350)</f>
        <v>57</v>
      </c>
      <c r="E351" s="14">
        <f t="shared" ref="E351:W351" si="54">SUM(E316:E350)</f>
        <v>1547</v>
      </c>
      <c r="F351" s="14">
        <f t="shared" si="54"/>
        <v>87</v>
      </c>
      <c r="G351" s="14">
        <f t="shared" si="54"/>
        <v>1247</v>
      </c>
      <c r="H351" s="14">
        <f t="shared" si="54"/>
        <v>393</v>
      </c>
      <c r="I351" s="14">
        <f t="shared" si="54"/>
        <v>2127</v>
      </c>
      <c r="J351" s="14">
        <f t="shared" si="54"/>
        <v>196</v>
      </c>
      <c r="K351" s="14">
        <f t="shared" si="54"/>
        <v>553</v>
      </c>
      <c r="L351" s="14">
        <f t="shared" si="54"/>
        <v>733</v>
      </c>
      <c r="M351" s="14">
        <f t="shared" si="54"/>
        <v>5474</v>
      </c>
      <c r="N351" s="14">
        <f t="shared" si="54"/>
        <v>733</v>
      </c>
      <c r="O351" s="14">
        <f t="shared" si="54"/>
        <v>5474</v>
      </c>
      <c r="P351" s="14">
        <f t="shared" si="54"/>
        <v>0</v>
      </c>
      <c r="Q351" s="14">
        <f t="shared" si="54"/>
        <v>0</v>
      </c>
      <c r="R351" s="14">
        <f t="shared" si="54"/>
        <v>0</v>
      </c>
      <c r="S351" s="14">
        <f t="shared" si="54"/>
        <v>4322</v>
      </c>
      <c r="T351" s="14">
        <f t="shared" si="54"/>
        <v>0</v>
      </c>
      <c r="U351" s="14">
        <f t="shared" si="54"/>
        <v>0</v>
      </c>
      <c r="V351" s="14">
        <f t="shared" si="54"/>
        <v>104587</v>
      </c>
      <c r="W351" s="14">
        <f t="shared" si="54"/>
        <v>129</v>
      </c>
    </row>
    <row r="352" spans="1:23" ht="15.75" thickTop="1" x14ac:dyDescent="0.25">
      <c r="A352" t="s">
        <v>544</v>
      </c>
      <c r="B352" t="s">
        <v>545</v>
      </c>
      <c r="C352" t="s">
        <v>1570</v>
      </c>
      <c r="H352" s="13">
        <v>5</v>
      </c>
      <c r="I352" s="13">
        <v>20</v>
      </c>
      <c r="J352" s="13">
        <v>9</v>
      </c>
      <c r="K352" s="13">
        <v>27</v>
      </c>
      <c r="L352" s="13">
        <f t="shared" si="50"/>
        <v>14</v>
      </c>
      <c r="M352" s="13">
        <f t="shared" si="51"/>
        <v>47</v>
      </c>
      <c r="N352" s="13">
        <v>14</v>
      </c>
      <c r="O352" s="13">
        <v>47</v>
      </c>
      <c r="P352" s="13">
        <f t="shared" si="52"/>
        <v>0</v>
      </c>
      <c r="Q352" s="13">
        <f t="shared" si="53"/>
        <v>0</v>
      </c>
      <c r="S352" s="13">
        <v>47</v>
      </c>
      <c r="U352" s="15" t="s">
        <v>879</v>
      </c>
      <c r="V352" s="13">
        <v>1040</v>
      </c>
      <c r="W352" s="13"/>
    </row>
    <row r="353" spans="2:23" x14ac:dyDescent="0.25">
      <c r="B353" t="s">
        <v>546</v>
      </c>
      <c r="C353" t="s">
        <v>1571</v>
      </c>
      <c r="H353" s="13">
        <v>6</v>
      </c>
      <c r="I353" s="13">
        <v>24</v>
      </c>
      <c r="J353" s="13">
        <v>9</v>
      </c>
      <c r="K353" s="13">
        <v>27</v>
      </c>
      <c r="L353" s="13">
        <f t="shared" si="50"/>
        <v>15</v>
      </c>
      <c r="M353" s="13">
        <f t="shared" si="51"/>
        <v>51</v>
      </c>
      <c r="N353" s="13">
        <v>15</v>
      </c>
      <c r="O353" s="13">
        <v>51</v>
      </c>
      <c r="P353" s="13">
        <f t="shared" si="52"/>
        <v>0</v>
      </c>
      <c r="Q353" s="13">
        <f t="shared" si="53"/>
        <v>0</v>
      </c>
      <c r="S353" s="13">
        <v>62</v>
      </c>
      <c r="U353" s="15" t="s">
        <v>879</v>
      </c>
      <c r="W353" s="13"/>
    </row>
    <row r="354" spans="2:23" x14ac:dyDescent="0.25">
      <c r="B354" t="s">
        <v>1701</v>
      </c>
      <c r="C354" t="s">
        <v>1628</v>
      </c>
      <c r="D354" s="26"/>
      <c r="E354" s="26"/>
      <c r="H354" s="13">
        <v>7</v>
      </c>
      <c r="I354" s="13">
        <v>21</v>
      </c>
      <c r="J354" s="13">
        <v>10</v>
      </c>
      <c r="K354" s="13">
        <v>20</v>
      </c>
      <c r="L354" s="13">
        <f t="shared" si="50"/>
        <v>17</v>
      </c>
      <c r="M354" s="13">
        <f t="shared" si="51"/>
        <v>41</v>
      </c>
      <c r="N354" s="13">
        <v>17</v>
      </c>
      <c r="O354" s="13">
        <v>41</v>
      </c>
      <c r="P354" s="13">
        <f t="shared" si="52"/>
        <v>0</v>
      </c>
      <c r="Q354" s="13">
        <f t="shared" si="53"/>
        <v>0</v>
      </c>
      <c r="S354" s="13">
        <v>51</v>
      </c>
      <c r="U354" s="15" t="s">
        <v>882</v>
      </c>
      <c r="W354" s="13"/>
    </row>
    <row r="355" spans="2:23" x14ac:dyDescent="0.25">
      <c r="B355" t="s">
        <v>304</v>
      </c>
      <c r="C355" t="s">
        <v>1393</v>
      </c>
      <c r="H355" s="13">
        <v>2</v>
      </c>
      <c r="I355" s="13">
        <v>8</v>
      </c>
      <c r="J355" s="13">
        <v>3</v>
      </c>
      <c r="K355" s="13">
        <v>3</v>
      </c>
      <c r="L355" s="13">
        <f t="shared" si="50"/>
        <v>5</v>
      </c>
      <c r="M355" s="13">
        <f t="shared" si="51"/>
        <v>11</v>
      </c>
      <c r="N355" s="13">
        <v>5</v>
      </c>
      <c r="O355" s="13">
        <v>11</v>
      </c>
      <c r="P355" s="13">
        <f t="shared" si="52"/>
        <v>0</v>
      </c>
      <c r="Q355" s="13">
        <f t="shared" si="53"/>
        <v>0</v>
      </c>
      <c r="S355" s="13">
        <v>15</v>
      </c>
      <c r="U355" s="15" t="s">
        <v>882</v>
      </c>
      <c r="V355" s="13">
        <v>2103</v>
      </c>
      <c r="W355" s="13"/>
    </row>
    <row r="356" spans="2:23" x14ac:dyDescent="0.25">
      <c r="B356" t="s">
        <v>305</v>
      </c>
      <c r="C356" s="7" t="s">
        <v>1681</v>
      </c>
      <c r="H356" s="13">
        <v>8</v>
      </c>
      <c r="I356" s="13">
        <v>21</v>
      </c>
      <c r="J356" s="13">
        <v>4</v>
      </c>
      <c r="K356" s="13">
        <v>8</v>
      </c>
      <c r="L356" s="13">
        <f t="shared" si="50"/>
        <v>12</v>
      </c>
      <c r="M356" s="13">
        <f t="shared" si="51"/>
        <v>29</v>
      </c>
      <c r="N356" s="13">
        <v>12</v>
      </c>
      <c r="O356" s="13">
        <v>29</v>
      </c>
      <c r="P356" s="13">
        <f t="shared" si="52"/>
        <v>0</v>
      </c>
      <c r="Q356" s="13">
        <f t="shared" si="53"/>
        <v>0</v>
      </c>
      <c r="S356" s="13">
        <v>36</v>
      </c>
      <c r="U356" s="15" t="s">
        <v>882</v>
      </c>
      <c r="W356" s="13"/>
    </row>
    <row r="357" spans="2:23" x14ac:dyDescent="0.25">
      <c r="B357" t="s">
        <v>306</v>
      </c>
      <c r="C357" t="s">
        <v>1395</v>
      </c>
      <c r="D357" s="26"/>
      <c r="E357" s="26"/>
      <c r="H357" s="13">
        <v>1</v>
      </c>
      <c r="I357" s="13">
        <v>5</v>
      </c>
      <c r="J357" s="13">
        <v>5</v>
      </c>
      <c r="K357" s="13">
        <v>15</v>
      </c>
      <c r="L357" s="13">
        <f t="shared" si="50"/>
        <v>6</v>
      </c>
      <c r="M357" s="13">
        <f t="shared" si="51"/>
        <v>20</v>
      </c>
      <c r="N357" s="13">
        <v>6</v>
      </c>
      <c r="O357" s="13">
        <v>20</v>
      </c>
      <c r="P357" s="13">
        <f t="shared" si="52"/>
        <v>0</v>
      </c>
      <c r="Q357" s="13">
        <f t="shared" si="53"/>
        <v>0</v>
      </c>
      <c r="S357" s="13">
        <v>24</v>
      </c>
      <c r="U357" s="15" t="s">
        <v>882</v>
      </c>
      <c r="W357" s="13"/>
    </row>
    <row r="358" spans="2:23" x14ac:dyDescent="0.25">
      <c r="B358" t="s">
        <v>307</v>
      </c>
      <c r="C358" t="s">
        <v>1396</v>
      </c>
      <c r="D358" s="13">
        <v>1</v>
      </c>
      <c r="E358" s="13">
        <v>19</v>
      </c>
      <c r="H358" s="13">
        <v>6</v>
      </c>
      <c r="I358" s="13">
        <v>18</v>
      </c>
      <c r="J358" s="13">
        <v>12</v>
      </c>
      <c r="K358" s="13">
        <v>24</v>
      </c>
      <c r="L358" s="13">
        <f t="shared" si="50"/>
        <v>19</v>
      </c>
      <c r="M358" s="13">
        <f t="shared" si="51"/>
        <v>61</v>
      </c>
      <c r="N358" s="13">
        <v>19</v>
      </c>
      <c r="O358" s="13">
        <v>61</v>
      </c>
      <c r="P358" s="13">
        <f t="shared" si="52"/>
        <v>0</v>
      </c>
      <c r="Q358" s="13">
        <f t="shared" si="53"/>
        <v>0</v>
      </c>
      <c r="S358" s="13">
        <v>60</v>
      </c>
      <c r="U358" s="15" t="s">
        <v>882</v>
      </c>
      <c r="W358" s="13"/>
    </row>
    <row r="359" spans="2:23" x14ac:dyDescent="0.25">
      <c r="B359" t="s">
        <v>547</v>
      </c>
      <c r="C359" t="s">
        <v>1573</v>
      </c>
      <c r="H359" s="13">
        <v>5</v>
      </c>
      <c r="I359" s="13">
        <v>12</v>
      </c>
      <c r="J359" s="13">
        <v>7</v>
      </c>
      <c r="K359" s="13">
        <v>9</v>
      </c>
      <c r="L359" s="13">
        <f t="shared" si="50"/>
        <v>12</v>
      </c>
      <c r="M359" s="13">
        <f t="shared" si="51"/>
        <v>21</v>
      </c>
      <c r="N359" s="13">
        <v>12</v>
      </c>
      <c r="O359" s="13">
        <v>21</v>
      </c>
      <c r="P359" s="13">
        <f t="shared" si="52"/>
        <v>0</v>
      </c>
      <c r="Q359" s="13">
        <f t="shared" si="53"/>
        <v>0</v>
      </c>
      <c r="S359" s="13">
        <v>36</v>
      </c>
      <c r="U359" s="15"/>
      <c r="V359" s="13">
        <v>453</v>
      </c>
      <c r="W359" s="13"/>
    </row>
    <row r="360" spans="2:23" x14ac:dyDescent="0.25">
      <c r="B360" t="s">
        <v>308</v>
      </c>
      <c r="C360" t="s">
        <v>1397</v>
      </c>
      <c r="H360" s="13">
        <v>4</v>
      </c>
      <c r="I360" s="13">
        <v>17</v>
      </c>
      <c r="J360" s="13">
        <v>5</v>
      </c>
      <c r="K360" s="13">
        <v>12</v>
      </c>
      <c r="L360" s="13">
        <f t="shared" si="50"/>
        <v>9</v>
      </c>
      <c r="M360" s="13">
        <f t="shared" si="51"/>
        <v>29</v>
      </c>
      <c r="N360" s="13">
        <v>9</v>
      </c>
      <c r="O360" s="13">
        <v>29</v>
      </c>
      <c r="P360" s="13">
        <f t="shared" si="52"/>
        <v>0</v>
      </c>
      <c r="Q360" s="13">
        <f t="shared" si="53"/>
        <v>0</v>
      </c>
      <c r="S360" s="13">
        <v>45</v>
      </c>
      <c r="U360" s="15"/>
      <c r="V360" s="13">
        <v>146</v>
      </c>
      <c r="W360" s="13">
        <v>1</v>
      </c>
    </row>
    <row r="361" spans="2:23" x14ac:dyDescent="0.25">
      <c r="B361" t="s">
        <v>309</v>
      </c>
      <c r="C361" t="s">
        <v>1398</v>
      </c>
      <c r="H361" s="13">
        <v>5</v>
      </c>
      <c r="I361" s="13">
        <v>15</v>
      </c>
      <c r="J361" s="13">
        <v>21</v>
      </c>
      <c r="K361" s="13">
        <v>32</v>
      </c>
      <c r="L361" s="13">
        <f t="shared" si="50"/>
        <v>26</v>
      </c>
      <c r="M361" s="13">
        <f t="shared" si="51"/>
        <v>47</v>
      </c>
      <c r="N361" s="13">
        <v>26</v>
      </c>
      <c r="O361" s="13">
        <v>47</v>
      </c>
      <c r="P361" s="13">
        <f t="shared" si="52"/>
        <v>0</v>
      </c>
      <c r="Q361" s="13">
        <f t="shared" si="53"/>
        <v>0</v>
      </c>
      <c r="S361" s="13">
        <v>104</v>
      </c>
      <c r="U361" s="15"/>
      <c r="V361" s="13">
        <v>1480</v>
      </c>
      <c r="W361" s="13">
        <v>8</v>
      </c>
    </row>
    <row r="362" spans="2:23" x14ac:dyDescent="0.25">
      <c r="B362" t="s">
        <v>310</v>
      </c>
      <c r="C362" t="s">
        <v>1399</v>
      </c>
      <c r="F362" s="13">
        <v>5</v>
      </c>
      <c r="G362" s="13">
        <v>44</v>
      </c>
      <c r="H362" s="13">
        <v>16</v>
      </c>
      <c r="I362" s="13">
        <v>86</v>
      </c>
      <c r="J362" s="13">
        <v>7</v>
      </c>
      <c r="K362" s="13">
        <v>16</v>
      </c>
      <c r="L362" s="13">
        <f t="shared" si="50"/>
        <v>28</v>
      </c>
      <c r="M362" s="13">
        <f t="shared" si="51"/>
        <v>146</v>
      </c>
      <c r="N362" s="13">
        <v>28</v>
      </c>
      <c r="O362" s="13">
        <v>146</v>
      </c>
      <c r="P362" s="13">
        <f t="shared" si="52"/>
        <v>0</v>
      </c>
      <c r="Q362" s="13">
        <f t="shared" si="53"/>
        <v>0</v>
      </c>
      <c r="S362" s="13">
        <v>126</v>
      </c>
      <c r="U362" s="15"/>
      <c r="V362" s="13">
        <v>985</v>
      </c>
      <c r="W362" s="13">
        <v>1</v>
      </c>
    </row>
    <row r="363" spans="2:23" x14ac:dyDescent="0.25">
      <c r="B363" t="s">
        <v>690</v>
      </c>
      <c r="C363" t="s">
        <v>1400</v>
      </c>
      <c r="D363" s="13">
        <v>1</v>
      </c>
      <c r="E363" s="13">
        <v>25</v>
      </c>
      <c r="F363" s="13">
        <v>6</v>
      </c>
      <c r="G363" s="13">
        <v>86</v>
      </c>
      <c r="H363" s="13">
        <v>6</v>
      </c>
      <c r="I363" s="13">
        <v>25</v>
      </c>
      <c r="J363" s="13">
        <v>8</v>
      </c>
      <c r="K363" s="13">
        <v>16</v>
      </c>
      <c r="L363" s="13">
        <f t="shared" si="50"/>
        <v>21</v>
      </c>
      <c r="M363" s="13">
        <f t="shared" si="51"/>
        <v>152</v>
      </c>
      <c r="N363" s="13">
        <v>21</v>
      </c>
      <c r="O363" s="13">
        <v>152</v>
      </c>
      <c r="P363" s="13">
        <f t="shared" si="52"/>
        <v>0</v>
      </c>
      <c r="Q363" s="13">
        <f t="shared" si="53"/>
        <v>0</v>
      </c>
      <c r="S363" s="13">
        <v>80</v>
      </c>
      <c r="U363" s="15" t="s">
        <v>883</v>
      </c>
      <c r="V363" s="13">
        <v>3824</v>
      </c>
      <c r="W363" s="13">
        <v>2</v>
      </c>
    </row>
    <row r="364" spans="2:23" x14ac:dyDescent="0.25">
      <c r="B364" t="s">
        <v>691</v>
      </c>
      <c r="C364" s="7" t="s">
        <v>1678</v>
      </c>
      <c r="F364" s="13">
        <v>3</v>
      </c>
      <c r="G364" s="13">
        <v>32</v>
      </c>
      <c r="H364" s="13">
        <v>4</v>
      </c>
      <c r="I364" s="13">
        <v>17</v>
      </c>
      <c r="J364" s="13">
        <v>4</v>
      </c>
      <c r="K364" s="13">
        <v>8</v>
      </c>
      <c r="L364" s="13">
        <f t="shared" si="50"/>
        <v>11</v>
      </c>
      <c r="M364" s="13">
        <f t="shared" si="51"/>
        <v>57</v>
      </c>
      <c r="N364" s="13">
        <v>11</v>
      </c>
      <c r="O364" s="13">
        <v>57</v>
      </c>
      <c r="P364" s="13">
        <f t="shared" si="52"/>
        <v>0</v>
      </c>
      <c r="Q364" s="13">
        <f t="shared" si="53"/>
        <v>0</v>
      </c>
      <c r="S364" s="13">
        <v>48</v>
      </c>
      <c r="U364" s="15" t="s">
        <v>883</v>
      </c>
      <c r="W364" s="13">
        <v>1</v>
      </c>
    </row>
    <row r="365" spans="2:23" x14ac:dyDescent="0.25">
      <c r="B365" t="s">
        <v>313</v>
      </c>
      <c r="C365" s="7" t="s">
        <v>1679</v>
      </c>
      <c r="D365" s="26">
        <v>1</v>
      </c>
      <c r="E365" s="26">
        <v>15</v>
      </c>
      <c r="F365" s="13">
        <v>1</v>
      </c>
      <c r="G365" s="13">
        <v>16</v>
      </c>
      <c r="H365" s="13">
        <v>5</v>
      </c>
      <c r="I365" s="13">
        <v>32</v>
      </c>
      <c r="J365" s="13">
        <v>2</v>
      </c>
      <c r="K365" s="13">
        <v>6</v>
      </c>
      <c r="L365" s="13">
        <f t="shared" si="50"/>
        <v>9</v>
      </c>
      <c r="M365" s="13">
        <f t="shared" si="51"/>
        <v>69</v>
      </c>
      <c r="N365" s="13">
        <v>9</v>
      </c>
      <c r="O365" s="13">
        <v>69</v>
      </c>
      <c r="P365" s="13">
        <f t="shared" si="52"/>
        <v>0</v>
      </c>
      <c r="Q365" s="13">
        <f t="shared" si="53"/>
        <v>0</v>
      </c>
      <c r="S365" s="13">
        <v>40</v>
      </c>
      <c r="U365" s="15" t="s">
        <v>883</v>
      </c>
      <c r="W365" s="13">
        <v>1</v>
      </c>
    </row>
    <row r="366" spans="2:23" x14ac:dyDescent="0.25">
      <c r="B366" t="s">
        <v>314</v>
      </c>
      <c r="C366" s="7" t="s">
        <v>980</v>
      </c>
      <c r="D366" s="26">
        <v>5</v>
      </c>
      <c r="E366" s="26">
        <v>106</v>
      </c>
      <c r="F366" s="13">
        <v>12</v>
      </c>
      <c r="G366" s="13">
        <v>119</v>
      </c>
      <c r="H366" s="13">
        <v>13</v>
      </c>
      <c r="I366" s="13">
        <v>72</v>
      </c>
      <c r="J366" s="13">
        <v>14</v>
      </c>
      <c r="K366" s="13">
        <v>24</v>
      </c>
      <c r="L366" s="13">
        <f t="shared" si="50"/>
        <v>44</v>
      </c>
      <c r="M366" s="13">
        <f t="shared" si="51"/>
        <v>321</v>
      </c>
      <c r="N366" s="13">
        <v>44</v>
      </c>
      <c r="O366" s="13">
        <v>321</v>
      </c>
      <c r="P366" s="13">
        <f t="shared" si="52"/>
        <v>0</v>
      </c>
      <c r="Q366" s="13">
        <f t="shared" si="53"/>
        <v>0</v>
      </c>
      <c r="S366" s="13">
        <v>167</v>
      </c>
      <c r="U366" s="15" t="s">
        <v>883</v>
      </c>
      <c r="W366" s="13">
        <v>14</v>
      </c>
    </row>
    <row r="367" spans="2:23" x14ac:dyDescent="0.25">
      <c r="B367" t="s">
        <v>315</v>
      </c>
      <c r="C367" s="7" t="s">
        <v>981</v>
      </c>
      <c r="D367" s="26"/>
      <c r="E367" s="26"/>
      <c r="U367" s="15" t="s">
        <v>883</v>
      </c>
      <c r="W367" s="13"/>
    </row>
    <row r="368" spans="2:23" x14ac:dyDescent="0.25">
      <c r="B368" t="s">
        <v>716</v>
      </c>
      <c r="C368" t="s">
        <v>982</v>
      </c>
      <c r="D368" s="26"/>
      <c r="E368" s="26"/>
      <c r="F368" s="13">
        <v>2</v>
      </c>
      <c r="G368" s="13">
        <v>19</v>
      </c>
      <c r="H368" s="13">
        <v>3</v>
      </c>
      <c r="I368" s="13">
        <v>8</v>
      </c>
      <c r="J368" s="13">
        <v>1</v>
      </c>
      <c r="K368" s="13">
        <v>2</v>
      </c>
      <c r="L368" s="13">
        <f t="shared" si="50"/>
        <v>6</v>
      </c>
      <c r="M368" s="13">
        <f t="shared" si="51"/>
        <v>29</v>
      </c>
      <c r="N368" s="13">
        <v>6</v>
      </c>
      <c r="O368" s="13">
        <v>29</v>
      </c>
      <c r="P368" s="13">
        <f t="shared" si="52"/>
        <v>0</v>
      </c>
      <c r="Q368" s="13">
        <f t="shared" si="53"/>
        <v>0</v>
      </c>
      <c r="S368" s="13">
        <v>31</v>
      </c>
      <c r="U368" s="15" t="s">
        <v>883</v>
      </c>
      <c r="W368" s="13"/>
    </row>
    <row r="369" spans="1:23" ht="15.75" thickBot="1" x14ac:dyDescent="0.3">
      <c r="A369" s="2" t="s">
        <v>5</v>
      </c>
      <c r="B369" s="2"/>
      <c r="C369" s="2"/>
      <c r="D369" s="14">
        <f t="shared" ref="D369:T369" si="55">SUM(D352:D368)</f>
        <v>8</v>
      </c>
      <c r="E369" s="14">
        <f t="shared" si="55"/>
        <v>165</v>
      </c>
      <c r="F369" s="14">
        <f t="shared" si="55"/>
        <v>29</v>
      </c>
      <c r="G369" s="14">
        <f t="shared" si="55"/>
        <v>316</v>
      </c>
      <c r="H369" s="14">
        <f t="shared" si="55"/>
        <v>96</v>
      </c>
      <c r="I369" s="14">
        <f t="shared" si="55"/>
        <v>401</v>
      </c>
      <c r="J369" s="14">
        <f t="shared" si="55"/>
        <v>121</v>
      </c>
      <c r="K369" s="14">
        <f t="shared" si="55"/>
        <v>249</v>
      </c>
      <c r="L369" s="14">
        <f t="shared" si="55"/>
        <v>254</v>
      </c>
      <c r="M369" s="14">
        <f t="shared" si="55"/>
        <v>1131</v>
      </c>
      <c r="N369" s="14">
        <f t="shared" si="55"/>
        <v>254</v>
      </c>
      <c r="O369" s="14">
        <f t="shared" si="55"/>
        <v>1131</v>
      </c>
      <c r="P369" s="14">
        <f t="shared" si="55"/>
        <v>0</v>
      </c>
      <c r="Q369" s="14">
        <f t="shared" si="55"/>
        <v>0</v>
      </c>
      <c r="R369" s="14">
        <f t="shared" si="55"/>
        <v>0</v>
      </c>
      <c r="S369" s="14">
        <f t="shared" si="55"/>
        <v>972</v>
      </c>
      <c r="T369" s="14">
        <f t="shared" si="55"/>
        <v>0</v>
      </c>
      <c r="U369" s="23"/>
      <c r="V369" s="14">
        <f>SUM(V352:V368)</f>
        <v>10031</v>
      </c>
      <c r="W369" s="14">
        <f>SUM(W352:W368)</f>
        <v>28</v>
      </c>
    </row>
    <row r="370" spans="1:23" ht="15.75" thickTop="1" x14ac:dyDescent="0.25">
      <c r="A370" t="s">
        <v>317</v>
      </c>
      <c r="B370" t="s">
        <v>318</v>
      </c>
      <c r="C370" t="s">
        <v>985</v>
      </c>
      <c r="J370" s="13">
        <v>4</v>
      </c>
      <c r="K370" s="13">
        <v>12</v>
      </c>
      <c r="L370" s="13">
        <f t="shared" si="50"/>
        <v>4</v>
      </c>
      <c r="M370" s="13">
        <f t="shared" si="51"/>
        <v>12</v>
      </c>
      <c r="N370" s="13">
        <v>4</v>
      </c>
      <c r="O370" s="13">
        <v>12</v>
      </c>
      <c r="P370" s="13">
        <f>L370-N370</f>
        <v>0</v>
      </c>
      <c r="Q370" s="13">
        <f t="shared" si="53"/>
        <v>0</v>
      </c>
      <c r="S370" s="13">
        <v>16</v>
      </c>
      <c r="U370" s="15" t="s">
        <v>879</v>
      </c>
      <c r="V370" s="13">
        <v>2026</v>
      </c>
      <c r="W370" s="13">
        <v>2</v>
      </c>
    </row>
    <row r="371" spans="1:23" x14ac:dyDescent="0.25">
      <c r="B371" t="s">
        <v>319</v>
      </c>
      <c r="C371" t="s">
        <v>986</v>
      </c>
      <c r="J371" s="13">
        <v>11</v>
      </c>
      <c r="K371" s="13">
        <v>33</v>
      </c>
      <c r="L371" s="13">
        <f t="shared" si="50"/>
        <v>11</v>
      </c>
      <c r="M371" s="13">
        <f t="shared" si="51"/>
        <v>33</v>
      </c>
      <c r="N371" s="13">
        <v>11</v>
      </c>
      <c r="O371" s="13">
        <v>33</v>
      </c>
      <c r="P371" s="13">
        <f t="shared" si="52"/>
        <v>0</v>
      </c>
      <c r="Q371" s="13">
        <f t="shared" si="53"/>
        <v>0</v>
      </c>
      <c r="S371" s="13">
        <v>48</v>
      </c>
      <c r="U371" s="15" t="s">
        <v>879</v>
      </c>
      <c r="W371" s="13"/>
    </row>
    <row r="372" spans="1:23" x14ac:dyDescent="0.25">
      <c r="B372" t="s">
        <v>320</v>
      </c>
      <c r="C372" t="s">
        <v>987</v>
      </c>
      <c r="D372" s="13">
        <v>2</v>
      </c>
      <c r="E372" s="13">
        <v>54</v>
      </c>
      <c r="J372" s="13">
        <v>6</v>
      </c>
      <c r="K372" s="13">
        <v>18</v>
      </c>
      <c r="L372" s="13">
        <f t="shared" si="50"/>
        <v>8</v>
      </c>
      <c r="M372" s="13">
        <f t="shared" si="51"/>
        <v>72</v>
      </c>
      <c r="N372" s="13">
        <v>8</v>
      </c>
      <c r="O372" s="13">
        <v>72</v>
      </c>
      <c r="P372" s="13">
        <f t="shared" si="52"/>
        <v>0</v>
      </c>
      <c r="Q372" s="13">
        <f t="shared" si="53"/>
        <v>0</v>
      </c>
      <c r="S372" s="13">
        <v>26</v>
      </c>
      <c r="U372" s="15" t="s">
        <v>879</v>
      </c>
      <c r="W372" s="13"/>
    </row>
    <row r="373" spans="1:23" x14ac:dyDescent="0.25">
      <c r="B373" t="s">
        <v>650</v>
      </c>
      <c r="C373" t="s">
        <v>988</v>
      </c>
      <c r="F373" s="13">
        <v>1</v>
      </c>
      <c r="G373" s="13">
        <v>20</v>
      </c>
      <c r="J373" s="13">
        <v>5</v>
      </c>
      <c r="K373" s="13">
        <v>15</v>
      </c>
      <c r="L373" s="13">
        <f t="shared" si="50"/>
        <v>6</v>
      </c>
      <c r="M373" s="13">
        <f t="shared" si="51"/>
        <v>35</v>
      </c>
      <c r="N373" s="13">
        <v>6</v>
      </c>
      <c r="O373" s="13">
        <v>35</v>
      </c>
      <c r="P373" s="13">
        <f t="shared" si="52"/>
        <v>0</v>
      </c>
      <c r="Q373" s="13">
        <f t="shared" si="53"/>
        <v>0</v>
      </c>
      <c r="S373" s="13">
        <v>22</v>
      </c>
      <c r="U373" s="15" t="s">
        <v>879</v>
      </c>
      <c r="W373" s="13"/>
    </row>
    <row r="374" spans="1:23" x14ac:dyDescent="0.25">
      <c r="B374" t="s">
        <v>321</v>
      </c>
      <c r="C374" t="s">
        <v>992</v>
      </c>
      <c r="J374" s="13">
        <v>3</v>
      </c>
      <c r="K374" s="13">
        <v>9</v>
      </c>
      <c r="L374" s="13">
        <f t="shared" si="50"/>
        <v>3</v>
      </c>
      <c r="M374" s="13">
        <f t="shared" si="51"/>
        <v>9</v>
      </c>
      <c r="N374" s="13">
        <v>3</v>
      </c>
      <c r="O374" s="13">
        <v>9</v>
      </c>
      <c r="P374" s="13">
        <f t="shared" si="52"/>
        <v>0</v>
      </c>
      <c r="Q374" s="13">
        <f t="shared" si="53"/>
        <v>0</v>
      </c>
      <c r="S374" s="13">
        <v>9</v>
      </c>
      <c r="U374" s="15" t="s">
        <v>879</v>
      </c>
      <c r="W374" s="13"/>
    </row>
    <row r="375" spans="1:23" x14ac:dyDescent="0.25">
      <c r="B375" t="s">
        <v>787</v>
      </c>
      <c r="C375" t="s">
        <v>991</v>
      </c>
      <c r="D375" s="13">
        <v>1</v>
      </c>
      <c r="E375" s="13">
        <v>28</v>
      </c>
      <c r="J375" s="13">
        <v>5</v>
      </c>
      <c r="K375" s="13">
        <v>15</v>
      </c>
      <c r="L375" s="13">
        <f t="shared" si="50"/>
        <v>6</v>
      </c>
      <c r="M375" s="13">
        <f t="shared" si="51"/>
        <v>43</v>
      </c>
      <c r="N375" s="13">
        <v>6</v>
      </c>
      <c r="O375" s="13">
        <v>43</v>
      </c>
      <c r="P375" s="13">
        <f t="shared" si="52"/>
        <v>0</v>
      </c>
      <c r="Q375" s="13">
        <f t="shared" si="53"/>
        <v>0</v>
      </c>
      <c r="S375" s="13">
        <v>15</v>
      </c>
      <c r="U375" s="15" t="s">
        <v>882</v>
      </c>
      <c r="V375" s="13">
        <v>1001</v>
      </c>
      <c r="W375" s="13"/>
    </row>
    <row r="376" spans="1:23" x14ac:dyDescent="0.25">
      <c r="B376" t="s">
        <v>322</v>
      </c>
      <c r="C376" t="s">
        <v>993</v>
      </c>
      <c r="D376" s="13">
        <v>1</v>
      </c>
      <c r="E376" s="13">
        <v>28</v>
      </c>
      <c r="J376" s="13">
        <v>12</v>
      </c>
      <c r="K376" s="13">
        <v>36</v>
      </c>
      <c r="L376" s="13">
        <f t="shared" si="50"/>
        <v>13</v>
      </c>
      <c r="M376" s="13">
        <f t="shared" si="51"/>
        <v>64</v>
      </c>
      <c r="N376" s="13">
        <v>13</v>
      </c>
      <c r="O376" s="13">
        <v>64</v>
      </c>
      <c r="P376" s="13">
        <f t="shared" si="52"/>
        <v>0</v>
      </c>
      <c r="Q376" s="13">
        <f t="shared" si="53"/>
        <v>0</v>
      </c>
      <c r="S376" s="13">
        <v>32</v>
      </c>
      <c r="U376" s="15" t="s">
        <v>882</v>
      </c>
      <c r="W376" s="13"/>
    </row>
    <row r="377" spans="1:23" x14ac:dyDescent="0.25">
      <c r="B377" t="s">
        <v>859</v>
      </c>
      <c r="C377" t="s">
        <v>994</v>
      </c>
      <c r="D377" s="13">
        <v>1</v>
      </c>
      <c r="E377" s="13">
        <v>22</v>
      </c>
      <c r="J377" s="13">
        <v>5</v>
      </c>
      <c r="K377" s="13">
        <v>15</v>
      </c>
      <c r="L377" s="13">
        <f t="shared" si="50"/>
        <v>6</v>
      </c>
      <c r="M377" s="13">
        <f t="shared" si="51"/>
        <v>37</v>
      </c>
      <c r="N377" s="13">
        <v>6</v>
      </c>
      <c r="O377" s="13">
        <v>37</v>
      </c>
      <c r="P377" s="13">
        <f t="shared" si="52"/>
        <v>0</v>
      </c>
      <c r="Q377" s="13">
        <f t="shared" si="53"/>
        <v>0</v>
      </c>
      <c r="S377" s="13">
        <v>17</v>
      </c>
      <c r="U377" s="15" t="s">
        <v>882</v>
      </c>
      <c r="W377" s="13"/>
    </row>
    <row r="378" spans="1:23" x14ac:dyDescent="0.25">
      <c r="B378" t="s">
        <v>323</v>
      </c>
      <c r="C378" t="s">
        <v>995</v>
      </c>
      <c r="J378" s="13">
        <v>4</v>
      </c>
      <c r="K378" s="13">
        <v>12</v>
      </c>
      <c r="L378" s="13">
        <f t="shared" si="50"/>
        <v>4</v>
      </c>
      <c r="M378" s="13">
        <f t="shared" si="51"/>
        <v>12</v>
      </c>
      <c r="N378" s="13">
        <v>4</v>
      </c>
      <c r="O378" s="13">
        <v>12</v>
      </c>
      <c r="P378" s="13">
        <f t="shared" si="52"/>
        <v>0</v>
      </c>
      <c r="Q378" s="13">
        <f t="shared" si="53"/>
        <v>0</v>
      </c>
      <c r="S378" s="13">
        <v>15</v>
      </c>
      <c r="U378" s="15" t="s">
        <v>883</v>
      </c>
      <c r="V378" s="13">
        <v>656</v>
      </c>
      <c r="W378" s="13"/>
    </row>
    <row r="379" spans="1:23" x14ac:dyDescent="0.25">
      <c r="B379" t="s">
        <v>324</v>
      </c>
      <c r="C379" t="s">
        <v>996</v>
      </c>
      <c r="J379" s="13">
        <v>5</v>
      </c>
      <c r="K379" s="13">
        <v>15</v>
      </c>
      <c r="L379" s="13">
        <f t="shared" si="50"/>
        <v>5</v>
      </c>
      <c r="M379" s="13">
        <f t="shared" si="51"/>
        <v>15</v>
      </c>
      <c r="N379" s="13">
        <v>5</v>
      </c>
      <c r="O379" s="13">
        <v>15</v>
      </c>
      <c r="P379" s="13">
        <f t="shared" si="52"/>
        <v>0</v>
      </c>
      <c r="Q379" s="13">
        <f t="shared" si="53"/>
        <v>0</v>
      </c>
      <c r="S379" s="13">
        <v>16</v>
      </c>
      <c r="U379" s="15" t="s">
        <v>883</v>
      </c>
      <c r="W379" s="13"/>
    </row>
    <row r="380" spans="1:23" x14ac:dyDescent="0.25">
      <c r="B380" t="s">
        <v>325</v>
      </c>
      <c r="C380" t="s">
        <v>997</v>
      </c>
      <c r="J380" s="13">
        <v>5</v>
      </c>
      <c r="K380" s="13">
        <v>15</v>
      </c>
      <c r="L380" s="13">
        <f t="shared" si="50"/>
        <v>5</v>
      </c>
      <c r="M380" s="13">
        <f t="shared" si="51"/>
        <v>15</v>
      </c>
      <c r="N380" s="13">
        <v>5</v>
      </c>
      <c r="O380" s="13">
        <v>15</v>
      </c>
      <c r="P380" s="13">
        <f t="shared" si="52"/>
        <v>0</v>
      </c>
      <c r="Q380" s="13">
        <f t="shared" si="53"/>
        <v>0</v>
      </c>
      <c r="S380" s="13">
        <v>15</v>
      </c>
      <c r="U380" s="15" t="s">
        <v>883</v>
      </c>
      <c r="W380" s="13"/>
    </row>
    <row r="381" spans="1:23" x14ac:dyDescent="0.25">
      <c r="B381" t="s">
        <v>648</v>
      </c>
      <c r="C381" t="s">
        <v>998</v>
      </c>
      <c r="J381" s="13">
        <v>6</v>
      </c>
      <c r="K381" s="13">
        <v>18</v>
      </c>
      <c r="L381" s="13">
        <f t="shared" si="50"/>
        <v>6</v>
      </c>
      <c r="M381" s="13">
        <f t="shared" si="51"/>
        <v>18</v>
      </c>
      <c r="N381" s="13">
        <v>6</v>
      </c>
      <c r="O381" s="13">
        <v>18</v>
      </c>
      <c r="P381" s="13">
        <f t="shared" si="52"/>
        <v>0</v>
      </c>
      <c r="Q381" s="13">
        <f t="shared" si="53"/>
        <v>0</v>
      </c>
      <c r="S381" s="13">
        <v>14</v>
      </c>
      <c r="U381" s="15" t="s">
        <v>881</v>
      </c>
      <c r="V381" s="13">
        <v>1548</v>
      </c>
      <c r="W381" s="13">
        <v>1</v>
      </c>
    </row>
    <row r="382" spans="1:23" x14ac:dyDescent="0.25">
      <c r="B382" t="s">
        <v>326</v>
      </c>
      <c r="C382" t="s">
        <v>999</v>
      </c>
      <c r="D382" s="13">
        <v>1</v>
      </c>
      <c r="E382" s="13">
        <v>25</v>
      </c>
      <c r="J382" s="13">
        <v>4</v>
      </c>
      <c r="K382" s="13">
        <v>12</v>
      </c>
      <c r="L382" s="13">
        <f t="shared" si="50"/>
        <v>5</v>
      </c>
      <c r="M382" s="13">
        <f t="shared" si="51"/>
        <v>37</v>
      </c>
      <c r="N382" s="13">
        <v>5</v>
      </c>
      <c r="O382" s="13">
        <v>37</v>
      </c>
      <c r="P382" s="13">
        <f t="shared" si="52"/>
        <v>0</v>
      </c>
      <c r="Q382" s="13">
        <f t="shared" si="53"/>
        <v>0</v>
      </c>
      <c r="S382" s="13">
        <v>18</v>
      </c>
      <c r="U382" s="15" t="s">
        <v>881</v>
      </c>
      <c r="W382" s="13"/>
    </row>
    <row r="383" spans="1:23" x14ac:dyDescent="0.25">
      <c r="B383" t="s">
        <v>327</v>
      </c>
      <c r="C383" t="s">
        <v>1000</v>
      </c>
      <c r="J383" s="13">
        <v>4</v>
      </c>
      <c r="K383" s="13">
        <v>12</v>
      </c>
      <c r="L383" s="13">
        <f t="shared" si="50"/>
        <v>4</v>
      </c>
      <c r="M383" s="13">
        <f t="shared" si="51"/>
        <v>12</v>
      </c>
      <c r="N383" s="13">
        <v>4</v>
      </c>
      <c r="O383" s="13">
        <v>12</v>
      </c>
      <c r="P383" s="13">
        <f t="shared" si="52"/>
        <v>0</v>
      </c>
      <c r="Q383" s="13">
        <f t="shared" si="53"/>
        <v>0</v>
      </c>
      <c r="S383" s="13">
        <v>10</v>
      </c>
      <c r="U383" s="15" t="s">
        <v>881</v>
      </c>
      <c r="W383" s="13"/>
    </row>
    <row r="384" spans="1:23" x14ac:dyDescent="0.25">
      <c r="B384" t="s">
        <v>649</v>
      </c>
      <c r="C384" t="s">
        <v>1001</v>
      </c>
      <c r="D384" s="13">
        <v>1</v>
      </c>
      <c r="E384" s="13">
        <v>24</v>
      </c>
      <c r="J384" s="13">
        <v>4</v>
      </c>
      <c r="K384" s="13">
        <v>12</v>
      </c>
      <c r="L384" s="13">
        <f t="shared" si="50"/>
        <v>5</v>
      </c>
      <c r="M384" s="13">
        <f t="shared" si="51"/>
        <v>36</v>
      </c>
      <c r="N384" s="13">
        <v>5</v>
      </c>
      <c r="O384" s="13">
        <v>36</v>
      </c>
      <c r="P384" s="13">
        <f t="shared" si="52"/>
        <v>0</v>
      </c>
      <c r="Q384" s="13">
        <f t="shared" si="53"/>
        <v>0</v>
      </c>
      <c r="S384" s="13">
        <v>12</v>
      </c>
      <c r="U384" s="15" t="s">
        <v>881</v>
      </c>
      <c r="W384" s="13"/>
    </row>
    <row r="385" spans="1:24" x14ac:dyDescent="0.25">
      <c r="B385" t="s">
        <v>328</v>
      </c>
      <c r="C385" t="s">
        <v>1002</v>
      </c>
      <c r="F385" s="13">
        <v>1</v>
      </c>
      <c r="G385" s="13">
        <v>18</v>
      </c>
      <c r="J385" s="13">
        <v>3</v>
      </c>
      <c r="K385" s="13">
        <v>9</v>
      </c>
      <c r="L385" s="13">
        <f t="shared" si="50"/>
        <v>4</v>
      </c>
      <c r="M385" s="13">
        <f t="shared" si="51"/>
        <v>27</v>
      </c>
      <c r="N385" s="13">
        <v>4</v>
      </c>
      <c r="O385" s="13">
        <v>27</v>
      </c>
      <c r="P385" s="13">
        <f t="shared" si="52"/>
        <v>0</v>
      </c>
      <c r="Q385" s="13">
        <f t="shared" si="53"/>
        <v>0</v>
      </c>
      <c r="S385" s="13">
        <v>10</v>
      </c>
      <c r="U385" s="15" t="s">
        <v>881</v>
      </c>
      <c r="W385" s="13"/>
    </row>
    <row r="386" spans="1:24" x14ac:dyDescent="0.25">
      <c r="B386" t="s">
        <v>329</v>
      </c>
      <c r="C386" t="s">
        <v>1004</v>
      </c>
      <c r="D386" s="13">
        <v>5</v>
      </c>
      <c r="E386" s="13">
        <v>111</v>
      </c>
      <c r="J386" s="13">
        <v>7</v>
      </c>
      <c r="K386" s="13">
        <v>21</v>
      </c>
      <c r="L386" s="13">
        <f t="shared" si="50"/>
        <v>12</v>
      </c>
      <c r="M386" s="13">
        <f t="shared" si="51"/>
        <v>132</v>
      </c>
      <c r="N386" s="13">
        <v>12</v>
      </c>
      <c r="O386" s="13">
        <v>132</v>
      </c>
      <c r="P386" s="13">
        <f t="shared" si="52"/>
        <v>0</v>
      </c>
      <c r="Q386" s="13">
        <f t="shared" si="53"/>
        <v>0</v>
      </c>
      <c r="S386" s="13">
        <v>38</v>
      </c>
      <c r="U386" s="15" t="s">
        <v>881</v>
      </c>
      <c r="W386" s="13"/>
    </row>
    <row r="387" spans="1:24" x14ac:dyDescent="0.25">
      <c r="B387" t="s">
        <v>330</v>
      </c>
      <c r="C387" t="s">
        <v>1005</v>
      </c>
      <c r="F387" s="13">
        <v>1</v>
      </c>
      <c r="G387" s="13">
        <v>9</v>
      </c>
      <c r="J387" s="13">
        <v>5</v>
      </c>
      <c r="K387" s="13">
        <v>15</v>
      </c>
      <c r="L387" s="13">
        <f t="shared" si="50"/>
        <v>6</v>
      </c>
      <c r="M387" s="13">
        <f t="shared" si="51"/>
        <v>24</v>
      </c>
      <c r="N387" s="13">
        <v>6</v>
      </c>
      <c r="O387" s="13">
        <v>24</v>
      </c>
      <c r="P387" s="13">
        <f t="shared" si="52"/>
        <v>0</v>
      </c>
      <c r="Q387" s="13">
        <f t="shared" si="53"/>
        <v>0</v>
      </c>
      <c r="S387" s="13">
        <v>20</v>
      </c>
      <c r="U387" s="15" t="s">
        <v>881</v>
      </c>
      <c r="W387" s="13"/>
    </row>
    <row r="388" spans="1:24" x14ac:dyDescent="0.25">
      <c r="B388" t="s">
        <v>331</v>
      </c>
      <c r="C388" t="s">
        <v>1006</v>
      </c>
      <c r="H388" s="13">
        <v>2</v>
      </c>
      <c r="I388" s="13">
        <v>13</v>
      </c>
      <c r="J388" s="13">
        <v>7</v>
      </c>
      <c r="K388" s="13">
        <v>21</v>
      </c>
      <c r="L388" s="13">
        <f t="shared" si="50"/>
        <v>9</v>
      </c>
      <c r="M388" s="13">
        <f t="shared" si="51"/>
        <v>34</v>
      </c>
      <c r="N388" s="13">
        <v>9</v>
      </c>
      <c r="O388" s="13">
        <v>34</v>
      </c>
      <c r="P388" s="13">
        <f t="shared" si="52"/>
        <v>0</v>
      </c>
      <c r="Q388" s="13">
        <f t="shared" si="53"/>
        <v>0</v>
      </c>
      <c r="S388" s="13">
        <v>18</v>
      </c>
      <c r="U388" s="15" t="s">
        <v>881</v>
      </c>
      <c r="W388" s="13"/>
    </row>
    <row r="389" spans="1:24" x14ac:dyDescent="0.25">
      <c r="B389" t="s">
        <v>793</v>
      </c>
      <c r="C389" t="s">
        <v>1008</v>
      </c>
      <c r="J389" s="13">
        <v>6</v>
      </c>
      <c r="K389" s="13">
        <v>18</v>
      </c>
      <c r="L389" s="13">
        <f t="shared" si="50"/>
        <v>6</v>
      </c>
      <c r="M389" s="13">
        <f t="shared" si="51"/>
        <v>18</v>
      </c>
      <c r="N389" s="13">
        <v>6</v>
      </c>
      <c r="O389" s="13">
        <v>18</v>
      </c>
      <c r="P389" s="13">
        <f t="shared" si="52"/>
        <v>0</v>
      </c>
      <c r="Q389" s="13">
        <f t="shared" si="53"/>
        <v>0</v>
      </c>
      <c r="S389" s="13">
        <v>19</v>
      </c>
      <c r="U389" s="15" t="s">
        <v>881</v>
      </c>
      <c r="W389" s="13"/>
    </row>
    <row r="390" spans="1:24" x14ac:dyDescent="0.25">
      <c r="B390" t="s">
        <v>332</v>
      </c>
      <c r="C390" t="s">
        <v>1010</v>
      </c>
      <c r="H390" s="13">
        <v>3</v>
      </c>
      <c r="I390" s="13">
        <v>13</v>
      </c>
      <c r="J390" s="13">
        <v>4</v>
      </c>
      <c r="K390" s="13">
        <v>11</v>
      </c>
      <c r="L390" s="13">
        <f t="shared" si="50"/>
        <v>7</v>
      </c>
      <c r="M390" s="13">
        <f t="shared" si="51"/>
        <v>24</v>
      </c>
      <c r="N390" s="13">
        <v>7</v>
      </c>
      <c r="O390" s="13">
        <v>24</v>
      </c>
      <c r="P390" s="13">
        <f t="shared" si="52"/>
        <v>0</v>
      </c>
      <c r="Q390" s="13">
        <f t="shared" si="53"/>
        <v>0</v>
      </c>
      <c r="S390" s="13">
        <v>24</v>
      </c>
      <c r="U390" s="15" t="s">
        <v>880</v>
      </c>
      <c r="V390" s="13">
        <v>1146</v>
      </c>
      <c r="W390" s="13"/>
    </row>
    <row r="391" spans="1:24" x14ac:dyDescent="0.25">
      <c r="B391" t="s">
        <v>333</v>
      </c>
      <c r="C391" t="s">
        <v>1011</v>
      </c>
      <c r="D391" s="13">
        <v>1</v>
      </c>
      <c r="E391" s="13">
        <v>28</v>
      </c>
      <c r="H391" s="13">
        <v>6</v>
      </c>
      <c r="I391" s="13">
        <v>28</v>
      </c>
      <c r="J391" s="13">
        <v>4</v>
      </c>
      <c r="K391" s="13">
        <v>9</v>
      </c>
      <c r="L391" s="13">
        <f t="shared" si="50"/>
        <v>11</v>
      </c>
      <c r="M391" s="13">
        <f t="shared" si="51"/>
        <v>65</v>
      </c>
      <c r="N391" s="13">
        <v>11</v>
      </c>
      <c r="O391" s="13">
        <v>65</v>
      </c>
      <c r="P391" s="13">
        <f t="shared" si="52"/>
        <v>0</v>
      </c>
      <c r="Q391" s="13">
        <f t="shared" si="53"/>
        <v>0</v>
      </c>
      <c r="S391" s="13">
        <v>30</v>
      </c>
      <c r="U391" s="15" t="s">
        <v>880</v>
      </c>
      <c r="W391" s="13"/>
    </row>
    <row r="392" spans="1:24" x14ac:dyDescent="0.25">
      <c r="B392" t="s">
        <v>334</v>
      </c>
      <c r="C392" t="s">
        <v>1012</v>
      </c>
      <c r="F392" s="13">
        <v>1</v>
      </c>
      <c r="G392" s="13">
        <v>17</v>
      </c>
      <c r="H392" s="13">
        <v>10</v>
      </c>
      <c r="I392" s="13">
        <v>42</v>
      </c>
      <c r="J392" s="13">
        <v>5</v>
      </c>
      <c r="K392" s="13">
        <v>15</v>
      </c>
      <c r="L392" s="13">
        <f t="shared" si="50"/>
        <v>16</v>
      </c>
      <c r="M392" s="13">
        <f t="shared" si="51"/>
        <v>74</v>
      </c>
      <c r="N392" s="13">
        <v>16</v>
      </c>
      <c r="O392" s="13">
        <v>74</v>
      </c>
      <c r="P392" s="13">
        <f t="shared" si="52"/>
        <v>0</v>
      </c>
      <c r="Q392" s="13">
        <f t="shared" si="53"/>
        <v>0</v>
      </c>
      <c r="S392" s="13">
        <v>48</v>
      </c>
      <c r="U392" s="15" t="s">
        <v>880</v>
      </c>
      <c r="W392" s="13"/>
    </row>
    <row r="393" spans="1:24" x14ac:dyDescent="0.25">
      <c r="B393" t="s">
        <v>335</v>
      </c>
      <c r="C393" t="s">
        <v>1013</v>
      </c>
      <c r="H393" s="13">
        <v>3</v>
      </c>
      <c r="I393" s="13">
        <v>20</v>
      </c>
      <c r="J393" s="13">
        <v>5</v>
      </c>
      <c r="K393" s="13">
        <v>12</v>
      </c>
      <c r="L393" s="13">
        <f t="shared" si="50"/>
        <v>8</v>
      </c>
      <c r="M393" s="13">
        <f t="shared" si="51"/>
        <v>32</v>
      </c>
      <c r="N393" s="13">
        <v>8</v>
      </c>
      <c r="O393" s="13">
        <v>32</v>
      </c>
      <c r="P393" s="13">
        <f t="shared" si="52"/>
        <v>0</v>
      </c>
      <c r="Q393" s="13">
        <f t="shared" si="53"/>
        <v>0</v>
      </c>
      <c r="S393" s="13">
        <v>42</v>
      </c>
      <c r="U393" s="15" t="s">
        <v>880</v>
      </c>
      <c r="W393" s="13"/>
    </row>
    <row r="394" spans="1:24" x14ac:dyDescent="0.25">
      <c r="B394" t="s">
        <v>337</v>
      </c>
      <c r="C394" t="s">
        <v>1014</v>
      </c>
      <c r="H394" s="13">
        <v>3</v>
      </c>
      <c r="I394" s="13">
        <v>14</v>
      </c>
      <c r="J394" s="13">
        <v>5</v>
      </c>
      <c r="K394" s="13">
        <v>12</v>
      </c>
      <c r="L394" s="13">
        <f t="shared" si="50"/>
        <v>8</v>
      </c>
      <c r="M394" s="13">
        <f t="shared" si="51"/>
        <v>26</v>
      </c>
      <c r="N394" s="13">
        <v>8</v>
      </c>
      <c r="O394" s="13">
        <v>26</v>
      </c>
      <c r="P394" s="13">
        <f t="shared" si="52"/>
        <v>0</v>
      </c>
      <c r="Q394" s="13">
        <f t="shared" si="53"/>
        <v>0</v>
      </c>
      <c r="S394" s="13">
        <v>30</v>
      </c>
      <c r="U394" s="15" t="s">
        <v>880</v>
      </c>
      <c r="W394" s="13"/>
    </row>
    <row r="395" spans="1:24" ht="15.75" thickBot="1" x14ac:dyDescent="0.3">
      <c r="A395" s="2" t="s">
        <v>1719</v>
      </c>
      <c r="B395" s="2"/>
      <c r="C395" s="2"/>
      <c r="D395" s="14">
        <f>SUM(D370:D394)</f>
        <v>13</v>
      </c>
      <c r="E395" s="14">
        <f t="shared" ref="E395:T395" si="56">SUM(E370:E394)</f>
        <v>320</v>
      </c>
      <c r="F395" s="14">
        <f t="shared" si="56"/>
        <v>4</v>
      </c>
      <c r="G395" s="14">
        <f t="shared" si="56"/>
        <v>64</v>
      </c>
      <c r="H395" s="14">
        <f t="shared" si="56"/>
        <v>27</v>
      </c>
      <c r="I395" s="14">
        <f t="shared" si="56"/>
        <v>130</v>
      </c>
      <c r="J395" s="14">
        <f t="shared" si="56"/>
        <v>134</v>
      </c>
      <c r="K395" s="14">
        <f t="shared" si="56"/>
        <v>392</v>
      </c>
      <c r="L395" s="14">
        <f t="shared" si="56"/>
        <v>178</v>
      </c>
      <c r="M395" s="14">
        <f t="shared" si="56"/>
        <v>906</v>
      </c>
      <c r="N395" s="14">
        <f t="shared" si="56"/>
        <v>178</v>
      </c>
      <c r="O395" s="14">
        <f t="shared" si="56"/>
        <v>906</v>
      </c>
      <c r="P395" s="14">
        <f t="shared" si="56"/>
        <v>0</v>
      </c>
      <c r="Q395" s="14">
        <f t="shared" si="56"/>
        <v>0</v>
      </c>
      <c r="R395" s="14">
        <f t="shared" si="56"/>
        <v>0</v>
      </c>
      <c r="S395" s="14">
        <f t="shared" si="56"/>
        <v>564</v>
      </c>
      <c r="T395" s="14">
        <f t="shared" si="56"/>
        <v>0</v>
      </c>
      <c r="U395" s="23"/>
      <c r="V395" s="14">
        <f>SUM(V370:V394)</f>
        <v>6377</v>
      </c>
      <c r="W395" s="14">
        <f>SUM(W370:W394)</f>
        <v>3</v>
      </c>
    </row>
    <row r="396" spans="1:24" ht="15.75" thickTop="1" x14ac:dyDescent="0.25">
      <c r="B396" t="s">
        <v>796</v>
      </c>
      <c r="C396" t="s">
        <v>1016</v>
      </c>
      <c r="H396" s="13">
        <v>1</v>
      </c>
      <c r="I396" s="13">
        <v>8</v>
      </c>
      <c r="J396" s="13">
        <v>4</v>
      </c>
      <c r="K396" s="13">
        <v>10</v>
      </c>
      <c r="L396" s="13">
        <f t="shared" si="50"/>
        <v>5</v>
      </c>
      <c r="M396" s="13">
        <f t="shared" si="51"/>
        <v>18</v>
      </c>
      <c r="N396" s="13">
        <v>5</v>
      </c>
      <c r="O396" s="13">
        <v>18</v>
      </c>
      <c r="P396" s="13">
        <f t="shared" ref="P396:P456" si="57">L396-N396</f>
        <v>0</v>
      </c>
      <c r="Q396" s="13">
        <f t="shared" si="53"/>
        <v>0</v>
      </c>
      <c r="S396" s="13">
        <v>15</v>
      </c>
      <c r="U396" s="15" t="s">
        <v>888</v>
      </c>
      <c r="V396" s="13">
        <v>6294</v>
      </c>
      <c r="W396" s="13">
        <v>9</v>
      </c>
      <c r="X396" t="s">
        <v>829</v>
      </c>
    </row>
    <row r="397" spans="1:24" x14ac:dyDescent="0.25">
      <c r="B397" t="s">
        <v>338</v>
      </c>
      <c r="C397" t="s">
        <v>1018</v>
      </c>
      <c r="J397" s="13">
        <v>8</v>
      </c>
      <c r="K397" s="13">
        <v>23</v>
      </c>
      <c r="L397" s="13">
        <f t="shared" si="50"/>
        <v>8</v>
      </c>
      <c r="M397" s="13">
        <f t="shared" si="51"/>
        <v>23</v>
      </c>
      <c r="N397" s="13">
        <v>8</v>
      </c>
      <c r="O397" s="13">
        <v>23</v>
      </c>
      <c r="P397" s="13">
        <f t="shared" si="57"/>
        <v>0</v>
      </c>
      <c r="Q397" s="13">
        <f t="shared" si="53"/>
        <v>0</v>
      </c>
      <c r="S397" s="13">
        <v>18</v>
      </c>
      <c r="U397" s="15" t="s">
        <v>888</v>
      </c>
      <c r="W397" s="13"/>
    </row>
    <row r="398" spans="1:24" x14ac:dyDescent="0.25">
      <c r="B398" t="s">
        <v>339</v>
      </c>
      <c r="C398" t="s">
        <v>1019</v>
      </c>
      <c r="F398" s="13">
        <v>1</v>
      </c>
      <c r="G398" s="13">
        <v>18</v>
      </c>
      <c r="H398" s="13">
        <v>5</v>
      </c>
      <c r="I398" s="13">
        <v>25</v>
      </c>
      <c r="J398" s="13">
        <v>16</v>
      </c>
      <c r="K398" s="13">
        <v>41</v>
      </c>
      <c r="L398" s="13">
        <f t="shared" si="50"/>
        <v>22</v>
      </c>
      <c r="M398" s="13">
        <f t="shared" si="51"/>
        <v>84</v>
      </c>
      <c r="N398" s="13">
        <v>22</v>
      </c>
      <c r="O398" s="13">
        <v>84</v>
      </c>
      <c r="P398" s="13">
        <f t="shared" si="57"/>
        <v>0</v>
      </c>
      <c r="Q398" s="13">
        <f t="shared" si="53"/>
        <v>0</v>
      </c>
      <c r="S398" s="13">
        <v>74</v>
      </c>
      <c r="U398" s="15" t="s">
        <v>888</v>
      </c>
      <c r="W398" s="13"/>
    </row>
    <row r="399" spans="1:24" x14ac:dyDescent="0.25">
      <c r="B399" t="s">
        <v>1722</v>
      </c>
      <c r="C399" t="s">
        <v>1021</v>
      </c>
      <c r="F399" s="13">
        <v>2</v>
      </c>
      <c r="G399" s="13">
        <v>42</v>
      </c>
      <c r="H399" s="13">
        <v>7</v>
      </c>
      <c r="I399" s="13">
        <v>32</v>
      </c>
      <c r="J399" s="13">
        <v>13</v>
      </c>
      <c r="K399" s="13">
        <v>33</v>
      </c>
      <c r="L399" s="13">
        <f t="shared" si="50"/>
        <v>22</v>
      </c>
      <c r="M399" s="13">
        <f t="shared" si="51"/>
        <v>107</v>
      </c>
      <c r="N399" s="13">
        <v>22</v>
      </c>
      <c r="O399" s="13">
        <v>107</v>
      </c>
      <c r="P399" s="13">
        <f t="shared" si="57"/>
        <v>0</v>
      </c>
      <c r="Q399" s="13">
        <f t="shared" si="53"/>
        <v>0</v>
      </c>
      <c r="R399" s="13">
        <v>1</v>
      </c>
      <c r="S399" s="13">
        <v>63</v>
      </c>
      <c r="U399" s="15" t="s">
        <v>888</v>
      </c>
      <c r="W399" s="13"/>
    </row>
    <row r="400" spans="1:24" x14ac:dyDescent="0.25">
      <c r="B400" t="s">
        <v>964</v>
      </c>
      <c r="C400" t="s">
        <v>1020</v>
      </c>
      <c r="U400" s="15" t="s">
        <v>889</v>
      </c>
      <c r="V400" s="13">
        <v>549</v>
      </c>
      <c r="W400" s="13">
        <v>1</v>
      </c>
    </row>
    <row r="401" spans="1:23" x14ac:dyDescent="0.25">
      <c r="B401" t="s">
        <v>341</v>
      </c>
      <c r="C401" t="s">
        <v>1551</v>
      </c>
      <c r="H401" s="13">
        <v>1</v>
      </c>
      <c r="I401" s="13">
        <v>5</v>
      </c>
      <c r="J401" s="13">
        <v>8</v>
      </c>
      <c r="K401" s="13">
        <v>21</v>
      </c>
      <c r="L401" s="13">
        <f t="shared" si="50"/>
        <v>9</v>
      </c>
      <c r="M401" s="13">
        <f t="shared" si="51"/>
        <v>26</v>
      </c>
      <c r="N401" s="13">
        <v>9</v>
      </c>
      <c r="O401" s="13">
        <v>26</v>
      </c>
      <c r="P401" s="13">
        <f t="shared" si="57"/>
        <v>0</v>
      </c>
      <c r="Q401" s="13">
        <f t="shared" si="53"/>
        <v>0</v>
      </c>
      <c r="S401" s="13">
        <v>32</v>
      </c>
      <c r="U401" s="15" t="s">
        <v>889</v>
      </c>
    </row>
    <row r="402" spans="1:23" x14ac:dyDescent="0.25">
      <c r="B402" t="s">
        <v>342</v>
      </c>
      <c r="C402" t="s">
        <v>1552</v>
      </c>
      <c r="H402" s="13">
        <v>1</v>
      </c>
      <c r="I402" s="13">
        <v>3</v>
      </c>
      <c r="J402" s="13">
        <v>5</v>
      </c>
      <c r="K402" s="13">
        <v>14</v>
      </c>
      <c r="L402" s="13">
        <f t="shared" si="50"/>
        <v>6</v>
      </c>
      <c r="M402" s="13">
        <f t="shared" si="51"/>
        <v>17</v>
      </c>
      <c r="N402" s="13">
        <v>6</v>
      </c>
      <c r="O402" s="13">
        <v>17</v>
      </c>
      <c r="P402" s="13">
        <f t="shared" si="57"/>
        <v>0</v>
      </c>
      <c r="Q402" s="13">
        <f t="shared" si="53"/>
        <v>0</v>
      </c>
      <c r="S402" s="13">
        <v>28</v>
      </c>
      <c r="U402" s="15" t="s">
        <v>889</v>
      </c>
      <c r="W402" s="13"/>
    </row>
    <row r="403" spans="1:23" x14ac:dyDescent="0.25">
      <c r="B403" t="s">
        <v>798</v>
      </c>
      <c r="C403" t="s">
        <v>1026</v>
      </c>
      <c r="J403" s="13">
        <v>3</v>
      </c>
      <c r="K403" s="13">
        <v>6</v>
      </c>
      <c r="L403" s="13">
        <f t="shared" si="50"/>
        <v>3</v>
      </c>
      <c r="M403" s="13">
        <f t="shared" si="51"/>
        <v>6</v>
      </c>
      <c r="N403" s="13">
        <v>3</v>
      </c>
      <c r="O403" s="13">
        <v>6</v>
      </c>
      <c r="P403" s="13">
        <f t="shared" si="57"/>
        <v>0</v>
      </c>
      <c r="Q403" s="13">
        <f t="shared" si="53"/>
        <v>0</v>
      </c>
      <c r="S403" s="13">
        <v>16</v>
      </c>
      <c r="U403" s="15" t="s">
        <v>889</v>
      </c>
      <c r="W403" s="13"/>
    </row>
    <row r="404" spans="1:23" x14ac:dyDescent="0.25">
      <c r="B404" t="s">
        <v>343</v>
      </c>
      <c r="C404" t="s">
        <v>1027</v>
      </c>
      <c r="H404" s="13">
        <v>1</v>
      </c>
      <c r="I404" s="13">
        <v>10</v>
      </c>
      <c r="J404" s="13">
        <v>11</v>
      </c>
      <c r="K404" s="13">
        <v>29</v>
      </c>
      <c r="L404" s="13">
        <f t="shared" ref="L404:L468" si="58">D404+H404+F404+J404</f>
        <v>12</v>
      </c>
      <c r="M404" s="13">
        <f t="shared" ref="M404:M468" si="59">E404+G404+I404+K404</f>
        <v>39</v>
      </c>
      <c r="N404" s="13">
        <v>12</v>
      </c>
      <c r="O404" s="13">
        <v>39</v>
      </c>
      <c r="P404" s="13">
        <f t="shared" si="57"/>
        <v>0</v>
      </c>
      <c r="Q404" s="13">
        <f t="shared" ref="Q404:Q468" si="60">M404-O404</f>
        <v>0</v>
      </c>
      <c r="S404" s="13">
        <v>48</v>
      </c>
      <c r="U404" s="15" t="s">
        <v>889</v>
      </c>
      <c r="W404" s="13"/>
    </row>
    <row r="405" spans="1:23" x14ac:dyDescent="0.25">
      <c r="B405" t="s">
        <v>344</v>
      </c>
      <c r="C405" t="s">
        <v>1028</v>
      </c>
      <c r="J405" s="13">
        <v>4</v>
      </c>
      <c r="K405" s="13">
        <v>10</v>
      </c>
      <c r="L405" s="13">
        <f t="shared" si="58"/>
        <v>4</v>
      </c>
      <c r="M405" s="13">
        <f t="shared" si="59"/>
        <v>10</v>
      </c>
      <c r="N405" s="13">
        <v>4</v>
      </c>
      <c r="O405" s="13">
        <v>10</v>
      </c>
      <c r="P405" s="13">
        <f t="shared" si="57"/>
        <v>0</v>
      </c>
      <c r="Q405" s="13">
        <f t="shared" si="60"/>
        <v>0</v>
      </c>
      <c r="S405" s="13">
        <v>14</v>
      </c>
      <c r="U405" s="15" t="s">
        <v>890</v>
      </c>
      <c r="V405" s="13">
        <v>852</v>
      </c>
      <c r="W405" s="13"/>
    </row>
    <row r="406" spans="1:23" x14ac:dyDescent="0.25">
      <c r="B406" t="s">
        <v>345</v>
      </c>
      <c r="C406" t="s">
        <v>1029</v>
      </c>
      <c r="H406" s="13">
        <v>1</v>
      </c>
      <c r="I406" s="13">
        <v>3</v>
      </c>
      <c r="J406" s="13">
        <v>5</v>
      </c>
      <c r="K406" s="13">
        <v>13</v>
      </c>
      <c r="L406" s="13">
        <f t="shared" si="58"/>
        <v>6</v>
      </c>
      <c r="M406" s="13">
        <f t="shared" si="59"/>
        <v>16</v>
      </c>
      <c r="N406" s="13">
        <v>6</v>
      </c>
      <c r="O406" s="13">
        <v>16</v>
      </c>
      <c r="P406" s="13">
        <f t="shared" si="57"/>
        <v>0</v>
      </c>
      <c r="Q406" s="13">
        <f t="shared" si="60"/>
        <v>0</v>
      </c>
      <c r="S406" s="13">
        <v>27</v>
      </c>
      <c r="U406" s="15" t="s">
        <v>890</v>
      </c>
      <c r="W406" s="13"/>
    </row>
    <row r="407" spans="1:23" x14ac:dyDescent="0.25">
      <c r="B407" t="s">
        <v>346</v>
      </c>
      <c r="C407" t="s">
        <v>1030</v>
      </c>
      <c r="J407" s="13">
        <v>5</v>
      </c>
      <c r="K407" s="13">
        <v>13</v>
      </c>
      <c r="L407" s="13">
        <f t="shared" si="58"/>
        <v>5</v>
      </c>
      <c r="M407" s="13">
        <f t="shared" si="59"/>
        <v>13</v>
      </c>
      <c r="N407" s="13">
        <v>5</v>
      </c>
      <c r="O407" s="13">
        <v>13</v>
      </c>
      <c r="P407" s="13">
        <f t="shared" si="57"/>
        <v>0</v>
      </c>
      <c r="Q407" s="13">
        <f t="shared" si="60"/>
        <v>0</v>
      </c>
      <c r="S407" s="13">
        <v>20</v>
      </c>
      <c r="U407" s="15" t="s">
        <v>890</v>
      </c>
      <c r="W407" s="13"/>
    </row>
    <row r="408" spans="1:23" x14ac:dyDescent="0.25">
      <c r="B408" t="s">
        <v>347</v>
      </c>
      <c r="C408" t="s">
        <v>1031</v>
      </c>
      <c r="J408" s="13">
        <v>4</v>
      </c>
      <c r="K408" s="13">
        <v>10</v>
      </c>
      <c r="L408" s="13">
        <f t="shared" si="58"/>
        <v>4</v>
      </c>
      <c r="M408" s="13">
        <f t="shared" si="59"/>
        <v>10</v>
      </c>
      <c r="N408" s="13">
        <v>4</v>
      </c>
      <c r="O408" s="13">
        <v>10</v>
      </c>
      <c r="P408" s="13">
        <f t="shared" si="57"/>
        <v>0</v>
      </c>
      <c r="Q408" s="13">
        <f t="shared" si="60"/>
        <v>0</v>
      </c>
      <c r="S408" s="13">
        <v>25</v>
      </c>
      <c r="U408" s="15" t="s">
        <v>890</v>
      </c>
      <c r="W408" s="13"/>
    </row>
    <row r="409" spans="1:23" x14ac:dyDescent="0.25">
      <c r="B409" t="s">
        <v>359</v>
      </c>
      <c r="C409" t="s">
        <v>1032</v>
      </c>
      <c r="F409" s="13">
        <v>1</v>
      </c>
      <c r="G409" s="13">
        <v>8</v>
      </c>
      <c r="J409" s="13">
        <v>5</v>
      </c>
      <c r="K409" s="13">
        <v>17</v>
      </c>
      <c r="L409" s="13">
        <f t="shared" si="58"/>
        <v>6</v>
      </c>
      <c r="M409" s="13">
        <f t="shared" si="59"/>
        <v>25</v>
      </c>
      <c r="N409" s="13">
        <v>6</v>
      </c>
      <c r="O409" s="13">
        <v>25</v>
      </c>
      <c r="P409" s="13">
        <f t="shared" si="57"/>
        <v>0</v>
      </c>
      <c r="Q409" s="13">
        <f t="shared" si="60"/>
        <v>0</v>
      </c>
      <c r="S409" s="13">
        <v>30</v>
      </c>
      <c r="U409" s="15" t="s">
        <v>890</v>
      </c>
      <c r="W409" s="13"/>
    </row>
    <row r="410" spans="1:23" x14ac:dyDescent="0.25">
      <c r="B410" t="s">
        <v>348</v>
      </c>
      <c r="C410" t="s">
        <v>1033</v>
      </c>
      <c r="F410" s="13">
        <v>1</v>
      </c>
      <c r="G410" s="13">
        <v>11</v>
      </c>
      <c r="J410" s="13">
        <v>3</v>
      </c>
      <c r="K410" s="13">
        <v>7</v>
      </c>
      <c r="L410" s="13">
        <f t="shared" si="58"/>
        <v>4</v>
      </c>
      <c r="M410" s="13">
        <f t="shared" si="59"/>
        <v>18</v>
      </c>
      <c r="N410" s="13">
        <v>4</v>
      </c>
      <c r="O410" s="13">
        <v>18</v>
      </c>
      <c r="P410" s="13">
        <f t="shared" si="57"/>
        <v>0</v>
      </c>
      <c r="Q410" s="13">
        <f t="shared" si="60"/>
        <v>0</v>
      </c>
      <c r="S410" s="13">
        <v>16</v>
      </c>
      <c r="U410" s="15" t="s">
        <v>890</v>
      </c>
      <c r="W410" s="13"/>
    </row>
    <row r="411" spans="1:23" x14ac:dyDescent="0.25">
      <c r="B411" t="s">
        <v>349</v>
      </c>
      <c r="C411" t="s">
        <v>1034</v>
      </c>
      <c r="J411" s="13">
        <v>4</v>
      </c>
      <c r="K411" s="13">
        <v>11</v>
      </c>
      <c r="L411" s="13">
        <f t="shared" si="58"/>
        <v>4</v>
      </c>
      <c r="M411" s="13">
        <f t="shared" si="59"/>
        <v>11</v>
      </c>
      <c r="N411" s="13">
        <v>4</v>
      </c>
      <c r="O411" s="13">
        <v>11</v>
      </c>
      <c r="P411" s="13">
        <f t="shared" si="57"/>
        <v>0</v>
      </c>
      <c r="Q411" s="13">
        <f t="shared" si="60"/>
        <v>0</v>
      </c>
      <c r="S411" s="13">
        <v>20</v>
      </c>
      <c r="U411" s="39" t="s">
        <v>891</v>
      </c>
      <c r="V411" s="13">
        <v>342</v>
      </c>
      <c r="W411" s="13"/>
    </row>
    <row r="412" spans="1:23" x14ac:dyDescent="0.25">
      <c r="B412" t="s">
        <v>350</v>
      </c>
      <c r="C412" t="s">
        <v>1035</v>
      </c>
      <c r="H412" s="13">
        <v>2</v>
      </c>
      <c r="I412" s="13">
        <v>9</v>
      </c>
      <c r="J412" s="13">
        <v>6</v>
      </c>
      <c r="K412" s="13">
        <v>18</v>
      </c>
      <c r="L412" s="13">
        <f t="shared" si="58"/>
        <v>8</v>
      </c>
      <c r="M412" s="13">
        <f t="shared" si="59"/>
        <v>27</v>
      </c>
      <c r="N412" s="13">
        <v>8</v>
      </c>
      <c r="O412" s="13">
        <v>27</v>
      </c>
      <c r="P412" s="13">
        <f t="shared" si="57"/>
        <v>0</v>
      </c>
      <c r="Q412" s="13">
        <f t="shared" si="60"/>
        <v>0</v>
      </c>
      <c r="S412" s="13">
        <v>40</v>
      </c>
      <c r="U412" s="15" t="s">
        <v>891</v>
      </c>
      <c r="W412" s="13"/>
    </row>
    <row r="413" spans="1:23" x14ac:dyDescent="0.25">
      <c r="B413" t="s">
        <v>651</v>
      </c>
      <c r="C413" t="s">
        <v>1036</v>
      </c>
      <c r="F413" s="13">
        <v>1</v>
      </c>
      <c r="G413" s="13">
        <v>18</v>
      </c>
      <c r="J413" s="13">
        <v>4</v>
      </c>
      <c r="K413" s="13">
        <v>11</v>
      </c>
      <c r="L413" s="13">
        <f t="shared" si="58"/>
        <v>5</v>
      </c>
      <c r="M413" s="13">
        <f t="shared" si="59"/>
        <v>29</v>
      </c>
      <c r="N413" s="13">
        <v>5</v>
      </c>
      <c r="O413" s="13">
        <v>29</v>
      </c>
      <c r="P413" s="13">
        <f t="shared" si="57"/>
        <v>0</v>
      </c>
      <c r="Q413" s="13">
        <f t="shared" si="60"/>
        <v>0</v>
      </c>
      <c r="S413" s="13">
        <v>26</v>
      </c>
      <c r="U413" s="15" t="s">
        <v>891</v>
      </c>
      <c r="W413" s="13"/>
    </row>
    <row r="414" spans="1:23" ht="15.75" thickBot="1" x14ac:dyDescent="0.3">
      <c r="A414" s="2" t="s">
        <v>1719</v>
      </c>
      <c r="B414" s="2"/>
      <c r="C414" s="2"/>
      <c r="D414" s="14">
        <f>SUM(D395:D413)</f>
        <v>13</v>
      </c>
      <c r="E414" s="14">
        <f t="shared" ref="E414:T414" si="61">SUM(E395:E413)</f>
        <v>320</v>
      </c>
      <c r="F414" s="14">
        <f t="shared" si="61"/>
        <v>10</v>
      </c>
      <c r="G414" s="14">
        <f t="shared" si="61"/>
        <v>161</v>
      </c>
      <c r="H414" s="14">
        <f t="shared" si="61"/>
        <v>46</v>
      </c>
      <c r="I414" s="14">
        <f t="shared" si="61"/>
        <v>225</v>
      </c>
      <c r="J414" s="14">
        <f t="shared" si="61"/>
        <v>242</v>
      </c>
      <c r="K414" s="14">
        <f t="shared" si="61"/>
        <v>679</v>
      </c>
      <c r="L414" s="14">
        <f t="shared" si="61"/>
        <v>311</v>
      </c>
      <c r="M414" s="14">
        <f t="shared" si="61"/>
        <v>1385</v>
      </c>
      <c r="N414" s="14">
        <f t="shared" si="61"/>
        <v>311</v>
      </c>
      <c r="O414" s="14">
        <f t="shared" si="61"/>
        <v>1385</v>
      </c>
      <c r="P414" s="14">
        <f t="shared" si="61"/>
        <v>0</v>
      </c>
      <c r="Q414" s="14">
        <f t="shared" si="61"/>
        <v>0</v>
      </c>
      <c r="R414" s="14">
        <f t="shared" si="61"/>
        <v>1</v>
      </c>
      <c r="S414" s="14">
        <f t="shared" si="61"/>
        <v>1076</v>
      </c>
      <c r="T414" s="14">
        <f t="shared" si="61"/>
        <v>0</v>
      </c>
      <c r="U414" s="23"/>
      <c r="V414" s="14">
        <f>SUM(V395:V413)</f>
        <v>14414</v>
      </c>
      <c r="W414" s="14">
        <f>SUM(W395:W413)</f>
        <v>13</v>
      </c>
    </row>
    <row r="415" spans="1:23" ht="15.75" thickTop="1" x14ac:dyDescent="0.25">
      <c r="B415" t="s">
        <v>351</v>
      </c>
      <c r="C415" t="s">
        <v>1037</v>
      </c>
      <c r="H415" s="13">
        <v>1</v>
      </c>
      <c r="I415" s="13">
        <v>5</v>
      </c>
      <c r="J415" s="13">
        <v>4</v>
      </c>
      <c r="K415" s="13">
        <v>11</v>
      </c>
      <c r="L415" s="13">
        <f t="shared" si="58"/>
        <v>5</v>
      </c>
      <c r="M415" s="13">
        <f t="shared" si="59"/>
        <v>16</v>
      </c>
      <c r="N415" s="13">
        <v>5</v>
      </c>
      <c r="O415" s="13">
        <v>16</v>
      </c>
      <c r="P415" s="13">
        <f t="shared" si="57"/>
        <v>0</v>
      </c>
      <c r="Q415" s="13">
        <f t="shared" si="60"/>
        <v>0</v>
      </c>
      <c r="S415" s="13">
        <v>26</v>
      </c>
      <c r="U415" s="15" t="s">
        <v>892</v>
      </c>
      <c r="V415" s="13">
        <v>219</v>
      </c>
      <c r="W415" s="13"/>
    </row>
    <row r="416" spans="1:23" x14ac:dyDescent="0.25">
      <c r="B416" t="s">
        <v>352</v>
      </c>
      <c r="C416" t="s">
        <v>1038</v>
      </c>
      <c r="H416" s="13">
        <v>1</v>
      </c>
      <c r="I416" s="13">
        <v>4</v>
      </c>
      <c r="J416" s="13">
        <v>3</v>
      </c>
      <c r="K416" s="13">
        <v>8</v>
      </c>
      <c r="L416" s="13">
        <f t="shared" si="58"/>
        <v>4</v>
      </c>
      <c r="M416" s="13">
        <f t="shared" si="59"/>
        <v>12</v>
      </c>
      <c r="N416" s="13">
        <v>4</v>
      </c>
      <c r="O416" s="13">
        <v>12</v>
      </c>
      <c r="P416" s="13">
        <f t="shared" si="57"/>
        <v>0</v>
      </c>
      <c r="Q416" s="13">
        <f t="shared" si="60"/>
        <v>0</v>
      </c>
      <c r="S416" s="13">
        <v>20</v>
      </c>
      <c r="U416" s="15" t="s">
        <v>892</v>
      </c>
      <c r="W416" s="13"/>
    </row>
    <row r="417" spans="1:23" x14ac:dyDescent="0.25">
      <c r="B417" t="s">
        <v>353</v>
      </c>
      <c r="C417" t="s">
        <v>1039</v>
      </c>
      <c r="H417" s="13">
        <v>5</v>
      </c>
      <c r="I417" s="13">
        <v>20</v>
      </c>
      <c r="J417" s="13">
        <v>3</v>
      </c>
      <c r="K417" s="13">
        <v>8</v>
      </c>
      <c r="L417" s="13">
        <f t="shared" si="58"/>
        <v>8</v>
      </c>
      <c r="M417" s="13">
        <f t="shared" si="59"/>
        <v>28</v>
      </c>
      <c r="N417" s="13">
        <v>8</v>
      </c>
      <c r="O417" s="13">
        <v>28</v>
      </c>
      <c r="P417" s="13">
        <f t="shared" si="57"/>
        <v>0</v>
      </c>
      <c r="Q417" s="13">
        <f t="shared" si="60"/>
        <v>0</v>
      </c>
      <c r="S417" s="13">
        <v>39</v>
      </c>
      <c r="U417" s="15" t="s">
        <v>892</v>
      </c>
      <c r="W417" s="13"/>
    </row>
    <row r="418" spans="1:23" x14ac:dyDescent="0.25">
      <c r="B418" t="s">
        <v>354</v>
      </c>
      <c r="C418" t="s">
        <v>1040</v>
      </c>
      <c r="H418" s="13">
        <v>4</v>
      </c>
      <c r="I418" s="13">
        <v>17</v>
      </c>
      <c r="J418" s="13">
        <v>5</v>
      </c>
      <c r="K418" s="13">
        <v>12</v>
      </c>
      <c r="L418" s="13">
        <f t="shared" si="58"/>
        <v>9</v>
      </c>
      <c r="M418" s="13">
        <f t="shared" si="59"/>
        <v>29</v>
      </c>
      <c r="N418" s="13">
        <v>9</v>
      </c>
      <c r="O418" s="13">
        <v>29</v>
      </c>
      <c r="P418" s="13">
        <f t="shared" si="57"/>
        <v>0</v>
      </c>
      <c r="Q418" s="13">
        <f t="shared" si="60"/>
        <v>0</v>
      </c>
      <c r="S418" s="13">
        <v>40</v>
      </c>
      <c r="U418" s="15" t="s">
        <v>892</v>
      </c>
      <c r="W418" s="13"/>
    </row>
    <row r="419" spans="1:23" x14ac:dyDescent="0.25">
      <c r="B419" t="s">
        <v>355</v>
      </c>
      <c r="C419" t="s">
        <v>1041</v>
      </c>
      <c r="F419" s="13">
        <v>3</v>
      </c>
      <c r="G419" s="13">
        <v>51</v>
      </c>
      <c r="H419" s="13">
        <v>3</v>
      </c>
      <c r="I419" s="13">
        <v>17</v>
      </c>
      <c r="J419" s="13">
        <v>4</v>
      </c>
      <c r="K419" s="13">
        <v>8</v>
      </c>
      <c r="L419" s="13">
        <f t="shared" si="58"/>
        <v>10</v>
      </c>
      <c r="M419" s="13">
        <f t="shared" si="59"/>
        <v>76</v>
      </c>
      <c r="N419" s="13">
        <v>10</v>
      </c>
      <c r="O419" s="13">
        <v>76</v>
      </c>
      <c r="P419" s="13">
        <f t="shared" si="57"/>
        <v>0</v>
      </c>
      <c r="Q419" s="13">
        <f t="shared" si="60"/>
        <v>0</v>
      </c>
      <c r="S419" s="13">
        <v>36</v>
      </c>
      <c r="U419" s="15" t="s">
        <v>893</v>
      </c>
      <c r="V419" s="13">
        <v>2347</v>
      </c>
      <c r="W419" s="13">
        <v>4</v>
      </c>
    </row>
    <row r="420" spans="1:23" x14ac:dyDescent="0.25">
      <c r="B420" t="s">
        <v>356</v>
      </c>
      <c r="C420" t="s">
        <v>1042</v>
      </c>
      <c r="F420" s="13">
        <v>2</v>
      </c>
      <c r="G420" s="13">
        <v>25</v>
      </c>
      <c r="H420" s="13">
        <v>3</v>
      </c>
      <c r="I420" s="13">
        <v>19</v>
      </c>
      <c r="J420" s="13">
        <v>3</v>
      </c>
      <c r="K420" s="13">
        <v>9</v>
      </c>
      <c r="L420" s="13">
        <f t="shared" si="58"/>
        <v>8</v>
      </c>
      <c r="M420" s="13">
        <f t="shared" si="59"/>
        <v>53</v>
      </c>
      <c r="N420" s="13">
        <v>8</v>
      </c>
      <c r="O420" s="13">
        <v>53</v>
      </c>
      <c r="P420" s="13">
        <f t="shared" si="57"/>
        <v>0</v>
      </c>
      <c r="Q420" s="13">
        <f t="shared" si="60"/>
        <v>0</v>
      </c>
      <c r="S420" s="13">
        <v>29</v>
      </c>
      <c r="U420" s="15" t="s">
        <v>893</v>
      </c>
      <c r="W420" s="13"/>
    </row>
    <row r="421" spans="1:23" x14ac:dyDescent="0.25">
      <c r="B421" t="s">
        <v>357</v>
      </c>
      <c r="C421" t="s">
        <v>1043</v>
      </c>
      <c r="J421" s="13">
        <v>2</v>
      </c>
      <c r="K421" s="13">
        <v>6</v>
      </c>
      <c r="L421" s="13">
        <f t="shared" si="58"/>
        <v>2</v>
      </c>
      <c r="M421" s="13">
        <f t="shared" si="59"/>
        <v>6</v>
      </c>
      <c r="N421" s="13">
        <v>2</v>
      </c>
      <c r="O421" s="13">
        <v>6</v>
      </c>
      <c r="P421" s="13">
        <f t="shared" si="57"/>
        <v>0</v>
      </c>
      <c r="Q421" s="13">
        <f t="shared" si="60"/>
        <v>0</v>
      </c>
      <c r="S421" s="13">
        <v>12</v>
      </c>
      <c r="U421" s="15" t="s">
        <v>893</v>
      </c>
      <c r="W421" s="13"/>
    </row>
    <row r="422" spans="1:23" x14ac:dyDescent="0.25">
      <c r="B422" t="s">
        <v>358</v>
      </c>
      <c r="C422" t="s">
        <v>1044</v>
      </c>
      <c r="F422" s="13">
        <v>2</v>
      </c>
      <c r="G422" s="13">
        <v>35</v>
      </c>
      <c r="H422" s="13">
        <v>2</v>
      </c>
      <c r="I422" s="13">
        <v>9</v>
      </c>
      <c r="J422" s="13">
        <v>3</v>
      </c>
      <c r="K422" s="13">
        <v>9</v>
      </c>
      <c r="L422" s="13">
        <f t="shared" si="58"/>
        <v>7</v>
      </c>
      <c r="M422" s="13">
        <f t="shared" si="59"/>
        <v>53</v>
      </c>
      <c r="N422" s="13">
        <v>7</v>
      </c>
      <c r="O422" s="13">
        <v>53</v>
      </c>
      <c r="P422" s="13">
        <f t="shared" si="57"/>
        <v>0</v>
      </c>
      <c r="Q422" s="13">
        <f t="shared" si="60"/>
        <v>0</v>
      </c>
      <c r="S422" s="13">
        <v>21</v>
      </c>
      <c r="U422" s="15" t="s">
        <v>893</v>
      </c>
      <c r="W422" s="13"/>
    </row>
    <row r="423" spans="1:23" ht="15.75" thickBot="1" x14ac:dyDescent="0.3">
      <c r="A423" s="2" t="s">
        <v>5</v>
      </c>
      <c r="B423" s="2"/>
      <c r="C423" s="2"/>
      <c r="D423" s="14">
        <f>SUM(D414:D422)</f>
        <v>13</v>
      </c>
      <c r="E423" s="14">
        <f t="shared" ref="E423:T423" si="62">SUM(E414:E422)</f>
        <v>320</v>
      </c>
      <c r="F423" s="14">
        <f t="shared" si="62"/>
        <v>17</v>
      </c>
      <c r="G423" s="14">
        <f t="shared" si="62"/>
        <v>272</v>
      </c>
      <c r="H423" s="14">
        <f t="shared" si="62"/>
        <v>65</v>
      </c>
      <c r="I423" s="14">
        <f t="shared" si="62"/>
        <v>316</v>
      </c>
      <c r="J423" s="14">
        <f t="shared" si="62"/>
        <v>269</v>
      </c>
      <c r="K423" s="14">
        <f t="shared" si="62"/>
        <v>750</v>
      </c>
      <c r="L423" s="14">
        <f t="shared" si="62"/>
        <v>364</v>
      </c>
      <c r="M423" s="14">
        <f t="shared" si="62"/>
        <v>1658</v>
      </c>
      <c r="N423" s="14">
        <f t="shared" si="62"/>
        <v>364</v>
      </c>
      <c r="O423" s="14">
        <f t="shared" si="62"/>
        <v>1658</v>
      </c>
      <c r="P423" s="14">
        <f t="shared" si="62"/>
        <v>0</v>
      </c>
      <c r="Q423" s="14">
        <f t="shared" si="62"/>
        <v>0</v>
      </c>
      <c r="R423" s="14">
        <f t="shared" si="62"/>
        <v>1</v>
      </c>
      <c r="S423" s="14">
        <f t="shared" si="62"/>
        <v>1299</v>
      </c>
      <c r="T423" s="14">
        <f t="shared" si="62"/>
        <v>0</v>
      </c>
      <c r="U423" s="23"/>
      <c r="V423" s="14">
        <f>SUM(V414:V422)</f>
        <v>16980</v>
      </c>
      <c r="W423" s="14">
        <f>SUM(W414:W422)</f>
        <v>17</v>
      </c>
    </row>
    <row r="424" spans="1:23" ht="15.75" thickTop="1" x14ac:dyDescent="0.25">
      <c r="A424" t="s">
        <v>360</v>
      </c>
      <c r="B424" t="s">
        <v>362</v>
      </c>
      <c r="C424" t="s">
        <v>1047</v>
      </c>
      <c r="D424" s="13">
        <v>1</v>
      </c>
      <c r="E424" s="13">
        <v>22</v>
      </c>
      <c r="F424" s="13">
        <v>2</v>
      </c>
      <c r="G424" s="13">
        <v>30</v>
      </c>
      <c r="H424" s="13">
        <v>12</v>
      </c>
      <c r="I424" s="13">
        <v>54</v>
      </c>
      <c r="J424" s="13">
        <v>15</v>
      </c>
      <c r="K424" s="13">
        <v>34</v>
      </c>
      <c r="L424" s="13">
        <f t="shared" si="58"/>
        <v>30</v>
      </c>
      <c r="M424" s="13">
        <f t="shared" si="59"/>
        <v>140</v>
      </c>
      <c r="N424" s="13">
        <v>30</v>
      </c>
      <c r="O424" s="13">
        <v>140</v>
      </c>
      <c r="P424" s="13">
        <f t="shared" si="57"/>
        <v>0</v>
      </c>
      <c r="Q424" s="13">
        <f t="shared" si="60"/>
        <v>0</v>
      </c>
      <c r="R424" s="13">
        <v>2</v>
      </c>
      <c r="S424" s="13">
        <v>80</v>
      </c>
      <c r="U424" s="15"/>
      <c r="V424" s="13">
        <v>508</v>
      </c>
      <c r="W424" s="13"/>
    </row>
    <row r="425" spans="1:23" x14ac:dyDescent="0.25">
      <c r="B425" t="s">
        <v>552</v>
      </c>
      <c r="C425" t="s">
        <v>1051</v>
      </c>
      <c r="F425" s="13">
        <v>2</v>
      </c>
      <c r="G425" s="13">
        <v>37</v>
      </c>
      <c r="H425" s="13">
        <v>16</v>
      </c>
      <c r="I425" s="13">
        <v>76</v>
      </c>
      <c r="J425" s="13">
        <v>10</v>
      </c>
      <c r="K425" s="13">
        <v>20</v>
      </c>
      <c r="L425" s="13">
        <f t="shared" si="58"/>
        <v>28</v>
      </c>
      <c r="M425" s="13">
        <f t="shared" si="59"/>
        <v>133</v>
      </c>
      <c r="N425" s="13">
        <v>28</v>
      </c>
      <c r="O425" s="13">
        <v>133</v>
      </c>
      <c r="P425" s="13">
        <f t="shared" si="57"/>
        <v>0</v>
      </c>
      <c r="Q425" s="13">
        <f t="shared" si="60"/>
        <v>0</v>
      </c>
      <c r="R425" s="13">
        <v>2</v>
      </c>
      <c r="S425" s="13">
        <v>80</v>
      </c>
      <c r="U425" s="15"/>
      <c r="V425" s="13">
        <v>406</v>
      </c>
      <c r="W425" s="13"/>
    </row>
    <row r="426" spans="1:23" x14ac:dyDescent="0.25">
      <c r="B426" t="s">
        <v>553</v>
      </c>
      <c r="C426" t="s">
        <v>1052</v>
      </c>
      <c r="F426" s="13">
        <v>1</v>
      </c>
      <c r="G426" s="13">
        <v>12</v>
      </c>
      <c r="H426" s="13">
        <v>5</v>
      </c>
      <c r="I426" s="13">
        <v>25</v>
      </c>
      <c r="J426" s="13">
        <v>12</v>
      </c>
      <c r="K426" s="13">
        <v>24</v>
      </c>
      <c r="L426" s="13">
        <f t="shared" si="58"/>
        <v>18</v>
      </c>
      <c r="M426" s="13">
        <f t="shared" si="59"/>
        <v>61</v>
      </c>
      <c r="N426" s="13">
        <v>18</v>
      </c>
      <c r="O426" s="13">
        <v>61</v>
      </c>
      <c r="P426" s="13">
        <f t="shared" si="57"/>
        <v>0</v>
      </c>
      <c r="Q426" s="13">
        <f t="shared" si="60"/>
        <v>0</v>
      </c>
      <c r="R426" s="13">
        <v>7</v>
      </c>
      <c r="S426" s="13">
        <v>35</v>
      </c>
      <c r="U426" s="15" t="s">
        <v>879</v>
      </c>
      <c r="V426" s="13">
        <v>602</v>
      </c>
      <c r="W426" s="13"/>
    </row>
    <row r="427" spans="1:23" x14ac:dyDescent="0.25">
      <c r="B427" t="s">
        <v>369</v>
      </c>
      <c r="C427" t="s">
        <v>1054</v>
      </c>
      <c r="F427" s="13">
        <v>1</v>
      </c>
      <c r="G427" s="13">
        <v>15</v>
      </c>
      <c r="H427" s="13">
        <v>28</v>
      </c>
      <c r="I427" s="13">
        <v>164</v>
      </c>
      <c r="J427" s="13">
        <v>38</v>
      </c>
      <c r="K427" s="13">
        <v>90</v>
      </c>
      <c r="L427" s="13">
        <f t="shared" si="58"/>
        <v>67</v>
      </c>
      <c r="M427" s="13">
        <f t="shared" si="59"/>
        <v>269</v>
      </c>
      <c r="N427" s="13">
        <v>67</v>
      </c>
      <c r="O427" s="13">
        <v>269</v>
      </c>
      <c r="P427" s="13">
        <f t="shared" si="57"/>
        <v>0</v>
      </c>
      <c r="Q427" s="13">
        <f t="shared" si="60"/>
        <v>0</v>
      </c>
      <c r="R427" s="13">
        <v>3</v>
      </c>
      <c r="S427" s="13">
        <v>120</v>
      </c>
      <c r="U427" s="15" t="s">
        <v>879</v>
      </c>
    </row>
    <row r="428" spans="1:23" x14ac:dyDescent="0.25">
      <c r="B428" t="s">
        <v>370</v>
      </c>
      <c r="C428" t="s">
        <v>1054</v>
      </c>
      <c r="F428" s="13">
        <v>1</v>
      </c>
      <c r="G428" s="13">
        <v>15</v>
      </c>
      <c r="H428" s="13">
        <v>19</v>
      </c>
      <c r="I428" s="13">
        <v>96</v>
      </c>
      <c r="J428" s="13">
        <v>5</v>
      </c>
      <c r="K428" s="13">
        <v>13</v>
      </c>
      <c r="L428" s="13">
        <f t="shared" si="58"/>
        <v>25</v>
      </c>
      <c r="M428" s="13">
        <f t="shared" si="59"/>
        <v>124</v>
      </c>
      <c r="N428" s="13">
        <v>25</v>
      </c>
      <c r="O428" s="13">
        <v>124</v>
      </c>
      <c r="P428" s="13">
        <f t="shared" si="57"/>
        <v>0</v>
      </c>
      <c r="Q428" s="13">
        <f t="shared" si="60"/>
        <v>0</v>
      </c>
      <c r="S428" s="13">
        <v>60</v>
      </c>
      <c r="U428" s="15" t="s">
        <v>879</v>
      </c>
    </row>
    <row r="429" spans="1:23" x14ac:dyDescent="0.25">
      <c r="B429" t="s">
        <v>371</v>
      </c>
      <c r="C429" t="s">
        <v>1055</v>
      </c>
      <c r="H429" s="13">
        <v>9</v>
      </c>
      <c r="I429" s="13">
        <v>34</v>
      </c>
      <c r="J429" s="13">
        <v>19</v>
      </c>
      <c r="K429" s="13">
        <v>42</v>
      </c>
      <c r="L429" s="13">
        <f t="shared" si="58"/>
        <v>28</v>
      </c>
      <c r="M429" s="13">
        <f t="shared" si="59"/>
        <v>76</v>
      </c>
      <c r="N429" s="13">
        <v>28</v>
      </c>
      <c r="O429" s="13">
        <v>76</v>
      </c>
      <c r="P429" s="13">
        <f t="shared" si="57"/>
        <v>0</v>
      </c>
      <c r="Q429" s="13">
        <f t="shared" si="60"/>
        <v>0</v>
      </c>
      <c r="R429" s="13">
        <v>4</v>
      </c>
      <c r="S429" s="13">
        <v>80</v>
      </c>
      <c r="U429" s="15"/>
      <c r="V429" s="13">
        <v>79</v>
      </c>
      <c r="W429" s="13"/>
    </row>
    <row r="430" spans="1:23" x14ac:dyDescent="0.25">
      <c r="B430" t="s">
        <v>554</v>
      </c>
      <c r="C430" t="s">
        <v>1056</v>
      </c>
      <c r="F430" s="13">
        <v>1</v>
      </c>
      <c r="G430" s="13">
        <v>10</v>
      </c>
      <c r="H430" s="13">
        <v>3</v>
      </c>
      <c r="I430" s="13">
        <v>8</v>
      </c>
      <c r="J430" s="13">
        <v>24</v>
      </c>
      <c r="K430" s="13">
        <v>42</v>
      </c>
      <c r="L430" s="13">
        <f t="shared" si="58"/>
        <v>28</v>
      </c>
      <c r="M430" s="13">
        <f t="shared" si="59"/>
        <v>60</v>
      </c>
      <c r="N430" s="13">
        <v>28</v>
      </c>
      <c r="O430" s="13">
        <v>60</v>
      </c>
      <c r="P430" s="13">
        <f t="shared" si="57"/>
        <v>0</v>
      </c>
      <c r="Q430" s="13">
        <f t="shared" si="60"/>
        <v>0</v>
      </c>
      <c r="S430" s="13">
        <v>50</v>
      </c>
      <c r="U430" s="15"/>
      <c r="V430" s="13">
        <v>2732</v>
      </c>
      <c r="W430" s="13">
        <v>1</v>
      </c>
    </row>
    <row r="431" spans="1:23" x14ac:dyDescent="0.25">
      <c r="B431" t="s">
        <v>378</v>
      </c>
      <c r="C431" t="s">
        <v>1065</v>
      </c>
      <c r="F431" s="13">
        <v>1</v>
      </c>
      <c r="G431" s="13">
        <v>16</v>
      </c>
      <c r="H431" s="13">
        <v>41</v>
      </c>
      <c r="I431" s="13">
        <v>157</v>
      </c>
      <c r="J431" s="13">
        <v>41</v>
      </c>
      <c r="K431" s="13">
        <v>97</v>
      </c>
      <c r="L431" s="13">
        <f t="shared" si="58"/>
        <v>83</v>
      </c>
      <c r="M431" s="13">
        <f t="shared" si="59"/>
        <v>270</v>
      </c>
      <c r="N431" s="13">
        <v>83</v>
      </c>
      <c r="O431" s="13">
        <v>270</v>
      </c>
      <c r="P431" s="13">
        <f>L431-N431</f>
        <v>0</v>
      </c>
      <c r="Q431" s="13">
        <f t="shared" si="60"/>
        <v>0</v>
      </c>
      <c r="R431" s="13">
        <v>8</v>
      </c>
      <c r="S431" s="13">
        <v>160</v>
      </c>
      <c r="U431" s="15"/>
      <c r="V431" s="13">
        <v>2556</v>
      </c>
      <c r="W431" s="13">
        <v>3</v>
      </c>
    </row>
    <row r="432" spans="1:23" x14ac:dyDescent="0.25">
      <c r="B432" t="s">
        <v>555</v>
      </c>
      <c r="C432" t="s">
        <v>1064</v>
      </c>
      <c r="H432" s="13">
        <v>4</v>
      </c>
      <c r="I432" s="13">
        <v>14</v>
      </c>
      <c r="J432" s="13">
        <v>3</v>
      </c>
      <c r="K432" s="13">
        <v>6</v>
      </c>
      <c r="L432" s="13">
        <f t="shared" si="58"/>
        <v>7</v>
      </c>
      <c r="M432" s="13">
        <f t="shared" si="59"/>
        <v>20</v>
      </c>
      <c r="N432" s="13">
        <v>7</v>
      </c>
      <c r="O432" s="13">
        <v>20</v>
      </c>
      <c r="P432" s="13">
        <f>L432-N432</f>
        <v>0</v>
      </c>
      <c r="Q432" s="13">
        <f t="shared" si="60"/>
        <v>0</v>
      </c>
      <c r="R432" s="13">
        <v>3</v>
      </c>
      <c r="S432" s="13">
        <v>8</v>
      </c>
      <c r="U432" s="15" t="s">
        <v>882</v>
      </c>
      <c r="V432" s="13">
        <v>1420</v>
      </c>
      <c r="W432" s="13">
        <v>3</v>
      </c>
    </row>
    <row r="433" spans="1:23" x14ac:dyDescent="0.25">
      <c r="B433" t="s">
        <v>830</v>
      </c>
      <c r="C433" t="s">
        <v>1063</v>
      </c>
      <c r="F433" s="13">
        <v>1</v>
      </c>
      <c r="G433" s="13">
        <v>20</v>
      </c>
      <c r="H433" s="13">
        <v>25</v>
      </c>
      <c r="I433" s="13">
        <v>98</v>
      </c>
      <c r="J433" s="13">
        <v>19</v>
      </c>
      <c r="K433" s="13">
        <v>38</v>
      </c>
      <c r="L433" s="13">
        <f t="shared" si="58"/>
        <v>45</v>
      </c>
      <c r="M433" s="13">
        <f t="shared" si="59"/>
        <v>156</v>
      </c>
      <c r="N433" s="13">
        <v>45</v>
      </c>
      <c r="O433" s="13">
        <v>156</v>
      </c>
      <c r="P433" s="13">
        <f>L433-N433</f>
        <v>0</v>
      </c>
      <c r="Q433" s="13">
        <f t="shared" si="60"/>
        <v>0</v>
      </c>
      <c r="R433" s="13">
        <v>6</v>
      </c>
      <c r="S433" s="13">
        <v>100</v>
      </c>
      <c r="U433" s="15" t="s">
        <v>882</v>
      </c>
      <c r="W433" s="13">
        <v>4</v>
      </c>
    </row>
    <row r="434" spans="1:23" x14ac:dyDescent="0.25">
      <c r="B434" t="s">
        <v>557</v>
      </c>
      <c r="C434" t="s">
        <v>1076</v>
      </c>
      <c r="H434" s="13">
        <v>12</v>
      </c>
      <c r="I434" s="13">
        <v>58</v>
      </c>
      <c r="J434" s="13">
        <v>42</v>
      </c>
      <c r="K434" s="13">
        <v>70</v>
      </c>
      <c r="L434" s="13">
        <f t="shared" si="58"/>
        <v>54</v>
      </c>
      <c r="M434" s="13">
        <f t="shared" si="59"/>
        <v>128</v>
      </c>
      <c r="N434" s="13">
        <v>54</v>
      </c>
      <c r="O434" s="13">
        <v>128</v>
      </c>
      <c r="P434" s="13">
        <f>L434-N434</f>
        <v>0</v>
      </c>
      <c r="Q434" s="13">
        <f t="shared" si="60"/>
        <v>0</v>
      </c>
      <c r="R434" s="13">
        <v>5</v>
      </c>
      <c r="S434" s="13">
        <v>60</v>
      </c>
      <c r="U434" s="15" t="s">
        <v>882</v>
      </c>
    </row>
    <row r="435" spans="1:23" x14ac:dyDescent="0.25">
      <c r="B435" t="s">
        <v>558</v>
      </c>
      <c r="C435" t="s">
        <v>1060</v>
      </c>
      <c r="F435" s="13">
        <v>2</v>
      </c>
      <c r="G435" s="13">
        <v>29</v>
      </c>
      <c r="H435" s="13">
        <v>11</v>
      </c>
      <c r="I435" s="13">
        <v>40</v>
      </c>
      <c r="J435" s="13">
        <v>55</v>
      </c>
      <c r="K435" s="13">
        <v>112</v>
      </c>
      <c r="L435" s="13">
        <f t="shared" si="58"/>
        <v>68</v>
      </c>
      <c r="M435" s="13">
        <f t="shared" si="59"/>
        <v>181</v>
      </c>
      <c r="N435" s="13">
        <v>68</v>
      </c>
      <c r="O435" s="13">
        <v>181</v>
      </c>
      <c r="P435" s="13">
        <f>L435-N435</f>
        <v>0</v>
      </c>
      <c r="Q435" s="13">
        <f t="shared" si="60"/>
        <v>0</v>
      </c>
      <c r="R435" s="13">
        <v>8</v>
      </c>
      <c r="S435" s="13">
        <v>140</v>
      </c>
      <c r="U435" s="15"/>
      <c r="V435" s="13">
        <v>206</v>
      </c>
      <c r="W435" s="13">
        <v>1</v>
      </c>
    </row>
    <row r="436" spans="1:23" x14ac:dyDescent="0.25">
      <c r="B436" t="s">
        <v>718</v>
      </c>
      <c r="C436" t="s">
        <v>1058</v>
      </c>
      <c r="D436" s="13">
        <v>1</v>
      </c>
      <c r="E436" s="13">
        <v>26</v>
      </c>
      <c r="F436" s="13">
        <v>4</v>
      </c>
      <c r="G436" s="13">
        <v>59</v>
      </c>
      <c r="H436" s="13">
        <v>10</v>
      </c>
      <c r="I436" s="13">
        <v>50</v>
      </c>
      <c r="J436" s="13">
        <v>24</v>
      </c>
      <c r="K436" s="13">
        <v>54</v>
      </c>
      <c r="L436" s="13">
        <f t="shared" si="58"/>
        <v>39</v>
      </c>
      <c r="M436" s="13">
        <f t="shared" si="59"/>
        <v>189</v>
      </c>
      <c r="N436" s="13">
        <v>39</v>
      </c>
      <c r="O436" s="13">
        <v>189</v>
      </c>
      <c r="P436" s="13">
        <f t="shared" si="57"/>
        <v>0</v>
      </c>
      <c r="Q436" s="13">
        <f t="shared" si="60"/>
        <v>0</v>
      </c>
      <c r="R436" s="13">
        <v>1</v>
      </c>
      <c r="S436" s="13">
        <v>104</v>
      </c>
      <c r="U436" s="15"/>
      <c r="V436" s="13">
        <v>2306</v>
      </c>
      <c r="W436" s="13">
        <v>3</v>
      </c>
    </row>
    <row r="437" spans="1:23" x14ac:dyDescent="0.25">
      <c r="B437" t="s">
        <v>551</v>
      </c>
      <c r="C437" t="s">
        <v>1066</v>
      </c>
      <c r="H437" s="13">
        <v>13</v>
      </c>
      <c r="I437" s="13">
        <v>46</v>
      </c>
      <c r="J437" s="13">
        <v>2</v>
      </c>
      <c r="K437" s="13">
        <v>6</v>
      </c>
      <c r="L437" s="13">
        <f t="shared" si="58"/>
        <v>15</v>
      </c>
      <c r="M437" s="13">
        <f t="shared" si="59"/>
        <v>52</v>
      </c>
      <c r="N437" s="13">
        <v>15</v>
      </c>
      <c r="O437" s="13">
        <v>52</v>
      </c>
      <c r="P437" s="13">
        <f t="shared" si="57"/>
        <v>0</v>
      </c>
      <c r="Q437" s="13">
        <f t="shared" si="60"/>
        <v>0</v>
      </c>
      <c r="S437" s="13">
        <v>78</v>
      </c>
      <c r="U437" s="15" t="s">
        <v>883</v>
      </c>
      <c r="V437" s="13">
        <v>787</v>
      </c>
      <c r="W437" s="13"/>
    </row>
    <row r="438" spans="1:23" x14ac:dyDescent="0.25">
      <c r="B438" t="s">
        <v>653</v>
      </c>
      <c r="C438" t="s">
        <v>1067</v>
      </c>
      <c r="D438" s="13">
        <v>3</v>
      </c>
      <c r="E438" s="13">
        <v>84</v>
      </c>
      <c r="F438" s="13">
        <v>2</v>
      </c>
      <c r="G438" s="13">
        <v>25</v>
      </c>
      <c r="H438" s="13">
        <v>34</v>
      </c>
      <c r="I438" s="13">
        <v>121</v>
      </c>
      <c r="J438" s="13">
        <v>13</v>
      </c>
      <c r="K438" s="13">
        <v>29</v>
      </c>
      <c r="L438" s="13">
        <f t="shared" si="58"/>
        <v>52</v>
      </c>
      <c r="M438" s="13">
        <f t="shared" si="59"/>
        <v>259</v>
      </c>
      <c r="N438" s="13">
        <v>52</v>
      </c>
      <c r="O438" s="13">
        <v>259</v>
      </c>
      <c r="P438" s="13">
        <f t="shared" si="57"/>
        <v>0</v>
      </c>
      <c r="Q438" s="13">
        <f t="shared" si="60"/>
        <v>0</v>
      </c>
      <c r="R438" s="13">
        <v>5</v>
      </c>
      <c r="S438" s="13">
        <v>70</v>
      </c>
      <c r="U438" s="15" t="s">
        <v>883</v>
      </c>
      <c r="W438" s="13"/>
    </row>
    <row r="439" spans="1:23" x14ac:dyDescent="0.25">
      <c r="B439" t="s">
        <v>382</v>
      </c>
      <c r="C439" t="s">
        <v>1069</v>
      </c>
      <c r="H439" s="13">
        <v>22</v>
      </c>
      <c r="I439" s="13">
        <v>65</v>
      </c>
      <c r="L439" s="13">
        <f t="shared" si="58"/>
        <v>22</v>
      </c>
      <c r="M439" s="13">
        <f t="shared" si="59"/>
        <v>65</v>
      </c>
      <c r="N439" s="13">
        <v>22</v>
      </c>
      <c r="O439" s="13">
        <v>65</v>
      </c>
      <c r="P439" s="13">
        <f t="shared" si="57"/>
        <v>0</v>
      </c>
      <c r="Q439" s="13">
        <f t="shared" si="60"/>
        <v>0</v>
      </c>
      <c r="S439" s="13">
        <v>80</v>
      </c>
      <c r="U439" s="15" t="s">
        <v>881</v>
      </c>
      <c r="V439" s="13">
        <v>2532</v>
      </c>
      <c r="W439" s="13">
        <v>3</v>
      </c>
    </row>
    <row r="440" spans="1:23" x14ac:dyDescent="0.25">
      <c r="B440" t="s">
        <v>384</v>
      </c>
      <c r="C440" t="s">
        <v>1071</v>
      </c>
      <c r="H440" s="13">
        <v>8</v>
      </c>
      <c r="I440" s="13">
        <v>20</v>
      </c>
      <c r="L440" s="13">
        <f t="shared" si="58"/>
        <v>8</v>
      </c>
      <c r="M440" s="13">
        <f t="shared" si="59"/>
        <v>20</v>
      </c>
      <c r="N440" s="13">
        <v>8</v>
      </c>
      <c r="O440" s="13">
        <v>20</v>
      </c>
      <c r="P440" s="13">
        <f t="shared" si="57"/>
        <v>0</v>
      </c>
      <c r="Q440" s="13">
        <f t="shared" si="60"/>
        <v>0</v>
      </c>
      <c r="S440" s="13">
        <v>21</v>
      </c>
      <c r="U440" s="15" t="s">
        <v>881</v>
      </c>
      <c r="W440" s="13"/>
    </row>
    <row r="441" spans="1:23" x14ac:dyDescent="0.25">
      <c r="B441" t="s">
        <v>699</v>
      </c>
      <c r="C441" t="s">
        <v>1072</v>
      </c>
      <c r="F441" s="13">
        <v>1</v>
      </c>
      <c r="G441" s="13">
        <v>16</v>
      </c>
      <c r="H441" s="13">
        <v>13</v>
      </c>
      <c r="I441" s="13">
        <v>44</v>
      </c>
      <c r="J441" s="13">
        <v>8</v>
      </c>
      <c r="K441" s="13">
        <v>15</v>
      </c>
      <c r="L441" s="13">
        <f t="shared" si="58"/>
        <v>22</v>
      </c>
      <c r="M441" s="13">
        <f t="shared" si="59"/>
        <v>75</v>
      </c>
      <c r="N441" s="13">
        <v>22</v>
      </c>
      <c r="O441" s="13">
        <v>75</v>
      </c>
      <c r="P441" s="13">
        <f t="shared" si="57"/>
        <v>0</v>
      </c>
      <c r="Q441" s="13">
        <f t="shared" si="60"/>
        <v>0</v>
      </c>
      <c r="R441" s="13">
        <v>4</v>
      </c>
      <c r="S441" s="13">
        <v>45</v>
      </c>
      <c r="U441" s="15"/>
      <c r="V441" s="13">
        <v>738</v>
      </c>
      <c r="W441" s="13">
        <v>1</v>
      </c>
    </row>
    <row r="442" spans="1:23" x14ac:dyDescent="0.25">
      <c r="B442" t="s">
        <v>387</v>
      </c>
      <c r="C442" t="s">
        <v>1074</v>
      </c>
      <c r="H442" s="13">
        <v>12</v>
      </c>
      <c r="I442" s="13">
        <v>46</v>
      </c>
      <c r="J442" s="13">
        <v>14</v>
      </c>
      <c r="K442" s="13">
        <v>27</v>
      </c>
      <c r="L442" s="13">
        <f t="shared" si="58"/>
        <v>26</v>
      </c>
      <c r="M442" s="13">
        <f t="shared" si="59"/>
        <v>73</v>
      </c>
      <c r="N442" s="13">
        <v>26</v>
      </c>
      <c r="O442" s="13">
        <v>73</v>
      </c>
      <c r="P442" s="13">
        <f t="shared" si="57"/>
        <v>0</v>
      </c>
      <c r="Q442" s="13">
        <f t="shared" si="60"/>
        <v>0</v>
      </c>
      <c r="S442" s="13">
        <v>50</v>
      </c>
      <c r="U442" s="15" t="s">
        <v>880</v>
      </c>
      <c r="V442" s="13">
        <v>1178</v>
      </c>
      <c r="W442" s="13"/>
    </row>
    <row r="443" spans="1:23" x14ac:dyDescent="0.25">
      <c r="B443" t="s">
        <v>388</v>
      </c>
      <c r="C443" t="s">
        <v>1075</v>
      </c>
      <c r="H443" s="13">
        <v>5</v>
      </c>
      <c r="I443" s="13">
        <v>24</v>
      </c>
      <c r="J443" s="13">
        <v>22</v>
      </c>
      <c r="K443" s="13">
        <v>44</v>
      </c>
      <c r="L443" s="13">
        <f t="shared" si="58"/>
        <v>27</v>
      </c>
      <c r="M443" s="13">
        <f t="shared" si="59"/>
        <v>68</v>
      </c>
      <c r="N443" s="13">
        <v>27</v>
      </c>
      <c r="O443" s="13">
        <v>68</v>
      </c>
      <c r="P443" s="13">
        <f t="shared" si="57"/>
        <v>0</v>
      </c>
      <c r="Q443" s="13">
        <f t="shared" si="60"/>
        <v>0</v>
      </c>
      <c r="R443" s="13">
        <v>7</v>
      </c>
      <c r="S443" s="13">
        <v>50</v>
      </c>
      <c r="U443" s="15" t="s">
        <v>880</v>
      </c>
      <c r="W443" s="13"/>
    </row>
    <row r="444" spans="1:23" x14ac:dyDescent="0.25">
      <c r="B444" t="s">
        <v>560</v>
      </c>
      <c r="C444" t="s">
        <v>1077</v>
      </c>
      <c r="H444" s="13">
        <v>4</v>
      </c>
      <c r="I444" s="13">
        <v>12</v>
      </c>
      <c r="J444" s="13">
        <v>4</v>
      </c>
      <c r="K444" s="13">
        <v>7</v>
      </c>
      <c r="L444" s="13">
        <f t="shared" si="58"/>
        <v>8</v>
      </c>
      <c r="M444" s="13">
        <f t="shared" si="59"/>
        <v>19</v>
      </c>
      <c r="N444" s="13">
        <v>8</v>
      </c>
      <c r="O444" s="13">
        <v>19</v>
      </c>
      <c r="P444" s="13">
        <f t="shared" si="57"/>
        <v>0</v>
      </c>
      <c r="Q444" s="13">
        <f t="shared" si="60"/>
        <v>0</v>
      </c>
      <c r="R444" s="13">
        <v>1</v>
      </c>
      <c r="S444" s="13">
        <v>18</v>
      </c>
      <c r="U444" s="15"/>
      <c r="V444" s="13">
        <v>268</v>
      </c>
      <c r="W444" s="13">
        <v>3</v>
      </c>
    </row>
    <row r="445" spans="1:23" ht="15.75" thickBot="1" x14ac:dyDescent="0.3">
      <c r="A445" s="2" t="s">
        <v>5</v>
      </c>
      <c r="B445" s="2"/>
      <c r="C445" s="2"/>
      <c r="D445" s="14">
        <f>SUM(D424:D444)</f>
        <v>5</v>
      </c>
      <c r="E445" s="14">
        <f t="shared" ref="E445:T445" si="63">SUM(E424:E444)</f>
        <v>132</v>
      </c>
      <c r="F445" s="14">
        <f t="shared" si="63"/>
        <v>19</v>
      </c>
      <c r="G445" s="14">
        <f t="shared" si="63"/>
        <v>284</v>
      </c>
      <c r="H445" s="14">
        <f t="shared" si="63"/>
        <v>306</v>
      </c>
      <c r="I445" s="14">
        <f t="shared" si="63"/>
        <v>1252</v>
      </c>
      <c r="J445" s="14">
        <f t="shared" si="63"/>
        <v>370</v>
      </c>
      <c r="K445" s="14">
        <f t="shared" si="63"/>
        <v>770</v>
      </c>
      <c r="L445" s="14">
        <f t="shared" si="63"/>
        <v>700</v>
      </c>
      <c r="M445" s="14">
        <f t="shared" si="63"/>
        <v>2438</v>
      </c>
      <c r="N445" s="14">
        <f t="shared" si="63"/>
        <v>700</v>
      </c>
      <c r="O445" s="14">
        <f t="shared" si="63"/>
        <v>2438</v>
      </c>
      <c r="P445" s="14">
        <f t="shared" si="63"/>
        <v>0</v>
      </c>
      <c r="Q445" s="14">
        <f t="shared" si="63"/>
        <v>0</v>
      </c>
      <c r="R445" s="14">
        <f t="shared" si="63"/>
        <v>66</v>
      </c>
      <c r="S445" s="14">
        <f t="shared" si="63"/>
        <v>1489</v>
      </c>
      <c r="T445" s="14">
        <f t="shared" si="63"/>
        <v>0</v>
      </c>
      <c r="U445" s="23"/>
      <c r="V445" s="14">
        <f>SUM(V424:V444)</f>
        <v>16318</v>
      </c>
      <c r="W445" s="14">
        <f>SUM(W424:W444)</f>
        <v>22</v>
      </c>
    </row>
    <row r="446" spans="1:23" ht="15.75" thickTop="1" x14ac:dyDescent="0.25">
      <c r="A446" t="s">
        <v>586</v>
      </c>
      <c r="B446" t="s">
        <v>561</v>
      </c>
      <c r="C446" t="s">
        <v>1078</v>
      </c>
      <c r="F446" s="13">
        <v>5</v>
      </c>
      <c r="G446" s="13">
        <v>60</v>
      </c>
      <c r="H446" s="13">
        <v>18</v>
      </c>
      <c r="I446" s="13">
        <v>72</v>
      </c>
      <c r="J446" s="13">
        <v>38</v>
      </c>
      <c r="K446" s="13">
        <v>76</v>
      </c>
      <c r="L446" s="13">
        <f t="shared" si="58"/>
        <v>61</v>
      </c>
      <c r="M446" s="13">
        <f t="shared" si="59"/>
        <v>208</v>
      </c>
      <c r="N446" s="13">
        <v>61</v>
      </c>
      <c r="O446" s="13">
        <v>208</v>
      </c>
      <c r="P446" s="13">
        <f t="shared" si="57"/>
        <v>0</v>
      </c>
      <c r="Q446" s="13">
        <f t="shared" si="60"/>
        <v>0</v>
      </c>
      <c r="S446" s="13">
        <v>122</v>
      </c>
      <c r="U446" s="15"/>
      <c r="V446" s="13">
        <v>3962</v>
      </c>
      <c r="W446">
        <v>3</v>
      </c>
    </row>
    <row r="447" spans="1:23" x14ac:dyDescent="0.25">
      <c r="B447" t="s">
        <v>391</v>
      </c>
      <c r="C447" t="s">
        <v>1079</v>
      </c>
      <c r="H447" s="13">
        <v>11</v>
      </c>
      <c r="I447" s="13">
        <v>60</v>
      </c>
      <c r="J447" s="13">
        <v>5</v>
      </c>
      <c r="K447" s="13">
        <v>10</v>
      </c>
      <c r="L447" s="13">
        <f t="shared" si="58"/>
        <v>16</v>
      </c>
      <c r="M447" s="13">
        <f t="shared" si="59"/>
        <v>70</v>
      </c>
      <c r="N447" s="13">
        <v>16</v>
      </c>
      <c r="O447" s="13">
        <v>70</v>
      </c>
      <c r="P447" s="13">
        <f t="shared" si="57"/>
        <v>0</v>
      </c>
      <c r="Q447" s="13">
        <f t="shared" si="60"/>
        <v>0</v>
      </c>
      <c r="S447" s="13">
        <v>32</v>
      </c>
      <c r="U447" s="15"/>
      <c r="V447" s="13">
        <v>307</v>
      </c>
      <c r="W447" s="13">
        <v>2</v>
      </c>
    </row>
    <row r="448" spans="1:23" x14ac:dyDescent="0.25">
      <c r="B448" t="s">
        <v>562</v>
      </c>
      <c r="C448" t="s">
        <v>1541</v>
      </c>
      <c r="H448" s="13">
        <v>6</v>
      </c>
      <c r="I448" s="13">
        <v>24</v>
      </c>
      <c r="J448" s="13">
        <v>6</v>
      </c>
      <c r="K448" s="13">
        <v>12</v>
      </c>
      <c r="L448" s="13">
        <f t="shared" si="58"/>
        <v>12</v>
      </c>
      <c r="M448" s="13">
        <f t="shared" si="59"/>
        <v>36</v>
      </c>
      <c r="N448" s="13">
        <v>12</v>
      </c>
      <c r="O448" s="13">
        <v>36</v>
      </c>
      <c r="P448" s="13">
        <f t="shared" si="57"/>
        <v>0</v>
      </c>
      <c r="Q448" s="13">
        <f t="shared" si="60"/>
        <v>0</v>
      </c>
      <c r="R448" s="13">
        <v>1</v>
      </c>
      <c r="S448" s="13">
        <v>24</v>
      </c>
      <c r="U448" s="15" t="s">
        <v>879</v>
      </c>
      <c r="V448" s="13">
        <v>145</v>
      </c>
      <c r="W448" s="13"/>
    </row>
    <row r="449" spans="2:23" x14ac:dyDescent="0.25">
      <c r="B449" t="s">
        <v>1730</v>
      </c>
      <c r="C449" t="s">
        <v>1614</v>
      </c>
      <c r="F449" s="13">
        <v>1</v>
      </c>
      <c r="G449" s="13">
        <v>18</v>
      </c>
      <c r="H449" s="13">
        <v>5</v>
      </c>
      <c r="I449" s="13">
        <v>20</v>
      </c>
      <c r="J449" s="13">
        <v>5</v>
      </c>
      <c r="K449" s="13">
        <v>10</v>
      </c>
      <c r="L449" s="13">
        <f t="shared" si="58"/>
        <v>11</v>
      </c>
      <c r="M449" s="13">
        <f t="shared" si="59"/>
        <v>48</v>
      </c>
      <c r="N449" s="13">
        <v>11</v>
      </c>
      <c r="O449" s="13">
        <v>48</v>
      </c>
      <c r="P449" s="13">
        <f t="shared" si="57"/>
        <v>0</v>
      </c>
      <c r="Q449" s="13">
        <f t="shared" si="60"/>
        <v>0</v>
      </c>
      <c r="S449" s="13">
        <v>22</v>
      </c>
      <c r="U449" s="15" t="s">
        <v>879</v>
      </c>
      <c r="W449" s="13"/>
    </row>
    <row r="450" spans="2:23" x14ac:dyDescent="0.25">
      <c r="B450" t="s">
        <v>820</v>
      </c>
      <c r="C450" t="s">
        <v>1542</v>
      </c>
      <c r="F450" s="13">
        <v>1</v>
      </c>
      <c r="G450" s="13">
        <v>30</v>
      </c>
      <c r="H450" s="13">
        <v>13</v>
      </c>
      <c r="I450" s="13">
        <v>78</v>
      </c>
      <c r="J450" s="13">
        <v>6</v>
      </c>
      <c r="K450" s="13">
        <v>12</v>
      </c>
      <c r="L450" s="13">
        <f t="shared" si="58"/>
        <v>20</v>
      </c>
      <c r="M450" s="13">
        <f t="shared" si="59"/>
        <v>120</v>
      </c>
      <c r="N450" s="13">
        <v>20</v>
      </c>
      <c r="O450" s="13">
        <v>120</v>
      </c>
      <c r="P450" s="13">
        <f t="shared" si="57"/>
        <v>0</v>
      </c>
      <c r="Q450" s="13">
        <f t="shared" si="60"/>
        <v>0</v>
      </c>
      <c r="S450" s="13">
        <v>40</v>
      </c>
      <c r="U450" s="15"/>
      <c r="V450" s="13">
        <v>364</v>
      </c>
      <c r="W450" s="13"/>
    </row>
    <row r="451" spans="2:23" x14ac:dyDescent="0.25">
      <c r="B451" t="s">
        <v>392</v>
      </c>
      <c r="C451" t="s">
        <v>1082</v>
      </c>
      <c r="H451" s="13">
        <v>1</v>
      </c>
      <c r="I451" s="13">
        <v>6</v>
      </c>
      <c r="J451" s="13">
        <v>4</v>
      </c>
      <c r="K451" s="13">
        <v>8</v>
      </c>
      <c r="L451" s="13">
        <f t="shared" si="58"/>
        <v>5</v>
      </c>
      <c r="M451" s="13">
        <f t="shared" si="59"/>
        <v>14</v>
      </c>
      <c r="N451" s="13">
        <v>5</v>
      </c>
      <c r="O451" s="13">
        <v>14</v>
      </c>
      <c r="P451" s="13">
        <f t="shared" si="57"/>
        <v>0</v>
      </c>
      <c r="Q451" s="13">
        <f t="shared" si="60"/>
        <v>0</v>
      </c>
      <c r="S451" s="13">
        <v>12</v>
      </c>
      <c r="U451" s="15"/>
      <c r="V451" s="13">
        <v>35</v>
      </c>
      <c r="W451" s="13"/>
    </row>
    <row r="452" spans="2:23" x14ac:dyDescent="0.25">
      <c r="B452" t="s">
        <v>564</v>
      </c>
      <c r="C452" t="s">
        <v>1596</v>
      </c>
      <c r="J452" s="13">
        <v>30</v>
      </c>
      <c r="K452" s="13">
        <v>60</v>
      </c>
      <c r="L452" s="13">
        <f t="shared" si="58"/>
        <v>30</v>
      </c>
      <c r="M452" s="13">
        <f t="shared" si="59"/>
        <v>60</v>
      </c>
      <c r="N452" s="13">
        <v>30</v>
      </c>
      <c r="O452" s="13">
        <v>60</v>
      </c>
      <c r="P452" s="13">
        <f t="shared" si="57"/>
        <v>0</v>
      </c>
      <c r="Q452" s="13">
        <f t="shared" si="60"/>
        <v>0</v>
      </c>
      <c r="S452" s="13">
        <v>60</v>
      </c>
      <c r="U452" s="15" t="s">
        <v>882</v>
      </c>
      <c r="V452" s="13">
        <v>333</v>
      </c>
      <c r="W452" s="13"/>
    </row>
    <row r="453" spans="2:23" x14ac:dyDescent="0.25">
      <c r="B453" t="s">
        <v>565</v>
      </c>
      <c r="C453" t="s">
        <v>1543</v>
      </c>
      <c r="J453" s="13">
        <v>20</v>
      </c>
      <c r="K453" s="13">
        <v>40</v>
      </c>
      <c r="L453" s="13">
        <f t="shared" si="58"/>
        <v>20</v>
      </c>
      <c r="M453" s="13">
        <f t="shared" si="59"/>
        <v>40</v>
      </c>
      <c r="N453" s="13">
        <v>20</v>
      </c>
      <c r="O453" s="13">
        <v>40</v>
      </c>
      <c r="P453" s="13">
        <f t="shared" si="57"/>
        <v>0</v>
      </c>
      <c r="Q453" s="13">
        <f t="shared" si="60"/>
        <v>0</v>
      </c>
      <c r="S453" s="13">
        <v>40</v>
      </c>
      <c r="U453" s="15" t="s">
        <v>882</v>
      </c>
      <c r="W453" s="13"/>
    </row>
    <row r="454" spans="2:23" x14ac:dyDescent="0.25">
      <c r="B454" t="s">
        <v>905</v>
      </c>
      <c r="C454" t="s">
        <v>1405</v>
      </c>
      <c r="H454" s="13">
        <v>1</v>
      </c>
      <c r="I454" s="13">
        <v>2</v>
      </c>
      <c r="J454" s="13">
        <v>5</v>
      </c>
      <c r="K454" s="13">
        <v>10</v>
      </c>
      <c r="L454" s="13">
        <f>D454+H454+F454+J454</f>
        <v>6</v>
      </c>
      <c r="M454" s="13">
        <f>E454+G454+I454+K454</f>
        <v>12</v>
      </c>
      <c r="N454" s="13">
        <v>6</v>
      </c>
      <c r="O454" s="13">
        <v>12</v>
      </c>
      <c r="P454" s="13">
        <f t="shared" si="57"/>
        <v>0</v>
      </c>
      <c r="Q454" s="13">
        <f t="shared" si="60"/>
        <v>0</v>
      </c>
      <c r="S454" s="13">
        <v>12</v>
      </c>
      <c r="U454" s="15" t="s">
        <v>883</v>
      </c>
      <c r="V454" s="13">
        <v>2</v>
      </c>
      <c r="W454" s="13"/>
    </row>
    <row r="455" spans="2:23" x14ac:dyDescent="0.25">
      <c r="B455" t="s">
        <v>906</v>
      </c>
      <c r="C455" t="s">
        <v>1405</v>
      </c>
      <c r="H455" s="13">
        <v>4</v>
      </c>
      <c r="I455" s="13">
        <v>8</v>
      </c>
      <c r="J455" s="13">
        <v>4</v>
      </c>
      <c r="K455" s="13">
        <v>8</v>
      </c>
      <c r="L455" s="13">
        <f>D455+H455+F455+J455</f>
        <v>8</v>
      </c>
      <c r="M455" s="13">
        <f>E455+G455+I455+K455</f>
        <v>16</v>
      </c>
      <c r="N455" s="13">
        <v>8</v>
      </c>
      <c r="O455" s="13">
        <v>16</v>
      </c>
      <c r="P455" s="13">
        <f t="shared" si="57"/>
        <v>0</v>
      </c>
      <c r="Q455" s="13">
        <f t="shared" si="60"/>
        <v>0</v>
      </c>
      <c r="S455" s="13">
        <v>16</v>
      </c>
      <c r="U455" s="15" t="s">
        <v>883</v>
      </c>
      <c r="W455" s="13"/>
    </row>
    <row r="456" spans="2:23" x14ac:dyDescent="0.25">
      <c r="B456" t="s">
        <v>821</v>
      </c>
      <c r="C456" t="s">
        <v>1407</v>
      </c>
      <c r="J456" s="13">
        <v>3</v>
      </c>
      <c r="K456" s="13">
        <v>6</v>
      </c>
      <c r="L456" s="13">
        <f t="shared" si="58"/>
        <v>3</v>
      </c>
      <c r="M456" s="13">
        <f t="shared" si="59"/>
        <v>6</v>
      </c>
      <c r="N456" s="13">
        <v>3</v>
      </c>
      <c r="O456" s="13">
        <v>6</v>
      </c>
      <c r="P456" s="13">
        <f t="shared" si="57"/>
        <v>0</v>
      </c>
      <c r="Q456" s="13">
        <f t="shared" si="60"/>
        <v>0</v>
      </c>
      <c r="S456" s="13">
        <v>6</v>
      </c>
      <c r="U456" s="15" t="s">
        <v>881</v>
      </c>
      <c r="V456" s="13">
        <v>97</v>
      </c>
      <c r="W456" s="13"/>
    </row>
    <row r="457" spans="2:23" x14ac:dyDescent="0.25">
      <c r="B457" t="s">
        <v>822</v>
      </c>
      <c r="C457" t="s">
        <v>1407</v>
      </c>
      <c r="H457" s="13">
        <v>1</v>
      </c>
      <c r="I457" s="13">
        <v>2</v>
      </c>
      <c r="J457" s="13">
        <v>13</v>
      </c>
      <c r="K457" s="13">
        <v>26</v>
      </c>
      <c r="L457" s="13">
        <f t="shared" si="58"/>
        <v>14</v>
      </c>
      <c r="M457" s="13">
        <f t="shared" si="59"/>
        <v>28</v>
      </c>
      <c r="N457" s="13">
        <v>14</v>
      </c>
      <c r="O457" s="13">
        <v>28</v>
      </c>
      <c r="P457" s="13">
        <f t="shared" ref="P457:P471" si="64">L457-N457</f>
        <v>0</v>
      </c>
      <c r="Q457" s="13">
        <f t="shared" si="60"/>
        <v>0</v>
      </c>
      <c r="S457" s="13">
        <v>28</v>
      </c>
      <c r="U457" s="15" t="s">
        <v>881</v>
      </c>
      <c r="W457" s="13"/>
    </row>
    <row r="458" spans="2:23" x14ac:dyDescent="0.25">
      <c r="B458" t="s">
        <v>396</v>
      </c>
      <c r="C458" t="s">
        <v>1408</v>
      </c>
      <c r="H458" s="13">
        <v>4</v>
      </c>
      <c r="I458" s="13">
        <v>8</v>
      </c>
      <c r="J458" s="13">
        <v>7</v>
      </c>
      <c r="K458" s="13">
        <v>11</v>
      </c>
      <c r="L458" s="13">
        <f t="shared" si="58"/>
        <v>11</v>
      </c>
      <c r="M458" s="13">
        <f t="shared" si="59"/>
        <v>19</v>
      </c>
      <c r="N458" s="13">
        <v>11</v>
      </c>
      <c r="O458" s="13">
        <v>19</v>
      </c>
      <c r="P458" s="13">
        <f t="shared" si="64"/>
        <v>0</v>
      </c>
      <c r="Q458" s="13">
        <f t="shared" si="60"/>
        <v>0</v>
      </c>
      <c r="S458" s="13">
        <v>22</v>
      </c>
      <c r="U458" s="15" t="s">
        <v>881</v>
      </c>
      <c r="W458" s="13"/>
    </row>
    <row r="459" spans="2:23" x14ac:dyDescent="0.25">
      <c r="B459" t="s">
        <v>397</v>
      </c>
      <c r="C459" t="s">
        <v>1544</v>
      </c>
      <c r="H459" s="13">
        <v>1</v>
      </c>
      <c r="I459" s="13">
        <v>2</v>
      </c>
      <c r="J459" s="13">
        <v>2</v>
      </c>
      <c r="K459" s="13">
        <v>4</v>
      </c>
      <c r="L459" s="13">
        <f t="shared" si="58"/>
        <v>3</v>
      </c>
      <c r="M459" s="13">
        <f t="shared" si="59"/>
        <v>6</v>
      </c>
      <c r="N459" s="13">
        <v>3</v>
      </c>
      <c r="O459" s="13">
        <v>6</v>
      </c>
      <c r="P459" s="13">
        <f t="shared" si="64"/>
        <v>0</v>
      </c>
      <c r="Q459" s="13">
        <f t="shared" si="60"/>
        <v>0</v>
      </c>
      <c r="S459" s="13">
        <v>6</v>
      </c>
      <c r="U459" s="15" t="s">
        <v>881</v>
      </c>
      <c r="W459" s="13"/>
    </row>
    <row r="460" spans="2:23" x14ac:dyDescent="0.25">
      <c r="B460" t="s">
        <v>398</v>
      </c>
      <c r="C460" t="s">
        <v>1413</v>
      </c>
      <c r="D460" s="13">
        <v>1</v>
      </c>
      <c r="E460" s="13">
        <v>18</v>
      </c>
      <c r="H460" s="13">
        <v>19</v>
      </c>
      <c r="I460" s="13">
        <v>38</v>
      </c>
      <c r="J460" s="13">
        <v>14</v>
      </c>
      <c r="K460" s="13">
        <v>28</v>
      </c>
      <c r="L460" s="13">
        <f t="shared" si="58"/>
        <v>34</v>
      </c>
      <c r="M460" s="13">
        <f t="shared" si="59"/>
        <v>84</v>
      </c>
      <c r="N460" s="13">
        <v>34</v>
      </c>
      <c r="O460" s="13">
        <v>84</v>
      </c>
      <c r="P460" s="13">
        <f t="shared" si="64"/>
        <v>0</v>
      </c>
      <c r="Q460" s="13">
        <f t="shared" si="60"/>
        <v>0</v>
      </c>
      <c r="R460" s="13">
        <v>10</v>
      </c>
      <c r="S460" s="13">
        <v>66</v>
      </c>
      <c r="U460" s="15"/>
      <c r="V460" s="13">
        <v>1802</v>
      </c>
      <c r="W460" s="13"/>
    </row>
    <row r="461" spans="2:23" x14ac:dyDescent="0.25">
      <c r="B461" t="s">
        <v>399</v>
      </c>
      <c r="C461" t="s">
        <v>1414</v>
      </c>
      <c r="H461" s="13">
        <v>2</v>
      </c>
      <c r="I461" s="13">
        <v>8</v>
      </c>
      <c r="J461" s="13">
        <v>7</v>
      </c>
      <c r="K461" s="13">
        <v>14</v>
      </c>
      <c r="L461" s="13">
        <f t="shared" si="58"/>
        <v>9</v>
      </c>
      <c r="M461" s="13">
        <f t="shared" si="59"/>
        <v>22</v>
      </c>
      <c r="N461" s="13">
        <v>9</v>
      </c>
      <c r="O461" s="13">
        <v>22</v>
      </c>
      <c r="P461" s="13">
        <f t="shared" si="64"/>
        <v>0</v>
      </c>
      <c r="Q461" s="13">
        <f t="shared" si="60"/>
        <v>0</v>
      </c>
      <c r="S461" s="13">
        <v>18</v>
      </c>
      <c r="U461" s="15"/>
      <c r="V461" s="13">
        <v>75</v>
      </c>
      <c r="W461" s="13">
        <v>5</v>
      </c>
    </row>
    <row r="462" spans="2:23" x14ac:dyDescent="0.25">
      <c r="B462" t="s">
        <v>400</v>
      </c>
      <c r="C462" t="s">
        <v>1415</v>
      </c>
      <c r="H462" s="13">
        <v>5</v>
      </c>
      <c r="I462" s="13">
        <v>30</v>
      </c>
      <c r="J462" s="13">
        <v>21</v>
      </c>
      <c r="K462" s="13">
        <v>42</v>
      </c>
      <c r="L462" s="13">
        <f t="shared" si="58"/>
        <v>26</v>
      </c>
      <c r="M462" s="13">
        <f t="shared" si="59"/>
        <v>72</v>
      </c>
      <c r="N462" s="13">
        <v>26</v>
      </c>
      <c r="O462" s="13">
        <v>72</v>
      </c>
      <c r="P462" s="13">
        <f t="shared" si="64"/>
        <v>0</v>
      </c>
      <c r="Q462" s="13">
        <f t="shared" si="60"/>
        <v>0</v>
      </c>
      <c r="S462" s="13">
        <v>52</v>
      </c>
      <c r="U462" s="15"/>
      <c r="V462" s="13">
        <v>2412</v>
      </c>
      <c r="W462" s="13"/>
    </row>
    <row r="463" spans="2:23" x14ac:dyDescent="0.25">
      <c r="B463" t="s">
        <v>658</v>
      </c>
      <c r="C463" t="s">
        <v>1416</v>
      </c>
      <c r="H463" s="13">
        <v>1</v>
      </c>
      <c r="I463" s="13">
        <v>3</v>
      </c>
      <c r="J463" s="13">
        <v>9</v>
      </c>
      <c r="K463" s="13">
        <v>18</v>
      </c>
      <c r="L463" s="13">
        <f t="shared" si="58"/>
        <v>10</v>
      </c>
      <c r="M463" s="13">
        <f t="shared" si="59"/>
        <v>21</v>
      </c>
      <c r="N463" s="13">
        <v>10</v>
      </c>
      <c r="O463" s="13">
        <v>21</v>
      </c>
      <c r="P463" s="13">
        <f t="shared" si="64"/>
        <v>0</v>
      </c>
      <c r="Q463" s="13">
        <f t="shared" si="60"/>
        <v>0</v>
      </c>
      <c r="S463" s="13">
        <v>22</v>
      </c>
      <c r="U463" s="15"/>
      <c r="V463" s="13">
        <v>1373</v>
      </c>
      <c r="W463" s="13"/>
    </row>
    <row r="464" spans="2:23" x14ac:dyDescent="0.25">
      <c r="B464" t="s">
        <v>401</v>
      </c>
      <c r="C464" t="s">
        <v>1417</v>
      </c>
      <c r="H464" s="13">
        <v>4</v>
      </c>
      <c r="I464" s="13">
        <v>24</v>
      </c>
      <c r="J464" s="13">
        <v>11</v>
      </c>
      <c r="K464" s="13">
        <v>22</v>
      </c>
      <c r="L464" s="13">
        <f t="shared" si="58"/>
        <v>15</v>
      </c>
      <c r="M464" s="13">
        <f t="shared" si="59"/>
        <v>46</v>
      </c>
      <c r="N464" s="13">
        <v>15</v>
      </c>
      <c r="O464" s="13">
        <v>46</v>
      </c>
      <c r="P464" s="13">
        <f t="shared" si="64"/>
        <v>0</v>
      </c>
      <c r="Q464" s="13">
        <f t="shared" si="60"/>
        <v>0</v>
      </c>
      <c r="S464" s="13">
        <v>30</v>
      </c>
      <c r="U464" s="15"/>
      <c r="V464" s="13">
        <v>884</v>
      </c>
      <c r="W464" s="13"/>
    </row>
    <row r="465" spans="1:23" x14ac:dyDescent="0.25">
      <c r="B465" t="s">
        <v>402</v>
      </c>
      <c r="C465" t="s">
        <v>1418</v>
      </c>
      <c r="H465" s="13">
        <v>2</v>
      </c>
      <c r="I465" s="13">
        <v>6</v>
      </c>
      <c r="J465" s="13">
        <v>14</v>
      </c>
      <c r="K465" s="13">
        <v>28</v>
      </c>
      <c r="L465" s="13">
        <f t="shared" si="58"/>
        <v>16</v>
      </c>
      <c r="M465" s="13">
        <f t="shared" si="59"/>
        <v>34</v>
      </c>
      <c r="N465" s="13">
        <v>16</v>
      </c>
      <c r="O465" s="13">
        <v>34</v>
      </c>
      <c r="P465" s="13">
        <f t="shared" si="64"/>
        <v>0</v>
      </c>
      <c r="Q465" s="13">
        <f t="shared" si="60"/>
        <v>0</v>
      </c>
      <c r="R465" s="13">
        <v>3</v>
      </c>
      <c r="S465" s="13">
        <v>32</v>
      </c>
      <c r="U465" s="15"/>
      <c r="V465" s="13">
        <v>306</v>
      </c>
      <c r="W465" s="13"/>
    </row>
    <row r="466" spans="1:23" x14ac:dyDescent="0.25">
      <c r="B466" t="s">
        <v>801</v>
      </c>
      <c r="C466" t="s">
        <v>1419</v>
      </c>
      <c r="H466" s="13">
        <v>2</v>
      </c>
      <c r="I466" s="13">
        <v>6</v>
      </c>
      <c r="J466" s="13">
        <v>4</v>
      </c>
      <c r="K466" s="13">
        <v>8</v>
      </c>
      <c r="L466" s="13">
        <f t="shared" si="58"/>
        <v>6</v>
      </c>
      <c r="M466" s="13">
        <f t="shared" si="59"/>
        <v>14</v>
      </c>
      <c r="N466" s="13">
        <v>6</v>
      </c>
      <c r="O466" s="13">
        <v>14</v>
      </c>
      <c r="P466" s="13">
        <f t="shared" si="64"/>
        <v>0</v>
      </c>
      <c r="Q466" s="13">
        <f t="shared" si="60"/>
        <v>0</v>
      </c>
      <c r="S466" s="13">
        <v>14</v>
      </c>
      <c r="U466" s="15"/>
      <c r="V466" s="13">
        <v>352</v>
      </c>
      <c r="W466" s="13"/>
    </row>
    <row r="467" spans="1:23" x14ac:dyDescent="0.25">
      <c r="B467" t="s">
        <v>600</v>
      </c>
      <c r="C467" t="s">
        <v>1422</v>
      </c>
      <c r="J467" s="13">
        <v>5</v>
      </c>
      <c r="K467" s="13">
        <v>10</v>
      </c>
      <c r="L467" s="13">
        <f t="shared" si="58"/>
        <v>5</v>
      </c>
      <c r="M467" s="13">
        <f t="shared" si="59"/>
        <v>10</v>
      </c>
      <c r="N467" s="13">
        <v>5</v>
      </c>
      <c r="O467" s="13">
        <v>10</v>
      </c>
      <c r="P467" s="13">
        <f t="shared" si="64"/>
        <v>0</v>
      </c>
      <c r="Q467" s="13">
        <f t="shared" si="60"/>
        <v>0</v>
      </c>
      <c r="S467" s="13">
        <v>13</v>
      </c>
      <c r="V467" s="13">
        <v>370</v>
      </c>
      <c r="W467" s="13">
        <v>3</v>
      </c>
    </row>
    <row r="468" spans="1:23" x14ac:dyDescent="0.25">
      <c r="B468" t="s">
        <v>403</v>
      </c>
      <c r="C468" t="s">
        <v>1421</v>
      </c>
      <c r="F468" s="13">
        <v>6</v>
      </c>
      <c r="G468" s="13">
        <v>90</v>
      </c>
      <c r="H468" s="13">
        <v>17</v>
      </c>
      <c r="I468" s="13">
        <v>68</v>
      </c>
      <c r="J468" s="13">
        <v>18</v>
      </c>
      <c r="K468" s="13">
        <v>36</v>
      </c>
      <c r="L468" s="13">
        <f t="shared" si="58"/>
        <v>41</v>
      </c>
      <c r="M468" s="13">
        <f t="shared" si="59"/>
        <v>194</v>
      </c>
      <c r="N468" s="13">
        <v>41</v>
      </c>
      <c r="O468" s="13">
        <v>194</v>
      </c>
      <c r="P468" s="13">
        <f t="shared" si="64"/>
        <v>0</v>
      </c>
      <c r="Q468" s="13">
        <f t="shared" si="60"/>
        <v>0</v>
      </c>
      <c r="R468" s="13">
        <v>13</v>
      </c>
      <c r="S468" s="13">
        <v>140</v>
      </c>
      <c r="U468" s="15"/>
      <c r="V468" s="13">
        <v>715</v>
      </c>
      <c r="W468" s="13">
        <v>5</v>
      </c>
    </row>
    <row r="469" spans="1:23" x14ac:dyDescent="0.25">
      <c r="B469" t="s">
        <v>404</v>
      </c>
      <c r="C469" t="s">
        <v>1420</v>
      </c>
      <c r="H469" s="13">
        <v>1</v>
      </c>
      <c r="I469" s="13">
        <v>3</v>
      </c>
      <c r="J469" s="13">
        <v>4</v>
      </c>
      <c r="K469" s="13">
        <v>8</v>
      </c>
      <c r="L469" s="13">
        <f>D469+H469+F469+J469</f>
        <v>5</v>
      </c>
      <c r="M469" s="13">
        <f>E469+G469+I469+K469</f>
        <v>11</v>
      </c>
      <c r="N469" s="13">
        <v>5</v>
      </c>
      <c r="O469" s="13">
        <v>11</v>
      </c>
      <c r="P469" s="13">
        <f t="shared" si="64"/>
        <v>0</v>
      </c>
      <c r="Q469" s="13">
        <f t="shared" ref="Q469:Q488" si="65">M469-O469</f>
        <v>0</v>
      </c>
      <c r="S469" s="13">
        <v>11</v>
      </c>
      <c r="U469" s="15"/>
      <c r="V469" s="13">
        <v>198</v>
      </c>
      <c r="W469" s="13"/>
    </row>
    <row r="470" spans="1:23" x14ac:dyDescent="0.25">
      <c r="B470" t="s">
        <v>659</v>
      </c>
      <c r="C470" t="s">
        <v>1597</v>
      </c>
      <c r="H470" s="13">
        <v>1</v>
      </c>
      <c r="I470" s="13">
        <v>3</v>
      </c>
      <c r="J470" s="13">
        <v>5</v>
      </c>
      <c r="K470" s="13">
        <v>10</v>
      </c>
      <c r="L470" s="13">
        <f>D470+H470+F470+J470</f>
        <v>6</v>
      </c>
      <c r="M470" s="13">
        <f>E470+G470+I470+K470</f>
        <v>13</v>
      </c>
      <c r="N470" s="13">
        <v>6</v>
      </c>
      <c r="O470" s="13">
        <v>13</v>
      </c>
      <c r="P470" s="13">
        <f t="shared" si="64"/>
        <v>0</v>
      </c>
      <c r="Q470" s="13">
        <f t="shared" si="65"/>
        <v>0</v>
      </c>
      <c r="S470" s="13">
        <v>14</v>
      </c>
      <c r="U470" s="15"/>
      <c r="V470" s="13">
        <v>665</v>
      </c>
      <c r="W470" s="13">
        <v>8</v>
      </c>
    </row>
    <row r="471" spans="1:23" x14ac:dyDescent="0.25">
      <c r="B471" t="s">
        <v>823</v>
      </c>
      <c r="C471" t="s">
        <v>1423</v>
      </c>
      <c r="F471" s="13">
        <v>1</v>
      </c>
      <c r="G471" s="13">
        <v>16</v>
      </c>
      <c r="H471" s="13">
        <v>2</v>
      </c>
      <c r="I471" s="13">
        <v>5</v>
      </c>
      <c r="J471" s="13">
        <v>4</v>
      </c>
      <c r="K471" s="13">
        <v>8</v>
      </c>
      <c r="L471" s="13">
        <f>D471+H471+F471+J471</f>
        <v>7</v>
      </c>
      <c r="M471" s="13">
        <f>E471+G471+I471+K471</f>
        <v>29</v>
      </c>
      <c r="N471" s="13">
        <v>7</v>
      </c>
      <c r="O471" s="13">
        <v>29</v>
      </c>
      <c r="P471" s="13">
        <f t="shared" si="64"/>
        <v>0</v>
      </c>
      <c r="Q471" s="13">
        <f t="shared" si="65"/>
        <v>0</v>
      </c>
      <c r="S471" s="13">
        <v>16</v>
      </c>
      <c r="U471" s="15"/>
      <c r="V471" s="13">
        <v>340</v>
      </c>
      <c r="W471" s="13">
        <v>1</v>
      </c>
    </row>
    <row r="472" spans="1:23" ht="15.75" thickBot="1" x14ac:dyDescent="0.3">
      <c r="A472" s="2" t="s">
        <v>5</v>
      </c>
      <c r="B472" s="2"/>
      <c r="C472" s="2"/>
      <c r="D472" s="14">
        <f>SUM(D446:D471)</f>
        <v>1</v>
      </c>
      <c r="E472" s="14">
        <f t="shared" ref="E472:T472" si="66">SUM(E446:E471)</f>
        <v>18</v>
      </c>
      <c r="F472" s="14">
        <f t="shared" si="66"/>
        <v>14</v>
      </c>
      <c r="G472" s="14">
        <f t="shared" si="66"/>
        <v>214</v>
      </c>
      <c r="H472" s="14">
        <f t="shared" si="66"/>
        <v>121</v>
      </c>
      <c r="I472" s="14">
        <f t="shared" si="66"/>
        <v>476</v>
      </c>
      <c r="J472" s="14">
        <f t="shared" si="66"/>
        <v>264</v>
      </c>
      <c r="K472" s="14">
        <f t="shared" si="66"/>
        <v>525</v>
      </c>
      <c r="L472" s="14">
        <f t="shared" si="66"/>
        <v>400</v>
      </c>
      <c r="M472" s="14">
        <f t="shared" si="66"/>
        <v>1233</v>
      </c>
      <c r="N472" s="14">
        <f t="shared" si="66"/>
        <v>400</v>
      </c>
      <c r="O472" s="14">
        <f t="shared" si="66"/>
        <v>1233</v>
      </c>
      <c r="P472" s="14">
        <f t="shared" si="66"/>
        <v>0</v>
      </c>
      <c r="Q472" s="14">
        <f t="shared" si="66"/>
        <v>0</v>
      </c>
      <c r="R472" s="14">
        <f t="shared" si="66"/>
        <v>27</v>
      </c>
      <c r="S472" s="14">
        <f t="shared" si="66"/>
        <v>870</v>
      </c>
      <c r="T472" s="14">
        <f t="shared" si="66"/>
        <v>0</v>
      </c>
      <c r="U472" s="23"/>
      <c r="V472" s="14">
        <f>SUM(V446:V471)</f>
        <v>14737</v>
      </c>
      <c r="W472" s="14">
        <f>SUM(W446:W471)</f>
        <v>27</v>
      </c>
    </row>
    <row r="473" spans="1:23" ht="15.75" thickTop="1" x14ac:dyDescent="0.25">
      <c r="A473" t="s">
        <v>102</v>
      </c>
      <c r="B473" t="s">
        <v>405</v>
      </c>
      <c r="C473" t="s">
        <v>1424</v>
      </c>
      <c r="F473" s="13">
        <v>1</v>
      </c>
      <c r="G473" s="13">
        <v>12</v>
      </c>
      <c r="H473" s="13">
        <v>9</v>
      </c>
      <c r="I473" s="13">
        <v>42</v>
      </c>
      <c r="L473" s="13">
        <f>D473+H473+F473+J473</f>
        <v>10</v>
      </c>
      <c r="M473" s="13">
        <f>E473+G473+I473+K473</f>
        <v>54</v>
      </c>
      <c r="N473" s="13">
        <v>10</v>
      </c>
      <c r="O473" s="13">
        <v>54</v>
      </c>
      <c r="P473" s="13">
        <f t="shared" ref="P473:P522" si="67">L473-N473</f>
        <v>0</v>
      </c>
      <c r="Q473" s="13">
        <f t="shared" si="65"/>
        <v>0</v>
      </c>
      <c r="S473" s="13">
        <v>25</v>
      </c>
      <c r="U473" s="15"/>
      <c r="V473" s="13">
        <v>27</v>
      </c>
      <c r="W473" s="13"/>
    </row>
    <row r="474" spans="1:23" x14ac:dyDescent="0.25">
      <c r="B474" t="s">
        <v>407</v>
      </c>
      <c r="C474" t="s">
        <v>1426</v>
      </c>
      <c r="F474" s="13">
        <v>1</v>
      </c>
      <c r="G474" s="13">
        <v>18</v>
      </c>
      <c r="H474" s="13">
        <v>33</v>
      </c>
      <c r="I474" s="13">
        <v>160</v>
      </c>
      <c r="J474" s="13">
        <v>4</v>
      </c>
      <c r="K474" s="13">
        <v>8</v>
      </c>
      <c r="L474" s="13">
        <f t="shared" ref="L474:L540" si="68">D474+H474+F474+J474</f>
        <v>38</v>
      </c>
      <c r="M474" s="13">
        <f t="shared" ref="M474:M540" si="69">E474+G474+I474+K474</f>
        <v>186</v>
      </c>
      <c r="N474" s="13">
        <v>38</v>
      </c>
      <c r="O474" s="13">
        <v>186</v>
      </c>
      <c r="P474" s="13">
        <f t="shared" si="67"/>
        <v>0</v>
      </c>
      <c r="Q474" s="13">
        <f t="shared" si="65"/>
        <v>0</v>
      </c>
      <c r="S474" s="13">
        <v>135</v>
      </c>
      <c r="U474" s="15"/>
      <c r="V474" s="13">
        <v>1634</v>
      </c>
      <c r="W474" s="13">
        <v>2</v>
      </c>
    </row>
    <row r="475" spans="1:23" x14ac:dyDescent="0.25">
      <c r="B475" t="s">
        <v>596</v>
      </c>
      <c r="C475" t="s">
        <v>1427</v>
      </c>
      <c r="F475" s="13">
        <v>6</v>
      </c>
      <c r="G475" s="13">
        <v>120</v>
      </c>
      <c r="H475" s="13">
        <v>101</v>
      </c>
      <c r="I475" s="13">
        <v>525</v>
      </c>
      <c r="J475" s="13">
        <v>21</v>
      </c>
      <c r="K475" s="13">
        <v>42</v>
      </c>
      <c r="L475" s="13">
        <f t="shared" si="68"/>
        <v>128</v>
      </c>
      <c r="M475" s="13">
        <f t="shared" si="69"/>
        <v>687</v>
      </c>
      <c r="N475" s="13">
        <v>128</v>
      </c>
      <c r="O475" s="13">
        <v>687</v>
      </c>
      <c r="P475" s="13">
        <f t="shared" si="67"/>
        <v>0</v>
      </c>
      <c r="Q475" s="13">
        <f t="shared" si="65"/>
        <v>0</v>
      </c>
      <c r="R475" s="13">
        <v>2</v>
      </c>
      <c r="S475" s="13">
        <v>345</v>
      </c>
      <c r="U475" s="15"/>
      <c r="V475" s="13">
        <v>23668</v>
      </c>
      <c r="W475" s="13">
        <v>5</v>
      </c>
    </row>
    <row r="476" spans="1:23" x14ac:dyDescent="0.25">
      <c r="B476" t="s">
        <v>409</v>
      </c>
      <c r="C476" t="s">
        <v>1429</v>
      </c>
      <c r="H476" s="13">
        <v>3</v>
      </c>
      <c r="I476" s="13">
        <v>15</v>
      </c>
      <c r="J476" s="13">
        <v>1</v>
      </c>
      <c r="K476" s="13">
        <v>2</v>
      </c>
      <c r="L476" s="13">
        <f t="shared" si="68"/>
        <v>4</v>
      </c>
      <c r="M476" s="13">
        <f t="shared" si="69"/>
        <v>17</v>
      </c>
      <c r="N476" s="13">
        <v>4</v>
      </c>
      <c r="O476" s="13">
        <v>17</v>
      </c>
      <c r="P476" s="13">
        <f t="shared" si="67"/>
        <v>0</v>
      </c>
      <c r="Q476" s="13">
        <f t="shared" si="65"/>
        <v>0</v>
      </c>
      <c r="S476" s="13">
        <v>6</v>
      </c>
      <c r="U476" s="15"/>
      <c r="V476" s="13">
        <v>116</v>
      </c>
      <c r="W476" s="13"/>
    </row>
    <row r="477" spans="1:23" x14ac:dyDescent="0.25">
      <c r="B477" t="s">
        <v>408</v>
      </c>
      <c r="C477" t="s">
        <v>1428</v>
      </c>
      <c r="H477" s="13">
        <v>2</v>
      </c>
      <c r="I477" s="13">
        <v>4</v>
      </c>
      <c r="L477" s="13">
        <f t="shared" si="68"/>
        <v>2</v>
      </c>
      <c r="M477" s="13">
        <f t="shared" si="69"/>
        <v>4</v>
      </c>
      <c r="N477" s="13">
        <v>2</v>
      </c>
      <c r="O477" s="13">
        <v>4</v>
      </c>
      <c r="P477" s="13">
        <f t="shared" si="67"/>
        <v>0</v>
      </c>
      <c r="Q477" s="13">
        <f t="shared" si="65"/>
        <v>0</v>
      </c>
      <c r="S477" s="13">
        <v>4</v>
      </c>
      <c r="U477" s="15"/>
      <c r="V477" s="13">
        <v>144</v>
      </c>
      <c r="W477" s="13"/>
    </row>
    <row r="478" spans="1:23" x14ac:dyDescent="0.25">
      <c r="B478" t="s">
        <v>411</v>
      </c>
      <c r="C478" t="s">
        <v>1431</v>
      </c>
      <c r="H478" s="13">
        <v>4</v>
      </c>
      <c r="I478" s="13">
        <v>18</v>
      </c>
      <c r="J478" s="13">
        <v>6</v>
      </c>
      <c r="K478" s="13">
        <v>12</v>
      </c>
      <c r="L478" s="13">
        <f t="shared" si="68"/>
        <v>10</v>
      </c>
      <c r="M478" s="13">
        <f t="shared" si="69"/>
        <v>30</v>
      </c>
      <c r="N478" s="13">
        <v>10</v>
      </c>
      <c r="O478" s="13">
        <v>30</v>
      </c>
      <c r="P478" s="13">
        <f t="shared" si="67"/>
        <v>0</v>
      </c>
      <c r="Q478" s="13">
        <f t="shared" si="65"/>
        <v>0</v>
      </c>
      <c r="S478" s="13">
        <v>18</v>
      </c>
      <c r="U478" s="15"/>
      <c r="V478" s="13">
        <v>205</v>
      </c>
      <c r="W478" s="13">
        <v>1</v>
      </c>
    </row>
    <row r="479" spans="1:23" x14ac:dyDescent="0.25">
      <c r="B479" t="s">
        <v>412</v>
      </c>
      <c r="C479" t="s">
        <v>1432</v>
      </c>
      <c r="F479" s="13">
        <v>1</v>
      </c>
      <c r="G479" s="13">
        <v>12</v>
      </c>
      <c r="H479" s="13">
        <v>18</v>
      </c>
      <c r="I479" s="13">
        <v>92</v>
      </c>
      <c r="J479" s="13">
        <v>10</v>
      </c>
      <c r="K479" s="13">
        <v>20</v>
      </c>
      <c r="L479" s="13">
        <f t="shared" si="68"/>
        <v>29</v>
      </c>
      <c r="M479" s="13">
        <f t="shared" si="69"/>
        <v>124</v>
      </c>
      <c r="N479" s="13">
        <v>29</v>
      </c>
      <c r="O479" s="13">
        <v>124</v>
      </c>
      <c r="P479" s="13">
        <f>L479-N479</f>
        <v>0</v>
      </c>
      <c r="Q479" s="13">
        <f t="shared" si="65"/>
        <v>0</v>
      </c>
      <c r="S479" s="13">
        <v>33</v>
      </c>
      <c r="U479" s="15"/>
      <c r="V479" s="13">
        <v>539</v>
      </c>
      <c r="W479" s="13">
        <v>4</v>
      </c>
    </row>
    <row r="480" spans="1:23" x14ac:dyDescent="0.25">
      <c r="B480" t="s">
        <v>660</v>
      </c>
      <c r="C480" t="s">
        <v>1438</v>
      </c>
      <c r="H480" s="13">
        <v>9</v>
      </c>
      <c r="I480" s="13">
        <v>30</v>
      </c>
      <c r="L480" s="13">
        <f t="shared" si="68"/>
        <v>9</v>
      </c>
      <c r="M480" s="13">
        <f t="shared" si="69"/>
        <v>30</v>
      </c>
      <c r="N480" s="13">
        <v>9</v>
      </c>
      <c r="O480" s="13">
        <v>30</v>
      </c>
      <c r="P480" s="13">
        <f t="shared" si="67"/>
        <v>0</v>
      </c>
      <c r="Q480" s="13">
        <f t="shared" si="65"/>
        <v>0</v>
      </c>
      <c r="S480" s="13">
        <v>20</v>
      </c>
      <c r="U480" s="15"/>
      <c r="V480" s="13">
        <v>450</v>
      </c>
      <c r="W480" s="13"/>
    </row>
    <row r="481" spans="1:23" x14ac:dyDescent="0.25">
      <c r="B481" t="s">
        <v>661</v>
      </c>
      <c r="C481" t="s">
        <v>1615</v>
      </c>
      <c r="H481" s="13">
        <v>9</v>
      </c>
      <c r="I481" s="13">
        <v>41</v>
      </c>
      <c r="J481" s="13">
        <v>1</v>
      </c>
      <c r="K481" s="13">
        <v>2</v>
      </c>
      <c r="L481" s="13">
        <f t="shared" si="68"/>
        <v>10</v>
      </c>
      <c r="M481" s="13">
        <f t="shared" si="69"/>
        <v>43</v>
      </c>
      <c r="N481" s="13">
        <v>10</v>
      </c>
      <c r="O481" s="13">
        <v>43</v>
      </c>
      <c r="P481" s="13">
        <f t="shared" si="67"/>
        <v>0</v>
      </c>
      <c r="Q481" s="13">
        <f t="shared" si="65"/>
        <v>0</v>
      </c>
      <c r="S481" s="13">
        <v>15</v>
      </c>
      <c r="U481" s="15"/>
      <c r="V481" s="13">
        <v>212</v>
      </c>
      <c r="W481" s="13"/>
    </row>
    <row r="482" spans="1:23" x14ac:dyDescent="0.25">
      <c r="B482" t="s">
        <v>662</v>
      </c>
      <c r="C482" t="s">
        <v>1435</v>
      </c>
      <c r="F482" s="13">
        <v>3</v>
      </c>
      <c r="G482" s="13">
        <v>45</v>
      </c>
      <c r="H482" s="13">
        <v>58</v>
      </c>
      <c r="I482" s="13">
        <v>270</v>
      </c>
      <c r="J482" s="13">
        <v>20</v>
      </c>
      <c r="K482" s="13">
        <v>40</v>
      </c>
      <c r="L482" s="13">
        <f t="shared" si="68"/>
        <v>81</v>
      </c>
      <c r="M482" s="13">
        <f t="shared" si="69"/>
        <v>355</v>
      </c>
      <c r="N482" s="13">
        <v>81</v>
      </c>
      <c r="O482" s="13">
        <v>355</v>
      </c>
      <c r="P482" s="13">
        <f t="shared" si="67"/>
        <v>0</v>
      </c>
      <c r="Q482" s="13">
        <f t="shared" si="65"/>
        <v>0</v>
      </c>
      <c r="S482" s="13">
        <v>154</v>
      </c>
      <c r="U482" s="15"/>
      <c r="V482" s="13">
        <v>2752</v>
      </c>
      <c r="W482" s="13">
        <v>12</v>
      </c>
    </row>
    <row r="483" spans="1:23" x14ac:dyDescent="0.25">
      <c r="B483" t="s">
        <v>824</v>
      </c>
      <c r="C483" t="s">
        <v>1437</v>
      </c>
      <c r="H483" s="13">
        <v>9</v>
      </c>
      <c r="I483" s="13">
        <v>27</v>
      </c>
      <c r="J483" s="13">
        <v>3</v>
      </c>
      <c r="K483" s="13">
        <v>6</v>
      </c>
      <c r="L483" s="13">
        <f t="shared" si="68"/>
        <v>12</v>
      </c>
      <c r="M483" s="13">
        <f t="shared" si="69"/>
        <v>33</v>
      </c>
      <c r="N483" s="13">
        <v>12</v>
      </c>
      <c r="O483" s="13">
        <v>33</v>
      </c>
      <c r="P483" s="13">
        <f t="shared" si="67"/>
        <v>0</v>
      </c>
      <c r="Q483" s="13">
        <f t="shared" si="65"/>
        <v>0</v>
      </c>
      <c r="S483" s="13">
        <v>26</v>
      </c>
      <c r="U483" s="15"/>
      <c r="V483" s="13">
        <v>631</v>
      </c>
      <c r="W483" s="13"/>
    </row>
    <row r="484" spans="1:23" x14ac:dyDescent="0.25">
      <c r="B484" t="s">
        <v>664</v>
      </c>
      <c r="C484" t="s">
        <v>1616</v>
      </c>
      <c r="H484" s="13">
        <v>12</v>
      </c>
      <c r="I484" s="13">
        <v>34</v>
      </c>
      <c r="L484" s="13">
        <f t="shared" si="68"/>
        <v>12</v>
      </c>
      <c r="M484" s="13">
        <f t="shared" si="69"/>
        <v>34</v>
      </c>
      <c r="N484" s="13">
        <v>12</v>
      </c>
      <c r="O484" s="13">
        <v>34</v>
      </c>
      <c r="P484" s="13">
        <f t="shared" si="67"/>
        <v>0</v>
      </c>
      <c r="Q484" s="13">
        <f t="shared" si="65"/>
        <v>0</v>
      </c>
      <c r="S484" s="13">
        <v>20</v>
      </c>
      <c r="U484" s="15"/>
      <c r="V484" s="13">
        <v>162</v>
      </c>
      <c r="W484" s="13"/>
    </row>
    <row r="485" spans="1:23" x14ac:dyDescent="0.25">
      <c r="B485" t="s">
        <v>567</v>
      </c>
      <c r="C485" t="s">
        <v>1574</v>
      </c>
      <c r="H485" s="13">
        <v>11</v>
      </c>
      <c r="I485" s="13">
        <v>36</v>
      </c>
      <c r="L485" s="13">
        <f t="shared" si="68"/>
        <v>11</v>
      </c>
      <c r="M485" s="13">
        <f t="shared" si="69"/>
        <v>36</v>
      </c>
      <c r="N485" s="13">
        <v>11</v>
      </c>
      <c r="O485" s="13">
        <v>36</v>
      </c>
      <c r="P485" s="13">
        <f t="shared" si="67"/>
        <v>0</v>
      </c>
      <c r="Q485" s="13">
        <f t="shared" si="65"/>
        <v>0</v>
      </c>
      <c r="S485" s="13">
        <v>12</v>
      </c>
      <c r="U485" s="15"/>
      <c r="V485" s="13">
        <v>53</v>
      </c>
      <c r="W485" s="13"/>
    </row>
    <row r="486" spans="1:23" x14ac:dyDescent="0.25">
      <c r="B486" t="s">
        <v>416</v>
      </c>
      <c r="C486" t="s">
        <v>1439</v>
      </c>
      <c r="H486" s="13">
        <v>6</v>
      </c>
      <c r="I486" s="13">
        <v>15</v>
      </c>
      <c r="L486" s="13">
        <f t="shared" si="68"/>
        <v>6</v>
      </c>
      <c r="M486" s="13">
        <f t="shared" si="69"/>
        <v>15</v>
      </c>
      <c r="N486" s="13">
        <v>6</v>
      </c>
      <c r="O486" s="13">
        <v>15</v>
      </c>
      <c r="P486" s="13">
        <f>L486-N486</f>
        <v>0</v>
      </c>
      <c r="Q486" s="13">
        <f t="shared" si="65"/>
        <v>0</v>
      </c>
      <c r="S486" s="13">
        <v>20</v>
      </c>
      <c r="U486" s="15"/>
      <c r="V486" s="13">
        <v>98</v>
      </c>
      <c r="W486" s="13"/>
    </row>
    <row r="487" spans="1:23" x14ac:dyDescent="0.25">
      <c r="B487" t="s">
        <v>413</v>
      </c>
      <c r="C487" t="s">
        <v>1433</v>
      </c>
      <c r="H487" s="13">
        <v>2</v>
      </c>
      <c r="I487" s="13">
        <v>4</v>
      </c>
      <c r="L487" s="13">
        <f t="shared" si="68"/>
        <v>2</v>
      </c>
      <c r="M487" s="13">
        <f t="shared" si="69"/>
        <v>4</v>
      </c>
      <c r="N487" s="13">
        <v>2</v>
      </c>
      <c r="O487" s="13">
        <v>4</v>
      </c>
      <c r="P487" s="13">
        <f t="shared" si="67"/>
        <v>0</v>
      </c>
      <c r="Q487" s="13">
        <f t="shared" si="65"/>
        <v>0</v>
      </c>
      <c r="S487" s="13">
        <v>6</v>
      </c>
      <c r="U487" s="15"/>
      <c r="V487" s="13">
        <v>174</v>
      </c>
      <c r="W487" s="13"/>
    </row>
    <row r="488" spans="1:23" x14ac:dyDescent="0.25">
      <c r="B488" t="s">
        <v>414</v>
      </c>
      <c r="C488" t="s">
        <v>1434</v>
      </c>
      <c r="H488" s="13">
        <v>11</v>
      </c>
      <c r="I488" s="13">
        <v>36</v>
      </c>
      <c r="J488" s="13">
        <v>2</v>
      </c>
      <c r="K488" s="13">
        <v>4</v>
      </c>
      <c r="L488" s="13">
        <f t="shared" si="68"/>
        <v>13</v>
      </c>
      <c r="M488" s="13">
        <f t="shared" si="69"/>
        <v>40</v>
      </c>
      <c r="N488" s="13">
        <v>13</v>
      </c>
      <c r="O488" s="13">
        <v>40</v>
      </c>
      <c r="P488" s="13">
        <f t="shared" si="67"/>
        <v>0</v>
      </c>
      <c r="Q488" s="13">
        <f t="shared" si="65"/>
        <v>0</v>
      </c>
      <c r="S488" s="13">
        <v>26</v>
      </c>
      <c r="U488" s="15"/>
      <c r="V488" s="13">
        <v>414</v>
      </c>
      <c r="W488" s="13"/>
    </row>
    <row r="489" spans="1:23" ht="15.75" thickBot="1" x14ac:dyDescent="0.3">
      <c r="A489" s="2" t="s">
        <v>5</v>
      </c>
      <c r="B489" s="2"/>
      <c r="C489" s="2"/>
      <c r="D489" s="14">
        <f>SUM(D473:D488)</f>
        <v>0</v>
      </c>
      <c r="E489" s="14">
        <f t="shared" ref="E489:T489" si="70">SUM(E473:E488)</f>
        <v>0</v>
      </c>
      <c r="F489" s="14">
        <f t="shared" si="70"/>
        <v>12</v>
      </c>
      <c r="G489" s="14">
        <f t="shared" si="70"/>
        <v>207</v>
      </c>
      <c r="H489" s="14">
        <f t="shared" si="70"/>
        <v>297</v>
      </c>
      <c r="I489" s="14">
        <f t="shared" si="70"/>
        <v>1349</v>
      </c>
      <c r="J489" s="14">
        <f t="shared" si="70"/>
        <v>68</v>
      </c>
      <c r="K489" s="14">
        <f t="shared" si="70"/>
        <v>136</v>
      </c>
      <c r="L489" s="14">
        <f t="shared" si="70"/>
        <v>377</v>
      </c>
      <c r="M489" s="14">
        <f t="shared" si="70"/>
        <v>1692</v>
      </c>
      <c r="N489" s="14">
        <f t="shared" si="70"/>
        <v>377</v>
      </c>
      <c r="O489" s="14">
        <f t="shared" si="70"/>
        <v>1692</v>
      </c>
      <c r="P489" s="14">
        <f t="shared" si="70"/>
        <v>0</v>
      </c>
      <c r="Q489" s="14">
        <f t="shared" si="70"/>
        <v>0</v>
      </c>
      <c r="R489" s="14">
        <f t="shared" si="70"/>
        <v>2</v>
      </c>
      <c r="S489" s="14">
        <f t="shared" si="70"/>
        <v>865</v>
      </c>
      <c r="T489" s="14">
        <f t="shared" si="70"/>
        <v>0</v>
      </c>
      <c r="U489" s="23"/>
      <c r="V489" s="14">
        <f>SUM(V473:V488)</f>
        <v>31279</v>
      </c>
      <c r="W489" s="14">
        <f>SUM(W473:W488)</f>
        <v>24</v>
      </c>
    </row>
    <row r="490" spans="1:23" ht="15.75" thickTop="1" x14ac:dyDescent="0.25">
      <c r="A490" t="s">
        <v>417</v>
      </c>
      <c r="B490" t="s">
        <v>419</v>
      </c>
      <c r="C490" t="s">
        <v>1441</v>
      </c>
      <c r="H490" s="13">
        <v>1</v>
      </c>
      <c r="I490" s="13">
        <v>6</v>
      </c>
      <c r="J490" s="13">
        <v>13</v>
      </c>
      <c r="K490" s="13">
        <v>26</v>
      </c>
      <c r="L490" s="13">
        <f t="shared" si="68"/>
        <v>14</v>
      </c>
      <c r="M490" s="13">
        <f t="shared" si="69"/>
        <v>32</v>
      </c>
      <c r="N490" s="13">
        <v>14</v>
      </c>
      <c r="O490" s="13">
        <v>32</v>
      </c>
      <c r="P490" s="13">
        <f t="shared" si="67"/>
        <v>0</v>
      </c>
      <c r="Q490" s="13">
        <f>M490-O490</f>
        <v>0</v>
      </c>
      <c r="S490" s="13">
        <v>26</v>
      </c>
      <c r="U490" s="15"/>
      <c r="V490" s="13">
        <v>736</v>
      </c>
      <c r="W490" s="13"/>
    </row>
    <row r="491" spans="1:23" x14ac:dyDescent="0.25">
      <c r="B491" t="s">
        <v>420</v>
      </c>
      <c r="C491" t="s">
        <v>1442</v>
      </c>
      <c r="J491" s="13">
        <v>1</v>
      </c>
      <c r="K491" s="13">
        <v>2</v>
      </c>
      <c r="L491" s="13">
        <f t="shared" si="68"/>
        <v>1</v>
      </c>
      <c r="M491" s="13">
        <f t="shared" si="69"/>
        <v>2</v>
      </c>
      <c r="N491" s="13">
        <v>1</v>
      </c>
      <c r="O491" s="13">
        <v>2</v>
      </c>
      <c r="P491" s="13">
        <f t="shared" si="67"/>
        <v>0</v>
      </c>
      <c r="Q491" s="13">
        <f t="shared" ref="Q491:Q559" si="71">M491-O491</f>
        <v>0</v>
      </c>
      <c r="S491" s="13">
        <v>2</v>
      </c>
      <c r="U491" s="15"/>
      <c r="W491" s="13"/>
    </row>
    <row r="492" spans="1:23" x14ac:dyDescent="0.25">
      <c r="B492" t="s">
        <v>422</v>
      </c>
      <c r="C492" t="s">
        <v>1444</v>
      </c>
      <c r="J492" s="13">
        <v>3</v>
      </c>
      <c r="K492" s="13">
        <v>6</v>
      </c>
      <c r="L492" s="13">
        <f t="shared" si="68"/>
        <v>3</v>
      </c>
      <c r="M492" s="13">
        <f t="shared" si="69"/>
        <v>6</v>
      </c>
      <c r="N492" s="13">
        <v>3</v>
      </c>
      <c r="O492" s="13">
        <v>6</v>
      </c>
      <c r="P492" s="13">
        <f t="shared" si="67"/>
        <v>0</v>
      </c>
      <c r="Q492" s="13">
        <f t="shared" si="71"/>
        <v>0</v>
      </c>
      <c r="S492" s="13">
        <v>6</v>
      </c>
      <c r="U492" s="15"/>
      <c r="W492" s="13"/>
    </row>
    <row r="493" spans="1:23" x14ac:dyDescent="0.25">
      <c r="B493" t="s">
        <v>424</v>
      </c>
      <c r="C493" t="s">
        <v>1447</v>
      </c>
      <c r="H493" s="13">
        <v>1</v>
      </c>
      <c r="I493" s="13">
        <v>6</v>
      </c>
      <c r="J493" s="13">
        <v>1</v>
      </c>
      <c r="K493" s="13">
        <v>2</v>
      </c>
      <c r="L493" s="13">
        <f t="shared" si="68"/>
        <v>2</v>
      </c>
      <c r="M493" s="13">
        <f t="shared" si="69"/>
        <v>8</v>
      </c>
      <c r="N493" s="13">
        <v>2</v>
      </c>
      <c r="O493" s="13">
        <v>8</v>
      </c>
      <c r="P493" s="13">
        <f t="shared" si="67"/>
        <v>0</v>
      </c>
      <c r="Q493" s="13">
        <f t="shared" si="71"/>
        <v>0</v>
      </c>
      <c r="S493" s="13">
        <v>4</v>
      </c>
      <c r="U493" s="15"/>
      <c r="V493" s="13">
        <v>209</v>
      </c>
      <c r="W493" s="13">
        <v>2</v>
      </c>
    </row>
    <row r="494" spans="1:23" x14ac:dyDescent="0.25">
      <c r="B494" t="s">
        <v>602</v>
      </c>
      <c r="C494" t="s">
        <v>1448</v>
      </c>
      <c r="H494" s="13">
        <v>74</v>
      </c>
      <c r="I494" s="13">
        <v>444</v>
      </c>
      <c r="J494" s="13">
        <v>9</v>
      </c>
      <c r="K494" s="13">
        <v>27</v>
      </c>
      <c r="L494" s="13">
        <f t="shared" si="68"/>
        <v>83</v>
      </c>
      <c r="M494" s="13">
        <f t="shared" si="69"/>
        <v>471</v>
      </c>
      <c r="N494" s="13">
        <v>83</v>
      </c>
      <c r="O494" s="13">
        <v>471</v>
      </c>
      <c r="P494" s="13">
        <f t="shared" si="67"/>
        <v>0</v>
      </c>
      <c r="Q494" s="13">
        <f t="shared" si="71"/>
        <v>0</v>
      </c>
      <c r="R494" s="13">
        <v>1</v>
      </c>
      <c r="S494" s="13">
        <v>318</v>
      </c>
      <c r="U494" s="15"/>
      <c r="V494" s="13">
        <v>14684</v>
      </c>
      <c r="W494" s="13">
        <v>14</v>
      </c>
    </row>
    <row r="495" spans="1:23" x14ac:dyDescent="0.25">
      <c r="B495" t="s">
        <v>425</v>
      </c>
      <c r="C495" t="s">
        <v>1449</v>
      </c>
      <c r="F495" s="13">
        <v>1</v>
      </c>
      <c r="G495" s="13">
        <v>12</v>
      </c>
      <c r="H495" s="13">
        <v>52</v>
      </c>
      <c r="I495" s="13">
        <v>312</v>
      </c>
      <c r="J495" s="13">
        <v>17</v>
      </c>
      <c r="K495" s="13">
        <v>51</v>
      </c>
      <c r="L495" s="13">
        <f t="shared" si="68"/>
        <v>70</v>
      </c>
      <c r="M495" s="13">
        <f t="shared" si="69"/>
        <v>375</v>
      </c>
      <c r="N495" s="13">
        <v>70</v>
      </c>
      <c r="O495" s="13">
        <v>375</v>
      </c>
      <c r="P495" s="13">
        <f t="shared" si="67"/>
        <v>0</v>
      </c>
      <c r="Q495" s="13">
        <f t="shared" si="71"/>
        <v>0</v>
      </c>
      <c r="R495" s="13">
        <v>2</v>
      </c>
      <c r="S495" s="13">
        <v>199</v>
      </c>
      <c r="U495" s="15"/>
      <c r="V495" s="13">
        <v>16281</v>
      </c>
      <c r="W495" s="13">
        <v>11</v>
      </c>
    </row>
    <row r="496" spans="1:23" x14ac:dyDescent="0.25">
      <c r="B496" t="s">
        <v>426</v>
      </c>
      <c r="C496" t="s">
        <v>1450</v>
      </c>
      <c r="H496" s="13">
        <v>26</v>
      </c>
      <c r="I496" s="13">
        <v>156</v>
      </c>
      <c r="J496" s="13">
        <v>3</v>
      </c>
      <c r="K496" s="13">
        <v>9</v>
      </c>
      <c r="L496" s="13">
        <f t="shared" si="68"/>
        <v>29</v>
      </c>
      <c r="M496" s="13">
        <f t="shared" si="69"/>
        <v>165</v>
      </c>
      <c r="N496" s="13">
        <v>29</v>
      </c>
      <c r="O496" s="13">
        <v>165</v>
      </c>
      <c r="P496" s="13">
        <f t="shared" si="67"/>
        <v>0</v>
      </c>
      <c r="Q496" s="13">
        <f t="shared" si="71"/>
        <v>0</v>
      </c>
      <c r="R496" s="13">
        <v>3</v>
      </c>
      <c r="S496" s="13">
        <v>84</v>
      </c>
      <c r="U496" s="15"/>
      <c r="W496" s="13"/>
    </row>
    <row r="497" spans="1:23" x14ac:dyDescent="0.25">
      <c r="B497" t="s">
        <v>427</v>
      </c>
      <c r="C497" t="s">
        <v>1451</v>
      </c>
      <c r="H497" s="13">
        <v>11</v>
      </c>
      <c r="I497" s="13">
        <v>66</v>
      </c>
      <c r="J497" s="13">
        <v>2</v>
      </c>
      <c r="K497" s="13">
        <v>6</v>
      </c>
      <c r="L497" s="13">
        <f t="shared" si="68"/>
        <v>13</v>
      </c>
      <c r="M497" s="13">
        <f t="shared" si="69"/>
        <v>72</v>
      </c>
      <c r="N497" s="13">
        <v>13</v>
      </c>
      <c r="O497" s="13">
        <v>72</v>
      </c>
      <c r="P497" s="13">
        <f t="shared" si="67"/>
        <v>0</v>
      </c>
      <c r="Q497" s="13">
        <f t="shared" si="71"/>
        <v>0</v>
      </c>
      <c r="S497" s="13">
        <v>41</v>
      </c>
      <c r="U497" s="15"/>
      <c r="W497" s="13"/>
    </row>
    <row r="498" spans="1:23" x14ac:dyDescent="0.25">
      <c r="B498" t="s">
        <v>428</v>
      </c>
      <c r="C498" t="s">
        <v>1452</v>
      </c>
      <c r="H498" s="13">
        <v>9</v>
      </c>
      <c r="I498" s="13">
        <v>54</v>
      </c>
      <c r="J498" s="13">
        <v>1</v>
      </c>
      <c r="K498" s="13">
        <v>3</v>
      </c>
      <c r="L498" s="13">
        <f t="shared" si="68"/>
        <v>10</v>
      </c>
      <c r="M498" s="13">
        <f t="shared" si="69"/>
        <v>57</v>
      </c>
      <c r="N498" s="13">
        <v>10</v>
      </c>
      <c r="O498" s="13">
        <v>57</v>
      </c>
      <c r="P498" s="13">
        <f t="shared" si="67"/>
        <v>0</v>
      </c>
      <c r="Q498" s="13">
        <f t="shared" si="71"/>
        <v>0</v>
      </c>
      <c r="S498" s="13">
        <v>28</v>
      </c>
      <c r="U498" s="15"/>
      <c r="W498" s="13"/>
    </row>
    <row r="499" spans="1:23" x14ac:dyDescent="0.25">
      <c r="B499" t="s">
        <v>429</v>
      </c>
      <c r="C499" t="s">
        <v>1545</v>
      </c>
      <c r="H499" s="13">
        <v>13</v>
      </c>
      <c r="I499" s="13">
        <v>78</v>
      </c>
      <c r="J499" s="13">
        <v>4</v>
      </c>
      <c r="K499" s="13">
        <v>8</v>
      </c>
      <c r="L499" s="13">
        <f t="shared" si="68"/>
        <v>17</v>
      </c>
      <c r="M499" s="13">
        <f t="shared" si="69"/>
        <v>86</v>
      </c>
      <c r="N499" s="13">
        <v>17</v>
      </c>
      <c r="O499" s="13">
        <v>86</v>
      </c>
      <c r="P499" s="13">
        <f t="shared" si="67"/>
        <v>0</v>
      </c>
      <c r="Q499" s="13">
        <f t="shared" si="71"/>
        <v>0</v>
      </c>
      <c r="S499" s="13">
        <v>36</v>
      </c>
      <c r="U499" s="15"/>
      <c r="V499" s="13">
        <v>8307</v>
      </c>
      <c r="W499" s="13"/>
    </row>
    <row r="500" spans="1:23" x14ac:dyDescent="0.25">
      <c r="B500" t="s">
        <v>430</v>
      </c>
      <c r="C500" t="s">
        <v>1546</v>
      </c>
      <c r="H500" s="13">
        <v>6</v>
      </c>
      <c r="I500" s="13">
        <v>36</v>
      </c>
      <c r="J500" s="13">
        <v>2</v>
      </c>
      <c r="K500" s="13">
        <v>4</v>
      </c>
      <c r="L500" s="13">
        <f t="shared" si="68"/>
        <v>8</v>
      </c>
      <c r="M500" s="13">
        <f t="shared" si="69"/>
        <v>40</v>
      </c>
      <c r="N500" s="13">
        <v>8</v>
      </c>
      <c r="O500" s="13">
        <v>40</v>
      </c>
      <c r="P500" s="13">
        <f t="shared" si="67"/>
        <v>0</v>
      </c>
      <c r="Q500" s="13">
        <f t="shared" si="71"/>
        <v>0</v>
      </c>
      <c r="S500" s="13">
        <v>14</v>
      </c>
      <c r="U500" s="15"/>
      <c r="W500" s="13"/>
    </row>
    <row r="501" spans="1:23" x14ac:dyDescent="0.25">
      <c r="B501" t="s">
        <v>431</v>
      </c>
      <c r="C501" t="s">
        <v>1547</v>
      </c>
      <c r="H501" s="13">
        <v>7</v>
      </c>
      <c r="I501" s="13">
        <v>42</v>
      </c>
      <c r="J501" s="13">
        <v>3</v>
      </c>
      <c r="K501" s="13">
        <v>6</v>
      </c>
      <c r="L501" s="13">
        <f t="shared" si="68"/>
        <v>10</v>
      </c>
      <c r="M501" s="13">
        <f t="shared" si="69"/>
        <v>48</v>
      </c>
      <c r="N501" s="13">
        <v>10</v>
      </c>
      <c r="O501" s="13">
        <v>48</v>
      </c>
      <c r="P501" s="13">
        <f t="shared" si="67"/>
        <v>0</v>
      </c>
      <c r="Q501" s="13">
        <f t="shared" si="71"/>
        <v>0</v>
      </c>
      <c r="S501" s="13">
        <v>24</v>
      </c>
      <c r="U501" s="15"/>
      <c r="W501" s="13"/>
    </row>
    <row r="502" spans="1:23" x14ac:dyDescent="0.25">
      <c r="B502" t="s">
        <v>432</v>
      </c>
      <c r="C502" t="s">
        <v>1455</v>
      </c>
      <c r="H502" s="13">
        <v>3</v>
      </c>
      <c r="I502" s="13">
        <v>18</v>
      </c>
      <c r="L502" s="13">
        <f t="shared" si="68"/>
        <v>3</v>
      </c>
      <c r="M502" s="13">
        <f t="shared" si="69"/>
        <v>18</v>
      </c>
      <c r="N502" s="13">
        <v>3</v>
      </c>
      <c r="O502" s="13">
        <v>18</v>
      </c>
      <c r="P502" s="13">
        <f t="shared" si="67"/>
        <v>0</v>
      </c>
      <c r="Q502" s="13">
        <f t="shared" si="71"/>
        <v>0</v>
      </c>
      <c r="S502" s="13">
        <v>6</v>
      </c>
      <c r="U502" s="15"/>
      <c r="W502" s="13"/>
    </row>
    <row r="503" spans="1:23" x14ac:dyDescent="0.25">
      <c r="B503" t="s">
        <v>417</v>
      </c>
      <c r="C503" t="s">
        <v>1456</v>
      </c>
      <c r="H503" s="13">
        <v>8</v>
      </c>
      <c r="I503" s="13">
        <v>32</v>
      </c>
      <c r="L503" s="13">
        <f t="shared" si="68"/>
        <v>8</v>
      </c>
      <c r="M503" s="13">
        <f t="shared" si="69"/>
        <v>32</v>
      </c>
      <c r="N503" s="13">
        <v>8</v>
      </c>
      <c r="O503" s="13">
        <v>32</v>
      </c>
      <c r="P503" s="13">
        <f t="shared" si="67"/>
        <v>0</v>
      </c>
      <c r="Q503" s="13">
        <f t="shared" si="71"/>
        <v>0</v>
      </c>
      <c r="S503" s="13">
        <v>12</v>
      </c>
      <c r="U503" s="15"/>
      <c r="V503" s="13">
        <v>5526</v>
      </c>
      <c r="W503" s="13"/>
    </row>
    <row r="504" spans="1:23" x14ac:dyDescent="0.25">
      <c r="B504" t="s">
        <v>568</v>
      </c>
      <c r="C504" t="s">
        <v>1457</v>
      </c>
      <c r="H504" s="13">
        <v>11</v>
      </c>
      <c r="I504" s="13">
        <v>44</v>
      </c>
      <c r="J504" s="13">
        <v>1</v>
      </c>
      <c r="K504" s="13">
        <v>2</v>
      </c>
      <c r="L504" s="13">
        <f t="shared" si="68"/>
        <v>12</v>
      </c>
      <c r="M504" s="13">
        <f t="shared" si="69"/>
        <v>46</v>
      </c>
      <c r="N504" s="13">
        <v>12</v>
      </c>
      <c r="O504" s="13">
        <v>46</v>
      </c>
      <c r="P504" s="13">
        <f t="shared" si="67"/>
        <v>0</v>
      </c>
      <c r="Q504" s="13">
        <f t="shared" si="71"/>
        <v>0</v>
      </c>
      <c r="S504" s="13">
        <v>24</v>
      </c>
      <c r="U504" s="15"/>
      <c r="W504" s="13"/>
    </row>
    <row r="505" spans="1:23" x14ac:dyDescent="0.25">
      <c r="B505" t="s">
        <v>434</v>
      </c>
      <c r="C505" t="s">
        <v>1548</v>
      </c>
      <c r="H505" s="13">
        <v>8</v>
      </c>
      <c r="I505" s="13">
        <v>32</v>
      </c>
      <c r="L505" s="13">
        <f t="shared" si="68"/>
        <v>8</v>
      </c>
      <c r="M505" s="13">
        <f t="shared" si="69"/>
        <v>32</v>
      </c>
      <c r="N505" s="13">
        <v>8</v>
      </c>
      <c r="O505" s="13">
        <v>32</v>
      </c>
      <c r="P505" s="13">
        <f t="shared" si="67"/>
        <v>0</v>
      </c>
      <c r="Q505" s="13">
        <f t="shared" si="71"/>
        <v>0</v>
      </c>
      <c r="S505" s="13">
        <v>18</v>
      </c>
      <c r="U505" s="15"/>
      <c r="W505" s="13"/>
    </row>
    <row r="506" spans="1:23" x14ac:dyDescent="0.25">
      <c r="B506" t="s">
        <v>418</v>
      </c>
      <c r="C506" t="s">
        <v>1440</v>
      </c>
      <c r="U506" s="15"/>
      <c r="W506" s="13"/>
    </row>
    <row r="507" spans="1:23" x14ac:dyDescent="0.25">
      <c r="B507" t="s">
        <v>421</v>
      </c>
      <c r="C507" t="s">
        <v>1443</v>
      </c>
      <c r="U507" s="15"/>
      <c r="W507" s="13"/>
    </row>
    <row r="508" spans="1:23" x14ac:dyDescent="0.25">
      <c r="B508" t="s">
        <v>423</v>
      </c>
      <c r="C508" t="s">
        <v>1446</v>
      </c>
      <c r="U508" s="15"/>
      <c r="W508" s="13"/>
    </row>
    <row r="509" spans="1:23" ht="15.75" thickBot="1" x14ac:dyDescent="0.3">
      <c r="A509" s="2" t="s">
        <v>5</v>
      </c>
      <c r="B509" s="2"/>
      <c r="C509" s="2"/>
      <c r="D509" s="14">
        <f t="shared" ref="D509:T509" si="72">SUM(D490:D505)</f>
        <v>0</v>
      </c>
      <c r="E509" s="14">
        <f t="shared" si="72"/>
        <v>0</v>
      </c>
      <c r="F509" s="14">
        <f t="shared" si="72"/>
        <v>1</v>
      </c>
      <c r="G509" s="14">
        <f t="shared" si="72"/>
        <v>12</v>
      </c>
      <c r="H509" s="14">
        <f t="shared" si="72"/>
        <v>230</v>
      </c>
      <c r="I509" s="14">
        <f t="shared" si="72"/>
        <v>1326</v>
      </c>
      <c r="J509" s="14">
        <f t="shared" si="72"/>
        <v>60</v>
      </c>
      <c r="K509" s="14">
        <f t="shared" si="72"/>
        <v>152</v>
      </c>
      <c r="L509" s="14">
        <f t="shared" si="72"/>
        <v>291</v>
      </c>
      <c r="M509" s="14">
        <f t="shared" si="72"/>
        <v>1490</v>
      </c>
      <c r="N509" s="14">
        <f t="shared" si="72"/>
        <v>291</v>
      </c>
      <c r="O509" s="14">
        <f t="shared" si="72"/>
        <v>1490</v>
      </c>
      <c r="P509" s="14">
        <f t="shared" si="72"/>
        <v>0</v>
      </c>
      <c r="Q509" s="14">
        <f t="shared" si="72"/>
        <v>0</v>
      </c>
      <c r="R509" s="14">
        <f t="shared" si="72"/>
        <v>6</v>
      </c>
      <c r="S509" s="14">
        <f t="shared" si="72"/>
        <v>842</v>
      </c>
      <c r="T509" s="14">
        <f t="shared" si="72"/>
        <v>0</v>
      </c>
      <c r="U509" s="23"/>
      <c r="V509" s="14">
        <f>SUM(V490:V505)</f>
        <v>45743</v>
      </c>
      <c r="W509" s="14">
        <f>SUM(W490:W505)</f>
        <v>27</v>
      </c>
    </row>
    <row r="510" spans="1:23" ht="15.75" thickTop="1" x14ac:dyDescent="0.25">
      <c r="A510" t="s">
        <v>435</v>
      </c>
      <c r="B510" t="s">
        <v>435</v>
      </c>
      <c r="C510" t="s">
        <v>1459</v>
      </c>
      <c r="H510" s="13">
        <v>11</v>
      </c>
      <c r="I510" s="13">
        <v>27</v>
      </c>
      <c r="J510" s="13">
        <v>18</v>
      </c>
      <c r="K510" s="13">
        <v>19</v>
      </c>
      <c r="L510" s="13">
        <f t="shared" si="68"/>
        <v>29</v>
      </c>
      <c r="M510" s="13">
        <f t="shared" si="69"/>
        <v>46</v>
      </c>
      <c r="N510" s="13">
        <v>29</v>
      </c>
      <c r="O510" s="13">
        <v>46</v>
      </c>
      <c r="P510" s="13">
        <f t="shared" si="67"/>
        <v>0</v>
      </c>
      <c r="Q510" s="13">
        <f t="shared" si="71"/>
        <v>0</v>
      </c>
      <c r="R510" s="13">
        <v>1</v>
      </c>
      <c r="S510" s="13">
        <v>29</v>
      </c>
      <c r="U510" s="39" t="s">
        <v>879</v>
      </c>
      <c r="V510" s="13">
        <v>2130</v>
      </c>
      <c r="W510" s="13">
        <v>3</v>
      </c>
    </row>
    <row r="511" spans="1:23" x14ac:dyDescent="0.25">
      <c r="B511" t="s">
        <v>572</v>
      </c>
      <c r="C511" t="s">
        <v>1460</v>
      </c>
      <c r="H511" s="13">
        <v>9</v>
      </c>
      <c r="I511" s="13">
        <v>27</v>
      </c>
      <c r="J511" s="13">
        <v>5</v>
      </c>
      <c r="K511" s="13">
        <v>5</v>
      </c>
      <c r="L511" s="13">
        <f t="shared" si="68"/>
        <v>14</v>
      </c>
      <c r="M511" s="13">
        <f t="shared" si="69"/>
        <v>32</v>
      </c>
      <c r="N511" s="13">
        <v>14</v>
      </c>
      <c r="O511" s="13">
        <v>32</v>
      </c>
      <c r="P511" s="13">
        <f t="shared" si="67"/>
        <v>0</v>
      </c>
      <c r="Q511" s="13">
        <f t="shared" si="71"/>
        <v>0</v>
      </c>
      <c r="R511" s="13">
        <v>1</v>
      </c>
      <c r="S511" s="13">
        <v>13</v>
      </c>
      <c r="T511" s="13">
        <v>6</v>
      </c>
      <c r="U511" s="39" t="s">
        <v>879</v>
      </c>
    </row>
    <row r="512" spans="1:23" x14ac:dyDescent="0.25">
      <c r="B512" t="s">
        <v>573</v>
      </c>
      <c r="C512" t="s">
        <v>1462</v>
      </c>
      <c r="H512" s="13">
        <v>13</v>
      </c>
      <c r="I512" s="13">
        <v>52</v>
      </c>
      <c r="J512" s="13">
        <v>4</v>
      </c>
      <c r="K512" s="13">
        <v>4</v>
      </c>
      <c r="L512" s="13">
        <f t="shared" si="68"/>
        <v>17</v>
      </c>
      <c r="M512" s="13">
        <f t="shared" si="69"/>
        <v>56</v>
      </c>
      <c r="N512" s="13">
        <v>17</v>
      </c>
      <c r="O512" s="13">
        <v>56</v>
      </c>
      <c r="P512" s="13">
        <f t="shared" si="67"/>
        <v>0</v>
      </c>
      <c r="Q512" s="13">
        <f t="shared" si="71"/>
        <v>0</v>
      </c>
      <c r="S512" s="13">
        <v>15</v>
      </c>
      <c r="T512" s="13">
        <v>13</v>
      </c>
      <c r="V512" s="13">
        <v>555</v>
      </c>
    </row>
    <row r="513" spans="1:23" x14ac:dyDescent="0.25">
      <c r="B513" t="s">
        <v>569</v>
      </c>
      <c r="C513" t="s">
        <v>1463</v>
      </c>
      <c r="H513" s="13">
        <v>4</v>
      </c>
      <c r="I513" s="13">
        <v>15</v>
      </c>
      <c r="J513" s="13">
        <v>9</v>
      </c>
      <c r="K513" s="13">
        <v>6</v>
      </c>
      <c r="L513" s="13">
        <f t="shared" si="68"/>
        <v>13</v>
      </c>
      <c r="M513" s="13">
        <f t="shared" si="69"/>
        <v>21</v>
      </c>
      <c r="N513" s="13">
        <v>13</v>
      </c>
      <c r="O513" s="13">
        <v>21</v>
      </c>
      <c r="P513" s="13">
        <f t="shared" si="67"/>
        <v>0</v>
      </c>
      <c r="Q513" s="13">
        <f t="shared" si="71"/>
        <v>0</v>
      </c>
      <c r="R513" s="13">
        <v>1</v>
      </c>
      <c r="S513" s="13">
        <v>12</v>
      </c>
      <c r="V513" s="13">
        <v>359</v>
      </c>
    </row>
    <row r="514" spans="1:23" x14ac:dyDescent="0.25">
      <c r="B514" t="s">
        <v>437</v>
      </c>
      <c r="C514" t="s">
        <v>1461</v>
      </c>
      <c r="H514" s="13">
        <v>26</v>
      </c>
      <c r="I514" s="13">
        <v>85</v>
      </c>
      <c r="J514" s="13">
        <v>12</v>
      </c>
      <c r="K514" s="13">
        <v>15</v>
      </c>
      <c r="L514" s="13">
        <f t="shared" si="68"/>
        <v>38</v>
      </c>
      <c r="M514" s="13">
        <f t="shared" si="69"/>
        <v>100</v>
      </c>
      <c r="N514" s="13">
        <v>38</v>
      </c>
      <c r="O514" s="13">
        <v>100</v>
      </c>
      <c r="P514" s="13">
        <f t="shared" si="67"/>
        <v>0</v>
      </c>
      <c r="Q514" s="13">
        <f t="shared" si="71"/>
        <v>0</v>
      </c>
      <c r="R514" s="13">
        <v>1</v>
      </c>
      <c r="S514" s="13">
        <v>44</v>
      </c>
      <c r="T514" s="13">
        <v>2</v>
      </c>
      <c r="V514" s="13">
        <v>946</v>
      </c>
      <c r="W514" s="13">
        <v>1</v>
      </c>
    </row>
    <row r="515" spans="1:23" x14ac:dyDescent="0.25">
      <c r="B515" t="s">
        <v>570</v>
      </c>
      <c r="C515" t="s">
        <v>1617</v>
      </c>
      <c r="H515" s="13">
        <v>12</v>
      </c>
      <c r="I515" s="13">
        <v>15</v>
      </c>
      <c r="J515" s="13">
        <v>16</v>
      </c>
      <c r="K515" s="13">
        <v>13</v>
      </c>
      <c r="L515" s="13">
        <f t="shared" si="68"/>
        <v>28</v>
      </c>
      <c r="M515" s="13">
        <f t="shared" si="69"/>
        <v>28</v>
      </c>
      <c r="N515" s="13">
        <v>28</v>
      </c>
      <c r="O515" s="13">
        <v>28</v>
      </c>
      <c r="P515" s="13">
        <f t="shared" si="67"/>
        <v>0</v>
      </c>
      <c r="Q515" s="13">
        <f t="shared" si="71"/>
        <v>0</v>
      </c>
      <c r="S515" s="13">
        <v>28</v>
      </c>
      <c r="T515" s="13">
        <v>1</v>
      </c>
      <c r="V515" s="13">
        <v>725</v>
      </c>
    </row>
    <row r="516" spans="1:23" x14ac:dyDescent="0.25">
      <c r="B516" t="s">
        <v>705</v>
      </c>
      <c r="C516" t="s">
        <v>1618</v>
      </c>
      <c r="H516" s="13">
        <v>8</v>
      </c>
      <c r="I516" s="13">
        <v>20</v>
      </c>
      <c r="J516" s="13">
        <v>9</v>
      </c>
      <c r="K516" s="13">
        <v>8</v>
      </c>
      <c r="L516" s="13">
        <f t="shared" si="68"/>
        <v>17</v>
      </c>
      <c r="M516" s="13">
        <f t="shared" si="69"/>
        <v>28</v>
      </c>
      <c r="N516" s="13">
        <v>17</v>
      </c>
      <c r="O516" s="13">
        <v>28</v>
      </c>
      <c r="P516" s="13">
        <f t="shared" si="67"/>
        <v>0</v>
      </c>
      <c r="Q516" s="13">
        <f t="shared" si="71"/>
        <v>0</v>
      </c>
      <c r="S516" s="13">
        <v>13</v>
      </c>
      <c r="T516" s="13">
        <v>2</v>
      </c>
      <c r="U516" s="39" t="s">
        <v>882</v>
      </c>
      <c r="V516" s="13">
        <v>680</v>
      </c>
    </row>
    <row r="517" spans="1:23" x14ac:dyDescent="0.25">
      <c r="B517" t="s">
        <v>571</v>
      </c>
      <c r="C517" t="s">
        <v>1619</v>
      </c>
      <c r="H517" s="13">
        <v>18</v>
      </c>
      <c r="I517" s="13">
        <v>52</v>
      </c>
      <c r="J517" s="13">
        <v>14</v>
      </c>
      <c r="K517" s="13">
        <v>14</v>
      </c>
      <c r="L517" s="13">
        <f t="shared" si="68"/>
        <v>32</v>
      </c>
      <c r="M517" s="13">
        <f t="shared" si="69"/>
        <v>66</v>
      </c>
      <c r="N517" s="13">
        <v>32</v>
      </c>
      <c r="O517" s="13">
        <v>66</v>
      </c>
      <c r="P517" s="13">
        <f t="shared" si="67"/>
        <v>0</v>
      </c>
      <c r="Q517" s="13">
        <f t="shared" si="71"/>
        <v>0</v>
      </c>
      <c r="S517" s="13">
        <v>24</v>
      </c>
      <c r="T517" s="13">
        <v>8</v>
      </c>
      <c r="U517" s="39" t="s">
        <v>882</v>
      </c>
    </row>
    <row r="518" spans="1:23" x14ac:dyDescent="0.25">
      <c r="B518" t="s">
        <v>706</v>
      </c>
      <c r="C518" t="s">
        <v>1465</v>
      </c>
      <c r="H518" s="13">
        <v>10</v>
      </c>
      <c r="I518" s="13">
        <v>49</v>
      </c>
      <c r="J518" s="13">
        <v>1</v>
      </c>
      <c r="K518" s="13">
        <v>2</v>
      </c>
      <c r="L518" s="13">
        <f t="shared" si="68"/>
        <v>11</v>
      </c>
      <c r="M518" s="13">
        <f t="shared" si="69"/>
        <v>51</v>
      </c>
      <c r="N518" s="13">
        <v>11</v>
      </c>
      <c r="O518" s="13">
        <v>51</v>
      </c>
      <c r="P518" s="13">
        <f t="shared" si="67"/>
        <v>0</v>
      </c>
      <c r="Q518" s="13">
        <f t="shared" si="71"/>
        <v>0</v>
      </c>
      <c r="R518" s="13">
        <v>1</v>
      </c>
      <c r="S518" s="13">
        <v>25</v>
      </c>
      <c r="T518" s="13">
        <v>2</v>
      </c>
      <c r="V518" s="13">
        <v>518</v>
      </c>
      <c r="W518" s="13">
        <v>1</v>
      </c>
    </row>
    <row r="519" spans="1:23" x14ac:dyDescent="0.25">
      <c r="B519" t="s">
        <v>440</v>
      </c>
      <c r="C519" t="s">
        <v>1549</v>
      </c>
      <c r="H519" s="13">
        <v>13</v>
      </c>
      <c r="I519" s="13">
        <v>65</v>
      </c>
      <c r="J519" s="13">
        <v>3</v>
      </c>
      <c r="K519" s="13">
        <v>6</v>
      </c>
      <c r="L519" s="13">
        <f t="shared" si="68"/>
        <v>16</v>
      </c>
      <c r="M519" s="13">
        <f t="shared" si="69"/>
        <v>71</v>
      </c>
      <c r="N519" s="13">
        <v>16</v>
      </c>
      <c r="O519" s="13">
        <v>71</v>
      </c>
      <c r="P519" s="13">
        <f t="shared" si="67"/>
        <v>0</v>
      </c>
      <c r="Q519" s="13">
        <f t="shared" si="71"/>
        <v>0</v>
      </c>
      <c r="R519" s="13">
        <v>1</v>
      </c>
      <c r="S519" s="13">
        <v>26</v>
      </c>
      <c r="T519" s="13">
        <v>7</v>
      </c>
      <c r="V519" s="13">
        <v>127</v>
      </c>
    </row>
    <row r="520" spans="1:23" x14ac:dyDescent="0.25">
      <c r="B520" t="s">
        <v>441</v>
      </c>
      <c r="C520" t="s">
        <v>1467</v>
      </c>
      <c r="H520" s="13">
        <v>2</v>
      </c>
      <c r="I520" s="13">
        <v>3</v>
      </c>
      <c r="J520" s="13">
        <v>3</v>
      </c>
      <c r="K520" s="13">
        <v>5</v>
      </c>
      <c r="L520" s="13">
        <f t="shared" si="68"/>
        <v>5</v>
      </c>
      <c r="M520" s="13">
        <f t="shared" si="69"/>
        <v>8</v>
      </c>
      <c r="N520" s="13">
        <v>5</v>
      </c>
      <c r="O520" s="13">
        <v>8</v>
      </c>
      <c r="P520" s="13">
        <f t="shared" si="67"/>
        <v>0</v>
      </c>
      <c r="Q520" s="13">
        <f t="shared" si="71"/>
        <v>0</v>
      </c>
      <c r="S520" s="13">
        <v>10</v>
      </c>
      <c r="U520" s="39" t="s">
        <v>883</v>
      </c>
      <c r="V520" s="13">
        <v>744</v>
      </c>
    </row>
    <row r="521" spans="1:23" x14ac:dyDescent="0.25">
      <c r="B521" t="s">
        <v>442</v>
      </c>
      <c r="C521" t="s">
        <v>1468</v>
      </c>
      <c r="J521" s="13">
        <v>5</v>
      </c>
      <c r="K521" s="13">
        <v>5</v>
      </c>
      <c r="L521" s="13">
        <f t="shared" si="68"/>
        <v>5</v>
      </c>
      <c r="M521" s="13">
        <f t="shared" si="69"/>
        <v>5</v>
      </c>
      <c r="N521" s="13">
        <v>5</v>
      </c>
      <c r="O521" s="13">
        <v>5</v>
      </c>
      <c r="P521" s="13">
        <f t="shared" si="67"/>
        <v>0</v>
      </c>
      <c r="Q521" s="13">
        <f t="shared" si="71"/>
        <v>0</v>
      </c>
      <c r="S521" s="13">
        <v>10</v>
      </c>
      <c r="U521" s="39" t="s">
        <v>883</v>
      </c>
    </row>
    <row r="522" spans="1:23" x14ac:dyDescent="0.25">
      <c r="B522" t="s">
        <v>443</v>
      </c>
      <c r="C522" t="s">
        <v>1469</v>
      </c>
      <c r="J522" s="13">
        <v>2</v>
      </c>
      <c r="K522" s="13">
        <v>2</v>
      </c>
      <c r="L522" s="13">
        <f t="shared" si="68"/>
        <v>2</v>
      </c>
      <c r="M522" s="13">
        <f t="shared" si="69"/>
        <v>2</v>
      </c>
      <c r="N522" s="13">
        <v>2</v>
      </c>
      <c r="O522" s="13">
        <v>2</v>
      </c>
      <c r="P522" s="13">
        <f t="shared" si="67"/>
        <v>0</v>
      </c>
      <c r="Q522" s="13">
        <f t="shared" si="71"/>
        <v>0</v>
      </c>
      <c r="S522" s="13">
        <v>4</v>
      </c>
      <c r="U522" s="39" t="s">
        <v>883</v>
      </c>
    </row>
    <row r="523" spans="1:23" ht="15.75" thickBot="1" x14ac:dyDescent="0.3">
      <c r="A523" s="2" t="s">
        <v>1719</v>
      </c>
      <c r="B523" s="2"/>
      <c r="C523" s="2"/>
      <c r="D523" s="14">
        <f>SUM(D510:D522)</f>
        <v>0</v>
      </c>
      <c r="E523" s="14">
        <f t="shared" ref="E523:W523" si="73">SUM(E510:E522)</f>
        <v>0</v>
      </c>
      <c r="F523" s="14">
        <f t="shared" si="73"/>
        <v>0</v>
      </c>
      <c r="G523" s="14">
        <f t="shared" si="73"/>
        <v>0</v>
      </c>
      <c r="H523" s="14">
        <f t="shared" si="73"/>
        <v>126</v>
      </c>
      <c r="I523" s="14">
        <f t="shared" si="73"/>
        <v>410</v>
      </c>
      <c r="J523" s="14">
        <f t="shared" si="73"/>
        <v>101</v>
      </c>
      <c r="K523" s="14">
        <f t="shared" si="73"/>
        <v>104</v>
      </c>
      <c r="L523" s="14">
        <f t="shared" si="73"/>
        <v>227</v>
      </c>
      <c r="M523" s="14">
        <f t="shared" si="73"/>
        <v>514</v>
      </c>
      <c r="N523" s="14">
        <f t="shared" si="73"/>
        <v>227</v>
      </c>
      <c r="O523" s="14">
        <f t="shared" si="73"/>
        <v>514</v>
      </c>
      <c r="P523" s="14">
        <f t="shared" si="73"/>
        <v>0</v>
      </c>
      <c r="Q523" s="14">
        <f t="shared" si="73"/>
        <v>0</v>
      </c>
      <c r="R523" s="14">
        <f t="shared" si="73"/>
        <v>6</v>
      </c>
      <c r="S523" s="14">
        <f t="shared" si="73"/>
        <v>253</v>
      </c>
      <c r="T523" s="14">
        <f t="shared" si="73"/>
        <v>41</v>
      </c>
      <c r="U523" s="23"/>
      <c r="V523" s="14">
        <f t="shared" si="73"/>
        <v>6784</v>
      </c>
      <c r="W523" s="14">
        <f t="shared" si="73"/>
        <v>5</v>
      </c>
    </row>
    <row r="524" spans="1:23" ht="15.75" thickTop="1" x14ac:dyDescent="0.25">
      <c r="A524" t="s">
        <v>444</v>
      </c>
      <c r="B524" t="s">
        <v>458</v>
      </c>
      <c r="C524" t="s">
        <v>1470</v>
      </c>
      <c r="H524" s="13">
        <v>5</v>
      </c>
      <c r="I524" s="13">
        <v>14</v>
      </c>
      <c r="J524" s="13">
        <v>12</v>
      </c>
      <c r="K524" s="13">
        <v>12</v>
      </c>
      <c r="L524" s="13">
        <f t="shared" si="68"/>
        <v>17</v>
      </c>
      <c r="M524" s="13">
        <f t="shared" si="69"/>
        <v>26</v>
      </c>
      <c r="N524" s="13">
        <v>17</v>
      </c>
      <c r="P524" s="13">
        <f t="shared" ref="P524:P538" si="74">L524-N524</f>
        <v>0</v>
      </c>
      <c r="Q524" s="13">
        <f t="shared" si="71"/>
        <v>26</v>
      </c>
      <c r="S524" s="13">
        <v>38</v>
      </c>
      <c r="V524" s="13">
        <v>2274</v>
      </c>
    </row>
    <row r="525" spans="1:23" x14ac:dyDescent="0.25">
      <c r="B525" t="s">
        <v>825</v>
      </c>
      <c r="C525" t="s">
        <v>1471</v>
      </c>
      <c r="H525" s="13">
        <v>3</v>
      </c>
      <c r="I525" s="13">
        <v>5</v>
      </c>
      <c r="J525" s="13">
        <v>9</v>
      </c>
      <c r="K525" s="13">
        <v>7</v>
      </c>
      <c r="L525" s="13">
        <f t="shared" si="68"/>
        <v>12</v>
      </c>
      <c r="M525" s="13">
        <f t="shared" si="69"/>
        <v>12</v>
      </c>
      <c r="N525" s="13">
        <v>12</v>
      </c>
      <c r="P525" s="13">
        <f t="shared" si="74"/>
        <v>0</v>
      </c>
      <c r="Q525" s="13">
        <f t="shared" si="71"/>
        <v>12</v>
      </c>
      <c r="S525" s="13">
        <v>24</v>
      </c>
      <c r="V525" s="13">
        <v>938</v>
      </c>
    </row>
    <row r="526" spans="1:23" x14ac:dyDescent="0.25">
      <c r="B526" t="s">
        <v>707</v>
      </c>
      <c r="C526" t="s">
        <v>1473</v>
      </c>
      <c r="H526" s="13">
        <v>2</v>
      </c>
      <c r="I526" s="13">
        <v>5</v>
      </c>
      <c r="J526" s="13">
        <v>1</v>
      </c>
      <c r="K526" s="13">
        <v>1</v>
      </c>
      <c r="L526" s="13">
        <f t="shared" si="68"/>
        <v>3</v>
      </c>
      <c r="M526" s="13">
        <f t="shared" si="69"/>
        <v>6</v>
      </c>
      <c r="N526" s="13">
        <v>3</v>
      </c>
      <c r="P526" s="13">
        <f t="shared" si="74"/>
        <v>0</v>
      </c>
      <c r="Q526" s="13">
        <f t="shared" si="71"/>
        <v>6</v>
      </c>
      <c r="S526" s="13">
        <v>5</v>
      </c>
      <c r="V526" s="13">
        <v>428</v>
      </c>
      <c r="W526">
        <v>24</v>
      </c>
    </row>
    <row r="527" spans="1:23" x14ac:dyDescent="0.25">
      <c r="B527" t="s">
        <v>708</v>
      </c>
      <c r="C527" t="s">
        <v>1604</v>
      </c>
      <c r="H527" s="13">
        <v>4</v>
      </c>
      <c r="I527" s="13">
        <v>9</v>
      </c>
      <c r="L527" s="13">
        <f t="shared" si="68"/>
        <v>4</v>
      </c>
      <c r="M527" s="13">
        <f t="shared" si="69"/>
        <v>9</v>
      </c>
      <c r="N527" s="13">
        <v>4</v>
      </c>
      <c r="P527" s="13">
        <f t="shared" si="74"/>
        <v>0</v>
      </c>
      <c r="Q527" s="13">
        <f t="shared" si="71"/>
        <v>9</v>
      </c>
      <c r="S527" s="13">
        <v>8</v>
      </c>
    </row>
    <row r="528" spans="1:23" x14ac:dyDescent="0.25">
      <c r="B528" t="s">
        <v>447</v>
      </c>
      <c r="C528" t="s">
        <v>1474</v>
      </c>
      <c r="H528" s="13">
        <v>20</v>
      </c>
      <c r="I528" s="13">
        <v>60</v>
      </c>
      <c r="J528" s="13">
        <v>18</v>
      </c>
      <c r="K528" s="13">
        <v>18</v>
      </c>
      <c r="L528" s="13">
        <f t="shared" si="68"/>
        <v>38</v>
      </c>
      <c r="M528" s="13">
        <f t="shared" si="69"/>
        <v>78</v>
      </c>
      <c r="N528" s="13">
        <v>38</v>
      </c>
      <c r="P528" s="13">
        <f t="shared" si="74"/>
        <v>0</v>
      </c>
      <c r="Q528" s="13">
        <f t="shared" si="71"/>
        <v>78</v>
      </c>
      <c r="S528" s="13">
        <v>62</v>
      </c>
      <c r="V528" s="13">
        <v>2404</v>
      </c>
    </row>
    <row r="529" spans="1:23" x14ac:dyDescent="0.25">
      <c r="B529" t="s">
        <v>444</v>
      </c>
      <c r="C529" t="s">
        <v>1475</v>
      </c>
      <c r="H529" s="13">
        <v>13</v>
      </c>
      <c r="I529" s="13">
        <v>32</v>
      </c>
      <c r="J529" s="13">
        <v>44</v>
      </c>
      <c r="K529" s="13">
        <v>40</v>
      </c>
      <c r="L529" s="13">
        <f t="shared" si="68"/>
        <v>57</v>
      </c>
      <c r="M529" s="13">
        <f t="shared" si="69"/>
        <v>72</v>
      </c>
      <c r="N529" s="13">
        <v>57</v>
      </c>
      <c r="P529" s="13">
        <f t="shared" si="74"/>
        <v>0</v>
      </c>
      <c r="Q529" s="13">
        <f t="shared" si="71"/>
        <v>72</v>
      </c>
      <c r="S529" s="13">
        <v>96</v>
      </c>
      <c r="V529" s="13">
        <v>2245</v>
      </c>
      <c r="W529">
        <v>1</v>
      </c>
    </row>
    <row r="530" spans="1:23" x14ac:dyDescent="0.25">
      <c r="B530" t="s">
        <v>709</v>
      </c>
      <c r="C530" t="s">
        <v>1476</v>
      </c>
      <c r="H530" s="13">
        <v>2</v>
      </c>
      <c r="I530" s="13">
        <v>5</v>
      </c>
      <c r="J530" s="13">
        <v>5</v>
      </c>
      <c r="K530" s="13">
        <v>5</v>
      </c>
      <c r="L530" s="13">
        <f t="shared" si="68"/>
        <v>7</v>
      </c>
      <c r="M530" s="13">
        <f t="shared" si="69"/>
        <v>10</v>
      </c>
      <c r="N530" s="13">
        <v>7</v>
      </c>
      <c r="P530" s="13">
        <f t="shared" si="74"/>
        <v>0</v>
      </c>
      <c r="Q530" s="13">
        <f t="shared" si="71"/>
        <v>10</v>
      </c>
      <c r="S530" s="13">
        <v>14</v>
      </c>
      <c r="U530" s="39" t="s">
        <v>879</v>
      </c>
      <c r="V530" s="13">
        <v>400</v>
      </c>
    </row>
    <row r="531" spans="1:23" x14ac:dyDescent="0.25">
      <c r="B531" t="s">
        <v>449</v>
      </c>
      <c r="C531" t="s">
        <v>1477</v>
      </c>
      <c r="J531" s="13">
        <v>4</v>
      </c>
      <c r="K531" s="13">
        <v>4</v>
      </c>
      <c r="L531" s="13">
        <f t="shared" si="68"/>
        <v>4</v>
      </c>
      <c r="M531" s="13">
        <f t="shared" si="69"/>
        <v>4</v>
      </c>
      <c r="N531" s="13">
        <v>4</v>
      </c>
      <c r="P531" s="13">
        <f t="shared" si="74"/>
        <v>0</v>
      </c>
      <c r="Q531" s="13">
        <f t="shared" si="71"/>
        <v>4</v>
      </c>
      <c r="S531" s="13">
        <v>8</v>
      </c>
      <c r="U531" s="39" t="s">
        <v>879</v>
      </c>
    </row>
    <row r="532" spans="1:23" x14ac:dyDescent="0.25">
      <c r="B532" t="s">
        <v>450</v>
      </c>
      <c r="C532" t="s">
        <v>1478</v>
      </c>
      <c r="H532" s="13">
        <v>2</v>
      </c>
      <c r="I532" s="13">
        <v>3</v>
      </c>
      <c r="J532" s="13">
        <v>24</v>
      </c>
      <c r="K532" s="13">
        <v>24</v>
      </c>
      <c r="L532" s="13">
        <f t="shared" si="68"/>
        <v>26</v>
      </c>
      <c r="M532" s="13">
        <f t="shared" si="69"/>
        <v>27</v>
      </c>
      <c r="N532" s="13">
        <v>26</v>
      </c>
      <c r="P532" s="13">
        <f t="shared" si="74"/>
        <v>0</v>
      </c>
      <c r="Q532" s="13">
        <f t="shared" si="71"/>
        <v>27</v>
      </c>
      <c r="S532" s="13">
        <v>40</v>
      </c>
      <c r="V532" s="13">
        <v>1760</v>
      </c>
    </row>
    <row r="533" spans="1:23" x14ac:dyDescent="0.25">
      <c r="B533" t="s">
        <v>452</v>
      </c>
      <c r="C533" t="s">
        <v>1480</v>
      </c>
      <c r="H533" s="13">
        <v>5</v>
      </c>
      <c r="I533" s="13">
        <v>10</v>
      </c>
      <c r="J533" s="13">
        <v>10</v>
      </c>
      <c r="K533" s="13">
        <v>12</v>
      </c>
      <c r="L533" s="13">
        <f t="shared" si="68"/>
        <v>15</v>
      </c>
      <c r="M533" s="13">
        <f t="shared" si="69"/>
        <v>22</v>
      </c>
      <c r="N533" s="13">
        <v>15</v>
      </c>
      <c r="P533" s="13">
        <f t="shared" si="74"/>
        <v>0</v>
      </c>
      <c r="Q533" s="13">
        <f t="shared" si="71"/>
        <v>22</v>
      </c>
      <c r="S533" s="13">
        <v>27</v>
      </c>
      <c r="V533" s="13">
        <v>620</v>
      </c>
    </row>
    <row r="534" spans="1:23" x14ac:dyDescent="0.25">
      <c r="B534" t="s">
        <v>451</v>
      </c>
      <c r="C534" t="s">
        <v>1479</v>
      </c>
      <c r="J534" s="13">
        <v>2</v>
      </c>
      <c r="K534" s="13">
        <v>3</v>
      </c>
      <c r="L534" s="13">
        <f t="shared" si="68"/>
        <v>2</v>
      </c>
      <c r="M534" s="13">
        <f t="shared" si="69"/>
        <v>3</v>
      </c>
      <c r="N534" s="13">
        <v>2</v>
      </c>
      <c r="P534" s="13">
        <f t="shared" si="74"/>
        <v>0</v>
      </c>
      <c r="Q534" s="13">
        <f t="shared" si="71"/>
        <v>3</v>
      </c>
      <c r="S534" s="13">
        <v>4</v>
      </c>
      <c r="U534" s="39" t="s">
        <v>882</v>
      </c>
      <c r="V534" s="13">
        <v>372</v>
      </c>
    </row>
    <row r="535" spans="1:23" x14ac:dyDescent="0.25">
      <c r="B535" t="s">
        <v>453</v>
      </c>
      <c r="C535" t="s">
        <v>1481</v>
      </c>
      <c r="J535" s="13">
        <v>4</v>
      </c>
      <c r="K535" s="13">
        <v>8</v>
      </c>
      <c r="L535" s="13">
        <f t="shared" si="68"/>
        <v>4</v>
      </c>
      <c r="M535" s="13">
        <f t="shared" si="69"/>
        <v>8</v>
      </c>
      <c r="N535" s="13">
        <v>4</v>
      </c>
      <c r="P535" s="13">
        <f t="shared" si="74"/>
        <v>0</v>
      </c>
      <c r="Q535" s="13">
        <f t="shared" si="71"/>
        <v>8</v>
      </c>
      <c r="S535" s="13">
        <v>8</v>
      </c>
      <c r="U535" s="39" t="s">
        <v>882</v>
      </c>
    </row>
    <row r="536" spans="1:23" x14ac:dyDescent="0.25">
      <c r="B536" t="s">
        <v>455</v>
      </c>
      <c r="C536" t="s">
        <v>1483</v>
      </c>
      <c r="H536" s="13">
        <v>17</v>
      </c>
      <c r="I536" s="13">
        <v>91</v>
      </c>
      <c r="J536" s="13">
        <v>16</v>
      </c>
      <c r="K536" s="13">
        <v>48</v>
      </c>
      <c r="L536" s="13">
        <f t="shared" si="68"/>
        <v>33</v>
      </c>
      <c r="M536" s="13">
        <f t="shared" si="69"/>
        <v>139</v>
      </c>
      <c r="N536" s="13">
        <v>33</v>
      </c>
      <c r="P536" s="13">
        <f t="shared" si="74"/>
        <v>0</v>
      </c>
      <c r="Q536" s="13">
        <f t="shared" si="71"/>
        <v>139</v>
      </c>
      <c r="S536" s="13">
        <v>68</v>
      </c>
      <c r="V536" s="13">
        <v>581</v>
      </c>
      <c r="W536">
        <v>3</v>
      </c>
    </row>
    <row r="537" spans="1:23" x14ac:dyDescent="0.25">
      <c r="B537" t="s">
        <v>456</v>
      </c>
      <c r="C537" t="s">
        <v>1484</v>
      </c>
      <c r="H537" s="13">
        <v>15</v>
      </c>
      <c r="I537" s="13">
        <v>60</v>
      </c>
      <c r="J537" s="13">
        <v>16</v>
      </c>
      <c r="K537" s="13">
        <v>32</v>
      </c>
      <c r="L537" s="13">
        <f t="shared" si="68"/>
        <v>31</v>
      </c>
      <c r="M537" s="13">
        <f t="shared" si="69"/>
        <v>92</v>
      </c>
      <c r="N537" s="13">
        <v>31</v>
      </c>
      <c r="P537" s="13">
        <f t="shared" si="74"/>
        <v>0</v>
      </c>
      <c r="Q537" s="13">
        <f t="shared" si="71"/>
        <v>92</v>
      </c>
      <c r="R537" s="13">
        <v>2</v>
      </c>
      <c r="S537" s="13">
        <v>50</v>
      </c>
      <c r="V537" s="13">
        <v>424</v>
      </c>
    </row>
    <row r="538" spans="1:23" x14ac:dyDescent="0.25">
      <c r="B538" t="s">
        <v>457</v>
      </c>
      <c r="C538" t="s">
        <v>1485</v>
      </c>
      <c r="H538" s="13">
        <v>2</v>
      </c>
      <c r="I538" s="13">
        <v>8</v>
      </c>
      <c r="J538" s="13">
        <v>7</v>
      </c>
      <c r="K538" s="13">
        <v>15</v>
      </c>
      <c r="L538" s="13">
        <f t="shared" si="68"/>
        <v>9</v>
      </c>
      <c r="M538" s="13">
        <f t="shared" si="69"/>
        <v>23</v>
      </c>
      <c r="N538" s="13">
        <v>9</v>
      </c>
      <c r="P538" s="13">
        <f t="shared" si="74"/>
        <v>0</v>
      </c>
      <c r="Q538" s="13">
        <f t="shared" si="71"/>
        <v>23</v>
      </c>
      <c r="R538" s="13">
        <v>3</v>
      </c>
      <c r="S538" s="13">
        <v>14</v>
      </c>
      <c r="V538" s="13">
        <v>126</v>
      </c>
    </row>
    <row r="539" spans="1:23" ht="15.75" thickBot="1" x14ac:dyDescent="0.3">
      <c r="A539" s="2" t="s">
        <v>5</v>
      </c>
      <c r="B539" s="2"/>
      <c r="C539" s="2"/>
      <c r="D539" s="14">
        <f>SUM(D524:D538)</f>
        <v>0</v>
      </c>
      <c r="E539" s="14">
        <f t="shared" ref="E539:T539" si="75">SUM(E524:E538)</f>
        <v>0</v>
      </c>
      <c r="F539" s="14">
        <f t="shared" si="75"/>
        <v>0</v>
      </c>
      <c r="G539" s="14">
        <f t="shared" si="75"/>
        <v>0</v>
      </c>
      <c r="H539" s="14">
        <f t="shared" si="75"/>
        <v>90</v>
      </c>
      <c r="I539" s="14">
        <f t="shared" si="75"/>
        <v>302</v>
      </c>
      <c r="J539" s="14">
        <f t="shared" si="75"/>
        <v>172</v>
      </c>
      <c r="K539" s="14">
        <f t="shared" si="75"/>
        <v>229</v>
      </c>
      <c r="L539" s="14">
        <f t="shared" si="75"/>
        <v>262</v>
      </c>
      <c r="M539" s="14">
        <f t="shared" si="75"/>
        <v>531</v>
      </c>
      <c r="N539" s="14">
        <f t="shared" si="75"/>
        <v>262</v>
      </c>
      <c r="O539" s="14">
        <f t="shared" si="75"/>
        <v>0</v>
      </c>
      <c r="P539" s="14">
        <f t="shared" si="75"/>
        <v>0</v>
      </c>
      <c r="Q539" s="14">
        <f t="shared" si="75"/>
        <v>531</v>
      </c>
      <c r="R539" s="14">
        <f t="shared" si="75"/>
        <v>5</v>
      </c>
      <c r="S539" s="14">
        <f t="shared" si="75"/>
        <v>466</v>
      </c>
      <c r="T539" s="14">
        <f t="shared" si="75"/>
        <v>0</v>
      </c>
      <c r="U539" s="23"/>
      <c r="V539" s="14">
        <f>SUM(V524:V538)</f>
        <v>12572</v>
      </c>
      <c r="W539" s="14">
        <f>SUM(W524:W538)</f>
        <v>28</v>
      </c>
    </row>
    <row r="540" spans="1:23" ht="15.75" thickTop="1" x14ac:dyDescent="0.25">
      <c r="A540" t="s">
        <v>459</v>
      </c>
      <c r="B540" t="s">
        <v>460</v>
      </c>
      <c r="C540" t="s">
        <v>1486</v>
      </c>
      <c r="J540" s="13">
        <v>6</v>
      </c>
      <c r="K540" s="13">
        <v>6</v>
      </c>
      <c r="L540" s="13">
        <f t="shared" si="68"/>
        <v>6</v>
      </c>
      <c r="M540" s="13">
        <f t="shared" si="69"/>
        <v>6</v>
      </c>
      <c r="N540" s="13">
        <v>6</v>
      </c>
      <c r="O540" s="13">
        <v>6</v>
      </c>
      <c r="P540" s="13">
        <f>L540-N540</f>
        <v>0</v>
      </c>
      <c r="Q540" s="13">
        <f t="shared" si="71"/>
        <v>0</v>
      </c>
      <c r="U540" s="15"/>
      <c r="V540" s="13">
        <v>4961</v>
      </c>
      <c r="W540" s="13"/>
    </row>
    <row r="541" spans="1:23" x14ac:dyDescent="0.25">
      <c r="B541" t="s">
        <v>802</v>
      </c>
      <c r="C541" t="s">
        <v>1487</v>
      </c>
      <c r="U541" s="15"/>
      <c r="V541" s="13">
        <v>456</v>
      </c>
      <c r="W541" s="13"/>
    </row>
    <row r="542" spans="1:23" x14ac:dyDescent="0.25">
      <c r="B542" t="s">
        <v>833</v>
      </c>
      <c r="C542" t="s">
        <v>1624</v>
      </c>
      <c r="U542" s="15"/>
      <c r="V542" s="13">
        <v>105</v>
      </c>
      <c r="W542" s="13"/>
    </row>
    <row r="543" spans="1:23" x14ac:dyDescent="0.25">
      <c r="B543" t="s">
        <v>461</v>
      </c>
      <c r="C543" t="s">
        <v>1488</v>
      </c>
      <c r="J543" s="13">
        <v>4</v>
      </c>
      <c r="K543" s="13">
        <v>16</v>
      </c>
      <c r="L543" s="13">
        <f t="shared" ref="L543:L563" si="76">D543+H543+F543+J543</f>
        <v>4</v>
      </c>
      <c r="M543" s="13">
        <f t="shared" ref="M543:M563" si="77">E543+G543+I543+K543</f>
        <v>16</v>
      </c>
      <c r="N543" s="13">
        <v>4</v>
      </c>
      <c r="O543" s="13">
        <v>16</v>
      </c>
      <c r="P543" s="13">
        <f>L543-N543</f>
        <v>0</v>
      </c>
      <c r="Q543" s="13">
        <f t="shared" si="71"/>
        <v>0</v>
      </c>
      <c r="S543" s="13">
        <v>16</v>
      </c>
      <c r="U543" s="15"/>
      <c r="V543" s="13">
        <v>125</v>
      </c>
      <c r="W543" s="13"/>
    </row>
    <row r="544" spans="1:23" x14ac:dyDescent="0.25">
      <c r="B544" t="s">
        <v>803</v>
      </c>
      <c r="C544" t="s">
        <v>1489</v>
      </c>
      <c r="J544" s="13">
        <v>10</v>
      </c>
      <c r="K544" s="13">
        <v>10</v>
      </c>
      <c r="L544" s="13">
        <f t="shared" si="76"/>
        <v>10</v>
      </c>
      <c r="M544" s="13">
        <f t="shared" si="77"/>
        <v>10</v>
      </c>
      <c r="N544" s="13">
        <v>10</v>
      </c>
      <c r="O544" s="13">
        <v>10</v>
      </c>
      <c r="P544" s="13">
        <f>L544-N544</f>
        <v>0</v>
      </c>
      <c r="Q544" s="13">
        <f t="shared" si="71"/>
        <v>0</v>
      </c>
      <c r="S544" s="13">
        <v>16</v>
      </c>
      <c r="U544" s="15"/>
      <c r="V544" s="13">
        <v>626</v>
      </c>
      <c r="W544" s="13"/>
    </row>
    <row r="545" spans="1:23" x14ac:dyDescent="0.25">
      <c r="B545" t="s">
        <v>462</v>
      </c>
      <c r="C545" t="s">
        <v>1490</v>
      </c>
      <c r="H545" s="13">
        <v>2</v>
      </c>
      <c r="I545" s="13">
        <v>10</v>
      </c>
      <c r="J545" s="13">
        <v>20</v>
      </c>
      <c r="K545" s="13">
        <v>20</v>
      </c>
      <c r="L545" s="13">
        <f t="shared" si="76"/>
        <v>22</v>
      </c>
      <c r="M545" s="13">
        <f t="shared" si="77"/>
        <v>30</v>
      </c>
      <c r="N545" s="13">
        <v>22</v>
      </c>
      <c r="O545" s="13">
        <v>30</v>
      </c>
      <c r="P545" s="13">
        <f>L545-N545</f>
        <v>0</v>
      </c>
      <c r="Q545" s="13">
        <f t="shared" si="71"/>
        <v>0</v>
      </c>
      <c r="S545" s="13">
        <v>16</v>
      </c>
      <c r="U545" s="15"/>
      <c r="V545" s="13">
        <v>151</v>
      </c>
      <c r="W545" s="13"/>
    </row>
    <row r="546" spans="1:23" x14ac:dyDescent="0.25">
      <c r="B546" t="s">
        <v>577</v>
      </c>
      <c r="C546" t="s">
        <v>1620</v>
      </c>
      <c r="J546" s="13">
        <v>4</v>
      </c>
      <c r="K546" s="13">
        <v>4</v>
      </c>
      <c r="L546" s="13">
        <f>D546+H546+F546+J546</f>
        <v>4</v>
      </c>
      <c r="M546" s="13">
        <f>E546+G546+I546+K546</f>
        <v>4</v>
      </c>
      <c r="N546" s="13">
        <v>4</v>
      </c>
      <c r="O546" s="13">
        <v>4</v>
      </c>
      <c r="P546" s="13">
        <f>L546-N546</f>
        <v>0</v>
      </c>
      <c r="Q546" s="13">
        <f>M546-O546</f>
        <v>0</v>
      </c>
      <c r="S546" s="13">
        <v>20</v>
      </c>
      <c r="U546" s="15"/>
      <c r="V546" s="13">
        <v>562</v>
      </c>
      <c r="W546" s="13"/>
    </row>
    <row r="547" spans="1:23" ht="15.75" thickBot="1" x14ac:dyDescent="0.3">
      <c r="A547" s="2" t="s">
        <v>1719</v>
      </c>
      <c r="B547" s="2"/>
      <c r="C547" s="2"/>
      <c r="D547" s="14">
        <f>SUM(D540:D546)</f>
        <v>0</v>
      </c>
      <c r="E547" s="14">
        <f t="shared" ref="E547:W547" si="78">SUM(E540:E546)</f>
        <v>0</v>
      </c>
      <c r="F547" s="14">
        <f t="shared" si="78"/>
        <v>0</v>
      </c>
      <c r="G547" s="14">
        <f t="shared" si="78"/>
        <v>0</v>
      </c>
      <c r="H547" s="14">
        <f t="shared" si="78"/>
        <v>2</v>
      </c>
      <c r="I547" s="14">
        <f t="shared" si="78"/>
        <v>10</v>
      </c>
      <c r="J547" s="14">
        <f t="shared" si="78"/>
        <v>44</v>
      </c>
      <c r="K547" s="14">
        <f t="shared" si="78"/>
        <v>56</v>
      </c>
      <c r="L547" s="14">
        <f t="shared" si="78"/>
        <v>46</v>
      </c>
      <c r="M547" s="14">
        <f t="shared" si="78"/>
        <v>66</v>
      </c>
      <c r="N547" s="14">
        <f t="shared" si="78"/>
        <v>46</v>
      </c>
      <c r="O547" s="14">
        <f t="shared" si="78"/>
        <v>66</v>
      </c>
      <c r="P547" s="14">
        <f t="shared" si="78"/>
        <v>0</v>
      </c>
      <c r="Q547" s="14">
        <f t="shared" si="78"/>
        <v>0</v>
      </c>
      <c r="R547" s="14">
        <f t="shared" si="78"/>
        <v>0</v>
      </c>
      <c r="S547" s="14">
        <f t="shared" si="78"/>
        <v>68</v>
      </c>
      <c r="T547" s="14">
        <f t="shared" si="78"/>
        <v>0</v>
      </c>
      <c r="U547" s="14">
        <f t="shared" si="78"/>
        <v>0</v>
      </c>
      <c r="V547" s="14">
        <f t="shared" si="78"/>
        <v>6986</v>
      </c>
      <c r="W547" s="14">
        <f t="shared" si="78"/>
        <v>0</v>
      </c>
    </row>
    <row r="548" spans="1:23" ht="15.75" thickTop="1" x14ac:dyDescent="0.25">
      <c r="B548" t="s">
        <v>463</v>
      </c>
      <c r="C548" t="s">
        <v>1491</v>
      </c>
      <c r="J548" s="13">
        <v>12</v>
      </c>
      <c r="K548" s="13">
        <v>12</v>
      </c>
      <c r="L548" s="13">
        <f t="shared" si="76"/>
        <v>12</v>
      </c>
      <c r="M548" s="13">
        <f t="shared" si="77"/>
        <v>12</v>
      </c>
      <c r="N548" s="13">
        <v>12</v>
      </c>
      <c r="O548" s="13">
        <v>12</v>
      </c>
      <c r="P548" s="13">
        <f t="shared" ref="P548:P563" si="79">L548-N548</f>
        <v>0</v>
      </c>
      <c r="Q548" s="13">
        <f t="shared" si="71"/>
        <v>0</v>
      </c>
      <c r="S548" s="13">
        <v>15</v>
      </c>
      <c r="U548" s="15"/>
      <c r="V548" s="13">
        <v>124</v>
      </c>
      <c r="W548" s="13"/>
    </row>
    <row r="549" spans="1:23" x14ac:dyDescent="0.25">
      <c r="B549" t="s">
        <v>464</v>
      </c>
      <c r="C549" t="s">
        <v>1492</v>
      </c>
      <c r="H549" s="13">
        <v>2</v>
      </c>
      <c r="I549" s="13">
        <v>10</v>
      </c>
      <c r="J549" s="13">
        <v>18</v>
      </c>
      <c r="K549" s="13">
        <v>18</v>
      </c>
      <c r="L549" s="13">
        <f t="shared" si="76"/>
        <v>20</v>
      </c>
      <c r="M549" s="13">
        <f t="shared" si="77"/>
        <v>28</v>
      </c>
      <c r="N549" s="13">
        <v>20</v>
      </c>
      <c r="O549" s="13">
        <v>28</v>
      </c>
      <c r="P549" s="13">
        <f t="shared" si="79"/>
        <v>0</v>
      </c>
      <c r="Q549" s="13">
        <f t="shared" si="71"/>
        <v>0</v>
      </c>
      <c r="S549" s="13">
        <v>26</v>
      </c>
      <c r="U549" s="15"/>
      <c r="V549" s="13">
        <v>106</v>
      </c>
      <c r="W549" s="13"/>
    </row>
    <row r="550" spans="1:23" x14ac:dyDescent="0.25">
      <c r="B550" t="s">
        <v>465</v>
      </c>
      <c r="C550" t="s">
        <v>1493</v>
      </c>
      <c r="H550" s="13">
        <v>5</v>
      </c>
      <c r="I550" s="13">
        <v>15</v>
      </c>
      <c r="J550" s="13">
        <v>7</v>
      </c>
      <c r="K550" s="13">
        <v>7</v>
      </c>
      <c r="L550" s="13">
        <f t="shared" si="76"/>
        <v>12</v>
      </c>
      <c r="M550" s="13">
        <f t="shared" si="77"/>
        <v>22</v>
      </c>
      <c r="N550" s="13">
        <v>12</v>
      </c>
      <c r="O550" s="13">
        <v>22</v>
      </c>
      <c r="P550" s="13">
        <f t="shared" si="79"/>
        <v>0</v>
      </c>
      <c r="Q550" s="13">
        <f t="shared" si="71"/>
        <v>0</v>
      </c>
      <c r="S550" s="13">
        <v>26</v>
      </c>
      <c r="U550" s="15"/>
      <c r="V550" s="13">
        <v>900</v>
      </c>
      <c r="W550" s="13"/>
    </row>
    <row r="551" spans="1:23" x14ac:dyDescent="0.25">
      <c r="B551" t="s">
        <v>466</v>
      </c>
      <c r="C551" t="s">
        <v>1494</v>
      </c>
      <c r="H551" s="13">
        <v>3</v>
      </c>
      <c r="I551" s="13">
        <v>12</v>
      </c>
      <c r="J551" s="13">
        <v>12</v>
      </c>
      <c r="K551" s="13">
        <v>12</v>
      </c>
      <c r="L551" s="13">
        <f t="shared" si="76"/>
        <v>15</v>
      </c>
      <c r="M551" s="13">
        <f t="shared" si="77"/>
        <v>24</v>
      </c>
      <c r="N551" s="13">
        <v>15</v>
      </c>
      <c r="O551" s="13">
        <v>24</v>
      </c>
      <c r="P551" s="13">
        <f t="shared" si="79"/>
        <v>0</v>
      </c>
      <c r="Q551" s="13">
        <f t="shared" si="71"/>
        <v>0</v>
      </c>
      <c r="S551" s="13">
        <v>24</v>
      </c>
      <c r="U551" s="15"/>
      <c r="V551" s="13">
        <v>438</v>
      </c>
      <c r="W551" s="13"/>
    </row>
    <row r="552" spans="1:23" x14ac:dyDescent="0.25">
      <c r="B552" t="s">
        <v>467</v>
      </c>
      <c r="C552" t="s">
        <v>1495</v>
      </c>
      <c r="H552" s="13">
        <v>4</v>
      </c>
      <c r="I552" s="13">
        <v>16</v>
      </c>
      <c r="J552" s="13">
        <v>4</v>
      </c>
      <c r="K552" s="13">
        <v>4</v>
      </c>
      <c r="L552" s="13">
        <f t="shared" si="76"/>
        <v>8</v>
      </c>
      <c r="M552" s="13">
        <f t="shared" si="77"/>
        <v>20</v>
      </c>
      <c r="N552" s="13">
        <v>8</v>
      </c>
      <c r="O552" s="13">
        <v>20</v>
      </c>
      <c r="P552" s="13">
        <f t="shared" si="79"/>
        <v>0</v>
      </c>
      <c r="Q552" s="13">
        <f t="shared" si="71"/>
        <v>0</v>
      </c>
      <c r="S552" s="13">
        <v>25</v>
      </c>
      <c r="U552" s="15"/>
      <c r="V552" s="13">
        <v>452</v>
      </c>
      <c r="W552" s="13"/>
    </row>
    <row r="553" spans="1:23" x14ac:dyDescent="0.25">
      <c r="B553" t="s">
        <v>468</v>
      </c>
      <c r="C553" t="s">
        <v>1496</v>
      </c>
      <c r="J553" s="13">
        <v>4</v>
      </c>
      <c r="K553" s="13">
        <v>4</v>
      </c>
      <c r="L553" s="13">
        <f t="shared" si="76"/>
        <v>4</v>
      </c>
      <c r="M553" s="13">
        <f t="shared" si="77"/>
        <v>4</v>
      </c>
      <c r="N553" s="13">
        <v>4</v>
      </c>
      <c r="O553" s="13">
        <v>4</v>
      </c>
      <c r="P553" s="13">
        <f t="shared" si="79"/>
        <v>0</v>
      </c>
      <c r="Q553" s="13">
        <f t="shared" si="71"/>
        <v>0</v>
      </c>
      <c r="S553" s="13">
        <v>12</v>
      </c>
      <c r="U553" s="15"/>
      <c r="V553" s="13">
        <v>209</v>
      </c>
      <c r="W553" s="13"/>
    </row>
    <row r="554" spans="1:23" x14ac:dyDescent="0.25">
      <c r="B554" t="s">
        <v>469</v>
      </c>
      <c r="C554" t="s">
        <v>1497</v>
      </c>
      <c r="H554" s="13">
        <v>4</v>
      </c>
      <c r="I554" s="13">
        <v>16</v>
      </c>
      <c r="J554" s="13">
        <v>16</v>
      </c>
      <c r="K554" s="13">
        <v>32</v>
      </c>
      <c r="L554" s="13">
        <f t="shared" si="76"/>
        <v>20</v>
      </c>
      <c r="M554" s="13">
        <f t="shared" si="77"/>
        <v>48</v>
      </c>
      <c r="N554" s="13">
        <v>20</v>
      </c>
      <c r="O554" s="13">
        <v>48</v>
      </c>
      <c r="P554" s="13">
        <f t="shared" si="79"/>
        <v>0</v>
      </c>
      <c r="Q554" s="13">
        <f t="shared" si="71"/>
        <v>0</v>
      </c>
      <c r="S554" s="13">
        <v>60</v>
      </c>
      <c r="U554" s="15"/>
      <c r="V554" s="13">
        <v>1150</v>
      </c>
      <c r="W554" s="13"/>
    </row>
    <row r="555" spans="1:23" x14ac:dyDescent="0.25">
      <c r="B555" t="s">
        <v>804</v>
      </c>
      <c r="C555" t="s">
        <v>1498</v>
      </c>
      <c r="H555" s="13">
        <v>2</v>
      </c>
      <c r="I555" s="13">
        <v>8</v>
      </c>
      <c r="J555" s="13">
        <v>10</v>
      </c>
      <c r="K555" s="13">
        <v>20</v>
      </c>
      <c r="L555" s="13">
        <f t="shared" si="76"/>
        <v>12</v>
      </c>
      <c r="M555" s="13">
        <f t="shared" si="77"/>
        <v>28</v>
      </c>
      <c r="N555" s="13">
        <v>12</v>
      </c>
      <c r="O555" s="13">
        <v>28</v>
      </c>
      <c r="P555" s="13">
        <f t="shared" si="79"/>
        <v>0</v>
      </c>
      <c r="Q555" s="13">
        <f t="shared" si="71"/>
        <v>0</v>
      </c>
      <c r="S555" s="13">
        <v>20</v>
      </c>
      <c r="U555" s="15"/>
      <c r="W555" s="13"/>
    </row>
    <row r="556" spans="1:23" x14ac:dyDescent="0.25">
      <c r="B556" t="s">
        <v>470</v>
      </c>
      <c r="C556" t="s">
        <v>1499</v>
      </c>
      <c r="F556" s="13">
        <v>2</v>
      </c>
      <c r="G556" s="13">
        <v>21</v>
      </c>
      <c r="H556" s="13">
        <v>15</v>
      </c>
      <c r="I556" s="13">
        <v>45</v>
      </c>
      <c r="J556" s="13">
        <v>15</v>
      </c>
      <c r="K556" s="13">
        <v>15</v>
      </c>
      <c r="L556" s="13">
        <f t="shared" si="76"/>
        <v>32</v>
      </c>
      <c r="M556" s="13">
        <f t="shared" si="77"/>
        <v>81</v>
      </c>
      <c r="N556" s="13">
        <v>32</v>
      </c>
      <c r="O556" s="13">
        <v>81</v>
      </c>
      <c r="P556" s="13">
        <f t="shared" si="79"/>
        <v>0</v>
      </c>
      <c r="Q556" s="13">
        <f t="shared" si="71"/>
        <v>0</v>
      </c>
      <c r="S556" s="13">
        <v>68</v>
      </c>
      <c r="U556" s="15"/>
      <c r="V556" s="13">
        <v>5709</v>
      </c>
      <c r="W556" s="13"/>
    </row>
    <row r="557" spans="1:23" x14ac:dyDescent="0.25">
      <c r="B557" t="s">
        <v>471</v>
      </c>
      <c r="C557" t="s">
        <v>1500</v>
      </c>
      <c r="H557" s="13">
        <v>2</v>
      </c>
      <c r="I557" s="13">
        <v>10</v>
      </c>
      <c r="J557" s="13">
        <v>5</v>
      </c>
      <c r="K557" s="13">
        <v>10</v>
      </c>
      <c r="L557" s="13">
        <f t="shared" si="76"/>
        <v>7</v>
      </c>
      <c r="M557" s="13">
        <f t="shared" si="77"/>
        <v>20</v>
      </c>
      <c r="N557" s="13">
        <v>7</v>
      </c>
      <c r="O557" s="13">
        <v>20</v>
      </c>
      <c r="P557" s="13">
        <f t="shared" si="79"/>
        <v>0</v>
      </c>
      <c r="Q557" s="13">
        <f t="shared" si="71"/>
        <v>0</v>
      </c>
      <c r="S557" s="13">
        <v>28</v>
      </c>
      <c r="U557" s="15"/>
      <c r="W557" s="13"/>
    </row>
    <row r="558" spans="1:23" x14ac:dyDescent="0.25">
      <c r="B558" t="s">
        <v>459</v>
      </c>
      <c r="C558" t="s">
        <v>1501</v>
      </c>
      <c r="H558" s="13">
        <v>26</v>
      </c>
      <c r="I558" s="13">
        <v>104</v>
      </c>
      <c r="J558" s="13">
        <v>5</v>
      </c>
      <c r="K558" s="13">
        <v>10</v>
      </c>
      <c r="L558" s="13">
        <f t="shared" si="76"/>
        <v>31</v>
      </c>
      <c r="M558" s="13">
        <f t="shared" si="77"/>
        <v>114</v>
      </c>
      <c r="N558" s="13">
        <v>31</v>
      </c>
      <c r="O558" s="13">
        <v>114</v>
      </c>
      <c r="P558" s="13">
        <f t="shared" si="79"/>
        <v>0</v>
      </c>
      <c r="Q558" s="13">
        <f t="shared" si="71"/>
        <v>0</v>
      </c>
      <c r="S558" s="13">
        <v>78</v>
      </c>
      <c r="U558" s="15"/>
      <c r="V558" s="13">
        <v>592</v>
      </c>
      <c r="W558" s="13"/>
    </row>
    <row r="559" spans="1:23" x14ac:dyDescent="0.25">
      <c r="B559" t="s">
        <v>806</v>
      </c>
      <c r="C559" t="s">
        <v>1502</v>
      </c>
      <c r="H559" s="13">
        <v>7</v>
      </c>
      <c r="I559" s="13">
        <v>35</v>
      </c>
      <c r="J559" s="13">
        <v>3</v>
      </c>
      <c r="K559" s="13">
        <v>6</v>
      </c>
      <c r="L559" s="13">
        <f t="shared" si="76"/>
        <v>10</v>
      </c>
      <c r="M559" s="13">
        <f t="shared" si="77"/>
        <v>41</v>
      </c>
      <c r="N559" s="13">
        <v>10</v>
      </c>
      <c r="O559" s="13">
        <v>41</v>
      </c>
      <c r="P559" s="13">
        <f t="shared" si="79"/>
        <v>0</v>
      </c>
      <c r="Q559" s="13">
        <f t="shared" si="71"/>
        <v>0</v>
      </c>
      <c r="S559" s="13">
        <v>28</v>
      </c>
      <c r="U559" s="15"/>
      <c r="W559" s="13"/>
    </row>
    <row r="560" spans="1:23" x14ac:dyDescent="0.25">
      <c r="B560" t="s">
        <v>472</v>
      </c>
      <c r="C560" t="s">
        <v>1503</v>
      </c>
      <c r="H560" s="13">
        <v>54</v>
      </c>
      <c r="I560" s="13">
        <v>216</v>
      </c>
      <c r="J560" s="13">
        <v>8</v>
      </c>
      <c r="K560" s="13">
        <v>16</v>
      </c>
      <c r="L560" s="13">
        <f t="shared" si="76"/>
        <v>62</v>
      </c>
      <c r="M560" s="13">
        <f t="shared" si="77"/>
        <v>232</v>
      </c>
      <c r="N560" s="13">
        <v>62</v>
      </c>
      <c r="O560" s="13">
        <v>232</v>
      </c>
      <c r="P560" s="13">
        <f t="shared" si="79"/>
        <v>0</v>
      </c>
      <c r="Q560" s="13">
        <f>M560-O560</f>
        <v>0</v>
      </c>
      <c r="S560" s="13">
        <v>140</v>
      </c>
      <c r="U560" s="15"/>
      <c r="V560" s="13">
        <v>3834</v>
      </c>
      <c r="W560" s="13"/>
    </row>
    <row r="561" spans="1:23" x14ac:dyDescent="0.25">
      <c r="B561" t="s">
        <v>473</v>
      </c>
      <c r="C561" t="s">
        <v>1504</v>
      </c>
      <c r="H561" s="13">
        <v>18</v>
      </c>
      <c r="I561" s="13">
        <v>72</v>
      </c>
      <c r="J561" s="13">
        <v>19</v>
      </c>
      <c r="K561" s="13">
        <v>19</v>
      </c>
      <c r="L561" s="13">
        <f t="shared" si="76"/>
        <v>37</v>
      </c>
      <c r="M561" s="13">
        <f t="shared" si="77"/>
        <v>91</v>
      </c>
      <c r="N561" s="13">
        <v>37</v>
      </c>
      <c r="O561" s="13">
        <v>91</v>
      </c>
      <c r="P561" s="13">
        <f t="shared" si="79"/>
        <v>0</v>
      </c>
      <c r="Q561" s="13">
        <f>M561-O561</f>
        <v>0</v>
      </c>
      <c r="S561" s="13">
        <v>60</v>
      </c>
      <c r="U561" s="15"/>
      <c r="V561" s="13">
        <v>1155</v>
      </c>
      <c r="W561" s="13"/>
    </row>
    <row r="562" spans="1:23" x14ac:dyDescent="0.25">
      <c r="B562" t="s">
        <v>474</v>
      </c>
      <c r="C562" t="s">
        <v>1505</v>
      </c>
      <c r="H562" s="13">
        <v>44</v>
      </c>
      <c r="I562" s="13">
        <v>176</v>
      </c>
      <c r="J562" s="13">
        <v>13</v>
      </c>
      <c r="K562" s="13">
        <v>13</v>
      </c>
      <c r="L562" s="13">
        <f t="shared" si="76"/>
        <v>57</v>
      </c>
      <c r="M562" s="13">
        <f t="shared" si="77"/>
        <v>189</v>
      </c>
      <c r="N562" s="13">
        <v>57</v>
      </c>
      <c r="O562" s="13">
        <v>189</v>
      </c>
      <c r="P562" s="13">
        <f t="shared" si="79"/>
        <v>0</v>
      </c>
      <c r="Q562" s="13">
        <f>M562-O562</f>
        <v>0</v>
      </c>
      <c r="S562" s="13">
        <v>78</v>
      </c>
      <c r="U562" s="15"/>
      <c r="V562" s="13">
        <v>2441</v>
      </c>
      <c r="W562" s="13"/>
    </row>
    <row r="563" spans="1:23" x14ac:dyDescent="0.25">
      <c r="B563" t="s">
        <v>475</v>
      </c>
      <c r="C563" t="s">
        <v>1506</v>
      </c>
      <c r="H563" s="13">
        <v>16</v>
      </c>
      <c r="I563" s="13">
        <v>64</v>
      </c>
      <c r="J563" s="13">
        <v>16</v>
      </c>
      <c r="K563" s="13">
        <v>16</v>
      </c>
      <c r="L563" s="13">
        <f t="shared" si="76"/>
        <v>32</v>
      </c>
      <c r="M563" s="13">
        <f t="shared" si="77"/>
        <v>80</v>
      </c>
      <c r="N563" s="13">
        <v>32</v>
      </c>
      <c r="O563" s="13">
        <v>80</v>
      </c>
      <c r="P563" s="13">
        <f t="shared" si="79"/>
        <v>0</v>
      </c>
      <c r="Q563" s="13">
        <f>M563-O563</f>
        <v>0</v>
      </c>
      <c r="S563" s="13">
        <v>50</v>
      </c>
      <c r="U563" s="15"/>
      <c r="V563" s="13">
        <v>1116</v>
      </c>
      <c r="W563" s="13"/>
    </row>
    <row r="564" spans="1:23" ht="15.75" thickBot="1" x14ac:dyDescent="0.3">
      <c r="A564" s="2" t="s">
        <v>5</v>
      </c>
      <c r="B564" s="2"/>
      <c r="C564" s="2"/>
      <c r="D564" s="14">
        <f>SUM(D547:D563)</f>
        <v>0</v>
      </c>
      <c r="E564" s="14">
        <f t="shared" ref="E564:W564" si="80">SUM(E547:E563)</f>
        <v>0</v>
      </c>
      <c r="F564" s="14">
        <f t="shared" si="80"/>
        <v>2</v>
      </c>
      <c r="G564" s="14">
        <f t="shared" si="80"/>
        <v>21</v>
      </c>
      <c r="H564" s="14">
        <f t="shared" si="80"/>
        <v>204</v>
      </c>
      <c r="I564" s="14">
        <f t="shared" si="80"/>
        <v>809</v>
      </c>
      <c r="J564" s="14">
        <f t="shared" si="80"/>
        <v>211</v>
      </c>
      <c r="K564" s="14">
        <f t="shared" si="80"/>
        <v>270</v>
      </c>
      <c r="L564" s="14">
        <f t="shared" si="80"/>
        <v>417</v>
      </c>
      <c r="M564" s="14">
        <f t="shared" si="80"/>
        <v>1100</v>
      </c>
      <c r="N564" s="14">
        <f t="shared" si="80"/>
        <v>417</v>
      </c>
      <c r="O564" s="14">
        <f t="shared" si="80"/>
        <v>1100</v>
      </c>
      <c r="P564" s="14">
        <f t="shared" si="80"/>
        <v>0</v>
      </c>
      <c r="Q564" s="14">
        <f t="shared" si="80"/>
        <v>0</v>
      </c>
      <c r="R564" s="14">
        <f t="shared" si="80"/>
        <v>0</v>
      </c>
      <c r="S564" s="14">
        <f t="shared" si="80"/>
        <v>806</v>
      </c>
      <c r="T564" s="14">
        <f t="shared" si="80"/>
        <v>0</v>
      </c>
      <c r="U564" s="14">
        <f t="shared" si="80"/>
        <v>0</v>
      </c>
      <c r="V564" s="14">
        <f t="shared" si="80"/>
        <v>25212</v>
      </c>
      <c r="W564" s="14">
        <f t="shared" si="80"/>
        <v>0</v>
      </c>
    </row>
    <row r="565" spans="1:23" ht="15.75" thickTop="1" x14ac:dyDescent="0.25"/>
  </sheetData>
  <mergeCells count="7">
    <mergeCell ref="P1:Q1"/>
    <mergeCell ref="D1:E1"/>
    <mergeCell ref="F1:G1"/>
    <mergeCell ref="H1:I1"/>
    <mergeCell ref="J1:K1"/>
    <mergeCell ref="L1:M1"/>
    <mergeCell ref="N1:O1"/>
  </mergeCells>
  <hyperlinks>
    <hyperlink ref="C347" r:id="rId1" location="llNB2185300874" display="http://www.nearby.org.uk/coord.cgi?p=121853+900874+&amp;f=full - llNB2185300874" xr:uid="{36282986-178E-4A1C-BFB7-2D737EBFCE1A}"/>
  </hyperlinks>
  <pageMargins left="0.7" right="0.7" top="0.75" bottom="0.75" header="0.3" footer="0.3"/>
  <pageSetup paperSize="9" orientation="portrait" horizontalDpi="4294967293" verticalDpi="0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X544"/>
  <sheetViews>
    <sheetView workbookViewId="0">
      <pane xSplit="3" ySplit="2" topLeftCell="D317" activePane="bottomRight" state="frozen"/>
      <selection pane="topRight" activeCell="D1" sqref="D1"/>
      <selection pane="bottomLeft" activeCell="A3" sqref="A3"/>
      <selection pane="bottomRight" activeCell="B335" sqref="B335"/>
    </sheetView>
  </sheetViews>
  <sheetFormatPr defaultRowHeight="15" x14ac:dyDescent="0.25"/>
  <cols>
    <col min="1" max="1" width="20.42578125" customWidth="1"/>
    <col min="2" max="2" width="43.42578125" customWidth="1"/>
    <col min="3" max="3" width="24.5703125" customWidth="1"/>
    <col min="4" max="4" width="4.7109375" style="13" customWidth="1"/>
    <col min="5" max="5" width="6.7109375" style="13" customWidth="1"/>
    <col min="6" max="6" width="4.7109375" style="13" customWidth="1"/>
    <col min="7" max="7" width="6.7109375" style="13" customWidth="1"/>
    <col min="8" max="8" width="4.7109375" style="13" customWidth="1"/>
    <col min="9" max="9" width="6.7109375" style="13" customWidth="1"/>
    <col min="10" max="10" width="4.7109375" style="13" customWidth="1"/>
    <col min="11" max="11" width="6.7109375" style="13" customWidth="1"/>
    <col min="12" max="12" width="4.7109375" style="13" customWidth="1"/>
    <col min="13" max="13" width="6.7109375" style="13" customWidth="1"/>
    <col min="14" max="14" width="4.7109375" style="13" customWidth="1"/>
    <col min="15" max="15" width="6.7109375" style="13" customWidth="1"/>
    <col min="16" max="17" width="4.7109375" style="13" customWidth="1"/>
    <col min="18" max="18" width="8.7109375" style="13" customWidth="1"/>
    <col min="19" max="19" width="10.140625" style="13" customWidth="1"/>
    <col min="20" max="20" width="8.28515625" style="13" customWidth="1"/>
    <col min="21" max="21" width="6.85546875" style="39" customWidth="1"/>
    <col min="22" max="22" width="10.140625" style="13" bestFit="1" customWidth="1"/>
    <col min="24" max="24" width="69.85546875" customWidth="1"/>
  </cols>
  <sheetData>
    <row r="1" spans="1:24" x14ac:dyDescent="0.25">
      <c r="A1" s="4">
        <v>1898</v>
      </c>
      <c r="B1" s="1" t="s">
        <v>0</v>
      </c>
      <c r="C1" s="1" t="s">
        <v>490</v>
      </c>
      <c r="D1" s="71" t="s">
        <v>507</v>
      </c>
      <c r="E1" s="71"/>
      <c r="F1" s="71" t="s">
        <v>508</v>
      </c>
      <c r="G1" s="71"/>
      <c r="H1" s="71" t="s">
        <v>487</v>
      </c>
      <c r="I1" s="71"/>
      <c r="J1" s="71" t="s">
        <v>488</v>
      </c>
      <c r="K1" s="71"/>
      <c r="L1" s="71" t="s">
        <v>5</v>
      </c>
      <c r="M1" s="71"/>
      <c r="N1" s="71" t="s">
        <v>489</v>
      </c>
      <c r="O1" s="71"/>
      <c r="P1" s="71" t="s">
        <v>6</v>
      </c>
      <c r="Q1" s="71"/>
      <c r="R1" s="17" t="s">
        <v>916</v>
      </c>
      <c r="S1" s="17" t="s">
        <v>2</v>
      </c>
      <c r="T1" s="17" t="s">
        <v>919</v>
      </c>
      <c r="U1" s="57" t="s">
        <v>877</v>
      </c>
      <c r="V1" s="56" t="s">
        <v>874</v>
      </c>
      <c r="W1" s="16" t="s">
        <v>914</v>
      </c>
      <c r="X1" s="17" t="s">
        <v>878</v>
      </c>
    </row>
    <row r="2" spans="1:24" x14ac:dyDescent="0.25">
      <c r="A2" s="41" t="s">
        <v>931</v>
      </c>
      <c r="B2" s="1"/>
      <c r="C2" s="1"/>
      <c r="D2" s="17" t="s">
        <v>870</v>
      </c>
      <c r="E2" s="17" t="s">
        <v>871</v>
      </c>
      <c r="F2" s="17" t="s">
        <v>870</v>
      </c>
      <c r="G2" s="17" t="s">
        <v>871</v>
      </c>
      <c r="H2" s="17" t="s">
        <v>870</v>
      </c>
      <c r="I2" s="17" t="s">
        <v>871</v>
      </c>
      <c r="J2" s="17" t="s">
        <v>870</v>
      </c>
      <c r="K2" s="17" t="s">
        <v>871</v>
      </c>
      <c r="L2" s="17" t="s">
        <v>870</v>
      </c>
      <c r="M2" s="17" t="s">
        <v>871</v>
      </c>
      <c r="N2" s="17" t="s">
        <v>870</v>
      </c>
      <c r="O2" s="17" t="s">
        <v>871</v>
      </c>
      <c r="P2" s="17" t="s">
        <v>870</v>
      </c>
      <c r="Q2" s="17" t="s">
        <v>871</v>
      </c>
      <c r="R2" s="17" t="s">
        <v>917</v>
      </c>
      <c r="S2" s="17" t="s">
        <v>918</v>
      </c>
      <c r="T2" s="17" t="s">
        <v>920</v>
      </c>
      <c r="U2" s="57"/>
      <c r="V2" s="56" t="s">
        <v>876</v>
      </c>
      <c r="W2" s="17" t="s">
        <v>915</v>
      </c>
      <c r="X2" s="13"/>
    </row>
    <row r="3" spans="1:24" x14ac:dyDescent="0.25">
      <c r="A3" t="s">
        <v>3</v>
      </c>
      <c r="B3" t="s">
        <v>4</v>
      </c>
      <c r="C3" t="s">
        <v>1084</v>
      </c>
      <c r="F3" s="13">
        <v>2</v>
      </c>
      <c r="G3" s="13">
        <v>24</v>
      </c>
      <c r="H3" s="29">
        <v>3</v>
      </c>
      <c r="I3" s="29">
        <v>9</v>
      </c>
      <c r="J3" s="13">
        <v>1</v>
      </c>
      <c r="K3" s="13">
        <v>2</v>
      </c>
      <c r="L3" s="13">
        <f>D3+H3+F3+J3</f>
        <v>6</v>
      </c>
      <c r="M3" s="13">
        <f>E3+G3+I3+K3</f>
        <v>35</v>
      </c>
      <c r="N3" s="13">
        <v>6</v>
      </c>
      <c r="O3" s="13">
        <v>35</v>
      </c>
      <c r="P3" s="13">
        <f>L3-N3</f>
        <v>0</v>
      </c>
      <c r="Q3" s="13">
        <f>M3-O3</f>
        <v>0</v>
      </c>
      <c r="S3" s="13">
        <v>16</v>
      </c>
    </row>
    <row r="4" spans="1:24" x14ac:dyDescent="0.25">
      <c r="B4" t="s">
        <v>7</v>
      </c>
      <c r="C4" t="s">
        <v>1085</v>
      </c>
      <c r="H4" s="13">
        <v>7</v>
      </c>
      <c r="I4" s="13">
        <v>35</v>
      </c>
      <c r="J4" s="13">
        <v>1</v>
      </c>
      <c r="K4" s="13">
        <v>2</v>
      </c>
      <c r="L4" s="13">
        <f t="shared" ref="L4:L69" si="0">D4+H4+F4+J4</f>
        <v>8</v>
      </c>
      <c r="M4" s="13">
        <f t="shared" ref="M4:M69" si="1">E4+G4+I4+K4</f>
        <v>37</v>
      </c>
      <c r="N4" s="13">
        <v>8</v>
      </c>
      <c r="O4" s="13">
        <v>37</v>
      </c>
      <c r="P4" s="13">
        <f t="shared" ref="P4:P69" si="2">L4-N4</f>
        <v>0</v>
      </c>
      <c r="Q4" s="13">
        <f t="shared" ref="Q4:Q69" si="3">M4-O4</f>
        <v>0</v>
      </c>
      <c r="S4" s="13">
        <v>12</v>
      </c>
    </row>
    <row r="5" spans="1:24" x14ac:dyDescent="0.25">
      <c r="B5" t="s">
        <v>8</v>
      </c>
      <c r="C5" t="s">
        <v>1086</v>
      </c>
      <c r="F5" s="13">
        <v>1</v>
      </c>
      <c r="G5" s="13">
        <v>12</v>
      </c>
      <c r="H5" s="13">
        <v>22</v>
      </c>
      <c r="I5" s="13">
        <v>132</v>
      </c>
      <c r="J5" s="13">
        <v>5</v>
      </c>
      <c r="K5" s="13">
        <v>10</v>
      </c>
      <c r="L5" s="13">
        <f t="shared" si="0"/>
        <v>28</v>
      </c>
      <c r="M5" s="13">
        <f t="shared" si="1"/>
        <v>154</v>
      </c>
      <c r="N5" s="13">
        <v>28</v>
      </c>
      <c r="O5" s="13">
        <v>154</v>
      </c>
      <c r="P5" s="13">
        <f t="shared" si="2"/>
        <v>0</v>
      </c>
      <c r="Q5" s="13">
        <f t="shared" si="3"/>
        <v>0</v>
      </c>
      <c r="S5" s="13">
        <v>43</v>
      </c>
    </row>
    <row r="6" spans="1:24" x14ac:dyDescent="0.25">
      <c r="B6" t="s">
        <v>9</v>
      </c>
      <c r="C6" t="s">
        <v>1087</v>
      </c>
      <c r="F6" s="13">
        <v>8</v>
      </c>
      <c r="G6" s="13">
        <v>96</v>
      </c>
      <c r="H6" s="13">
        <v>20</v>
      </c>
      <c r="I6" s="13">
        <v>120</v>
      </c>
      <c r="J6" s="13">
        <v>2</v>
      </c>
      <c r="K6" s="13">
        <v>4</v>
      </c>
      <c r="L6" s="13">
        <f t="shared" si="0"/>
        <v>30</v>
      </c>
      <c r="M6" s="13">
        <f t="shared" si="1"/>
        <v>220</v>
      </c>
      <c r="N6" s="13">
        <v>30</v>
      </c>
      <c r="O6" s="13">
        <v>220</v>
      </c>
      <c r="P6" s="13">
        <f t="shared" si="2"/>
        <v>0</v>
      </c>
      <c r="Q6" s="13">
        <f t="shared" si="3"/>
        <v>0</v>
      </c>
      <c r="S6" s="13">
        <v>51</v>
      </c>
      <c r="W6">
        <v>3</v>
      </c>
    </row>
    <row r="7" spans="1:24" x14ac:dyDescent="0.25">
      <c r="B7" t="s">
        <v>10</v>
      </c>
      <c r="C7" t="s">
        <v>1088</v>
      </c>
      <c r="F7" s="13">
        <v>1</v>
      </c>
      <c r="G7" s="13">
        <v>12</v>
      </c>
      <c r="H7" s="13">
        <v>14</v>
      </c>
      <c r="I7" s="13">
        <v>84</v>
      </c>
      <c r="J7" s="13">
        <v>3</v>
      </c>
      <c r="K7" s="13">
        <v>6</v>
      </c>
      <c r="L7" s="13">
        <f t="shared" si="0"/>
        <v>18</v>
      </c>
      <c r="M7" s="13">
        <f t="shared" si="1"/>
        <v>102</v>
      </c>
      <c r="N7" s="13">
        <v>18</v>
      </c>
      <c r="O7" s="13">
        <v>102</v>
      </c>
      <c r="P7" s="13">
        <f t="shared" si="2"/>
        <v>0</v>
      </c>
      <c r="Q7" s="13">
        <f t="shared" si="3"/>
        <v>0</v>
      </c>
      <c r="S7" s="13">
        <v>24</v>
      </c>
    </row>
    <row r="8" spans="1:24" x14ac:dyDescent="0.25">
      <c r="B8" t="s">
        <v>11</v>
      </c>
      <c r="C8" t="s">
        <v>1089</v>
      </c>
      <c r="D8" s="13">
        <v>1</v>
      </c>
      <c r="E8" s="13">
        <v>20</v>
      </c>
      <c r="F8" s="13">
        <v>7</v>
      </c>
      <c r="G8" s="13">
        <v>105</v>
      </c>
      <c r="H8" s="13">
        <v>20</v>
      </c>
      <c r="I8" s="13">
        <v>120</v>
      </c>
      <c r="J8" s="13">
        <v>1</v>
      </c>
      <c r="K8" s="13">
        <v>2</v>
      </c>
      <c r="L8" s="13">
        <f t="shared" si="0"/>
        <v>29</v>
      </c>
      <c r="M8" s="13">
        <f t="shared" si="1"/>
        <v>247</v>
      </c>
      <c r="N8" s="13">
        <v>29</v>
      </c>
      <c r="O8" s="13">
        <v>247</v>
      </c>
      <c r="P8" s="13">
        <f>L8-N8</f>
        <v>0</v>
      </c>
      <c r="Q8" s="13">
        <f t="shared" si="3"/>
        <v>0</v>
      </c>
      <c r="S8" s="13">
        <v>47</v>
      </c>
      <c r="W8">
        <v>2</v>
      </c>
    </row>
    <row r="9" spans="1:24" x14ac:dyDescent="0.25">
      <c r="B9" t="s">
        <v>12</v>
      </c>
      <c r="C9" t="s">
        <v>1090</v>
      </c>
      <c r="F9" s="13">
        <v>11</v>
      </c>
      <c r="G9" s="13">
        <v>165</v>
      </c>
      <c r="H9" s="13">
        <v>17</v>
      </c>
      <c r="I9" s="13">
        <v>102</v>
      </c>
      <c r="J9" s="13">
        <v>2</v>
      </c>
      <c r="K9" s="13">
        <v>4</v>
      </c>
      <c r="L9" s="13">
        <f t="shared" si="0"/>
        <v>30</v>
      </c>
      <c r="M9" s="13">
        <f t="shared" si="1"/>
        <v>271</v>
      </c>
      <c r="N9" s="13">
        <v>30</v>
      </c>
      <c r="O9" s="13">
        <v>271</v>
      </c>
      <c r="P9" s="13">
        <f t="shared" si="2"/>
        <v>0</v>
      </c>
      <c r="Q9" s="13">
        <f t="shared" si="3"/>
        <v>0</v>
      </c>
      <c r="S9" s="13">
        <v>63</v>
      </c>
      <c r="W9">
        <v>7</v>
      </c>
    </row>
    <row r="10" spans="1:24" x14ac:dyDescent="0.25">
      <c r="B10" t="s">
        <v>13</v>
      </c>
      <c r="C10" t="s">
        <v>1091</v>
      </c>
      <c r="F10" s="13">
        <v>4</v>
      </c>
      <c r="G10" s="13">
        <v>60</v>
      </c>
      <c r="H10" s="13">
        <v>21</v>
      </c>
      <c r="I10" s="13">
        <v>126</v>
      </c>
      <c r="J10" s="13">
        <v>8</v>
      </c>
      <c r="K10" s="13">
        <v>16</v>
      </c>
      <c r="L10" s="13">
        <f t="shared" si="0"/>
        <v>33</v>
      </c>
      <c r="M10" s="13">
        <f t="shared" si="1"/>
        <v>202</v>
      </c>
      <c r="N10" s="13">
        <v>33</v>
      </c>
      <c r="O10" s="13">
        <v>202</v>
      </c>
      <c r="P10" s="13">
        <f t="shared" si="2"/>
        <v>0</v>
      </c>
      <c r="Q10" s="13">
        <f t="shared" si="3"/>
        <v>0</v>
      </c>
      <c r="S10" s="13">
        <v>78</v>
      </c>
      <c r="W10">
        <v>1</v>
      </c>
    </row>
    <row r="11" spans="1:24" x14ac:dyDescent="0.25">
      <c r="B11" t="s">
        <v>14</v>
      </c>
      <c r="C11" t="s">
        <v>1092</v>
      </c>
      <c r="F11" s="13">
        <v>3</v>
      </c>
      <c r="G11" s="13">
        <v>54</v>
      </c>
      <c r="H11" s="13">
        <v>10</v>
      </c>
      <c r="I11" s="13">
        <v>60</v>
      </c>
      <c r="J11" s="13">
        <v>2</v>
      </c>
      <c r="K11" s="13">
        <v>4</v>
      </c>
      <c r="L11" s="13">
        <f t="shared" si="0"/>
        <v>15</v>
      </c>
      <c r="M11" s="13">
        <f t="shared" si="1"/>
        <v>118</v>
      </c>
      <c r="N11" s="13">
        <v>15</v>
      </c>
      <c r="O11" s="13">
        <v>118</v>
      </c>
      <c r="P11" s="13">
        <f t="shared" si="2"/>
        <v>0</v>
      </c>
      <c r="Q11" s="13">
        <f t="shared" si="3"/>
        <v>0</v>
      </c>
      <c r="S11" s="13">
        <v>56</v>
      </c>
      <c r="W11">
        <v>2</v>
      </c>
    </row>
    <row r="12" spans="1:24" x14ac:dyDescent="0.25">
      <c r="B12" t="s">
        <v>15</v>
      </c>
      <c r="C12" t="s">
        <v>1093</v>
      </c>
      <c r="D12" s="13">
        <v>3</v>
      </c>
      <c r="E12" s="13">
        <v>60</v>
      </c>
      <c r="F12" s="13">
        <v>8</v>
      </c>
      <c r="G12" s="13">
        <v>144</v>
      </c>
      <c r="H12" s="13">
        <v>26</v>
      </c>
      <c r="I12" s="13">
        <v>156</v>
      </c>
      <c r="J12" s="13">
        <v>5</v>
      </c>
      <c r="K12" s="13">
        <v>10</v>
      </c>
      <c r="L12" s="13">
        <f t="shared" si="0"/>
        <v>42</v>
      </c>
      <c r="M12" s="13">
        <f t="shared" si="1"/>
        <v>370</v>
      </c>
      <c r="N12" s="13">
        <v>42</v>
      </c>
      <c r="O12" s="13">
        <v>370</v>
      </c>
      <c r="P12" s="13">
        <f t="shared" si="2"/>
        <v>0</v>
      </c>
      <c r="Q12" s="13">
        <f t="shared" si="3"/>
        <v>0</v>
      </c>
      <c r="S12" s="13">
        <v>96</v>
      </c>
      <c r="W12">
        <v>9</v>
      </c>
    </row>
    <row r="13" spans="1:24" x14ac:dyDescent="0.25">
      <c r="B13" t="s">
        <v>16</v>
      </c>
      <c r="C13" t="s">
        <v>1094</v>
      </c>
      <c r="D13" s="13">
        <v>10</v>
      </c>
      <c r="E13" s="13">
        <v>250</v>
      </c>
      <c r="F13" s="13">
        <v>4</v>
      </c>
      <c r="G13" s="13">
        <v>72</v>
      </c>
      <c r="H13" s="13">
        <v>7</v>
      </c>
      <c r="I13" s="13">
        <v>42</v>
      </c>
      <c r="J13" s="13">
        <v>26</v>
      </c>
      <c r="K13" s="13">
        <v>52</v>
      </c>
      <c r="L13" s="13">
        <f t="shared" si="0"/>
        <v>47</v>
      </c>
      <c r="M13" s="13">
        <f t="shared" si="1"/>
        <v>416</v>
      </c>
      <c r="N13" s="13">
        <v>47</v>
      </c>
      <c r="O13" s="13">
        <v>416</v>
      </c>
      <c r="P13" s="13">
        <f t="shared" si="2"/>
        <v>0</v>
      </c>
      <c r="Q13" s="13">
        <f t="shared" si="3"/>
        <v>0</v>
      </c>
      <c r="S13" s="13">
        <v>118</v>
      </c>
      <c r="V13" s="13">
        <v>3333</v>
      </c>
      <c r="W13">
        <v>2</v>
      </c>
    </row>
    <row r="14" spans="1:24" x14ac:dyDescent="0.25">
      <c r="B14" t="s">
        <v>3</v>
      </c>
      <c r="C14" t="s">
        <v>1095</v>
      </c>
      <c r="D14" s="13">
        <v>39</v>
      </c>
      <c r="E14" s="13">
        <v>975</v>
      </c>
      <c r="F14" s="13">
        <v>13</v>
      </c>
      <c r="G14" s="13">
        <v>234</v>
      </c>
      <c r="H14" s="13">
        <v>10</v>
      </c>
      <c r="I14" s="13">
        <v>50</v>
      </c>
      <c r="J14" s="13">
        <v>3</v>
      </c>
      <c r="K14" s="13">
        <v>6</v>
      </c>
      <c r="L14" s="13">
        <f t="shared" si="0"/>
        <v>65</v>
      </c>
      <c r="M14" s="13">
        <f t="shared" si="1"/>
        <v>1265</v>
      </c>
      <c r="N14" s="13">
        <v>65</v>
      </c>
      <c r="O14" s="13">
        <v>1265</v>
      </c>
      <c r="P14" s="13">
        <f t="shared" si="2"/>
        <v>0</v>
      </c>
      <c r="Q14" s="13">
        <f t="shared" si="3"/>
        <v>0</v>
      </c>
      <c r="S14" s="13">
        <v>334</v>
      </c>
      <c r="T14" s="13">
        <v>11</v>
      </c>
      <c r="V14" s="13">
        <v>24365</v>
      </c>
      <c r="W14">
        <v>23</v>
      </c>
    </row>
    <row r="15" spans="1:24" x14ac:dyDescent="0.25">
      <c r="B15" t="s">
        <v>509</v>
      </c>
      <c r="C15" t="s">
        <v>1096</v>
      </c>
      <c r="D15" s="13">
        <v>14</v>
      </c>
      <c r="E15" s="13">
        <v>350</v>
      </c>
      <c r="F15" s="13">
        <v>5</v>
      </c>
      <c r="G15" s="13">
        <v>90</v>
      </c>
      <c r="H15" s="13">
        <v>16</v>
      </c>
      <c r="I15" s="13">
        <v>112</v>
      </c>
      <c r="J15" s="13">
        <v>18</v>
      </c>
      <c r="K15" s="13">
        <v>36</v>
      </c>
      <c r="L15" s="13">
        <f t="shared" si="0"/>
        <v>53</v>
      </c>
      <c r="M15" s="13">
        <f t="shared" si="1"/>
        <v>588</v>
      </c>
      <c r="N15" s="13">
        <v>53</v>
      </c>
      <c r="O15" s="13">
        <v>588</v>
      </c>
      <c r="P15" s="13">
        <f t="shared" si="2"/>
        <v>0</v>
      </c>
      <c r="Q15" s="13">
        <f t="shared" si="3"/>
        <v>0</v>
      </c>
      <c r="S15" s="13">
        <v>93</v>
      </c>
      <c r="T15" s="13">
        <v>7</v>
      </c>
      <c r="V15" s="13">
        <v>1377</v>
      </c>
    </row>
    <row r="16" spans="1:24" ht="15.75" thickBot="1" x14ac:dyDescent="0.3">
      <c r="A16" s="2" t="s">
        <v>5</v>
      </c>
      <c r="B16" s="2"/>
      <c r="C16" s="2"/>
      <c r="D16" s="14">
        <f>SUM(D3:D15)</f>
        <v>67</v>
      </c>
      <c r="E16" s="14">
        <f t="shared" ref="E16:W16" si="4">SUM(E3:E15)</f>
        <v>1655</v>
      </c>
      <c r="F16" s="14">
        <f t="shared" si="4"/>
        <v>67</v>
      </c>
      <c r="G16" s="14">
        <f t="shared" si="4"/>
        <v>1068</v>
      </c>
      <c r="H16" s="14">
        <f t="shared" si="4"/>
        <v>193</v>
      </c>
      <c r="I16" s="14">
        <f t="shared" si="4"/>
        <v>1148</v>
      </c>
      <c r="J16" s="14">
        <f t="shared" si="4"/>
        <v>77</v>
      </c>
      <c r="K16" s="14">
        <f t="shared" si="4"/>
        <v>154</v>
      </c>
      <c r="L16" s="14">
        <f t="shared" si="4"/>
        <v>404</v>
      </c>
      <c r="M16" s="14">
        <f t="shared" si="4"/>
        <v>4025</v>
      </c>
      <c r="N16" s="14">
        <f t="shared" si="4"/>
        <v>404</v>
      </c>
      <c r="O16" s="14">
        <f t="shared" si="4"/>
        <v>4025</v>
      </c>
      <c r="P16" s="14">
        <f t="shared" si="4"/>
        <v>0</v>
      </c>
      <c r="Q16" s="14">
        <f t="shared" si="4"/>
        <v>0</v>
      </c>
      <c r="R16" s="14">
        <f t="shared" si="4"/>
        <v>0</v>
      </c>
      <c r="S16" s="14">
        <f t="shared" si="4"/>
        <v>1031</v>
      </c>
      <c r="T16" s="14">
        <f t="shared" si="4"/>
        <v>18</v>
      </c>
      <c r="U16" s="23"/>
      <c r="V16" s="14">
        <f t="shared" si="4"/>
        <v>29075</v>
      </c>
      <c r="W16" s="14">
        <f t="shared" si="4"/>
        <v>49</v>
      </c>
    </row>
    <row r="17" spans="1:23" ht="15.75" thickTop="1" x14ac:dyDescent="0.25">
      <c r="A17" t="s">
        <v>17</v>
      </c>
      <c r="B17" t="s">
        <v>604</v>
      </c>
      <c r="C17" t="s">
        <v>1097</v>
      </c>
      <c r="H17" s="13">
        <v>12</v>
      </c>
      <c r="I17" s="13">
        <v>32</v>
      </c>
      <c r="J17" s="13">
        <v>1</v>
      </c>
      <c r="K17" s="13">
        <v>2</v>
      </c>
      <c r="L17" s="13">
        <f t="shared" si="0"/>
        <v>13</v>
      </c>
      <c r="M17" s="13">
        <f t="shared" si="1"/>
        <v>34</v>
      </c>
      <c r="N17" s="13">
        <v>13</v>
      </c>
      <c r="O17" s="13">
        <v>34</v>
      </c>
      <c r="P17" s="13">
        <f t="shared" si="2"/>
        <v>0</v>
      </c>
      <c r="Q17" s="13">
        <f t="shared" si="3"/>
        <v>0</v>
      </c>
      <c r="S17" s="13">
        <v>25</v>
      </c>
      <c r="V17" s="13">
        <v>2136</v>
      </c>
    </row>
    <row r="18" spans="1:23" x14ac:dyDescent="0.25">
      <c r="B18" t="s">
        <v>18</v>
      </c>
      <c r="C18" t="s">
        <v>1098</v>
      </c>
      <c r="D18" s="13">
        <v>2</v>
      </c>
      <c r="E18" s="13">
        <v>44</v>
      </c>
      <c r="F18" s="13">
        <v>2</v>
      </c>
      <c r="G18" s="13">
        <v>40</v>
      </c>
      <c r="H18" s="13">
        <v>38</v>
      </c>
      <c r="I18" s="13">
        <v>126</v>
      </c>
      <c r="J18" s="13">
        <v>1</v>
      </c>
      <c r="K18" s="13">
        <v>2</v>
      </c>
      <c r="L18" s="13">
        <f t="shared" si="0"/>
        <v>43</v>
      </c>
      <c r="M18" s="13">
        <f t="shared" si="1"/>
        <v>212</v>
      </c>
      <c r="N18" s="13">
        <v>43</v>
      </c>
      <c r="O18" s="13">
        <v>212</v>
      </c>
      <c r="P18" s="13">
        <f t="shared" si="2"/>
        <v>0</v>
      </c>
      <c r="Q18" s="13">
        <f t="shared" si="3"/>
        <v>0</v>
      </c>
      <c r="R18" s="13">
        <v>12</v>
      </c>
      <c r="S18" s="13">
        <v>145</v>
      </c>
      <c r="V18" s="13">
        <v>6267</v>
      </c>
      <c r="W18" s="13">
        <v>10</v>
      </c>
    </row>
    <row r="19" spans="1:23" x14ac:dyDescent="0.25">
      <c r="B19" t="s">
        <v>19</v>
      </c>
      <c r="C19" t="s">
        <v>1099</v>
      </c>
      <c r="F19" s="13">
        <v>2</v>
      </c>
      <c r="G19" s="13">
        <v>15</v>
      </c>
      <c r="H19" s="13">
        <v>14</v>
      </c>
      <c r="I19" s="13">
        <v>42</v>
      </c>
      <c r="J19" s="13">
        <v>3</v>
      </c>
      <c r="K19" s="13">
        <v>5</v>
      </c>
      <c r="L19" s="13">
        <f t="shared" si="0"/>
        <v>19</v>
      </c>
      <c r="M19" s="13">
        <f t="shared" si="1"/>
        <v>62</v>
      </c>
      <c r="N19" s="13">
        <v>19</v>
      </c>
      <c r="O19" s="13">
        <v>62</v>
      </c>
      <c r="P19" s="13">
        <f t="shared" si="2"/>
        <v>0</v>
      </c>
      <c r="Q19" s="13">
        <f t="shared" si="3"/>
        <v>0</v>
      </c>
      <c r="R19" s="13">
        <v>6</v>
      </c>
      <c r="S19" s="13">
        <v>36</v>
      </c>
      <c r="V19" s="13">
        <v>1000</v>
      </c>
    </row>
    <row r="20" spans="1:23" x14ac:dyDescent="0.25">
      <c r="B20" t="s">
        <v>20</v>
      </c>
      <c r="C20" t="s">
        <v>1100</v>
      </c>
      <c r="D20" s="13">
        <v>57</v>
      </c>
      <c r="E20" s="13">
        <v>1795</v>
      </c>
      <c r="F20" s="13">
        <v>8</v>
      </c>
      <c r="G20" s="13">
        <v>63</v>
      </c>
      <c r="H20" s="13">
        <v>40</v>
      </c>
      <c r="I20" s="13">
        <v>218</v>
      </c>
      <c r="L20" s="13">
        <f t="shared" si="0"/>
        <v>105</v>
      </c>
      <c r="M20" s="13">
        <f t="shared" si="1"/>
        <v>2076</v>
      </c>
      <c r="N20" s="13">
        <v>105</v>
      </c>
      <c r="O20" s="13">
        <v>2076</v>
      </c>
      <c r="P20" s="13">
        <f t="shared" si="2"/>
        <v>0</v>
      </c>
      <c r="Q20" s="13">
        <f t="shared" si="3"/>
        <v>0</v>
      </c>
      <c r="S20" s="13">
        <v>437</v>
      </c>
      <c r="V20" s="13">
        <v>7400</v>
      </c>
    </row>
    <row r="21" spans="1:23" x14ac:dyDescent="0.25">
      <c r="B21" t="s">
        <v>21</v>
      </c>
      <c r="C21" t="s">
        <v>1101</v>
      </c>
      <c r="D21" s="13">
        <v>4</v>
      </c>
      <c r="E21" s="13">
        <v>148</v>
      </c>
      <c r="H21" s="13">
        <v>7</v>
      </c>
      <c r="I21" s="13">
        <v>29</v>
      </c>
      <c r="L21" s="13">
        <f t="shared" si="0"/>
        <v>11</v>
      </c>
      <c r="M21" s="13">
        <f t="shared" si="1"/>
        <v>177</v>
      </c>
      <c r="N21" s="13">
        <v>11</v>
      </c>
      <c r="O21" s="13">
        <v>177</v>
      </c>
      <c r="P21" s="13">
        <f t="shared" si="2"/>
        <v>0</v>
      </c>
      <c r="Q21" s="13">
        <f t="shared" si="3"/>
        <v>0</v>
      </c>
      <c r="S21" s="13">
        <v>58</v>
      </c>
      <c r="V21" s="13">
        <v>954</v>
      </c>
    </row>
    <row r="22" spans="1:23" x14ac:dyDescent="0.25">
      <c r="B22" t="s">
        <v>22</v>
      </c>
      <c r="C22" t="s">
        <v>1102</v>
      </c>
      <c r="D22" s="13">
        <v>12</v>
      </c>
      <c r="E22" s="13">
        <v>429</v>
      </c>
      <c r="F22" s="13">
        <v>10</v>
      </c>
      <c r="G22" s="13">
        <v>133</v>
      </c>
      <c r="H22" s="13">
        <v>12</v>
      </c>
      <c r="I22" s="13">
        <v>68</v>
      </c>
      <c r="L22" s="13">
        <f t="shared" si="0"/>
        <v>34</v>
      </c>
      <c r="M22" s="13">
        <f t="shared" si="1"/>
        <v>630</v>
      </c>
      <c r="N22" s="13">
        <v>34</v>
      </c>
      <c r="O22" s="13">
        <v>630</v>
      </c>
      <c r="P22" s="13">
        <f t="shared" si="2"/>
        <v>0</v>
      </c>
      <c r="Q22" s="13">
        <f t="shared" si="3"/>
        <v>0</v>
      </c>
      <c r="S22" s="13">
        <v>198</v>
      </c>
      <c r="V22" s="13">
        <v>2454</v>
      </c>
    </row>
    <row r="23" spans="1:23" x14ac:dyDescent="0.25">
      <c r="B23" t="s">
        <v>17</v>
      </c>
      <c r="C23" t="s">
        <v>1103</v>
      </c>
      <c r="J23" s="13">
        <v>1</v>
      </c>
      <c r="K23" s="13">
        <v>1</v>
      </c>
      <c r="L23" s="13">
        <f t="shared" si="0"/>
        <v>1</v>
      </c>
      <c r="M23" s="13">
        <f t="shared" si="1"/>
        <v>1</v>
      </c>
      <c r="N23" s="13">
        <v>1</v>
      </c>
      <c r="O23" s="13">
        <v>1</v>
      </c>
      <c r="P23" s="13">
        <f t="shared" si="2"/>
        <v>0</v>
      </c>
      <c r="Q23" s="13">
        <f t="shared" si="3"/>
        <v>0</v>
      </c>
      <c r="S23" s="13">
        <v>2</v>
      </c>
      <c r="V23" s="13">
        <v>705</v>
      </c>
      <c r="W23">
        <v>2</v>
      </c>
    </row>
    <row r="24" spans="1:23" ht="15.75" thickBot="1" x14ac:dyDescent="0.3">
      <c r="A24" s="2" t="s">
        <v>1719</v>
      </c>
      <c r="B24" s="2"/>
      <c r="C24" s="2"/>
      <c r="D24" s="14">
        <f>SUM(D17:D23)</f>
        <v>75</v>
      </c>
      <c r="E24" s="14">
        <f t="shared" ref="E24:W24" si="5">SUM(E17:E23)</f>
        <v>2416</v>
      </c>
      <c r="F24" s="14">
        <f t="shared" si="5"/>
        <v>22</v>
      </c>
      <c r="G24" s="14">
        <f t="shared" si="5"/>
        <v>251</v>
      </c>
      <c r="H24" s="14">
        <f t="shared" si="5"/>
        <v>123</v>
      </c>
      <c r="I24" s="14">
        <f t="shared" si="5"/>
        <v>515</v>
      </c>
      <c r="J24" s="14">
        <f t="shared" si="5"/>
        <v>6</v>
      </c>
      <c r="K24" s="14">
        <f t="shared" si="5"/>
        <v>10</v>
      </c>
      <c r="L24" s="14">
        <f t="shared" si="5"/>
        <v>226</v>
      </c>
      <c r="M24" s="14">
        <f t="shared" si="5"/>
        <v>3192</v>
      </c>
      <c r="N24" s="14">
        <f t="shared" si="5"/>
        <v>226</v>
      </c>
      <c r="O24" s="14">
        <f t="shared" si="5"/>
        <v>3192</v>
      </c>
      <c r="P24" s="14">
        <f t="shared" si="5"/>
        <v>0</v>
      </c>
      <c r="Q24" s="14">
        <f t="shared" si="5"/>
        <v>0</v>
      </c>
      <c r="R24" s="14">
        <f t="shared" si="5"/>
        <v>18</v>
      </c>
      <c r="S24" s="14">
        <f t="shared" si="5"/>
        <v>901</v>
      </c>
      <c r="T24" s="14">
        <f t="shared" si="5"/>
        <v>0</v>
      </c>
      <c r="U24" s="23">
        <f t="shared" si="5"/>
        <v>0</v>
      </c>
      <c r="V24" s="14">
        <f t="shared" si="5"/>
        <v>20916</v>
      </c>
      <c r="W24" s="14">
        <f t="shared" si="5"/>
        <v>12</v>
      </c>
    </row>
    <row r="25" spans="1:23" ht="15.75" thickTop="1" x14ac:dyDescent="0.25">
      <c r="B25" t="s">
        <v>23</v>
      </c>
      <c r="C25" t="s">
        <v>1104</v>
      </c>
      <c r="F25" s="13">
        <v>1</v>
      </c>
      <c r="G25" s="13">
        <v>20</v>
      </c>
      <c r="H25" s="13">
        <v>76</v>
      </c>
      <c r="I25" s="13">
        <v>382</v>
      </c>
      <c r="J25" s="13">
        <v>2</v>
      </c>
      <c r="K25" s="13">
        <v>2</v>
      </c>
      <c r="L25" s="13">
        <f t="shared" si="0"/>
        <v>79</v>
      </c>
      <c r="M25" s="13">
        <f t="shared" si="1"/>
        <v>404</v>
      </c>
      <c r="N25" s="13">
        <v>79</v>
      </c>
      <c r="O25" s="13">
        <v>404</v>
      </c>
      <c r="P25" s="13">
        <f t="shared" si="2"/>
        <v>0</v>
      </c>
      <c r="Q25" s="13">
        <f t="shared" si="3"/>
        <v>0</v>
      </c>
      <c r="R25" s="13">
        <v>8</v>
      </c>
      <c r="S25" s="13">
        <v>298</v>
      </c>
      <c r="V25" s="13">
        <v>40262</v>
      </c>
      <c r="W25" s="13">
        <v>4</v>
      </c>
    </row>
    <row r="26" spans="1:23" x14ac:dyDescent="0.25">
      <c r="B26" t="s">
        <v>24</v>
      </c>
      <c r="C26" t="s">
        <v>1105</v>
      </c>
      <c r="F26" s="13">
        <v>1</v>
      </c>
      <c r="G26" s="13">
        <v>20</v>
      </c>
      <c r="H26" s="13">
        <v>1</v>
      </c>
      <c r="I26" s="13">
        <v>3</v>
      </c>
      <c r="L26" s="13">
        <f t="shared" si="0"/>
        <v>2</v>
      </c>
      <c r="M26" s="13">
        <f t="shared" si="1"/>
        <v>23</v>
      </c>
      <c r="N26" s="13">
        <v>2</v>
      </c>
      <c r="O26" s="13">
        <v>23</v>
      </c>
      <c r="P26" s="13">
        <f t="shared" si="2"/>
        <v>0</v>
      </c>
      <c r="Q26" s="13">
        <f t="shared" si="3"/>
        <v>0</v>
      </c>
      <c r="S26" s="13">
        <v>2</v>
      </c>
      <c r="V26" s="13">
        <v>60241</v>
      </c>
    </row>
    <row r="27" spans="1:23" x14ac:dyDescent="0.25">
      <c r="B27" t="s">
        <v>336</v>
      </c>
      <c r="C27" t="s">
        <v>1106</v>
      </c>
      <c r="H27" s="13">
        <v>9</v>
      </c>
      <c r="I27" s="13">
        <v>40</v>
      </c>
      <c r="L27" s="13">
        <f t="shared" si="0"/>
        <v>9</v>
      </c>
      <c r="M27" s="13">
        <f t="shared" si="1"/>
        <v>40</v>
      </c>
      <c r="N27" s="13">
        <v>9</v>
      </c>
      <c r="O27" s="13">
        <v>40</v>
      </c>
      <c r="P27" s="13">
        <f t="shared" si="2"/>
        <v>0</v>
      </c>
      <c r="Q27" s="13">
        <f t="shared" si="3"/>
        <v>0</v>
      </c>
      <c r="R27" s="13">
        <v>3</v>
      </c>
      <c r="S27" s="13">
        <v>24</v>
      </c>
      <c r="V27" s="13">
        <v>20</v>
      </c>
    </row>
    <row r="28" spans="1:23" x14ac:dyDescent="0.25">
      <c r="B28" t="s">
        <v>590</v>
      </c>
      <c r="C28" t="s">
        <v>1107</v>
      </c>
      <c r="H28" s="13">
        <v>1</v>
      </c>
      <c r="I28" s="13">
        <v>12</v>
      </c>
      <c r="L28" s="13">
        <f t="shared" si="0"/>
        <v>1</v>
      </c>
      <c r="M28" s="13">
        <f t="shared" si="1"/>
        <v>12</v>
      </c>
      <c r="N28" s="13">
        <v>1</v>
      </c>
      <c r="O28" s="13">
        <v>12</v>
      </c>
      <c r="P28" s="13">
        <f>L28-N28</f>
        <v>0</v>
      </c>
      <c r="Q28" s="13">
        <f t="shared" si="3"/>
        <v>0</v>
      </c>
      <c r="S28" s="13">
        <v>3</v>
      </c>
      <c r="V28" s="13">
        <v>85</v>
      </c>
    </row>
    <row r="29" spans="1:23" x14ac:dyDescent="0.25">
      <c r="B29" t="s">
        <v>814</v>
      </c>
      <c r="C29" t="s">
        <v>1577</v>
      </c>
      <c r="F29" s="13">
        <v>8</v>
      </c>
      <c r="G29" s="13">
        <v>107</v>
      </c>
      <c r="H29" s="13">
        <v>1</v>
      </c>
      <c r="I29" s="13">
        <v>4</v>
      </c>
      <c r="J29" s="13">
        <v>2</v>
      </c>
      <c r="K29" s="13">
        <v>2</v>
      </c>
      <c r="L29" s="13">
        <f t="shared" si="0"/>
        <v>11</v>
      </c>
      <c r="M29" s="13">
        <f t="shared" si="1"/>
        <v>113</v>
      </c>
      <c r="N29" s="13">
        <v>11</v>
      </c>
      <c r="O29" s="13">
        <v>113</v>
      </c>
      <c r="P29" s="13">
        <f>L29-N29</f>
        <v>0</v>
      </c>
      <c r="Q29" s="13">
        <f t="shared" si="3"/>
        <v>0</v>
      </c>
      <c r="S29" s="13">
        <v>29</v>
      </c>
      <c r="V29" s="13">
        <v>689</v>
      </c>
    </row>
    <row r="30" spans="1:23" x14ac:dyDescent="0.25">
      <c r="B30" t="s">
        <v>25</v>
      </c>
      <c r="C30" t="s">
        <v>1109</v>
      </c>
      <c r="F30" s="13">
        <v>8</v>
      </c>
      <c r="G30" s="13">
        <v>121</v>
      </c>
      <c r="J30" s="13">
        <v>1</v>
      </c>
      <c r="K30" s="13">
        <v>1</v>
      </c>
      <c r="L30" s="13">
        <f t="shared" si="0"/>
        <v>9</v>
      </c>
      <c r="M30" s="13">
        <f t="shared" si="1"/>
        <v>122</v>
      </c>
      <c r="N30" s="13">
        <v>9</v>
      </c>
      <c r="O30" s="13">
        <v>122</v>
      </c>
      <c r="P30" s="13">
        <f t="shared" si="2"/>
        <v>0</v>
      </c>
      <c r="Q30" s="13">
        <f t="shared" si="3"/>
        <v>0</v>
      </c>
      <c r="S30" s="13">
        <v>22</v>
      </c>
      <c r="V30" s="13">
        <v>164</v>
      </c>
    </row>
    <row r="31" spans="1:23" x14ac:dyDescent="0.25">
      <c r="B31" t="s">
        <v>26</v>
      </c>
      <c r="C31" t="s">
        <v>1110</v>
      </c>
      <c r="H31" s="13">
        <v>1</v>
      </c>
      <c r="I31" s="13">
        <v>4</v>
      </c>
      <c r="J31" s="13">
        <v>5</v>
      </c>
      <c r="K31" s="13">
        <v>8</v>
      </c>
      <c r="L31" s="13">
        <f t="shared" si="0"/>
        <v>6</v>
      </c>
      <c r="M31" s="13">
        <f t="shared" si="1"/>
        <v>12</v>
      </c>
      <c r="N31" s="13">
        <v>6</v>
      </c>
      <c r="O31" s="13">
        <v>12</v>
      </c>
      <c r="P31" s="13">
        <f t="shared" si="2"/>
        <v>0</v>
      </c>
      <c r="Q31" s="13">
        <f t="shared" si="3"/>
        <v>0</v>
      </c>
      <c r="S31" s="13">
        <v>17</v>
      </c>
      <c r="V31" s="13">
        <v>59</v>
      </c>
    </row>
    <row r="32" spans="1:23" x14ac:dyDescent="0.25">
      <c r="B32" t="s">
        <v>27</v>
      </c>
      <c r="C32" t="s">
        <v>1111</v>
      </c>
      <c r="H32" s="13">
        <v>3</v>
      </c>
      <c r="I32" s="13">
        <v>6</v>
      </c>
      <c r="L32" s="13">
        <f t="shared" si="0"/>
        <v>3</v>
      </c>
      <c r="M32" s="13">
        <f t="shared" si="1"/>
        <v>6</v>
      </c>
      <c r="N32" s="13">
        <v>3</v>
      </c>
      <c r="O32" s="13">
        <v>6</v>
      </c>
      <c r="P32" s="13">
        <f t="shared" si="2"/>
        <v>0</v>
      </c>
      <c r="Q32" s="13">
        <f t="shared" si="3"/>
        <v>0</v>
      </c>
      <c r="S32" s="13">
        <v>8</v>
      </c>
      <c r="V32" s="13">
        <v>188</v>
      </c>
    </row>
    <row r="33" spans="1:23" x14ac:dyDescent="0.25">
      <c r="B33" t="s">
        <v>28</v>
      </c>
      <c r="C33" t="s">
        <v>1112</v>
      </c>
      <c r="H33" s="13">
        <v>3</v>
      </c>
      <c r="I33" s="13">
        <v>7</v>
      </c>
      <c r="J33" s="13">
        <v>1</v>
      </c>
      <c r="K33" s="13">
        <v>1</v>
      </c>
      <c r="L33" s="13">
        <f t="shared" si="0"/>
        <v>4</v>
      </c>
      <c r="M33" s="13">
        <f t="shared" si="1"/>
        <v>8</v>
      </c>
      <c r="N33" s="13">
        <v>4</v>
      </c>
      <c r="O33" s="13">
        <v>8</v>
      </c>
      <c r="P33" s="13">
        <f t="shared" si="2"/>
        <v>0</v>
      </c>
      <c r="Q33" s="13">
        <f t="shared" si="3"/>
        <v>0</v>
      </c>
      <c r="S33" s="13">
        <v>6</v>
      </c>
      <c r="V33" s="13">
        <v>25</v>
      </c>
    </row>
    <row r="34" spans="1:23" x14ac:dyDescent="0.25">
      <c r="B34" t="s">
        <v>29</v>
      </c>
      <c r="C34" t="s">
        <v>1113</v>
      </c>
      <c r="H34" s="13">
        <v>1</v>
      </c>
      <c r="I34" s="13">
        <v>4</v>
      </c>
      <c r="J34" s="13">
        <v>5</v>
      </c>
      <c r="K34" s="13">
        <v>5</v>
      </c>
      <c r="L34" s="13">
        <f t="shared" si="0"/>
        <v>6</v>
      </c>
      <c r="M34" s="13">
        <f t="shared" si="1"/>
        <v>9</v>
      </c>
      <c r="N34" s="13">
        <v>6</v>
      </c>
      <c r="O34" s="13">
        <v>9</v>
      </c>
      <c r="P34" s="13">
        <f t="shared" si="2"/>
        <v>0</v>
      </c>
      <c r="Q34" s="13">
        <f t="shared" si="3"/>
        <v>0</v>
      </c>
      <c r="S34" s="13">
        <v>15</v>
      </c>
      <c r="V34" s="13">
        <v>180</v>
      </c>
    </row>
    <row r="35" spans="1:23" x14ac:dyDescent="0.25">
      <c r="B35" t="s">
        <v>30</v>
      </c>
      <c r="C35" t="s">
        <v>1114</v>
      </c>
      <c r="H35" s="13">
        <v>3</v>
      </c>
      <c r="I35" s="13">
        <v>6</v>
      </c>
      <c r="J35" s="13">
        <v>10</v>
      </c>
      <c r="K35" s="13">
        <v>11</v>
      </c>
      <c r="L35" s="13">
        <f t="shared" si="0"/>
        <v>13</v>
      </c>
      <c r="M35" s="13">
        <f t="shared" si="1"/>
        <v>17</v>
      </c>
      <c r="N35" s="13">
        <v>13</v>
      </c>
      <c r="O35" s="13">
        <v>17</v>
      </c>
      <c r="P35" s="13">
        <f t="shared" si="2"/>
        <v>0</v>
      </c>
      <c r="Q35" s="13">
        <f t="shared" si="3"/>
        <v>0</v>
      </c>
      <c r="R35" s="13">
        <v>5</v>
      </c>
      <c r="S35" s="13">
        <v>21</v>
      </c>
      <c r="V35" s="13">
        <v>170</v>
      </c>
    </row>
    <row r="36" spans="1:23" x14ac:dyDescent="0.25">
      <c r="B36" t="s">
        <v>31</v>
      </c>
      <c r="C36" t="s">
        <v>1115</v>
      </c>
      <c r="H36" s="13">
        <v>3</v>
      </c>
      <c r="I36" s="13">
        <v>7</v>
      </c>
      <c r="J36" s="13">
        <v>17</v>
      </c>
      <c r="K36" s="13">
        <v>17</v>
      </c>
      <c r="L36" s="13">
        <f t="shared" si="0"/>
        <v>20</v>
      </c>
      <c r="M36" s="13">
        <f t="shared" si="1"/>
        <v>24</v>
      </c>
      <c r="N36" s="13">
        <v>20</v>
      </c>
      <c r="O36" s="13">
        <v>24</v>
      </c>
      <c r="P36" s="13">
        <f t="shared" si="2"/>
        <v>0</v>
      </c>
      <c r="Q36" s="13">
        <f t="shared" si="3"/>
        <v>0</v>
      </c>
      <c r="S36" s="13">
        <v>40</v>
      </c>
      <c r="V36" s="13">
        <v>81</v>
      </c>
    </row>
    <row r="37" spans="1:23" x14ac:dyDescent="0.25">
      <c r="B37" t="s">
        <v>510</v>
      </c>
      <c r="C37" t="s">
        <v>1116</v>
      </c>
      <c r="H37" s="13">
        <v>2</v>
      </c>
      <c r="I37" s="13">
        <v>4</v>
      </c>
      <c r="J37" s="13">
        <v>18</v>
      </c>
      <c r="K37" s="13">
        <v>22</v>
      </c>
      <c r="L37" s="13">
        <f t="shared" si="0"/>
        <v>20</v>
      </c>
      <c r="M37" s="13">
        <f t="shared" si="1"/>
        <v>26</v>
      </c>
      <c r="N37" s="13">
        <v>20</v>
      </c>
      <c r="O37" s="13">
        <v>26</v>
      </c>
      <c r="P37" s="13">
        <f t="shared" si="2"/>
        <v>0</v>
      </c>
      <c r="Q37" s="13">
        <f t="shared" si="3"/>
        <v>0</v>
      </c>
      <c r="R37" s="13">
        <v>4</v>
      </c>
      <c r="S37" s="13">
        <v>39</v>
      </c>
      <c r="V37" s="13">
        <v>176</v>
      </c>
    </row>
    <row r="38" spans="1:23" ht="15.75" thickBot="1" x14ac:dyDescent="0.3">
      <c r="A38" s="2" t="s">
        <v>5</v>
      </c>
      <c r="B38" s="2"/>
      <c r="C38" s="2"/>
      <c r="D38" s="14">
        <f>SUM(D24:D37)</f>
        <v>75</v>
      </c>
      <c r="E38" s="14">
        <f t="shared" ref="E38:W38" si="6">SUM(E24:E37)</f>
        <v>2416</v>
      </c>
      <c r="F38" s="14">
        <f t="shared" si="6"/>
        <v>40</v>
      </c>
      <c r="G38" s="14">
        <f t="shared" si="6"/>
        <v>519</v>
      </c>
      <c r="H38" s="14">
        <f t="shared" si="6"/>
        <v>227</v>
      </c>
      <c r="I38" s="14">
        <f t="shared" si="6"/>
        <v>994</v>
      </c>
      <c r="J38" s="14">
        <f t="shared" si="6"/>
        <v>67</v>
      </c>
      <c r="K38" s="14">
        <f t="shared" si="6"/>
        <v>79</v>
      </c>
      <c r="L38" s="14">
        <f t="shared" si="6"/>
        <v>409</v>
      </c>
      <c r="M38" s="14">
        <f t="shared" si="6"/>
        <v>4008</v>
      </c>
      <c r="N38" s="14">
        <f t="shared" si="6"/>
        <v>409</v>
      </c>
      <c r="O38" s="14">
        <f t="shared" si="6"/>
        <v>4008</v>
      </c>
      <c r="P38" s="14">
        <f t="shared" si="6"/>
        <v>0</v>
      </c>
      <c r="Q38" s="14">
        <f t="shared" si="6"/>
        <v>0</v>
      </c>
      <c r="R38" s="14">
        <f t="shared" si="6"/>
        <v>38</v>
      </c>
      <c r="S38" s="14">
        <f t="shared" si="6"/>
        <v>1425</v>
      </c>
      <c r="T38" s="14">
        <f t="shared" si="6"/>
        <v>0</v>
      </c>
      <c r="U38" s="23">
        <f t="shared" si="6"/>
        <v>0</v>
      </c>
      <c r="V38" s="14">
        <f t="shared" si="6"/>
        <v>123256</v>
      </c>
      <c r="W38" s="14">
        <f t="shared" si="6"/>
        <v>16</v>
      </c>
    </row>
    <row r="39" spans="1:23" ht="15.75" thickTop="1" x14ac:dyDescent="0.25">
      <c r="A39" t="s">
        <v>32</v>
      </c>
      <c r="B39" t="s">
        <v>33</v>
      </c>
      <c r="C39" t="s">
        <v>1117</v>
      </c>
      <c r="D39" s="13">
        <v>33</v>
      </c>
      <c r="E39" s="13">
        <v>729</v>
      </c>
      <c r="F39" s="13">
        <v>12</v>
      </c>
      <c r="G39" s="13">
        <v>208</v>
      </c>
      <c r="H39" s="13">
        <v>49</v>
      </c>
      <c r="I39" s="13">
        <v>163</v>
      </c>
      <c r="J39" s="13">
        <v>15</v>
      </c>
      <c r="K39" s="13">
        <v>19</v>
      </c>
      <c r="L39" s="13">
        <f t="shared" si="0"/>
        <v>109</v>
      </c>
      <c r="M39" s="13">
        <f t="shared" si="1"/>
        <v>1119</v>
      </c>
      <c r="N39" s="13">
        <v>109</v>
      </c>
      <c r="O39" s="13">
        <v>1119</v>
      </c>
      <c r="P39" s="13">
        <f t="shared" si="2"/>
        <v>0</v>
      </c>
      <c r="Q39" s="13">
        <f t="shared" si="3"/>
        <v>0</v>
      </c>
      <c r="R39" s="13">
        <v>3</v>
      </c>
      <c r="S39" s="13">
        <v>271</v>
      </c>
      <c r="V39" s="13">
        <v>2669</v>
      </c>
    </row>
    <row r="40" spans="1:23" x14ac:dyDescent="0.25">
      <c r="B40" t="s">
        <v>34</v>
      </c>
      <c r="C40" t="s">
        <v>1118</v>
      </c>
      <c r="H40" s="13">
        <v>1</v>
      </c>
      <c r="I40" s="13">
        <v>2</v>
      </c>
      <c r="J40" s="13">
        <v>1</v>
      </c>
      <c r="K40" s="13">
        <v>1</v>
      </c>
      <c r="L40" s="13">
        <f t="shared" si="0"/>
        <v>2</v>
      </c>
      <c r="M40" s="13">
        <f t="shared" si="1"/>
        <v>3</v>
      </c>
      <c r="N40" s="13">
        <v>2</v>
      </c>
      <c r="O40" s="13">
        <v>3</v>
      </c>
      <c r="P40" s="13">
        <f t="shared" si="2"/>
        <v>0</v>
      </c>
      <c r="Q40" s="13">
        <f t="shared" si="3"/>
        <v>0</v>
      </c>
      <c r="S40" s="13">
        <v>10</v>
      </c>
      <c r="V40" s="13">
        <v>73</v>
      </c>
    </row>
    <row r="41" spans="1:23" x14ac:dyDescent="0.25">
      <c r="B41" t="s">
        <v>35</v>
      </c>
      <c r="C41" t="s">
        <v>1119</v>
      </c>
      <c r="D41" s="13">
        <v>5</v>
      </c>
      <c r="E41" s="13">
        <v>95</v>
      </c>
      <c r="F41" s="13">
        <v>2</v>
      </c>
      <c r="G41" s="13">
        <v>28</v>
      </c>
      <c r="H41" s="13">
        <v>9</v>
      </c>
      <c r="I41" s="13">
        <v>30</v>
      </c>
      <c r="J41" s="13">
        <v>5</v>
      </c>
      <c r="K41" s="13">
        <v>9</v>
      </c>
      <c r="L41" s="13">
        <f t="shared" si="0"/>
        <v>21</v>
      </c>
      <c r="M41" s="13">
        <f t="shared" si="1"/>
        <v>162</v>
      </c>
      <c r="N41" s="13">
        <v>21</v>
      </c>
      <c r="O41" s="13">
        <v>162</v>
      </c>
      <c r="P41" s="13">
        <f t="shared" si="2"/>
        <v>0</v>
      </c>
      <c r="Q41" s="13">
        <f t="shared" si="3"/>
        <v>0</v>
      </c>
      <c r="S41" s="13">
        <v>58</v>
      </c>
      <c r="V41" s="13">
        <v>1271</v>
      </c>
    </row>
    <row r="42" spans="1:23" x14ac:dyDescent="0.25">
      <c r="B42" t="s">
        <v>36</v>
      </c>
      <c r="C42" t="s">
        <v>1120</v>
      </c>
      <c r="H42" s="13">
        <v>3</v>
      </c>
      <c r="I42" s="13">
        <v>8</v>
      </c>
      <c r="J42" s="13">
        <v>2</v>
      </c>
      <c r="K42" s="13">
        <v>2</v>
      </c>
      <c r="L42" s="13">
        <f t="shared" si="0"/>
        <v>5</v>
      </c>
      <c r="M42" s="13">
        <f t="shared" si="1"/>
        <v>10</v>
      </c>
      <c r="N42" s="13">
        <v>5</v>
      </c>
      <c r="O42" s="13">
        <v>10</v>
      </c>
      <c r="P42" s="13">
        <f t="shared" si="2"/>
        <v>0</v>
      </c>
      <c r="Q42" s="13">
        <f t="shared" si="3"/>
        <v>0</v>
      </c>
      <c r="S42" s="13">
        <v>10</v>
      </c>
      <c r="V42" s="13">
        <v>387</v>
      </c>
    </row>
    <row r="43" spans="1:23" x14ac:dyDescent="0.25">
      <c r="B43" t="s">
        <v>37</v>
      </c>
      <c r="C43" t="s">
        <v>1121</v>
      </c>
      <c r="D43" s="13">
        <v>65</v>
      </c>
      <c r="E43" s="13">
        <v>1663</v>
      </c>
      <c r="F43" s="13">
        <v>15</v>
      </c>
      <c r="G43" s="13">
        <v>224</v>
      </c>
      <c r="H43" s="13">
        <v>12</v>
      </c>
      <c r="I43" s="13">
        <v>69</v>
      </c>
      <c r="J43" s="13">
        <v>1</v>
      </c>
      <c r="K43" s="13">
        <v>2</v>
      </c>
      <c r="L43" s="13">
        <f t="shared" si="0"/>
        <v>93</v>
      </c>
      <c r="M43" s="13">
        <f t="shared" si="1"/>
        <v>1958</v>
      </c>
      <c r="N43" s="13">
        <v>93</v>
      </c>
      <c r="O43" s="13">
        <v>1958</v>
      </c>
      <c r="P43" s="13">
        <f t="shared" si="2"/>
        <v>0</v>
      </c>
      <c r="Q43" s="13">
        <f t="shared" si="3"/>
        <v>0</v>
      </c>
      <c r="S43" s="13">
        <v>329</v>
      </c>
      <c r="V43" s="13">
        <v>5083</v>
      </c>
      <c r="W43">
        <v>5</v>
      </c>
    </row>
    <row r="44" spans="1:23" x14ac:dyDescent="0.25">
      <c r="B44" t="s">
        <v>38</v>
      </c>
      <c r="C44" t="s">
        <v>1122</v>
      </c>
      <c r="D44" s="13">
        <v>31</v>
      </c>
      <c r="E44" s="13">
        <v>707</v>
      </c>
      <c r="F44" s="13">
        <v>17</v>
      </c>
      <c r="G44" s="13">
        <v>227</v>
      </c>
      <c r="H44" s="13">
        <v>17</v>
      </c>
      <c r="I44" s="13">
        <v>78</v>
      </c>
      <c r="J44" s="13">
        <v>1</v>
      </c>
      <c r="K44" s="13">
        <v>1</v>
      </c>
      <c r="L44" s="13">
        <f t="shared" si="0"/>
        <v>66</v>
      </c>
      <c r="M44" s="13">
        <f t="shared" si="1"/>
        <v>1013</v>
      </c>
      <c r="N44" s="13">
        <v>66</v>
      </c>
      <c r="O44" s="13">
        <v>1013</v>
      </c>
      <c r="P44" s="13">
        <f t="shared" si="2"/>
        <v>0</v>
      </c>
      <c r="Q44" s="13">
        <f t="shared" si="3"/>
        <v>0</v>
      </c>
      <c r="R44" s="13">
        <v>2</v>
      </c>
      <c r="S44" s="13">
        <v>160</v>
      </c>
      <c r="V44" s="13">
        <v>3114</v>
      </c>
      <c r="W44" s="13">
        <v>1</v>
      </c>
    </row>
    <row r="45" spans="1:23" x14ac:dyDescent="0.25">
      <c r="B45" t="s">
        <v>39</v>
      </c>
      <c r="C45" t="s">
        <v>1123</v>
      </c>
      <c r="D45" s="13">
        <v>97</v>
      </c>
      <c r="E45" s="13">
        <v>2236</v>
      </c>
      <c r="F45" s="13">
        <v>19</v>
      </c>
      <c r="G45" s="13">
        <v>352</v>
      </c>
      <c r="H45" s="13">
        <v>16</v>
      </c>
      <c r="I45" s="13">
        <v>60</v>
      </c>
      <c r="J45" s="13">
        <v>15</v>
      </c>
      <c r="K45" s="13">
        <v>30</v>
      </c>
      <c r="L45" s="13">
        <f t="shared" si="0"/>
        <v>147</v>
      </c>
      <c r="M45" s="13">
        <f t="shared" si="1"/>
        <v>2678</v>
      </c>
      <c r="N45" s="13">
        <v>147</v>
      </c>
      <c r="O45" s="13">
        <v>2678</v>
      </c>
      <c r="P45" s="13">
        <f t="shared" si="2"/>
        <v>0</v>
      </c>
      <c r="Q45" s="13">
        <f t="shared" si="3"/>
        <v>0</v>
      </c>
      <c r="R45" s="13">
        <v>2</v>
      </c>
      <c r="S45" s="13">
        <v>518</v>
      </c>
      <c r="V45" s="13">
        <v>20727</v>
      </c>
      <c r="W45" s="13">
        <v>17</v>
      </c>
    </row>
    <row r="46" spans="1:23" x14ac:dyDescent="0.25">
      <c r="B46" t="s">
        <v>40</v>
      </c>
      <c r="C46" t="s">
        <v>1124</v>
      </c>
      <c r="H46" s="13">
        <v>14</v>
      </c>
      <c r="I46" s="13">
        <v>30</v>
      </c>
      <c r="J46" s="13">
        <v>12</v>
      </c>
      <c r="K46" s="13">
        <v>20</v>
      </c>
      <c r="L46" s="13">
        <f t="shared" si="0"/>
        <v>26</v>
      </c>
      <c r="M46" s="13">
        <f t="shared" si="1"/>
        <v>50</v>
      </c>
      <c r="N46" s="13">
        <v>26</v>
      </c>
      <c r="O46" s="13">
        <v>50</v>
      </c>
      <c r="P46" s="13">
        <f t="shared" si="2"/>
        <v>0</v>
      </c>
      <c r="Q46" s="13">
        <f t="shared" si="3"/>
        <v>0</v>
      </c>
      <c r="R46" s="13">
        <v>1</v>
      </c>
      <c r="S46" s="13">
        <v>48</v>
      </c>
      <c r="V46" s="13">
        <v>3750</v>
      </c>
    </row>
    <row r="47" spans="1:23" x14ac:dyDescent="0.25">
      <c r="B47" t="s">
        <v>41</v>
      </c>
      <c r="C47" t="s">
        <v>1125</v>
      </c>
      <c r="J47" s="13">
        <v>8</v>
      </c>
      <c r="K47" s="13">
        <v>12</v>
      </c>
      <c r="L47" s="13">
        <f t="shared" si="0"/>
        <v>8</v>
      </c>
      <c r="M47" s="13">
        <f t="shared" si="1"/>
        <v>12</v>
      </c>
      <c r="N47" s="13">
        <v>8</v>
      </c>
      <c r="O47" s="13">
        <v>12</v>
      </c>
      <c r="P47" s="13">
        <f t="shared" si="2"/>
        <v>0</v>
      </c>
      <c r="Q47" s="13">
        <f t="shared" si="3"/>
        <v>0</v>
      </c>
      <c r="S47" s="13">
        <v>18</v>
      </c>
      <c r="V47" s="13">
        <v>1008</v>
      </c>
    </row>
    <row r="48" spans="1:23" x14ac:dyDescent="0.25">
      <c r="B48" t="s">
        <v>42</v>
      </c>
      <c r="C48" t="s">
        <v>1126</v>
      </c>
      <c r="D48" s="13">
        <v>5</v>
      </c>
      <c r="E48" s="13">
        <v>105</v>
      </c>
      <c r="F48" s="13">
        <v>18</v>
      </c>
      <c r="G48" s="13">
        <v>284</v>
      </c>
      <c r="H48" s="13">
        <v>19</v>
      </c>
      <c r="I48" s="13">
        <v>86</v>
      </c>
      <c r="J48" s="13">
        <v>5</v>
      </c>
      <c r="K48" s="13">
        <v>8</v>
      </c>
      <c r="L48" s="13">
        <f t="shared" si="0"/>
        <v>47</v>
      </c>
      <c r="M48" s="13">
        <f t="shared" si="1"/>
        <v>483</v>
      </c>
      <c r="N48" s="13">
        <v>47</v>
      </c>
      <c r="O48" s="13">
        <v>483</v>
      </c>
      <c r="P48" s="13">
        <f t="shared" si="2"/>
        <v>0</v>
      </c>
      <c r="Q48" s="13">
        <f t="shared" si="3"/>
        <v>0</v>
      </c>
      <c r="R48" s="13">
        <v>4</v>
      </c>
      <c r="S48" s="13">
        <v>122</v>
      </c>
      <c r="V48" s="13">
        <v>3379</v>
      </c>
      <c r="W48" s="13">
        <v>2</v>
      </c>
    </row>
    <row r="49" spans="1:23" x14ac:dyDescent="0.25">
      <c r="B49" t="s">
        <v>511</v>
      </c>
      <c r="C49" t="s">
        <v>1621</v>
      </c>
      <c r="V49" s="13">
        <v>1008</v>
      </c>
    </row>
    <row r="50" spans="1:23" x14ac:dyDescent="0.25">
      <c r="B50" t="s">
        <v>43</v>
      </c>
      <c r="C50" t="s">
        <v>1127</v>
      </c>
      <c r="H50" s="13">
        <v>15</v>
      </c>
      <c r="I50" s="13">
        <v>34</v>
      </c>
      <c r="J50" s="13">
        <v>2</v>
      </c>
      <c r="K50" s="13">
        <v>3</v>
      </c>
      <c r="L50" s="13">
        <f t="shared" si="0"/>
        <v>17</v>
      </c>
      <c r="M50" s="13">
        <f t="shared" si="1"/>
        <v>37</v>
      </c>
      <c r="N50" s="13">
        <v>17</v>
      </c>
      <c r="O50" s="13">
        <v>37</v>
      </c>
      <c r="P50" s="13">
        <f t="shared" si="2"/>
        <v>0</v>
      </c>
      <c r="Q50" s="13">
        <f t="shared" si="3"/>
        <v>0</v>
      </c>
      <c r="R50" s="13">
        <v>16</v>
      </c>
      <c r="S50" s="13">
        <v>38</v>
      </c>
      <c r="V50" s="13">
        <v>140</v>
      </c>
    </row>
    <row r="51" spans="1:23" x14ac:dyDescent="0.25">
      <c r="B51" t="s">
        <v>591</v>
      </c>
      <c r="C51" t="s">
        <v>1128</v>
      </c>
      <c r="F51" s="13">
        <v>23</v>
      </c>
      <c r="G51" s="13">
        <v>398</v>
      </c>
      <c r="L51" s="13">
        <f t="shared" si="0"/>
        <v>23</v>
      </c>
      <c r="M51" s="13">
        <f t="shared" si="1"/>
        <v>398</v>
      </c>
      <c r="N51" s="13">
        <v>23</v>
      </c>
      <c r="O51" s="13">
        <v>398</v>
      </c>
      <c r="P51" s="13">
        <f t="shared" si="2"/>
        <v>0</v>
      </c>
      <c r="Q51" s="13">
        <f t="shared" si="3"/>
        <v>0</v>
      </c>
      <c r="S51" s="13">
        <v>69</v>
      </c>
      <c r="V51" s="13">
        <v>630</v>
      </c>
    </row>
    <row r="52" spans="1:23" ht="15.75" thickBot="1" x14ac:dyDescent="0.3">
      <c r="A52" s="2" t="s">
        <v>5</v>
      </c>
      <c r="B52" s="2"/>
      <c r="C52" s="2"/>
      <c r="D52" s="14">
        <f t="shared" ref="D52:T52" si="7">SUM(D39:D51)</f>
        <v>236</v>
      </c>
      <c r="E52" s="14">
        <f t="shared" si="7"/>
        <v>5535</v>
      </c>
      <c r="F52" s="14">
        <f t="shared" si="7"/>
        <v>106</v>
      </c>
      <c r="G52" s="14">
        <f t="shared" si="7"/>
        <v>1721</v>
      </c>
      <c r="H52" s="14">
        <f t="shared" si="7"/>
        <v>155</v>
      </c>
      <c r="I52" s="14">
        <f t="shared" si="7"/>
        <v>560</v>
      </c>
      <c r="J52" s="14">
        <f t="shared" si="7"/>
        <v>67</v>
      </c>
      <c r="K52" s="14">
        <f t="shared" si="7"/>
        <v>107</v>
      </c>
      <c r="L52" s="14">
        <f t="shared" si="7"/>
        <v>564</v>
      </c>
      <c r="M52" s="14">
        <f t="shared" si="7"/>
        <v>7923</v>
      </c>
      <c r="N52" s="14">
        <f t="shared" si="7"/>
        <v>564</v>
      </c>
      <c r="O52" s="14">
        <f t="shared" si="7"/>
        <v>7923</v>
      </c>
      <c r="P52" s="14">
        <f t="shared" si="7"/>
        <v>0</v>
      </c>
      <c r="Q52" s="14">
        <f t="shared" si="7"/>
        <v>0</v>
      </c>
      <c r="R52" s="14">
        <f t="shared" si="7"/>
        <v>28</v>
      </c>
      <c r="S52" s="14">
        <f t="shared" si="7"/>
        <v>1651</v>
      </c>
      <c r="T52" s="14">
        <f t="shared" si="7"/>
        <v>0</v>
      </c>
      <c r="U52" s="23"/>
      <c r="V52" s="14">
        <f>SUM(V39:V51)</f>
        <v>43239</v>
      </c>
      <c r="W52" s="14">
        <f>SUM(W39:W51)</f>
        <v>25</v>
      </c>
    </row>
    <row r="53" spans="1:23" ht="15.75" thickTop="1" x14ac:dyDescent="0.25">
      <c r="A53" t="s">
        <v>44</v>
      </c>
      <c r="B53" t="s">
        <v>45</v>
      </c>
      <c r="C53" t="s">
        <v>1522</v>
      </c>
      <c r="D53" s="13">
        <v>1</v>
      </c>
      <c r="E53" s="13">
        <v>22</v>
      </c>
      <c r="F53" s="13">
        <v>7</v>
      </c>
      <c r="G53" s="13">
        <v>124</v>
      </c>
      <c r="L53" s="13">
        <f t="shared" si="0"/>
        <v>8</v>
      </c>
      <c r="M53" s="13">
        <f t="shared" si="1"/>
        <v>146</v>
      </c>
      <c r="N53" s="13">
        <v>8</v>
      </c>
      <c r="O53" s="13">
        <v>146</v>
      </c>
      <c r="P53" s="13">
        <f t="shared" si="2"/>
        <v>0</v>
      </c>
      <c r="Q53" s="13">
        <f t="shared" si="3"/>
        <v>0</v>
      </c>
      <c r="S53" s="13">
        <v>14</v>
      </c>
      <c r="T53" s="13">
        <v>9</v>
      </c>
      <c r="V53" s="13">
        <v>14761</v>
      </c>
    </row>
    <row r="54" spans="1:23" x14ac:dyDescent="0.25">
      <c r="B54" t="s">
        <v>46</v>
      </c>
      <c r="C54" t="s">
        <v>1129</v>
      </c>
      <c r="D54" s="13">
        <v>16</v>
      </c>
      <c r="E54" s="13">
        <v>430</v>
      </c>
      <c r="F54" s="13">
        <v>6</v>
      </c>
      <c r="G54" s="13">
        <v>89</v>
      </c>
      <c r="H54" s="13">
        <v>14</v>
      </c>
      <c r="I54" s="13">
        <v>49</v>
      </c>
      <c r="J54" s="13">
        <v>35</v>
      </c>
      <c r="K54" s="13">
        <v>67</v>
      </c>
      <c r="L54" s="13">
        <f t="shared" si="0"/>
        <v>71</v>
      </c>
      <c r="M54" s="13">
        <f t="shared" si="1"/>
        <v>635</v>
      </c>
      <c r="N54" s="13">
        <v>71</v>
      </c>
      <c r="O54" s="13">
        <v>635</v>
      </c>
      <c r="P54" s="13">
        <f t="shared" si="2"/>
        <v>0</v>
      </c>
      <c r="Q54" s="13">
        <f t="shared" si="3"/>
        <v>0</v>
      </c>
      <c r="S54" s="13">
        <v>160</v>
      </c>
      <c r="T54" s="13">
        <v>7</v>
      </c>
      <c r="V54" s="13">
        <v>6845</v>
      </c>
    </row>
    <row r="55" spans="1:23" x14ac:dyDescent="0.25">
      <c r="B55" t="s">
        <v>47</v>
      </c>
      <c r="C55" s="7" t="s">
        <v>1130</v>
      </c>
      <c r="D55" s="26"/>
      <c r="E55" s="26"/>
      <c r="H55" s="13">
        <v>2</v>
      </c>
      <c r="I55" s="13">
        <v>6</v>
      </c>
      <c r="J55" s="13">
        <v>4</v>
      </c>
      <c r="K55" s="13">
        <v>4</v>
      </c>
      <c r="L55" s="13">
        <f t="shared" si="0"/>
        <v>6</v>
      </c>
      <c r="M55" s="13">
        <f t="shared" si="1"/>
        <v>10</v>
      </c>
      <c r="N55" s="13">
        <v>6</v>
      </c>
      <c r="O55" s="13">
        <v>10</v>
      </c>
      <c r="P55" s="13">
        <f t="shared" si="2"/>
        <v>0</v>
      </c>
      <c r="Q55" s="13">
        <f t="shared" si="3"/>
        <v>0</v>
      </c>
      <c r="S55" s="13">
        <v>8</v>
      </c>
      <c r="V55" s="13">
        <v>110</v>
      </c>
    </row>
    <row r="56" spans="1:23" x14ac:dyDescent="0.25">
      <c r="B56" t="s">
        <v>48</v>
      </c>
      <c r="C56" t="s">
        <v>1131</v>
      </c>
      <c r="H56" s="13">
        <v>2</v>
      </c>
      <c r="I56" s="13">
        <v>7</v>
      </c>
      <c r="J56" s="13">
        <v>7</v>
      </c>
      <c r="K56" s="13">
        <v>11</v>
      </c>
      <c r="L56" s="13">
        <f t="shared" si="0"/>
        <v>9</v>
      </c>
      <c r="M56" s="13">
        <f t="shared" si="1"/>
        <v>18</v>
      </c>
      <c r="N56" s="13">
        <v>9</v>
      </c>
      <c r="O56" s="13">
        <v>18</v>
      </c>
      <c r="P56" s="13">
        <f t="shared" si="2"/>
        <v>0</v>
      </c>
      <c r="Q56" s="13">
        <f t="shared" si="3"/>
        <v>0</v>
      </c>
      <c r="S56" s="13">
        <v>12</v>
      </c>
      <c r="V56" s="13">
        <v>387</v>
      </c>
    </row>
    <row r="57" spans="1:23" x14ac:dyDescent="0.25">
      <c r="B57" t="s">
        <v>49</v>
      </c>
      <c r="C57" t="s">
        <v>1132</v>
      </c>
      <c r="D57" s="13">
        <v>24</v>
      </c>
      <c r="E57" s="13">
        <v>588</v>
      </c>
      <c r="F57" s="13">
        <v>40</v>
      </c>
      <c r="G57" s="13">
        <v>532</v>
      </c>
      <c r="H57" s="13">
        <v>45</v>
      </c>
      <c r="I57" s="13">
        <v>118</v>
      </c>
      <c r="J57" s="13">
        <v>6</v>
      </c>
      <c r="K57" s="13">
        <v>12</v>
      </c>
      <c r="L57" s="13">
        <f t="shared" si="0"/>
        <v>115</v>
      </c>
      <c r="M57" s="13">
        <f t="shared" si="1"/>
        <v>1250</v>
      </c>
      <c r="N57" s="13">
        <v>115</v>
      </c>
      <c r="O57" s="13">
        <v>1250</v>
      </c>
      <c r="P57" s="13">
        <f t="shared" si="2"/>
        <v>0</v>
      </c>
      <c r="Q57" s="13">
        <f t="shared" si="3"/>
        <v>0</v>
      </c>
      <c r="S57" s="13">
        <v>188</v>
      </c>
      <c r="V57" s="13">
        <v>13250</v>
      </c>
      <c r="W57">
        <v>1</v>
      </c>
    </row>
    <row r="58" spans="1:23" x14ac:dyDescent="0.25">
      <c r="B58" t="s">
        <v>50</v>
      </c>
      <c r="C58" t="s">
        <v>1133</v>
      </c>
      <c r="D58" s="13">
        <v>2</v>
      </c>
      <c r="E58" s="13">
        <v>56</v>
      </c>
      <c r="H58" s="13">
        <v>20</v>
      </c>
      <c r="I58" s="13">
        <v>54</v>
      </c>
      <c r="J58" s="13">
        <v>1</v>
      </c>
      <c r="K58" s="13">
        <v>2</v>
      </c>
      <c r="L58" s="13">
        <f t="shared" si="0"/>
        <v>23</v>
      </c>
      <c r="M58" s="13">
        <f t="shared" si="1"/>
        <v>112</v>
      </c>
      <c r="N58" s="13">
        <v>23</v>
      </c>
      <c r="O58" s="13">
        <v>112</v>
      </c>
      <c r="P58" s="13">
        <f t="shared" si="2"/>
        <v>0</v>
      </c>
      <c r="Q58" s="13">
        <f t="shared" si="3"/>
        <v>0</v>
      </c>
      <c r="S58" s="13">
        <v>45</v>
      </c>
      <c r="V58" s="13">
        <v>2423</v>
      </c>
    </row>
    <row r="59" spans="1:23" x14ac:dyDescent="0.25">
      <c r="B59" t="s">
        <v>51</v>
      </c>
      <c r="C59" t="s">
        <v>1135</v>
      </c>
      <c r="F59" s="13">
        <v>1</v>
      </c>
      <c r="G59" s="13">
        <v>32</v>
      </c>
      <c r="H59" s="13">
        <v>3</v>
      </c>
      <c r="I59" s="13">
        <v>14</v>
      </c>
      <c r="L59" s="13">
        <f t="shared" si="0"/>
        <v>4</v>
      </c>
      <c r="M59" s="13">
        <f t="shared" si="1"/>
        <v>46</v>
      </c>
      <c r="N59" s="13">
        <v>4</v>
      </c>
      <c r="O59" s="13">
        <v>46</v>
      </c>
      <c r="P59" s="13">
        <f t="shared" si="2"/>
        <v>0</v>
      </c>
      <c r="Q59" s="13">
        <f t="shared" si="3"/>
        <v>0</v>
      </c>
      <c r="R59" s="13">
        <v>1</v>
      </c>
      <c r="S59" s="13">
        <v>10</v>
      </c>
      <c r="V59" s="13">
        <v>365</v>
      </c>
    </row>
    <row r="60" spans="1:23" x14ac:dyDescent="0.25">
      <c r="B60" t="s">
        <v>52</v>
      </c>
      <c r="C60" t="s">
        <v>1136</v>
      </c>
      <c r="D60" s="13">
        <v>33</v>
      </c>
      <c r="E60" s="13">
        <v>1251</v>
      </c>
      <c r="F60" s="13">
        <v>52</v>
      </c>
      <c r="G60" s="13">
        <v>709</v>
      </c>
      <c r="H60" s="13">
        <v>18</v>
      </c>
      <c r="I60" s="13">
        <v>107</v>
      </c>
      <c r="J60" s="13">
        <v>45</v>
      </c>
      <c r="K60" s="13">
        <v>68</v>
      </c>
      <c r="L60" s="13">
        <f t="shared" si="0"/>
        <v>148</v>
      </c>
      <c r="M60" s="13">
        <f t="shared" si="1"/>
        <v>2135</v>
      </c>
      <c r="N60" s="13">
        <v>148</v>
      </c>
      <c r="O60" s="13">
        <v>2135</v>
      </c>
      <c r="P60" s="13">
        <f t="shared" si="2"/>
        <v>0</v>
      </c>
      <c r="Q60" s="13">
        <f t="shared" si="3"/>
        <v>0</v>
      </c>
      <c r="S60" s="13">
        <v>278</v>
      </c>
      <c r="V60" s="13">
        <v>858</v>
      </c>
    </row>
    <row r="61" spans="1:23" x14ac:dyDescent="0.25">
      <c r="B61" t="s">
        <v>44</v>
      </c>
      <c r="C61" t="s">
        <v>1137</v>
      </c>
      <c r="H61" s="13">
        <v>7</v>
      </c>
      <c r="I61" s="13">
        <v>14</v>
      </c>
      <c r="L61" s="13">
        <f t="shared" si="0"/>
        <v>7</v>
      </c>
      <c r="M61" s="13">
        <f t="shared" si="1"/>
        <v>14</v>
      </c>
      <c r="N61" s="13">
        <v>7</v>
      </c>
      <c r="O61" s="13">
        <v>14</v>
      </c>
      <c r="P61" s="13">
        <f t="shared" si="2"/>
        <v>0</v>
      </c>
      <c r="Q61" s="13">
        <f t="shared" si="3"/>
        <v>0</v>
      </c>
      <c r="S61" s="13">
        <v>14</v>
      </c>
      <c r="V61" s="13">
        <v>18735</v>
      </c>
      <c r="W61">
        <v>3</v>
      </c>
    </row>
    <row r="62" spans="1:23" x14ac:dyDescent="0.25">
      <c r="B62" t="s">
        <v>53</v>
      </c>
      <c r="C62" t="s">
        <v>1138</v>
      </c>
      <c r="J62" s="13">
        <v>1</v>
      </c>
      <c r="K62" s="13">
        <v>2</v>
      </c>
      <c r="L62" s="13">
        <f t="shared" si="0"/>
        <v>1</v>
      </c>
      <c r="M62" s="13">
        <f t="shared" si="1"/>
        <v>2</v>
      </c>
      <c r="N62" s="13">
        <v>1</v>
      </c>
      <c r="O62" s="13">
        <v>2</v>
      </c>
      <c r="P62" s="13">
        <f t="shared" si="2"/>
        <v>0</v>
      </c>
      <c r="Q62" s="13">
        <f t="shared" si="3"/>
        <v>0</v>
      </c>
      <c r="S62" s="13">
        <v>3</v>
      </c>
      <c r="V62" s="13">
        <v>122</v>
      </c>
    </row>
    <row r="63" spans="1:23" x14ac:dyDescent="0.25">
      <c r="B63" t="s">
        <v>54</v>
      </c>
      <c r="C63" t="s">
        <v>1139</v>
      </c>
      <c r="D63" s="13">
        <v>3</v>
      </c>
      <c r="E63" s="13">
        <v>113</v>
      </c>
      <c r="F63" s="13">
        <v>17</v>
      </c>
      <c r="G63" s="13">
        <v>242</v>
      </c>
      <c r="H63" s="13">
        <v>20</v>
      </c>
      <c r="I63" s="13">
        <v>86</v>
      </c>
      <c r="J63" s="13">
        <v>12</v>
      </c>
      <c r="K63" s="13">
        <v>21</v>
      </c>
      <c r="L63" s="13">
        <f t="shared" si="0"/>
        <v>52</v>
      </c>
      <c r="M63" s="13">
        <f t="shared" si="1"/>
        <v>462</v>
      </c>
      <c r="N63" s="13">
        <v>52</v>
      </c>
      <c r="O63" s="13">
        <v>462</v>
      </c>
      <c r="P63" s="13">
        <f t="shared" si="2"/>
        <v>0</v>
      </c>
      <c r="Q63" s="13">
        <f t="shared" si="3"/>
        <v>0</v>
      </c>
      <c r="S63" s="13">
        <v>93</v>
      </c>
      <c r="V63" s="13">
        <v>4386</v>
      </c>
      <c r="W63">
        <v>3</v>
      </c>
    </row>
    <row r="64" spans="1:23" x14ac:dyDescent="0.25">
      <c r="B64" t="s">
        <v>55</v>
      </c>
      <c r="C64" t="s">
        <v>1140</v>
      </c>
      <c r="D64" s="13">
        <v>15</v>
      </c>
      <c r="E64" s="13">
        <v>508</v>
      </c>
      <c r="F64" s="13">
        <v>62</v>
      </c>
      <c r="G64" s="13">
        <v>938</v>
      </c>
      <c r="H64" s="13">
        <v>32</v>
      </c>
      <c r="I64" s="13">
        <v>132</v>
      </c>
      <c r="J64" s="13">
        <v>7</v>
      </c>
      <c r="K64" s="13">
        <v>12</v>
      </c>
      <c r="L64" s="13">
        <f t="shared" si="0"/>
        <v>116</v>
      </c>
      <c r="M64" s="13">
        <f t="shared" si="1"/>
        <v>1590</v>
      </c>
      <c r="N64" s="13">
        <v>116</v>
      </c>
      <c r="O64" s="13">
        <v>1590</v>
      </c>
      <c r="P64" s="13">
        <f t="shared" si="2"/>
        <v>0</v>
      </c>
      <c r="Q64" s="13">
        <f t="shared" si="3"/>
        <v>0</v>
      </c>
      <c r="R64" s="13">
        <v>3</v>
      </c>
      <c r="S64" s="13">
        <v>258</v>
      </c>
      <c r="V64" s="13">
        <v>13391</v>
      </c>
      <c r="W64" s="13">
        <v>7</v>
      </c>
    </row>
    <row r="65" spans="1:23" ht="15.75" thickBot="1" x14ac:dyDescent="0.3">
      <c r="A65" s="2" t="s">
        <v>5</v>
      </c>
      <c r="B65" s="2"/>
      <c r="C65" s="2"/>
      <c r="D65" s="14">
        <f>SUM(D53:D64)</f>
        <v>94</v>
      </c>
      <c r="E65" s="14">
        <f t="shared" ref="E65:W65" si="8">SUM(E53:E64)</f>
        <v>2968</v>
      </c>
      <c r="F65" s="14">
        <f t="shared" si="8"/>
        <v>185</v>
      </c>
      <c r="G65" s="14">
        <f t="shared" si="8"/>
        <v>2666</v>
      </c>
      <c r="H65" s="14">
        <f t="shared" si="8"/>
        <v>163</v>
      </c>
      <c r="I65" s="14">
        <f t="shared" si="8"/>
        <v>587</v>
      </c>
      <c r="J65" s="14">
        <f t="shared" si="8"/>
        <v>118</v>
      </c>
      <c r="K65" s="14">
        <f t="shared" si="8"/>
        <v>199</v>
      </c>
      <c r="L65" s="14">
        <f t="shared" si="8"/>
        <v>560</v>
      </c>
      <c r="M65" s="14">
        <f t="shared" si="8"/>
        <v>6420</v>
      </c>
      <c r="N65" s="14">
        <f t="shared" si="8"/>
        <v>560</v>
      </c>
      <c r="O65" s="14">
        <f t="shared" si="8"/>
        <v>6420</v>
      </c>
      <c r="P65" s="14">
        <f t="shared" si="8"/>
        <v>0</v>
      </c>
      <c r="Q65" s="14">
        <f t="shared" si="8"/>
        <v>0</v>
      </c>
      <c r="R65" s="14">
        <f t="shared" si="8"/>
        <v>4</v>
      </c>
      <c r="S65" s="14">
        <f t="shared" si="8"/>
        <v>1083</v>
      </c>
      <c r="T65" s="14">
        <f t="shared" si="8"/>
        <v>16</v>
      </c>
      <c r="U65" s="23"/>
      <c r="V65" s="14">
        <f t="shared" si="8"/>
        <v>75633</v>
      </c>
      <c r="W65" s="14">
        <f t="shared" si="8"/>
        <v>14</v>
      </c>
    </row>
    <row r="66" spans="1:23" ht="15.75" thickTop="1" x14ac:dyDescent="0.25">
      <c r="A66" t="s">
        <v>56</v>
      </c>
      <c r="B66" t="s">
        <v>57</v>
      </c>
      <c r="C66" t="s">
        <v>1141</v>
      </c>
      <c r="H66" s="13">
        <v>3</v>
      </c>
      <c r="I66" s="13">
        <v>9</v>
      </c>
      <c r="J66" s="13">
        <v>4</v>
      </c>
      <c r="K66" s="13">
        <v>7</v>
      </c>
      <c r="L66" s="13">
        <f t="shared" si="0"/>
        <v>7</v>
      </c>
      <c r="M66" s="13">
        <f t="shared" si="1"/>
        <v>16</v>
      </c>
      <c r="N66" s="13">
        <v>7</v>
      </c>
      <c r="O66" s="13">
        <v>16</v>
      </c>
      <c r="P66" s="13">
        <f t="shared" si="2"/>
        <v>0</v>
      </c>
      <c r="Q66" s="13">
        <f t="shared" si="3"/>
        <v>0</v>
      </c>
      <c r="S66" s="13">
        <v>9</v>
      </c>
      <c r="V66" s="13">
        <v>302</v>
      </c>
    </row>
    <row r="67" spans="1:23" x14ac:dyDescent="0.25">
      <c r="B67" t="s">
        <v>58</v>
      </c>
      <c r="C67" t="s">
        <v>1142</v>
      </c>
      <c r="D67" s="13">
        <v>1</v>
      </c>
      <c r="E67" s="13">
        <v>20</v>
      </c>
      <c r="F67" s="13">
        <v>3</v>
      </c>
      <c r="G67" s="13">
        <v>30</v>
      </c>
      <c r="H67" s="13">
        <v>6</v>
      </c>
      <c r="I67" s="13">
        <v>25</v>
      </c>
      <c r="J67" s="13">
        <v>9</v>
      </c>
      <c r="K67" s="13">
        <v>18</v>
      </c>
      <c r="L67" s="13">
        <f t="shared" si="0"/>
        <v>19</v>
      </c>
      <c r="M67" s="13">
        <f t="shared" si="1"/>
        <v>93</v>
      </c>
      <c r="N67" s="13">
        <v>19</v>
      </c>
      <c r="O67" s="13">
        <v>93</v>
      </c>
      <c r="P67" s="13">
        <f t="shared" si="2"/>
        <v>0</v>
      </c>
      <c r="Q67" s="13">
        <f t="shared" si="3"/>
        <v>0</v>
      </c>
      <c r="S67" s="13">
        <v>36</v>
      </c>
      <c r="V67" s="13">
        <v>1197</v>
      </c>
    </row>
    <row r="68" spans="1:23" x14ac:dyDescent="0.25">
      <c r="B68" t="s">
        <v>59</v>
      </c>
      <c r="C68" t="s">
        <v>1143</v>
      </c>
      <c r="D68" s="13">
        <v>1</v>
      </c>
      <c r="E68" s="13">
        <v>22</v>
      </c>
      <c r="H68" s="13">
        <v>3</v>
      </c>
      <c r="I68" s="13">
        <v>9</v>
      </c>
      <c r="J68" s="13">
        <v>5</v>
      </c>
      <c r="K68" s="13">
        <v>10</v>
      </c>
      <c r="L68" s="13">
        <f t="shared" si="0"/>
        <v>9</v>
      </c>
      <c r="M68" s="13">
        <f t="shared" si="1"/>
        <v>41</v>
      </c>
      <c r="N68" s="13">
        <v>9</v>
      </c>
      <c r="O68" s="13">
        <v>41</v>
      </c>
      <c r="P68" s="13">
        <f t="shared" si="2"/>
        <v>0</v>
      </c>
      <c r="Q68" s="13">
        <f t="shared" si="3"/>
        <v>0</v>
      </c>
      <c r="S68" s="13">
        <v>12</v>
      </c>
      <c r="V68" s="13">
        <v>208</v>
      </c>
    </row>
    <row r="69" spans="1:23" x14ac:dyDescent="0.25">
      <c r="B69" t="s">
        <v>56</v>
      </c>
      <c r="C69" t="s">
        <v>1144</v>
      </c>
      <c r="D69" s="13">
        <v>14</v>
      </c>
      <c r="E69" s="13">
        <v>350</v>
      </c>
      <c r="F69" s="13">
        <v>61</v>
      </c>
      <c r="G69" s="13">
        <v>854</v>
      </c>
      <c r="H69" s="13">
        <v>19</v>
      </c>
      <c r="I69" s="13">
        <v>85</v>
      </c>
      <c r="J69" s="13">
        <v>9</v>
      </c>
      <c r="K69" s="13">
        <v>23</v>
      </c>
      <c r="L69" s="13">
        <f t="shared" si="0"/>
        <v>103</v>
      </c>
      <c r="M69" s="13">
        <f t="shared" si="1"/>
        <v>1312</v>
      </c>
      <c r="N69" s="13">
        <v>103</v>
      </c>
      <c r="O69" s="13">
        <v>1312</v>
      </c>
      <c r="P69" s="13">
        <f t="shared" si="2"/>
        <v>0</v>
      </c>
      <c r="Q69" s="13">
        <f t="shared" si="3"/>
        <v>0</v>
      </c>
      <c r="S69" s="13">
        <v>292</v>
      </c>
      <c r="V69" s="13">
        <v>15375</v>
      </c>
      <c r="W69">
        <v>14</v>
      </c>
    </row>
    <row r="70" spans="1:23" x14ac:dyDescent="0.25">
      <c r="B70" t="s">
        <v>60</v>
      </c>
      <c r="C70" t="s">
        <v>1145</v>
      </c>
      <c r="D70" s="13">
        <v>2</v>
      </c>
      <c r="E70" s="13">
        <v>48</v>
      </c>
      <c r="F70" s="13">
        <v>3</v>
      </c>
      <c r="G70" s="13">
        <v>21</v>
      </c>
      <c r="H70" s="13">
        <v>5</v>
      </c>
      <c r="I70" s="13">
        <v>16</v>
      </c>
      <c r="J70" s="13">
        <v>1</v>
      </c>
      <c r="K70" s="13">
        <v>2</v>
      </c>
      <c r="L70" s="13">
        <f t="shared" ref="L70:L132" si="9">D70+H70+F70+J70</f>
        <v>11</v>
      </c>
      <c r="M70" s="13">
        <f t="shared" ref="M70:M132" si="10">E70+G70+I70+K70</f>
        <v>87</v>
      </c>
      <c r="N70" s="13">
        <v>11</v>
      </c>
      <c r="O70" s="13">
        <v>87</v>
      </c>
      <c r="P70" s="13">
        <f t="shared" ref="P70:P127" si="11">L70-N70</f>
        <v>0</v>
      </c>
      <c r="Q70" s="13">
        <f t="shared" ref="Q70:Q132" si="12">M70-O70</f>
        <v>0</v>
      </c>
      <c r="S70" s="13">
        <v>22</v>
      </c>
      <c r="V70" s="13">
        <v>101</v>
      </c>
    </row>
    <row r="71" spans="1:23" x14ac:dyDescent="0.25">
      <c r="B71" t="s">
        <v>61</v>
      </c>
      <c r="C71" t="s">
        <v>1147</v>
      </c>
      <c r="D71" s="13">
        <v>5</v>
      </c>
      <c r="E71" s="13">
        <v>110</v>
      </c>
      <c r="F71" s="13">
        <v>5</v>
      </c>
      <c r="G71" s="13">
        <v>35</v>
      </c>
      <c r="H71" s="13">
        <v>3</v>
      </c>
      <c r="I71" s="13">
        <v>14</v>
      </c>
      <c r="J71" s="13">
        <v>3</v>
      </c>
      <c r="K71" s="13">
        <v>6</v>
      </c>
      <c r="L71" s="13">
        <f t="shared" si="9"/>
        <v>16</v>
      </c>
      <c r="M71" s="13">
        <f t="shared" si="10"/>
        <v>165</v>
      </c>
      <c r="N71" s="13">
        <v>16</v>
      </c>
      <c r="O71" s="13">
        <v>165</v>
      </c>
      <c r="P71" s="13">
        <f t="shared" si="11"/>
        <v>0</v>
      </c>
      <c r="Q71" s="13">
        <f t="shared" si="12"/>
        <v>0</v>
      </c>
      <c r="S71" s="13">
        <v>32</v>
      </c>
      <c r="V71" s="13">
        <v>1081</v>
      </c>
    </row>
    <row r="72" spans="1:23" ht="15.75" thickBot="1" x14ac:dyDescent="0.3">
      <c r="A72" s="2" t="s">
        <v>5</v>
      </c>
      <c r="B72" s="2"/>
      <c r="C72" s="2"/>
      <c r="D72" s="14">
        <f>SUM(D66:D71)</f>
        <v>23</v>
      </c>
      <c r="E72" s="14">
        <f t="shared" ref="E72:W72" si="13">SUM(E66:E71)</f>
        <v>550</v>
      </c>
      <c r="F72" s="14">
        <f t="shared" si="13"/>
        <v>72</v>
      </c>
      <c r="G72" s="14">
        <f t="shared" si="13"/>
        <v>940</v>
      </c>
      <c r="H72" s="14">
        <f t="shared" si="13"/>
        <v>39</v>
      </c>
      <c r="I72" s="14">
        <f t="shared" si="13"/>
        <v>158</v>
      </c>
      <c r="J72" s="14">
        <f t="shared" si="13"/>
        <v>31</v>
      </c>
      <c r="K72" s="14">
        <f t="shared" si="13"/>
        <v>66</v>
      </c>
      <c r="L72" s="14">
        <f t="shared" si="13"/>
        <v>165</v>
      </c>
      <c r="M72" s="14">
        <f t="shared" si="13"/>
        <v>1714</v>
      </c>
      <c r="N72" s="14">
        <f t="shared" si="13"/>
        <v>165</v>
      </c>
      <c r="O72" s="14">
        <f t="shared" si="13"/>
        <v>1714</v>
      </c>
      <c r="P72" s="14">
        <f t="shared" si="13"/>
        <v>0</v>
      </c>
      <c r="Q72" s="14">
        <f t="shared" si="13"/>
        <v>0</v>
      </c>
      <c r="R72" s="14">
        <f t="shared" si="13"/>
        <v>0</v>
      </c>
      <c r="S72" s="14">
        <f t="shared" si="13"/>
        <v>403</v>
      </c>
      <c r="T72" s="14">
        <f t="shared" si="13"/>
        <v>0</v>
      </c>
      <c r="U72" s="23"/>
      <c r="V72" s="14">
        <f t="shared" si="13"/>
        <v>18264</v>
      </c>
      <c r="W72" s="14">
        <f t="shared" si="13"/>
        <v>14</v>
      </c>
    </row>
    <row r="73" spans="1:23" ht="15.75" thickTop="1" x14ac:dyDescent="0.25">
      <c r="A73" t="s">
        <v>62</v>
      </c>
      <c r="B73" t="s">
        <v>63</v>
      </c>
      <c r="C73" t="s">
        <v>1148</v>
      </c>
      <c r="F73" s="13">
        <v>3</v>
      </c>
      <c r="G73" s="13">
        <v>21</v>
      </c>
      <c r="H73" s="13">
        <v>7</v>
      </c>
      <c r="I73" s="13">
        <v>22</v>
      </c>
      <c r="J73" s="13">
        <v>5</v>
      </c>
      <c r="K73" s="13">
        <v>6</v>
      </c>
      <c r="L73" s="13">
        <f t="shared" si="9"/>
        <v>15</v>
      </c>
      <c r="M73" s="13">
        <f t="shared" si="10"/>
        <v>49</v>
      </c>
      <c r="N73" s="13">
        <v>15</v>
      </c>
      <c r="O73" s="13">
        <v>49</v>
      </c>
      <c r="P73" s="13">
        <f t="shared" si="11"/>
        <v>0</v>
      </c>
      <c r="Q73" s="13">
        <f t="shared" si="12"/>
        <v>0</v>
      </c>
      <c r="S73" s="13">
        <v>33</v>
      </c>
      <c r="V73" s="13">
        <v>1267</v>
      </c>
    </row>
    <row r="74" spans="1:23" x14ac:dyDescent="0.25">
      <c r="B74" t="s">
        <v>64</v>
      </c>
      <c r="C74" t="s">
        <v>1149</v>
      </c>
      <c r="D74" s="13">
        <v>4</v>
      </c>
      <c r="E74" s="13">
        <v>105</v>
      </c>
      <c r="F74" s="13">
        <v>16</v>
      </c>
      <c r="G74" s="13">
        <v>169</v>
      </c>
      <c r="H74" s="13">
        <v>3</v>
      </c>
      <c r="I74" s="13">
        <v>5</v>
      </c>
      <c r="J74" s="13">
        <v>3</v>
      </c>
      <c r="K74" s="13">
        <v>6</v>
      </c>
      <c r="L74" s="13">
        <f t="shared" si="9"/>
        <v>26</v>
      </c>
      <c r="M74" s="13">
        <f t="shared" si="10"/>
        <v>285</v>
      </c>
      <c r="N74" s="13">
        <v>26</v>
      </c>
      <c r="O74" s="13">
        <v>285</v>
      </c>
      <c r="P74" s="13">
        <f t="shared" si="11"/>
        <v>0</v>
      </c>
      <c r="Q74" s="13">
        <f t="shared" si="12"/>
        <v>0</v>
      </c>
      <c r="S74" s="13">
        <v>56</v>
      </c>
      <c r="V74" s="13">
        <v>1883</v>
      </c>
    </row>
    <row r="75" spans="1:23" x14ac:dyDescent="0.25">
      <c r="B75" t="s">
        <v>605</v>
      </c>
      <c r="C75" t="s">
        <v>1151</v>
      </c>
      <c r="D75" s="13">
        <v>2</v>
      </c>
      <c r="E75" s="13">
        <v>33</v>
      </c>
      <c r="F75" s="13">
        <v>8</v>
      </c>
      <c r="G75" s="13">
        <v>49</v>
      </c>
      <c r="H75" s="13">
        <v>11</v>
      </c>
      <c r="I75" s="13">
        <v>30</v>
      </c>
      <c r="J75" s="13">
        <v>2</v>
      </c>
      <c r="K75" s="13">
        <v>3</v>
      </c>
      <c r="L75" s="13">
        <f t="shared" si="9"/>
        <v>23</v>
      </c>
      <c r="M75" s="13">
        <f t="shared" si="10"/>
        <v>115</v>
      </c>
      <c r="N75" s="13">
        <v>23</v>
      </c>
      <c r="O75" s="13">
        <v>115</v>
      </c>
      <c r="P75" s="13">
        <f t="shared" si="11"/>
        <v>0</v>
      </c>
      <c r="Q75" s="13">
        <f t="shared" si="12"/>
        <v>0</v>
      </c>
      <c r="S75" s="13">
        <v>60</v>
      </c>
      <c r="V75" s="13">
        <v>2111</v>
      </c>
    </row>
    <row r="76" spans="1:23" x14ac:dyDescent="0.25">
      <c r="B76" t="s">
        <v>62</v>
      </c>
      <c r="C76" t="s">
        <v>1154</v>
      </c>
      <c r="D76" s="13">
        <v>48</v>
      </c>
      <c r="E76" s="13">
        <v>1270</v>
      </c>
      <c r="F76" s="13">
        <v>57</v>
      </c>
      <c r="G76" s="13">
        <v>699</v>
      </c>
      <c r="H76" s="13">
        <v>54</v>
      </c>
      <c r="I76" s="13">
        <v>218</v>
      </c>
      <c r="J76" s="13">
        <v>9</v>
      </c>
      <c r="K76" s="13">
        <v>13</v>
      </c>
      <c r="L76" s="13">
        <f t="shared" si="9"/>
        <v>168</v>
      </c>
      <c r="M76" s="13">
        <f t="shared" si="10"/>
        <v>2200</v>
      </c>
      <c r="N76" s="13">
        <v>168</v>
      </c>
      <c r="O76" s="13">
        <v>2200</v>
      </c>
      <c r="P76" s="13">
        <f t="shared" si="11"/>
        <v>0</v>
      </c>
      <c r="Q76" s="13">
        <f t="shared" si="12"/>
        <v>0</v>
      </c>
      <c r="R76" s="13">
        <v>13</v>
      </c>
      <c r="S76" s="13">
        <v>563</v>
      </c>
      <c r="V76" s="13">
        <v>511606</v>
      </c>
      <c r="W76" s="13">
        <v>83</v>
      </c>
    </row>
    <row r="77" spans="1:23" ht="15.75" thickBot="1" x14ac:dyDescent="0.3">
      <c r="A77" s="2" t="s">
        <v>5</v>
      </c>
      <c r="B77" s="2"/>
      <c r="C77" s="2"/>
      <c r="D77" s="14">
        <f t="shared" ref="D77:W77" si="14">SUM(D73:D76)</f>
        <v>54</v>
      </c>
      <c r="E77" s="14">
        <f t="shared" si="14"/>
        <v>1408</v>
      </c>
      <c r="F77" s="14">
        <f t="shared" si="14"/>
        <v>84</v>
      </c>
      <c r="G77" s="14">
        <f t="shared" si="14"/>
        <v>938</v>
      </c>
      <c r="H77" s="14">
        <f t="shared" si="14"/>
        <v>75</v>
      </c>
      <c r="I77" s="14">
        <f t="shared" si="14"/>
        <v>275</v>
      </c>
      <c r="J77" s="14">
        <f t="shared" si="14"/>
        <v>19</v>
      </c>
      <c r="K77" s="14">
        <f t="shared" si="14"/>
        <v>28</v>
      </c>
      <c r="L77" s="14">
        <f t="shared" si="14"/>
        <v>232</v>
      </c>
      <c r="M77" s="14">
        <f t="shared" si="14"/>
        <v>2649</v>
      </c>
      <c r="N77" s="14">
        <f t="shared" si="14"/>
        <v>232</v>
      </c>
      <c r="O77" s="14">
        <f t="shared" si="14"/>
        <v>2649</v>
      </c>
      <c r="P77" s="14">
        <f t="shared" si="14"/>
        <v>0</v>
      </c>
      <c r="Q77" s="14">
        <f t="shared" si="14"/>
        <v>0</v>
      </c>
      <c r="R77" s="14">
        <f t="shared" si="14"/>
        <v>13</v>
      </c>
      <c r="S77" s="14">
        <f t="shared" si="14"/>
        <v>712</v>
      </c>
      <c r="T77" s="14">
        <f t="shared" si="14"/>
        <v>0</v>
      </c>
      <c r="U77" s="23"/>
      <c r="V77" s="14">
        <f t="shared" si="14"/>
        <v>516867</v>
      </c>
      <c r="W77" s="14">
        <f t="shared" si="14"/>
        <v>83</v>
      </c>
    </row>
    <row r="78" spans="1:23" ht="15.75" thickTop="1" x14ac:dyDescent="0.25">
      <c r="A78" t="s">
        <v>68</v>
      </c>
      <c r="B78" t="s">
        <v>594</v>
      </c>
      <c r="C78" t="s">
        <v>1155</v>
      </c>
      <c r="H78" s="13">
        <v>3</v>
      </c>
      <c r="I78" s="13">
        <v>9</v>
      </c>
      <c r="J78" s="13">
        <v>1</v>
      </c>
      <c r="K78" s="13">
        <v>2</v>
      </c>
      <c r="L78" s="13">
        <f t="shared" si="9"/>
        <v>4</v>
      </c>
      <c r="M78" s="13">
        <f t="shared" si="10"/>
        <v>11</v>
      </c>
      <c r="N78" s="13">
        <v>4</v>
      </c>
      <c r="O78" s="13">
        <v>11</v>
      </c>
      <c r="P78" s="13">
        <f t="shared" si="11"/>
        <v>0</v>
      </c>
      <c r="Q78" s="13">
        <f t="shared" si="12"/>
        <v>0</v>
      </c>
      <c r="S78" s="13">
        <v>8</v>
      </c>
      <c r="V78" s="13">
        <v>450</v>
      </c>
    </row>
    <row r="79" spans="1:23" x14ac:dyDescent="0.25">
      <c r="B79" t="s">
        <v>69</v>
      </c>
      <c r="C79" t="s">
        <v>1156</v>
      </c>
      <c r="D79" s="13">
        <v>6</v>
      </c>
      <c r="E79" s="13">
        <v>201</v>
      </c>
      <c r="F79" s="13">
        <v>5</v>
      </c>
      <c r="G79" s="13">
        <v>86</v>
      </c>
      <c r="H79" s="13">
        <v>26</v>
      </c>
      <c r="I79" s="13">
        <v>110</v>
      </c>
      <c r="J79" s="13">
        <v>4</v>
      </c>
      <c r="K79" s="13">
        <v>10</v>
      </c>
      <c r="L79" s="13">
        <f t="shared" si="9"/>
        <v>41</v>
      </c>
      <c r="M79" s="13">
        <f t="shared" si="10"/>
        <v>407</v>
      </c>
      <c r="N79" s="13">
        <v>41</v>
      </c>
      <c r="O79" s="13">
        <v>407</v>
      </c>
      <c r="P79" s="13">
        <f t="shared" si="11"/>
        <v>0</v>
      </c>
      <c r="Q79" s="13">
        <f t="shared" si="12"/>
        <v>0</v>
      </c>
      <c r="S79" s="13">
        <v>77</v>
      </c>
      <c r="T79" s="13">
        <v>33</v>
      </c>
      <c r="V79" s="13">
        <v>1187</v>
      </c>
    </row>
    <row r="80" spans="1:23" x14ac:dyDescent="0.25">
      <c r="B80" t="s">
        <v>70</v>
      </c>
      <c r="C80" t="s">
        <v>1157</v>
      </c>
      <c r="D80" s="13">
        <v>3</v>
      </c>
      <c r="E80" s="13">
        <v>73</v>
      </c>
      <c r="H80" s="13">
        <v>11</v>
      </c>
      <c r="I80" s="13">
        <v>37</v>
      </c>
      <c r="L80" s="13">
        <f t="shared" si="9"/>
        <v>14</v>
      </c>
      <c r="M80" s="13">
        <f t="shared" si="10"/>
        <v>110</v>
      </c>
      <c r="N80" s="13">
        <v>14</v>
      </c>
      <c r="O80" s="13">
        <v>110</v>
      </c>
      <c r="P80" s="13">
        <f t="shared" si="11"/>
        <v>0</v>
      </c>
      <c r="Q80" s="13">
        <f t="shared" si="12"/>
        <v>0</v>
      </c>
      <c r="S80" s="13">
        <v>28</v>
      </c>
      <c r="T80" s="13">
        <v>9</v>
      </c>
      <c r="V80" s="13">
        <v>410</v>
      </c>
    </row>
    <row r="81" spans="1:24" x14ac:dyDescent="0.25">
      <c r="B81" t="s">
        <v>71</v>
      </c>
      <c r="C81" t="s">
        <v>1158</v>
      </c>
      <c r="D81" s="13">
        <v>3</v>
      </c>
      <c r="E81" s="13">
        <v>90</v>
      </c>
      <c r="F81" s="13">
        <v>4</v>
      </c>
      <c r="G81" s="13">
        <v>77</v>
      </c>
      <c r="H81" s="13">
        <v>11</v>
      </c>
      <c r="I81" s="13">
        <v>37</v>
      </c>
      <c r="J81" s="13">
        <v>3</v>
      </c>
      <c r="K81" s="13">
        <v>10</v>
      </c>
      <c r="L81" s="13">
        <f t="shared" si="9"/>
        <v>21</v>
      </c>
      <c r="M81" s="13">
        <f t="shared" si="10"/>
        <v>214</v>
      </c>
      <c r="N81" s="13">
        <v>21</v>
      </c>
      <c r="O81" s="13">
        <v>214</v>
      </c>
      <c r="P81" s="13">
        <f t="shared" si="11"/>
        <v>0</v>
      </c>
      <c r="Q81" s="13">
        <f t="shared" si="12"/>
        <v>0</v>
      </c>
      <c r="S81" s="13">
        <v>39</v>
      </c>
      <c r="T81" s="13">
        <v>24</v>
      </c>
      <c r="V81" s="13">
        <v>391</v>
      </c>
    </row>
    <row r="82" spans="1:24" x14ac:dyDescent="0.25">
      <c r="B82" t="s">
        <v>72</v>
      </c>
      <c r="C82" t="s">
        <v>1159</v>
      </c>
      <c r="D82" s="13">
        <v>6</v>
      </c>
      <c r="E82" s="13">
        <v>165</v>
      </c>
      <c r="F82" s="13">
        <v>18</v>
      </c>
      <c r="G82" s="13">
        <v>247</v>
      </c>
      <c r="H82" s="13">
        <v>8</v>
      </c>
      <c r="I82" s="13">
        <v>32</v>
      </c>
      <c r="J82" s="13">
        <v>7</v>
      </c>
      <c r="K82" s="13">
        <v>15</v>
      </c>
      <c r="L82" s="13">
        <f t="shared" si="9"/>
        <v>39</v>
      </c>
      <c r="M82" s="13">
        <f t="shared" si="10"/>
        <v>459</v>
      </c>
      <c r="N82" s="13">
        <v>39</v>
      </c>
      <c r="O82" s="13">
        <v>459</v>
      </c>
      <c r="P82" s="13">
        <f t="shared" si="11"/>
        <v>0</v>
      </c>
      <c r="Q82" s="13">
        <f t="shared" si="12"/>
        <v>0</v>
      </c>
      <c r="S82" s="13">
        <v>90</v>
      </c>
      <c r="T82" s="13">
        <v>30</v>
      </c>
      <c r="V82" s="13">
        <v>1015</v>
      </c>
      <c r="W82" s="13">
        <v>1</v>
      </c>
    </row>
    <row r="83" spans="1:24" x14ac:dyDescent="0.25">
      <c r="B83" t="s">
        <v>73</v>
      </c>
      <c r="C83" t="s">
        <v>1160</v>
      </c>
      <c r="H83" s="13">
        <v>2</v>
      </c>
      <c r="I83" s="13">
        <v>10</v>
      </c>
      <c r="J83" s="13">
        <v>1</v>
      </c>
      <c r="K83" s="13">
        <v>4</v>
      </c>
      <c r="L83" s="13">
        <f t="shared" si="9"/>
        <v>3</v>
      </c>
      <c r="M83" s="13">
        <f t="shared" si="10"/>
        <v>14</v>
      </c>
      <c r="N83" s="13">
        <v>3</v>
      </c>
      <c r="O83" s="13">
        <v>14</v>
      </c>
      <c r="P83" s="13">
        <f t="shared" si="11"/>
        <v>0</v>
      </c>
      <c r="Q83" s="13">
        <f t="shared" si="12"/>
        <v>0</v>
      </c>
      <c r="S83" s="13">
        <v>6</v>
      </c>
      <c r="V83" s="13">
        <v>55</v>
      </c>
    </row>
    <row r="84" spans="1:24" x14ac:dyDescent="0.25">
      <c r="B84" t="s">
        <v>593</v>
      </c>
      <c r="C84" t="s">
        <v>1161</v>
      </c>
      <c r="D84" s="13">
        <v>8</v>
      </c>
      <c r="E84" s="13">
        <v>206</v>
      </c>
      <c r="F84" s="13">
        <v>56</v>
      </c>
      <c r="G84" s="13">
        <v>978</v>
      </c>
      <c r="H84" s="13">
        <v>14</v>
      </c>
      <c r="I84" s="13">
        <v>62</v>
      </c>
      <c r="J84" s="13">
        <v>3</v>
      </c>
      <c r="K84" s="13">
        <v>5</v>
      </c>
      <c r="L84" s="13">
        <f t="shared" si="9"/>
        <v>81</v>
      </c>
      <c r="M84" s="13">
        <f t="shared" si="10"/>
        <v>1251</v>
      </c>
      <c r="N84" s="13">
        <v>81</v>
      </c>
      <c r="O84" s="13">
        <v>1251</v>
      </c>
      <c r="P84" s="13">
        <f t="shared" si="11"/>
        <v>0</v>
      </c>
      <c r="Q84" s="13">
        <f t="shared" si="12"/>
        <v>0</v>
      </c>
      <c r="S84" s="13">
        <v>184</v>
      </c>
      <c r="T84" s="13">
        <v>76</v>
      </c>
      <c r="V84" s="13">
        <v>7700</v>
      </c>
      <c r="W84" s="13">
        <v>8</v>
      </c>
    </row>
    <row r="85" spans="1:24" x14ac:dyDescent="0.25">
      <c r="B85" t="s">
        <v>74</v>
      </c>
      <c r="C85" t="s">
        <v>1161</v>
      </c>
      <c r="H85" s="13">
        <v>2</v>
      </c>
      <c r="I85" s="13">
        <v>8</v>
      </c>
      <c r="J85" s="13">
        <v>4</v>
      </c>
      <c r="K85" s="13">
        <v>11</v>
      </c>
      <c r="L85" s="13">
        <f t="shared" si="9"/>
        <v>6</v>
      </c>
      <c r="M85" s="13">
        <f t="shared" si="10"/>
        <v>19</v>
      </c>
      <c r="N85" s="13">
        <v>6</v>
      </c>
      <c r="O85" s="13">
        <v>19</v>
      </c>
      <c r="P85" s="13">
        <f t="shared" si="11"/>
        <v>0</v>
      </c>
      <c r="Q85" s="13">
        <f t="shared" si="12"/>
        <v>0</v>
      </c>
      <c r="S85" s="13">
        <v>6</v>
      </c>
      <c r="V85" s="13">
        <v>27</v>
      </c>
    </row>
    <row r="86" spans="1:24" x14ac:dyDescent="0.25">
      <c r="B86" t="s">
        <v>68</v>
      </c>
      <c r="C86" t="s">
        <v>1162</v>
      </c>
      <c r="D86" s="13">
        <v>71</v>
      </c>
      <c r="E86" s="13">
        <v>2167</v>
      </c>
      <c r="F86" s="13">
        <v>74</v>
      </c>
      <c r="G86" s="13">
        <v>1267</v>
      </c>
      <c r="H86" s="13">
        <v>45</v>
      </c>
      <c r="I86" s="13">
        <v>189</v>
      </c>
      <c r="J86" s="13">
        <v>30</v>
      </c>
      <c r="K86" s="13">
        <v>77</v>
      </c>
      <c r="L86" s="13">
        <f t="shared" si="9"/>
        <v>220</v>
      </c>
      <c r="M86" s="13">
        <f t="shared" si="10"/>
        <v>3700</v>
      </c>
      <c r="N86" s="13">
        <v>220</v>
      </c>
      <c r="O86" s="13">
        <v>3700</v>
      </c>
      <c r="P86" s="13">
        <f t="shared" si="11"/>
        <v>0</v>
      </c>
      <c r="Q86" s="13">
        <f t="shared" si="12"/>
        <v>0</v>
      </c>
      <c r="S86" s="13">
        <v>440</v>
      </c>
      <c r="T86" s="13">
        <v>210</v>
      </c>
      <c r="V86" s="13">
        <v>138529</v>
      </c>
      <c r="W86" s="13">
        <v>75</v>
      </c>
    </row>
    <row r="87" spans="1:24" x14ac:dyDescent="0.25">
      <c r="B87" t="s">
        <v>75</v>
      </c>
      <c r="C87" t="s">
        <v>1163</v>
      </c>
      <c r="D87" s="13">
        <v>18</v>
      </c>
      <c r="E87" s="13">
        <v>529</v>
      </c>
      <c r="F87" s="13">
        <v>31</v>
      </c>
      <c r="G87" s="13">
        <v>490</v>
      </c>
      <c r="H87" s="13">
        <v>12</v>
      </c>
      <c r="I87" s="13">
        <v>42</v>
      </c>
      <c r="J87" s="13">
        <v>13</v>
      </c>
      <c r="K87" s="13">
        <v>27</v>
      </c>
      <c r="L87" s="13">
        <f t="shared" si="9"/>
        <v>74</v>
      </c>
      <c r="M87" s="13">
        <f t="shared" si="10"/>
        <v>1088</v>
      </c>
      <c r="N87" s="13">
        <v>74</v>
      </c>
      <c r="O87" s="13">
        <v>1088</v>
      </c>
      <c r="P87" s="13">
        <f t="shared" si="11"/>
        <v>0</v>
      </c>
      <c r="Q87" s="13">
        <f t="shared" si="12"/>
        <v>0</v>
      </c>
      <c r="S87" s="13">
        <v>186</v>
      </c>
      <c r="T87" s="13">
        <v>84</v>
      </c>
      <c r="V87" s="13">
        <v>130</v>
      </c>
    </row>
    <row r="88" spans="1:24" ht="15.75" thickBot="1" x14ac:dyDescent="0.3">
      <c r="A88" s="2" t="s">
        <v>5</v>
      </c>
      <c r="B88" s="2"/>
      <c r="C88" s="2"/>
      <c r="D88" s="14">
        <f t="shared" ref="D88:W88" si="15">SUM(D78:D87)</f>
        <v>115</v>
      </c>
      <c r="E88" s="14">
        <f t="shared" si="15"/>
        <v>3431</v>
      </c>
      <c r="F88" s="14">
        <f t="shared" si="15"/>
        <v>188</v>
      </c>
      <c r="G88" s="14">
        <f t="shared" si="15"/>
        <v>3145</v>
      </c>
      <c r="H88" s="14">
        <f t="shared" si="15"/>
        <v>134</v>
      </c>
      <c r="I88" s="14">
        <f t="shared" si="15"/>
        <v>536</v>
      </c>
      <c r="J88" s="14">
        <f t="shared" si="15"/>
        <v>66</v>
      </c>
      <c r="K88" s="14">
        <f t="shared" si="15"/>
        <v>161</v>
      </c>
      <c r="L88" s="14">
        <f t="shared" si="15"/>
        <v>503</v>
      </c>
      <c r="M88" s="14">
        <f t="shared" si="15"/>
        <v>7273</v>
      </c>
      <c r="N88" s="14">
        <f t="shared" si="15"/>
        <v>503</v>
      </c>
      <c r="O88" s="14">
        <f t="shared" si="15"/>
        <v>7273</v>
      </c>
      <c r="P88" s="14">
        <f t="shared" si="15"/>
        <v>0</v>
      </c>
      <c r="Q88" s="14">
        <f t="shared" si="15"/>
        <v>0</v>
      </c>
      <c r="R88" s="14">
        <f t="shared" si="15"/>
        <v>0</v>
      </c>
      <c r="S88" s="14">
        <f t="shared" si="15"/>
        <v>1064</v>
      </c>
      <c r="T88" s="14">
        <f t="shared" si="15"/>
        <v>466</v>
      </c>
      <c r="U88" s="23"/>
      <c r="V88" s="14">
        <f t="shared" si="15"/>
        <v>149894</v>
      </c>
      <c r="W88" s="14">
        <f t="shared" si="15"/>
        <v>84</v>
      </c>
      <c r="X88" t="s">
        <v>834</v>
      </c>
    </row>
    <row r="89" spans="1:24" ht="15.75" thickTop="1" x14ac:dyDescent="0.25">
      <c r="A89" t="s">
        <v>76</v>
      </c>
      <c r="B89" t="s">
        <v>77</v>
      </c>
      <c r="C89" t="s">
        <v>1164</v>
      </c>
      <c r="D89" s="13">
        <v>30</v>
      </c>
      <c r="E89" s="13">
        <v>870</v>
      </c>
      <c r="F89" s="13">
        <v>8</v>
      </c>
      <c r="G89" s="13">
        <v>160</v>
      </c>
      <c r="H89" s="13">
        <v>15</v>
      </c>
      <c r="I89" s="13">
        <v>75</v>
      </c>
      <c r="J89" s="13">
        <v>46</v>
      </c>
      <c r="K89" s="13">
        <v>115</v>
      </c>
      <c r="L89" s="13">
        <f t="shared" si="9"/>
        <v>99</v>
      </c>
      <c r="M89" s="13">
        <f t="shared" si="10"/>
        <v>1220</v>
      </c>
      <c r="N89" s="13">
        <v>99</v>
      </c>
      <c r="O89" s="13">
        <v>1220</v>
      </c>
      <c r="P89" s="13">
        <f t="shared" si="11"/>
        <v>0</v>
      </c>
      <c r="Q89" s="13">
        <f t="shared" si="12"/>
        <v>0</v>
      </c>
      <c r="S89" s="13">
        <v>155</v>
      </c>
      <c r="T89" s="13">
        <v>2</v>
      </c>
      <c r="U89" s="39" t="s">
        <v>879</v>
      </c>
      <c r="V89" s="13">
        <v>538</v>
      </c>
    </row>
    <row r="90" spans="1:24" x14ac:dyDescent="0.25">
      <c r="B90" t="s">
        <v>78</v>
      </c>
      <c r="C90" t="s">
        <v>154</v>
      </c>
      <c r="D90" s="13">
        <v>1</v>
      </c>
      <c r="E90" s="13">
        <v>29</v>
      </c>
      <c r="F90" s="13">
        <v>1</v>
      </c>
      <c r="G90" s="13">
        <v>20</v>
      </c>
      <c r="H90" s="13">
        <v>2</v>
      </c>
      <c r="I90" s="13">
        <v>10</v>
      </c>
      <c r="J90" s="13">
        <v>10</v>
      </c>
      <c r="K90" s="13">
        <v>25</v>
      </c>
      <c r="L90" s="13">
        <f t="shared" si="9"/>
        <v>14</v>
      </c>
      <c r="M90" s="13">
        <f t="shared" si="10"/>
        <v>84</v>
      </c>
      <c r="N90" s="13">
        <v>14</v>
      </c>
      <c r="O90" s="13">
        <v>84</v>
      </c>
      <c r="P90" s="13">
        <f t="shared" si="11"/>
        <v>0</v>
      </c>
      <c r="Q90" s="13">
        <f t="shared" si="12"/>
        <v>0</v>
      </c>
      <c r="S90" s="13">
        <v>22</v>
      </c>
      <c r="U90" s="39" t="s">
        <v>879</v>
      </c>
    </row>
    <row r="91" spans="1:24" x14ac:dyDescent="0.25">
      <c r="B91" t="s">
        <v>79</v>
      </c>
      <c r="C91" t="s">
        <v>1165</v>
      </c>
      <c r="D91" s="13">
        <v>25</v>
      </c>
      <c r="E91" s="13">
        <v>725</v>
      </c>
      <c r="F91" s="13">
        <v>13</v>
      </c>
      <c r="G91" s="13">
        <v>260</v>
      </c>
      <c r="H91" s="13">
        <v>12</v>
      </c>
      <c r="I91" s="13">
        <v>60</v>
      </c>
      <c r="J91" s="13">
        <v>48</v>
      </c>
      <c r="K91" s="13">
        <v>120</v>
      </c>
      <c r="L91" s="13">
        <f t="shared" si="9"/>
        <v>98</v>
      </c>
      <c r="M91" s="13">
        <f t="shared" si="10"/>
        <v>1165</v>
      </c>
      <c r="N91" s="13">
        <v>98</v>
      </c>
      <c r="O91" s="13">
        <v>1165</v>
      </c>
      <c r="P91" s="13">
        <f t="shared" si="11"/>
        <v>0</v>
      </c>
      <c r="Q91" s="13">
        <f t="shared" si="12"/>
        <v>0</v>
      </c>
      <c r="S91" s="13">
        <v>220</v>
      </c>
      <c r="T91" s="13">
        <v>3</v>
      </c>
      <c r="U91" s="39" t="s">
        <v>882</v>
      </c>
      <c r="V91" s="13">
        <v>742</v>
      </c>
    </row>
    <row r="92" spans="1:24" x14ac:dyDescent="0.25">
      <c r="B92" t="s">
        <v>80</v>
      </c>
      <c r="C92" t="s">
        <v>153</v>
      </c>
      <c r="D92" s="13">
        <v>18</v>
      </c>
      <c r="E92" s="13">
        <v>522</v>
      </c>
      <c r="F92" s="13">
        <v>9</v>
      </c>
      <c r="G92" s="13">
        <v>180</v>
      </c>
      <c r="H92" s="13">
        <v>9</v>
      </c>
      <c r="I92" s="13">
        <v>45</v>
      </c>
      <c r="J92" s="13">
        <v>46</v>
      </c>
      <c r="K92" s="13">
        <v>115</v>
      </c>
      <c r="L92" s="13">
        <f t="shared" si="9"/>
        <v>82</v>
      </c>
      <c r="M92" s="13">
        <f t="shared" si="10"/>
        <v>862</v>
      </c>
      <c r="N92" s="13">
        <v>82</v>
      </c>
      <c r="O92" s="13">
        <v>862</v>
      </c>
      <c r="P92" s="13">
        <f t="shared" si="11"/>
        <v>0</v>
      </c>
      <c r="Q92" s="13">
        <f t="shared" si="12"/>
        <v>0</v>
      </c>
      <c r="S92" s="13">
        <v>130</v>
      </c>
      <c r="T92" s="13">
        <v>2</v>
      </c>
      <c r="U92" s="39" t="s">
        <v>882</v>
      </c>
    </row>
    <row r="93" spans="1:24" x14ac:dyDescent="0.25">
      <c r="B93" t="s">
        <v>76</v>
      </c>
      <c r="C93" t="s">
        <v>1166</v>
      </c>
      <c r="D93" s="13">
        <v>78</v>
      </c>
      <c r="E93" s="13">
        <v>2262</v>
      </c>
      <c r="F93" s="13">
        <v>40</v>
      </c>
      <c r="G93" s="13">
        <v>800</v>
      </c>
      <c r="H93" s="13">
        <v>32</v>
      </c>
      <c r="I93" s="13">
        <v>160</v>
      </c>
      <c r="J93" s="13">
        <v>62</v>
      </c>
      <c r="K93" s="13">
        <v>155</v>
      </c>
      <c r="L93" s="13">
        <f t="shared" si="9"/>
        <v>212</v>
      </c>
      <c r="M93" s="13">
        <f t="shared" si="10"/>
        <v>3377</v>
      </c>
      <c r="N93" s="13">
        <v>212</v>
      </c>
      <c r="O93" s="13">
        <v>3377</v>
      </c>
      <c r="P93" s="13">
        <f t="shared" si="11"/>
        <v>0</v>
      </c>
      <c r="Q93" s="13">
        <f t="shared" si="12"/>
        <v>0</v>
      </c>
      <c r="S93" s="13">
        <v>480</v>
      </c>
      <c r="T93" s="13">
        <v>36</v>
      </c>
      <c r="V93" s="13">
        <v>197963</v>
      </c>
      <c r="W93" s="13">
        <v>80</v>
      </c>
    </row>
    <row r="94" spans="1:24" x14ac:dyDescent="0.25">
      <c r="B94" t="s">
        <v>81</v>
      </c>
      <c r="C94" t="s">
        <v>1167</v>
      </c>
      <c r="D94" s="13">
        <v>12</v>
      </c>
      <c r="E94" s="13">
        <v>348</v>
      </c>
      <c r="F94" s="13">
        <v>10</v>
      </c>
      <c r="G94" s="13">
        <v>200</v>
      </c>
      <c r="H94" s="13">
        <v>15</v>
      </c>
      <c r="I94" s="13">
        <v>75</v>
      </c>
      <c r="J94" s="13">
        <v>18</v>
      </c>
      <c r="K94" s="13">
        <v>45</v>
      </c>
      <c r="L94" s="13">
        <f t="shared" si="9"/>
        <v>55</v>
      </c>
      <c r="M94" s="13">
        <f t="shared" si="10"/>
        <v>668</v>
      </c>
      <c r="N94" s="13">
        <v>55</v>
      </c>
      <c r="O94" s="13">
        <v>668</v>
      </c>
      <c r="P94" s="13">
        <f t="shared" si="11"/>
        <v>0</v>
      </c>
      <c r="Q94" s="13">
        <f t="shared" si="12"/>
        <v>0</v>
      </c>
      <c r="S94" s="13">
        <v>94</v>
      </c>
      <c r="T94" s="13">
        <v>1</v>
      </c>
      <c r="V94" s="13">
        <v>9094</v>
      </c>
      <c r="W94" s="13">
        <v>7</v>
      </c>
    </row>
    <row r="95" spans="1:24" x14ac:dyDescent="0.25">
      <c r="B95" t="s">
        <v>82</v>
      </c>
      <c r="C95" t="s">
        <v>1168</v>
      </c>
      <c r="D95" s="13">
        <v>33</v>
      </c>
      <c r="E95" s="13">
        <v>957</v>
      </c>
      <c r="F95" s="13">
        <v>12</v>
      </c>
      <c r="G95" s="13">
        <v>240</v>
      </c>
      <c r="H95" s="13">
        <v>33</v>
      </c>
      <c r="I95" s="13">
        <v>165</v>
      </c>
      <c r="J95" s="13">
        <v>26</v>
      </c>
      <c r="K95" s="13">
        <v>65</v>
      </c>
      <c r="L95" s="13">
        <f t="shared" si="9"/>
        <v>104</v>
      </c>
      <c r="M95" s="13">
        <f t="shared" si="10"/>
        <v>1427</v>
      </c>
      <c r="N95" s="13">
        <v>104</v>
      </c>
      <c r="O95" s="13">
        <v>1427</v>
      </c>
      <c r="P95" s="13">
        <f t="shared" si="11"/>
        <v>0</v>
      </c>
      <c r="Q95" s="13">
        <f t="shared" si="12"/>
        <v>0</v>
      </c>
      <c r="S95" s="13">
        <v>205</v>
      </c>
      <c r="T95" s="13">
        <v>3</v>
      </c>
      <c r="V95" s="13">
        <v>7207</v>
      </c>
      <c r="W95" s="13">
        <v>3</v>
      </c>
    </row>
    <row r="96" spans="1:24" x14ac:dyDescent="0.25">
      <c r="B96" t="s">
        <v>83</v>
      </c>
      <c r="C96" t="s">
        <v>1169</v>
      </c>
      <c r="D96" s="13">
        <v>7</v>
      </c>
      <c r="E96" s="13">
        <v>203</v>
      </c>
      <c r="F96" s="13">
        <v>6</v>
      </c>
      <c r="G96" s="13">
        <v>120</v>
      </c>
      <c r="H96" s="13">
        <v>5</v>
      </c>
      <c r="I96" s="13">
        <v>25</v>
      </c>
      <c r="J96" s="13">
        <v>16</v>
      </c>
      <c r="K96" s="13">
        <v>40</v>
      </c>
      <c r="L96" s="13">
        <f t="shared" si="9"/>
        <v>34</v>
      </c>
      <c r="M96" s="13">
        <f t="shared" si="10"/>
        <v>388</v>
      </c>
      <c r="N96" s="13">
        <v>34</v>
      </c>
      <c r="O96" s="13">
        <v>388</v>
      </c>
      <c r="P96" s="13">
        <f t="shared" si="11"/>
        <v>0</v>
      </c>
      <c r="Q96" s="13">
        <f t="shared" si="12"/>
        <v>0</v>
      </c>
      <c r="S96" s="13">
        <v>58</v>
      </c>
      <c r="V96" s="13">
        <v>824</v>
      </c>
    </row>
    <row r="97" spans="1:24" ht="15.75" thickBot="1" x14ac:dyDescent="0.3">
      <c r="A97" s="2" t="s">
        <v>5</v>
      </c>
      <c r="B97" s="2"/>
      <c r="C97" s="2"/>
      <c r="D97" s="14">
        <f>SUM(D89:D96)</f>
        <v>204</v>
      </c>
      <c r="E97" s="14">
        <f t="shared" ref="E97:W97" si="16">SUM(E89:E96)</f>
        <v>5916</v>
      </c>
      <c r="F97" s="14">
        <f t="shared" si="16"/>
        <v>99</v>
      </c>
      <c r="G97" s="14">
        <f t="shared" si="16"/>
        <v>1980</v>
      </c>
      <c r="H97" s="14">
        <f t="shared" si="16"/>
        <v>123</v>
      </c>
      <c r="I97" s="14">
        <f t="shared" si="16"/>
        <v>615</v>
      </c>
      <c r="J97" s="14">
        <f t="shared" si="16"/>
        <v>272</v>
      </c>
      <c r="K97" s="14">
        <f t="shared" si="16"/>
        <v>680</v>
      </c>
      <c r="L97" s="14">
        <f t="shared" si="16"/>
        <v>698</v>
      </c>
      <c r="M97" s="14">
        <f t="shared" si="16"/>
        <v>9191</v>
      </c>
      <c r="N97" s="14">
        <f t="shared" si="16"/>
        <v>698</v>
      </c>
      <c r="O97" s="14">
        <f t="shared" si="16"/>
        <v>9191</v>
      </c>
      <c r="P97" s="14">
        <f t="shared" si="16"/>
        <v>0</v>
      </c>
      <c r="Q97" s="14">
        <f t="shared" si="16"/>
        <v>0</v>
      </c>
      <c r="R97" s="14">
        <f t="shared" si="16"/>
        <v>0</v>
      </c>
      <c r="S97" s="14">
        <f t="shared" si="16"/>
        <v>1364</v>
      </c>
      <c r="T97" s="14">
        <f t="shared" si="16"/>
        <v>47</v>
      </c>
      <c r="U97" s="23"/>
      <c r="V97" s="14">
        <f t="shared" si="16"/>
        <v>216368</v>
      </c>
      <c r="W97" s="14">
        <f t="shared" si="16"/>
        <v>90</v>
      </c>
    </row>
    <row r="98" spans="1:24" ht="15.75" thickTop="1" x14ac:dyDescent="0.25">
      <c r="A98" t="s">
        <v>84</v>
      </c>
      <c r="B98" t="s">
        <v>85</v>
      </c>
      <c r="C98" t="s">
        <v>1170</v>
      </c>
      <c r="D98" s="13">
        <v>12</v>
      </c>
      <c r="E98" s="13">
        <v>247</v>
      </c>
      <c r="F98" s="13">
        <v>6</v>
      </c>
      <c r="G98" s="13">
        <v>115</v>
      </c>
      <c r="H98" s="13">
        <v>14</v>
      </c>
      <c r="I98" s="13">
        <v>44</v>
      </c>
      <c r="J98" s="13">
        <v>20</v>
      </c>
      <c r="K98" s="13">
        <v>36</v>
      </c>
      <c r="L98" s="13">
        <f t="shared" si="9"/>
        <v>52</v>
      </c>
      <c r="M98" s="13">
        <f t="shared" si="10"/>
        <v>442</v>
      </c>
      <c r="N98" s="13">
        <v>52</v>
      </c>
      <c r="O98" s="13">
        <v>442</v>
      </c>
      <c r="P98" s="13">
        <f t="shared" si="11"/>
        <v>0</v>
      </c>
      <c r="Q98" s="13">
        <f t="shared" si="12"/>
        <v>0</v>
      </c>
      <c r="S98" s="13">
        <v>116</v>
      </c>
      <c r="T98" s="13">
        <v>14</v>
      </c>
    </row>
    <row r="99" spans="1:24" x14ac:dyDescent="0.25">
      <c r="B99" t="s">
        <v>86</v>
      </c>
      <c r="C99" t="s">
        <v>1171</v>
      </c>
      <c r="D99" s="13">
        <v>27</v>
      </c>
      <c r="E99" s="13">
        <v>788</v>
      </c>
      <c r="F99" s="13">
        <v>21</v>
      </c>
      <c r="G99" s="13">
        <v>307</v>
      </c>
      <c r="H99" s="13">
        <v>26</v>
      </c>
      <c r="I99" s="13">
        <v>70</v>
      </c>
      <c r="J99" s="13">
        <v>25</v>
      </c>
      <c r="K99" s="13">
        <v>46</v>
      </c>
      <c r="L99" s="13">
        <f t="shared" si="9"/>
        <v>99</v>
      </c>
      <c r="M99" s="13">
        <f t="shared" si="10"/>
        <v>1211</v>
      </c>
      <c r="N99" s="13">
        <v>99</v>
      </c>
      <c r="O99" s="13">
        <v>1211</v>
      </c>
      <c r="P99" s="13">
        <f t="shared" si="11"/>
        <v>0</v>
      </c>
      <c r="Q99" s="13">
        <f t="shared" si="12"/>
        <v>0</v>
      </c>
      <c r="S99" s="13">
        <v>219</v>
      </c>
      <c r="T99" s="13">
        <v>36</v>
      </c>
      <c r="V99" s="13">
        <v>6037</v>
      </c>
      <c r="W99" s="13">
        <v>7</v>
      </c>
    </row>
    <row r="100" spans="1:24" x14ac:dyDescent="0.25">
      <c r="B100" t="s">
        <v>87</v>
      </c>
      <c r="C100" t="s">
        <v>1172</v>
      </c>
      <c r="D100" s="13">
        <v>32</v>
      </c>
      <c r="E100" s="13">
        <v>927</v>
      </c>
      <c r="F100" s="13">
        <v>22</v>
      </c>
      <c r="G100" s="13">
        <v>375</v>
      </c>
      <c r="H100" s="13">
        <v>27</v>
      </c>
      <c r="I100" s="13">
        <v>99</v>
      </c>
      <c r="J100" s="13">
        <v>28</v>
      </c>
      <c r="K100" s="13">
        <v>71</v>
      </c>
      <c r="L100" s="13">
        <f t="shared" si="9"/>
        <v>109</v>
      </c>
      <c r="M100" s="13">
        <f t="shared" si="10"/>
        <v>1472</v>
      </c>
      <c r="N100" s="13">
        <v>109</v>
      </c>
      <c r="O100" s="13">
        <v>1472</v>
      </c>
      <c r="P100" s="13">
        <f t="shared" si="11"/>
        <v>0</v>
      </c>
      <c r="Q100" s="13">
        <f t="shared" si="12"/>
        <v>0</v>
      </c>
      <c r="S100" s="13">
        <v>270</v>
      </c>
      <c r="T100" s="13">
        <v>37</v>
      </c>
      <c r="V100" s="13">
        <v>14680</v>
      </c>
      <c r="W100" s="13">
        <v>11</v>
      </c>
    </row>
    <row r="101" spans="1:24" x14ac:dyDescent="0.25">
      <c r="B101" t="s">
        <v>84</v>
      </c>
      <c r="C101" t="s">
        <v>1173</v>
      </c>
      <c r="D101" s="13">
        <v>28</v>
      </c>
      <c r="E101" s="13">
        <v>827</v>
      </c>
      <c r="F101" s="13">
        <v>9</v>
      </c>
      <c r="G101" s="13">
        <v>175</v>
      </c>
      <c r="H101" s="13">
        <v>3</v>
      </c>
      <c r="I101" s="13">
        <v>8</v>
      </c>
      <c r="J101" s="13">
        <v>2</v>
      </c>
      <c r="K101" s="13">
        <v>4</v>
      </c>
      <c r="L101" s="13">
        <f t="shared" si="9"/>
        <v>42</v>
      </c>
      <c r="M101" s="13">
        <f t="shared" si="10"/>
        <v>1014</v>
      </c>
      <c r="N101" s="13">
        <v>42</v>
      </c>
      <c r="O101" s="13">
        <v>1014</v>
      </c>
      <c r="P101" s="13">
        <f t="shared" si="11"/>
        <v>0</v>
      </c>
      <c r="Q101" s="13">
        <f t="shared" si="12"/>
        <v>0</v>
      </c>
      <c r="S101" s="13">
        <v>151</v>
      </c>
      <c r="T101" s="13">
        <v>38</v>
      </c>
      <c r="V101" s="13">
        <v>3296</v>
      </c>
      <c r="W101" s="13">
        <v>3</v>
      </c>
    </row>
    <row r="102" spans="1:24" x14ac:dyDescent="0.25">
      <c r="B102" t="s">
        <v>88</v>
      </c>
      <c r="C102" t="s">
        <v>1174</v>
      </c>
      <c r="D102" s="13">
        <v>11</v>
      </c>
      <c r="E102" s="13">
        <v>287</v>
      </c>
      <c r="F102" s="13">
        <v>19</v>
      </c>
      <c r="G102" s="13">
        <v>324</v>
      </c>
      <c r="H102" s="13">
        <v>41</v>
      </c>
      <c r="I102" s="13">
        <v>140</v>
      </c>
      <c r="J102" s="13">
        <v>29</v>
      </c>
      <c r="K102" s="13">
        <v>48</v>
      </c>
      <c r="L102" s="13">
        <f t="shared" si="9"/>
        <v>100</v>
      </c>
      <c r="M102" s="13">
        <f t="shared" si="10"/>
        <v>799</v>
      </c>
      <c r="N102" s="13">
        <v>100</v>
      </c>
      <c r="O102" s="13">
        <v>799</v>
      </c>
      <c r="P102" s="13">
        <f t="shared" si="11"/>
        <v>0</v>
      </c>
      <c r="Q102" s="13">
        <f t="shared" si="12"/>
        <v>0</v>
      </c>
      <c r="S102" s="13">
        <v>228</v>
      </c>
      <c r="T102" s="13">
        <v>20</v>
      </c>
      <c r="V102" s="13">
        <v>4827</v>
      </c>
      <c r="W102" s="13">
        <v>2</v>
      </c>
    </row>
    <row r="103" spans="1:24" x14ac:dyDescent="0.25">
      <c r="B103" t="s">
        <v>89</v>
      </c>
      <c r="C103" t="s">
        <v>1175</v>
      </c>
      <c r="D103" s="13">
        <v>9</v>
      </c>
      <c r="E103" s="13">
        <v>253</v>
      </c>
      <c r="F103" s="13">
        <v>7</v>
      </c>
      <c r="G103" s="13">
        <v>150</v>
      </c>
      <c r="H103" s="13">
        <v>14</v>
      </c>
      <c r="I103" s="13">
        <v>66</v>
      </c>
      <c r="J103" s="13">
        <v>7</v>
      </c>
      <c r="K103" s="13">
        <v>12</v>
      </c>
      <c r="L103" s="13">
        <f t="shared" si="9"/>
        <v>37</v>
      </c>
      <c r="M103" s="13">
        <f t="shared" si="10"/>
        <v>481</v>
      </c>
      <c r="N103" s="13">
        <v>37</v>
      </c>
      <c r="O103" s="13">
        <v>481</v>
      </c>
      <c r="P103" s="13">
        <f t="shared" si="11"/>
        <v>0</v>
      </c>
      <c r="Q103" s="13">
        <f t="shared" si="12"/>
        <v>0</v>
      </c>
      <c r="S103" s="13">
        <v>118</v>
      </c>
      <c r="T103" s="13">
        <v>12</v>
      </c>
      <c r="V103" s="13">
        <v>7206</v>
      </c>
      <c r="W103" s="13">
        <v>6</v>
      </c>
    </row>
    <row r="104" spans="1:24" x14ac:dyDescent="0.25">
      <c r="B104" t="s">
        <v>90</v>
      </c>
      <c r="C104" t="s">
        <v>1176</v>
      </c>
      <c r="D104" s="13">
        <v>5</v>
      </c>
      <c r="E104" s="13">
        <v>141</v>
      </c>
      <c r="F104" s="13">
        <v>3</v>
      </c>
      <c r="G104" s="13">
        <v>67</v>
      </c>
      <c r="H104" s="13">
        <v>9</v>
      </c>
      <c r="I104" s="13">
        <v>27</v>
      </c>
      <c r="J104" s="13">
        <v>11</v>
      </c>
      <c r="K104" s="13">
        <v>22</v>
      </c>
      <c r="L104" s="13">
        <f t="shared" si="9"/>
        <v>28</v>
      </c>
      <c r="M104" s="13">
        <f t="shared" si="10"/>
        <v>257</v>
      </c>
      <c r="N104" s="13">
        <v>28</v>
      </c>
      <c r="O104" s="13">
        <v>257</v>
      </c>
      <c r="P104" s="13">
        <f t="shared" si="11"/>
        <v>0</v>
      </c>
      <c r="Q104" s="13">
        <f t="shared" si="12"/>
        <v>0</v>
      </c>
      <c r="S104" s="13">
        <v>80</v>
      </c>
      <c r="T104" s="13">
        <v>8</v>
      </c>
      <c r="V104" s="13">
        <v>1407</v>
      </c>
      <c r="W104" s="13">
        <v>1</v>
      </c>
    </row>
    <row r="105" spans="1:24" ht="15.75" thickBot="1" x14ac:dyDescent="0.3">
      <c r="A105" s="2" t="s">
        <v>5</v>
      </c>
      <c r="B105" s="2"/>
      <c r="C105" s="2"/>
      <c r="D105" s="14">
        <f>SUM(D98:D104)</f>
        <v>124</v>
      </c>
      <c r="E105" s="14">
        <f t="shared" ref="E105:W105" si="17">SUM(E98:E104)</f>
        <v>3470</v>
      </c>
      <c r="F105" s="14">
        <f t="shared" si="17"/>
        <v>87</v>
      </c>
      <c r="G105" s="14">
        <f t="shared" si="17"/>
        <v>1513</v>
      </c>
      <c r="H105" s="14">
        <f t="shared" si="17"/>
        <v>134</v>
      </c>
      <c r="I105" s="14">
        <f t="shared" si="17"/>
        <v>454</v>
      </c>
      <c r="J105" s="14">
        <f t="shared" si="17"/>
        <v>122</v>
      </c>
      <c r="K105" s="14">
        <f t="shared" si="17"/>
        <v>239</v>
      </c>
      <c r="L105" s="14">
        <f t="shared" si="17"/>
        <v>467</v>
      </c>
      <c r="M105" s="14">
        <f t="shared" si="17"/>
        <v>5676</v>
      </c>
      <c r="N105" s="14">
        <f t="shared" si="17"/>
        <v>467</v>
      </c>
      <c r="O105" s="14">
        <f t="shared" si="17"/>
        <v>5676</v>
      </c>
      <c r="P105" s="14">
        <f t="shared" si="17"/>
        <v>0</v>
      </c>
      <c r="Q105" s="14">
        <f t="shared" si="17"/>
        <v>0</v>
      </c>
      <c r="R105" s="14">
        <f t="shared" si="17"/>
        <v>0</v>
      </c>
      <c r="S105" s="14">
        <f t="shared" si="17"/>
        <v>1182</v>
      </c>
      <c r="T105" s="14">
        <f t="shared" si="17"/>
        <v>165</v>
      </c>
      <c r="U105" s="23"/>
      <c r="V105" s="14">
        <f t="shared" si="17"/>
        <v>37453</v>
      </c>
      <c r="W105" s="14">
        <f t="shared" si="17"/>
        <v>30</v>
      </c>
    </row>
    <row r="106" spans="1:24" ht="15.75" thickTop="1" x14ac:dyDescent="0.25">
      <c r="A106" t="s">
        <v>91</v>
      </c>
      <c r="B106" t="s">
        <v>92</v>
      </c>
      <c r="C106" t="s">
        <v>1177</v>
      </c>
      <c r="D106" s="13">
        <v>44</v>
      </c>
      <c r="E106" s="13">
        <v>1366</v>
      </c>
      <c r="F106" s="13">
        <v>17</v>
      </c>
      <c r="G106" s="13">
        <v>355</v>
      </c>
      <c r="H106" s="13">
        <v>18</v>
      </c>
      <c r="I106" s="13">
        <v>84</v>
      </c>
      <c r="J106" s="13">
        <v>6</v>
      </c>
      <c r="K106" s="13">
        <v>18</v>
      </c>
      <c r="L106" s="13">
        <f t="shared" si="9"/>
        <v>85</v>
      </c>
      <c r="M106" s="13">
        <f t="shared" si="10"/>
        <v>1823</v>
      </c>
      <c r="N106" s="13">
        <v>85</v>
      </c>
      <c r="O106" s="13">
        <v>1823</v>
      </c>
      <c r="P106" s="13">
        <f t="shared" si="11"/>
        <v>0</v>
      </c>
      <c r="Q106" s="13">
        <f t="shared" si="12"/>
        <v>0</v>
      </c>
      <c r="S106" s="13">
        <v>270</v>
      </c>
      <c r="T106" s="13">
        <v>6</v>
      </c>
      <c r="V106" s="13">
        <v>2308</v>
      </c>
      <c r="W106" s="13">
        <v>6</v>
      </c>
    </row>
    <row r="107" spans="1:24" x14ac:dyDescent="0.25">
      <c r="B107" t="s">
        <v>93</v>
      </c>
      <c r="C107" t="s">
        <v>1178</v>
      </c>
      <c r="D107" s="13">
        <v>51</v>
      </c>
      <c r="E107" s="13">
        <v>1663</v>
      </c>
      <c r="F107" s="13">
        <v>31</v>
      </c>
      <c r="G107" s="13">
        <v>591</v>
      </c>
      <c r="H107" s="13">
        <v>10</v>
      </c>
      <c r="I107" s="13">
        <v>49</v>
      </c>
      <c r="J107" s="13">
        <v>20</v>
      </c>
      <c r="K107" s="13">
        <v>66</v>
      </c>
      <c r="L107" s="13">
        <f t="shared" si="9"/>
        <v>112</v>
      </c>
      <c r="M107" s="13">
        <f t="shared" si="10"/>
        <v>2369</v>
      </c>
      <c r="N107" s="13">
        <v>112</v>
      </c>
      <c r="O107" s="13">
        <v>2369</v>
      </c>
      <c r="P107" s="13">
        <f t="shared" si="11"/>
        <v>0</v>
      </c>
      <c r="Q107" s="13">
        <f t="shared" si="12"/>
        <v>0</v>
      </c>
      <c r="S107" s="13">
        <v>336</v>
      </c>
      <c r="T107" s="13">
        <v>4</v>
      </c>
      <c r="V107" s="13">
        <v>5387</v>
      </c>
      <c r="W107" s="13">
        <v>5</v>
      </c>
      <c r="X107" t="s">
        <v>965</v>
      </c>
    </row>
    <row r="108" spans="1:24" x14ac:dyDescent="0.25">
      <c r="B108" t="s">
        <v>94</v>
      </c>
      <c r="C108" t="s">
        <v>1179</v>
      </c>
      <c r="D108" s="13">
        <v>45</v>
      </c>
      <c r="E108" s="13">
        <v>1473</v>
      </c>
      <c r="F108" s="13">
        <v>27</v>
      </c>
      <c r="G108" s="13">
        <v>524</v>
      </c>
      <c r="H108" s="13">
        <v>20</v>
      </c>
      <c r="I108" s="13">
        <v>81</v>
      </c>
      <c r="J108" s="13">
        <v>22</v>
      </c>
      <c r="K108" s="13">
        <v>64</v>
      </c>
      <c r="L108" s="13">
        <f t="shared" si="9"/>
        <v>114</v>
      </c>
      <c r="M108" s="13">
        <f t="shared" si="10"/>
        <v>2142</v>
      </c>
      <c r="N108" s="13">
        <v>114</v>
      </c>
      <c r="O108" s="13">
        <v>2142</v>
      </c>
      <c r="P108" s="13">
        <f t="shared" si="11"/>
        <v>0</v>
      </c>
      <c r="Q108" s="13">
        <f t="shared" si="12"/>
        <v>0</v>
      </c>
      <c r="S108" s="13">
        <v>280</v>
      </c>
      <c r="T108" s="13">
        <v>5</v>
      </c>
      <c r="V108" s="13">
        <v>4901</v>
      </c>
      <c r="W108" s="13">
        <v>3</v>
      </c>
    </row>
    <row r="109" spans="1:24" x14ac:dyDescent="0.25">
      <c r="B109" t="s">
        <v>95</v>
      </c>
      <c r="C109" t="s">
        <v>1180</v>
      </c>
      <c r="D109" s="13">
        <v>63</v>
      </c>
      <c r="E109" s="13">
        <v>2100</v>
      </c>
      <c r="F109" s="13">
        <v>15</v>
      </c>
      <c r="G109" s="13">
        <v>310</v>
      </c>
      <c r="H109" s="13">
        <v>15</v>
      </c>
      <c r="I109" s="13">
        <v>84</v>
      </c>
      <c r="J109" s="13">
        <v>7</v>
      </c>
      <c r="K109" s="13">
        <v>19</v>
      </c>
      <c r="L109" s="13">
        <f t="shared" si="9"/>
        <v>100</v>
      </c>
      <c r="M109" s="13">
        <f t="shared" si="10"/>
        <v>2513</v>
      </c>
      <c r="N109" s="13">
        <v>100</v>
      </c>
      <c r="O109" s="13">
        <v>2513</v>
      </c>
      <c r="P109" s="13">
        <f t="shared" si="11"/>
        <v>0</v>
      </c>
      <c r="Q109" s="13">
        <f t="shared" si="12"/>
        <v>0</v>
      </c>
      <c r="S109" s="13">
        <v>360</v>
      </c>
      <c r="T109" s="13">
        <v>3</v>
      </c>
      <c r="V109" s="13">
        <v>21</v>
      </c>
    </row>
    <row r="110" spans="1:24" x14ac:dyDescent="0.25">
      <c r="B110" t="s">
        <v>91</v>
      </c>
      <c r="C110" t="s">
        <v>1181</v>
      </c>
      <c r="D110" s="13">
        <v>131</v>
      </c>
      <c r="E110" s="13">
        <v>4481</v>
      </c>
      <c r="F110" s="13">
        <v>41</v>
      </c>
      <c r="G110" s="13">
        <v>764</v>
      </c>
      <c r="H110" s="13">
        <v>20</v>
      </c>
      <c r="I110" s="13">
        <v>121</v>
      </c>
      <c r="J110" s="13">
        <v>6</v>
      </c>
      <c r="K110" s="13">
        <v>14</v>
      </c>
      <c r="L110" s="13">
        <f t="shared" si="9"/>
        <v>198</v>
      </c>
      <c r="M110" s="13">
        <f t="shared" si="10"/>
        <v>5380</v>
      </c>
      <c r="N110" s="13">
        <v>198</v>
      </c>
      <c r="O110" s="13">
        <v>5380</v>
      </c>
      <c r="P110" s="13">
        <f t="shared" si="11"/>
        <v>0</v>
      </c>
      <c r="Q110" s="13">
        <f t="shared" si="12"/>
        <v>0</v>
      </c>
      <c r="S110" s="13">
        <v>820</v>
      </c>
      <c r="T110" s="13">
        <v>4</v>
      </c>
      <c r="V110" s="13">
        <v>30627</v>
      </c>
      <c r="W110" s="13">
        <v>8</v>
      </c>
    </row>
    <row r="111" spans="1:24" x14ac:dyDescent="0.25">
      <c r="B111" t="s">
        <v>96</v>
      </c>
      <c r="C111" t="s">
        <v>1182</v>
      </c>
      <c r="D111" s="13">
        <v>41</v>
      </c>
      <c r="E111" s="13">
        <v>1290</v>
      </c>
      <c r="F111" s="13">
        <v>20</v>
      </c>
      <c r="G111" s="13">
        <v>399</v>
      </c>
      <c r="H111" s="13">
        <v>18</v>
      </c>
      <c r="I111" s="13">
        <v>77</v>
      </c>
      <c r="J111" s="13">
        <v>5</v>
      </c>
      <c r="K111" s="13">
        <v>12</v>
      </c>
      <c r="L111" s="13">
        <f t="shared" si="9"/>
        <v>84</v>
      </c>
      <c r="M111" s="13">
        <f t="shared" si="10"/>
        <v>1778</v>
      </c>
      <c r="N111" s="13">
        <v>84</v>
      </c>
      <c r="O111" s="13">
        <v>1778</v>
      </c>
      <c r="P111" s="13">
        <f t="shared" si="11"/>
        <v>0</v>
      </c>
      <c r="Q111" s="13">
        <f t="shared" si="12"/>
        <v>0</v>
      </c>
      <c r="S111" s="13">
        <v>256</v>
      </c>
      <c r="T111" s="13">
        <v>5</v>
      </c>
      <c r="V111" s="13">
        <v>231</v>
      </c>
    </row>
    <row r="112" spans="1:24" ht="15.75" thickBot="1" x14ac:dyDescent="0.3">
      <c r="A112" s="2" t="s">
        <v>5</v>
      </c>
      <c r="B112" s="2"/>
      <c r="C112" s="2"/>
      <c r="D112" s="14">
        <f>SUM(D106:D111)</f>
        <v>375</v>
      </c>
      <c r="E112" s="14">
        <f>SUM(E106:E111)</f>
        <v>12373</v>
      </c>
      <c r="F112" s="14">
        <f t="shared" ref="F112:W112" si="18">SUM(F106:F111)</f>
        <v>151</v>
      </c>
      <c r="G112" s="14">
        <f t="shared" si="18"/>
        <v>2943</v>
      </c>
      <c r="H112" s="14">
        <f t="shared" si="18"/>
        <v>101</v>
      </c>
      <c r="I112" s="14">
        <f t="shared" si="18"/>
        <v>496</v>
      </c>
      <c r="J112" s="14">
        <f t="shared" si="18"/>
        <v>66</v>
      </c>
      <c r="K112" s="14">
        <f t="shared" si="18"/>
        <v>193</v>
      </c>
      <c r="L112" s="14">
        <f t="shared" si="18"/>
        <v>693</v>
      </c>
      <c r="M112" s="14">
        <f t="shared" si="18"/>
        <v>16005</v>
      </c>
      <c r="N112" s="14">
        <f t="shared" si="18"/>
        <v>693</v>
      </c>
      <c r="O112" s="14">
        <f t="shared" si="18"/>
        <v>16005</v>
      </c>
      <c r="P112" s="14">
        <f t="shared" si="18"/>
        <v>0</v>
      </c>
      <c r="Q112" s="14">
        <f t="shared" si="18"/>
        <v>0</v>
      </c>
      <c r="R112" s="14">
        <f t="shared" si="18"/>
        <v>0</v>
      </c>
      <c r="S112" s="14">
        <f t="shared" si="18"/>
        <v>2322</v>
      </c>
      <c r="T112" s="14">
        <f t="shared" si="18"/>
        <v>27</v>
      </c>
      <c r="U112" s="23"/>
      <c r="V112" s="14">
        <f t="shared" si="18"/>
        <v>43475</v>
      </c>
      <c r="W112" s="14">
        <f t="shared" si="18"/>
        <v>22</v>
      </c>
    </row>
    <row r="113" spans="1:24" ht="15.75" thickTop="1" x14ac:dyDescent="0.25">
      <c r="A113" t="s">
        <v>97</v>
      </c>
      <c r="B113" t="s">
        <v>98</v>
      </c>
      <c r="C113" t="s">
        <v>1183</v>
      </c>
      <c r="D113" s="13">
        <v>79</v>
      </c>
      <c r="E113" s="13">
        <v>1834</v>
      </c>
      <c r="F113" s="13">
        <v>43</v>
      </c>
      <c r="G113" s="13">
        <v>661</v>
      </c>
      <c r="H113" s="13">
        <v>32</v>
      </c>
      <c r="I113" s="13">
        <v>223</v>
      </c>
      <c r="J113" s="13">
        <v>1</v>
      </c>
      <c r="K113" s="13">
        <v>3</v>
      </c>
      <c r="L113" s="13">
        <f t="shared" si="9"/>
        <v>155</v>
      </c>
      <c r="M113" s="13">
        <f t="shared" si="10"/>
        <v>2721</v>
      </c>
      <c r="N113" s="13">
        <v>155</v>
      </c>
      <c r="O113" s="13">
        <v>2721</v>
      </c>
      <c r="P113" s="13">
        <f t="shared" si="11"/>
        <v>0</v>
      </c>
      <c r="Q113" s="13">
        <f t="shared" si="12"/>
        <v>0</v>
      </c>
      <c r="S113" s="13">
        <v>487</v>
      </c>
      <c r="T113" s="13">
        <v>51</v>
      </c>
      <c r="V113" s="13">
        <v>14275</v>
      </c>
      <c r="W113" s="13">
        <v>7</v>
      </c>
    </row>
    <row r="114" spans="1:24" x14ac:dyDescent="0.25">
      <c r="B114" t="s">
        <v>99</v>
      </c>
      <c r="C114" t="s">
        <v>1184</v>
      </c>
      <c r="D114" s="13">
        <v>31</v>
      </c>
      <c r="E114" s="13">
        <v>635</v>
      </c>
      <c r="F114" s="13">
        <v>27</v>
      </c>
      <c r="G114" s="13">
        <v>390</v>
      </c>
      <c r="H114" s="13">
        <v>29</v>
      </c>
      <c r="I114" s="13">
        <v>188</v>
      </c>
      <c r="J114" s="13">
        <v>1</v>
      </c>
      <c r="K114" s="13">
        <v>4</v>
      </c>
      <c r="L114" s="13">
        <f t="shared" si="9"/>
        <v>88</v>
      </c>
      <c r="M114" s="13">
        <f t="shared" si="10"/>
        <v>1217</v>
      </c>
      <c r="N114" s="13">
        <v>88</v>
      </c>
      <c r="O114" s="13">
        <v>1217</v>
      </c>
      <c r="P114" s="13">
        <f t="shared" si="11"/>
        <v>0</v>
      </c>
      <c r="Q114" s="13">
        <f t="shared" si="12"/>
        <v>0</v>
      </c>
      <c r="S114" s="13">
        <v>272</v>
      </c>
      <c r="T114" s="13">
        <v>30</v>
      </c>
      <c r="V114" s="13">
        <v>5606</v>
      </c>
      <c r="W114" s="13">
        <v>3</v>
      </c>
    </row>
    <row r="115" spans="1:24" x14ac:dyDescent="0.25">
      <c r="B115" t="s">
        <v>100</v>
      </c>
      <c r="C115" t="s">
        <v>1185</v>
      </c>
      <c r="D115" s="13">
        <v>29</v>
      </c>
      <c r="E115" s="13">
        <v>595</v>
      </c>
      <c r="F115" s="13">
        <v>12</v>
      </c>
      <c r="G115" s="13">
        <v>208</v>
      </c>
      <c r="H115" s="13">
        <v>19</v>
      </c>
      <c r="I115" s="13">
        <v>114</v>
      </c>
      <c r="J115" s="13">
        <v>6</v>
      </c>
      <c r="K115" s="13">
        <v>13</v>
      </c>
      <c r="L115" s="13">
        <f t="shared" si="9"/>
        <v>66</v>
      </c>
      <c r="M115" s="13">
        <f t="shared" si="10"/>
        <v>930</v>
      </c>
      <c r="N115" s="13">
        <v>66</v>
      </c>
      <c r="O115" s="13">
        <v>930</v>
      </c>
      <c r="P115" s="13">
        <f t="shared" si="11"/>
        <v>0</v>
      </c>
      <c r="Q115" s="13">
        <f t="shared" si="12"/>
        <v>0</v>
      </c>
      <c r="S115" s="13">
        <v>213</v>
      </c>
      <c r="T115" s="13">
        <v>36</v>
      </c>
      <c r="V115" s="13">
        <v>7260</v>
      </c>
      <c r="W115" s="13">
        <v>4</v>
      </c>
      <c r="X115" t="s">
        <v>826</v>
      </c>
    </row>
    <row r="116" spans="1:24" x14ac:dyDescent="0.25">
      <c r="B116" t="s">
        <v>97</v>
      </c>
      <c r="C116" t="s">
        <v>1186</v>
      </c>
      <c r="D116" s="13">
        <v>1</v>
      </c>
      <c r="E116" s="13">
        <v>30</v>
      </c>
      <c r="H116" s="13">
        <v>4</v>
      </c>
      <c r="I116" s="13">
        <v>16</v>
      </c>
      <c r="L116" s="13">
        <f t="shared" si="9"/>
        <v>5</v>
      </c>
      <c r="M116" s="13">
        <f t="shared" si="10"/>
        <v>46</v>
      </c>
      <c r="N116" s="13">
        <v>5</v>
      </c>
      <c r="O116" s="13">
        <v>46</v>
      </c>
      <c r="P116" s="13">
        <f t="shared" si="11"/>
        <v>0</v>
      </c>
      <c r="Q116" s="13">
        <f t="shared" si="12"/>
        <v>0</v>
      </c>
      <c r="S116" s="13">
        <v>22</v>
      </c>
      <c r="V116" s="13">
        <v>622</v>
      </c>
    </row>
    <row r="117" spans="1:24" x14ac:dyDescent="0.25">
      <c r="B117" t="s">
        <v>101</v>
      </c>
      <c r="C117" t="s">
        <v>1187</v>
      </c>
      <c r="D117" s="13">
        <v>34</v>
      </c>
      <c r="E117" s="13">
        <v>916</v>
      </c>
      <c r="F117" s="13">
        <v>13</v>
      </c>
      <c r="G117" s="13">
        <v>158</v>
      </c>
      <c r="H117" s="13">
        <v>21</v>
      </c>
      <c r="I117" s="13">
        <v>111</v>
      </c>
      <c r="J117" s="13">
        <v>5</v>
      </c>
      <c r="K117" s="13">
        <v>15</v>
      </c>
      <c r="L117" s="13">
        <f t="shared" si="9"/>
        <v>73</v>
      </c>
      <c r="M117" s="13">
        <f t="shared" si="10"/>
        <v>1200</v>
      </c>
      <c r="N117" s="13">
        <v>73</v>
      </c>
      <c r="O117" s="13">
        <v>1200</v>
      </c>
      <c r="P117" s="13">
        <f t="shared" si="11"/>
        <v>0</v>
      </c>
      <c r="Q117" s="13">
        <f t="shared" si="12"/>
        <v>0</v>
      </c>
      <c r="S117" s="13">
        <v>258</v>
      </c>
      <c r="T117" s="13">
        <v>5</v>
      </c>
      <c r="V117" s="13">
        <v>4812</v>
      </c>
    </row>
    <row r="118" spans="1:24" x14ac:dyDescent="0.25">
      <c r="B118" t="s">
        <v>595</v>
      </c>
      <c r="C118" t="s">
        <v>1188</v>
      </c>
      <c r="D118" s="13">
        <v>3</v>
      </c>
      <c r="E118" s="13">
        <v>62</v>
      </c>
      <c r="F118" s="13">
        <v>3</v>
      </c>
      <c r="G118" s="13">
        <v>40</v>
      </c>
      <c r="H118" s="13">
        <v>8</v>
      </c>
      <c r="I118" s="13">
        <v>34</v>
      </c>
      <c r="J118" s="13">
        <v>2</v>
      </c>
      <c r="K118" s="13">
        <v>4</v>
      </c>
      <c r="L118" s="13">
        <f t="shared" si="9"/>
        <v>16</v>
      </c>
      <c r="M118" s="13">
        <f t="shared" si="10"/>
        <v>140</v>
      </c>
      <c r="N118" s="13">
        <v>16</v>
      </c>
      <c r="O118" s="13">
        <v>140</v>
      </c>
      <c r="P118" s="13">
        <f t="shared" si="11"/>
        <v>0</v>
      </c>
      <c r="Q118" s="13">
        <f t="shared" si="12"/>
        <v>0</v>
      </c>
      <c r="S118" s="13">
        <v>52</v>
      </c>
      <c r="U118" s="39" t="s">
        <v>879</v>
      </c>
      <c r="V118" s="13">
        <v>1013</v>
      </c>
    </row>
    <row r="119" spans="1:24" x14ac:dyDescent="0.25">
      <c r="B119" t="s">
        <v>103</v>
      </c>
      <c r="C119" t="s">
        <v>1189</v>
      </c>
      <c r="J119" s="13">
        <v>1</v>
      </c>
      <c r="K119" s="13">
        <v>2</v>
      </c>
      <c r="L119" s="13">
        <f t="shared" si="9"/>
        <v>1</v>
      </c>
      <c r="M119" s="13">
        <f t="shared" si="10"/>
        <v>2</v>
      </c>
      <c r="N119" s="13">
        <v>1</v>
      </c>
      <c r="O119" s="13">
        <v>2</v>
      </c>
      <c r="P119" s="13">
        <f t="shared" si="11"/>
        <v>0</v>
      </c>
      <c r="Q119" s="13">
        <f t="shared" si="12"/>
        <v>0</v>
      </c>
      <c r="S119" s="13">
        <v>6</v>
      </c>
      <c r="U119" s="39" t="s">
        <v>879</v>
      </c>
    </row>
    <row r="120" spans="1:24" x14ac:dyDescent="0.25">
      <c r="B120" t="s">
        <v>104</v>
      </c>
      <c r="C120" t="s">
        <v>1190</v>
      </c>
      <c r="H120" s="13">
        <v>3</v>
      </c>
      <c r="I120" s="13">
        <v>50</v>
      </c>
      <c r="L120" s="13">
        <f t="shared" si="9"/>
        <v>3</v>
      </c>
      <c r="M120" s="13">
        <f t="shared" si="10"/>
        <v>50</v>
      </c>
      <c r="N120" s="13">
        <v>3</v>
      </c>
      <c r="O120" s="13">
        <v>50</v>
      </c>
      <c r="P120" s="13">
        <f t="shared" si="11"/>
        <v>0</v>
      </c>
      <c r="Q120" s="13">
        <f t="shared" si="12"/>
        <v>0</v>
      </c>
      <c r="S120" s="13">
        <v>10</v>
      </c>
      <c r="V120" s="13">
        <v>1135</v>
      </c>
      <c r="W120">
        <v>1</v>
      </c>
    </row>
    <row r="121" spans="1:24" ht="15.75" thickBot="1" x14ac:dyDescent="0.3">
      <c r="A121" s="2" t="s">
        <v>5</v>
      </c>
      <c r="B121" s="2"/>
      <c r="C121" s="2"/>
      <c r="D121" s="14">
        <f t="shared" ref="D121:W121" si="19">SUM(D113:D120)</f>
        <v>177</v>
      </c>
      <c r="E121" s="14">
        <f t="shared" si="19"/>
        <v>4072</v>
      </c>
      <c r="F121" s="14">
        <f t="shared" si="19"/>
        <v>98</v>
      </c>
      <c r="G121" s="14">
        <f t="shared" si="19"/>
        <v>1457</v>
      </c>
      <c r="H121" s="14">
        <f t="shared" si="19"/>
        <v>116</v>
      </c>
      <c r="I121" s="14">
        <f t="shared" si="19"/>
        <v>736</v>
      </c>
      <c r="J121" s="14">
        <f t="shared" si="19"/>
        <v>16</v>
      </c>
      <c r="K121" s="14">
        <f t="shared" si="19"/>
        <v>41</v>
      </c>
      <c r="L121" s="14">
        <f t="shared" si="19"/>
        <v>407</v>
      </c>
      <c r="M121" s="14">
        <f t="shared" si="19"/>
        <v>6306</v>
      </c>
      <c r="N121" s="14">
        <f t="shared" si="19"/>
        <v>407</v>
      </c>
      <c r="O121" s="14">
        <f t="shared" si="19"/>
        <v>6306</v>
      </c>
      <c r="P121" s="14">
        <f t="shared" si="19"/>
        <v>0</v>
      </c>
      <c r="Q121" s="14">
        <f t="shared" si="19"/>
        <v>0</v>
      </c>
      <c r="R121" s="14">
        <f t="shared" si="19"/>
        <v>0</v>
      </c>
      <c r="S121" s="14">
        <f t="shared" si="19"/>
        <v>1320</v>
      </c>
      <c r="T121" s="14">
        <f t="shared" si="19"/>
        <v>122</v>
      </c>
      <c r="U121" s="23"/>
      <c r="V121" s="14">
        <f t="shared" si="19"/>
        <v>34723</v>
      </c>
      <c r="W121" s="14">
        <f t="shared" si="19"/>
        <v>15</v>
      </c>
    </row>
    <row r="122" spans="1:24" ht="15.75" thickTop="1" x14ac:dyDescent="0.25">
      <c r="A122" t="s">
        <v>105</v>
      </c>
      <c r="B122" t="s">
        <v>106</v>
      </c>
      <c r="C122" t="s">
        <v>1191</v>
      </c>
      <c r="H122" s="13">
        <v>2</v>
      </c>
      <c r="I122" s="13">
        <v>10</v>
      </c>
      <c r="L122" s="13">
        <f t="shared" si="9"/>
        <v>2</v>
      </c>
      <c r="M122" s="13">
        <f t="shared" si="10"/>
        <v>10</v>
      </c>
      <c r="N122" s="13">
        <v>2</v>
      </c>
      <c r="O122" s="13">
        <v>10</v>
      </c>
      <c r="P122" s="13">
        <f t="shared" si="11"/>
        <v>0</v>
      </c>
      <c r="Q122" s="13">
        <f t="shared" si="12"/>
        <v>0</v>
      </c>
      <c r="S122" s="13">
        <v>10</v>
      </c>
      <c r="U122" s="39" t="s">
        <v>879</v>
      </c>
      <c r="V122" s="13">
        <v>661</v>
      </c>
    </row>
    <row r="123" spans="1:24" x14ac:dyDescent="0.25">
      <c r="B123" t="s">
        <v>107</v>
      </c>
      <c r="C123" t="s">
        <v>1192</v>
      </c>
      <c r="D123" s="13">
        <v>7</v>
      </c>
      <c r="E123" s="13">
        <v>175</v>
      </c>
      <c r="F123" s="13">
        <v>36</v>
      </c>
      <c r="G123" s="13">
        <v>576</v>
      </c>
      <c r="H123" s="13">
        <v>39</v>
      </c>
      <c r="I123" s="13">
        <v>234</v>
      </c>
      <c r="J123" s="13">
        <v>3</v>
      </c>
      <c r="K123" s="13">
        <v>6</v>
      </c>
      <c r="L123" s="13">
        <f t="shared" si="9"/>
        <v>85</v>
      </c>
      <c r="M123" s="13">
        <f t="shared" si="10"/>
        <v>991</v>
      </c>
      <c r="N123" s="13">
        <v>85</v>
      </c>
      <c r="O123" s="13">
        <v>991</v>
      </c>
      <c r="P123" s="13">
        <f t="shared" si="11"/>
        <v>0</v>
      </c>
      <c r="Q123" s="13">
        <f t="shared" si="12"/>
        <v>0</v>
      </c>
      <c r="S123" s="13">
        <v>230</v>
      </c>
      <c r="T123" s="13">
        <v>35</v>
      </c>
      <c r="U123" s="39" t="s">
        <v>879</v>
      </c>
    </row>
    <row r="124" spans="1:24" x14ac:dyDescent="0.25">
      <c r="B124" t="s">
        <v>105</v>
      </c>
      <c r="C124" t="s">
        <v>1194</v>
      </c>
      <c r="D124" s="13">
        <v>9</v>
      </c>
      <c r="E124" s="13">
        <v>207</v>
      </c>
      <c r="F124" s="13">
        <v>4</v>
      </c>
      <c r="G124" s="13">
        <v>72</v>
      </c>
      <c r="H124" s="13">
        <v>23</v>
      </c>
      <c r="I124" s="13">
        <v>92</v>
      </c>
      <c r="J124" s="13">
        <v>27</v>
      </c>
      <c r="K124" s="13">
        <v>81</v>
      </c>
      <c r="L124" s="13">
        <f t="shared" si="9"/>
        <v>63</v>
      </c>
      <c r="M124" s="13">
        <f t="shared" si="10"/>
        <v>452</v>
      </c>
      <c r="N124" s="13">
        <v>63</v>
      </c>
      <c r="O124" s="13">
        <v>452</v>
      </c>
      <c r="P124" s="13">
        <f t="shared" si="11"/>
        <v>0</v>
      </c>
      <c r="Q124" s="13">
        <f t="shared" si="12"/>
        <v>0</v>
      </c>
      <c r="S124" s="13">
        <v>185</v>
      </c>
      <c r="T124" s="13">
        <v>12</v>
      </c>
      <c r="U124" s="39" t="s">
        <v>882</v>
      </c>
      <c r="V124" s="13">
        <v>4816</v>
      </c>
    </row>
    <row r="125" spans="1:24" x14ac:dyDescent="0.25">
      <c r="B125" t="s">
        <v>110</v>
      </c>
      <c r="C125" t="s">
        <v>1197</v>
      </c>
      <c r="H125" s="13">
        <v>1</v>
      </c>
      <c r="I125" s="13">
        <v>4</v>
      </c>
      <c r="J125" s="13">
        <v>7</v>
      </c>
      <c r="K125" s="13">
        <v>14</v>
      </c>
      <c r="L125" s="13">
        <f t="shared" si="9"/>
        <v>8</v>
      </c>
      <c r="M125" s="13">
        <f t="shared" si="10"/>
        <v>18</v>
      </c>
      <c r="N125" s="13">
        <v>8</v>
      </c>
      <c r="O125" s="13">
        <v>18</v>
      </c>
      <c r="P125" s="13">
        <f>L125-N125</f>
        <v>0</v>
      </c>
      <c r="Q125" s="13">
        <f t="shared" si="12"/>
        <v>0</v>
      </c>
      <c r="S125" s="13">
        <v>20</v>
      </c>
      <c r="U125" s="39" t="s">
        <v>882</v>
      </c>
    </row>
    <row r="126" spans="1:24" x14ac:dyDescent="0.25">
      <c r="B126" t="s">
        <v>805</v>
      </c>
      <c r="C126" t="s">
        <v>1195</v>
      </c>
      <c r="J126" s="13">
        <v>1</v>
      </c>
      <c r="K126" s="13">
        <v>2</v>
      </c>
      <c r="L126" s="13">
        <f t="shared" si="9"/>
        <v>1</v>
      </c>
      <c r="M126" s="13">
        <f t="shared" si="10"/>
        <v>2</v>
      </c>
      <c r="N126" s="13">
        <v>1</v>
      </c>
      <c r="O126" s="13">
        <v>2</v>
      </c>
      <c r="P126" s="13">
        <f t="shared" si="11"/>
        <v>0</v>
      </c>
      <c r="Q126" s="13">
        <f t="shared" si="12"/>
        <v>0</v>
      </c>
      <c r="S126" s="13">
        <v>4</v>
      </c>
      <c r="U126" s="39" t="s">
        <v>882</v>
      </c>
    </row>
    <row r="127" spans="1:24" x14ac:dyDescent="0.25">
      <c r="B127" t="s">
        <v>111</v>
      </c>
      <c r="C127" t="s">
        <v>1198</v>
      </c>
      <c r="F127" s="13">
        <v>4</v>
      </c>
      <c r="G127" s="13">
        <v>56</v>
      </c>
      <c r="J127" s="13">
        <v>4</v>
      </c>
      <c r="K127" s="13">
        <v>8</v>
      </c>
      <c r="L127" s="13">
        <f t="shared" si="9"/>
        <v>8</v>
      </c>
      <c r="M127" s="13">
        <f t="shared" si="10"/>
        <v>64</v>
      </c>
      <c r="N127" s="13">
        <v>8</v>
      </c>
      <c r="O127" s="13">
        <v>64</v>
      </c>
      <c r="P127" s="13">
        <f t="shared" si="11"/>
        <v>0</v>
      </c>
      <c r="Q127" s="13">
        <f t="shared" si="12"/>
        <v>0</v>
      </c>
      <c r="S127" s="13">
        <v>24</v>
      </c>
      <c r="U127" s="39" t="s">
        <v>883</v>
      </c>
      <c r="V127" s="13">
        <v>920</v>
      </c>
    </row>
    <row r="128" spans="1:24" x14ac:dyDescent="0.25">
      <c r="B128" t="s">
        <v>112</v>
      </c>
      <c r="C128" t="s">
        <v>1199</v>
      </c>
      <c r="D128" s="13">
        <v>3</v>
      </c>
      <c r="E128" s="13">
        <v>75</v>
      </c>
      <c r="F128" s="13">
        <v>12</v>
      </c>
      <c r="G128" s="13">
        <v>168</v>
      </c>
      <c r="H128" s="13">
        <v>1</v>
      </c>
      <c r="I128" s="13">
        <v>4</v>
      </c>
      <c r="J128" s="13">
        <v>8</v>
      </c>
      <c r="K128" s="13">
        <v>16</v>
      </c>
      <c r="L128" s="13">
        <f t="shared" si="9"/>
        <v>24</v>
      </c>
      <c r="M128" s="13">
        <f t="shared" si="10"/>
        <v>263</v>
      </c>
      <c r="N128" s="13">
        <v>24</v>
      </c>
      <c r="O128" s="13">
        <v>263</v>
      </c>
      <c r="P128" s="13">
        <f>L128-N128</f>
        <v>0</v>
      </c>
      <c r="Q128" s="13">
        <f t="shared" si="12"/>
        <v>0</v>
      </c>
      <c r="S128" s="13">
        <v>70</v>
      </c>
      <c r="U128" s="39" t="s">
        <v>883</v>
      </c>
    </row>
    <row r="129" spans="1:23" x14ac:dyDescent="0.25">
      <c r="B129" t="s">
        <v>113</v>
      </c>
      <c r="C129" t="s">
        <v>1200</v>
      </c>
      <c r="F129" s="13">
        <v>8</v>
      </c>
      <c r="G129" s="13">
        <v>112</v>
      </c>
      <c r="H129" s="13">
        <v>3</v>
      </c>
      <c r="I129" s="13">
        <v>12</v>
      </c>
      <c r="J129" s="13">
        <v>12</v>
      </c>
      <c r="K129" s="13">
        <v>24</v>
      </c>
      <c r="L129" s="13">
        <f t="shared" si="9"/>
        <v>23</v>
      </c>
      <c r="M129" s="13">
        <f t="shared" si="10"/>
        <v>148</v>
      </c>
      <c r="N129" s="13">
        <v>23</v>
      </c>
      <c r="O129" s="13">
        <v>148</v>
      </c>
      <c r="P129" s="13">
        <f>L129-N129</f>
        <v>0</v>
      </c>
      <c r="Q129" s="13">
        <f t="shared" si="12"/>
        <v>0</v>
      </c>
      <c r="S129" s="13">
        <v>80</v>
      </c>
      <c r="U129" s="39" t="s">
        <v>883</v>
      </c>
    </row>
    <row r="130" spans="1:23" x14ac:dyDescent="0.25">
      <c r="B130" t="s">
        <v>114</v>
      </c>
      <c r="C130" t="s">
        <v>1201</v>
      </c>
      <c r="D130" s="13">
        <v>1</v>
      </c>
      <c r="E130" s="13">
        <v>25</v>
      </c>
      <c r="F130" s="13">
        <v>6</v>
      </c>
      <c r="G130" s="13">
        <v>78</v>
      </c>
      <c r="H130" s="13">
        <v>6</v>
      </c>
      <c r="I130" s="13">
        <v>24</v>
      </c>
      <c r="L130" s="13">
        <f t="shared" si="9"/>
        <v>13</v>
      </c>
      <c r="M130" s="13">
        <f t="shared" si="10"/>
        <v>127</v>
      </c>
      <c r="N130" s="13">
        <v>13</v>
      </c>
      <c r="O130" s="13">
        <v>127</v>
      </c>
      <c r="P130" s="13">
        <f>L130-N130</f>
        <v>0</v>
      </c>
      <c r="Q130" s="13">
        <f t="shared" si="12"/>
        <v>0</v>
      </c>
      <c r="S130" s="13">
        <v>36</v>
      </c>
      <c r="T130" s="13">
        <v>10</v>
      </c>
      <c r="U130" s="39" t="s">
        <v>881</v>
      </c>
      <c r="V130" s="13">
        <v>2297</v>
      </c>
      <c r="W130" s="13">
        <v>1</v>
      </c>
    </row>
    <row r="131" spans="1:23" x14ac:dyDescent="0.25">
      <c r="B131" t="s">
        <v>115</v>
      </c>
      <c r="C131" t="s">
        <v>1202</v>
      </c>
      <c r="F131" s="13">
        <v>10</v>
      </c>
      <c r="G131" s="13">
        <v>150</v>
      </c>
      <c r="H131" s="13">
        <v>4</v>
      </c>
      <c r="I131" s="13">
        <v>16</v>
      </c>
      <c r="J131" s="13">
        <v>3</v>
      </c>
      <c r="K131" s="13">
        <v>9</v>
      </c>
      <c r="L131" s="13">
        <f t="shared" si="9"/>
        <v>17</v>
      </c>
      <c r="M131" s="13">
        <f t="shared" si="10"/>
        <v>175</v>
      </c>
      <c r="N131" s="13">
        <v>17</v>
      </c>
      <c r="O131" s="13">
        <v>175</v>
      </c>
      <c r="P131" s="13">
        <f>L131-N131</f>
        <v>0</v>
      </c>
      <c r="Q131" s="13">
        <f t="shared" si="12"/>
        <v>0</v>
      </c>
      <c r="S131" s="13">
        <v>40</v>
      </c>
      <c r="T131" s="13">
        <v>15</v>
      </c>
      <c r="U131" s="39" t="s">
        <v>881</v>
      </c>
    </row>
    <row r="132" spans="1:23" x14ac:dyDescent="0.25">
      <c r="B132" t="s">
        <v>116</v>
      </c>
      <c r="C132" t="s">
        <v>155</v>
      </c>
      <c r="F132" s="13">
        <v>11</v>
      </c>
      <c r="G132" s="13">
        <v>154</v>
      </c>
      <c r="H132" s="13">
        <v>6</v>
      </c>
      <c r="I132" s="13">
        <v>24</v>
      </c>
      <c r="J132" s="13">
        <v>1</v>
      </c>
      <c r="K132" s="13">
        <v>3</v>
      </c>
      <c r="L132" s="13">
        <f t="shared" si="9"/>
        <v>18</v>
      </c>
      <c r="M132" s="13">
        <f t="shared" si="10"/>
        <v>181</v>
      </c>
      <c r="N132" s="13">
        <v>18</v>
      </c>
      <c r="O132" s="13">
        <v>181</v>
      </c>
      <c r="P132" s="13">
        <f>L132-N132</f>
        <v>0</v>
      </c>
      <c r="Q132" s="13">
        <f t="shared" si="12"/>
        <v>0</v>
      </c>
      <c r="S132" s="13">
        <v>50</v>
      </c>
      <c r="T132" s="13">
        <v>12</v>
      </c>
      <c r="V132" s="13">
        <v>123</v>
      </c>
    </row>
    <row r="133" spans="1:23" ht="15.75" thickBot="1" x14ac:dyDescent="0.3">
      <c r="A133" s="2" t="s">
        <v>5</v>
      </c>
      <c r="B133" s="2"/>
      <c r="C133" s="2"/>
      <c r="D133" s="14">
        <f t="shared" ref="D133:W133" si="20">SUM(D122:D132)</f>
        <v>20</v>
      </c>
      <c r="E133" s="14">
        <f t="shared" si="20"/>
        <v>482</v>
      </c>
      <c r="F133" s="14">
        <f t="shared" si="20"/>
        <v>91</v>
      </c>
      <c r="G133" s="14">
        <f t="shared" si="20"/>
        <v>1366</v>
      </c>
      <c r="H133" s="14">
        <f t="shared" si="20"/>
        <v>85</v>
      </c>
      <c r="I133" s="14">
        <f t="shared" si="20"/>
        <v>420</v>
      </c>
      <c r="J133" s="14">
        <f t="shared" si="20"/>
        <v>66</v>
      </c>
      <c r="K133" s="14">
        <f t="shared" si="20"/>
        <v>163</v>
      </c>
      <c r="L133" s="14">
        <f t="shared" si="20"/>
        <v>262</v>
      </c>
      <c r="M133" s="14">
        <f t="shared" si="20"/>
        <v>2431</v>
      </c>
      <c r="N133" s="14">
        <f t="shared" si="20"/>
        <v>262</v>
      </c>
      <c r="O133" s="14">
        <f t="shared" si="20"/>
        <v>2431</v>
      </c>
      <c r="P133" s="14">
        <f t="shared" si="20"/>
        <v>0</v>
      </c>
      <c r="Q133" s="14">
        <f t="shared" si="20"/>
        <v>0</v>
      </c>
      <c r="R133" s="14">
        <f t="shared" si="20"/>
        <v>0</v>
      </c>
      <c r="S133" s="14">
        <f t="shared" si="20"/>
        <v>749</v>
      </c>
      <c r="T133" s="14">
        <f t="shared" si="20"/>
        <v>84</v>
      </c>
      <c r="U133" s="23"/>
      <c r="V133" s="14">
        <f t="shared" si="20"/>
        <v>8817</v>
      </c>
      <c r="W133" s="14">
        <f t="shared" si="20"/>
        <v>1</v>
      </c>
    </row>
    <row r="134" spans="1:23" ht="15.75" thickTop="1" x14ac:dyDescent="0.25">
      <c r="A134" t="s">
        <v>117</v>
      </c>
      <c r="B134" t="s">
        <v>118</v>
      </c>
      <c r="C134" t="s">
        <v>1203</v>
      </c>
      <c r="D134" s="13">
        <v>1</v>
      </c>
      <c r="E134" s="13">
        <v>20</v>
      </c>
      <c r="F134" s="13">
        <v>29</v>
      </c>
      <c r="G134" s="13">
        <v>493</v>
      </c>
      <c r="H134" s="13">
        <v>15</v>
      </c>
      <c r="I134" s="13">
        <v>60</v>
      </c>
      <c r="J134" s="13">
        <v>3</v>
      </c>
      <c r="K134" s="13">
        <v>6</v>
      </c>
      <c r="L134" s="13">
        <f t="shared" ref="L134:L196" si="21">D134+H134+F134+J134</f>
        <v>48</v>
      </c>
      <c r="M134" s="13">
        <f t="shared" ref="M134:M196" si="22">E134+G134+I134+K134</f>
        <v>579</v>
      </c>
      <c r="N134" s="13">
        <v>48</v>
      </c>
      <c r="O134" s="13">
        <v>579</v>
      </c>
      <c r="P134" s="13">
        <f t="shared" ref="P134:P196" si="23">L134-N134</f>
        <v>0</v>
      </c>
      <c r="Q134" s="13">
        <f t="shared" ref="Q134:Q196" si="24">M134-O134</f>
        <v>0</v>
      </c>
      <c r="S134" s="13">
        <v>105</v>
      </c>
      <c r="T134" s="13">
        <v>50</v>
      </c>
      <c r="V134" s="13">
        <v>684</v>
      </c>
    </row>
    <row r="135" spans="1:23" x14ac:dyDescent="0.25">
      <c r="B135" t="s">
        <v>119</v>
      </c>
      <c r="C135" t="s">
        <v>1204</v>
      </c>
      <c r="D135" s="13">
        <v>4</v>
      </c>
      <c r="E135" s="13">
        <v>90</v>
      </c>
      <c r="F135" s="13">
        <v>13</v>
      </c>
      <c r="G135" s="13">
        <v>212</v>
      </c>
      <c r="H135" s="13">
        <v>13</v>
      </c>
      <c r="I135" s="13">
        <v>65</v>
      </c>
      <c r="J135" s="13">
        <v>2</v>
      </c>
      <c r="K135" s="13">
        <v>4</v>
      </c>
      <c r="L135" s="13">
        <f t="shared" si="21"/>
        <v>32</v>
      </c>
      <c r="M135" s="13">
        <f t="shared" si="22"/>
        <v>371</v>
      </c>
      <c r="N135" s="13">
        <v>32</v>
      </c>
      <c r="O135" s="13">
        <v>371</v>
      </c>
      <c r="P135" s="13">
        <f t="shared" si="23"/>
        <v>0</v>
      </c>
      <c r="Q135" s="13">
        <f t="shared" si="24"/>
        <v>0</v>
      </c>
      <c r="S135" s="13">
        <v>63</v>
      </c>
      <c r="T135" s="13">
        <v>30</v>
      </c>
      <c r="V135" s="13">
        <v>743</v>
      </c>
      <c r="W135" s="13">
        <v>1</v>
      </c>
    </row>
    <row r="136" spans="1:23" x14ac:dyDescent="0.25">
      <c r="B136" t="s">
        <v>120</v>
      </c>
      <c r="C136" t="s">
        <v>1205</v>
      </c>
      <c r="D136" s="13">
        <v>3</v>
      </c>
      <c r="E136" s="13">
        <v>85</v>
      </c>
      <c r="F136" s="13">
        <v>11</v>
      </c>
      <c r="G136" s="13">
        <v>176</v>
      </c>
      <c r="H136" s="13">
        <v>7</v>
      </c>
      <c r="I136" s="13">
        <v>35</v>
      </c>
      <c r="J136" s="13">
        <v>3</v>
      </c>
      <c r="K136" s="13">
        <v>6</v>
      </c>
      <c r="L136" s="13">
        <f t="shared" si="21"/>
        <v>24</v>
      </c>
      <c r="M136" s="13">
        <f t="shared" si="22"/>
        <v>302</v>
      </c>
      <c r="N136" s="13">
        <v>24</v>
      </c>
      <c r="O136" s="13">
        <v>302</v>
      </c>
      <c r="P136" s="13">
        <f t="shared" si="23"/>
        <v>0</v>
      </c>
      <c r="Q136" s="13">
        <f t="shared" si="24"/>
        <v>0</v>
      </c>
      <c r="S136" s="13">
        <v>55</v>
      </c>
      <c r="T136" s="13">
        <v>28</v>
      </c>
      <c r="V136" s="13">
        <v>746</v>
      </c>
      <c r="W136" s="13">
        <v>3</v>
      </c>
    </row>
    <row r="137" spans="1:23" x14ac:dyDescent="0.25">
      <c r="B137" t="s">
        <v>121</v>
      </c>
      <c r="C137" t="s">
        <v>1206</v>
      </c>
      <c r="F137" s="13">
        <v>6</v>
      </c>
      <c r="G137" s="13">
        <v>90</v>
      </c>
      <c r="H137" s="13">
        <v>3</v>
      </c>
      <c r="I137" s="13">
        <v>15</v>
      </c>
      <c r="J137" s="13">
        <v>1</v>
      </c>
      <c r="K137" s="13">
        <v>2</v>
      </c>
      <c r="L137" s="13">
        <f t="shared" si="21"/>
        <v>10</v>
      </c>
      <c r="M137" s="13">
        <f t="shared" si="22"/>
        <v>107</v>
      </c>
      <c r="N137" s="13">
        <v>10</v>
      </c>
      <c r="O137" s="13">
        <v>107</v>
      </c>
      <c r="P137" s="13">
        <f t="shared" si="23"/>
        <v>0</v>
      </c>
      <c r="Q137" s="13">
        <f t="shared" si="24"/>
        <v>0</v>
      </c>
      <c r="S137" s="13">
        <v>23</v>
      </c>
      <c r="T137" s="13">
        <v>13</v>
      </c>
      <c r="V137" s="13">
        <v>253</v>
      </c>
    </row>
    <row r="138" spans="1:23" x14ac:dyDescent="0.25">
      <c r="B138" t="s">
        <v>117</v>
      </c>
      <c r="C138" t="s">
        <v>1207</v>
      </c>
      <c r="D138" s="13">
        <v>3</v>
      </c>
      <c r="E138" s="13">
        <v>75</v>
      </c>
      <c r="F138" s="13">
        <v>16</v>
      </c>
      <c r="G138" s="13">
        <v>272</v>
      </c>
      <c r="H138" s="13">
        <v>11</v>
      </c>
      <c r="I138" s="13">
        <v>55</v>
      </c>
      <c r="J138" s="13">
        <v>12</v>
      </c>
      <c r="K138" s="13">
        <v>24</v>
      </c>
      <c r="L138" s="13">
        <f t="shared" si="21"/>
        <v>42</v>
      </c>
      <c r="M138" s="13">
        <f t="shared" si="22"/>
        <v>426</v>
      </c>
      <c r="N138" s="13">
        <v>42</v>
      </c>
      <c r="O138" s="13">
        <v>426</v>
      </c>
      <c r="P138" s="13">
        <f t="shared" si="23"/>
        <v>0</v>
      </c>
      <c r="Q138" s="13">
        <f t="shared" si="24"/>
        <v>0</v>
      </c>
      <c r="S138" s="13">
        <v>66</v>
      </c>
      <c r="T138" s="13">
        <v>18</v>
      </c>
      <c r="U138" s="39" t="s">
        <v>879</v>
      </c>
      <c r="V138" s="13">
        <v>12196</v>
      </c>
      <c r="W138" s="13">
        <v>9</v>
      </c>
    </row>
    <row r="139" spans="1:23" x14ac:dyDescent="0.25">
      <c r="B139" t="s">
        <v>122</v>
      </c>
      <c r="C139" t="s">
        <v>1208</v>
      </c>
      <c r="J139" s="13">
        <v>1</v>
      </c>
      <c r="K139" s="13">
        <v>2</v>
      </c>
      <c r="L139" s="13">
        <f t="shared" si="21"/>
        <v>1</v>
      </c>
      <c r="M139" s="13">
        <f t="shared" si="22"/>
        <v>2</v>
      </c>
      <c r="N139" s="13">
        <v>1</v>
      </c>
      <c r="O139" s="13">
        <v>2</v>
      </c>
      <c r="P139" s="13">
        <f t="shared" si="23"/>
        <v>0</v>
      </c>
      <c r="Q139" s="13">
        <f t="shared" si="24"/>
        <v>0</v>
      </c>
      <c r="S139" s="13">
        <v>4</v>
      </c>
      <c r="U139" s="39" t="s">
        <v>879</v>
      </c>
    </row>
    <row r="140" spans="1:23" x14ac:dyDescent="0.25">
      <c r="B140" t="s">
        <v>123</v>
      </c>
      <c r="C140" t="s">
        <v>1209</v>
      </c>
      <c r="J140" s="13">
        <v>2</v>
      </c>
      <c r="K140" s="13">
        <v>4</v>
      </c>
      <c r="L140" s="13">
        <f t="shared" si="21"/>
        <v>2</v>
      </c>
      <c r="M140" s="13">
        <f t="shared" si="22"/>
        <v>4</v>
      </c>
      <c r="N140" s="13">
        <v>2</v>
      </c>
      <c r="O140" s="13">
        <v>4</v>
      </c>
      <c r="P140" s="13">
        <f t="shared" si="23"/>
        <v>0</v>
      </c>
      <c r="Q140" s="13">
        <f t="shared" si="24"/>
        <v>0</v>
      </c>
      <c r="S140" s="13">
        <v>7</v>
      </c>
      <c r="U140" s="39" t="s">
        <v>882</v>
      </c>
      <c r="V140" s="13">
        <v>2478</v>
      </c>
      <c r="W140" s="13">
        <v>2</v>
      </c>
    </row>
    <row r="141" spans="1:23" x14ac:dyDescent="0.25">
      <c r="B141" t="s">
        <v>124</v>
      </c>
      <c r="C141" t="s">
        <v>1210</v>
      </c>
      <c r="D141" s="13">
        <v>4</v>
      </c>
      <c r="E141" s="13">
        <v>84</v>
      </c>
      <c r="F141" s="13">
        <v>18</v>
      </c>
      <c r="G141" s="13">
        <v>304</v>
      </c>
      <c r="H141" s="13">
        <v>2</v>
      </c>
      <c r="I141" s="13">
        <v>12</v>
      </c>
      <c r="J141" s="13">
        <v>15</v>
      </c>
      <c r="K141" s="13">
        <v>30</v>
      </c>
      <c r="L141" s="13">
        <f t="shared" si="21"/>
        <v>39</v>
      </c>
      <c r="M141" s="13">
        <f t="shared" si="22"/>
        <v>430</v>
      </c>
      <c r="N141" s="13">
        <v>39</v>
      </c>
      <c r="O141" s="13">
        <v>430</v>
      </c>
      <c r="P141" s="13">
        <f t="shared" si="23"/>
        <v>0</v>
      </c>
      <c r="Q141" s="13">
        <f t="shared" si="24"/>
        <v>0</v>
      </c>
      <c r="S141" s="13">
        <v>91</v>
      </c>
      <c r="T141" s="13">
        <v>41</v>
      </c>
      <c r="U141" s="39" t="s">
        <v>882</v>
      </c>
    </row>
    <row r="142" spans="1:23" ht="15.75" thickBot="1" x14ac:dyDescent="0.3">
      <c r="A142" s="2" t="s">
        <v>5</v>
      </c>
      <c r="B142" s="2"/>
      <c r="C142" s="2"/>
      <c r="D142" s="14">
        <f>SUM(D134:D141)</f>
        <v>15</v>
      </c>
      <c r="E142" s="14">
        <f t="shared" ref="E142:W142" si="25">SUM(E134:E141)</f>
        <v>354</v>
      </c>
      <c r="F142" s="14">
        <f t="shared" si="25"/>
        <v>93</v>
      </c>
      <c r="G142" s="14">
        <f t="shared" si="25"/>
        <v>1547</v>
      </c>
      <c r="H142" s="14">
        <f t="shared" si="25"/>
        <v>51</v>
      </c>
      <c r="I142" s="14">
        <f t="shared" si="25"/>
        <v>242</v>
      </c>
      <c r="J142" s="14">
        <f t="shared" si="25"/>
        <v>39</v>
      </c>
      <c r="K142" s="14">
        <f t="shared" si="25"/>
        <v>78</v>
      </c>
      <c r="L142" s="14">
        <f t="shared" si="25"/>
        <v>198</v>
      </c>
      <c r="M142" s="14">
        <f t="shared" si="25"/>
        <v>2221</v>
      </c>
      <c r="N142" s="14">
        <f t="shared" si="25"/>
        <v>198</v>
      </c>
      <c r="O142" s="14">
        <f t="shared" si="25"/>
        <v>2221</v>
      </c>
      <c r="P142" s="14">
        <f t="shared" si="25"/>
        <v>0</v>
      </c>
      <c r="Q142" s="14">
        <f t="shared" si="25"/>
        <v>0</v>
      </c>
      <c r="R142" s="14">
        <f t="shared" si="25"/>
        <v>0</v>
      </c>
      <c r="S142" s="14">
        <f t="shared" si="25"/>
        <v>414</v>
      </c>
      <c r="T142" s="14">
        <f t="shared" si="25"/>
        <v>180</v>
      </c>
      <c r="U142" s="23"/>
      <c r="V142" s="14">
        <f t="shared" si="25"/>
        <v>17100</v>
      </c>
      <c r="W142" s="14">
        <f t="shared" si="25"/>
        <v>15</v>
      </c>
    </row>
    <row r="143" spans="1:23" ht="15.75" thickTop="1" x14ac:dyDescent="0.25">
      <c r="A143" t="s">
        <v>125</v>
      </c>
      <c r="B143" t="s">
        <v>126</v>
      </c>
      <c r="C143" t="s">
        <v>1211</v>
      </c>
      <c r="D143" s="13">
        <v>1</v>
      </c>
      <c r="E143" s="13">
        <v>25</v>
      </c>
      <c r="F143" s="13">
        <v>4</v>
      </c>
      <c r="G143" s="13">
        <v>66</v>
      </c>
      <c r="J143" s="13">
        <v>7</v>
      </c>
      <c r="K143" s="13">
        <v>21</v>
      </c>
      <c r="L143" s="13">
        <f t="shared" si="21"/>
        <v>12</v>
      </c>
      <c r="M143" s="13">
        <f t="shared" si="22"/>
        <v>112</v>
      </c>
      <c r="N143" s="13">
        <v>12</v>
      </c>
      <c r="O143" s="13">
        <v>112</v>
      </c>
      <c r="P143" s="13">
        <f t="shared" si="23"/>
        <v>0</v>
      </c>
      <c r="Q143" s="13">
        <f t="shared" si="24"/>
        <v>0</v>
      </c>
      <c r="S143" s="13">
        <v>47</v>
      </c>
      <c r="T143" s="13">
        <v>9</v>
      </c>
      <c r="V143" s="13">
        <v>311</v>
      </c>
    </row>
    <row r="144" spans="1:23" x14ac:dyDescent="0.25">
      <c r="B144" t="s">
        <v>127</v>
      </c>
      <c r="C144" t="s">
        <v>1212</v>
      </c>
      <c r="D144" s="13">
        <v>3</v>
      </c>
      <c r="E144" s="13">
        <v>63</v>
      </c>
      <c r="F144" s="13">
        <v>7</v>
      </c>
      <c r="G144" s="13">
        <v>127</v>
      </c>
      <c r="H144" s="13">
        <v>2</v>
      </c>
      <c r="I144" s="13">
        <v>15</v>
      </c>
      <c r="J144" s="13">
        <v>3</v>
      </c>
      <c r="K144" s="13">
        <v>8</v>
      </c>
      <c r="L144" s="13">
        <f t="shared" si="21"/>
        <v>15</v>
      </c>
      <c r="M144" s="13">
        <f t="shared" si="22"/>
        <v>213</v>
      </c>
      <c r="N144" s="13">
        <v>15</v>
      </c>
      <c r="O144" s="13">
        <v>213</v>
      </c>
      <c r="P144" s="13">
        <f t="shared" si="23"/>
        <v>0</v>
      </c>
      <c r="Q144" s="13">
        <f t="shared" si="24"/>
        <v>0</v>
      </c>
      <c r="S144" s="13">
        <v>60</v>
      </c>
      <c r="T144" s="13">
        <v>12</v>
      </c>
    </row>
    <row r="145" spans="1:23" x14ac:dyDescent="0.25">
      <c r="B145" t="s">
        <v>125</v>
      </c>
      <c r="C145" t="s">
        <v>1213</v>
      </c>
      <c r="D145" s="13">
        <v>7</v>
      </c>
      <c r="E145" s="13">
        <v>157</v>
      </c>
      <c r="F145" s="13">
        <v>44</v>
      </c>
      <c r="G145" s="13">
        <v>764</v>
      </c>
      <c r="H145" s="13">
        <v>5</v>
      </c>
      <c r="I145" s="13">
        <v>29</v>
      </c>
      <c r="J145" s="13">
        <v>5</v>
      </c>
      <c r="K145" s="13">
        <v>17</v>
      </c>
      <c r="L145" s="13">
        <f t="shared" si="21"/>
        <v>61</v>
      </c>
      <c r="M145" s="13">
        <f t="shared" si="22"/>
        <v>967</v>
      </c>
      <c r="N145" s="13">
        <v>61</v>
      </c>
      <c r="O145" s="13">
        <v>967</v>
      </c>
      <c r="P145" s="13">
        <f t="shared" si="23"/>
        <v>0</v>
      </c>
      <c r="Q145" s="13">
        <f t="shared" si="24"/>
        <v>0</v>
      </c>
      <c r="S145" s="13">
        <v>236</v>
      </c>
      <c r="T145" s="13">
        <v>86</v>
      </c>
      <c r="V145" s="13">
        <v>8074</v>
      </c>
      <c r="W145" s="13">
        <v>6</v>
      </c>
    </row>
    <row r="146" spans="1:23" x14ac:dyDescent="0.25">
      <c r="B146" t="s">
        <v>128</v>
      </c>
      <c r="C146" t="s">
        <v>1214</v>
      </c>
      <c r="D146" s="13">
        <v>1</v>
      </c>
      <c r="E146" s="13">
        <v>25</v>
      </c>
      <c r="F146" s="13">
        <v>4</v>
      </c>
      <c r="G146" s="13">
        <v>77</v>
      </c>
      <c r="H146" s="13">
        <v>2</v>
      </c>
      <c r="I146" s="13">
        <v>15</v>
      </c>
      <c r="J146" s="13">
        <v>5</v>
      </c>
      <c r="K146" s="13">
        <v>17</v>
      </c>
      <c r="L146" s="13">
        <f t="shared" si="21"/>
        <v>12</v>
      </c>
      <c r="M146" s="13">
        <f t="shared" si="22"/>
        <v>134</v>
      </c>
      <c r="N146" s="13">
        <v>12</v>
      </c>
      <c r="O146" s="13">
        <v>134</v>
      </c>
      <c r="P146" s="13">
        <f t="shared" si="23"/>
        <v>0</v>
      </c>
      <c r="Q146" s="13">
        <f t="shared" si="24"/>
        <v>0</v>
      </c>
      <c r="S146" s="13">
        <v>62</v>
      </c>
      <c r="T146" s="13">
        <v>13</v>
      </c>
      <c r="V146" s="13">
        <v>226</v>
      </c>
    </row>
    <row r="147" spans="1:23" ht="15.75" thickBot="1" x14ac:dyDescent="0.3">
      <c r="A147" s="2" t="s">
        <v>5</v>
      </c>
      <c r="B147" s="2"/>
      <c r="C147" s="2"/>
      <c r="D147" s="14">
        <f>SUM(D143:D146)</f>
        <v>12</v>
      </c>
      <c r="E147" s="14">
        <f t="shared" ref="E147:W147" si="26">SUM(E143:E146)</f>
        <v>270</v>
      </c>
      <c r="F147" s="14">
        <f t="shared" si="26"/>
        <v>59</v>
      </c>
      <c r="G147" s="14">
        <f t="shared" si="26"/>
        <v>1034</v>
      </c>
      <c r="H147" s="14">
        <f t="shared" si="26"/>
        <v>9</v>
      </c>
      <c r="I147" s="14">
        <f t="shared" si="26"/>
        <v>59</v>
      </c>
      <c r="J147" s="14">
        <f t="shared" si="26"/>
        <v>20</v>
      </c>
      <c r="K147" s="14">
        <f t="shared" si="26"/>
        <v>63</v>
      </c>
      <c r="L147" s="14">
        <f t="shared" si="26"/>
        <v>100</v>
      </c>
      <c r="M147" s="14">
        <f t="shared" si="26"/>
        <v>1426</v>
      </c>
      <c r="N147" s="14">
        <f t="shared" si="26"/>
        <v>100</v>
      </c>
      <c r="O147" s="14">
        <f t="shared" si="26"/>
        <v>1426</v>
      </c>
      <c r="P147" s="14">
        <f t="shared" si="26"/>
        <v>0</v>
      </c>
      <c r="Q147" s="14">
        <f t="shared" si="26"/>
        <v>0</v>
      </c>
      <c r="R147" s="14">
        <f t="shared" si="26"/>
        <v>0</v>
      </c>
      <c r="S147" s="14">
        <f t="shared" si="26"/>
        <v>405</v>
      </c>
      <c r="T147" s="14">
        <f t="shared" si="26"/>
        <v>120</v>
      </c>
      <c r="U147" s="23"/>
      <c r="V147" s="14">
        <f t="shared" si="26"/>
        <v>8611</v>
      </c>
      <c r="W147" s="14">
        <f t="shared" si="26"/>
        <v>6</v>
      </c>
    </row>
    <row r="148" spans="1:23" ht="15.75" thickTop="1" x14ac:dyDescent="0.25">
      <c r="A148" t="s">
        <v>129</v>
      </c>
      <c r="B148" t="s">
        <v>130</v>
      </c>
      <c r="C148" t="s">
        <v>1215</v>
      </c>
      <c r="D148" s="13">
        <v>3</v>
      </c>
      <c r="E148" s="13">
        <v>58</v>
      </c>
      <c r="F148" s="13">
        <v>3</v>
      </c>
      <c r="G148" s="13">
        <v>53</v>
      </c>
      <c r="H148" s="13">
        <v>3</v>
      </c>
      <c r="I148" s="13">
        <v>14</v>
      </c>
      <c r="J148" s="13">
        <v>8</v>
      </c>
      <c r="K148" s="13">
        <v>20</v>
      </c>
      <c r="L148" s="13">
        <f t="shared" si="21"/>
        <v>17</v>
      </c>
      <c r="M148" s="13">
        <f t="shared" si="22"/>
        <v>145</v>
      </c>
      <c r="N148" s="13">
        <v>17</v>
      </c>
      <c r="O148" s="13">
        <v>145</v>
      </c>
      <c r="P148" s="13">
        <f t="shared" si="23"/>
        <v>0</v>
      </c>
      <c r="Q148" s="13">
        <f t="shared" si="24"/>
        <v>0</v>
      </c>
      <c r="S148" s="13">
        <v>43</v>
      </c>
      <c r="U148" s="39" t="s">
        <v>879</v>
      </c>
      <c r="V148" s="13">
        <v>488</v>
      </c>
    </row>
    <row r="149" spans="1:23" x14ac:dyDescent="0.25">
      <c r="B149" t="s">
        <v>131</v>
      </c>
      <c r="C149" t="s">
        <v>1216</v>
      </c>
      <c r="D149" s="13">
        <v>4</v>
      </c>
      <c r="E149" s="13">
        <v>76</v>
      </c>
      <c r="F149" s="13">
        <v>1</v>
      </c>
      <c r="G149" s="13">
        <v>18</v>
      </c>
      <c r="J149" s="13">
        <v>4</v>
      </c>
      <c r="K149" s="13">
        <v>12</v>
      </c>
      <c r="L149" s="13">
        <f t="shared" si="21"/>
        <v>9</v>
      </c>
      <c r="M149" s="13">
        <f t="shared" si="22"/>
        <v>106</v>
      </c>
      <c r="N149" s="13">
        <v>9</v>
      </c>
      <c r="O149" s="13">
        <v>106</v>
      </c>
      <c r="P149" s="13">
        <f t="shared" si="23"/>
        <v>0</v>
      </c>
      <c r="Q149" s="13">
        <f t="shared" si="24"/>
        <v>0</v>
      </c>
      <c r="S149" s="13">
        <v>44</v>
      </c>
      <c r="U149" s="39" t="s">
        <v>879</v>
      </c>
    </row>
    <row r="150" spans="1:23" x14ac:dyDescent="0.25">
      <c r="B150" t="s">
        <v>132</v>
      </c>
      <c r="C150" t="s">
        <v>1217</v>
      </c>
      <c r="D150" s="13">
        <v>94</v>
      </c>
      <c r="E150" s="13">
        <v>2337</v>
      </c>
      <c r="F150" s="13">
        <v>23</v>
      </c>
      <c r="G150" s="13">
        <v>396</v>
      </c>
      <c r="H150" s="13">
        <v>4</v>
      </c>
      <c r="I150" s="13">
        <v>38</v>
      </c>
      <c r="J150" s="13">
        <v>33</v>
      </c>
      <c r="K150" s="13">
        <v>99</v>
      </c>
      <c r="L150" s="13">
        <f t="shared" si="21"/>
        <v>154</v>
      </c>
      <c r="M150" s="13">
        <f t="shared" si="22"/>
        <v>2870</v>
      </c>
      <c r="N150" s="13">
        <v>154</v>
      </c>
      <c r="O150" s="13">
        <v>2870</v>
      </c>
      <c r="P150" s="13">
        <f t="shared" si="23"/>
        <v>0</v>
      </c>
      <c r="Q150" s="13">
        <f t="shared" si="24"/>
        <v>0</v>
      </c>
      <c r="S150" s="13">
        <v>636</v>
      </c>
      <c r="T150" s="13">
        <v>84</v>
      </c>
      <c r="V150" s="13">
        <v>83126</v>
      </c>
      <c r="W150" s="13">
        <v>64</v>
      </c>
    </row>
    <row r="151" spans="1:23" x14ac:dyDescent="0.25">
      <c r="B151" t="s">
        <v>133</v>
      </c>
      <c r="C151" t="s">
        <v>1218</v>
      </c>
      <c r="D151" s="13">
        <v>2</v>
      </c>
      <c r="E151" s="13">
        <v>46</v>
      </c>
      <c r="F151" s="13">
        <v>2</v>
      </c>
      <c r="G151" s="13">
        <v>30</v>
      </c>
      <c r="H151" s="13">
        <v>2</v>
      </c>
      <c r="I151" s="13">
        <v>16</v>
      </c>
      <c r="J151" s="13">
        <v>9</v>
      </c>
      <c r="K151" s="13">
        <v>24</v>
      </c>
      <c r="L151" s="13">
        <f t="shared" si="21"/>
        <v>15</v>
      </c>
      <c r="M151" s="13">
        <f t="shared" si="22"/>
        <v>116</v>
      </c>
      <c r="N151" s="13">
        <v>15</v>
      </c>
      <c r="O151" s="13">
        <v>116</v>
      </c>
      <c r="P151" s="13">
        <f t="shared" si="23"/>
        <v>0</v>
      </c>
      <c r="Q151" s="13">
        <f t="shared" si="24"/>
        <v>0</v>
      </c>
      <c r="S151" s="13">
        <v>34</v>
      </c>
      <c r="T151" s="13">
        <v>4</v>
      </c>
      <c r="U151" s="39" t="s">
        <v>882</v>
      </c>
      <c r="V151" s="13">
        <v>527</v>
      </c>
    </row>
    <row r="152" spans="1:23" x14ac:dyDescent="0.25">
      <c r="B152" t="s">
        <v>134</v>
      </c>
      <c r="C152" t="s">
        <v>1219</v>
      </c>
      <c r="D152" s="13">
        <v>1</v>
      </c>
      <c r="E152" s="13">
        <v>25</v>
      </c>
      <c r="H152" s="13">
        <v>4</v>
      </c>
      <c r="I152" s="13">
        <v>31</v>
      </c>
      <c r="J152" s="13">
        <v>7</v>
      </c>
      <c r="K152" s="13">
        <v>18</v>
      </c>
      <c r="L152" s="13">
        <f t="shared" si="21"/>
        <v>12</v>
      </c>
      <c r="M152" s="13">
        <f t="shared" si="22"/>
        <v>74</v>
      </c>
      <c r="N152" s="13">
        <v>12</v>
      </c>
      <c r="O152" s="13">
        <v>74</v>
      </c>
      <c r="P152" s="13">
        <f t="shared" si="23"/>
        <v>0</v>
      </c>
      <c r="Q152" s="13">
        <f t="shared" si="24"/>
        <v>0</v>
      </c>
      <c r="S152" s="13">
        <v>36</v>
      </c>
      <c r="T152" s="13">
        <v>2</v>
      </c>
      <c r="U152" s="39" t="s">
        <v>882</v>
      </c>
    </row>
    <row r="153" spans="1:23" x14ac:dyDescent="0.25">
      <c r="B153" t="s">
        <v>135</v>
      </c>
      <c r="C153" t="s">
        <v>1220</v>
      </c>
      <c r="D153" s="13">
        <v>1</v>
      </c>
      <c r="E153" s="13">
        <v>30</v>
      </c>
      <c r="H153" s="13">
        <v>4</v>
      </c>
      <c r="I153" s="13">
        <v>16</v>
      </c>
      <c r="J153" s="13">
        <v>7</v>
      </c>
      <c r="K153" s="13">
        <v>18</v>
      </c>
      <c r="L153" s="13">
        <f t="shared" si="21"/>
        <v>12</v>
      </c>
      <c r="M153" s="13">
        <f t="shared" si="22"/>
        <v>64</v>
      </c>
      <c r="N153" s="13">
        <v>12</v>
      </c>
      <c r="O153" s="13">
        <v>64</v>
      </c>
      <c r="P153" s="13">
        <f t="shared" si="23"/>
        <v>0</v>
      </c>
      <c r="Q153" s="13">
        <f t="shared" si="24"/>
        <v>0</v>
      </c>
      <c r="S153" s="13">
        <v>22</v>
      </c>
      <c r="V153" s="13">
        <v>1097</v>
      </c>
    </row>
    <row r="154" spans="1:23" x14ac:dyDescent="0.25">
      <c r="B154" t="s">
        <v>136</v>
      </c>
      <c r="C154" t="s">
        <v>1221</v>
      </c>
      <c r="D154" s="13">
        <v>7</v>
      </c>
      <c r="E154" s="13">
        <v>180</v>
      </c>
      <c r="F154" s="17">
        <v>2</v>
      </c>
      <c r="G154" s="17">
        <v>33</v>
      </c>
      <c r="H154" s="13">
        <v>3</v>
      </c>
      <c r="I154" s="13">
        <v>13</v>
      </c>
      <c r="J154" s="13">
        <v>20</v>
      </c>
      <c r="K154" s="13">
        <v>60</v>
      </c>
      <c r="L154" s="13">
        <f t="shared" si="21"/>
        <v>32</v>
      </c>
      <c r="M154" s="13">
        <f t="shared" si="22"/>
        <v>286</v>
      </c>
      <c r="N154" s="13">
        <v>32</v>
      </c>
      <c r="O154" s="13">
        <v>286</v>
      </c>
      <c r="P154" s="13">
        <f t="shared" si="23"/>
        <v>0</v>
      </c>
      <c r="Q154" s="13">
        <f t="shared" si="24"/>
        <v>0</v>
      </c>
      <c r="S154" s="13">
        <v>96</v>
      </c>
      <c r="T154" s="13">
        <v>6</v>
      </c>
      <c r="U154" s="39" t="s">
        <v>883</v>
      </c>
      <c r="V154" s="13">
        <v>524</v>
      </c>
    </row>
    <row r="155" spans="1:23" x14ac:dyDescent="0.25">
      <c r="B155" t="s">
        <v>137</v>
      </c>
      <c r="C155" t="s">
        <v>1222</v>
      </c>
      <c r="D155" s="13">
        <v>3</v>
      </c>
      <c r="E155" s="13">
        <v>68</v>
      </c>
      <c r="H155" s="13">
        <v>1</v>
      </c>
      <c r="I155" s="13">
        <v>4</v>
      </c>
      <c r="J155" s="13">
        <v>12</v>
      </c>
      <c r="K155" s="13">
        <v>30</v>
      </c>
      <c r="L155" s="13">
        <f t="shared" si="21"/>
        <v>16</v>
      </c>
      <c r="M155" s="13">
        <f t="shared" si="22"/>
        <v>102</v>
      </c>
      <c r="N155" s="13">
        <v>16</v>
      </c>
      <c r="O155" s="13">
        <v>102</v>
      </c>
      <c r="P155" s="13">
        <f t="shared" si="23"/>
        <v>0</v>
      </c>
      <c r="Q155" s="13">
        <f t="shared" si="24"/>
        <v>0</v>
      </c>
      <c r="S155" s="13">
        <v>48</v>
      </c>
      <c r="T155" s="13">
        <v>3</v>
      </c>
      <c r="U155" s="39" t="s">
        <v>883</v>
      </c>
    </row>
    <row r="156" spans="1:23" x14ac:dyDescent="0.25">
      <c r="B156" t="s">
        <v>138</v>
      </c>
      <c r="C156" t="s">
        <v>1223</v>
      </c>
      <c r="D156" s="13">
        <v>1</v>
      </c>
      <c r="E156" s="13">
        <v>18</v>
      </c>
      <c r="J156" s="13">
        <v>12</v>
      </c>
      <c r="K156" s="13">
        <v>33</v>
      </c>
      <c r="L156" s="13">
        <f t="shared" si="21"/>
        <v>13</v>
      </c>
      <c r="M156" s="13">
        <f t="shared" si="22"/>
        <v>51</v>
      </c>
      <c r="N156" s="13">
        <v>13</v>
      </c>
      <c r="O156" s="13">
        <v>51</v>
      </c>
      <c r="P156" s="13">
        <f t="shared" si="23"/>
        <v>0</v>
      </c>
      <c r="Q156" s="13">
        <f t="shared" si="24"/>
        <v>0</v>
      </c>
      <c r="S156" s="13">
        <v>52</v>
      </c>
      <c r="U156" s="39" t="s">
        <v>883</v>
      </c>
    </row>
    <row r="157" spans="1:23" x14ac:dyDescent="0.25">
      <c r="B157" t="s">
        <v>139</v>
      </c>
      <c r="C157" t="s">
        <v>1224</v>
      </c>
      <c r="J157" s="13">
        <v>15</v>
      </c>
      <c r="K157" s="13">
        <v>30</v>
      </c>
      <c r="L157" s="13">
        <f t="shared" si="21"/>
        <v>15</v>
      </c>
      <c r="M157" s="13">
        <f t="shared" si="22"/>
        <v>30</v>
      </c>
      <c r="N157" s="13">
        <v>15</v>
      </c>
      <c r="O157" s="13">
        <v>30</v>
      </c>
      <c r="P157" s="13">
        <f t="shared" si="23"/>
        <v>0</v>
      </c>
      <c r="Q157" s="13">
        <f t="shared" si="24"/>
        <v>0</v>
      </c>
      <c r="S157" s="13">
        <v>74</v>
      </c>
      <c r="V157" s="13">
        <v>1223</v>
      </c>
    </row>
    <row r="158" spans="1:23" x14ac:dyDescent="0.25">
      <c r="B158" t="s">
        <v>140</v>
      </c>
      <c r="C158" t="s">
        <v>1225</v>
      </c>
      <c r="D158" s="13">
        <v>7</v>
      </c>
      <c r="E158" s="13">
        <v>178</v>
      </c>
      <c r="F158" s="13">
        <v>2</v>
      </c>
      <c r="G158" s="13">
        <v>24</v>
      </c>
      <c r="H158" s="13">
        <v>4</v>
      </c>
      <c r="I158" s="13">
        <v>20</v>
      </c>
      <c r="J158" s="13">
        <v>44</v>
      </c>
      <c r="K158" s="13">
        <v>132</v>
      </c>
      <c r="L158" s="13">
        <f t="shared" si="21"/>
        <v>57</v>
      </c>
      <c r="M158" s="13">
        <f t="shared" si="22"/>
        <v>354</v>
      </c>
      <c r="N158" s="13">
        <v>57</v>
      </c>
      <c r="O158" s="13">
        <v>354</v>
      </c>
      <c r="P158" s="13">
        <f t="shared" si="23"/>
        <v>0</v>
      </c>
      <c r="Q158" s="13">
        <f t="shared" si="24"/>
        <v>0</v>
      </c>
      <c r="S158" s="13">
        <v>136</v>
      </c>
      <c r="T158" s="13">
        <v>7</v>
      </c>
      <c r="V158" s="13">
        <v>494</v>
      </c>
    </row>
    <row r="159" spans="1:23" x14ac:dyDescent="0.25">
      <c r="B159" t="s">
        <v>141</v>
      </c>
      <c r="C159" t="s">
        <v>1226</v>
      </c>
      <c r="D159" s="13">
        <v>2</v>
      </c>
      <c r="E159" s="13">
        <v>48</v>
      </c>
      <c r="J159" s="13">
        <v>17</v>
      </c>
      <c r="K159" s="13">
        <v>51</v>
      </c>
      <c r="L159" s="13">
        <f t="shared" si="21"/>
        <v>19</v>
      </c>
      <c r="M159" s="13">
        <f t="shared" si="22"/>
        <v>99</v>
      </c>
      <c r="N159" s="13">
        <v>19</v>
      </c>
      <c r="O159" s="13">
        <v>99</v>
      </c>
      <c r="P159" s="13">
        <f t="shared" si="23"/>
        <v>0</v>
      </c>
      <c r="Q159" s="13">
        <f t="shared" si="24"/>
        <v>0</v>
      </c>
      <c r="S159" s="13">
        <v>56</v>
      </c>
      <c r="U159" s="39" t="s">
        <v>881</v>
      </c>
      <c r="V159" s="13">
        <v>1286</v>
      </c>
    </row>
    <row r="160" spans="1:23" x14ac:dyDescent="0.25">
      <c r="B160" t="s">
        <v>142</v>
      </c>
      <c r="C160" t="s">
        <v>1227</v>
      </c>
      <c r="J160" s="13">
        <v>11</v>
      </c>
      <c r="K160" s="13">
        <v>33</v>
      </c>
      <c r="L160" s="13">
        <f t="shared" si="21"/>
        <v>11</v>
      </c>
      <c r="M160" s="13">
        <f t="shared" si="22"/>
        <v>33</v>
      </c>
      <c r="N160" s="13">
        <v>11</v>
      </c>
      <c r="O160" s="13">
        <v>33</v>
      </c>
      <c r="P160" s="13">
        <f t="shared" si="23"/>
        <v>0</v>
      </c>
      <c r="Q160" s="13">
        <f t="shared" si="24"/>
        <v>0</v>
      </c>
      <c r="S160" s="13">
        <v>40</v>
      </c>
      <c r="U160" s="39" t="s">
        <v>881</v>
      </c>
    </row>
    <row r="161" spans="1:23" x14ac:dyDescent="0.25">
      <c r="B161" t="s">
        <v>143</v>
      </c>
      <c r="C161" t="s">
        <v>1228</v>
      </c>
      <c r="J161" s="13">
        <v>12</v>
      </c>
      <c r="K161" s="13">
        <v>36</v>
      </c>
      <c r="L161" s="13">
        <f t="shared" si="21"/>
        <v>12</v>
      </c>
      <c r="M161" s="13">
        <f t="shared" si="22"/>
        <v>36</v>
      </c>
      <c r="N161" s="13">
        <v>12</v>
      </c>
      <c r="O161" s="13">
        <v>36</v>
      </c>
      <c r="P161" s="13">
        <f t="shared" si="23"/>
        <v>0</v>
      </c>
      <c r="Q161" s="13">
        <f t="shared" si="24"/>
        <v>0</v>
      </c>
      <c r="S161" s="13">
        <v>61</v>
      </c>
      <c r="U161" s="39" t="s">
        <v>880</v>
      </c>
      <c r="V161" s="13">
        <v>158</v>
      </c>
    </row>
    <row r="162" spans="1:23" x14ac:dyDescent="0.25">
      <c r="B162" t="s">
        <v>144</v>
      </c>
      <c r="C162" t="s">
        <v>1229</v>
      </c>
      <c r="J162" s="13">
        <v>14</v>
      </c>
      <c r="K162" s="13">
        <v>42</v>
      </c>
      <c r="L162" s="13">
        <f t="shared" si="21"/>
        <v>14</v>
      </c>
      <c r="M162" s="13">
        <f t="shared" si="22"/>
        <v>42</v>
      </c>
      <c r="N162" s="13">
        <v>14</v>
      </c>
      <c r="O162" s="13">
        <v>42</v>
      </c>
      <c r="P162" s="13">
        <f t="shared" si="23"/>
        <v>0</v>
      </c>
      <c r="Q162" s="13">
        <f t="shared" si="24"/>
        <v>0</v>
      </c>
      <c r="S162" s="13">
        <v>26</v>
      </c>
      <c r="U162" s="39" t="s">
        <v>880</v>
      </c>
    </row>
    <row r="163" spans="1:23" x14ac:dyDescent="0.25">
      <c r="B163" t="s">
        <v>145</v>
      </c>
      <c r="C163" t="s">
        <v>1230</v>
      </c>
      <c r="D163" s="13">
        <v>5</v>
      </c>
      <c r="E163" s="13">
        <v>102</v>
      </c>
      <c r="F163" s="13">
        <v>7</v>
      </c>
      <c r="G163" s="13">
        <v>128</v>
      </c>
      <c r="H163" s="13">
        <v>4</v>
      </c>
      <c r="I163" s="13">
        <v>24</v>
      </c>
      <c r="J163" s="13">
        <v>16</v>
      </c>
      <c r="K163" s="13">
        <v>48</v>
      </c>
      <c r="L163" s="13">
        <f t="shared" si="21"/>
        <v>32</v>
      </c>
      <c r="M163" s="13">
        <f t="shared" si="22"/>
        <v>302</v>
      </c>
      <c r="N163" s="13">
        <v>32</v>
      </c>
      <c r="O163" s="13">
        <v>302</v>
      </c>
      <c r="P163" s="13">
        <f t="shared" si="23"/>
        <v>0</v>
      </c>
      <c r="Q163" s="13">
        <f t="shared" si="24"/>
        <v>0</v>
      </c>
      <c r="S163" s="13">
        <v>108</v>
      </c>
      <c r="T163" s="13">
        <v>12</v>
      </c>
      <c r="V163" s="13">
        <v>19694</v>
      </c>
      <c r="W163" s="13">
        <v>45</v>
      </c>
    </row>
    <row r="164" spans="1:23" x14ac:dyDescent="0.25">
      <c r="B164" t="s">
        <v>146</v>
      </c>
      <c r="C164" t="s">
        <v>1231</v>
      </c>
      <c r="H164" s="13">
        <v>1</v>
      </c>
      <c r="I164" s="13">
        <v>6</v>
      </c>
      <c r="J164" s="13">
        <v>5</v>
      </c>
      <c r="K164" s="13">
        <v>12</v>
      </c>
      <c r="L164" s="13">
        <f t="shared" si="21"/>
        <v>6</v>
      </c>
      <c r="M164" s="13">
        <f t="shared" si="22"/>
        <v>18</v>
      </c>
      <c r="N164" s="13">
        <v>6</v>
      </c>
      <c r="O164" s="13">
        <v>18</v>
      </c>
      <c r="P164" s="13">
        <f t="shared" si="23"/>
        <v>0</v>
      </c>
      <c r="Q164" s="13">
        <f t="shared" si="24"/>
        <v>0</v>
      </c>
      <c r="S164" s="13">
        <v>22</v>
      </c>
      <c r="V164" s="13">
        <v>780</v>
      </c>
    </row>
    <row r="165" spans="1:23" x14ac:dyDescent="0.25">
      <c r="B165" t="s">
        <v>587</v>
      </c>
      <c r="C165" t="s">
        <v>1232</v>
      </c>
      <c r="H165" s="13">
        <v>2</v>
      </c>
      <c r="I165" s="13">
        <v>10</v>
      </c>
      <c r="J165" s="13">
        <v>3</v>
      </c>
      <c r="K165" s="13">
        <v>9</v>
      </c>
      <c r="L165" s="13">
        <f t="shared" si="21"/>
        <v>5</v>
      </c>
      <c r="M165" s="13">
        <f t="shared" si="22"/>
        <v>19</v>
      </c>
      <c r="N165" s="13">
        <v>5</v>
      </c>
      <c r="O165" s="13">
        <v>19</v>
      </c>
      <c r="P165" s="13">
        <f t="shared" si="23"/>
        <v>0</v>
      </c>
      <c r="Q165" s="13">
        <f t="shared" si="24"/>
        <v>0</v>
      </c>
      <c r="S165" s="13">
        <v>18</v>
      </c>
      <c r="V165" s="13">
        <v>263</v>
      </c>
    </row>
    <row r="166" spans="1:23" x14ac:dyDescent="0.25">
      <c r="B166" t="s">
        <v>147</v>
      </c>
      <c r="C166" t="s">
        <v>1233</v>
      </c>
      <c r="H166" s="13">
        <v>4</v>
      </c>
      <c r="I166" s="13">
        <v>16</v>
      </c>
      <c r="J166" s="13">
        <v>12</v>
      </c>
      <c r="K166" s="13">
        <v>36</v>
      </c>
      <c r="L166" s="13">
        <f t="shared" si="21"/>
        <v>16</v>
      </c>
      <c r="M166" s="13">
        <f t="shared" si="22"/>
        <v>52</v>
      </c>
      <c r="N166" s="13">
        <v>16</v>
      </c>
      <c r="O166" s="13">
        <v>52</v>
      </c>
      <c r="P166" s="13">
        <f t="shared" si="23"/>
        <v>0</v>
      </c>
      <c r="Q166" s="13">
        <f t="shared" si="24"/>
        <v>0</v>
      </c>
      <c r="S166" s="13">
        <v>76</v>
      </c>
      <c r="U166" s="39" t="s">
        <v>888</v>
      </c>
      <c r="V166" s="13">
        <v>1018</v>
      </c>
    </row>
    <row r="167" spans="1:23" x14ac:dyDescent="0.25">
      <c r="B167" t="s">
        <v>148</v>
      </c>
      <c r="C167" t="s">
        <v>1234</v>
      </c>
      <c r="J167" s="13">
        <v>6</v>
      </c>
      <c r="K167" s="13">
        <v>18</v>
      </c>
      <c r="L167" s="13">
        <f t="shared" si="21"/>
        <v>6</v>
      </c>
      <c r="M167" s="13">
        <f t="shared" si="22"/>
        <v>18</v>
      </c>
      <c r="N167" s="13">
        <v>6</v>
      </c>
      <c r="O167" s="13">
        <v>18</v>
      </c>
      <c r="P167" s="13">
        <f t="shared" si="23"/>
        <v>0</v>
      </c>
      <c r="Q167" s="13">
        <f t="shared" si="24"/>
        <v>0</v>
      </c>
      <c r="S167" s="13">
        <v>24</v>
      </c>
      <c r="U167" s="39" t="s">
        <v>888</v>
      </c>
    </row>
    <row r="168" spans="1:23" x14ac:dyDescent="0.25">
      <c r="B168" t="s">
        <v>149</v>
      </c>
      <c r="C168" t="s">
        <v>1235</v>
      </c>
      <c r="H168" s="13">
        <v>2</v>
      </c>
      <c r="I168" s="13">
        <v>8</v>
      </c>
      <c r="J168" s="13">
        <v>4</v>
      </c>
      <c r="K168" s="13">
        <v>12</v>
      </c>
      <c r="L168" s="13">
        <f t="shared" si="21"/>
        <v>6</v>
      </c>
      <c r="M168" s="13">
        <f t="shared" si="22"/>
        <v>20</v>
      </c>
      <c r="N168" s="13">
        <v>6</v>
      </c>
      <c r="O168" s="13">
        <v>20</v>
      </c>
      <c r="P168" s="13">
        <f t="shared" si="23"/>
        <v>0</v>
      </c>
      <c r="Q168" s="13">
        <f t="shared" si="24"/>
        <v>0</v>
      </c>
      <c r="S168" s="13">
        <v>28</v>
      </c>
      <c r="U168" s="39" t="s">
        <v>888</v>
      </c>
    </row>
    <row r="169" spans="1:23" x14ac:dyDescent="0.25">
      <c r="B169" t="s">
        <v>150</v>
      </c>
      <c r="C169" t="s">
        <v>1236</v>
      </c>
      <c r="H169" s="13">
        <v>2</v>
      </c>
      <c r="I169" s="13">
        <v>10</v>
      </c>
      <c r="J169" s="13">
        <v>6</v>
      </c>
      <c r="K169" s="13">
        <v>15</v>
      </c>
      <c r="L169" s="13">
        <f t="shared" si="21"/>
        <v>8</v>
      </c>
      <c r="M169" s="13">
        <f t="shared" si="22"/>
        <v>25</v>
      </c>
      <c r="N169" s="13">
        <v>8</v>
      </c>
      <c r="O169" s="13">
        <v>25</v>
      </c>
      <c r="P169" s="13">
        <f t="shared" si="23"/>
        <v>0</v>
      </c>
      <c r="Q169" s="13">
        <f t="shared" si="24"/>
        <v>0</v>
      </c>
      <c r="S169" s="13">
        <v>44</v>
      </c>
      <c r="V169" s="13">
        <v>110</v>
      </c>
    </row>
    <row r="170" spans="1:23" x14ac:dyDescent="0.25">
      <c r="B170" t="s">
        <v>807</v>
      </c>
      <c r="C170" t="s">
        <v>1237</v>
      </c>
      <c r="D170" s="13">
        <v>2</v>
      </c>
      <c r="E170" s="13">
        <v>75</v>
      </c>
      <c r="F170" s="13">
        <v>1</v>
      </c>
      <c r="G170" s="13">
        <v>18</v>
      </c>
      <c r="H170" s="13">
        <v>1</v>
      </c>
      <c r="I170" s="13">
        <v>4</v>
      </c>
      <c r="J170" s="13">
        <v>24</v>
      </c>
      <c r="K170" s="13">
        <v>60</v>
      </c>
      <c r="L170" s="13">
        <f t="shared" si="21"/>
        <v>28</v>
      </c>
      <c r="M170" s="13">
        <f t="shared" si="22"/>
        <v>157</v>
      </c>
      <c r="N170" s="13">
        <v>28</v>
      </c>
      <c r="O170" s="13">
        <v>157</v>
      </c>
      <c r="P170" s="13">
        <f t="shared" si="23"/>
        <v>0</v>
      </c>
      <c r="Q170" s="13">
        <f t="shared" si="24"/>
        <v>0</v>
      </c>
      <c r="S170" s="13">
        <v>106</v>
      </c>
      <c r="T170" s="13">
        <v>4</v>
      </c>
      <c r="U170" s="39" t="s">
        <v>889</v>
      </c>
      <c r="V170" s="13">
        <v>469</v>
      </c>
    </row>
    <row r="171" spans="1:23" x14ac:dyDescent="0.25">
      <c r="B171" t="s">
        <v>151</v>
      </c>
      <c r="C171" t="s">
        <v>1238</v>
      </c>
      <c r="J171" s="13">
        <v>4</v>
      </c>
      <c r="K171" s="13">
        <v>12</v>
      </c>
      <c r="L171" s="13">
        <f t="shared" si="21"/>
        <v>4</v>
      </c>
      <c r="M171" s="13">
        <f t="shared" si="22"/>
        <v>12</v>
      </c>
      <c r="N171" s="13">
        <v>4</v>
      </c>
      <c r="O171" s="13">
        <v>12</v>
      </c>
      <c r="P171" s="13">
        <f t="shared" si="23"/>
        <v>0</v>
      </c>
      <c r="Q171" s="13">
        <f t="shared" si="24"/>
        <v>0</v>
      </c>
      <c r="S171" s="13">
        <v>34</v>
      </c>
      <c r="U171" s="39" t="s">
        <v>889</v>
      </c>
      <c r="W171">
        <v>1</v>
      </c>
    </row>
    <row r="172" spans="1:23" x14ac:dyDescent="0.25">
      <c r="B172" t="s">
        <v>152</v>
      </c>
      <c r="C172" t="s">
        <v>1239</v>
      </c>
      <c r="F172" s="13">
        <v>2</v>
      </c>
      <c r="G172" s="13">
        <v>29</v>
      </c>
      <c r="H172" s="13">
        <v>1</v>
      </c>
      <c r="I172" s="13">
        <v>6</v>
      </c>
      <c r="J172" s="13">
        <v>14</v>
      </c>
      <c r="K172" s="13">
        <v>33</v>
      </c>
      <c r="L172" s="13">
        <f t="shared" si="21"/>
        <v>17</v>
      </c>
      <c r="M172" s="13">
        <f t="shared" si="22"/>
        <v>68</v>
      </c>
      <c r="N172" s="13">
        <v>17</v>
      </c>
      <c r="O172" s="13">
        <v>68</v>
      </c>
      <c r="P172" s="13">
        <f t="shared" si="23"/>
        <v>0</v>
      </c>
      <c r="Q172" s="13">
        <f t="shared" si="24"/>
        <v>0</v>
      </c>
      <c r="S172" s="13">
        <v>90</v>
      </c>
      <c r="V172" s="13">
        <v>1494</v>
      </c>
      <c r="W172">
        <v>4</v>
      </c>
    </row>
    <row r="173" spans="1:23" x14ac:dyDescent="0.25">
      <c r="B173" t="s">
        <v>808</v>
      </c>
      <c r="C173" t="s">
        <v>1240</v>
      </c>
      <c r="J173" s="13">
        <v>23</v>
      </c>
      <c r="K173" s="13">
        <v>69</v>
      </c>
      <c r="L173" s="13">
        <f t="shared" si="21"/>
        <v>23</v>
      </c>
      <c r="M173" s="13">
        <f t="shared" si="22"/>
        <v>69</v>
      </c>
      <c r="N173" s="13">
        <v>23</v>
      </c>
      <c r="O173" s="13">
        <v>69</v>
      </c>
      <c r="P173" s="13">
        <f t="shared" si="23"/>
        <v>0</v>
      </c>
      <c r="Q173" s="13">
        <f t="shared" si="24"/>
        <v>0</v>
      </c>
      <c r="S173" s="13">
        <v>91</v>
      </c>
      <c r="V173" s="13">
        <v>3563</v>
      </c>
      <c r="W173">
        <v>3</v>
      </c>
    </row>
    <row r="174" spans="1:23" ht="15.75" thickBot="1" x14ac:dyDescent="0.3">
      <c r="A174" s="2" t="s">
        <v>5</v>
      </c>
      <c r="B174" s="2"/>
      <c r="C174" s="2"/>
      <c r="D174" s="14">
        <f>SUM(D148:D173)</f>
        <v>132</v>
      </c>
      <c r="E174" s="14">
        <f t="shared" ref="E174:W174" si="27">SUM(E148:E173)</f>
        <v>3241</v>
      </c>
      <c r="F174" s="14">
        <f t="shared" si="27"/>
        <v>43</v>
      </c>
      <c r="G174" s="14">
        <f t="shared" si="27"/>
        <v>729</v>
      </c>
      <c r="H174" s="14">
        <f t="shared" si="27"/>
        <v>42</v>
      </c>
      <c r="I174" s="14">
        <f t="shared" si="27"/>
        <v>236</v>
      </c>
      <c r="J174" s="14">
        <f t="shared" si="27"/>
        <v>342</v>
      </c>
      <c r="K174" s="14">
        <f t="shared" si="27"/>
        <v>962</v>
      </c>
      <c r="L174" s="14">
        <f t="shared" si="27"/>
        <v>559</v>
      </c>
      <c r="M174" s="14">
        <f t="shared" si="27"/>
        <v>5168</v>
      </c>
      <c r="N174" s="14">
        <f t="shared" si="27"/>
        <v>559</v>
      </c>
      <c r="O174" s="14">
        <f t="shared" si="27"/>
        <v>5168</v>
      </c>
      <c r="P174" s="14">
        <f t="shared" si="27"/>
        <v>0</v>
      </c>
      <c r="Q174" s="14">
        <f t="shared" si="27"/>
        <v>0</v>
      </c>
      <c r="R174" s="14">
        <f t="shared" si="27"/>
        <v>0</v>
      </c>
      <c r="S174" s="14">
        <f t="shared" si="27"/>
        <v>2045</v>
      </c>
      <c r="T174" s="14">
        <f t="shared" si="27"/>
        <v>122</v>
      </c>
      <c r="U174" s="23"/>
      <c r="V174" s="14">
        <f t="shared" si="27"/>
        <v>116314</v>
      </c>
      <c r="W174" s="14">
        <f t="shared" si="27"/>
        <v>117</v>
      </c>
    </row>
    <row r="175" spans="1:23" ht="15.75" thickTop="1" x14ac:dyDescent="0.25">
      <c r="A175" t="s">
        <v>156</v>
      </c>
      <c r="B175" t="s">
        <v>180</v>
      </c>
      <c r="C175" t="s">
        <v>1271</v>
      </c>
      <c r="F175" s="13">
        <v>8</v>
      </c>
      <c r="G175" s="13">
        <v>120</v>
      </c>
      <c r="J175" s="13">
        <v>18</v>
      </c>
      <c r="K175" s="13">
        <v>36</v>
      </c>
      <c r="L175" s="13">
        <f t="shared" si="21"/>
        <v>26</v>
      </c>
      <c r="M175" s="13">
        <f t="shared" si="22"/>
        <v>156</v>
      </c>
      <c r="N175" s="13">
        <v>26</v>
      </c>
      <c r="O175" s="13">
        <v>156</v>
      </c>
      <c r="P175" s="13">
        <f t="shared" ref="P175:P195" si="28">L175-N175</f>
        <v>0</v>
      </c>
      <c r="Q175" s="13">
        <f t="shared" si="24"/>
        <v>0</v>
      </c>
      <c r="S175" s="13">
        <v>66</v>
      </c>
      <c r="V175" s="13">
        <v>170</v>
      </c>
    </row>
    <row r="176" spans="1:23" x14ac:dyDescent="0.25">
      <c r="B176" t="s">
        <v>181</v>
      </c>
      <c r="C176" t="s">
        <v>1270</v>
      </c>
      <c r="F176" s="13">
        <v>1</v>
      </c>
      <c r="G176" s="13">
        <v>15</v>
      </c>
      <c r="J176" s="13">
        <v>10</v>
      </c>
      <c r="K176" s="13">
        <v>20</v>
      </c>
      <c r="L176" s="13">
        <f t="shared" si="21"/>
        <v>11</v>
      </c>
      <c r="M176" s="13">
        <f t="shared" si="22"/>
        <v>35</v>
      </c>
      <c r="N176" s="13">
        <v>11</v>
      </c>
      <c r="O176" s="13">
        <v>35</v>
      </c>
      <c r="P176" s="13">
        <f t="shared" si="28"/>
        <v>0</v>
      </c>
      <c r="Q176" s="13">
        <f t="shared" si="24"/>
        <v>0</v>
      </c>
      <c r="S176" s="13">
        <v>27</v>
      </c>
      <c r="V176" s="13">
        <v>79</v>
      </c>
    </row>
    <row r="177" spans="2:23" x14ac:dyDescent="0.25">
      <c r="B177" t="s">
        <v>179</v>
      </c>
      <c r="C177" t="s">
        <v>1269</v>
      </c>
      <c r="D177" s="13">
        <v>2</v>
      </c>
      <c r="E177" s="13">
        <v>38</v>
      </c>
      <c r="F177" s="13">
        <v>2</v>
      </c>
      <c r="G177" s="13">
        <v>30</v>
      </c>
      <c r="H177" s="13">
        <v>26</v>
      </c>
      <c r="I177" s="13">
        <v>208</v>
      </c>
      <c r="J177" s="13">
        <v>123</v>
      </c>
      <c r="K177" s="13">
        <v>246</v>
      </c>
      <c r="L177" s="13">
        <f t="shared" si="21"/>
        <v>153</v>
      </c>
      <c r="M177" s="13">
        <f t="shared" si="22"/>
        <v>522</v>
      </c>
      <c r="N177" s="13">
        <v>153</v>
      </c>
      <c r="O177" s="13">
        <v>522</v>
      </c>
      <c r="P177" s="13">
        <f t="shared" si="28"/>
        <v>0</v>
      </c>
      <c r="Q177" s="13">
        <f t="shared" si="24"/>
        <v>0</v>
      </c>
      <c r="S177" s="13">
        <v>290</v>
      </c>
      <c r="V177" s="13">
        <v>2799</v>
      </c>
      <c r="W177">
        <v>3</v>
      </c>
    </row>
    <row r="178" spans="2:23" x14ac:dyDescent="0.25">
      <c r="B178" t="s">
        <v>674</v>
      </c>
      <c r="C178" t="s">
        <v>1267</v>
      </c>
      <c r="F178" s="13">
        <v>2</v>
      </c>
      <c r="G178" s="13">
        <v>30</v>
      </c>
      <c r="H178" s="13">
        <v>1</v>
      </c>
      <c r="I178" s="13">
        <v>6</v>
      </c>
      <c r="J178" s="13">
        <v>24</v>
      </c>
      <c r="K178" s="13">
        <v>48</v>
      </c>
      <c r="L178" s="13">
        <f t="shared" si="21"/>
        <v>27</v>
      </c>
      <c r="M178" s="13">
        <f t="shared" si="22"/>
        <v>84</v>
      </c>
      <c r="N178" s="13">
        <v>27</v>
      </c>
      <c r="O178" s="13">
        <v>84</v>
      </c>
      <c r="P178" s="13">
        <f t="shared" si="28"/>
        <v>0</v>
      </c>
      <c r="Q178" s="13">
        <f t="shared" si="24"/>
        <v>0</v>
      </c>
      <c r="S178" s="13">
        <v>60</v>
      </c>
      <c r="V178" s="13">
        <v>309</v>
      </c>
      <c r="W178">
        <v>1</v>
      </c>
    </row>
    <row r="179" spans="2:23" x14ac:dyDescent="0.25">
      <c r="B179" t="s">
        <v>177</v>
      </c>
      <c r="C179" t="s">
        <v>1266</v>
      </c>
      <c r="D179" s="13">
        <v>9</v>
      </c>
      <c r="E179" s="13">
        <v>171</v>
      </c>
      <c r="F179" s="13">
        <v>5</v>
      </c>
      <c r="G179" s="13">
        <v>75</v>
      </c>
      <c r="J179" s="13">
        <v>24</v>
      </c>
      <c r="K179" s="13">
        <v>48</v>
      </c>
      <c r="L179" s="13">
        <f t="shared" si="21"/>
        <v>38</v>
      </c>
      <c r="M179" s="13">
        <f t="shared" si="22"/>
        <v>294</v>
      </c>
      <c r="N179" s="13">
        <v>38</v>
      </c>
      <c r="O179" s="13">
        <v>294</v>
      </c>
      <c r="P179" s="13">
        <f t="shared" si="28"/>
        <v>0</v>
      </c>
      <c r="Q179" s="13">
        <f t="shared" si="24"/>
        <v>0</v>
      </c>
      <c r="S179" s="13">
        <v>90</v>
      </c>
      <c r="V179" s="13">
        <v>3149</v>
      </c>
      <c r="W179">
        <v>4</v>
      </c>
    </row>
    <row r="180" spans="2:23" x14ac:dyDescent="0.25">
      <c r="B180" t="s">
        <v>176</v>
      </c>
      <c r="C180" t="s">
        <v>1265</v>
      </c>
      <c r="D180" s="13">
        <v>1</v>
      </c>
      <c r="E180" s="13">
        <v>19</v>
      </c>
      <c r="F180" s="13">
        <v>2</v>
      </c>
      <c r="G180" s="13">
        <v>30</v>
      </c>
      <c r="J180" s="13">
        <v>9</v>
      </c>
      <c r="K180" s="13">
        <v>18</v>
      </c>
      <c r="L180" s="13">
        <f t="shared" si="21"/>
        <v>12</v>
      </c>
      <c r="M180" s="13">
        <f t="shared" si="22"/>
        <v>67</v>
      </c>
      <c r="N180" s="13">
        <v>12</v>
      </c>
      <c r="O180" s="13">
        <v>67</v>
      </c>
      <c r="P180" s="13">
        <f t="shared" si="28"/>
        <v>0</v>
      </c>
      <c r="Q180" s="13">
        <f t="shared" si="24"/>
        <v>0</v>
      </c>
      <c r="S180" s="13">
        <v>30</v>
      </c>
      <c r="V180" s="13">
        <v>1970</v>
      </c>
      <c r="W180">
        <v>1</v>
      </c>
    </row>
    <row r="181" spans="2:23" x14ac:dyDescent="0.25">
      <c r="B181" t="s">
        <v>514</v>
      </c>
      <c r="C181" t="s">
        <v>1264</v>
      </c>
      <c r="J181" s="13">
        <v>3</v>
      </c>
      <c r="K181" s="13">
        <v>6</v>
      </c>
      <c r="L181" s="13">
        <f t="shared" si="21"/>
        <v>3</v>
      </c>
      <c r="M181" s="13">
        <f t="shared" si="22"/>
        <v>6</v>
      </c>
      <c r="N181" s="13">
        <v>3</v>
      </c>
      <c r="O181" s="13">
        <v>6</v>
      </c>
      <c r="P181" s="13">
        <f t="shared" si="28"/>
        <v>0</v>
      </c>
      <c r="Q181" s="13">
        <f t="shared" si="24"/>
        <v>0</v>
      </c>
      <c r="S181" s="13">
        <v>7</v>
      </c>
      <c r="U181" s="39" t="s">
        <v>879</v>
      </c>
      <c r="V181" s="13">
        <v>77</v>
      </c>
    </row>
    <row r="182" spans="2:23" x14ac:dyDescent="0.25">
      <c r="B182" t="s">
        <v>173</v>
      </c>
      <c r="C182" t="s">
        <v>1262</v>
      </c>
      <c r="F182" s="13">
        <v>2</v>
      </c>
      <c r="G182" s="13">
        <v>30</v>
      </c>
      <c r="J182" s="13">
        <v>8</v>
      </c>
      <c r="K182" s="13">
        <v>16</v>
      </c>
      <c r="L182" s="13">
        <f t="shared" si="21"/>
        <v>10</v>
      </c>
      <c r="M182" s="13">
        <f t="shared" si="22"/>
        <v>46</v>
      </c>
      <c r="N182" s="13">
        <v>10</v>
      </c>
      <c r="O182" s="13">
        <v>46</v>
      </c>
      <c r="P182" s="13">
        <f t="shared" si="28"/>
        <v>0</v>
      </c>
      <c r="Q182" s="13">
        <f t="shared" si="24"/>
        <v>0</v>
      </c>
      <c r="S182" s="13">
        <v>27</v>
      </c>
      <c r="U182" s="39" t="s">
        <v>879</v>
      </c>
    </row>
    <row r="183" spans="2:23" x14ac:dyDescent="0.25">
      <c r="B183" t="s">
        <v>172</v>
      </c>
      <c r="C183" t="s">
        <v>1260</v>
      </c>
      <c r="F183" s="13">
        <v>2</v>
      </c>
      <c r="G183" s="13">
        <v>30</v>
      </c>
      <c r="J183" s="13">
        <v>11</v>
      </c>
      <c r="K183" s="13">
        <v>22</v>
      </c>
      <c r="L183" s="13">
        <f t="shared" si="21"/>
        <v>13</v>
      </c>
      <c r="M183" s="13">
        <f t="shared" si="22"/>
        <v>52</v>
      </c>
      <c r="N183" s="13">
        <v>13</v>
      </c>
      <c r="O183" s="13">
        <v>52</v>
      </c>
      <c r="P183" s="13">
        <f t="shared" si="28"/>
        <v>0</v>
      </c>
      <c r="Q183" s="13">
        <f t="shared" si="24"/>
        <v>0</v>
      </c>
      <c r="S183" s="13">
        <v>42</v>
      </c>
      <c r="V183" s="13">
        <v>77</v>
      </c>
    </row>
    <row r="184" spans="2:23" x14ac:dyDescent="0.25">
      <c r="B184" t="s">
        <v>171</v>
      </c>
      <c r="C184" t="s">
        <v>1259</v>
      </c>
      <c r="D184" s="13">
        <v>2</v>
      </c>
      <c r="E184" s="13">
        <v>48</v>
      </c>
      <c r="F184" s="13">
        <v>3</v>
      </c>
      <c r="G184" s="13">
        <v>45</v>
      </c>
      <c r="H184" s="13">
        <v>3</v>
      </c>
      <c r="I184" s="13">
        <v>18</v>
      </c>
      <c r="J184" s="13">
        <v>10</v>
      </c>
      <c r="K184" s="13">
        <v>20</v>
      </c>
      <c r="L184" s="13">
        <f t="shared" si="21"/>
        <v>18</v>
      </c>
      <c r="M184" s="13">
        <f t="shared" si="22"/>
        <v>131</v>
      </c>
      <c r="N184" s="13">
        <v>18</v>
      </c>
      <c r="O184" s="13">
        <v>131</v>
      </c>
      <c r="P184" s="13">
        <f t="shared" si="28"/>
        <v>0</v>
      </c>
      <c r="Q184" s="13">
        <f t="shared" si="24"/>
        <v>0</v>
      </c>
      <c r="S184" s="13">
        <v>56</v>
      </c>
      <c r="V184" s="13">
        <v>8622</v>
      </c>
      <c r="W184">
        <v>4</v>
      </c>
    </row>
    <row r="185" spans="2:23" x14ac:dyDescent="0.25">
      <c r="B185" t="s">
        <v>170</v>
      </c>
      <c r="C185" t="s">
        <v>1258</v>
      </c>
      <c r="J185" s="13">
        <v>3</v>
      </c>
      <c r="K185" s="13">
        <v>6</v>
      </c>
      <c r="L185" s="13">
        <f t="shared" si="21"/>
        <v>3</v>
      </c>
      <c r="M185" s="13">
        <f t="shared" si="22"/>
        <v>6</v>
      </c>
      <c r="N185" s="13">
        <v>3</v>
      </c>
      <c r="O185" s="13">
        <v>6</v>
      </c>
      <c r="P185" s="13">
        <f t="shared" si="28"/>
        <v>0</v>
      </c>
      <c r="Q185" s="13">
        <f t="shared" si="24"/>
        <v>0</v>
      </c>
      <c r="S185" s="13">
        <v>7</v>
      </c>
      <c r="U185" s="39" t="s">
        <v>882</v>
      </c>
      <c r="V185" s="13">
        <v>57</v>
      </c>
    </row>
    <row r="186" spans="2:23" x14ac:dyDescent="0.25">
      <c r="B186" t="s">
        <v>169</v>
      </c>
      <c r="C186" t="s">
        <v>1257</v>
      </c>
      <c r="D186" s="13">
        <v>3</v>
      </c>
      <c r="E186" s="13">
        <v>57</v>
      </c>
      <c r="F186" s="13">
        <v>3</v>
      </c>
      <c r="G186" s="13">
        <v>45</v>
      </c>
      <c r="J186" s="13">
        <v>8</v>
      </c>
      <c r="K186" s="13">
        <v>16</v>
      </c>
      <c r="L186" s="13">
        <f t="shared" si="21"/>
        <v>14</v>
      </c>
      <c r="M186" s="13">
        <f t="shared" si="22"/>
        <v>118</v>
      </c>
      <c r="N186" s="13">
        <v>14</v>
      </c>
      <c r="O186" s="13">
        <v>118</v>
      </c>
      <c r="P186" s="13">
        <f t="shared" si="28"/>
        <v>0</v>
      </c>
      <c r="Q186" s="13">
        <f t="shared" si="24"/>
        <v>0</v>
      </c>
      <c r="S186" s="13">
        <v>57</v>
      </c>
      <c r="U186" s="39" t="s">
        <v>882</v>
      </c>
    </row>
    <row r="187" spans="2:23" x14ac:dyDescent="0.25">
      <c r="B187" t="s">
        <v>597</v>
      </c>
      <c r="C187" t="s">
        <v>1255</v>
      </c>
      <c r="D187" s="13">
        <v>4</v>
      </c>
      <c r="E187" s="13">
        <v>76</v>
      </c>
      <c r="F187" s="13">
        <v>3</v>
      </c>
      <c r="G187" s="13">
        <v>45</v>
      </c>
      <c r="H187" s="13">
        <v>2</v>
      </c>
      <c r="I187" s="13">
        <v>12</v>
      </c>
      <c r="J187" s="13">
        <v>4</v>
      </c>
      <c r="K187" s="13">
        <v>8</v>
      </c>
      <c r="L187" s="13">
        <f t="shared" si="21"/>
        <v>13</v>
      </c>
      <c r="M187" s="13">
        <f t="shared" si="22"/>
        <v>141</v>
      </c>
      <c r="N187" s="13">
        <v>13</v>
      </c>
      <c r="O187" s="13">
        <v>141</v>
      </c>
      <c r="P187" s="13">
        <f t="shared" si="28"/>
        <v>0</v>
      </c>
      <c r="Q187" s="13">
        <f t="shared" si="24"/>
        <v>0</v>
      </c>
      <c r="S187" s="13">
        <v>50</v>
      </c>
      <c r="V187" s="13">
        <v>1991</v>
      </c>
      <c r="W187">
        <v>3</v>
      </c>
    </row>
    <row r="188" spans="2:23" x14ac:dyDescent="0.25">
      <c r="B188" t="s">
        <v>168</v>
      </c>
      <c r="C188" t="s">
        <v>1256</v>
      </c>
      <c r="D188" s="13">
        <v>14</v>
      </c>
      <c r="E188" s="13">
        <v>266</v>
      </c>
      <c r="F188" s="13">
        <v>6</v>
      </c>
      <c r="G188" s="13">
        <v>90</v>
      </c>
      <c r="H188" s="13">
        <v>5</v>
      </c>
      <c r="I188" s="13">
        <v>30</v>
      </c>
      <c r="J188" s="13">
        <v>5</v>
      </c>
      <c r="K188" s="13">
        <v>10</v>
      </c>
      <c r="L188" s="13">
        <f t="shared" si="21"/>
        <v>30</v>
      </c>
      <c r="M188" s="13">
        <f t="shared" si="22"/>
        <v>396</v>
      </c>
      <c r="N188" s="13">
        <v>30</v>
      </c>
      <c r="O188" s="13">
        <v>396</v>
      </c>
      <c r="P188" s="13">
        <f t="shared" si="28"/>
        <v>0</v>
      </c>
      <c r="Q188" s="13">
        <f t="shared" si="24"/>
        <v>0</v>
      </c>
      <c r="S188" s="13">
        <v>126</v>
      </c>
      <c r="V188" s="13">
        <v>1981</v>
      </c>
      <c r="W188">
        <v>2</v>
      </c>
    </row>
    <row r="189" spans="2:23" x14ac:dyDescent="0.25">
      <c r="B189" t="s">
        <v>167</v>
      </c>
      <c r="C189" t="s">
        <v>1253</v>
      </c>
      <c r="H189" s="13">
        <v>2</v>
      </c>
      <c r="I189" s="13">
        <v>12</v>
      </c>
      <c r="J189" s="13">
        <v>5</v>
      </c>
      <c r="K189" s="13">
        <v>10</v>
      </c>
      <c r="L189" s="13">
        <f t="shared" si="21"/>
        <v>7</v>
      </c>
      <c r="M189" s="13">
        <f t="shared" si="22"/>
        <v>22</v>
      </c>
      <c r="N189" s="13">
        <v>7</v>
      </c>
      <c r="O189" s="13">
        <v>22</v>
      </c>
      <c r="P189" s="13">
        <f t="shared" si="28"/>
        <v>0</v>
      </c>
      <c r="Q189" s="13">
        <f t="shared" si="24"/>
        <v>0</v>
      </c>
      <c r="S189" s="13">
        <v>9</v>
      </c>
      <c r="V189" s="13">
        <v>182</v>
      </c>
      <c r="W189">
        <v>1</v>
      </c>
    </row>
    <row r="190" spans="2:23" x14ac:dyDescent="0.25">
      <c r="B190" t="s">
        <v>166</v>
      </c>
      <c r="C190" t="s">
        <v>1252</v>
      </c>
      <c r="D190" s="13">
        <v>2</v>
      </c>
      <c r="E190" s="13">
        <v>38</v>
      </c>
      <c r="F190" s="13">
        <v>2</v>
      </c>
      <c r="G190" s="13">
        <v>30</v>
      </c>
      <c r="H190" s="13">
        <v>4</v>
      </c>
      <c r="I190" s="13">
        <v>24</v>
      </c>
      <c r="J190" s="13">
        <v>11</v>
      </c>
      <c r="K190" s="13">
        <v>22</v>
      </c>
      <c r="L190" s="13">
        <f t="shared" si="21"/>
        <v>19</v>
      </c>
      <c r="M190" s="13">
        <f t="shared" si="22"/>
        <v>114</v>
      </c>
      <c r="N190" s="13">
        <v>19</v>
      </c>
      <c r="O190" s="13">
        <v>114</v>
      </c>
      <c r="P190" s="13">
        <f t="shared" si="28"/>
        <v>0</v>
      </c>
      <c r="Q190" s="13">
        <f t="shared" si="24"/>
        <v>0</v>
      </c>
      <c r="S190" s="13">
        <v>40</v>
      </c>
      <c r="V190" s="13">
        <v>30130</v>
      </c>
      <c r="W190">
        <v>38</v>
      </c>
    </row>
    <row r="191" spans="2:23" x14ac:dyDescent="0.25">
      <c r="B191" t="s">
        <v>515</v>
      </c>
      <c r="C191" t="s">
        <v>1250</v>
      </c>
      <c r="F191" s="13">
        <v>2</v>
      </c>
      <c r="G191" s="13">
        <v>30</v>
      </c>
      <c r="J191" s="13">
        <v>18</v>
      </c>
      <c r="K191" s="13">
        <v>36</v>
      </c>
      <c r="L191" s="13">
        <f t="shared" si="21"/>
        <v>20</v>
      </c>
      <c r="M191" s="13">
        <f t="shared" si="22"/>
        <v>66</v>
      </c>
      <c r="N191" s="13">
        <v>20</v>
      </c>
      <c r="O191" s="13">
        <v>66</v>
      </c>
      <c r="P191" s="13">
        <f t="shared" si="28"/>
        <v>0</v>
      </c>
      <c r="Q191" s="13">
        <f t="shared" si="24"/>
        <v>0</v>
      </c>
      <c r="S191" s="13">
        <v>37</v>
      </c>
      <c r="V191" s="13">
        <v>142</v>
      </c>
    </row>
    <row r="192" spans="2:23" x14ac:dyDescent="0.25">
      <c r="B192" t="s">
        <v>161</v>
      </c>
      <c r="C192" t="s">
        <v>1246</v>
      </c>
      <c r="D192" s="13">
        <v>4</v>
      </c>
      <c r="E192" s="13">
        <v>76</v>
      </c>
      <c r="F192" s="13">
        <v>1</v>
      </c>
      <c r="G192" s="13">
        <v>15</v>
      </c>
      <c r="J192" s="13">
        <v>13</v>
      </c>
      <c r="K192" s="13">
        <v>26</v>
      </c>
      <c r="L192" s="13">
        <f t="shared" si="21"/>
        <v>18</v>
      </c>
      <c r="M192" s="13">
        <f t="shared" si="22"/>
        <v>117</v>
      </c>
      <c r="N192" s="13">
        <v>18</v>
      </c>
      <c r="O192" s="13">
        <v>117</v>
      </c>
      <c r="P192" s="13">
        <f t="shared" si="28"/>
        <v>0</v>
      </c>
      <c r="Q192" s="13">
        <f t="shared" si="24"/>
        <v>0</v>
      </c>
      <c r="S192" s="13">
        <v>79</v>
      </c>
    </row>
    <row r="193" spans="1:23" x14ac:dyDescent="0.25">
      <c r="B193" t="s">
        <v>162</v>
      </c>
      <c r="C193" t="s">
        <v>1247</v>
      </c>
      <c r="D193" s="13">
        <v>2</v>
      </c>
      <c r="E193" s="13">
        <v>38</v>
      </c>
      <c r="F193" s="13">
        <v>2</v>
      </c>
      <c r="G193" s="13">
        <v>30</v>
      </c>
      <c r="J193" s="13">
        <v>12</v>
      </c>
      <c r="K193" s="13">
        <v>24</v>
      </c>
      <c r="L193" s="13">
        <f t="shared" si="21"/>
        <v>16</v>
      </c>
      <c r="M193" s="13">
        <f t="shared" si="22"/>
        <v>92</v>
      </c>
      <c r="N193" s="13">
        <v>16</v>
      </c>
      <c r="O193" s="13">
        <v>92</v>
      </c>
      <c r="P193" s="13">
        <f t="shared" si="28"/>
        <v>0</v>
      </c>
      <c r="Q193" s="13">
        <f t="shared" si="24"/>
        <v>0</v>
      </c>
      <c r="S193" s="13">
        <v>67</v>
      </c>
      <c r="W193">
        <v>1</v>
      </c>
    </row>
    <row r="194" spans="1:23" x14ac:dyDescent="0.25">
      <c r="B194" t="s">
        <v>673</v>
      </c>
      <c r="C194" t="s">
        <v>1248</v>
      </c>
      <c r="J194" s="13">
        <v>3</v>
      </c>
      <c r="K194" s="13">
        <v>6</v>
      </c>
      <c r="L194" s="13">
        <f t="shared" si="21"/>
        <v>3</v>
      </c>
      <c r="M194" s="13">
        <f t="shared" si="22"/>
        <v>6</v>
      </c>
      <c r="N194" s="13">
        <v>3</v>
      </c>
      <c r="O194" s="13">
        <v>6</v>
      </c>
      <c r="P194" s="13">
        <f t="shared" si="28"/>
        <v>0</v>
      </c>
      <c r="Q194" s="13">
        <f t="shared" si="24"/>
        <v>0</v>
      </c>
      <c r="S194" s="13">
        <v>6</v>
      </c>
      <c r="V194" s="13">
        <v>365</v>
      </c>
    </row>
    <row r="195" spans="1:23" x14ac:dyDescent="0.25">
      <c r="B195" t="s">
        <v>160</v>
      </c>
      <c r="C195" t="s">
        <v>1245</v>
      </c>
      <c r="J195" s="13">
        <v>7</v>
      </c>
      <c r="K195" s="13">
        <v>14</v>
      </c>
      <c r="L195" s="13">
        <f t="shared" si="21"/>
        <v>7</v>
      </c>
      <c r="M195" s="13">
        <f t="shared" si="22"/>
        <v>14</v>
      </c>
      <c r="N195" s="13">
        <v>7</v>
      </c>
      <c r="O195" s="13">
        <v>14</v>
      </c>
      <c r="P195" s="13">
        <f t="shared" si="28"/>
        <v>0</v>
      </c>
      <c r="Q195" s="13">
        <f t="shared" si="24"/>
        <v>0</v>
      </c>
      <c r="S195" s="13">
        <v>15</v>
      </c>
      <c r="W195">
        <v>2</v>
      </c>
    </row>
    <row r="196" spans="1:23" x14ac:dyDescent="0.25">
      <c r="B196" t="s">
        <v>517</v>
      </c>
      <c r="C196" t="s">
        <v>1557</v>
      </c>
      <c r="D196" s="13">
        <v>4</v>
      </c>
      <c r="E196" s="13">
        <v>76</v>
      </c>
      <c r="F196" s="13">
        <v>12</v>
      </c>
      <c r="G196" s="13">
        <v>180</v>
      </c>
      <c r="J196" s="13">
        <v>24</v>
      </c>
      <c r="K196" s="13">
        <v>48</v>
      </c>
      <c r="L196" s="13">
        <f t="shared" si="21"/>
        <v>40</v>
      </c>
      <c r="M196" s="13">
        <f t="shared" si="22"/>
        <v>304</v>
      </c>
      <c r="N196" s="13">
        <v>40</v>
      </c>
      <c r="O196" s="13">
        <v>304</v>
      </c>
      <c r="P196" s="13">
        <f t="shared" si="23"/>
        <v>0</v>
      </c>
      <c r="Q196" s="13">
        <f t="shared" si="24"/>
        <v>0</v>
      </c>
      <c r="S196" s="13">
        <v>104</v>
      </c>
      <c r="V196" s="13">
        <v>1259</v>
      </c>
    </row>
    <row r="197" spans="1:23" ht="15.75" thickBot="1" x14ac:dyDescent="0.3">
      <c r="A197" s="2" t="s">
        <v>5</v>
      </c>
      <c r="B197" s="2"/>
      <c r="C197" s="2"/>
      <c r="D197" s="14">
        <f>SUM(D175:D196)</f>
        <v>47</v>
      </c>
      <c r="E197" s="14">
        <f t="shared" ref="E197:W197" si="29">SUM(E175:E196)</f>
        <v>903</v>
      </c>
      <c r="F197" s="14">
        <f t="shared" si="29"/>
        <v>58</v>
      </c>
      <c r="G197" s="14">
        <f t="shared" si="29"/>
        <v>870</v>
      </c>
      <c r="H197" s="14">
        <f t="shared" si="29"/>
        <v>43</v>
      </c>
      <c r="I197" s="14">
        <f t="shared" si="29"/>
        <v>310</v>
      </c>
      <c r="J197" s="14">
        <f t="shared" si="29"/>
        <v>353</v>
      </c>
      <c r="K197" s="14">
        <f t="shared" si="29"/>
        <v>706</v>
      </c>
      <c r="L197" s="14">
        <f t="shared" si="29"/>
        <v>501</v>
      </c>
      <c r="M197" s="14">
        <f t="shared" si="29"/>
        <v>2789</v>
      </c>
      <c r="N197" s="14">
        <f t="shared" si="29"/>
        <v>501</v>
      </c>
      <c r="O197" s="14">
        <f t="shared" si="29"/>
        <v>2789</v>
      </c>
      <c r="P197" s="14">
        <f t="shared" si="29"/>
        <v>0</v>
      </c>
      <c r="Q197" s="14">
        <f t="shared" si="29"/>
        <v>0</v>
      </c>
      <c r="R197" s="14">
        <f t="shared" si="29"/>
        <v>0</v>
      </c>
      <c r="S197" s="14">
        <f t="shared" si="29"/>
        <v>1292</v>
      </c>
      <c r="T197" s="14">
        <f t="shared" si="29"/>
        <v>0</v>
      </c>
      <c r="U197" s="23"/>
      <c r="V197" s="14">
        <f t="shared" si="29"/>
        <v>53359</v>
      </c>
      <c r="W197" s="14">
        <f t="shared" si="29"/>
        <v>60</v>
      </c>
    </row>
    <row r="198" spans="1:23" ht="15.75" thickTop="1" x14ac:dyDescent="0.25">
      <c r="A198" t="s">
        <v>182</v>
      </c>
      <c r="B198" t="s">
        <v>229</v>
      </c>
      <c r="C198" t="s">
        <v>1312</v>
      </c>
      <c r="J198" s="13">
        <v>7</v>
      </c>
      <c r="K198" s="13">
        <v>7</v>
      </c>
      <c r="L198" s="13">
        <f t="shared" ref="L198:L263" si="30">D198+H198+F198+J198</f>
        <v>7</v>
      </c>
      <c r="M198" s="13">
        <f t="shared" ref="M198:M263" si="31">E198+G198+I198+K198</f>
        <v>7</v>
      </c>
      <c r="N198" s="13">
        <v>7</v>
      </c>
      <c r="O198" s="13">
        <v>7</v>
      </c>
      <c r="P198" s="13">
        <f t="shared" ref="P198:P251" si="32">L198-N198</f>
        <v>0</v>
      </c>
      <c r="Q198" s="13">
        <f t="shared" ref="Q198:Q263" si="33">M198-O198</f>
        <v>0</v>
      </c>
      <c r="R198" s="13">
        <v>2</v>
      </c>
      <c r="S198" s="13">
        <v>30</v>
      </c>
      <c r="U198" s="39" t="s">
        <v>879</v>
      </c>
      <c r="V198" s="13">
        <v>1232</v>
      </c>
      <c r="W198" s="13">
        <v>1</v>
      </c>
    </row>
    <row r="199" spans="1:23" x14ac:dyDescent="0.25">
      <c r="B199" t="s">
        <v>521</v>
      </c>
      <c r="C199" t="s">
        <v>1629</v>
      </c>
      <c r="D199" s="27">
        <v>1</v>
      </c>
      <c r="E199" s="27">
        <v>25</v>
      </c>
      <c r="H199" s="13">
        <v>2</v>
      </c>
      <c r="I199" s="13">
        <v>10</v>
      </c>
      <c r="J199" s="13">
        <v>10</v>
      </c>
      <c r="K199" s="13">
        <f>J199</f>
        <v>10</v>
      </c>
      <c r="L199" s="13">
        <f t="shared" si="30"/>
        <v>13</v>
      </c>
      <c r="M199" s="13">
        <f t="shared" si="31"/>
        <v>45</v>
      </c>
      <c r="N199" s="13">
        <v>13</v>
      </c>
      <c r="O199" s="13">
        <v>45</v>
      </c>
      <c r="P199" s="13">
        <f t="shared" si="32"/>
        <v>0</v>
      </c>
      <c r="Q199" s="13">
        <f t="shared" si="33"/>
        <v>0</v>
      </c>
      <c r="S199" s="13">
        <v>58</v>
      </c>
      <c r="U199" s="39" t="s">
        <v>879</v>
      </c>
      <c r="W199">
        <v>1</v>
      </c>
    </row>
    <row r="200" spans="1:23" x14ac:dyDescent="0.25">
      <c r="B200" t="s">
        <v>227</v>
      </c>
      <c r="C200" s="5" t="s">
        <v>1310</v>
      </c>
      <c r="J200" s="13">
        <v>10</v>
      </c>
      <c r="K200" s="13">
        <f t="shared" ref="K200:K208" si="34">J200</f>
        <v>10</v>
      </c>
      <c r="L200" s="13">
        <f t="shared" si="30"/>
        <v>10</v>
      </c>
      <c r="M200" s="13">
        <f t="shared" si="31"/>
        <v>10</v>
      </c>
      <c r="N200" s="13">
        <v>10</v>
      </c>
      <c r="O200" s="13">
        <v>10</v>
      </c>
      <c r="P200" s="13">
        <f t="shared" si="32"/>
        <v>0</v>
      </c>
      <c r="Q200" s="13">
        <f t="shared" si="33"/>
        <v>0</v>
      </c>
      <c r="S200" s="13">
        <v>40</v>
      </c>
      <c r="U200" s="39" t="s">
        <v>879</v>
      </c>
    </row>
    <row r="201" spans="1:23" x14ac:dyDescent="0.25">
      <c r="B201" t="s">
        <v>592</v>
      </c>
      <c r="C201" s="5" t="s">
        <v>1630</v>
      </c>
      <c r="D201" s="28"/>
      <c r="E201" s="28"/>
      <c r="H201" s="13">
        <v>10</v>
      </c>
      <c r="I201" s="13">
        <v>50</v>
      </c>
      <c r="J201" s="13">
        <v>2</v>
      </c>
      <c r="K201" s="13">
        <f t="shared" si="34"/>
        <v>2</v>
      </c>
      <c r="L201" s="13">
        <f t="shared" si="30"/>
        <v>12</v>
      </c>
      <c r="M201" s="13">
        <f t="shared" si="31"/>
        <v>52</v>
      </c>
      <c r="N201" s="13">
        <v>12</v>
      </c>
      <c r="O201" s="13">
        <v>52</v>
      </c>
      <c r="P201" s="13">
        <f t="shared" si="32"/>
        <v>0</v>
      </c>
      <c r="Q201" s="13">
        <f t="shared" si="33"/>
        <v>0</v>
      </c>
      <c r="S201" s="13">
        <v>68</v>
      </c>
      <c r="U201" s="39" t="s">
        <v>879</v>
      </c>
      <c r="W201">
        <v>2</v>
      </c>
    </row>
    <row r="202" spans="1:23" x14ac:dyDescent="0.25">
      <c r="B202" t="s">
        <v>226</v>
      </c>
      <c r="C202" t="s">
        <v>478</v>
      </c>
      <c r="D202" s="13">
        <v>3</v>
      </c>
      <c r="E202" s="13">
        <v>57</v>
      </c>
      <c r="F202" s="13">
        <v>2</v>
      </c>
      <c r="G202" s="13">
        <v>32</v>
      </c>
      <c r="J202" s="13">
        <v>4</v>
      </c>
      <c r="K202" s="13">
        <f t="shared" si="34"/>
        <v>4</v>
      </c>
      <c r="L202" s="13">
        <f t="shared" si="30"/>
        <v>9</v>
      </c>
      <c r="M202" s="13">
        <f t="shared" si="31"/>
        <v>93</v>
      </c>
      <c r="N202" s="13">
        <v>9</v>
      </c>
      <c r="O202" s="13">
        <v>93</v>
      </c>
      <c r="P202" s="13">
        <f t="shared" si="32"/>
        <v>0</v>
      </c>
      <c r="Q202" s="13">
        <f t="shared" si="33"/>
        <v>0</v>
      </c>
      <c r="S202" s="13">
        <v>56</v>
      </c>
      <c r="U202" s="39" t="s">
        <v>879</v>
      </c>
      <c r="W202">
        <v>1</v>
      </c>
    </row>
    <row r="203" spans="1:23" x14ac:dyDescent="0.25">
      <c r="B203" t="s">
        <v>184</v>
      </c>
      <c r="C203" t="s">
        <v>1273</v>
      </c>
      <c r="D203" s="13">
        <v>4</v>
      </c>
      <c r="E203" s="13">
        <v>94</v>
      </c>
      <c r="F203" s="13">
        <v>2</v>
      </c>
      <c r="G203" s="13">
        <v>38</v>
      </c>
      <c r="H203" s="13">
        <v>1</v>
      </c>
      <c r="I203" s="13">
        <v>5</v>
      </c>
      <c r="J203" s="13">
        <v>2</v>
      </c>
      <c r="K203" s="13">
        <f t="shared" si="34"/>
        <v>2</v>
      </c>
      <c r="L203" s="13">
        <f t="shared" si="30"/>
        <v>9</v>
      </c>
      <c r="M203" s="13">
        <f t="shared" si="31"/>
        <v>139</v>
      </c>
      <c r="N203" s="13">
        <v>9</v>
      </c>
      <c r="O203" s="13">
        <v>139</v>
      </c>
      <c r="P203" s="13">
        <f t="shared" si="32"/>
        <v>0</v>
      </c>
      <c r="Q203" s="13">
        <f t="shared" si="33"/>
        <v>0</v>
      </c>
      <c r="S203" s="13">
        <v>58</v>
      </c>
      <c r="U203" s="39" t="s">
        <v>882</v>
      </c>
      <c r="V203" s="13">
        <v>2537</v>
      </c>
      <c r="W203">
        <v>1</v>
      </c>
    </row>
    <row r="204" spans="1:23" x14ac:dyDescent="0.25">
      <c r="B204" t="s">
        <v>185</v>
      </c>
      <c r="C204" t="s">
        <v>1274</v>
      </c>
      <c r="D204" s="13">
        <v>3</v>
      </c>
      <c r="E204" s="13">
        <v>94</v>
      </c>
      <c r="F204" s="13">
        <v>3</v>
      </c>
      <c r="G204" s="13">
        <v>49</v>
      </c>
      <c r="H204" s="13">
        <v>1</v>
      </c>
      <c r="I204" s="13">
        <v>5</v>
      </c>
      <c r="J204" s="13">
        <v>6</v>
      </c>
      <c r="K204" s="13">
        <f t="shared" si="34"/>
        <v>6</v>
      </c>
      <c r="L204" s="13">
        <f t="shared" si="30"/>
        <v>13</v>
      </c>
      <c r="M204" s="13">
        <f t="shared" si="31"/>
        <v>154</v>
      </c>
      <c r="N204" s="13">
        <v>13</v>
      </c>
      <c r="O204" s="13">
        <v>154</v>
      </c>
      <c r="P204" s="13">
        <f t="shared" si="32"/>
        <v>0</v>
      </c>
      <c r="Q204" s="13">
        <f t="shared" si="33"/>
        <v>0</v>
      </c>
      <c r="S204" s="13">
        <v>66</v>
      </c>
      <c r="U204" s="39" t="s">
        <v>882</v>
      </c>
      <c r="W204">
        <v>3</v>
      </c>
    </row>
    <row r="205" spans="1:23" x14ac:dyDescent="0.25">
      <c r="B205" t="s">
        <v>186</v>
      </c>
      <c r="C205" t="s">
        <v>1275</v>
      </c>
      <c r="D205" s="13">
        <v>7</v>
      </c>
      <c r="E205" s="13">
        <v>210</v>
      </c>
      <c r="F205" s="13">
        <v>5</v>
      </c>
      <c r="G205" s="13">
        <v>95</v>
      </c>
      <c r="J205" s="13">
        <v>6</v>
      </c>
      <c r="K205" s="13">
        <f t="shared" si="34"/>
        <v>6</v>
      </c>
      <c r="L205" s="13">
        <f t="shared" si="30"/>
        <v>18</v>
      </c>
      <c r="M205" s="13">
        <f t="shared" si="31"/>
        <v>311</v>
      </c>
      <c r="N205" s="13">
        <v>18</v>
      </c>
      <c r="O205" s="13">
        <v>311</v>
      </c>
      <c r="P205" s="13">
        <f t="shared" si="32"/>
        <v>0</v>
      </c>
      <c r="Q205" s="13">
        <f t="shared" si="33"/>
        <v>0</v>
      </c>
      <c r="S205" s="13">
        <v>78</v>
      </c>
      <c r="U205" s="39" t="s">
        <v>883</v>
      </c>
      <c r="V205" s="13">
        <v>770</v>
      </c>
      <c r="W205">
        <v>1</v>
      </c>
    </row>
    <row r="206" spans="1:23" x14ac:dyDescent="0.25">
      <c r="B206" t="s">
        <v>187</v>
      </c>
      <c r="C206" t="s">
        <v>1276</v>
      </c>
      <c r="D206" s="13">
        <v>6</v>
      </c>
      <c r="E206" s="13">
        <v>180</v>
      </c>
      <c r="F206" s="13">
        <v>6</v>
      </c>
      <c r="G206" s="13">
        <v>114</v>
      </c>
      <c r="J206" s="13">
        <v>7</v>
      </c>
      <c r="K206" s="13">
        <f t="shared" si="34"/>
        <v>7</v>
      </c>
      <c r="L206" s="13">
        <f t="shared" si="30"/>
        <v>19</v>
      </c>
      <c r="M206" s="13">
        <f t="shared" si="31"/>
        <v>301</v>
      </c>
      <c r="N206" s="13">
        <v>19</v>
      </c>
      <c r="O206" s="13">
        <v>301</v>
      </c>
      <c r="P206" s="13">
        <f t="shared" si="32"/>
        <v>0</v>
      </c>
      <c r="Q206" s="13">
        <f t="shared" si="33"/>
        <v>0</v>
      </c>
      <c r="S206" s="13">
        <v>86</v>
      </c>
      <c r="U206" s="39" t="s">
        <v>883</v>
      </c>
      <c r="W206">
        <v>1</v>
      </c>
    </row>
    <row r="207" spans="1:23" x14ac:dyDescent="0.25">
      <c r="B207" t="s">
        <v>188</v>
      </c>
      <c r="C207" t="s">
        <v>1277</v>
      </c>
      <c r="D207" s="13">
        <v>1</v>
      </c>
      <c r="E207" s="13">
        <v>28</v>
      </c>
      <c r="H207" s="13">
        <v>2</v>
      </c>
      <c r="I207" s="13">
        <v>8</v>
      </c>
      <c r="J207" s="13">
        <v>10</v>
      </c>
      <c r="K207" s="13">
        <f t="shared" si="34"/>
        <v>10</v>
      </c>
      <c r="L207" s="13">
        <f t="shared" si="30"/>
        <v>13</v>
      </c>
      <c r="M207" s="13">
        <f t="shared" si="31"/>
        <v>46</v>
      </c>
      <c r="N207" s="13">
        <v>13</v>
      </c>
      <c r="O207" s="13">
        <v>46</v>
      </c>
      <c r="P207" s="13">
        <f t="shared" si="32"/>
        <v>0</v>
      </c>
      <c r="Q207" s="13">
        <f t="shared" si="33"/>
        <v>0</v>
      </c>
      <c r="S207" s="13">
        <v>35</v>
      </c>
      <c r="U207" s="39" t="s">
        <v>881</v>
      </c>
      <c r="V207" s="13">
        <v>31348</v>
      </c>
      <c r="W207">
        <v>2</v>
      </c>
    </row>
    <row r="208" spans="1:23" x14ac:dyDescent="0.25">
      <c r="B208" t="s">
        <v>189</v>
      </c>
      <c r="C208" t="s">
        <v>1278</v>
      </c>
      <c r="D208" s="13">
        <v>41</v>
      </c>
      <c r="E208" s="13">
        <v>1545</v>
      </c>
      <c r="F208" s="13">
        <v>25</v>
      </c>
      <c r="G208" s="13">
        <v>450</v>
      </c>
      <c r="H208" s="13">
        <v>7</v>
      </c>
      <c r="I208" s="13">
        <v>28</v>
      </c>
      <c r="J208" s="13">
        <v>28</v>
      </c>
      <c r="K208" s="13">
        <f t="shared" si="34"/>
        <v>28</v>
      </c>
      <c r="L208" s="13">
        <f t="shared" si="30"/>
        <v>101</v>
      </c>
      <c r="M208" s="13">
        <f t="shared" si="31"/>
        <v>2051</v>
      </c>
      <c r="N208" s="13">
        <v>101</v>
      </c>
      <c r="O208" s="13">
        <v>2051</v>
      </c>
      <c r="P208" s="13">
        <f t="shared" si="32"/>
        <v>0</v>
      </c>
      <c r="Q208" s="13">
        <f t="shared" si="33"/>
        <v>0</v>
      </c>
      <c r="R208" s="13">
        <v>6</v>
      </c>
      <c r="S208" s="13">
        <v>455</v>
      </c>
      <c r="U208" s="39" t="s">
        <v>881</v>
      </c>
      <c r="W208">
        <v>17</v>
      </c>
    </row>
    <row r="209" spans="1:24" ht="15.75" thickBot="1" x14ac:dyDescent="0.3">
      <c r="A209" s="2" t="s">
        <v>1719</v>
      </c>
      <c r="B209" s="2"/>
      <c r="C209" s="2"/>
      <c r="D209" s="14">
        <f>SUM(D198:D208)</f>
        <v>66</v>
      </c>
      <c r="E209" s="14">
        <f t="shared" ref="E209:W209" si="35">SUM(E198:E208)</f>
        <v>2233</v>
      </c>
      <c r="F209" s="14">
        <f t="shared" si="35"/>
        <v>43</v>
      </c>
      <c r="G209" s="14">
        <f t="shared" si="35"/>
        <v>778</v>
      </c>
      <c r="H209" s="14">
        <f t="shared" si="35"/>
        <v>23</v>
      </c>
      <c r="I209" s="14">
        <f t="shared" si="35"/>
        <v>106</v>
      </c>
      <c r="J209" s="14">
        <f t="shared" si="35"/>
        <v>92</v>
      </c>
      <c r="K209" s="14">
        <f t="shared" si="35"/>
        <v>92</v>
      </c>
      <c r="L209" s="14">
        <f t="shared" si="35"/>
        <v>224</v>
      </c>
      <c r="M209" s="14">
        <f t="shared" si="35"/>
        <v>3209</v>
      </c>
      <c r="N209" s="14">
        <f t="shared" si="35"/>
        <v>224</v>
      </c>
      <c r="O209" s="14">
        <f t="shared" si="35"/>
        <v>3209</v>
      </c>
      <c r="P209" s="14">
        <f t="shared" si="35"/>
        <v>0</v>
      </c>
      <c r="Q209" s="14">
        <f t="shared" si="35"/>
        <v>0</v>
      </c>
      <c r="R209" s="14">
        <f t="shared" si="35"/>
        <v>8</v>
      </c>
      <c r="S209" s="14">
        <f t="shared" si="35"/>
        <v>1030</v>
      </c>
      <c r="T209" s="14">
        <f t="shared" si="35"/>
        <v>0</v>
      </c>
      <c r="U209" s="23"/>
      <c r="V209" s="14">
        <f t="shared" si="35"/>
        <v>35887</v>
      </c>
      <c r="W209" s="14">
        <f t="shared" si="35"/>
        <v>30</v>
      </c>
      <c r="X209" t="s">
        <v>736</v>
      </c>
    </row>
    <row r="210" spans="1:24" ht="15.75" thickTop="1" x14ac:dyDescent="0.25">
      <c r="B210" t="s">
        <v>190</v>
      </c>
      <c r="C210" t="s">
        <v>1279</v>
      </c>
      <c r="D210" s="13">
        <v>3</v>
      </c>
      <c r="E210" s="13">
        <v>60</v>
      </c>
      <c r="F210" s="13">
        <v>1</v>
      </c>
      <c r="G210" s="13">
        <v>16</v>
      </c>
      <c r="J210" s="13">
        <v>4</v>
      </c>
      <c r="K210" s="13">
        <f>J210</f>
        <v>4</v>
      </c>
      <c r="L210" s="13">
        <f t="shared" si="30"/>
        <v>8</v>
      </c>
      <c r="M210" s="13">
        <f t="shared" si="31"/>
        <v>80</v>
      </c>
      <c r="N210" s="13">
        <v>8</v>
      </c>
      <c r="O210" s="13">
        <v>80</v>
      </c>
      <c r="P210" s="13">
        <f t="shared" si="32"/>
        <v>0</v>
      </c>
      <c r="Q210" s="13">
        <f t="shared" si="33"/>
        <v>0</v>
      </c>
      <c r="S210" s="13">
        <v>36</v>
      </c>
      <c r="U210" s="39" t="s">
        <v>880</v>
      </c>
      <c r="V210" s="13">
        <v>1550</v>
      </c>
    </row>
    <row r="211" spans="1:24" x14ac:dyDescent="0.25">
      <c r="B211" t="s">
        <v>191</v>
      </c>
      <c r="C211" t="s">
        <v>1280</v>
      </c>
      <c r="D211" s="13">
        <v>13</v>
      </c>
      <c r="E211" s="13">
        <v>277</v>
      </c>
      <c r="F211" s="13">
        <v>12</v>
      </c>
      <c r="G211" s="13">
        <v>241</v>
      </c>
      <c r="J211" s="13">
        <v>19</v>
      </c>
      <c r="K211" s="13">
        <f t="shared" ref="K211:K251" si="36">J211</f>
        <v>19</v>
      </c>
      <c r="L211" s="13">
        <f t="shared" si="30"/>
        <v>44</v>
      </c>
      <c r="M211" s="13">
        <f t="shared" si="31"/>
        <v>537</v>
      </c>
      <c r="N211" s="13">
        <v>44</v>
      </c>
      <c r="O211" s="13">
        <v>537</v>
      </c>
      <c r="P211" s="13">
        <f t="shared" si="32"/>
        <v>0</v>
      </c>
      <c r="Q211" s="13">
        <f t="shared" si="33"/>
        <v>0</v>
      </c>
      <c r="S211" s="13">
        <v>170</v>
      </c>
      <c r="U211" s="39" t="s">
        <v>880</v>
      </c>
      <c r="W211">
        <v>1</v>
      </c>
    </row>
    <row r="212" spans="1:24" x14ac:dyDescent="0.25">
      <c r="B212" t="s">
        <v>192</v>
      </c>
      <c r="C212" t="s">
        <v>1281</v>
      </c>
      <c r="D212" s="13">
        <v>1</v>
      </c>
      <c r="E212" s="13">
        <v>20</v>
      </c>
      <c r="F212" s="13">
        <v>2</v>
      </c>
      <c r="G212" s="13">
        <v>35</v>
      </c>
      <c r="H212" s="13">
        <v>1</v>
      </c>
      <c r="I212" s="13">
        <v>4</v>
      </c>
      <c r="J212" s="13">
        <v>7</v>
      </c>
      <c r="K212" s="13">
        <f t="shared" si="36"/>
        <v>7</v>
      </c>
      <c r="L212" s="13">
        <f t="shared" si="30"/>
        <v>11</v>
      </c>
      <c r="M212" s="13">
        <f t="shared" si="31"/>
        <v>66</v>
      </c>
      <c r="N212" s="13">
        <v>11</v>
      </c>
      <c r="O212" s="13">
        <v>66</v>
      </c>
      <c r="P212" s="13">
        <f t="shared" si="32"/>
        <v>0</v>
      </c>
      <c r="Q212" s="13">
        <f t="shared" si="33"/>
        <v>0</v>
      </c>
      <c r="S212" s="13">
        <v>32</v>
      </c>
      <c r="U212" s="39" t="s">
        <v>880</v>
      </c>
      <c r="W212">
        <v>1</v>
      </c>
    </row>
    <row r="213" spans="1:24" x14ac:dyDescent="0.25">
      <c r="B213" t="s">
        <v>193</v>
      </c>
      <c r="C213" t="s">
        <v>1282</v>
      </c>
      <c r="D213" s="13">
        <v>2</v>
      </c>
      <c r="E213" s="13">
        <v>45</v>
      </c>
      <c r="F213" s="13">
        <v>3</v>
      </c>
      <c r="G213" s="13">
        <v>52</v>
      </c>
      <c r="J213" s="13">
        <v>4</v>
      </c>
      <c r="K213" s="13">
        <f t="shared" si="36"/>
        <v>4</v>
      </c>
      <c r="L213" s="13">
        <f t="shared" si="30"/>
        <v>9</v>
      </c>
      <c r="M213" s="13">
        <f t="shared" si="31"/>
        <v>101</v>
      </c>
      <c r="N213" s="13">
        <v>9</v>
      </c>
      <c r="O213" s="13">
        <v>101</v>
      </c>
      <c r="P213" s="13">
        <f t="shared" si="32"/>
        <v>0</v>
      </c>
      <c r="Q213" s="13">
        <f t="shared" si="33"/>
        <v>0</v>
      </c>
      <c r="S213" s="13">
        <v>40</v>
      </c>
      <c r="U213" s="39" t="s">
        <v>880</v>
      </c>
      <c r="W213">
        <v>1</v>
      </c>
    </row>
    <row r="214" spans="1:24" x14ac:dyDescent="0.25">
      <c r="B214" t="s">
        <v>196</v>
      </c>
      <c r="C214" t="s">
        <v>1285</v>
      </c>
      <c r="D214" s="13">
        <v>2</v>
      </c>
      <c r="E214" s="13">
        <v>40</v>
      </c>
      <c r="F214" s="13">
        <v>1</v>
      </c>
      <c r="G214" s="13">
        <v>18</v>
      </c>
      <c r="H214" s="13">
        <v>1</v>
      </c>
      <c r="I214" s="13">
        <v>3</v>
      </c>
      <c r="J214" s="13">
        <v>5</v>
      </c>
      <c r="K214" s="13">
        <f t="shared" si="36"/>
        <v>5</v>
      </c>
      <c r="L214" s="13">
        <f t="shared" si="30"/>
        <v>9</v>
      </c>
      <c r="M214" s="13">
        <f t="shared" si="31"/>
        <v>66</v>
      </c>
      <c r="N214" s="13">
        <v>9</v>
      </c>
      <c r="O214" s="13">
        <v>66</v>
      </c>
      <c r="P214" s="13">
        <f t="shared" si="32"/>
        <v>0</v>
      </c>
      <c r="Q214" s="13">
        <f t="shared" si="33"/>
        <v>0</v>
      </c>
      <c r="S214" s="13">
        <v>30</v>
      </c>
      <c r="U214" s="39" t="s">
        <v>888</v>
      </c>
      <c r="V214" s="13">
        <v>15749</v>
      </c>
      <c r="W214">
        <v>1</v>
      </c>
    </row>
    <row r="215" spans="1:24" x14ac:dyDescent="0.25">
      <c r="B215" t="s">
        <v>197</v>
      </c>
      <c r="C215" t="s">
        <v>1510</v>
      </c>
      <c r="D215" s="13">
        <v>1</v>
      </c>
      <c r="E215" s="13">
        <v>22</v>
      </c>
      <c r="J215" s="13">
        <v>5</v>
      </c>
      <c r="K215" s="13">
        <f t="shared" si="36"/>
        <v>5</v>
      </c>
      <c r="L215" s="13">
        <f t="shared" si="30"/>
        <v>6</v>
      </c>
      <c r="M215" s="13">
        <f t="shared" si="31"/>
        <v>27</v>
      </c>
      <c r="N215" s="13">
        <v>6</v>
      </c>
      <c r="O215" s="13">
        <v>27</v>
      </c>
      <c r="P215" s="13">
        <f t="shared" si="32"/>
        <v>0</v>
      </c>
      <c r="Q215" s="13">
        <f t="shared" si="33"/>
        <v>0</v>
      </c>
      <c r="S215" s="13">
        <v>20</v>
      </c>
      <c r="U215" s="39" t="s">
        <v>888</v>
      </c>
    </row>
    <row r="216" spans="1:24" x14ac:dyDescent="0.25">
      <c r="B216" t="s">
        <v>198</v>
      </c>
      <c r="C216" t="s">
        <v>1286</v>
      </c>
      <c r="D216" s="13">
        <v>8</v>
      </c>
      <c r="E216" s="13">
        <v>182</v>
      </c>
      <c r="F216" s="13">
        <v>5</v>
      </c>
      <c r="G216" s="13">
        <v>91</v>
      </c>
      <c r="H216" s="13">
        <v>1</v>
      </c>
      <c r="I216" s="13">
        <v>8</v>
      </c>
      <c r="J216" s="13">
        <v>13</v>
      </c>
      <c r="K216" s="13">
        <f t="shared" si="36"/>
        <v>13</v>
      </c>
      <c r="L216" s="13">
        <f t="shared" si="30"/>
        <v>27</v>
      </c>
      <c r="M216" s="13">
        <f t="shared" si="31"/>
        <v>294</v>
      </c>
      <c r="N216" s="13">
        <v>27</v>
      </c>
      <c r="O216" s="13">
        <v>294</v>
      </c>
      <c r="P216" s="13">
        <f t="shared" si="32"/>
        <v>0</v>
      </c>
      <c r="Q216" s="13">
        <f t="shared" si="33"/>
        <v>0</v>
      </c>
      <c r="S216" s="13">
        <v>123</v>
      </c>
      <c r="U216" s="39" t="s">
        <v>888</v>
      </c>
      <c r="W216">
        <v>3</v>
      </c>
    </row>
    <row r="217" spans="1:24" x14ac:dyDescent="0.25">
      <c r="B217" t="s">
        <v>199</v>
      </c>
      <c r="C217" t="s">
        <v>1523</v>
      </c>
      <c r="J217" s="13">
        <v>3</v>
      </c>
      <c r="K217" s="13">
        <f t="shared" si="36"/>
        <v>3</v>
      </c>
      <c r="L217" s="13">
        <f t="shared" si="30"/>
        <v>3</v>
      </c>
      <c r="M217" s="13">
        <f t="shared" si="31"/>
        <v>3</v>
      </c>
      <c r="N217" s="13">
        <v>3</v>
      </c>
      <c r="O217" s="13">
        <v>3</v>
      </c>
      <c r="P217" s="13">
        <f t="shared" si="32"/>
        <v>0</v>
      </c>
      <c r="Q217" s="13">
        <f t="shared" si="33"/>
        <v>0</v>
      </c>
      <c r="S217" s="13">
        <v>9</v>
      </c>
      <c r="U217" s="39" t="s">
        <v>888</v>
      </c>
      <c r="W217">
        <v>1</v>
      </c>
    </row>
    <row r="218" spans="1:24" x14ac:dyDescent="0.25">
      <c r="B218" t="s">
        <v>200</v>
      </c>
      <c r="C218" t="s">
        <v>1293</v>
      </c>
      <c r="D218" s="13">
        <v>2</v>
      </c>
      <c r="E218" s="13">
        <v>40</v>
      </c>
      <c r="F218" s="13">
        <v>2</v>
      </c>
      <c r="G218" s="13">
        <v>36</v>
      </c>
      <c r="H218" s="13">
        <v>5</v>
      </c>
      <c r="I218" s="13">
        <v>25</v>
      </c>
      <c r="J218" s="13">
        <v>14</v>
      </c>
      <c r="K218" s="13">
        <f t="shared" si="36"/>
        <v>14</v>
      </c>
      <c r="L218" s="13">
        <f t="shared" si="30"/>
        <v>23</v>
      </c>
      <c r="M218" s="13">
        <f t="shared" si="31"/>
        <v>115</v>
      </c>
      <c r="N218" s="13">
        <v>23</v>
      </c>
      <c r="O218" s="13">
        <v>115</v>
      </c>
      <c r="P218" s="13">
        <f t="shared" si="32"/>
        <v>0</v>
      </c>
      <c r="Q218" s="13">
        <f t="shared" si="33"/>
        <v>0</v>
      </c>
      <c r="S218" s="13">
        <v>64</v>
      </c>
      <c r="U218" s="39" t="s">
        <v>888</v>
      </c>
      <c r="W218">
        <v>10</v>
      </c>
    </row>
    <row r="219" spans="1:24" x14ac:dyDescent="0.25">
      <c r="B219" t="s">
        <v>207</v>
      </c>
      <c r="C219" t="s">
        <v>1294</v>
      </c>
      <c r="H219" s="13">
        <v>1</v>
      </c>
      <c r="I219" s="13">
        <v>3</v>
      </c>
      <c r="J219" s="13">
        <v>10</v>
      </c>
      <c r="K219" s="13">
        <f t="shared" si="36"/>
        <v>10</v>
      </c>
      <c r="L219" s="13">
        <f t="shared" si="30"/>
        <v>11</v>
      </c>
      <c r="M219" s="13">
        <f t="shared" si="31"/>
        <v>13</v>
      </c>
      <c r="N219" s="13">
        <v>11</v>
      </c>
      <c r="O219" s="13">
        <v>13</v>
      </c>
      <c r="P219" s="13">
        <f t="shared" si="32"/>
        <v>0</v>
      </c>
      <c r="Q219" s="13">
        <f t="shared" si="33"/>
        <v>0</v>
      </c>
      <c r="S219" s="13">
        <v>33</v>
      </c>
      <c r="U219" s="39" t="s">
        <v>888</v>
      </c>
      <c r="W219">
        <v>3</v>
      </c>
    </row>
    <row r="220" spans="1:24" x14ac:dyDescent="0.25">
      <c r="B220" t="s">
        <v>201</v>
      </c>
      <c r="C220" t="s">
        <v>1287</v>
      </c>
      <c r="H220" s="13">
        <v>2</v>
      </c>
      <c r="I220" s="13">
        <v>8</v>
      </c>
      <c r="J220" s="13">
        <v>5</v>
      </c>
      <c r="K220" s="13">
        <f t="shared" si="36"/>
        <v>5</v>
      </c>
      <c r="L220" s="13">
        <f t="shared" si="30"/>
        <v>7</v>
      </c>
      <c r="M220" s="13">
        <f t="shared" si="31"/>
        <v>13</v>
      </c>
      <c r="N220" s="13">
        <v>7</v>
      </c>
      <c r="O220" s="13">
        <v>13</v>
      </c>
      <c r="P220" s="13">
        <f>L220-N220</f>
        <v>0</v>
      </c>
      <c r="Q220" s="13">
        <f t="shared" si="33"/>
        <v>0</v>
      </c>
      <c r="S220" s="13">
        <v>21</v>
      </c>
      <c r="U220" s="39" t="s">
        <v>888</v>
      </c>
      <c r="W220">
        <v>1</v>
      </c>
    </row>
    <row r="221" spans="1:24" x14ac:dyDescent="0.25">
      <c r="B221" t="s">
        <v>835</v>
      </c>
      <c r="C221" t="s">
        <v>1579</v>
      </c>
      <c r="J221" s="13">
        <v>4</v>
      </c>
      <c r="K221" s="13">
        <f t="shared" si="36"/>
        <v>4</v>
      </c>
      <c r="L221" s="13">
        <f t="shared" si="30"/>
        <v>4</v>
      </c>
      <c r="M221" s="13">
        <f t="shared" si="31"/>
        <v>4</v>
      </c>
      <c r="N221" s="13">
        <v>4</v>
      </c>
      <c r="O221" s="13">
        <v>4</v>
      </c>
      <c r="P221" s="13">
        <f t="shared" si="32"/>
        <v>0</v>
      </c>
      <c r="Q221" s="13">
        <f t="shared" si="33"/>
        <v>0</v>
      </c>
      <c r="S221" s="13">
        <v>12</v>
      </c>
      <c r="U221" s="39" t="s">
        <v>889</v>
      </c>
      <c r="V221" s="13">
        <v>3088</v>
      </c>
    </row>
    <row r="222" spans="1:24" x14ac:dyDescent="0.25">
      <c r="B222" t="s">
        <v>202</v>
      </c>
      <c r="C222" t="s">
        <v>1288</v>
      </c>
      <c r="D222" s="13">
        <v>2</v>
      </c>
      <c r="E222" s="13">
        <v>46</v>
      </c>
      <c r="F222" s="13">
        <v>7</v>
      </c>
      <c r="G222" s="13">
        <v>120</v>
      </c>
      <c r="H222" s="13">
        <v>3</v>
      </c>
      <c r="I222" s="13">
        <v>9</v>
      </c>
      <c r="J222" s="13">
        <v>5</v>
      </c>
      <c r="K222" s="13">
        <f t="shared" si="36"/>
        <v>5</v>
      </c>
      <c r="L222" s="13">
        <f t="shared" si="30"/>
        <v>17</v>
      </c>
      <c r="M222" s="13">
        <f t="shared" si="31"/>
        <v>180</v>
      </c>
      <c r="N222" s="13">
        <v>17</v>
      </c>
      <c r="O222" s="13">
        <v>180</v>
      </c>
      <c r="P222" s="13">
        <f>L222-N222</f>
        <v>0</v>
      </c>
      <c r="Q222" s="13">
        <f t="shared" si="33"/>
        <v>0</v>
      </c>
      <c r="S222" s="13">
        <v>84</v>
      </c>
      <c r="U222" s="39" t="s">
        <v>889</v>
      </c>
      <c r="W222">
        <v>2</v>
      </c>
    </row>
    <row r="223" spans="1:24" x14ac:dyDescent="0.25">
      <c r="B223" t="s">
        <v>524</v>
      </c>
      <c r="C223" t="s">
        <v>1608</v>
      </c>
      <c r="J223" s="13">
        <v>4</v>
      </c>
      <c r="K223" s="13">
        <f t="shared" si="36"/>
        <v>4</v>
      </c>
      <c r="L223" s="13">
        <f t="shared" si="30"/>
        <v>4</v>
      </c>
      <c r="M223" s="13">
        <f t="shared" si="31"/>
        <v>4</v>
      </c>
      <c r="N223" s="13">
        <v>4</v>
      </c>
      <c r="O223" s="13">
        <v>4</v>
      </c>
      <c r="P223" s="13">
        <f>L223-N223</f>
        <v>0</v>
      </c>
      <c r="Q223" s="13">
        <f t="shared" si="33"/>
        <v>0</v>
      </c>
      <c r="S223" s="13">
        <v>12</v>
      </c>
      <c r="U223" s="39" t="s">
        <v>889</v>
      </c>
    </row>
    <row r="224" spans="1:24" x14ac:dyDescent="0.25">
      <c r="B224" t="s">
        <v>523</v>
      </c>
      <c r="C224" t="s">
        <v>1607</v>
      </c>
      <c r="H224" s="13">
        <v>1</v>
      </c>
      <c r="I224" s="13">
        <v>3</v>
      </c>
      <c r="J224" s="13">
        <v>5</v>
      </c>
      <c r="K224" s="13">
        <f t="shared" si="36"/>
        <v>5</v>
      </c>
      <c r="L224" s="13">
        <f t="shared" si="30"/>
        <v>6</v>
      </c>
      <c r="M224" s="13">
        <f t="shared" si="31"/>
        <v>8</v>
      </c>
      <c r="N224" s="13">
        <v>6</v>
      </c>
      <c r="O224" s="13">
        <v>8</v>
      </c>
      <c r="P224" s="13">
        <f>L224-N224</f>
        <v>0</v>
      </c>
      <c r="Q224" s="13">
        <f t="shared" si="33"/>
        <v>0</v>
      </c>
      <c r="S224" s="13">
        <v>21</v>
      </c>
      <c r="U224" s="39" t="s">
        <v>889</v>
      </c>
    </row>
    <row r="225" spans="1:23" x14ac:dyDescent="0.25">
      <c r="B225" t="s">
        <v>676</v>
      </c>
      <c r="C225" t="s">
        <v>1583</v>
      </c>
      <c r="J225" s="13">
        <v>2</v>
      </c>
      <c r="K225" s="13">
        <f t="shared" si="36"/>
        <v>2</v>
      </c>
      <c r="L225" s="13">
        <f t="shared" si="30"/>
        <v>2</v>
      </c>
      <c r="M225" s="13">
        <f t="shared" si="31"/>
        <v>2</v>
      </c>
      <c r="N225" s="13">
        <v>2</v>
      </c>
      <c r="O225" s="13">
        <v>2</v>
      </c>
      <c r="P225" s="13">
        <f t="shared" si="32"/>
        <v>0</v>
      </c>
      <c r="Q225" s="13">
        <f t="shared" si="33"/>
        <v>0</v>
      </c>
      <c r="S225" s="13">
        <v>6</v>
      </c>
      <c r="U225" s="39" t="s">
        <v>890</v>
      </c>
      <c r="V225" s="13">
        <v>36621</v>
      </c>
    </row>
    <row r="226" spans="1:23" x14ac:dyDescent="0.25">
      <c r="B226" t="s">
        <v>203</v>
      </c>
      <c r="C226" t="s">
        <v>1289</v>
      </c>
      <c r="D226" s="13">
        <v>4</v>
      </c>
      <c r="E226" s="13">
        <v>226</v>
      </c>
      <c r="F226" s="13">
        <v>4</v>
      </c>
      <c r="G226" s="13">
        <v>67</v>
      </c>
      <c r="J226" s="13">
        <v>6</v>
      </c>
      <c r="K226" s="13">
        <f t="shared" si="36"/>
        <v>6</v>
      </c>
      <c r="L226" s="13">
        <f t="shared" si="30"/>
        <v>14</v>
      </c>
      <c r="M226" s="13">
        <f t="shared" si="31"/>
        <v>299</v>
      </c>
      <c r="N226" s="13">
        <v>14</v>
      </c>
      <c r="O226" s="13">
        <v>299</v>
      </c>
      <c r="P226" s="13">
        <f t="shared" si="32"/>
        <v>0</v>
      </c>
      <c r="Q226" s="13">
        <f t="shared" si="33"/>
        <v>0</v>
      </c>
      <c r="R226" s="13">
        <v>2</v>
      </c>
      <c r="S226" s="13">
        <v>60</v>
      </c>
      <c r="U226" s="39" t="s">
        <v>890</v>
      </c>
      <c r="W226">
        <v>23</v>
      </c>
    </row>
    <row r="227" spans="1:23" x14ac:dyDescent="0.25">
      <c r="B227" t="s">
        <v>204</v>
      </c>
      <c r="C227" t="s">
        <v>1290</v>
      </c>
      <c r="F227" s="13">
        <v>1</v>
      </c>
      <c r="G227" s="13">
        <v>16</v>
      </c>
      <c r="H227" s="13">
        <v>3</v>
      </c>
      <c r="I227" s="13">
        <v>12</v>
      </c>
      <c r="J227" s="13">
        <v>10</v>
      </c>
      <c r="K227" s="13">
        <f t="shared" si="36"/>
        <v>10</v>
      </c>
      <c r="L227" s="13">
        <f t="shared" si="30"/>
        <v>14</v>
      </c>
      <c r="M227" s="13">
        <f t="shared" si="31"/>
        <v>38</v>
      </c>
      <c r="N227" s="13">
        <v>14</v>
      </c>
      <c r="O227" s="13">
        <v>38</v>
      </c>
      <c r="P227" s="13">
        <f t="shared" si="32"/>
        <v>0</v>
      </c>
      <c r="Q227" s="13">
        <f t="shared" si="33"/>
        <v>0</v>
      </c>
      <c r="S227" s="13">
        <v>44</v>
      </c>
      <c r="U227" s="39" t="s">
        <v>890</v>
      </c>
      <c r="W227">
        <v>1</v>
      </c>
    </row>
    <row r="228" spans="1:23" x14ac:dyDescent="0.25">
      <c r="B228" t="s">
        <v>526</v>
      </c>
      <c r="C228" t="s">
        <v>1291</v>
      </c>
      <c r="F228" s="13">
        <v>1</v>
      </c>
      <c r="G228" s="13">
        <v>18</v>
      </c>
      <c r="J228" s="13">
        <v>13</v>
      </c>
      <c r="K228" s="13">
        <f t="shared" si="36"/>
        <v>13</v>
      </c>
      <c r="L228" s="13">
        <f t="shared" si="30"/>
        <v>14</v>
      </c>
      <c r="M228" s="13">
        <f t="shared" si="31"/>
        <v>31</v>
      </c>
      <c r="N228" s="13">
        <v>14</v>
      </c>
      <c r="O228" s="13">
        <v>31</v>
      </c>
      <c r="P228" s="13">
        <f t="shared" si="32"/>
        <v>0</v>
      </c>
      <c r="Q228" s="13">
        <f t="shared" si="33"/>
        <v>0</v>
      </c>
      <c r="S228" s="13">
        <v>50</v>
      </c>
      <c r="U228" s="39" t="s">
        <v>890</v>
      </c>
      <c r="W228">
        <v>1</v>
      </c>
    </row>
    <row r="229" spans="1:23" x14ac:dyDescent="0.25">
      <c r="B229" t="s">
        <v>194</v>
      </c>
      <c r="C229" t="s">
        <v>1283</v>
      </c>
      <c r="D229" s="13">
        <v>1</v>
      </c>
      <c r="E229" s="13">
        <v>20</v>
      </c>
      <c r="F229" s="13">
        <v>2</v>
      </c>
      <c r="G229" s="13">
        <v>32</v>
      </c>
      <c r="J229" s="13">
        <v>4</v>
      </c>
      <c r="K229" s="13">
        <f t="shared" si="36"/>
        <v>4</v>
      </c>
      <c r="L229" s="13">
        <f t="shared" si="30"/>
        <v>7</v>
      </c>
      <c r="M229" s="13">
        <f t="shared" si="31"/>
        <v>56</v>
      </c>
      <c r="N229" s="13">
        <v>7</v>
      </c>
      <c r="O229" s="13">
        <v>56</v>
      </c>
      <c r="P229" s="13">
        <f>L229-N229</f>
        <v>0</v>
      </c>
      <c r="Q229" s="13">
        <f t="shared" si="33"/>
        <v>0</v>
      </c>
      <c r="S229" s="13">
        <v>30</v>
      </c>
      <c r="U229" s="39" t="s">
        <v>891</v>
      </c>
      <c r="V229" s="13">
        <v>4497</v>
      </c>
    </row>
    <row r="230" spans="1:23" x14ac:dyDescent="0.25">
      <c r="B230" t="s">
        <v>195</v>
      </c>
      <c r="C230" t="s">
        <v>1284</v>
      </c>
      <c r="D230" s="13">
        <v>1</v>
      </c>
      <c r="E230" s="13">
        <v>20</v>
      </c>
      <c r="F230" s="13">
        <v>2</v>
      </c>
      <c r="G230" s="13">
        <v>40</v>
      </c>
      <c r="H230" s="13">
        <v>6</v>
      </c>
      <c r="I230" s="13">
        <v>24</v>
      </c>
      <c r="J230" s="13">
        <v>9</v>
      </c>
      <c r="K230" s="13">
        <f t="shared" si="36"/>
        <v>9</v>
      </c>
      <c r="L230" s="13">
        <f t="shared" si="30"/>
        <v>18</v>
      </c>
      <c r="M230" s="13">
        <f t="shared" si="31"/>
        <v>93</v>
      </c>
      <c r="N230" s="13">
        <v>18</v>
      </c>
      <c r="O230" s="13">
        <v>93</v>
      </c>
      <c r="P230" s="13">
        <f>L230-N230</f>
        <v>0</v>
      </c>
      <c r="Q230" s="13">
        <f t="shared" si="33"/>
        <v>0</v>
      </c>
      <c r="S230" s="13">
        <v>52</v>
      </c>
      <c r="U230" s="39" t="s">
        <v>891</v>
      </c>
      <c r="W230">
        <v>1</v>
      </c>
    </row>
    <row r="231" spans="1:23" x14ac:dyDescent="0.25">
      <c r="B231" s="8" t="s">
        <v>209</v>
      </c>
      <c r="C231" s="8" t="s">
        <v>1550</v>
      </c>
      <c r="J231" s="13">
        <v>10</v>
      </c>
      <c r="K231" s="13">
        <f t="shared" si="36"/>
        <v>10</v>
      </c>
      <c r="L231" s="13">
        <f t="shared" si="30"/>
        <v>10</v>
      </c>
      <c r="M231" s="13">
        <f t="shared" si="31"/>
        <v>10</v>
      </c>
      <c r="N231" s="13">
        <v>10</v>
      </c>
      <c r="O231" s="13">
        <v>10</v>
      </c>
      <c r="P231" s="13">
        <f>L231-N231</f>
        <v>0</v>
      </c>
      <c r="Q231" s="13">
        <f t="shared" si="33"/>
        <v>0</v>
      </c>
      <c r="S231" s="13">
        <v>40</v>
      </c>
      <c r="U231" s="39" t="s">
        <v>891</v>
      </c>
    </row>
    <row r="232" spans="1:23" x14ac:dyDescent="0.25">
      <c r="B232" t="s">
        <v>519</v>
      </c>
      <c r="C232" t="s">
        <v>1610</v>
      </c>
      <c r="J232" s="13">
        <v>5</v>
      </c>
      <c r="K232" s="13">
        <f t="shared" si="36"/>
        <v>5</v>
      </c>
      <c r="L232" s="13">
        <f t="shared" si="30"/>
        <v>5</v>
      </c>
      <c r="M232" s="13">
        <f t="shared" si="31"/>
        <v>5</v>
      </c>
      <c r="N232" s="13">
        <v>5</v>
      </c>
      <c r="O232" s="13">
        <v>5</v>
      </c>
      <c r="P232" s="13">
        <f>L232-N232</f>
        <v>0</v>
      </c>
      <c r="Q232" s="13">
        <f t="shared" si="33"/>
        <v>0</v>
      </c>
      <c r="S232" s="13">
        <v>20</v>
      </c>
      <c r="U232" s="39" t="s">
        <v>891</v>
      </c>
      <c r="W232">
        <v>3</v>
      </c>
    </row>
    <row r="233" spans="1:23" x14ac:dyDescent="0.25">
      <c r="B233" t="s">
        <v>518</v>
      </c>
      <c r="C233" t="s">
        <v>479</v>
      </c>
      <c r="H233" s="13">
        <v>8</v>
      </c>
      <c r="I233" s="13">
        <v>32</v>
      </c>
      <c r="J233" s="13">
        <v>5</v>
      </c>
      <c r="K233" s="13">
        <f t="shared" si="36"/>
        <v>5</v>
      </c>
      <c r="L233" s="13">
        <f t="shared" si="30"/>
        <v>13</v>
      </c>
      <c r="M233" s="13">
        <f t="shared" si="31"/>
        <v>37</v>
      </c>
      <c r="N233" s="13">
        <v>13</v>
      </c>
      <c r="O233" s="13">
        <v>37</v>
      </c>
      <c r="P233" s="13">
        <f>L233-N233</f>
        <v>0</v>
      </c>
      <c r="Q233" s="13">
        <f t="shared" si="33"/>
        <v>0</v>
      </c>
      <c r="S233" s="13">
        <v>54</v>
      </c>
      <c r="U233" s="39" t="s">
        <v>891</v>
      </c>
      <c r="W233">
        <v>1</v>
      </c>
    </row>
    <row r="234" spans="1:23" ht="15.75" thickBot="1" x14ac:dyDescent="0.3">
      <c r="A234" s="2" t="s">
        <v>1719</v>
      </c>
      <c r="B234" s="2"/>
      <c r="C234" s="2"/>
      <c r="D234" s="14">
        <f>SUM(D209:D233)</f>
        <v>106</v>
      </c>
      <c r="E234" s="14">
        <f t="shared" ref="E234:W234" si="37">SUM(E209:E233)</f>
        <v>3231</v>
      </c>
      <c r="F234" s="14">
        <f t="shared" si="37"/>
        <v>86</v>
      </c>
      <c r="G234" s="14">
        <f t="shared" si="37"/>
        <v>1560</v>
      </c>
      <c r="H234" s="14">
        <f t="shared" si="37"/>
        <v>55</v>
      </c>
      <c r="I234" s="14">
        <f t="shared" si="37"/>
        <v>237</v>
      </c>
      <c r="J234" s="14">
        <f t="shared" si="37"/>
        <v>263</v>
      </c>
      <c r="K234" s="14">
        <f t="shared" si="37"/>
        <v>263</v>
      </c>
      <c r="L234" s="14">
        <f t="shared" si="37"/>
        <v>510</v>
      </c>
      <c r="M234" s="14">
        <f t="shared" si="37"/>
        <v>5291</v>
      </c>
      <c r="N234" s="14">
        <f t="shared" si="37"/>
        <v>510</v>
      </c>
      <c r="O234" s="14">
        <f t="shared" si="37"/>
        <v>5291</v>
      </c>
      <c r="P234" s="14">
        <f t="shared" si="37"/>
        <v>0</v>
      </c>
      <c r="Q234" s="14">
        <f t="shared" si="37"/>
        <v>0</v>
      </c>
      <c r="R234" s="14">
        <f t="shared" si="37"/>
        <v>10</v>
      </c>
      <c r="S234" s="14">
        <f t="shared" si="37"/>
        <v>2093</v>
      </c>
      <c r="T234" s="14">
        <f t="shared" si="37"/>
        <v>0</v>
      </c>
      <c r="U234" s="14"/>
      <c r="V234" s="14">
        <f t="shared" si="37"/>
        <v>97392</v>
      </c>
      <c r="W234" s="14">
        <f t="shared" si="37"/>
        <v>84</v>
      </c>
    </row>
    <row r="235" spans="1:23" ht="15.75" thickTop="1" x14ac:dyDescent="0.25">
      <c r="B235" t="s">
        <v>211</v>
      </c>
      <c r="C235" s="6" t="s">
        <v>1296</v>
      </c>
      <c r="J235" s="13">
        <v>6</v>
      </c>
      <c r="K235" s="13">
        <f t="shared" si="36"/>
        <v>6</v>
      </c>
      <c r="L235" s="13">
        <f t="shared" si="30"/>
        <v>6</v>
      </c>
      <c r="M235" s="13">
        <f t="shared" si="31"/>
        <v>6</v>
      </c>
      <c r="N235" s="13">
        <v>6</v>
      </c>
      <c r="O235" s="13">
        <v>6</v>
      </c>
      <c r="P235" s="13">
        <f t="shared" si="32"/>
        <v>0</v>
      </c>
      <c r="Q235" s="13">
        <f t="shared" si="33"/>
        <v>0</v>
      </c>
      <c r="S235" s="13">
        <v>30</v>
      </c>
      <c r="U235" s="39" t="s">
        <v>892</v>
      </c>
      <c r="V235" s="13">
        <v>13656</v>
      </c>
      <c r="W235">
        <v>11</v>
      </c>
    </row>
    <row r="236" spans="1:23" x14ac:dyDescent="0.25">
      <c r="B236" t="s">
        <v>212</v>
      </c>
      <c r="C236" t="s">
        <v>1297</v>
      </c>
      <c r="H236" s="13">
        <v>9</v>
      </c>
      <c r="I236" s="13">
        <v>36</v>
      </c>
      <c r="J236" s="13">
        <v>4</v>
      </c>
      <c r="K236" s="13">
        <f t="shared" si="36"/>
        <v>4</v>
      </c>
      <c r="L236" s="13">
        <f t="shared" si="30"/>
        <v>13</v>
      </c>
      <c r="M236" s="13">
        <f t="shared" si="31"/>
        <v>40</v>
      </c>
      <c r="N236" s="13">
        <v>13</v>
      </c>
      <c r="O236" s="13">
        <v>40</v>
      </c>
      <c r="P236" s="13">
        <f t="shared" si="32"/>
        <v>0</v>
      </c>
      <c r="Q236" s="13">
        <f t="shared" si="33"/>
        <v>0</v>
      </c>
      <c r="S236" s="13">
        <v>62</v>
      </c>
      <c r="U236" s="39" t="s">
        <v>892</v>
      </c>
      <c r="W236">
        <v>1</v>
      </c>
    </row>
    <row r="237" spans="1:23" x14ac:dyDescent="0.25">
      <c r="B237" t="s">
        <v>213</v>
      </c>
      <c r="C237" t="s">
        <v>1298</v>
      </c>
      <c r="D237" s="13">
        <v>2</v>
      </c>
      <c r="E237" s="13">
        <v>40</v>
      </c>
      <c r="F237" s="13">
        <v>1</v>
      </c>
      <c r="G237" s="13">
        <v>17</v>
      </c>
      <c r="H237" s="13">
        <v>6</v>
      </c>
      <c r="I237" s="13">
        <v>24</v>
      </c>
      <c r="J237" s="13">
        <v>16</v>
      </c>
      <c r="K237" s="13">
        <f t="shared" si="36"/>
        <v>16</v>
      </c>
      <c r="L237" s="13">
        <f t="shared" si="30"/>
        <v>25</v>
      </c>
      <c r="M237" s="13">
        <f t="shared" si="31"/>
        <v>97</v>
      </c>
      <c r="N237" s="13">
        <v>25</v>
      </c>
      <c r="O237" s="13">
        <v>97</v>
      </c>
      <c r="P237" s="13">
        <f t="shared" si="32"/>
        <v>0</v>
      </c>
      <c r="Q237" s="13">
        <f t="shared" si="33"/>
        <v>0</v>
      </c>
      <c r="S237" s="13">
        <v>70</v>
      </c>
      <c r="U237" s="39" t="s">
        <v>892</v>
      </c>
      <c r="W237">
        <v>3</v>
      </c>
    </row>
    <row r="238" spans="1:23" x14ac:dyDescent="0.25">
      <c r="B238" t="s">
        <v>520</v>
      </c>
      <c r="C238" t="s">
        <v>1611</v>
      </c>
      <c r="D238" s="13">
        <v>6</v>
      </c>
      <c r="E238" s="13">
        <v>200</v>
      </c>
      <c r="F238" s="13">
        <v>4</v>
      </c>
      <c r="G238" s="13">
        <v>67</v>
      </c>
      <c r="H238" s="13">
        <v>1</v>
      </c>
      <c r="I238" s="13">
        <v>4</v>
      </c>
      <c r="J238" s="13">
        <v>18</v>
      </c>
      <c r="K238" s="13">
        <f t="shared" si="36"/>
        <v>18</v>
      </c>
      <c r="L238" s="13">
        <f t="shared" si="30"/>
        <v>29</v>
      </c>
      <c r="M238" s="13">
        <f t="shared" si="31"/>
        <v>289</v>
      </c>
      <c r="N238" s="13">
        <v>29</v>
      </c>
      <c r="O238" s="13">
        <v>289</v>
      </c>
      <c r="P238" s="13">
        <f t="shared" si="32"/>
        <v>0</v>
      </c>
      <c r="Q238" s="13">
        <f t="shared" si="33"/>
        <v>0</v>
      </c>
      <c r="R238" s="13">
        <v>1</v>
      </c>
      <c r="S238" s="13">
        <v>98</v>
      </c>
      <c r="U238" s="39" t="s">
        <v>893</v>
      </c>
      <c r="V238" s="13">
        <v>5582</v>
      </c>
      <c r="W238" s="13">
        <v>2</v>
      </c>
    </row>
    <row r="239" spans="1:23" x14ac:dyDescent="0.25">
      <c r="B239" t="s">
        <v>215</v>
      </c>
      <c r="C239" t="s">
        <v>1300</v>
      </c>
      <c r="D239" s="13">
        <v>3</v>
      </c>
      <c r="E239" s="13">
        <v>75</v>
      </c>
      <c r="F239" s="13">
        <v>4</v>
      </c>
      <c r="G239" s="13">
        <v>65</v>
      </c>
      <c r="J239" s="13">
        <v>6</v>
      </c>
      <c r="K239" s="13">
        <f t="shared" si="36"/>
        <v>6</v>
      </c>
      <c r="L239" s="13">
        <f t="shared" si="30"/>
        <v>13</v>
      </c>
      <c r="M239" s="13">
        <f t="shared" si="31"/>
        <v>146</v>
      </c>
      <c r="N239" s="13">
        <v>13</v>
      </c>
      <c r="O239" s="13">
        <v>146</v>
      </c>
      <c r="P239" s="13">
        <f t="shared" si="32"/>
        <v>0</v>
      </c>
      <c r="Q239" s="13">
        <f t="shared" si="33"/>
        <v>0</v>
      </c>
      <c r="S239" s="13">
        <v>42</v>
      </c>
      <c r="U239" s="39" t="s">
        <v>893</v>
      </c>
    </row>
    <row r="240" spans="1:23" x14ac:dyDescent="0.25">
      <c r="B240" t="s">
        <v>228</v>
      </c>
      <c r="C240" t="s">
        <v>1311</v>
      </c>
      <c r="H240" s="13">
        <v>11</v>
      </c>
      <c r="I240" s="13">
        <v>33</v>
      </c>
      <c r="J240" s="13">
        <v>8</v>
      </c>
      <c r="K240" s="13">
        <f t="shared" si="36"/>
        <v>8</v>
      </c>
      <c r="L240" s="13">
        <f t="shared" si="30"/>
        <v>19</v>
      </c>
      <c r="M240" s="13">
        <f t="shared" si="31"/>
        <v>41</v>
      </c>
      <c r="N240" s="13">
        <v>19</v>
      </c>
      <c r="O240" s="13">
        <v>41</v>
      </c>
      <c r="P240" s="13">
        <f t="shared" si="32"/>
        <v>0</v>
      </c>
      <c r="Q240" s="13">
        <f t="shared" si="33"/>
        <v>0</v>
      </c>
      <c r="S240" s="13">
        <v>60</v>
      </c>
      <c r="U240" s="39" t="s">
        <v>893</v>
      </c>
    </row>
    <row r="241" spans="1:24" x14ac:dyDescent="0.25">
      <c r="B241" t="s">
        <v>216</v>
      </c>
      <c r="C241" t="s">
        <v>1301</v>
      </c>
      <c r="D241" s="13">
        <v>3</v>
      </c>
      <c r="E241" s="13">
        <v>69</v>
      </c>
      <c r="F241" s="13">
        <v>5</v>
      </c>
      <c r="G241" s="13">
        <v>86</v>
      </c>
      <c r="H241" s="13">
        <v>2</v>
      </c>
      <c r="I241" s="13">
        <v>8</v>
      </c>
      <c r="J241" s="13">
        <v>12</v>
      </c>
      <c r="K241" s="13">
        <f t="shared" si="36"/>
        <v>12</v>
      </c>
      <c r="L241" s="13">
        <f t="shared" si="30"/>
        <v>22</v>
      </c>
      <c r="M241" s="13">
        <f t="shared" si="31"/>
        <v>175</v>
      </c>
      <c r="N241" s="13">
        <v>22</v>
      </c>
      <c r="O241" s="13">
        <v>175</v>
      </c>
      <c r="P241" s="13">
        <f t="shared" si="32"/>
        <v>0</v>
      </c>
      <c r="Q241" s="13">
        <f t="shared" si="33"/>
        <v>0</v>
      </c>
      <c r="S241" s="13">
        <v>80</v>
      </c>
      <c r="U241" s="39" t="s">
        <v>893</v>
      </c>
      <c r="W241">
        <v>4</v>
      </c>
    </row>
    <row r="242" spans="1:24" x14ac:dyDescent="0.25">
      <c r="B242" t="s">
        <v>217</v>
      </c>
      <c r="C242" t="s">
        <v>1302</v>
      </c>
      <c r="F242" s="13">
        <v>2</v>
      </c>
      <c r="G242" s="13">
        <v>32</v>
      </c>
      <c r="J242" s="13">
        <v>4</v>
      </c>
      <c r="K242" s="13">
        <f t="shared" si="36"/>
        <v>4</v>
      </c>
      <c r="L242" s="13">
        <f t="shared" si="30"/>
        <v>6</v>
      </c>
      <c r="M242" s="13">
        <f t="shared" si="31"/>
        <v>36</v>
      </c>
      <c r="N242" s="13">
        <v>6</v>
      </c>
      <c r="O242" s="13">
        <v>36</v>
      </c>
      <c r="P242" s="13">
        <f t="shared" si="32"/>
        <v>0</v>
      </c>
      <c r="Q242" s="13">
        <f t="shared" si="33"/>
        <v>0</v>
      </c>
      <c r="S242" s="13">
        <v>21</v>
      </c>
      <c r="U242" s="39" t="s">
        <v>894</v>
      </c>
      <c r="V242" s="13">
        <v>17607</v>
      </c>
    </row>
    <row r="243" spans="1:24" x14ac:dyDescent="0.25">
      <c r="B243" t="s">
        <v>218</v>
      </c>
      <c r="C243" t="s">
        <v>476</v>
      </c>
      <c r="F243" s="13">
        <v>2</v>
      </c>
      <c r="G243" s="13">
        <v>32</v>
      </c>
      <c r="J243" s="13">
        <v>4</v>
      </c>
      <c r="K243" s="13">
        <f t="shared" si="36"/>
        <v>4</v>
      </c>
      <c r="L243" s="13">
        <f t="shared" si="30"/>
        <v>6</v>
      </c>
      <c r="M243" s="13">
        <f t="shared" si="31"/>
        <v>36</v>
      </c>
      <c r="N243" s="13">
        <v>6</v>
      </c>
      <c r="O243" s="13">
        <v>36</v>
      </c>
      <c r="P243" s="13">
        <f t="shared" si="32"/>
        <v>0</v>
      </c>
      <c r="Q243" s="13">
        <f t="shared" si="33"/>
        <v>0</v>
      </c>
      <c r="S243" s="13">
        <v>20</v>
      </c>
      <c r="U243" s="39" t="s">
        <v>894</v>
      </c>
    </row>
    <row r="244" spans="1:24" x14ac:dyDescent="0.25">
      <c r="B244" t="s">
        <v>678</v>
      </c>
      <c r="C244" t="s">
        <v>477</v>
      </c>
      <c r="F244" s="13">
        <v>2</v>
      </c>
      <c r="G244" s="13">
        <v>32</v>
      </c>
      <c r="J244" s="13">
        <v>7</v>
      </c>
      <c r="K244" s="13">
        <f t="shared" si="36"/>
        <v>7</v>
      </c>
      <c r="L244" s="13">
        <f t="shared" si="30"/>
        <v>9</v>
      </c>
      <c r="M244" s="13">
        <f t="shared" si="31"/>
        <v>39</v>
      </c>
      <c r="N244" s="13">
        <v>9</v>
      </c>
      <c r="O244" s="13">
        <v>39</v>
      </c>
      <c r="P244" s="13">
        <f t="shared" si="32"/>
        <v>0</v>
      </c>
      <c r="Q244" s="13">
        <f t="shared" si="33"/>
        <v>0</v>
      </c>
      <c r="S244" s="13">
        <v>32</v>
      </c>
      <c r="U244" s="39" t="s">
        <v>894</v>
      </c>
    </row>
    <row r="245" spans="1:24" x14ac:dyDescent="0.25">
      <c r="B245" t="s">
        <v>219</v>
      </c>
      <c r="C245" t="s">
        <v>1303</v>
      </c>
      <c r="D245" s="13">
        <v>2</v>
      </c>
      <c r="E245" s="13">
        <v>38</v>
      </c>
      <c r="F245" s="13">
        <v>4</v>
      </c>
      <c r="G245" s="13">
        <v>67</v>
      </c>
      <c r="J245" s="13">
        <v>12</v>
      </c>
      <c r="K245" s="13">
        <f t="shared" si="36"/>
        <v>12</v>
      </c>
      <c r="L245" s="13">
        <f t="shared" si="30"/>
        <v>18</v>
      </c>
      <c r="M245" s="13">
        <f t="shared" si="31"/>
        <v>117</v>
      </c>
      <c r="N245" s="13">
        <v>18</v>
      </c>
      <c r="O245" s="13">
        <v>117</v>
      </c>
      <c r="P245" s="13">
        <f t="shared" si="32"/>
        <v>0</v>
      </c>
      <c r="Q245" s="13">
        <f t="shared" si="33"/>
        <v>0</v>
      </c>
      <c r="S245" s="13">
        <v>60</v>
      </c>
      <c r="U245" s="39" t="s">
        <v>894</v>
      </c>
    </row>
    <row r="246" spans="1:24" x14ac:dyDescent="0.25">
      <c r="B246" t="s">
        <v>589</v>
      </c>
      <c r="C246" t="s">
        <v>1241</v>
      </c>
      <c r="J246" s="13">
        <v>4</v>
      </c>
      <c r="K246" s="13">
        <f t="shared" si="36"/>
        <v>4</v>
      </c>
      <c r="L246" s="13">
        <f t="shared" si="30"/>
        <v>4</v>
      </c>
      <c r="M246" s="13">
        <f t="shared" si="31"/>
        <v>4</v>
      </c>
      <c r="N246" s="13">
        <v>4</v>
      </c>
      <c r="O246" s="13">
        <v>4</v>
      </c>
      <c r="P246" s="13">
        <f t="shared" si="32"/>
        <v>0</v>
      </c>
      <c r="Q246" s="13">
        <f t="shared" si="33"/>
        <v>0</v>
      </c>
      <c r="S246" s="13">
        <v>16</v>
      </c>
      <c r="U246" s="39" t="s">
        <v>894</v>
      </c>
      <c r="W246">
        <v>1</v>
      </c>
    </row>
    <row r="247" spans="1:24" x14ac:dyDescent="0.25">
      <c r="B247" t="s">
        <v>220</v>
      </c>
      <c r="C247" t="s">
        <v>1304</v>
      </c>
      <c r="D247" s="13">
        <v>9</v>
      </c>
      <c r="E247" s="13">
        <v>526</v>
      </c>
      <c r="F247" s="13">
        <v>5</v>
      </c>
      <c r="G247" s="13">
        <v>88</v>
      </c>
      <c r="H247" s="13">
        <v>1</v>
      </c>
      <c r="I247" s="13">
        <v>3</v>
      </c>
      <c r="J247" s="13">
        <v>14</v>
      </c>
      <c r="K247" s="13">
        <f t="shared" si="36"/>
        <v>14</v>
      </c>
      <c r="L247" s="13">
        <f t="shared" si="30"/>
        <v>29</v>
      </c>
      <c r="M247" s="13">
        <f t="shared" si="31"/>
        <v>631</v>
      </c>
      <c r="N247" s="13">
        <v>29</v>
      </c>
      <c r="O247" s="13">
        <v>631</v>
      </c>
      <c r="P247" s="13">
        <f t="shared" si="32"/>
        <v>0</v>
      </c>
      <c r="Q247" s="13">
        <f t="shared" si="33"/>
        <v>0</v>
      </c>
      <c r="R247" s="13">
        <v>2</v>
      </c>
      <c r="S247" s="13">
        <v>138</v>
      </c>
      <c r="U247" s="39" t="s">
        <v>894</v>
      </c>
      <c r="W247">
        <v>8</v>
      </c>
    </row>
    <row r="248" spans="1:24" x14ac:dyDescent="0.25">
      <c r="B248" t="s">
        <v>222</v>
      </c>
      <c r="C248" t="s">
        <v>1306</v>
      </c>
      <c r="F248" s="13">
        <v>3</v>
      </c>
      <c r="G248" s="13">
        <v>48</v>
      </c>
      <c r="J248" s="13">
        <v>15</v>
      </c>
      <c r="K248" s="13">
        <f t="shared" si="36"/>
        <v>15</v>
      </c>
      <c r="L248" s="13">
        <f t="shared" si="30"/>
        <v>18</v>
      </c>
      <c r="M248" s="13">
        <f t="shared" si="31"/>
        <v>63</v>
      </c>
      <c r="N248" s="13">
        <v>18</v>
      </c>
      <c r="O248" s="13">
        <v>63</v>
      </c>
      <c r="P248" s="13">
        <f t="shared" si="32"/>
        <v>0</v>
      </c>
      <c r="Q248" s="13">
        <f t="shared" si="33"/>
        <v>0</v>
      </c>
      <c r="S248" s="13">
        <v>50</v>
      </c>
      <c r="U248" s="39" t="s">
        <v>894</v>
      </c>
    </row>
    <row r="249" spans="1:24" x14ac:dyDescent="0.25">
      <c r="B249" t="s">
        <v>221</v>
      </c>
      <c r="C249" t="s">
        <v>1305</v>
      </c>
      <c r="D249" s="13">
        <v>1</v>
      </c>
      <c r="E249" s="13">
        <v>20</v>
      </c>
      <c r="J249" s="13">
        <v>6</v>
      </c>
      <c r="K249" s="13">
        <f t="shared" si="36"/>
        <v>6</v>
      </c>
      <c r="L249" s="13">
        <f t="shared" si="30"/>
        <v>7</v>
      </c>
      <c r="M249" s="13">
        <f t="shared" si="31"/>
        <v>26</v>
      </c>
      <c r="N249" s="13">
        <v>7</v>
      </c>
      <c r="O249" s="13">
        <v>26</v>
      </c>
      <c r="P249" s="13">
        <f t="shared" si="32"/>
        <v>0</v>
      </c>
      <c r="Q249" s="13">
        <f t="shared" si="33"/>
        <v>0</v>
      </c>
      <c r="S249" s="13">
        <v>15</v>
      </c>
      <c r="U249" s="39" t="s">
        <v>894</v>
      </c>
    </row>
    <row r="250" spans="1:24" x14ac:dyDescent="0.25">
      <c r="B250" t="s">
        <v>223</v>
      </c>
      <c r="C250" t="s">
        <v>1307</v>
      </c>
      <c r="D250" s="13">
        <v>10</v>
      </c>
      <c r="E250" s="13">
        <v>224</v>
      </c>
      <c r="F250" s="13">
        <v>12</v>
      </c>
      <c r="G250" s="13">
        <v>210</v>
      </c>
      <c r="J250" s="13">
        <v>31</v>
      </c>
      <c r="K250" s="13">
        <f t="shared" si="36"/>
        <v>31</v>
      </c>
      <c r="L250" s="13">
        <f t="shared" si="30"/>
        <v>53</v>
      </c>
      <c r="M250" s="13">
        <f t="shared" si="31"/>
        <v>465</v>
      </c>
      <c r="N250" s="13">
        <v>53</v>
      </c>
      <c r="O250" s="13">
        <v>465</v>
      </c>
      <c r="P250" s="13">
        <f t="shared" si="32"/>
        <v>0</v>
      </c>
      <c r="Q250" s="13">
        <f t="shared" si="33"/>
        <v>0</v>
      </c>
      <c r="S250" s="13">
        <v>150</v>
      </c>
      <c r="U250" s="39" t="s">
        <v>894</v>
      </c>
      <c r="W250">
        <v>3</v>
      </c>
    </row>
    <row r="251" spans="1:24" x14ac:dyDescent="0.25">
      <c r="B251" t="s">
        <v>224</v>
      </c>
      <c r="C251" t="s">
        <v>1308</v>
      </c>
      <c r="J251" s="13">
        <v>2</v>
      </c>
      <c r="K251" s="13">
        <f t="shared" si="36"/>
        <v>2</v>
      </c>
      <c r="L251" s="13">
        <f t="shared" si="30"/>
        <v>2</v>
      </c>
      <c r="M251" s="13">
        <f t="shared" si="31"/>
        <v>2</v>
      </c>
      <c r="N251" s="13">
        <v>2</v>
      </c>
      <c r="O251" s="13">
        <v>2</v>
      </c>
      <c r="P251" s="13">
        <f t="shared" si="32"/>
        <v>0</v>
      </c>
      <c r="Q251" s="13">
        <f t="shared" si="33"/>
        <v>0</v>
      </c>
      <c r="S251" s="13">
        <v>6</v>
      </c>
      <c r="U251" s="39" t="s">
        <v>894</v>
      </c>
    </row>
    <row r="252" spans="1:24" ht="15.75" thickBot="1" x14ac:dyDescent="0.3">
      <c r="A252" s="2" t="s">
        <v>5</v>
      </c>
      <c r="B252" s="2"/>
      <c r="C252" s="2"/>
      <c r="D252" s="14">
        <f>SUM(D234:D251)</f>
        <v>142</v>
      </c>
      <c r="E252" s="14">
        <f t="shared" ref="E252:W252" si="38">SUM(E234:E251)</f>
        <v>4423</v>
      </c>
      <c r="F252" s="14">
        <f t="shared" si="38"/>
        <v>130</v>
      </c>
      <c r="G252" s="14">
        <f t="shared" si="38"/>
        <v>2304</v>
      </c>
      <c r="H252" s="14">
        <f t="shared" si="38"/>
        <v>85</v>
      </c>
      <c r="I252" s="14">
        <f t="shared" si="38"/>
        <v>345</v>
      </c>
      <c r="J252" s="14">
        <f t="shared" si="38"/>
        <v>432</v>
      </c>
      <c r="K252" s="14">
        <f t="shared" si="38"/>
        <v>432</v>
      </c>
      <c r="L252" s="14">
        <f t="shared" si="38"/>
        <v>789</v>
      </c>
      <c r="M252" s="14">
        <f t="shared" si="38"/>
        <v>7504</v>
      </c>
      <c r="N252" s="14">
        <f t="shared" si="38"/>
        <v>789</v>
      </c>
      <c r="O252" s="14">
        <f t="shared" si="38"/>
        <v>7504</v>
      </c>
      <c r="P252" s="14">
        <f t="shared" si="38"/>
        <v>0</v>
      </c>
      <c r="Q252" s="14">
        <f t="shared" si="38"/>
        <v>0</v>
      </c>
      <c r="R252" s="14">
        <f t="shared" si="38"/>
        <v>13</v>
      </c>
      <c r="S252" s="14">
        <f t="shared" si="38"/>
        <v>3043</v>
      </c>
      <c r="T252" s="14">
        <f t="shared" si="38"/>
        <v>0</v>
      </c>
      <c r="U252" s="14"/>
      <c r="V252" s="14">
        <f t="shared" si="38"/>
        <v>134237</v>
      </c>
      <c r="W252" s="14">
        <f t="shared" si="38"/>
        <v>117</v>
      </c>
      <c r="X252" t="s">
        <v>900</v>
      </c>
    </row>
    <row r="253" spans="1:24" ht="15.75" thickTop="1" x14ac:dyDescent="0.25">
      <c r="A253" t="s">
        <v>230</v>
      </c>
      <c r="B253" t="s">
        <v>724</v>
      </c>
      <c r="C253" t="s">
        <v>1631</v>
      </c>
      <c r="J253" s="13">
        <v>2</v>
      </c>
      <c r="K253" s="13">
        <f>J253*3</f>
        <v>6</v>
      </c>
      <c r="L253" s="13">
        <f t="shared" si="30"/>
        <v>2</v>
      </c>
      <c r="M253" s="13">
        <f t="shared" si="31"/>
        <v>6</v>
      </c>
      <c r="N253" s="13">
        <v>2</v>
      </c>
      <c r="O253" s="13">
        <v>6</v>
      </c>
      <c r="P253" s="13">
        <f t="shared" ref="P253:P325" si="39">L253-N253</f>
        <v>0</v>
      </c>
      <c r="Q253" s="13">
        <f t="shared" si="33"/>
        <v>0</v>
      </c>
      <c r="S253" s="13">
        <v>10</v>
      </c>
      <c r="U253" s="39" t="s">
        <v>879</v>
      </c>
      <c r="V253" s="13">
        <v>2466</v>
      </c>
      <c r="W253">
        <v>2</v>
      </c>
    </row>
    <row r="254" spans="1:24" x14ac:dyDescent="0.25">
      <c r="B254" t="s">
        <v>263</v>
      </c>
      <c r="C254" t="s">
        <v>1349</v>
      </c>
      <c r="D254" s="13">
        <v>1</v>
      </c>
      <c r="E254" s="13">
        <v>25</v>
      </c>
      <c r="H254" s="13">
        <v>10</v>
      </c>
      <c r="I254" s="13">
        <v>55</v>
      </c>
      <c r="J254" s="13">
        <v>7</v>
      </c>
      <c r="K254" s="13">
        <v>16</v>
      </c>
      <c r="L254" s="13">
        <f t="shared" si="30"/>
        <v>18</v>
      </c>
      <c r="M254" s="13">
        <f t="shared" si="31"/>
        <v>96</v>
      </c>
      <c r="N254" s="13">
        <v>18</v>
      </c>
      <c r="O254" s="13">
        <v>96</v>
      </c>
      <c r="P254" s="13">
        <f t="shared" si="39"/>
        <v>0</v>
      </c>
      <c r="Q254" s="13">
        <f t="shared" si="33"/>
        <v>0</v>
      </c>
      <c r="S254" s="13">
        <v>80</v>
      </c>
      <c r="U254" s="39" t="s">
        <v>879</v>
      </c>
    </row>
    <row r="255" spans="1:24" x14ac:dyDescent="0.25">
      <c r="B255" t="s">
        <v>262</v>
      </c>
      <c r="C255" t="s">
        <v>1632</v>
      </c>
      <c r="F255" s="13">
        <v>4</v>
      </c>
      <c r="G255" s="13">
        <v>45</v>
      </c>
      <c r="H255" s="13">
        <v>6</v>
      </c>
      <c r="I255" s="13">
        <v>38</v>
      </c>
      <c r="J255" s="13">
        <v>1</v>
      </c>
      <c r="K255" s="13">
        <v>2</v>
      </c>
      <c r="L255" s="13">
        <f t="shared" si="30"/>
        <v>11</v>
      </c>
      <c r="M255" s="13">
        <f t="shared" si="31"/>
        <v>85</v>
      </c>
      <c r="N255" s="13">
        <v>11</v>
      </c>
      <c r="O255" s="13">
        <v>85</v>
      </c>
      <c r="P255" s="13">
        <f t="shared" si="39"/>
        <v>0</v>
      </c>
      <c r="Q255" s="13">
        <f t="shared" si="33"/>
        <v>0</v>
      </c>
      <c r="S255" s="13">
        <v>80</v>
      </c>
      <c r="U255" s="39" t="s">
        <v>879</v>
      </c>
    </row>
    <row r="256" spans="1:24" x14ac:dyDescent="0.25">
      <c r="B256" t="s">
        <v>261</v>
      </c>
      <c r="C256" t="s">
        <v>1633</v>
      </c>
      <c r="F256" s="13">
        <v>2</v>
      </c>
      <c r="G256" s="13">
        <v>38</v>
      </c>
      <c r="J256" s="13">
        <v>7</v>
      </c>
      <c r="K256" s="13">
        <v>18</v>
      </c>
      <c r="L256" s="13">
        <f t="shared" si="30"/>
        <v>9</v>
      </c>
      <c r="M256" s="13">
        <f t="shared" si="31"/>
        <v>56</v>
      </c>
      <c r="N256" s="13">
        <v>9</v>
      </c>
      <c r="O256" s="13">
        <v>56</v>
      </c>
      <c r="P256" s="13">
        <f t="shared" si="39"/>
        <v>0</v>
      </c>
      <c r="Q256" s="13">
        <f t="shared" si="33"/>
        <v>0</v>
      </c>
      <c r="S256" s="13">
        <v>45</v>
      </c>
      <c r="U256" s="39" t="s">
        <v>879</v>
      </c>
    </row>
    <row r="257" spans="1:23" x14ac:dyDescent="0.25">
      <c r="B257" t="s">
        <v>527</v>
      </c>
      <c r="C257" t="s">
        <v>1634</v>
      </c>
      <c r="D257" s="13">
        <v>4</v>
      </c>
      <c r="E257" s="13">
        <v>101</v>
      </c>
      <c r="F257" s="13">
        <v>2</v>
      </c>
      <c r="G257" s="13">
        <v>32</v>
      </c>
      <c r="H257" s="13">
        <v>3</v>
      </c>
      <c r="I257" s="13">
        <v>15</v>
      </c>
      <c r="J257" s="13">
        <v>2</v>
      </c>
      <c r="K257" s="13">
        <v>4</v>
      </c>
      <c r="L257" s="13">
        <f t="shared" si="30"/>
        <v>11</v>
      </c>
      <c r="M257" s="13">
        <f t="shared" si="31"/>
        <v>152</v>
      </c>
      <c r="N257" s="13">
        <v>11</v>
      </c>
      <c r="O257" s="13">
        <v>152</v>
      </c>
      <c r="P257" s="13">
        <f t="shared" si="39"/>
        <v>0</v>
      </c>
      <c r="Q257" s="13">
        <f t="shared" si="33"/>
        <v>0</v>
      </c>
      <c r="S257" s="13">
        <v>75</v>
      </c>
      <c r="U257" s="39" t="s">
        <v>879</v>
      </c>
    </row>
    <row r="258" spans="1:23" x14ac:dyDescent="0.25">
      <c r="B258" t="s">
        <v>260</v>
      </c>
      <c r="C258" t="s">
        <v>1346</v>
      </c>
      <c r="D258" s="13">
        <v>4</v>
      </c>
      <c r="E258" s="13">
        <v>90</v>
      </c>
      <c r="H258" s="13">
        <v>2</v>
      </c>
      <c r="I258" s="13">
        <v>8</v>
      </c>
      <c r="J258" s="13">
        <v>13</v>
      </c>
      <c r="K258" s="13">
        <v>33</v>
      </c>
      <c r="L258" s="13">
        <f t="shared" si="30"/>
        <v>19</v>
      </c>
      <c r="M258" s="13">
        <f t="shared" si="31"/>
        <v>131</v>
      </c>
      <c r="N258" s="13">
        <v>19</v>
      </c>
      <c r="O258" s="13">
        <v>131</v>
      </c>
      <c r="P258" s="13">
        <f t="shared" si="39"/>
        <v>0</v>
      </c>
      <c r="Q258" s="13">
        <f t="shared" si="33"/>
        <v>0</v>
      </c>
      <c r="S258" s="13">
        <v>80</v>
      </c>
      <c r="U258" s="39" t="s">
        <v>879</v>
      </c>
    </row>
    <row r="259" spans="1:23" x14ac:dyDescent="0.25">
      <c r="B259" t="s">
        <v>528</v>
      </c>
      <c r="C259" t="s">
        <v>1635</v>
      </c>
      <c r="H259" s="13">
        <v>1</v>
      </c>
      <c r="I259" s="13">
        <v>5</v>
      </c>
      <c r="J259" s="13">
        <v>9</v>
      </c>
      <c r="K259" s="13">
        <v>25</v>
      </c>
      <c r="L259" s="13">
        <f t="shared" si="30"/>
        <v>10</v>
      </c>
      <c r="M259" s="13">
        <f t="shared" si="31"/>
        <v>30</v>
      </c>
      <c r="N259" s="13">
        <v>10</v>
      </c>
      <c r="O259" s="13">
        <v>30</v>
      </c>
      <c r="P259" s="13">
        <f t="shared" si="39"/>
        <v>0</v>
      </c>
      <c r="Q259" s="13">
        <f t="shared" si="33"/>
        <v>0</v>
      </c>
      <c r="S259" s="13">
        <v>108</v>
      </c>
      <c r="U259" s="39" t="s">
        <v>879</v>
      </c>
    </row>
    <row r="260" spans="1:23" x14ac:dyDescent="0.25">
      <c r="B260" t="s">
        <v>253</v>
      </c>
      <c r="C260" t="s">
        <v>1339</v>
      </c>
      <c r="F260" s="13">
        <v>3</v>
      </c>
      <c r="G260" s="13">
        <v>53</v>
      </c>
      <c r="H260" s="13">
        <v>11</v>
      </c>
      <c r="I260" s="13">
        <v>66</v>
      </c>
      <c r="J260" s="13">
        <v>8</v>
      </c>
      <c r="K260" s="13">
        <v>16</v>
      </c>
      <c r="L260" s="13">
        <f t="shared" si="30"/>
        <v>22</v>
      </c>
      <c r="M260" s="13">
        <f t="shared" si="31"/>
        <v>135</v>
      </c>
      <c r="N260" s="13">
        <v>22</v>
      </c>
      <c r="O260" s="13">
        <v>135</v>
      </c>
      <c r="P260" s="13">
        <f t="shared" si="39"/>
        <v>0</v>
      </c>
      <c r="Q260" s="13">
        <f t="shared" si="33"/>
        <v>0</v>
      </c>
      <c r="S260" s="13">
        <v>70</v>
      </c>
      <c r="U260" s="39" t="s">
        <v>882</v>
      </c>
      <c r="V260" s="13">
        <v>494</v>
      </c>
      <c r="W260">
        <v>3</v>
      </c>
    </row>
    <row r="261" spans="1:23" x14ac:dyDescent="0.25">
      <c r="B261" t="s">
        <v>252</v>
      </c>
      <c r="C261" t="s">
        <v>1338</v>
      </c>
      <c r="D261" s="13">
        <v>1</v>
      </c>
      <c r="E261" s="13">
        <v>25</v>
      </c>
      <c r="F261" s="13">
        <v>1</v>
      </c>
      <c r="G261" s="13">
        <v>10</v>
      </c>
      <c r="J261" s="13">
        <v>6</v>
      </c>
      <c r="K261" s="13">
        <v>13</v>
      </c>
      <c r="L261" s="13">
        <f t="shared" si="30"/>
        <v>8</v>
      </c>
      <c r="M261" s="13">
        <f t="shared" si="31"/>
        <v>48</v>
      </c>
      <c r="N261" s="13">
        <v>8</v>
      </c>
      <c r="O261" s="13">
        <v>48</v>
      </c>
      <c r="P261" s="13">
        <f t="shared" si="39"/>
        <v>0</v>
      </c>
      <c r="Q261" s="13">
        <f t="shared" si="33"/>
        <v>0</v>
      </c>
      <c r="S261" s="13">
        <v>60</v>
      </c>
      <c r="U261" s="39" t="s">
        <v>882</v>
      </c>
    </row>
    <row r="262" spans="1:23" x14ac:dyDescent="0.25">
      <c r="B262" t="s">
        <v>251</v>
      </c>
      <c r="C262" t="s">
        <v>1337</v>
      </c>
      <c r="D262" s="13">
        <v>1</v>
      </c>
      <c r="E262" s="13">
        <v>30</v>
      </c>
      <c r="F262" s="13">
        <v>5</v>
      </c>
      <c r="G262" s="13">
        <v>48</v>
      </c>
      <c r="H262" s="13">
        <v>7</v>
      </c>
      <c r="I262" s="13">
        <v>38</v>
      </c>
      <c r="J262" s="13">
        <v>22</v>
      </c>
      <c r="K262" s="13">
        <v>58</v>
      </c>
      <c r="L262" s="13">
        <f t="shared" si="30"/>
        <v>35</v>
      </c>
      <c r="M262" s="13">
        <f t="shared" si="31"/>
        <v>174</v>
      </c>
      <c r="N262" s="13">
        <v>35</v>
      </c>
      <c r="O262" s="13">
        <v>174</v>
      </c>
      <c r="P262" s="13">
        <f t="shared" si="39"/>
        <v>0</v>
      </c>
      <c r="Q262" s="13">
        <f t="shared" si="33"/>
        <v>0</v>
      </c>
      <c r="S262" s="13">
        <v>105</v>
      </c>
      <c r="U262" s="39" t="s">
        <v>882</v>
      </c>
    </row>
    <row r="263" spans="1:23" x14ac:dyDescent="0.25">
      <c r="B263" t="s">
        <v>250</v>
      </c>
      <c r="C263" t="s">
        <v>1336</v>
      </c>
      <c r="D263" s="13">
        <v>1</v>
      </c>
      <c r="E263" s="13">
        <v>25</v>
      </c>
      <c r="H263" s="13">
        <v>4</v>
      </c>
      <c r="I263" s="13">
        <v>27</v>
      </c>
      <c r="J263" s="13">
        <v>6</v>
      </c>
      <c r="K263" s="13">
        <v>16</v>
      </c>
      <c r="L263" s="13">
        <f t="shared" si="30"/>
        <v>11</v>
      </c>
      <c r="M263" s="13">
        <f t="shared" si="31"/>
        <v>68</v>
      </c>
      <c r="N263" s="13">
        <v>11</v>
      </c>
      <c r="O263" s="13">
        <v>68</v>
      </c>
      <c r="P263" s="13">
        <f t="shared" si="39"/>
        <v>0</v>
      </c>
      <c r="Q263" s="13">
        <f t="shared" si="33"/>
        <v>0</v>
      </c>
      <c r="S263" s="13">
        <v>40</v>
      </c>
      <c r="U263" s="39" t="s">
        <v>882</v>
      </c>
    </row>
    <row r="264" spans="1:23" x14ac:dyDescent="0.25">
      <c r="B264" t="s">
        <v>230</v>
      </c>
      <c r="C264" t="s">
        <v>1335</v>
      </c>
      <c r="F264" s="13">
        <v>1</v>
      </c>
      <c r="G264" s="13">
        <v>8</v>
      </c>
      <c r="H264" s="13">
        <v>5</v>
      </c>
      <c r="I264" s="13">
        <v>29</v>
      </c>
      <c r="J264" s="13">
        <v>6</v>
      </c>
      <c r="K264" s="13">
        <v>12</v>
      </c>
      <c r="L264" s="13">
        <f t="shared" ref="L264:L328" si="40">D264+H264+F264+J264</f>
        <v>12</v>
      </c>
      <c r="M264" s="13">
        <f t="shared" ref="M264:M328" si="41">E264+G264+I264+K264</f>
        <v>49</v>
      </c>
      <c r="N264" s="13">
        <v>12</v>
      </c>
      <c r="O264" s="13">
        <v>49</v>
      </c>
      <c r="P264" s="13">
        <f t="shared" si="39"/>
        <v>0</v>
      </c>
      <c r="Q264" s="13">
        <f t="shared" ref="Q264:Q328" si="42">M264-O264</f>
        <v>0</v>
      </c>
      <c r="S264" s="13">
        <v>37</v>
      </c>
      <c r="U264" s="39" t="s">
        <v>883</v>
      </c>
      <c r="V264" s="13">
        <v>132482</v>
      </c>
      <c r="W264">
        <v>104</v>
      </c>
    </row>
    <row r="265" spans="1:23" x14ac:dyDescent="0.25">
      <c r="B265" t="s">
        <v>249</v>
      </c>
      <c r="C265" t="s">
        <v>1334</v>
      </c>
      <c r="H265" s="13">
        <v>1</v>
      </c>
      <c r="I265" s="13">
        <v>4</v>
      </c>
      <c r="J265" s="13">
        <v>2</v>
      </c>
      <c r="K265" s="13">
        <v>4</v>
      </c>
      <c r="L265" s="13">
        <f t="shared" si="40"/>
        <v>3</v>
      </c>
      <c r="M265" s="13">
        <f t="shared" si="41"/>
        <v>8</v>
      </c>
      <c r="N265" s="13">
        <v>3</v>
      </c>
      <c r="O265" s="13">
        <v>8</v>
      </c>
      <c r="P265" s="13">
        <f t="shared" si="39"/>
        <v>0</v>
      </c>
      <c r="Q265" s="13">
        <f t="shared" si="42"/>
        <v>0</v>
      </c>
      <c r="S265" s="13">
        <v>20</v>
      </c>
      <c r="U265" s="39" t="s">
        <v>883</v>
      </c>
    </row>
    <row r="266" spans="1:23" x14ac:dyDescent="0.25">
      <c r="B266" t="s">
        <v>598</v>
      </c>
      <c r="C266" t="s">
        <v>1333</v>
      </c>
      <c r="J266" s="13">
        <v>1</v>
      </c>
      <c r="K266" s="13">
        <v>2</v>
      </c>
      <c r="L266" s="13">
        <f t="shared" si="40"/>
        <v>1</v>
      </c>
      <c r="M266" s="13">
        <f t="shared" si="41"/>
        <v>2</v>
      </c>
      <c r="N266" s="13">
        <v>1</v>
      </c>
      <c r="O266" s="13">
        <v>2</v>
      </c>
      <c r="P266" s="13">
        <f t="shared" si="39"/>
        <v>0</v>
      </c>
      <c r="Q266" s="13">
        <f t="shared" si="42"/>
        <v>0</v>
      </c>
      <c r="S266" s="13">
        <v>6</v>
      </c>
      <c r="U266" s="39" t="s">
        <v>883</v>
      </c>
    </row>
    <row r="267" spans="1:23" x14ac:dyDescent="0.25">
      <c r="B267" t="s">
        <v>241</v>
      </c>
      <c r="C267" t="s">
        <v>1324</v>
      </c>
      <c r="H267" s="13">
        <v>3</v>
      </c>
      <c r="I267" s="13">
        <v>14</v>
      </c>
      <c r="J267" s="13">
        <v>4</v>
      </c>
      <c r="K267" s="13">
        <f>J267*3</f>
        <v>12</v>
      </c>
      <c r="L267" s="13">
        <f t="shared" si="40"/>
        <v>7</v>
      </c>
      <c r="M267" s="13">
        <f t="shared" si="41"/>
        <v>26</v>
      </c>
      <c r="N267" s="13">
        <v>7</v>
      </c>
      <c r="O267" s="13">
        <v>26</v>
      </c>
      <c r="P267" s="13">
        <f t="shared" si="39"/>
        <v>0</v>
      </c>
      <c r="Q267" s="13">
        <f t="shared" si="42"/>
        <v>0</v>
      </c>
      <c r="S267" s="13">
        <v>30</v>
      </c>
      <c r="U267" s="39" t="s">
        <v>883</v>
      </c>
    </row>
    <row r="268" spans="1:23" ht="15.75" thickBot="1" x14ac:dyDescent="0.3">
      <c r="A268" s="2" t="s">
        <v>1719</v>
      </c>
      <c r="B268" s="2"/>
      <c r="C268" s="2"/>
      <c r="D268" s="14">
        <f>SUM(D253:D267)</f>
        <v>12</v>
      </c>
      <c r="E268" s="14">
        <f t="shared" ref="E268:W268" si="43">SUM(E253:E267)</f>
        <v>296</v>
      </c>
      <c r="F268" s="14">
        <f t="shared" si="43"/>
        <v>18</v>
      </c>
      <c r="G268" s="14">
        <f t="shared" si="43"/>
        <v>234</v>
      </c>
      <c r="H268" s="14">
        <f t="shared" si="43"/>
        <v>53</v>
      </c>
      <c r="I268" s="14">
        <f t="shared" si="43"/>
        <v>299</v>
      </c>
      <c r="J268" s="14">
        <f t="shared" si="43"/>
        <v>96</v>
      </c>
      <c r="K268" s="14">
        <f t="shared" si="43"/>
        <v>237</v>
      </c>
      <c r="L268" s="14">
        <f t="shared" si="43"/>
        <v>179</v>
      </c>
      <c r="M268" s="14">
        <f t="shared" si="43"/>
        <v>1066</v>
      </c>
      <c r="N268" s="14">
        <f t="shared" si="43"/>
        <v>179</v>
      </c>
      <c r="O268" s="14">
        <f t="shared" si="43"/>
        <v>1066</v>
      </c>
      <c r="P268" s="14">
        <f t="shared" si="43"/>
        <v>0</v>
      </c>
      <c r="Q268" s="14">
        <f t="shared" si="43"/>
        <v>0</v>
      </c>
      <c r="R268" s="14">
        <f t="shared" si="43"/>
        <v>0</v>
      </c>
      <c r="S268" s="14">
        <f t="shared" si="43"/>
        <v>846</v>
      </c>
      <c r="T268" s="14">
        <f t="shared" si="43"/>
        <v>0</v>
      </c>
      <c r="U268" s="23"/>
      <c r="V268" s="14">
        <f t="shared" si="43"/>
        <v>135442</v>
      </c>
      <c r="W268" s="14">
        <f t="shared" si="43"/>
        <v>109</v>
      </c>
    </row>
    <row r="269" spans="1:23" ht="15.75" thickTop="1" x14ac:dyDescent="0.25">
      <c r="B269" t="s">
        <v>529</v>
      </c>
      <c r="C269" t="s">
        <v>1332</v>
      </c>
      <c r="D269" s="13">
        <v>8</v>
      </c>
      <c r="E269" s="13">
        <v>219</v>
      </c>
      <c r="F269" s="13">
        <v>5</v>
      </c>
      <c r="G269" s="13">
        <v>75</v>
      </c>
      <c r="H269" s="13">
        <v>16</v>
      </c>
      <c r="I269" s="13">
        <v>77</v>
      </c>
      <c r="J269" s="13">
        <v>2</v>
      </c>
      <c r="K269" s="13">
        <v>7</v>
      </c>
      <c r="L269" s="13">
        <f t="shared" si="40"/>
        <v>31</v>
      </c>
      <c r="M269" s="13">
        <f t="shared" si="41"/>
        <v>378</v>
      </c>
      <c r="N269" s="13">
        <v>31</v>
      </c>
      <c r="O269" s="13">
        <v>378</v>
      </c>
      <c r="P269" s="13">
        <f t="shared" si="39"/>
        <v>0</v>
      </c>
      <c r="Q269" s="13">
        <f t="shared" si="42"/>
        <v>0</v>
      </c>
      <c r="S269" s="13">
        <v>141</v>
      </c>
      <c r="U269" s="39" t="s">
        <v>881</v>
      </c>
      <c r="V269" s="13">
        <v>3767</v>
      </c>
      <c r="W269">
        <v>6</v>
      </c>
    </row>
    <row r="270" spans="1:23" x14ac:dyDescent="0.25">
      <c r="B270" t="s">
        <v>246</v>
      </c>
      <c r="C270" t="s">
        <v>1330</v>
      </c>
      <c r="D270" s="13">
        <v>10</v>
      </c>
      <c r="E270" s="13">
        <v>277</v>
      </c>
      <c r="F270" s="13">
        <v>2</v>
      </c>
      <c r="G270" s="13">
        <v>36</v>
      </c>
      <c r="H270" s="13">
        <v>18</v>
      </c>
      <c r="I270" s="13">
        <v>84</v>
      </c>
      <c r="J270" s="13">
        <v>5</v>
      </c>
      <c r="K270" s="13">
        <v>16</v>
      </c>
      <c r="L270" s="13">
        <f t="shared" si="40"/>
        <v>35</v>
      </c>
      <c r="M270" s="13">
        <f t="shared" si="41"/>
        <v>413</v>
      </c>
      <c r="N270" s="13">
        <v>35</v>
      </c>
      <c r="O270" s="13">
        <v>413</v>
      </c>
      <c r="P270" s="13">
        <f t="shared" si="39"/>
        <v>0</v>
      </c>
      <c r="Q270" s="13">
        <f t="shared" si="42"/>
        <v>0</v>
      </c>
      <c r="S270" s="13">
        <v>260</v>
      </c>
      <c r="U270" s="39" t="s">
        <v>881</v>
      </c>
    </row>
    <row r="271" spans="1:23" x14ac:dyDescent="0.25">
      <c r="B271" t="s">
        <v>245</v>
      </c>
      <c r="C271" t="s">
        <v>1329</v>
      </c>
      <c r="D271" s="13">
        <v>4</v>
      </c>
      <c r="E271" s="13">
        <v>102</v>
      </c>
      <c r="H271" s="13">
        <v>11</v>
      </c>
      <c r="I271" s="13">
        <v>49</v>
      </c>
      <c r="J271" s="13">
        <v>1</v>
      </c>
      <c r="K271" s="13">
        <v>3</v>
      </c>
      <c r="L271" s="13">
        <f t="shared" si="40"/>
        <v>16</v>
      </c>
      <c r="M271" s="13">
        <f t="shared" si="41"/>
        <v>154</v>
      </c>
      <c r="N271" s="13">
        <v>16</v>
      </c>
      <c r="O271" s="13">
        <v>154</v>
      </c>
      <c r="P271" s="13">
        <f>L271-N271</f>
        <v>0</v>
      </c>
      <c r="Q271" s="13">
        <f t="shared" si="42"/>
        <v>0</v>
      </c>
      <c r="S271" s="13">
        <v>70</v>
      </c>
      <c r="U271" s="39" t="s">
        <v>881</v>
      </c>
    </row>
    <row r="272" spans="1:23" x14ac:dyDescent="0.25">
      <c r="B272" t="s">
        <v>244</v>
      </c>
      <c r="C272" t="s">
        <v>1328</v>
      </c>
      <c r="H272" s="13">
        <v>5</v>
      </c>
      <c r="I272" s="13">
        <v>24</v>
      </c>
      <c r="L272" s="13">
        <f t="shared" si="40"/>
        <v>5</v>
      </c>
      <c r="M272" s="13">
        <f t="shared" si="41"/>
        <v>24</v>
      </c>
      <c r="N272" s="13">
        <v>5</v>
      </c>
      <c r="O272" s="13">
        <v>24</v>
      </c>
      <c r="P272" s="13">
        <f>L272-N272</f>
        <v>0</v>
      </c>
      <c r="Q272" s="13">
        <f t="shared" si="42"/>
        <v>0</v>
      </c>
      <c r="S272" s="13">
        <v>85</v>
      </c>
      <c r="U272" s="39" t="s">
        <v>880</v>
      </c>
      <c r="V272" s="13">
        <v>3000</v>
      </c>
      <c r="W272">
        <v>3</v>
      </c>
    </row>
    <row r="273" spans="1:24" x14ac:dyDescent="0.25">
      <c r="B273" t="s">
        <v>1721</v>
      </c>
      <c r="C273" t="s">
        <v>1327</v>
      </c>
      <c r="D273" s="13">
        <v>3</v>
      </c>
      <c r="E273" s="13">
        <v>91</v>
      </c>
      <c r="F273" s="13">
        <v>1</v>
      </c>
      <c r="G273" s="13">
        <v>12</v>
      </c>
      <c r="H273" s="13">
        <v>23</v>
      </c>
      <c r="I273" s="13">
        <v>118</v>
      </c>
      <c r="J273" s="13">
        <v>1</v>
      </c>
      <c r="K273" s="13">
        <v>2</v>
      </c>
      <c r="L273" s="13">
        <f t="shared" si="40"/>
        <v>28</v>
      </c>
      <c r="M273" s="13">
        <f t="shared" si="41"/>
        <v>223</v>
      </c>
      <c r="N273" s="13">
        <v>28</v>
      </c>
      <c r="O273" s="13">
        <v>223</v>
      </c>
      <c r="P273" s="13">
        <f>L273-N273</f>
        <v>0</v>
      </c>
      <c r="Q273" s="13">
        <f t="shared" si="42"/>
        <v>0</v>
      </c>
      <c r="S273" s="13">
        <v>160</v>
      </c>
      <c r="U273" s="39" t="s">
        <v>880</v>
      </c>
    </row>
    <row r="274" spans="1:24" x14ac:dyDescent="0.25">
      <c r="B274" t="s">
        <v>243</v>
      </c>
      <c r="C274" t="s">
        <v>1326</v>
      </c>
      <c r="D274" s="13">
        <v>3</v>
      </c>
      <c r="E274" s="13">
        <v>74</v>
      </c>
      <c r="F274" s="13">
        <v>1</v>
      </c>
      <c r="G274" s="13">
        <v>16</v>
      </c>
      <c r="H274" s="13">
        <v>1</v>
      </c>
      <c r="I274" s="13">
        <v>5</v>
      </c>
      <c r="J274" s="13">
        <v>1</v>
      </c>
      <c r="K274" s="13">
        <v>3</v>
      </c>
      <c r="L274" s="13">
        <f t="shared" si="40"/>
        <v>6</v>
      </c>
      <c r="M274" s="13">
        <f t="shared" si="41"/>
        <v>98</v>
      </c>
      <c r="N274" s="13">
        <v>6</v>
      </c>
      <c r="O274" s="13">
        <v>98</v>
      </c>
      <c r="P274" s="13">
        <f>L274-N274</f>
        <v>0</v>
      </c>
      <c r="Q274" s="13">
        <f t="shared" si="42"/>
        <v>0</v>
      </c>
      <c r="S274" s="13">
        <v>50</v>
      </c>
      <c r="U274" s="39" t="s">
        <v>880</v>
      </c>
    </row>
    <row r="275" spans="1:24" x14ac:dyDescent="0.25">
      <c r="B275" t="s">
        <v>242</v>
      </c>
      <c r="C275" t="s">
        <v>1325</v>
      </c>
      <c r="D275" s="13">
        <v>5</v>
      </c>
      <c r="E275" s="13">
        <v>150</v>
      </c>
      <c r="H275" s="13">
        <v>12</v>
      </c>
      <c r="I275" s="13">
        <v>51</v>
      </c>
      <c r="J275" s="13">
        <v>1</v>
      </c>
      <c r="K275" s="13">
        <v>3</v>
      </c>
      <c r="L275" s="13">
        <f t="shared" si="40"/>
        <v>18</v>
      </c>
      <c r="M275" s="13">
        <f t="shared" si="41"/>
        <v>204</v>
      </c>
      <c r="N275" s="13">
        <v>18</v>
      </c>
      <c r="O275" s="13">
        <v>204</v>
      </c>
      <c r="P275" s="13">
        <f t="shared" si="39"/>
        <v>0</v>
      </c>
      <c r="Q275" s="13">
        <f t="shared" si="42"/>
        <v>0</v>
      </c>
      <c r="S275" s="13">
        <v>109</v>
      </c>
      <c r="U275" s="39" t="s">
        <v>880</v>
      </c>
    </row>
    <row r="276" spans="1:24" x14ac:dyDescent="0.25">
      <c r="B276" t="s">
        <v>240</v>
      </c>
      <c r="C276" t="s">
        <v>1323</v>
      </c>
      <c r="J276" s="13">
        <v>1</v>
      </c>
      <c r="K276" s="13">
        <v>5</v>
      </c>
      <c r="L276" s="13">
        <f t="shared" si="40"/>
        <v>1</v>
      </c>
      <c r="M276" s="13">
        <f t="shared" si="41"/>
        <v>5</v>
      </c>
      <c r="N276" s="13">
        <v>1</v>
      </c>
      <c r="O276" s="13">
        <v>5</v>
      </c>
      <c r="P276" s="13">
        <f>L276-N276</f>
        <v>0</v>
      </c>
      <c r="Q276" s="13">
        <f t="shared" si="42"/>
        <v>0</v>
      </c>
      <c r="S276" s="13">
        <v>10</v>
      </c>
      <c r="U276" s="39" t="s">
        <v>880</v>
      </c>
    </row>
    <row r="277" spans="1:24" x14ac:dyDescent="0.25">
      <c r="B277" t="s">
        <v>239</v>
      </c>
      <c r="C277" t="s">
        <v>1322</v>
      </c>
      <c r="D277" s="13">
        <v>7</v>
      </c>
      <c r="E277" s="13">
        <v>216</v>
      </c>
      <c r="H277" s="13">
        <v>5</v>
      </c>
      <c r="I277" s="13">
        <v>21</v>
      </c>
      <c r="J277" s="13">
        <v>5</v>
      </c>
      <c r="K277" s="13">
        <v>19</v>
      </c>
      <c r="L277" s="13">
        <f t="shared" si="40"/>
        <v>17</v>
      </c>
      <c r="M277" s="13">
        <f t="shared" si="41"/>
        <v>256</v>
      </c>
      <c r="N277" s="13">
        <v>17</v>
      </c>
      <c r="O277" s="13">
        <v>256</v>
      </c>
      <c r="P277" s="13">
        <f t="shared" si="39"/>
        <v>0</v>
      </c>
      <c r="Q277" s="13">
        <f t="shared" si="42"/>
        <v>0</v>
      </c>
      <c r="S277" s="13">
        <v>111</v>
      </c>
      <c r="U277" s="39" t="s">
        <v>888</v>
      </c>
      <c r="V277" s="13">
        <v>2038</v>
      </c>
      <c r="W277">
        <v>2</v>
      </c>
    </row>
    <row r="278" spans="1:24" x14ac:dyDescent="0.25">
      <c r="B278" t="s">
        <v>238</v>
      </c>
      <c r="C278" t="s">
        <v>1321</v>
      </c>
      <c r="H278" s="13">
        <v>7</v>
      </c>
      <c r="I278" s="13">
        <v>28</v>
      </c>
      <c r="L278" s="13">
        <f t="shared" si="40"/>
        <v>7</v>
      </c>
      <c r="M278" s="13">
        <f t="shared" si="41"/>
        <v>28</v>
      </c>
      <c r="N278" s="13">
        <v>7</v>
      </c>
      <c r="O278" s="13">
        <v>28</v>
      </c>
      <c r="P278" s="13">
        <f>L278-N278</f>
        <v>0</v>
      </c>
      <c r="Q278" s="13">
        <f t="shared" si="42"/>
        <v>0</v>
      </c>
      <c r="S278" s="13">
        <v>95</v>
      </c>
      <c r="U278" s="39" t="s">
        <v>888</v>
      </c>
    </row>
    <row r="279" spans="1:24" x14ac:dyDescent="0.25">
      <c r="B279" t="s">
        <v>237</v>
      </c>
      <c r="C279" t="s">
        <v>1320</v>
      </c>
      <c r="D279" s="13">
        <v>4</v>
      </c>
      <c r="E279" s="13">
        <v>103</v>
      </c>
      <c r="H279" s="13">
        <v>1</v>
      </c>
      <c r="I279" s="13">
        <v>5</v>
      </c>
      <c r="J279" s="13">
        <v>10</v>
      </c>
      <c r="K279" s="13">
        <v>31</v>
      </c>
      <c r="L279" s="13">
        <f t="shared" si="40"/>
        <v>15</v>
      </c>
      <c r="M279" s="13">
        <f t="shared" si="41"/>
        <v>139</v>
      </c>
      <c r="N279" s="13">
        <v>15</v>
      </c>
      <c r="O279" s="13">
        <v>139</v>
      </c>
      <c r="P279" s="13">
        <f>L279-N279</f>
        <v>0</v>
      </c>
      <c r="Q279" s="13">
        <f t="shared" si="42"/>
        <v>0</v>
      </c>
      <c r="S279" s="13">
        <v>120</v>
      </c>
      <c r="U279" s="39" t="s">
        <v>888</v>
      </c>
    </row>
    <row r="280" spans="1:24" x14ac:dyDescent="0.25">
      <c r="B280" t="s">
        <v>599</v>
      </c>
      <c r="C280" t="s">
        <v>1319</v>
      </c>
      <c r="H280" s="13">
        <v>3</v>
      </c>
      <c r="I280" s="13">
        <v>13</v>
      </c>
      <c r="J280" s="13">
        <v>8</v>
      </c>
      <c r="K280" s="13">
        <v>28</v>
      </c>
      <c r="L280" s="13">
        <f t="shared" si="40"/>
        <v>11</v>
      </c>
      <c r="M280" s="13">
        <f t="shared" si="41"/>
        <v>41</v>
      </c>
      <c r="N280" s="13">
        <v>11</v>
      </c>
      <c r="O280" s="13">
        <v>41</v>
      </c>
      <c r="P280" s="13">
        <f t="shared" si="39"/>
        <v>0</v>
      </c>
      <c r="Q280" s="13">
        <f t="shared" si="42"/>
        <v>0</v>
      </c>
      <c r="S280" s="13">
        <v>75</v>
      </c>
      <c r="U280" s="39" t="s">
        <v>888</v>
      </c>
    </row>
    <row r="281" spans="1:24" x14ac:dyDescent="0.25">
      <c r="B281" t="s">
        <v>235</v>
      </c>
      <c r="C281" t="s">
        <v>1317</v>
      </c>
      <c r="D281" s="13">
        <v>1</v>
      </c>
      <c r="E281" s="13">
        <v>28</v>
      </c>
      <c r="H281" s="13">
        <v>8</v>
      </c>
      <c r="I281" s="13">
        <v>39</v>
      </c>
      <c r="J281" s="13">
        <v>2</v>
      </c>
      <c r="K281" s="13">
        <v>5</v>
      </c>
      <c r="L281" s="13">
        <f t="shared" si="40"/>
        <v>11</v>
      </c>
      <c r="M281" s="13">
        <f t="shared" si="41"/>
        <v>72</v>
      </c>
      <c r="N281" s="13">
        <v>11</v>
      </c>
      <c r="O281" s="13">
        <v>72</v>
      </c>
      <c r="P281" s="13">
        <f t="shared" si="39"/>
        <v>0</v>
      </c>
      <c r="Q281" s="13">
        <f t="shared" si="42"/>
        <v>0</v>
      </c>
      <c r="S281" s="13">
        <v>136</v>
      </c>
      <c r="U281" s="39" t="s">
        <v>888</v>
      </c>
    </row>
    <row r="282" spans="1:24" x14ac:dyDescent="0.25">
      <c r="B282" t="s">
        <v>234</v>
      </c>
      <c r="C282" t="s">
        <v>1316</v>
      </c>
      <c r="H282" s="13">
        <v>8</v>
      </c>
      <c r="I282" s="13">
        <v>42</v>
      </c>
      <c r="L282" s="13">
        <f t="shared" si="40"/>
        <v>8</v>
      </c>
      <c r="M282" s="13">
        <f t="shared" si="41"/>
        <v>42</v>
      </c>
      <c r="N282" s="13">
        <v>8</v>
      </c>
      <c r="O282" s="13">
        <v>42</v>
      </c>
      <c r="P282" s="13">
        <f t="shared" si="39"/>
        <v>0</v>
      </c>
      <c r="Q282" s="13">
        <f t="shared" si="42"/>
        <v>0</v>
      </c>
      <c r="S282" s="13">
        <v>40</v>
      </c>
      <c r="U282" s="39" t="s">
        <v>889</v>
      </c>
      <c r="V282" s="13">
        <v>3811</v>
      </c>
      <c r="W282">
        <v>6</v>
      </c>
    </row>
    <row r="283" spans="1:24" x14ac:dyDescent="0.25">
      <c r="B283" t="s">
        <v>233</v>
      </c>
      <c r="C283" t="s">
        <v>1315</v>
      </c>
      <c r="H283" s="13">
        <v>42</v>
      </c>
      <c r="I283" s="13">
        <v>247</v>
      </c>
      <c r="J283" s="13">
        <v>1</v>
      </c>
      <c r="K283" s="13">
        <v>3</v>
      </c>
      <c r="L283" s="13">
        <f t="shared" si="40"/>
        <v>43</v>
      </c>
      <c r="M283" s="13">
        <f t="shared" si="41"/>
        <v>250</v>
      </c>
      <c r="N283" s="13">
        <v>43</v>
      </c>
      <c r="O283" s="13">
        <v>250</v>
      </c>
      <c r="P283" s="13">
        <f t="shared" si="39"/>
        <v>0</v>
      </c>
      <c r="Q283" s="13">
        <f t="shared" si="42"/>
        <v>0</v>
      </c>
      <c r="S283" s="13">
        <v>289</v>
      </c>
      <c r="U283" s="39" t="s">
        <v>889</v>
      </c>
    </row>
    <row r="284" spans="1:24" x14ac:dyDescent="0.25">
      <c r="B284" t="s">
        <v>530</v>
      </c>
      <c r="C284" t="s">
        <v>1371</v>
      </c>
      <c r="H284" s="13">
        <v>6</v>
      </c>
      <c r="I284" s="13">
        <v>35</v>
      </c>
      <c r="J284" s="13">
        <v>1</v>
      </c>
      <c r="K284" s="13">
        <v>3</v>
      </c>
      <c r="L284" s="13">
        <f t="shared" si="40"/>
        <v>7</v>
      </c>
      <c r="M284" s="13">
        <f t="shared" si="41"/>
        <v>38</v>
      </c>
      <c r="N284" s="13">
        <v>7</v>
      </c>
      <c r="O284" s="13">
        <v>38</v>
      </c>
      <c r="P284" s="13">
        <f t="shared" si="39"/>
        <v>0</v>
      </c>
      <c r="Q284" s="13">
        <f t="shared" si="42"/>
        <v>0</v>
      </c>
      <c r="S284" s="13">
        <v>72</v>
      </c>
      <c r="U284" s="39" t="s">
        <v>889</v>
      </c>
    </row>
    <row r="285" spans="1:24" x14ac:dyDescent="0.25">
      <c r="B285" t="s">
        <v>531</v>
      </c>
      <c r="C285" t="s">
        <v>1373</v>
      </c>
      <c r="H285" s="13">
        <v>4</v>
      </c>
      <c r="I285" s="13">
        <v>18</v>
      </c>
      <c r="J285" s="13">
        <v>1</v>
      </c>
      <c r="K285" s="13">
        <v>3</v>
      </c>
      <c r="L285" s="13">
        <f t="shared" si="40"/>
        <v>5</v>
      </c>
      <c r="M285" s="13">
        <f t="shared" si="41"/>
        <v>21</v>
      </c>
      <c r="N285" s="13">
        <v>5</v>
      </c>
      <c r="O285" s="13">
        <v>21</v>
      </c>
      <c r="P285" s="13">
        <f t="shared" si="39"/>
        <v>0</v>
      </c>
      <c r="Q285" s="13">
        <f t="shared" si="42"/>
        <v>0</v>
      </c>
      <c r="S285" s="13">
        <v>45</v>
      </c>
      <c r="U285" s="39" t="s">
        <v>889</v>
      </c>
    </row>
    <row r="286" spans="1:24" ht="15.75" thickBot="1" x14ac:dyDescent="0.3">
      <c r="A286" s="2" t="s">
        <v>1719</v>
      </c>
      <c r="B286" s="2"/>
      <c r="C286" s="2"/>
      <c r="D286" s="14">
        <f>SUM(D268:D285)</f>
        <v>57</v>
      </c>
      <c r="E286" s="14">
        <f t="shared" ref="E286:W286" si="44">SUM(E268:E285)</f>
        <v>1556</v>
      </c>
      <c r="F286" s="14">
        <f t="shared" si="44"/>
        <v>27</v>
      </c>
      <c r="G286" s="14">
        <f t="shared" si="44"/>
        <v>373</v>
      </c>
      <c r="H286" s="14">
        <f t="shared" si="44"/>
        <v>223</v>
      </c>
      <c r="I286" s="14">
        <f t="shared" si="44"/>
        <v>1155</v>
      </c>
      <c r="J286" s="14">
        <f t="shared" si="44"/>
        <v>136</v>
      </c>
      <c r="K286" s="14">
        <f t="shared" si="44"/>
        <v>368</v>
      </c>
      <c r="L286" s="14">
        <f t="shared" si="44"/>
        <v>443</v>
      </c>
      <c r="M286" s="14">
        <f t="shared" si="44"/>
        <v>3452</v>
      </c>
      <c r="N286" s="14">
        <f t="shared" si="44"/>
        <v>443</v>
      </c>
      <c r="O286" s="14">
        <f t="shared" si="44"/>
        <v>3452</v>
      </c>
      <c r="P286" s="14">
        <f t="shared" si="44"/>
        <v>0</v>
      </c>
      <c r="Q286" s="14">
        <f t="shared" si="44"/>
        <v>0</v>
      </c>
      <c r="R286" s="14">
        <f t="shared" si="44"/>
        <v>0</v>
      </c>
      <c r="S286" s="14">
        <f t="shared" si="44"/>
        <v>2714</v>
      </c>
      <c r="T286" s="14">
        <f t="shared" si="44"/>
        <v>0</v>
      </c>
      <c r="U286" s="23"/>
      <c r="V286" s="14">
        <f t="shared" si="44"/>
        <v>148058</v>
      </c>
      <c r="W286" s="14">
        <f t="shared" si="44"/>
        <v>126</v>
      </c>
      <c r="X286" t="s">
        <v>901</v>
      </c>
    </row>
    <row r="287" spans="1:24" ht="15.75" thickTop="1" x14ac:dyDescent="0.25">
      <c r="B287" t="s">
        <v>286</v>
      </c>
      <c r="C287" t="s">
        <v>1524</v>
      </c>
      <c r="H287" s="13">
        <v>3</v>
      </c>
      <c r="I287" s="13">
        <v>21</v>
      </c>
      <c r="J287" s="13">
        <v>1</v>
      </c>
      <c r="K287" s="13">
        <v>3</v>
      </c>
      <c r="L287" s="13">
        <f t="shared" si="40"/>
        <v>4</v>
      </c>
      <c r="M287" s="13">
        <f t="shared" si="41"/>
        <v>24</v>
      </c>
      <c r="N287" s="13">
        <v>4</v>
      </c>
      <c r="O287" s="13">
        <v>24</v>
      </c>
      <c r="P287" s="13">
        <f t="shared" si="39"/>
        <v>0</v>
      </c>
      <c r="Q287" s="13">
        <f t="shared" si="42"/>
        <v>0</v>
      </c>
      <c r="S287" s="13">
        <v>47</v>
      </c>
      <c r="U287" s="39" t="s">
        <v>890</v>
      </c>
      <c r="V287" s="13">
        <v>5433</v>
      </c>
      <c r="W287">
        <v>6</v>
      </c>
    </row>
    <row r="288" spans="1:24" x14ac:dyDescent="0.25">
      <c r="B288" t="s">
        <v>287</v>
      </c>
      <c r="C288" t="s">
        <v>1374</v>
      </c>
      <c r="H288" s="13">
        <v>2</v>
      </c>
      <c r="I288" s="13">
        <v>22</v>
      </c>
      <c r="J288" s="13">
        <v>5</v>
      </c>
      <c r="K288" s="13">
        <v>16</v>
      </c>
      <c r="L288" s="13">
        <f t="shared" si="40"/>
        <v>7</v>
      </c>
      <c r="M288" s="13">
        <f t="shared" si="41"/>
        <v>38</v>
      </c>
      <c r="N288" s="13">
        <v>7</v>
      </c>
      <c r="O288" s="13">
        <v>38</v>
      </c>
      <c r="P288" s="13">
        <f t="shared" si="39"/>
        <v>0</v>
      </c>
      <c r="Q288" s="13">
        <f t="shared" si="42"/>
        <v>0</v>
      </c>
      <c r="S288" s="13">
        <v>110</v>
      </c>
      <c r="U288" s="39" t="s">
        <v>890</v>
      </c>
    </row>
    <row r="289" spans="1:24" x14ac:dyDescent="0.25">
      <c r="B289" t="s">
        <v>638</v>
      </c>
      <c r="C289" t="s">
        <v>1375</v>
      </c>
      <c r="H289" s="13">
        <v>4</v>
      </c>
      <c r="I289" s="13">
        <v>24</v>
      </c>
      <c r="J289" s="13">
        <v>2</v>
      </c>
      <c r="K289" s="13">
        <v>8</v>
      </c>
      <c r="L289" s="13">
        <f t="shared" si="40"/>
        <v>6</v>
      </c>
      <c r="M289" s="13">
        <f t="shared" si="41"/>
        <v>32</v>
      </c>
      <c r="N289" s="13">
        <v>6</v>
      </c>
      <c r="O289" s="13">
        <v>32</v>
      </c>
      <c r="P289" s="13">
        <f t="shared" si="39"/>
        <v>0</v>
      </c>
      <c r="Q289" s="13">
        <f t="shared" si="42"/>
        <v>0</v>
      </c>
      <c r="S289" s="13">
        <v>165</v>
      </c>
      <c r="U289" s="39" t="s">
        <v>890</v>
      </c>
    </row>
    <row r="290" spans="1:24" x14ac:dyDescent="0.25">
      <c r="B290" t="s">
        <v>288</v>
      </c>
      <c r="C290" t="s">
        <v>1376</v>
      </c>
      <c r="F290" s="13">
        <v>15</v>
      </c>
      <c r="G290" s="13">
        <v>219</v>
      </c>
      <c r="H290" s="13">
        <v>8</v>
      </c>
      <c r="I290" s="13">
        <v>59</v>
      </c>
      <c r="J290" s="13">
        <v>3</v>
      </c>
      <c r="K290" s="13">
        <v>9</v>
      </c>
      <c r="L290" s="13">
        <f t="shared" si="40"/>
        <v>26</v>
      </c>
      <c r="M290" s="13">
        <f t="shared" si="41"/>
        <v>287</v>
      </c>
      <c r="N290" s="13">
        <v>26</v>
      </c>
      <c r="O290" s="13">
        <v>287</v>
      </c>
      <c r="P290" s="13">
        <f t="shared" si="39"/>
        <v>0</v>
      </c>
      <c r="Q290" s="13">
        <f t="shared" si="42"/>
        <v>0</v>
      </c>
      <c r="S290" s="13">
        <v>180</v>
      </c>
      <c r="U290" s="39" t="s">
        <v>890</v>
      </c>
    </row>
    <row r="291" spans="1:24" x14ac:dyDescent="0.25">
      <c r="B291" t="s">
        <v>289</v>
      </c>
      <c r="C291" t="s">
        <v>1377</v>
      </c>
      <c r="F291" s="13">
        <v>2</v>
      </c>
      <c r="G291" s="13">
        <v>40</v>
      </c>
      <c r="J291" s="13">
        <v>1</v>
      </c>
      <c r="K291" s="13">
        <v>3</v>
      </c>
      <c r="L291" s="13">
        <f t="shared" si="40"/>
        <v>3</v>
      </c>
      <c r="M291" s="13">
        <f t="shared" si="41"/>
        <v>43</v>
      </c>
      <c r="N291" s="13">
        <v>3</v>
      </c>
      <c r="O291" s="13">
        <v>43</v>
      </c>
      <c r="P291" s="13">
        <f t="shared" si="39"/>
        <v>0</v>
      </c>
      <c r="Q291" s="13">
        <f t="shared" si="42"/>
        <v>0</v>
      </c>
      <c r="S291" s="13">
        <v>65</v>
      </c>
      <c r="U291" s="39" t="s">
        <v>890</v>
      </c>
    </row>
    <row r="292" spans="1:24" x14ac:dyDescent="0.25">
      <c r="B292" t="s">
        <v>292</v>
      </c>
      <c r="C292" t="s">
        <v>1380</v>
      </c>
      <c r="F292" s="13">
        <v>1</v>
      </c>
      <c r="G292" s="13">
        <v>12</v>
      </c>
      <c r="H292" s="13">
        <v>5</v>
      </c>
      <c r="I292" s="13">
        <v>35</v>
      </c>
      <c r="J292" s="13">
        <v>3</v>
      </c>
      <c r="K292" s="13">
        <v>10</v>
      </c>
      <c r="L292" s="13">
        <f t="shared" si="40"/>
        <v>9</v>
      </c>
      <c r="M292" s="13">
        <f t="shared" si="41"/>
        <v>57</v>
      </c>
      <c r="N292" s="13">
        <v>9</v>
      </c>
      <c r="O292" s="13">
        <v>57</v>
      </c>
      <c r="P292" s="13">
        <f t="shared" si="39"/>
        <v>0</v>
      </c>
      <c r="Q292" s="13">
        <f t="shared" si="42"/>
        <v>0</v>
      </c>
      <c r="S292" s="13">
        <v>73</v>
      </c>
      <c r="U292" s="39" t="s">
        <v>890</v>
      </c>
    </row>
    <row r="293" spans="1:24" x14ac:dyDescent="0.25">
      <c r="B293" t="s">
        <v>532</v>
      </c>
      <c r="C293" t="s">
        <v>1625</v>
      </c>
      <c r="H293" s="13">
        <v>1</v>
      </c>
      <c r="I293" s="13">
        <v>5</v>
      </c>
      <c r="J293" s="13">
        <v>2</v>
      </c>
      <c r="K293" s="13">
        <v>5</v>
      </c>
      <c r="L293" s="13">
        <f t="shared" si="40"/>
        <v>3</v>
      </c>
      <c r="M293" s="13">
        <f t="shared" si="41"/>
        <v>10</v>
      </c>
      <c r="N293" s="13">
        <v>3</v>
      </c>
      <c r="O293" s="13">
        <v>10</v>
      </c>
      <c r="P293" s="13">
        <f t="shared" si="39"/>
        <v>0</v>
      </c>
      <c r="Q293" s="13">
        <f t="shared" si="42"/>
        <v>0</v>
      </c>
      <c r="S293" s="13">
        <v>10</v>
      </c>
      <c r="U293" s="39" t="s">
        <v>890</v>
      </c>
    </row>
    <row r="294" spans="1:24" x14ac:dyDescent="0.25">
      <c r="B294" t="s">
        <v>290</v>
      </c>
      <c r="C294" t="s">
        <v>1378</v>
      </c>
      <c r="F294" s="13">
        <v>2</v>
      </c>
      <c r="G294" s="13">
        <v>25</v>
      </c>
      <c r="H294" s="13">
        <v>7</v>
      </c>
      <c r="I294" s="13">
        <v>54</v>
      </c>
      <c r="J294" s="13">
        <v>10</v>
      </c>
      <c r="K294" s="13">
        <v>39</v>
      </c>
      <c r="L294" s="13">
        <f t="shared" si="40"/>
        <v>19</v>
      </c>
      <c r="M294" s="13">
        <f t="shared" si="41"/>
        <v>118</v>
      </c>
      <c r="N294" s="13">
        <v>19</v>
      </c>
      <c r="O294" s="13">
        <v>118</v>
      </c>
      <c r="P294" s="13">
        <f t="shared" si="39"/>
        <v>0</v>
      </c>
      <c r="Q294" s="13">
        <f t="shared" si="42"/>
        <v>0</v>
      </c>
      <c r="S294" s="13">
        <v>70</v>
      </c>
      <c r="U294" s="39" t="s">
        <v>891</v>
      </c>
      <c r="V294" s="13">
        <v>1649</v>
      </c>
      <c r="W294">
        <v>2</v>
      </c>
    </row>
    <row r="295" spans="1:24" x14ac:dyDescent="0.25">
      <c r="B295" t="s">
        <v>680</v>
      </c>
      <c r="C295" t="s">
        <v>1636</v>
      </c>
      <c r="J295" s="13">
        <v>3</v>
      </c>
      <c r="K295" s="13">
        <v>15</v>
      </c>
      <c r="L295" s="13">
        <f t="shared" si="40"/>
        <v>3</v>
      </c>
      <c r="M295" s="13">
        <f t="shared" si="41"/>
        <v>15</v>
      </c>
      <c r="N295" s="13">
        <v>3</v>
      </c>
      <c r="O295" s="13">
        <v>15</v>
      </c>
      <c r="P295" s="13">
        <f t="shared" si="39"/>
        <v>0</v>
      </c>
      <c r="Q295" s="13">
        <f t="shared" si="42"/>
        <v>0</v>
      </c>
      <c r="S295" s="13">
        <v>20</v>
      </c>
      <c r="U295" s="39" t="s">
        <v>891</v>
      </c>
    </row>
    <row r="296" spans="1:24" x14ac:dyDescent="0.25">
      <c r="B296" t="s">
        <v>533</v>
      </c>
      <c r="C296" t="s">
        <v>1568</v>
      </c>
      <c r="H296" s="13">
        <v>2</v>
      </c>
      <c r="I296" s="13">
        <v>14</v>
      </c>
      <c r="J296" s="13">
        <v>3</v>
      </c>
      <c r="K296" s="13">
        <v>11</v>
      </c>
      <c r="L296" s="13">
        <f t="shared" si="40"/>
        <v>5</v>
      </c>
      <c r="M296" s="13">
        <f t="shared" si="41"/>
        <v>25</v>
      </c>
      <c r="N296" s="13">
        <v>5</v>
      </c>
      <c r="O296" s="13">
        <v>25</v>
      </c>
      <c r="P296" s="13">
        <f t="shared" si="39"/>
        <v>0</v>
      </c>
      <c r="Q296" s="13">
        <f t="shared" si="42"/>
        <v>0</v>
      </c>
      <c r="S296" s="13">
        <v>15</v>
      </c>
      <c r="U296" s="39" t="s">
        <v>891</v>
      </c>
    </row>
    <row r="297" spans="1:24" x14ac:dyDescent="0.25">
      <c r="B297" t="s">
        <v>294</v>
      </c>
      <c r="C297" t="s">
        <v>1525</v>
      </c>
      <c r="F297" s="13">
        <v>1</v>
      </c>
      <c r="G297" s="13">
        <v>20</v>
      </c>
      <c r="H297" s="13">
        <v>8</v>
      </c>
      <c r="I297" s="13">
        <v>44</v>
      </c>
      <c r="J297" s="13">
        <v>7</v>
      </c>
      <c r="K297" s="13">
        <v>26</v>
      </c>
      <c r="L297" s="13">
        <f t="shared" si="40"/>
        <v>16</v>
      </c>
      <c r="M297" s="13">
        <f t="shared" si="41"/>
        <v>90</v>
      </c>
      <c r="N297" s="13">
        <v>16</v>
      </c>
      <c r="O297" s="13">
        <v>90</v>
      </c>
      <c r="P297" s="13">
        <f t="shared" si="39"/>
        <v>0</v>
      </c>
      <c r="Q297" s="13">
        <f t="shared" si="42"/>
        <v>0</v>
      </c>
      <c r="S297" s="13">
        <v>65</v>
      </c>
      <c r="U297" s="39" t="s">
        <v>891</v>
      </c>
    </row>
    <row r="298" spans="1:24" x14ac:dyDescent="0.25">
      <c r="B298" t="s">
        <v>534</v>
      </c>
      <c r="C298" t="s">
        <v>1569</v>
      </c>
      <c r="H298" s="13">
        <v>2</v>
      </c>
      <c r="I298" s="13">
        <v>10</v>
      </c>
      <c r="J298" s="13">
        <v>3</v>
      </c>
      <c r="K298" s="13">
        <v>12</v>
      </c>
      <c r="L298" s="13">
        <f t="shared" si="40"/>
        <v>5</v>
      </c>
      <c r="M298" s="13">
        <f t="shared" si="41"/>
        <v>22</v>
      </c>
      <c r="N298" s="13">
        <v>5</v>
      </c>
      <c r="O298" s="13">
        <v>22</v>
      </c>
      <c r="P298" s="13">
        <f>L298-N298</f>
        <v>0</v>
      </c>
      <c r="Q298" s="13">
        <f t="shared" si="42"/>
        <v>0</v>
      </c>
      <c r="S298" s="13">
        <v>32</v>
      </c>
      <c r="U298" s="39" t="s">
        <v>891</v>
      </c>
    </row>
    <row r="299" spans="1:24" x14ac:dyDescent="0.25">
      <c r="B299" t="s">
        <v>297</v>
      </c>
      <c r="C299" t="s">
        <v>1384</v>
      </c>
      <c r="F299" s="13">
        <v>17</v>
      </c>
      <c r="G299" s="13">
        <v>185</v>
      </c>
      <c r="H299" s="13">
        <v>5</v>
      </c>
      <c r="I299" s="13">
        <v>27</v>
      </c>
      <c r="J299" s="13">
        <v>10</v>
      </c>
      <c r="K299" s="13">
        <v>30</v>
      </c>
      <c r="L299" s="13">
        <f t="shared" si="40"/>
        <v>32</v>
      </c>
      <c r="M299" s="13">
        <f t="shared" si="41"/>
        <v>242</v>
      </c>
      <c r="N299" s="13">
        <v>32</v>
      </c>
      <c r="O299" s="13">
        <v>242</v>
      </c>
      <c r="P299" s="13">
        <f t="shared" si="39"/>
        <v>0</v>
      </c>
      <c r="Q299" s="13">
        <f t="shared" si="42"/>
        <v>0</v>
      </c>
      <c r="S299" s="13">
        <v>75</v>
      </c>
      <c r="U299" s="39" t="s">
        <v>892</v>
      </c>
      <c r="V299" s="13">
        <v>628</v>
      </c>
      <c r="W299">
        <v>6</v>
      </c>
    </row>
    <row r="300" spans="1:24" x14ac:dyDescent="0.25">
      <c r="B300" t="s">
        <v>298</v>
      </c>
      <c r="C300" t="s">
        <v>1637</v>
      </c>
      <c r="F300" s="13">
        <v>1</v>
      </c>
      <c r="G300" s="13">
        <v>18</v>
      </c>
      <c r="J300" s="13">
        <v>3</v>
      </c>
      <c r="K300" s="13">
        <v>9</v>
      </c>
      <c r="L300" s="13">
        <f t="shared" si="40"/>
        <v>4</v>
      </c>
      <c r="M300" s="13">
        <f t="shared" si="41"/>
        <v>27</v>
      </c>
      <c r="N300" s="13">
        <v>4</v>
      </c>
      <c r="O300" s="13">
        <v>27</v>
      </c>
      <c r="P300" s="13">
        <f t="shared" si="39"/>
        <v>0</v>
      </c>
      <c r="Q300" s="13">
        <f t="shared" si="42"/>
        <v>0</v>
      </c>
      <c r="S300" s="13">
        <v>25</v>
      </c>
      <c r="U300" s="39" t="s">
        <v>892</v>
      </c>
    </row>
    <row r="301" spans="1:24" x14ac:dyDescent="0.25">
      <c r="B301" t="s">
        <v>535</v>
      </c>
      <c r="C301" t="s">
        <v>1638</v>
      </c>
      <c r="F301" s="13">
        <v>1</v>
      </c>
      <c r="G301" s="13">
        <v>10</v>
      </c>
      <c r="L301" s="13">
        <f t="shared" si="40"/>
        <v>1</v>
      </c>
      <c r="M301" s="13">
        <f t="shared" si="41"/>
        <v>10</v>
      </c>
      <c r="N301" s="13">
        <v>1</v>
      </c>
      <c r="O301" s="13">
        <v>10</v>
      </c>
      <c r="P301" s="13">
        <f t="shared" si="39"/>
        <v>0</v>
      </c>
      <c r="Q301" s="13">
        <f t="shared" si="42"/>
        <v>0</v>
      </c>
      <c r="S301" s="13">
        <v>9</v>
      </c>
      <c r="U301" s="39" t="s">
        <v>892</v>
      </c>
    </row>
    <row r="302" spans="1:24" x14ac:dyDescent="0.25">
      <c r="B302" t="s">
        <v>299</v>
      </c>
      <c r="C302" t="s">
        <v>1387</v>
      </c>
      <c r="F302" s="13">
        <v>5</v>
      </c>
      <c r="G302" s="13">
        <v>76</v>
      </c>
      <c r="H302" s="13">
        <v>2</v>
      </c>
      <c r="I302" s="13">
        <v>24</v>
      </c>
      <c r="J302" s="13">
        <v>5</v>
      </c>
      <c r="K302" s="13">
        <v>15</v>
      </c>
      <c r="L302" s="13">
        <f t="shared" si="40"/>
        <v>12</v>
      </c>
      <c r="M302" s="13">
        <f t="shared" si="41"/>
        <v>115</v>
      </c>
      <c r="N302" s="13">
        <v>12</v>
      </c>
      <c r="O302" s="13">
        <v>115</v>
      </c>
      <c r="P302" s="13">
        <f t="shared" si="39"/>
        <v>0</v>
      </c>
      <c r="Q302" s="13">
        <f t="shared" si="42"/>
        <v>0</v>
      </c>
      <c r="S302" s="13">
        <v>35</v>
      </c>
      <c r="U302" s="39" t="s">
        <v>892</v>
      </c>
    </row>
    <row r="303" spans="1:24" x14ac:dyDescent="0.25">
      <c r="B303" t="s">
        <v>1697</v>
      </c>
      <c r="C303" t="s">
        <v>1389</v>
      </c>
      <c r="F303" s="13">
        <v>1</v>
      </c>
      <c r="G303" s="13">
        <v>16</v>
      </c>
      <c r="H303" s="13">
        <v>1</v>
      </c>
      <c r="I303" s="13">
        <v>3</v>
      </c>
      <c r="J303" s="13">
        <v>8</v>
      </c>
      <c r="K303" s="13">
        <v>22</v>
      </c>
      <c r="L303" s="13">
        <f t="shared" si="40"/>
        <v>10</v>
      </c>
      <c r="M303" s="13">
        <f t="shared" si="41"/>
        <v>41</v>
      </c>
      <c r="N303" s="13">
        <v>10</v>
      </c>
      <c r="O303" s="13">
        <v>41</v>
      </c>
      <c r="P303" s="13">
        <f t="shared" si="39"/>
        <v>0</v>
      </c>
      <c r="Q303" s="13">
        <f t="shared" si="42"/>
        <v>0</v>
      </c>
      <c r="S303" s="13">
        <v>53</v>
      </c>
      <c r="U303" s="39" t="s">
        <v>892</v>
      </c>
    </row>
    <row r="304" spans="1:24" ht="15.75" thickBot="1" x14ac:dyDescent="0.3">
      <c r="A304" s="2" t="s">
        <v>1719</v>
      </c>
      <c r="B304" s="2"/>
      <c r="C304" s="2"/>
      <c r="D304" s="14">
        <f>SUM(D286:D303)</f>
        <v>57</v>
      </c>
      <c r="E304" s="14">
        <f t="shared" ref="E304:W304" si="45">SUM(E286:E303)</f>
        <v>1556</v>
      </c>
      <c r="F304" s="14">
        <f t="shared" si="45"/>
        <v>73</v>
      </c>
      <c r="G304" s="14">
        <f t="shared" si="45"/>
        <v>994</v>
      </c>
      <c r="H304" s="14">
        <f t="shared" si="45"/>
        <v>273</v>
      </c>
      <c r="I304" s="14">
        <f t="shared" si="45"/>
        <v>1497</v>
      </c>
      <c r="J304" s="14">
        <f t="shared" si="45"/>
        <v>205</v>
      </c>
      <c r="K304" s="14">
        <f t="shared" si="45"/>
        <v>601</v>
      </c>
      <c r="L304" s="14">
        <f t="shared" si="45"/>
        <v>608</v>
      </c>
      <c r="M304" s="14">
        <f t="shared" si="45"/>
        <v>4648</v>
      </c>
      <c r="N304" s="14">
        <f t="shared" si="45"/>
        <v>608</v>
      </c>
      <c r="O304" s="14">
        <f t="shared" si="45"/>
        <v>4648</v>
      </c>
      <c r="P304" s="14">
        <f t="shared" si="45"/>
        <v>0</v>
      </c>
      <c r="Q304" s="14">
        <f t="shared" si="45"/>
        <v>0</v>
      </c>
      <c r="R304" s="14">
        <f t="shared" si="45"/>
        <v>0</v>
      </c>
      <c r="S304" s="14">
        <f t="shared" si="45"/>
        <v>3763</v>
      </c>
      <c r="T304" s="14">
        <f t="shared" si="45"/>
        <v>0</v>
      </c>
      <c r="U304" s="23"/>
      <c r="V304" s="14">
        <f t="shared" si="45"/>
        <v>155768</v>
      </c>
      <c r="W304" s="14">
        <f t="shared" si="45"/>
        <v>140</v>
      </c>
      <c r="X304" t="s">
        <v>836</v>
      </c>
    </row>
    <row r="305" spans="2:23" ht="15.75" thickTop="1" x14ac:dyDescent="0.25">
      <c r="B305" t="s">
        <v>682</v>
      </c>
      <c r="C305" t="s">
        <v>1587</v>
      </c>
      <c r="J305" s="13">
        <v>5</v>
      </c>
      <c r="K305" s="13">
        <v>15</v>
      </c>
      <c r="L305" s="13">
        <f t="shared" si="40"/>
        <v>5</v>
      </c>
      <c r="M305" s="13">
        <f t="shared" si="41"/>
        <v>15</v>
      </c>
      <c r="N305" s="13">
        <v>5</v>
      </c>
      <c r="O305" s="13">
        <v>15</v>
      </c>
      <c r="P305" s="13">
        <f t="shared" si="39"/>
        <v>0</v>
      </c>
      <c r="Q305" s="13">
        <f t="shared" si="42"/>
        <v>0</v>
      </c>
      <c r="S305" s="13">
        <v>29</v>
      </c>
      <c r="U305" s="39" t="s">
        <v>893</v>
      </c>
      <c r="V305" s="13">
        <v>1188</v>
      </c>
    </row>
    <row r="306" spans="2:23" x14ac:dyDescent="0.25">
      <c r="B306" t="s">
        <v>683</v>
      </c>
      <c r="C306" t="s">
        <v>1588</v>
      </c>
      <c r="H306" s="13">
        <v>4</v>
      </c>
      <c r="I306" s="13">
        <v>14</v>
      </c>
      <c r="L306" s="13">
        <f t="shared" si="40"/>
        <v>4</v>
      </c>
      <c r="M306" s="13">
        <f t="shared" si="41"/>
        <v>14</v>
      </c>
      <c r="N306" s="13">
        <v>4</v>
      </c>
      <c r="O306" s="13">
        <v>14</v>
      </c>
      <c r="P306" s="13">
        <f t="shared" si="39"/>
        <v>0</v>
      </c>
      <c r="Q306" s="13">
        <f t="shared" si="42"/>
        <v>0</v>
      </c>
      <c r="S306" s="13">
        <v>25</v>
      </c>
      <c r="U306" s="39" t="s">
        <v>893</v>
      </c>
    </row>
    <row r="307" spans="2:23" x14ac:dyDescent="0.25">
      <c r="B307" t="s">
        <v>283</v>
      </c>
      <c r="C307" t="s">
        <v>1368</v>
      </c>
      <c r="H307" s="13">
        <v>2</v>
      </c>
      <c r="I307" s="13">
        <v>7</v>
      </c>
      <c r="L307" s="13">
        <f t="shared" si="40"/>
        <v>2</v>
      </c>
      <c r="M307" s="13">
        <f t="shared" si="41"/>
        <v>7</v>
      </c>
      <c r="N307" s="13">
        <v>2</v>
      </c>
      <c r="O307" s="13">
        <v>7</v>
      </c>
      <c r="P307" s="13">
        <f t="shared" si="39"/>
        <v>0</v>
      </c>
      <c r="Q307" s="13">
        <f t="shared" si="42"/>
        <v>0</v>
      </c>
      <c r="S307" s="13">
        <v>15</v>
      </c>
      <c r="U307" s="39" t="s">
        <v>893</v>
      </c>
    </row>
    <row r="308" spans="2:23" x14ac:dyDescent="0.25">
      <c r="B308" t="s">
        <v>282</v>
      </c>
      <c r="C308" t="s">
        <v>1367</v>
      </c>
      <c r="H308" s="13">
        <v>14</v>
      </c>
      <c r="I308" s="13">
        <v>75</v>
      </c>
      <c r="J308" s="13">
        <v>4</v>
      </c>
      <c r="K308" s="13">
        <v>8</v>
      </c>
      <c r="L308" s="13">
        <f t="shared" si="40"/>
        <v>18</v>
      </c>
      <c r="M308" s="13">
        <f t="shared" si="41"/>
        <v>83</v>
      </c>
      <c r="N308" s="13">
        <v>18</v>
      </c>
      <c r="O308" s="13">
        <v>83</v>
      </c>
      <c r="P308" s="13">
        <f t="shared" si="39"/>
        <v>0</v>
      </c>
      <c r="Q308" s="13">
        <f t="shared" si="42"/>
        <v>0</v>
      </c>
      <c r="S308" s="13">
        <v>102</v>
      </c>
      <c r="U308" s="39" t="s">
        <v>893</v>
      </c>
    </row>
    <row r="309" spans="2:23" x14ac:dyDescent="0.25">
      <c r="B309" t="s">
        <v>828</v>
      </c>
      <c r="C309" t="s">
        <v>1627</v>
      </c>
      <c r="H309" s="13">
        <v>1</v>
      </c>
      <c r="I309" s="13">
        <v>4</v>
      </c>
      <c r="J309" s="13">
        <v>2</v>
      </c>
      <c r="K309" s="13">
        <v>4</v>
      </c>
      <c r="L309" s="13">
        <f t="shared" si="40"/>
        <v>3</v>
      </c>
      <c r="M309" s="13">
        <f t="shared" si="41"/>
        <v>8</v>
      </c>
      <c r="N309" s="13">
        <v>3</v>
      </c>
      <c r="O309" s="13">
        <v>8</v>
      </c>
      <c r="P309" s="13">
        <f t="shared" si="39"/>
        <v>0</v>
      </c>
      <c r="Q309" s="13">
        <f t="shared" si="42"/>
        <v>0</v>
      </c>
      <c r="S309" s="13">
        <v>9</v>
      </c>
      <c r="U309" s="39" t="s">
        <v>893</v>
      </c>
    </row>
    <row r="310" spans="2:23" x14ac:dyDescent="0.25">
      <c r="B310" t="s">
        <v>281</v>
      </c>
      <c r="C310" t="s">
        <v>1366</v>
      </c>
      <c r="H310" s="13">
        <v>6</v>
      </c>
      <c r="I310" s="13">
        <v>30</v>
      </c>
      <c r="J310" s="13">
        <v>2</v>
      </c>
      <c r="K310" s="13">
        <v>5</v>
      </c>
      <c r="L310" s="13">
        <f t="shared" si="40"/>
        <v>8</v>
      </c>
      <c r="M310" s="13">
        <f t="shared" si="41"/>
        <v>35</v>
      </c>
      <c r="N310" s="13">
        <v>8</v>
      </c>
      <c r="O310" s="13">
        <v>35</v>
      </c>
      <c r="P310" s="13">
        <f t="shared" si="39"/>
        <v>0</v>
      </c>
      <c r="Q310" s="13">
        <f t="shared" si="42"/>
        <v>0</v>
      </c>
      <c r="S310" s="13">
        <v>40</v>
      </c>
      <c r="U310" s="39" t="s">
        <v>893</v>
      </c>
    </row>
    <row r="311" spans="2:23" x14ac:dyDescent="0.25">
      <c r="B311" t="s">
        <v>279</v>
      </c>
      <c r="C311" t="s">
        <v>1364</v>
      </c>
      <c r="H311" s="13">
        <v>2</v>
      </c>
      <c r="I311" s="13">
        <v>12</v>
      </c>
      <c r="L311" s="13">
        <f t="shared" si="40"/>
        <v>2</v>
      </c>
      <c r="M311" s="13">
        <f t="shared" si="41"/>
        <v>12</v>
      </c>
      <c r="N311" s="13">
        <v>2</v>
      </c>
      <c r="O311" s="13">
        <v>12</v>
      </c>
      <c r="P311" s="13">
        <f t="shared" si="39"/>
        <v>0</v>
      </c>
      <c r="Q311" s="13">
        <f t="shared" si="42"/>
        <v>0</v>
      </c>
      <c r="S311" s="13">
        <v>20</v>
      </c>
      <c r="U311" s="39" t="s">
        <v>893</v>
      </c>
    </row>
    <row r="312" spans="2:23" x14ac:dyDescent="0.25">
      <c r="B312" t="s">
        <v>278</v>
      </c>
      <c r="C312" t="s">
        <v>1363</v>
      </c>
      <c r="H312" s="13">
        <v>1</v>
      </c>
      <c r="I312" s="13">
        <v>8</v>
      </c>
      <c r="J312" s="13">
        <v>1</v>
      </c>
      <c r="K312" s="13">
        <v>2</v>
      </c>
      <c r="L312" s="13">
        <f t="shared" si="40"/>
        <v>2</v>
      </c>
      <c r="M312" s="13">
        <f t="shared" si="41"/>
        <v>10</v>
      </c>
      <c r="N312" s="13">
        <v>2</v>
      </c>
      <c r="O312" s="13">
        <v>10</v>
      </c>
      <c r="P312" s="13">
        <f t="shared" si="39"/>
        <v>0</v>
      </c>
      <c r="Q312" s="13">
        <f t="shared" si="42"/>
        <v>0</v>
      </c>
      <c r="S312" s="13">
        <v>24</v>
      </c>
      <c r="U312" s="39" t="s">
        <v>893</v>
      </c>
    </row>
    <row r="313" spans="2:23" x14ac:dyDescent="0.25">
      <c r="B313" t="s">
        <v>538</v>
      </c>
      <c r="C313" t="s">
        <v>1589</v>
      </c>
      <c r="H313" s="13">
        <v>6</v>
      </c>
      <c r="I313" s="13">
        <v>35</v>
      </c>
      <c r="L313" s="13">
        <f t="shared" si="40"/>
        <v>6</v>
      </c>
      <c r="M313" s="13">
        <f t="shared" si="41"/>
        <v>35</v>
      </c>
      <c r="N313" s="13">
        <v>6</v>
      </c>
      <c r="O313" s="13">
        <v>35</v>
      </c>
      <c r="P313" s="13">
        <f t="shared" si="39"/>
        <v>0</v>
      </c>
      <c r="Q313" s="13">
        <f t="shared" si="42"/>
        <v>0</v>
      </c>
      <c r="S313" s="13">
        <v>24</v>
      </c>
      <c r="U313" s="39" t="s">
        <v>893</v>
      </c>
    </row>
    <row r="314" spans="2:23" x14ac:dyDescent="0.25">
      <c r="B314" t="s">
        <v>684</v>
      </c>
      <c r="C314" t="s">
        <v>1590</v>
      </c>
      <c r="H314" s="13">
        <v>2</v>
      </c>
      <c r="I314" s="13">
        <v>18</v>
      </c>
      <c r="L314" s="13">
        <f t="shared" si="40"/>
        <v>2</v>
      </c>
      <c r="M314" s="13">
        <f t="shared" si="41"/>
        <v>18</v>
      </c>
      <c r="N314" s="13">
        <v>2</v>
      </c>
      <c r="O314" s="13">
        <v>18</v>
      </c>
      <c r="P314" s="13">
        <f t="shared" si="39"/>
        <v>0</v>
      </c>
      <c r="Q314" s="13">
        <f t="shared" si="42"/>
        <v>0</v>
      </c>
      <c r="S314" s="13">
        <v>12</v>
      </c>
      <c r="U314" s="39" t="s">
        <v>893</v>
      </c>
    </row>
    <row r="315" spans="2:23" x14ac:dyDescent="0.25">
      <c r="B315" t="s">
        <v>276</v>
      </c>
      <c r="C315" t="s">
        <v>1359</v>
      </c>
      <c r="H315" s="13">
        <v>5</v>
      </c>
      <c r="I315" s="13">
        <v>33</v>
      </c>
      <c r="J315" s="13">
        <v>1</v>
      </c>
      <c r="K315" s="13">
        <v>2</v>
      </c>
      <c r="L315" s="13">
        <f t="shared" si="40"/>
        <v>6</v>
      </c>
      <c r="M315" s="13">
        <f t="shared" si="41"/>
        <v>35</v>
      </c>
      <c r="N315" s="13">
        <v>6</v>
      </c>
      <c r="O315" s="13">
        <v>35</v>
      </c>
      <c r="P315" s="13">
        <f t="shared" si="39"/>
        <v>0</v>
      </c>
      <c r="Q315" s="13">
        <f t="shared" si="42"/>
        <v>0</v>
      </c>
      <c r="S315" s="13">
        <v>30</v>
      </c>
      <c r="U315" s="39" t="s">
        <v>893</v>
      </c>
    </row>
    <row r="316" spans="2:23" x14ac:dyDescent="0.25">
      <c r="B316" t="s">
        <v>275</v>
      </c>
      <c r="C316" t="s">
        <v>1361</v>
      </c>
      <c r="H316" s="13">
        <v>4</v>
      </c>
      <c r="I316" s="13">
        <v>24</v>
      </c>
      <c r="L316" s="13">
        <f t="shared" si="40"/>
        <v>4</v>
      </c>
      <c r="M316" s="13">
        <f t="shared" si="41"/>
        <v>24</v>
      </c>
      <c r="N316" s="13">
        <v>4</v>
      </c>
      <c r="O316" s="13">
        <v>24</v>
      </c>
      <c r="P316" s="13">
        <f t="shared" si="39"/>
        <v>0</v>
      </c>
      <c r="Q316" s="13">
        <f t="shared" si="42"/>
        <v>0</v>
      </c>
      <c r="S316" s="13">
        <v>22</v>
      </c>
      <c r="U316" s="39" t="s">
        <v>893</v>
      </c>
    </row>
    <row r="317" spans="2:23" x14ac:dyDescent="0.25">
      <c r="B317" t="s">
        <v>274</v>
      </c>
      <c r="C317" t="s">
        <v>1360</v>
      </c>
      <c r="H317" s="13">
        <v>5</v>
      </c>
      <c r="I317" s="13">
        <v>33</v>
      </c>
      <c r="J317" s="13">
        <v>2</v>
      </c>
      <c r="K317" s="13">
        <v>5</v>
      </c>
      <c r="L317" s="13">
        <f t="shared" si="40"/>
        <v>7</v>
      </c>
      <c r="M317" s="13">
        <f t="shared" si="41"/>
        <v>38</v>
      </c>
      <c r="N317" s="13">
        <v>7</v>
      </c>
      <c r="O317" s="13">
        <v>38</v>
      </c>
      <c r="P317" s="13">
        <f t="shared" si="39"/>
        <v>0</v>
      </c>
      <c r="Q317" s="13">
        <f t="shared" si="42"/>
        <v>0</v>
      </c>
      <c r="S317" s="13">
        <v>25</v>
      </c>
      <c r="U317" s="39" t="s">
        <v>893</v>
      </c>
    </row>
    <row r="318" spans="2:23" x14ac:dyDescent="0.25">
      <c r="B318" t="s">
        <v>273</v>
      </c>
      <c r="C318" t="s">
        <v>1359</v>
      </c>
      <c r="H318" s="13">
        <v>6</v>
      </c>
      <c r="I318" s="13">
        <v>28</v>
      </c>
      <c r="L318" s="13">
        <f t="shared" si="40"/>
        <v>6</v>
      </c>
      <c r="M318" s="13">
        <f t="shared" si="41"/>
        <v>28</v>
      </c>
      <c r="N318" s="13">
        <v>6</v>
      </c>
      <c r="O318" s="13">
        <v>28</v>
      </c>
      <c r="P318" s="13">
        <f t="shared" si="39"/>
        <v>0</v>
      </c>
      <c r="Q318" s="13">
        <f t="shared" si="42"/>
        <v>0</v>
      </c>
      <c r="S318" s="13">
        <v>20</v>
      </c>
      <c r="U318" s="39" t="s">
        <v>893</v>
      </c>
    </row>
    <row r="319" spans="2:23" x14ac:dyDescent="0.25">
      <c r="B319" t="s">
        <v>272</v>
      </c>
      <c r="C319" t="s">
        <v>1354</v>
      </c>
      <c r="H319" s="13">
        <v>2</v>
      </c>
      <c r="I319" s="13">
        <v>7</v>
      </c>
      <c r="L319" s="13">
        <f t="shared" si="40"/>
        <v>2</v>
      </c>
      <c r="M319" s="13">
        <f t="shared" si="41"/>
        <v>7</v>
      </c>
      <c r="N319" s="13">
        <v>2</v>
      </c>
      <c r="O319" s="13">
        <v>7</v>
      </c>
      <c r="P319" s="13">
        <f t="shared" si="39"/>
        <v>0</v>
      </c>
      <c r="Q319" s="13">
        <f t="shared" si="42"/>
        <v>0</v>
      </c>
      <c r="S319" s="13">
        <v>21</v>
      </c>
      <c r="U319" s="39" t="s">
        <v>894</v>
      </c>
      <c r="V319" s="13">
        <v>1067</v>
      </c>
      <c r="W319">
        <v>1</v>
      </c>
    </row>
    <row r="320" spans="2:23" x14ac:dyDescent="0.25">
      <c r="B320" t="s">
        <v>268</v>
      </c>
      <c r="C320" t="s">
        <v>1354</v>
      </c>
      <c r="H320" s="13">
        <v>1</v>
      </c>
      <c r="I320" s="13">
        <v>6</v>
      </c>
      <c r="L320" s="13">
        <f t="shared" si="40"/>
        <v>1</v>
      </c>
      <c r="M320" s="13">
        <f t="shared" si="41"/>
        <v>6</v>
      </c>
      <c r="N320" s="13">
        <v>1</v>
      </c>
      <c r="O320" s="13">
        <v>6</v>
      </c>
      <c r="P320" s="13">
        <f t="shared" si="39"/>
        <v>0</v>
      </c>
      <c r="Q320" s="13">
        <f t="shared" si="42"/>
        <v>0</v>
      </c>
      <c r="S320" s="13">
        <v>10</v>
      </c>
      <c r="U320" s="39" t="s">
        <v>894</v>
      </c>
    </row>
    <row r="321" spans="1:24" x14ac:dyDescent="0.25">
      <c r="B321" t="s">
        <v>271</v>
      </c>
      <c r="C321" t="s">
        <v>1358</v>
      </c>
      <c r="F321" s="13">
        <v>1</v>
      </c>
      <c r="G321" s="13">
        <v>12</v>
      </c>
      <c r="H321" s="13">
        <v>2</v>
      </c>
      <c r="I321" s="13">
        <v>15</v>
      </c>
      <c r="L321" s="13">
        <f t="shared" si="40"/>
        <v>3</v>
      </c>
      <c r="M321" s="13">
        <f t="shared" si="41"/>
        <v>27</v>
      </c>
      <c r="N321" s="13">
        <v>3</v>
      </c>
      <c r="O321" s="13">
        <v>27</v>
      </c>
      <c r="P321" s="13">
        <f t="shared" si="39"/>
        <v>0</v>
      </c>
      <c r="Q321" s="13">
        <f t="shared" si="42"/>
        <v>0</v>
      </c>
      <c r="S321" s="13">
        <v>25</v>
      </c>
      <c r="U321" s="39" t="s">
        <v>894</v>
      </c>
    </row>
    <row r="322" spans="1:24" x14ac:dyDescent="0.25">
      <c r="B322" t="s">
        <v>270</v>
      </c>
      <c r="C322" t="s">
        <v>1357</v>
      </c>
      <c r="H322" s="13">
        <v>2</v>
      </c>
      <c r="I322" s="13">
        <v>11</v>
      </c>
      <c r="L322" s="13">
        <f t="shared" si="40"/>
        <v>2</v>
      </c>
      <c r="M322" s="13">
        <f t="shared" si="41"/>
        <v>11</v>
      </c>
      <c r="N322" s="13">
        <v>2</v>
      </c>
      <c r="O322" s="13">
        <v>11</v>
      </c>
      <c r="P322" s="13">
        <f t="shared" si="39"/>
        <v>0</v>
      </c>
      <c r="Q322" s="13">
        <f t="shared" si="42"/>
        <v>0</v>
      </c>
      <c r="S322" s="13">
        <v>15</v>
      </c>
      <c r="U322" s="39" t="s">
        <v>894</v>
      </c>
    </row>
    <row r="323" spans="1:24" x14ac:dyDescent="0.25">
      <c r="B323" t="s">
        <v>269</v>
      </c>
      <c r="C323" t="s">
        <v>1356</v>
      </c>
      <c r="D323" s="26"/>
      <c r="E323" s="26"/>
      <c r="H323" s="13">
        <v>2</v>
      </c>
      <c r="I323" s="13">
        <v>10</v>
      </c>
      <c r="L323" s="13">
        <f t="shared" si="40"/>
        <v>2</v>
      </c>
      <c r="M323" s="13">
        <f t="shared" si="41"/>
        <v>10</v>
      </c>
      <c r="N323" s="13">
        <v>2</v>
      </c>
      <c r="O323" s="13">
        <v>10</v>
      </c>
      <c r="P323" s="13">
        <f t="shared" si="39"/>
        <v>0</v>
      </c>
      <c r="Q323" s="13">
        <f t="shared" si="42"/>
        <v>0</v>
      </c>
      <c r="S323" s="13">
        <v>12</v>
      </c>
      <c r="U323" s="39" t="s">
        <v>894</v>
      </c>
    </row>
    <row r="324" spans="1:24" x14ac:dyDescent="0.25">
      <c r="B324" t="s">
        <v>603</v>
      </c>
      <c r="C324" t="s">
        <v>1567</v>
      </c>
      <c r="H324" s="13">
        <v>4</v>
      </c>
      <c r="I324" s="13">
        <v>21</v>
      </c>
      <c r="J324" s="13">
        <v>3</v>
      </c>
      <c r="K324" s="13">
        <v>11</v>
      </c>
      <c r="L324" s="13">
        <f t="shared" si="40"/>
        <v>7</v>
      </c>
      <c r="M324" s="13">
        <f t="shared" si="41"/>
        <v>32</v>
      </c>
      <c r="N324" s="13">
        <v>7</v>
      </c>
      <c r="O324" s="13">
        <v>32</v>
      </c>
      <c r="P324" s="13">
        <f t="shared" si="39"/>
        <v>0</v>
      </c>
      <c r="Q324" s="13">
        <f t="shared" si="42"/>
        <v>0</v>
      </c>
      <c r="S324" s="13">
        <v>10</v>
      </c>
      <c r="U324" s="39" t="s">
        <v>894</v>
      </c>
    </row>
    <row r="325" spans="1:24" x14ac:dyDescent="0.25">
      <c r="B325" t="s">
        <v>540</v>
      </c>
      <c r="C325" t="s">
        <v>1591</v>
      </c>
      <c r="H325" s="13">
        <v>4</v>
      </c>
      <c r="I325" s="13">
        <v>25</v>
      </c>
      <c r="L325" s="13">
        <f t="shared" si="40"/>
        <v>4</v>
      </c>
      <c r="M325" s="13">
        <f t="shared" si="41"/>
        <v>25</v>
      </c>
      <c r="N325" s="13">
        <v>4</v>
      </c>
      <c r="O325" s="13">
        <v>25</v>
      </c>
      <c r="P325" s="13">
        <f t="shared" si="39"/>
        <v>0</v>
      </c>
      <c r="Q325" s="13">
        <f t="shared" si="42"/>
        <v>0</v>
      </c>
      <c r="S325" s="13">
        <v>16</v>
      </c>
      <c r="U325" s="39" t="s">
        <v>894</v>
      </c>
    </row>
    <row r="326" spans="1:24" x14ac:dyDescent="0.25">
      <c r="B326" t="s">
        <v>267</v>
      </c>
      <c r="C326" t="s">
        <v>1353</v>
      </c>
      <c r="F326" s="13">
        <v>6</v>
      </c>
      <c r="G326" s="13">
        <v>62</v>
      </c>
      <c r="H326" s="13">
        <v>18</v>
      </c>
      <c r="I326" s="13">
        <v>97</v>
      </c>
      <c r="J326" s="13">
        <v>4</v>
      </c>
      <c r="K326" s="13">
        <v>13</v>
      </c>
      <c r="L326" s="13">
        <f t="shared" si="40"/>
        <v>28</v>
      </c>
      <c r="M326" s="13">
        <f t="shared" si="41"/>
        <v>172</v>
      </c>
      <c r="N326" s="13">
        <v>28</v>
      </c>
      <c r="O326" s="13">
        <v>172</v>
      </c>
      <c r="P326" s="13">
        <f t="shared" ref="P326:P375" si="46">L326-N326</f>
        <v>0</v>
      </c>
      <c r="Q326" s="13">
        <f t="shared" si="42"/>
        <v>0</v>
      </c>
      <c r="S326" s="13">
        <v>160</v>
      </c>
      <c r="U326" s="39" t="s">
        <v>894</v>
      </c>
    </row>
    <row r="327" spans="1:24" x14ac:dyDescent="0.25">
      <c r="B327" t="s">
        <v>541</v>
      </c>
      <c r="C327" t="s">
        <v>1592</v>
      </c>
      <c r="F327" s="13">
        <v>1</v>
      </c>
      <c r="G327" s="13">
        <v>11</v>
      </c>
      <c r="H327" s="13">
        <v>7</v>
      </c>
      <c r="I327" s="13">
        <v>36</v>
      </c>
      <c r="J327" s="13">
        <v>1</v>
      </c>
      <c r="K327" s="13">
        <v>3</v>
      </c>
      <c r="L327" s="13">
        <f t="shared" si="40"/>
        <v>9</v>
      </c>
      <c r="M327" s="13">
        <f t="shared" si="41"/>
        <v>50</v>
      </c>
      <c r="N327" s="13">
        <v>9</v>
      </c>
      <c r="O327" s="13">
        <v>50</v>
      </c>
      <c r="P327" s="13">
        <f t="shared" si="46"/>
        <v>0</v>
      </c>
      <c r="Q327" s="13">
        <f t="shared" si="42"/>
        <v>0</v>
      </c>
      <c r="S327" s="13">
        <v>40</v>
      </c>
      <c r="U327" s="39" t="s">
        <v>894</v>
      </c>
    </row>
    <row r="328" spans="1:24" x14ac:dyDescent="0.25">
      <c r="B328" t="s">
        <v>725</v>
      </c>
      <c r="C328" s="10" t="s">
        <v>1683</v>
      </c>
      <c r="J328" s="13">
        <v>3</v>
      </c>
      <c r="K328" s="13">
        <v>8</v>
      </c>
      <c r="L328" s="13">
        <f t="shared" si="40"/>
        <v>3</v>
      </c>
      <c r="M328" s="13">
        <f t="shared" si="41"/>
        <v>8</v>
      </c>
      <c r="N328" s="13">
        <v>3</v>
      </c>
      <c r="O328" s="13">
        <v>8</v>
      </c>
      <c r="P328" s="13">
        <f t="shared" si="46"/>
        <v>0</v>
      </c>
      <c r="Q328" s="13">
        <f t="shared" si="42"/>
        <v>0</v>
      </c>
      <c r="S328" s="13">
        <v>8</v>
      </c>
      <c r="U328" s="39" t="s">
        <v>894</v>
      </c>
    </row>
    <row r="329" spans="1:24" x14ac:dyDescent="0.25">
      <c r="B329" t="s">
        <v>687</v>
      </c>
      <c r="C329" t="s">
        <v>1593</v>
      </c>
      <c r="F329" s="13">
        <v>2</v>
      </c>
      <c r="G329" s="13">
        <v>24</v>
      </c>
      <c r="H329" s="13">
        <v>2</v>
      </c>
      <c r="I329" s="13">
        <v>7</v>
      </c>
      <c r="J329" s="13">
        <v>1</v>
      </c>
      <c r="K329" s="13">
        <v>2</v>
      </c>
      <c r="L329" s="13">
        <f t="shared" ref="L329:L392" si="47">D329+H329+F329+J329</f>
        <v>5</v>
      </c>
      <c r="M329" s="13">
        <f t="shared" ref="M329:M392" si="48">E329+G329+I329+K329</f>
        <v>33</v>
      </c>
      <c r="N329" s="13">
        <v>5</v>
      </c>
      <c r="O329" s="13">
        <v>33</v>
      </c>
      <c r="P329" s="13">
        <f t="shared" si="46"/>
        <v>0</v>
      </c>
      <c r="Q329" s="13">
        <f t="shared" ref="Q329:Q392" si="49">M329-O329</f>
        <v>0</v>
      </c>
      <c r="S329" s="13">
        <v>18</v>
      </c>
      <c r="U329" s="39" t="s">
        <v>894</v>
      </c>
    </row>
    <row r="330" spans="1:24" x14ac:dyDescent="0.25">
      <c r="B330" t="s">
        <v>542</v>
      </c>
      <c r="C330" t="s">
        <v>1594</v>
      </c>
      <c r="H330" s="13">
        <v>3</v>
      </c>
      <c r="I330" s="13">
        <v>13</v>
      </c>
      <c r="L330" s="13">
        <f t="shared" si="47"/>
        <v>3</v>
      </c>
      <c r="M330" s="13">
        <f t="shared" si="48"/>
        <v>13</v>
      </c>
      <c r="N330" s="13">
        <v>3</v>
      </c>
      <c r="O330" s="13">
        <v>13</v>
      </c>
      <c r="P330" s="13">
        <f t="shared" si="46"/>
        <v>0</v>
      </c>
      <c r="Q330" s="13">
        <f t="shared" si="49"/>
        <v>0</v>
      </c>
      <c r="S330" s="13">
        <v>12</v>
      </c>
      <c r="U330" s="39" t="s">
        <v>894</v>
      </c>
    </row>
    <row r="331" spans="1:24" x14ac:dyDescent="0.25">
      <c r="B331" t="s">
        <v>543</v>
      </c>
      <c r="C331" t="s">
        <v>1559</v>
      </c>
      <c r="H331" s="13">
        <v>1</v>
      </c>
      <c r="I331" s="13">
        <v>5</v>
      </c>
      <c r="L331" s="13">
        <f t="shared" si="47"/>
        <v>1</v>
      </c>
      <c r="M331" s="13">
        <f t="shared" si="48"/>
        <v>5</v>
      </c>
      <c r="N331" s="13">
        <v>1</v>
      </c>
      <c r="O331" s="13">
        <v>5</v>
      </c>
      <c r="P331" s="13">
        <f t="shared" si="46"/>
        <v>0</v>
      </c>
      <c r="Q331" s="13">
        <f t="shared" si="49"/>
        <v>0</v>
      </c>
      <c r="S331" s="13">
        <v>6</v>
      </c>
      <c r="U331" s="39" t="s">
        <v>894</v>
      </c>
    </row>
    <row r="332" spans="1:24" ht="15.75" thickBot="1" x14ac:dyDescent="0.3">
      <c r="A332" s="2" t="s">
        <v>5</v>
      </c>
      <c r="B332" s="2"/>
      <c r="C332" s="2"/>
      <c r="D332" s="14">
        <f>SUM(D304:D331)</f>
        <v>57</v>
      </c>
      <c r="E332" s="14">
        <f t="shared" ref="E332:W332" si="50">SUM(E304:E331)</f>
        <v>1556</v>
      </c>
      <c r="F332" s="14">
        <f t="shared" si="50"/>
        <v>83</v>
      </c>
      <c r="G332" s="14">
        <f t="shared" si="50"/>
        <v>1103</v>
      </c>
      <c r="H332" s="14">
        <f t="shared" si="50"/>
        <v>379</v>
      </c>
      <c r="I332" s="14">
        <f t="shared" si="50"/>
        <v>2071</v>
      </c>
      <c r="J332" s="14">
        <f t="shared" si="50"/>
        <v>234</v>
      </c>
      <c r="K332" s="14">
        <f t="shared" si="50"/>
        <v>679</v>
      </c>
      <c r="L332" s="14">
        <f t="shared" si="50"/>
        <v>753</v>
      </c>
      <c r="M332" s="14">
        <f t="shared" si="50"/>
        <v>5409</v>
      </c>
      <c r="N332" s="14">
        <f t="shared" si="50"/>
        <v>753</v>
      </c>
      <c r="O332" s="14">
        <f t="shared" si="50"/>
        <v>5409</v>
      </c>
      <c r="P332" s="14">
        <f t="shared" si="50"/>
        <v>0</v>
      </c>
      <c r="Q332" s="14">
        <f t="shared" si="50"/>
        <v>0</v>
      </c>
      <c r="R332" s="14">
        <f t="shared" si="50"/>
        <v>0</v>
      </c>
      <c r="S332" s="14">
        <f t="shared" si="50"/>
        <v>4513</v>
      </c>
      <c r="T332" s="14">
        <f t="shared" si="50"/>
        <v>0</v>
      </c>
      <c r="U332" s="23"/>
      <c r="V332" s="14">
        <f t="shared" si="50"/>
        <v>158023</v>
      </c>
      <c r="W332" s="14">
        <f t="shared" si="50"/>
        <v>141</v>
      </c>
      <c r="X332" t="s">
        <v>1720</v>
      </c>
    </row>
    <row r="333" spans="1:24" ht="15.75" thickTop="1" x14ac:dyDescent="0.25">
      <c r="A333" t="s">
        <v>544</v>
      </c>
      <c r="B333" t="s">
        <v>545</v>
      </c>
      <c r="C333" t="s">
        <v>1570</v>
      </c>
      <c r="H333" s="13">
        <v>5</v>
      </c>
      <c r="I333" s="13">
        <v>20</v>
      </c>
      <c r="J333" s="13">
        <v>9</v>
      </c>
      <c r="K333" s="13">
        <v>27</v>
      </c>
      <c r="L333" s="13">
        <f t="shared" si="47"/>
        <v>14</v>
      </c>
      <c r="M333" s="13">
        <f t="shared" si="48"/>
        <v>47</v>
      </c>
      <c r="N333" s="13">
        <v>14</v>
      </c>
      <c r="O333" s="13">
        <v>47</v>
      </c>
      <c r="P333" s="13">
        <f t="shared" si="46"/>
        <v>0</v>
      </c>
      <c r="Q333" s="13">
        <f t="shared" si="49"/>
        <v>0</v>
      </c>
      <c r="S333" s="13">
        <v>47</v>
      </c>
      <c r="U333" s="39" t="s">
        <v>879</v>
      </c>
      <c r="V333" s="13">
        <v>799</v>
      </c>
    </row>
    <row r="334" spans="1:24" x14ac:dyDescent="0.25">
      <c r="B334" t="s">
        <v>546</v>
      </c>
      <c r="C334" t="s">
        <v>1571</v>
      </c>
      <c r="H334" s="13">
        <v>8</v>
      </c>
      <c r="I334" s="13">
        <v>30</v>
      </c>
      <c r="J334" s="13">
        <v>9</v>
      </c>
      <c r="K334" s="13">
        <v>27</v>
      </c>
      <c r="L334" s="13">
        <f t="shared" si="47"/>
        <v>17</v>
      </c>
      <c r="M334" s="13">
        <f t="shared" si="48"/>
        <v>57</v>
      </c>
      <c r="N334" s="13">
        <v>17</v>
      </c>
      <c r="O334" s="13">
        <v>57</v>
      </c>
      <c r="P334" s="13">
        <f t="shared" si="46"/>
        <v>0</v>
      </c>
      <c r="Q334" s="13">
        <f t="shared" si="49"/>
        <v>0</v>
      </c>
      <c r="S334" s="13">
        <v>65</v>
      </c>
      <c r="U334" s="39" t="s">
        <v>879</v>
      </c>
    </row>
    <row r="335" spans="1:24" x14ac:dyDescent="0.25">
      <c r="B335" t="s">
        <v>1701</v>
      </c>
      <c r="C335" t="s">
        <v>1628</v>
      </c>
      <c r="D335" s="26"/>
      <c r="E335" s="26"/>
      <c r="H335" s="13">
        <v>7</v>
      </c>
      <c r="I335" s="13">
        <v>21</v>
      </c>
      <c r="J335" s="13">
        <v>10</v>
      </c>
      <c r="K335" s="13">
        <v>20</v>
      </c>
      <c r="L335" s="13">
        <f t="shared" si="47"/>
        <v>17</v>
      </c>
      <c r="M335" s="13">
        <f t="shared" si="48"/>
        <v>41</v>
      </c>
      <c r="N335" s="13">
        <v>17</v>
      </c>
      <c r="O335" s="13">
        <v>41</v>
      </c>
      <c r="P335" s="13">
        <f t="shared" si="46"/>
        <v>0</v>
      </c>
      <c r="Q335" s="13">
        <f t="shared" si="49"/>
        <v>0</v>
      </c>
      <c r="S335" s="13">
        <v>51</v>
      </c>
      <c r="U335" s="39" t="s">
        <v>882</v>
      </c>
      <c r="V335" s="13">
        <v>1919</v>
      </c>
    </row>
    <row r="336" spans="1:24" x14ac:dyDescent="0.25">
      <c r="B336" t="s">
        <v>304</v>
      </c>
      <c r="C336" t="s">
        <v>1393</v>
      </c>
      <c r="H336" s="13">
        <v>3</v>
      </c>
      <c r="I336" s="13">
        <v>11</v>
      </c>
      <c r="J336" s="13">
        <v>3</v>
      </c>
      <c r="K336" s="13">
        <v>3</v>
      </c>
      <c r="L336" s="13">
        <f t="shared" si="47"/>
        <v>6</v>
      </c>
      <c r="M336" s="13">
        <f t="shared" si="48"/>
        <v>14</v>
      </c>
      <c r="N336" s="13">
        <v>6</v>
      </c>
      <c r="O336" s="13">
        <v>14</v>
      </c>
      <c r="P336" s="13">
        <f t="shared" si="46"/>
        <v>0</v>
      </c>
      <c r="Q336" s="13">
        <f t="shared" si="49"/>
        <v>0</v>
      </c>
      <c r="S336" s="13">
        <v>18</v>
      </c>
      <c r="U336" s="39" t="s">
        <v>882</v>
      </c>
    </row>
    <row r="337" spans="1:23" x14ac:dyDescent="0.25">
      <c r="B337" t="s">
        <v>305</v>
      </c>
      <c r="C337" s="7" t="s">
        <v>1681</v>
      </c>
      <c r="H337" s="13">
        <v>9</v>
      </c>
      <c r="I337" s="13">
        <v>24</v>
      </c>
      <c r="J337" s="13">
        <v>5</v>
      </c>
      <c r="K337" s="13">
        <v>10</v>
      </c>
      <c r="L337" s="13">
        <f t="shared" si="47"/>
        <v>14</v>
      </c>
      <c r="M337" s="13">
        <f t="shared" si="48"/>
        <v>34</v>
      </c>
      <c r="N337" s="13">
        <v>14</v>
      </c>
      <c r="O337" s="13">
        <v>34</v>
      </c>
      <c r="P337" s="13">
        <f t="shared" si="46"/>
        <v>0</v>
      </c>
      <c r="Q337" s="13">
        <f t="shared" si="49"/>
        <v>0</v>
      </c>
      <c r="S337" s="13">
        <v>36</v>
      </c>
      <c r="U337" s="39" t="s">
        <v>882</v>
      </c>
    </row>
    <row r="338" spans="1:23" x14ac:dyDescent="0.25">
      <c r="B338" t="s">
        <v>306</v>
      </c>
      <c r="C338" t="s">
        <v>1395</v>
      </c>
      <c r="D338" s="26"/>
      <c r="E338" s="26"/>
      <c r="H338" s="13">
        <v>1</v>
      </c>
      <c r="I338" s="13">
        <v>5</v>
      </c>
      <c r="J338" s="13">
        <v>5</v>
      </c>
      <c r="K338" s="13">
        <v>15</v>
      </c>
      <c r="L338" s="13">
        <f t="shared" si="47"/>
        <v>6</v>
      </c>
      <c r="M338" s="13">
        <f t="shared" si="48"/>
        <v>20</v>
      </c>
      <c r="N338" s="13">
        <v>6</v>
      </c>
      <c r="O338" s="13">
        <v>20</v>
      </c>
      <c r="P338" s="13">
        <f t="shared" si="46"/>
        <v>0</v>
      </c>
      <c r="Q338" s="13">
        <f t="shared" si="49"/>
        <v>0</v>
      </c>
      <c r="S338" s="13">
        <v>24</v>
      </c>
      <c r="U338" s="39" t="s">
        <v>882</v>
      </c>
    </row>
    <row r="339" spans="1:23" x14ac:dyDescent="0.25">
      <c r="B339" t="s">
        <v>307</v>
      </c>
      <c r="C339" t="s">
        <v>1396</v>
      </c>
      <c r="D339" s="13">
        <v>1</v>
      </c>
      <c r="E339" s="13">
        <v>19</v>
      </c>
      <c r="H339" s="13">
        <v>8</v>
      </c>
      <c r="I339" s="13">
        <v>22</v>
      </c>
      <c r="J339" s="13">
        <v>9</v>
      </c>
      <c r="K339" s="13">
        <v>18</v>
      </c>
      <c r="L339" s="13">
        <f t="shared" si="47"/>
        <v>18</v>
      </c>
      <c r="M339" s="13">
        <f t="shared" si="48"/>
        <v>59</v>
      </c>
      <c r="N339" s="13">
        <v>18</v>
      </c>
      <c r="O339" s="13">
        <v>59</v>
      </c>
      <c r="P339" s="13">
        <f t="shared" si="46"/>
        <v>0</v>
      </c>
      <c r="Q339" s="13">
        <f t="shared" si="49"/>
        <v>0</v>
      </c>
      <c r="S339" s="13">
        <v>60</v>
      </c>
      <c r="U339" s="39" t="s">
        <v>882</v>
      </c>
    </row>
    <row r="340" spans="1:23" x14ac:dyDescent="0.25">
      <c r="B340" t="s">
        <v>547</v>
      </c>
      <c r="C340" t="s">
        <v>1573</v>
      </c>
      <c r="H340" s="13">
        <v>7</v>
      </c>
      <c r="I340" s="13">
        <v>17</v>
      </c>
      <c r="J340" s="13">
        <v>8</v>
      </c>
      <c r="K340" s="13">
        <v>11</v>
      </c>
      <c r="L340" s="13">
        <f t="shared" si="47"/>
        <v>15</v>
      </c>
      <c r="M340" s="13">
        <f t="shared" si="48"/>
        <v>28</v>
      </c>
      <c r="N340" s="13">
        <v>15</v>
      </c>
      <c r="O340" s="13">
        <v>28</v>
      </c>
      <c r="P340" s="13">
        <f t="shared" si="46"/>
        <v>0</v>
      </c>
      <c r="Q340" s="13">
        <f t="shared" si="49"/>
        <v>0</v>
      </c>
      <c r="S340" s="13">
        <v>42</v>
      </c>
      <c r="V340" s="59">
        <v>370</v>
      </c>
    </row>
    <row r="341" spans="1:23" x14ac:dyDescent="0.25">
      <c r="B341" t="s">
        <v>308</v>
      </c>
      <c r="C341" t="s">
        <v>1397</v>
      </c>
      <c r="H341" s="13">
        <v>4</v>
      </c>
      <c r="I341" s="13">
        <v>17</v>
      </c>
      <c r="J341" s="13">
        <v>5</v>
      </c>
      <c r="K341" s="13">
        <v>12</v>
      </c>
      <c r="L341" s="13">
        <f t="shared" si="47"/>
        <v>9</v>
      </c>
      <c r="M341" s="13">
        <f t="shared" si="48"/>
        <v>29</v>
      </c>
      <c r="N341" s="13">
        <v>9</v>
      </c>
      <c r="O341" s="13">
        <v>29</v>
      </c>
      <c r="P341" s="13">
        <f t="shared" si="46"/>
        <v>0</v>
      </c>
      <c r="Q341" s="13">
        <f t="shared" si="49"/>
        <v>0</v>
      </c>
      <c r="S341" s="13">
        <v>45</v>
      </c>
      <c r="V341" s="59">
        <v>276</v>
      </c>
      <c r="W341">
        <v>1</v>
      </c>
    </row>
    <row r="342" spans="1:23" x14ac:dyDescent="0.25">
      <c r="B342" t="s">
        <v>309</v>
      </c>
      <c r="C342" t="s">
        <v>1398</v>
      </c>
      <c r="H342" s="13">
        <v>8</v>
      </c>
      <c r="I342" s="13">
        <v>24</v>
      </c>
      <c r="J342" s="13">
        <v>21</v>
      </c>
      <c r="K342" s="13">
        <v>32</v>
      </c>
      <c r="L342" s="13">
        <f t="shared" si="47"/>
        <v>29</v>
      </c>
      <c r="M342" s="13">
        <f t="shared" si="48"/>
        <v>56</v>
      </c>
      <c r="N342" s="13">
        <v>29</v>
      </c>
      <c r="O342" s="13">
        <v>56</v>
      </c>
      <c r="P342" s="13">
        <f t="shared" si="46"/>
        <v>0</v>
      </c>
      <c r="Q342" s="13">
        <f t="shared" si="49"/>
        <v>0</v>
      </c>
      <c r="S342" s="13">
        <v>104</v>
      </c>
      <c r="V342" s="13">
        <v>2489</v>
      </c>
      <c r="W342">
        <v>8</v>
      </c>
    </row>
    <row r="343" spans="1:23" x14ac:dyDescent="0.25">
      <c r="B343" t="s">
        <v>310</v>
      </c>
      <c r="C343" t="s">
        <v>1399</v>
      </c>
      <c r="F343" s="13">
        <v>6</v>
      </c>
      <c r="G343" s="13">
        <v>55</v>
      </c>
      <c r="H343" s="13">
        <v>16</v>
      </c>
      <c r="I343" s="13">
        <v>86</v>
      </c>
      <c r="J343" s="13">
        <v>9</v>
      </c>
      <c r="K343" s="13">
        <v>21</v>
      </c>
      <c r="L343" s="13">
        <f t="shared" si="47"/>
        <v>31</v>
      </c>
      <c r="M343" s="13">
        <f t="shared" si="48"/>
        <v>162</v>
      </c>
      <c r="N343" s="13">
        <v>31</v>
      </c>
      <c r="O343" s="13">
        <v>162</v>
      </c>
      <c r="P343" s="13">
        <f t="shared" si="46"/>
        <v>0</v>
      </c>
      <c r="Q343" s="13">
        <f t="shared" si="49"/>
        <v>0</v>
      </c>
      <c r="S343" s="13">
        <v>126</v>
      </c>
      <c r="V343" s="13">
        <v>349</v>
      </c>
      <c r="W343">
        <v>1</v>
      </c>
    </row>
    <row r="344" spans="1:23" x14ac:dyDescent="0.25">
      <c r="B344" t="s">
        <v>690</v>
      </c>
      <c r="C344" t="s">
        <v>1400</v>
      </c>
      <c r="D344" s="13">
        <v>1</v>
      </c>
      <c r="E344" s="13">
        <v>25</v>
      </c>
      <c r="F344" s="13">
        <v>5</v>
      </c>
      <c r="G344" s="13">
        <v>81</v>
      </c>
      <c r="H344" s="13">
        <v>6</v>
      </c>
      <c r="I344" s="13">
        <v>25</v>
      </c>
      <c r="J344" s="13">
        <v>10</v>
      </c>
      <c r="K344" s="13">
        <v>20</v>
      </c>
      <c r="L344" s="13">
        <f t="shared" si="47"/>
        <v>22</v>
      </c>
      <c r="M344" s="13">
        <f t="shared" si="48"/>
        <v>151</v>
      </c>
      <c r="N344" s="13">
        <v>22</v>
      </c>
      <c r="O344" s="13">
        <v>151</v>
      </c>
      <c r="P344" s="13">
        <f t="shared" si="46"/>
        <v>0</v>
      </c>
      <c r="Q344" s="13">
        <f t="shared" si="49"/>
        <v>0</v>
      </c>
      <c r="S344" s="13">
        <v>60</v>
      </c>
      <c r="U344" s="39" t="s">
        <v>883</v>
      </c>
      <c r="V344" s="13">
        <v>6538</v>
      </c>
      <c r="W344">
        <v>2</v>
      </c>
    </row>
    <row r="345" spans="1:23" x14ac:dyDescent="0.25">
      <c r="B345" t="s">
        <v>691</v>
      </c>
      <c r="C345" s="7" t="s">
        <v>1678</v>
      </c>
      <c r="F345" s="13">
        <v>3</v>
      </c>
      <c r="G345" s="13">
        <v>32</v>
      </c>
      <c r="H345" s="13">
        <v>4</v>
      </c>
      <c r="I345" s="13">
        <v>17</v>
      </c>
      <c r="J345" s="13">
        <v>4</v>
      </c>
      <c r="K345" s="13">
        <v>8</v>
      </c>
      <c r="L345" s="13">
        <f t="shared" si="47"/>
        <v>11</v>
      </c>
      <c r="M345" s="13">
        <f t="shared" si="48"/>
        <v>57</v>
      </c>
      <c r="N345" s="13">
        <v>11</v>
      </c>
      <c r="O345" s="13">
        <v>57</v>
      </c>
      <c r="P345" s="13">
        <f t="shared" si="46"/>
        <v>0</v>
      </c>
      <c r="Q345" s="13">
        <f t="shared" si="49"/>
        <v>0</v>
      </c>
      <c r="S345" s="13">
        <v>68</v>
      </c>
      <c r="U345" s="39" t="s">
        <v>883</v>
      </c>
      <c r="W345">
        <v>1</v>
      </c>
    </row>
    <row r="346" spans="1:23" x14ac:dyDescent="0.25">
      <c r="B346" t="s">
        <v>313</v>
      </c>
      <c r="C346" s="7" t="s">
        <v>1679</v>
      </c>
      <c r="D346" s="26">
        <v>1</v>
      </c>
      <c r="E346" s="26">
        <v>15</v>
      </c>
      <c r="F346" s="13">
        <v>1</v>
      </c>
      <c r="G346" s="13">
        <v>16</v>
      </c>
      <c r="H346" s="13">
        <v>5</v>
      </c>
      <c r="I346" s="13">
        <v>32</v>
      </c>
      <c r="J346" s="13">
        <v>2</v>
      </c>
      <c r="K346" s="13">
        <v>6</v>
      </c>
      <c r="L346" s="13">
        <f t="shared" si="47"/>
        <v>9</v>
      </c>
      <c r="M346" s="13">
        <f t="shared" si="48"/>
        <v>69</v>
      </c>
      <c r="N346" s="13">
        <v>9</v>
      </c>
      <c r="O346" s="13">
        <v>69</v>
      </c>
      <c r="P346" s="13">
        <f t="shared" si="46"/>
        <v>0</v>
      </c>
      <c r="Q346" s="13">
        <f t="shared" si="49"/>
        <v>0</v>
      </c>
      <c r="S346" s="13">
        <v>40</v>
      </c>
      <c r="U346" s="39" t="s">
        <v>883</v>
      </c>
      <c r="W346">
        <v>1</v>
      </c>
    </row>
    <row r="347" spans="1:23" x14ac:dyDescent="0.25">
      <c r="B347" t="s">
        <v>314</v>
      </c>
      <c r="C347" s="7" t="s">
        <v>980</v>
      </c>
      <c r="D347" s="26">
        <v>2</v>
      </c>
      <c r="E347" s="26">
        <v>56</v>
      </c>
      <c r="F347" s="13">
        <v>12</v>
      </c>
      <c r="G347" s="13">
        <v>119</v>
      </c>
      <c r="H347" s="13">
        <v>15</v>
      </c>
      <c r="I347" s="13">
        <v>78</v>
      </c>
      <c r="J347" s="13">
        <v>14</v>
      </c>
      <c r="K347" s="13">
        <v>24</v>
      </c>
      <c r="L347" s="13">
        <f t="shared" si="47"/>
        <v>43</v>
      </c>
      <c r="M347" s="13">
        <f t="shared" si="48"/>
        <v>277</v>
      </c>
      <c r="N347" s="13">
        <v>43</v>
      </c>
      <c r="O347" s="13">
        <v>277</v>
      </c>
      <c r="P347" s="13">
        <f t="shared" si="46"/>
        <v>0</v>
      </c>
      <c r="Q347" s="13">
        <f t="shared" si="49"/>
        <v>0</v>
      </c>
      <c r="S347" s="13">
        <v>167</v>
      </c>
      <c r="U347" s="39" t="s">
        <v>883</v>
      </c>
      <c r="W347">
        <v>13</v>
      </c>
    </row>
    <row r="348" spans="1:23" x14ac:dyDescent="0.25">
      <c r="B348" t="s">
        <v>716</v>
      </c>
      <c r="C348" t="s">
        <v>982</v>
      </c>
      <c r="D348" s="26"/>
      <c r="E348" s="26"/>
      <c r="F348" s="13">
        <v>2</v>
      </c>
      <c r="G348" s="13">
        <v>19</v>
      </c>
      <c r="H348" s="13">
        <v>2</v>
      </c>
      <c r="I348" s="13">
        <v>5</v>
      </c>
      <c r="J348" s="13">
        <v>1</v>
      </c>
      <c r="K348" s="13">
        <v>2</v>
      </c>
      <c r="L348" s="13">
        <f t="shared" si="47"/>
        <v>5</v>
      </c>
      <c r="M348" s="13">
        <f t="shared" si="48"/>
        <v>26</v>
      </c>
      <c r="N348" s="13">
        <v>5</v>
      </c>
      <c r="O348" s="13">
        <v>26</v>
      </c>
      <c r="P348" s="13">
        <f t="shared" si="46"/>
        <v>0</v>
      </c>
      <c r="Q348" s="13">
        <f t="shared" si="49"/>
        <v>0</v>
      </c>
      <c r="S348" s="13">
        <v>28</v>
      </c>
      <c r="U348" s="39" t="s">
        <v>883</v>
      </c>
    </row>
    <row r="349" spans="1:23" ht="15.75" thickBot="1" x14ac:dyDescent="0.3">
      <c r="A349" s="2" t="s">
        <v>5</v>
      </c>
      <c r="B349" s="2"/>
      <c r="C349" s="2"/>
      <c r="D349" s="14">
        <f t="shared" ref="D349:W349" si="51">SUM(D333:D348)</f>
        <v>5</v>
      </c>
      <c r="E349" s="14">
        <f t="shared" si="51"/>
        <v>115</v>
      </c>
      <c r="F349" s="14">
        <f t="shared" si="51"/>
        <v>29</v>
      </c>
      <c r="G349" s="14">
        <f t="shared" si="51"/>
        <v>322</v>
      </c>
      <c r="H349" s="14">
        <f t="shared" si="51"/>
        <v>108</v>
      </c>
      <c r="I349" s="14">
        <f t="shared" si="51"/>
        <v>434</v>
      </c>
      <c r="J349" s="14">
        <f t="shared" si="51"/>
        <v>124</v>
      </c>
      <c r="K349" s="14">
        <f t="shared" si="51"/>
        <v>256</v>
      </c>
      <c r="L349" s="14">
        <f t="shared" si="51"/>
        <v>266</v>
      </c>
      <c r="M349" s="14">
        <f t="shared" si="51"/>
        <v>1127</v>
      </c>
      <c r="N349" s="14">
        <f t="shared" si="51"/>
        <v>266</v>
      </c>
      <c r="O349" s="14">
        <f t="shared" si="51"/>
        <v>1127</v>
      </c>
      <c r="P349" s="14">
        <f t="shared" si="51"/>
        <v>0</v>
      </c>
      <c r="Q349" s="14">
        <f t="shared" si="51"/>
        <v>0</v>
      </c>
      <c r="R349" s="14">
        <f t="shared" si="51"/>
        <v>0</v>
      </c>
      <c r="S349" s="14">
        <f t="shared" si="51"/>
        <v>981</v>
      </c>
      <c r="T349" s="14">
        <f t="shared" si="51"/>
        <v>0</v>
      </c>
      <c r="U349" s="23"/>
      <c r="V349" s="14">
        <f t="shared" si="51"/>
        <v>12740</v>
      </c>
      <c r="W349" s="14">
        <f t="shared" si="51"/>
        <v>27</v>
      </c>
    </row>
    <row r="350" spans="1:23" ht="15.75" thickTop="1" x14ac:dyDescent="0.25">
      <c r="A350" t="s">
        <v>317</v>
      </c>
      <c r="B350" t="s">
        <v>318</v>
      </c>
      <c r="C350" t="s">
        <v>985</v>
      </c>
      <c r="J350" s="13">
        <v>4</v>
      </c>
      <c r="K350" s="13">
        <v>12</v>
      </c>
      <c r="L350" s="13">
        <f t="shared" si="47"/>
        <v>4</v>
      </c>
      <c r="M350" s="13">
        <f t="shared" si="48"/>
        <v>12</v>
      </c>
      <c r="N350" s="13">
        <v>4</v>
      </c>
      <c r="O350" s="13">
        <v>12</v>
      </c>
      <c r="P350" s="13">
        <f>L350-N350</f>
        <v>0</v>
      </c>
      <c r="Q350" s="13">
        <f t="shared" si="49"/>
        <v>0</v>
      </c>
      <c r="S350" s="13">
        <v>16</v>
      </c>
      <c r="U350" s="39" t="s">
        <v>879</v>
      </c>
      <c r="V350" s="13">
        <v>2108</v>
      </c>
      <c r="W350">
        <v>2</v>
      </c>
    </row>
    <row r="351" spans="1:23" x14ac:dyDescent="0.25">
      <c r="B351" t="s">
        <v>319</v>
      </c>
      <c r="C351" t="s">
        <v>986</v>
      </c>
      <c r="J351" s="13">
        <v>11</v>
      </c>
      <c r="K351" s="13">
        <v>33</v>
      </c>
      <c r="L351" s="13">
        <f t="shared" si="47"/>
        <v>11</v>
      </c>
      <c r="M351" s="13">
        <f t="shared" si="48"/>
        <v>33</v>
      </c>
      <c r="N351" s="13">
        <v>11</v>
      </c>
      <c r="O351" s="13">
        <v>33</v>
      </c>
      <c r="P351" s="13">
        <f t="shared" si="46"/>
        <v>0</v>
      </c>
      <c r="Q351" s="13">
        <f t="shared" si="49"/>
        <v>0</v>
      </c>
      <c r="S351" s="13">
        <v>48</v>
      </c>
      <c r="U351" s="39" t="s">
        <v>879</v>
      </c>
    </row>
    <row r="352" spans="1:23" x14ac:dyDescent="0.25">
      <c r="B352" t="s">
        <v>320</v>
      </c>
      <c r="C352" t="s">
        <v>987</v>
      </c>
      <c r="D352" s="13">
        <v>2</v>
      </c>
      <c r="E352" s="13">
        <v>54</v>
      </c>
      <c r="J352" s="13">
        <v>6</v>
      </c>
      <c r="K352" s="13">
        <v>18</v>
      </c>
      <c r="L352" s="13">
        <f t="shared" si="47"/>
        <v>8</v>
      </c>
      <c r="M352" s="13">
        <f t="shared" si="48"/>
        <v>72</v>
      </c>
      <c r="N352" s="13">
        <v>8</v>
      </c>
      <c r="O352" s="13">
        <v>72</v>
      </c>
      <c r="P352" s="13">
        <f t="shared" si="46"/>
        <v>0</v>
      </c>
      <c r="Q352" s="13">
        <f t="shared" si="49"/>
        <v>0</v>
      </c>
      <c r="S352" s="13">
        <v>26</v>
      </c>
      <c r="U352" s="39" t="s">
        <v>879</v>
      </c>
    </row>
    <row r="353" spans="2:22" x14ac:dyDescent="0.25">
      <c r="B353" t="s">
        <v>650</v>
      </c>
      <c r="C353" t="s">
        <v>988</v>
      </c>
      <c r="F353" s="13">
        <v>1</v>
      </c>
      <c r="G353" s="13">
        <v>20</v>
      </c>
      <c r="J353" s="13">
        <v>5</v>
      </c>
      <c r="K353" s="13">
        <v>15</v>
      </c>
      <c r="L353" s="13">
        <f t="shared" si="47"/>
        <v>6</v>
      </c>
      <c r="M353" s="13">
        <f t="shared" si="48"/>
        <v>35</v>
      </c>
      <c r="N353" s="13">
        <v>6</v>
      </c>
      <c r="O353" s="13">
        <v>35</v>
      </c>
      <c r="P353" s="13">
        <f t="shared" si="46"/>
        <v>0</v>
      </c>
      <c r="Q353" s="13">
        <f t="shared" si="49"/>
        <v>0</v>
      </c>
      <c r="S353" s="13">
        <v>22</v>
      </c>
      <c r="U353" s="39" t="s">
        <v>879</v>
      </c>
    </row>
    <row r="354" spans="2:22" x14ac:dyDescent="0.25">
      <c r="B354" t="s">
        <v>321</v>
      </c>
      <c r="C354" t="s">
        <v>992</v>
      </c>
      <c r="J354" s="13">
        <v>3</v>
      </c>
      <c r="K354" s="13">
        <v>9</v>
      </c>
      <c r="L354" s="13">
        <f t="shared" si="47"/>
        <v>3</v>
      </c>
      <c r="M354" s="13">
        <f t="shared" si="48"/>
        <v>9</v>
      </c>
      <c r="N354" s="13">
        <v>3</v>
      </c>
      <c r="O354" s="13">
        <v>9</v>
      </c>
      <c r="P354" s="13">
        <f t="shared" si="46"/>
        <v>0</v>
      </c>
      <c r="Q354" s="13">
        <f t="shared" si="49"/>
        <v>0</v>
      </c>
      <c r="S354" s="13">
        <v>9</v>
      </c>
      <c r="U354" s="39" t="s">
        <v>879</v>
      </c>
    </row>
    <row r="355" spans="2:22" x14ac:dyDescent="0.25">
      <c r="B355" t="s">
        <v>787</v>
      </c>
      <c r="C355" t="s">
        <v>991</v>
      </c>
      <c r="D355" s="13">
        <v>1</v>
      </c>
      <c r="E355" s="13">
        <v>28</v>
      </c>
      <c r="J355" s="13">
        <v>5</v>
      </c>
      <c r="K355" s="13">
        <v>15</v>
      </c>
      <c r="L355" s="13">
        <f t="shared" si="47"/>
        <v>6</v>
      </c>
      <c r="M355" s="13">
        <f t="shared" si="48"/>
        <v>43</v>
      </c>
      <c r="N355" s="13">
        <v>6</v>
      </c>
      <c r="O355" s="13">
        <v>43</v>
      </c>
      <c r="P355" s="13">
        <f t="shared" si="46"/>
        <v>0</v>
      </c>
      <c r="Q355" s="13">
        <f t="shared" si="49"/>
        <v>0</v>
      </c>
      <c r="S355" s="13">
        <v>15</v>
      </c>
      <c r="U355" s="39" t="s">
        <v>882</v>
      </c>
      <c r="V355" s="13">
        <v>768</v>
      </c>
    </row>
    <row r="356" spans="2:22" x14ac:dyDescent="0.25">
      <c r="B356" t="s">
        <v>322</v>
      </c>
      <c r="C356" t="s">
        <v>993</v>
      </c>
      <c r="D356" s="13">
        <v>1</v>
      </c>
      <c r="E356" s="13">
        <v>28</v>
      </c>
      <c r="J356" s="13">
        <v>12</v>
      </c>
      <c r="K356" s="13">
        <v>36</v>
      </c>
      <c r="L356" s="13">
        <f t="shared" si="47"/>
        <v>13</v>
      </c>
      <c r="M356" s="13">
        <f t="shared" si="48"/>
        <v>64</v>
      </c>
      <c r="N356" s="13">
        <v>13</v>
      </c>
      <c r="O356" s="13">
        <v>64</v>
      </c>
      <c r="P356" s="13">
        <f t="shared" si="46"/>
        <v>0</v>
      </c>
      <c r="Q356" s="13">
        <f t="shared" si="49"/>
        <v>0</v>
      </c>
      <c r="S356" s="13">
        <v>32</v>
      </c>
      <c r="U356" s="39" t="s">
        <v>882</v>
      </c>
    </row>
    <row r="357" spans="2:22" x14ac:dyDescent="0.25">
      <c r="B357" t="s">
        <v>859</v>
      </c>
      <c r="C357" t="s">
        <v>994</v>
      </c>
      <c r="D357" s="13">
        <v>1</v>
      </c>
      <c r="E357" s="13">
        <v>22</v>
      </c>
      <c r="J357" s="13">
        <v>5</v>
      </c>
      <c r="K357" s="13">
        <v>15</v>
      </c>
      <c r="L357" s="13">
        <f t="shared" si="47"/>
        <v>6</v>
      </c>
      <c r="M357" s="13">
        <f t="shared" si="48"/>
        <v>37</v>
      </c>
      <c r="N357" s="13">
        <v>6</v>
      </c>
      <c r="O357" s="13">
        <v>37</v>
      </c>
      <c r="P357" s="13">
        <f t="shared" si="46"/>
        <v>0</v>
      </c>
      <c r="Q357" s="13">
        <f t="shared" si="49"/>
        <v>0</v>
      </c>
      <c r="S357" s="13">
        <v>16</v>
      </c>
      <c r="U357" s="39" t="s">
        <v>882</v>
      </c>
    </row>
    <row r="358" spans="2:22" x14ac:dyDescent="0.25">
      <c r="B358" t="s">
        <v>323</v>
      </c>
      <c r="C358" t="s">
        <v>995</v>
      </c>
      <c r="J358" s="13">
        <v>4</v>
      </c>
      <c r="K358" s="13">
        <v>12</v>
      </c>
      <c r="L358" s="13">
        <f t="shared" si="47"/>
        <v>4</v>
      </c>
      <c r="M358" s="13">
        <f t="shared" si="48"/>
        <v>12</v>
      </c>
      <c r="N358" s="13">
        <v>4</v>
      </c>
      <c r="O358" s="13">
        <v>12</v>
      </c>
      <c r="P358" s="13">
        <f t="shared" si="46"/>
        <v>0</v>
      </c>
      <c r="Q358" s="13">
        <f t="shared" si="49"/>
        <v>0</v>
      </c>
      <c r="S358" s="13">
        <v>14</v>
      </c>
      <c r="U358" s="39" t="s">
        <v>883</v>
      </c>
      <c r="V358" s="13">
        <v>1844</v>
      </c>
    </row>
    <row r="359" spans="2:22" x14ac:dyDescent="0.25">
      <c r="B359" t="s">
        <v>324</v>
      </c>
      <c r="C359" t="s">
        <v>996</v>
      </c>
      <c r="J359" s="13">
        <v>5</v>
      </c>
      <c r="K359" s="13">
        <v>15</v>
      </c>
      <c r="L359" s="13">
        <f t="shared" si="47"/>
        <v>5</v>
      </c>
      <c r="M359" s="13">
        <f t="shared" si="48"/>
        <v>15</v>
      </c>
      <c r="N359" s="13">
        <v>5</v>
      </c>
      <c r="O359" s="13">
        <v>15</v>
      </c>
      <c r="P359" s="13">
        <f t="shared" si="46"/>
        <v>0</v>
      </c>
      <c r="Q359" s="13">
        <f t="shared" si="49"/>
        <v>0</v>
      </c>
      <c r="S359" s="13">
        <v>15</v>
      </c>
      <c r="U359" s="39" t="s">
        <v>883</v>
      </c>
    </row>
    <row r="360" spans="2:22" x14ac:dyDescent="0.25">
      <c r="B360" t="s">
        <v>325</v>
      </c>
      <c r="C360" t="s">
        <v>997</v>
      </c>
      <c r="J360" s="13">
        <v>5</v>
      </c>
      <c r="K360" s="13">
        <v>15</v>
      </c>
      <c r="L360" s="13">
        <f t="shared" si="47"/>
        <v>5</v>
      </c>
      <c r="M360" s="13">
        <f t="shared" si="48"/>
        <v>15</v>
      </c>
      <c r="N360" s="13">
        <v>5</v>
      </c>
      <c r="O360" s="13">
        <v>15</v>
      </c>
      <c r="P360" s="13">
        <f t="shared" si="46"/>
        <v>0</v>
      </c>
      <c r="Q360" s="13">
        <f t="shared" si="49"/>
        <v>0</v>
      </c>
      <c r="S360" s="13">
        <v>15</v>
      </c>
      <c r="U360" s="39" t="s">
        <v>883</v>
      </c>
    </row>
    <row r="361" spans="2:22" x14ac:dyDescent="0.25">
      <c r="B361" t="s">
        <v>648</v>
      </c>
      <c r="C361" t="s">
        <v>998</v>
      </c>
      <c r="J361" s="13">
        <v>6</v>
      </c>
      <c r="K361" s="13">
        <v>18</v>
      </c>
      <c r="L361" s="13">
        <f t="shared" si="47"/>
        <v>6</v>
      </c>
      <c r="M361" s="13">
        <f t="shared" si="48"/>
        <v>18</v>
      </c>
      <c r="N361" s="13">
        <v>6</v>
      </c>
      <c r="O361" s="13">
        <v>18</v>
      </c>
      <c r="P361" s="13">
        <f t="shared" si="46"/>
        <v>0</v>
      </c>
      <c r="Q361" s="13">
        <f t="shared" si="49"/>
        <v>0</v>
      </c>
      <c r="S361" s="13">
        <v>14</v>
      </c>
      <c r="U361" s="39" t="s">
        <v>881</v>
      </c>
      <c r="V361" s="13">
        <v>930</v>
      </c>
    </row>
    <row r="362" spans="2:22" x14ac:dyDescent="0.25">
      <c r="B362" t="s">
        <v>326</v>
      </c>
      <c r="C362" t="s">
        <v>999</v>
      </c>
      <c r="D362" s="13">
        <v>1</v>
      </c>
      <c r="E362" s="13">
        <v>25</v>
      </c>
      <c r="J362" s="13">
        <v>4</v>
      </c>
      <c r="K362" s="13">
        <v>12</v>
      </c>
      <c r="L362" s="13">
        <f t="shared" si="47"/>
        <v>5</v>
      </c>
      <c r="M362" s="13">
        <f t="shared" si="48"/>
        <v>37</v>
      </c>
      <c r="N362" s="13">
        <v>5</v>
      </c>
      <c r="O362" s="13">
        <v>37</v>
      </c>
      <c r="P362" s="13">
        <f t="shared" si="46"/>
        <v>0</v>
      </c>
      <c r="Q362" s="13">
        <f t="shared" si="49"/>
        <v>0</v>
      </c>
      <c r="S362" s="13">
        <v>18</v>
      </c>
      <c r="U362" s="39" t="s">
        <v>881</v>
      </c>
    </row>
    <row r="363" spans="2:22" x14ac:dyDescent="0.25">
      <c r="B363" t="s">
        <v>327</v>
      </c>
      <c r="C363" t="s">
        <v>1000</v>
      </c>
      <c r="J363" s="13">
        <v>4</v>
      </c>
      <c r="K363" s="13">
        <v>12</v>
      </c>
      <c r="L363" s="13">
        <f t="shared" si="47"/>
        <v>4</v>
      </c>
      <c r="M363" s="13">
        <f t="shared" si="48"/>
        <v>12</v>
      </c>
      <c r="N363" s="13">
        <v>4</v>
      </c>
      <c r="O363" s="13">
        <v>12</v>
      </c>
      <c r="P363" s="13">
        <f t="shared" si="46"/>
        <v>0</v>
      </c>
      <c r="Q363" s="13">
        <f t="shared" si="49"/>
        <v>0</v>
      </c>
      <c r="S363" s="13">
        <v>10</v>
      </c>
      <c r="U363" s="39" t="s">
        <v>881</v>
      </c>
    </row>
    <row r="364" spans="2:22" x14ac:dyDescent="0.25">
      <c r="B364" t="s">
        <v>649</v>
      </c>
      <c r="C364" t="s">
        <v>1001</v>
      </c>
      <c r="D364" s="13">
        <v>1</v>
      </c>
      <c r="E364" s="13">
        <v>24</v>
      </c>
      <c r="J364" s="13">
        <v>4</v>
      </c>
      <c r="K364" s="13">
        <v>12</v>
      </c>
      <c r="L364" s="13">
        <f t="shared" si="47"/>
        <v>5</v>
      </c>
      <c r="M364" s="13">
        <f t="shared" si="48"/>
        <v>36</v>
      </c>
      <c r="N364" s="13">
        <v>5</v>
      </c>
      <c r="O364" s="13">
        <v>36</v>
      </c>
      <c r="P364" s="13">
        <f t="shared" si="46"/>
        <v>0</v>
      </c>
      <c r="Q364" s="13">
        <f t="shared" si="49"/>
        <v>0</v>
      </c>
      <c r="S364" s="13">
        <v>12</v>
      </c>
      <c r="U364" s="39" t="s">
        <v>881</v>
      </c>
    </row>
    <row r="365" spans="2:22" x14ac:dyDescent="0.25">
      <c r="B365" t="s">
        <v>328</v>
      </c>
      <c r="C365" t="s">
        <v>1002</v>
      </c>
      <c r="F365" s="13">
        <v>1</v>
      </c>
      <c r="G365" s="13">
        <v>18</v>
      </c>
      <c r="J365" s="13">
        <v>3</v>
      </c>
      <c r="K365" s="13">
        <v>9</v>
      </c>
      <c r="L365" s="13">
        <f t="shared" si="47"/>
        <v>4</v>
      </c>
      <c r="M365" s="13">
        <f t="shared" si="48"/>
        <v>27</v>
      </c>
      <c r="N365" s="13">
        <v>4</v>
      </c>
      <c r="O365" s="13">
        <v>27</v>
      </c>
      <c r="P365" s="13">
        <f t="shared" si="46"/>
        <v>0</v>
      </c>
      <c r="Q365" s="13">
        <f t="shared" si="49"/>
        <v>0</v>
      </c>
      <c r="S365" s="13">
        <v>10</v>
      </c>
      <c r="U365" s="39" t="s">
        <v>881</v>
      </c>
    </row>
    <row r="366" spans="2:22" x14ac:dyDescent="0.25">
      <c r="B366" t="s">
        <v>329</v>
      </c>
      <c r="C366" t="s">
        <v>1004</v>
      </c>
      <c r="D366" s="13">
        <v>4</v>
      </c>
      <c r="E366" s="13">
        <v>91</v>
      </c>
      <c r="J366" s="13">
        <v>7</v>
      </c>
      <c r="K366" s="13">
        <v>21</v>
      </c>
      <c r="L366" s="13">
        <f t="shared" si="47"/>
        <v>11</v>
      </c>
      <c r="M366" s="13">
        <f t="shared" si="48"/>
        <v>112</v>
      </c>
      <c r="N366" s="13">
        <v>11</v>
      </c>
      <c r="O366" s="13">
        <v>112</v>
      </c>
      <c r="P366" s="13">
        <f t="shared" si="46"/>
        <v>0</v>
      </c>
      <c r="Q366" s="13">
        <f t="shared" si="49"/>
        <v>0</v>
      </c>
      <c r="S366" s="13">
        <v>36</v>
      </c>
      <c r="U366" s="39" t="s">
        <v>881</v>
      </c>
    </row>
    <row r="367" spans="2:22" x14ac:dyDescent="0.25">
      <c r="B367" t="s">
        <v>330</v>
      </c>
      <c r="C367" t="s">
        <v>1005</v>
      </c>
      <c r="F367" s="13">
        <v>1</v>
      </c>
      <c r="G367" s="13">
        <v>9</v>
      </c>
      <c r="J367" s="13">
        <v>5</v>
      </c>
      <c r="K367" s="13">
        <v>15</v>
      </c>
      <c r="L367" s="13">
        <f t="shared" si="47"/>
        <v>6</v>
      </c>
      <c r="M367" s="13">
        <f t="shared" si="48"/>
        <v>24</v>
      </c>
      <c r="N367" s="13">
        <v>6</v>
      </c>
      <c r="O367" s="13">
        <v>24</v>
      </c>
      <c r="P367" s="13">
        <f t="shared" si="46"/>
        <v>0</v>
      </c>
      <c r="Q367" s="13">
        <f t="shared" si="49"/>
        <v>0</v>
      </c>
      <c r="S367" s="13">
        <v>18</v>
      </c>
      <c r="U367" s="39" t="s">
        <v>881</v>
      </c>
    </row>
    <row r="368" spans="2:22" x14ac:dyDescent="0.25">
      <c r="B368" t="s">
        <v>331</v>
      </c>
      <c r="C368" t="s">
        <v>1006</v>
      </c>
      <c r="H368" s="13">
        <v>2</v>
      </c>
      <c r="I368" s="13">
        <v>13</v>
      </c>
      <c r="J368" s="13">
        <v>7</v>
      </c>
      <c r="K368" s="13">
        <v>21</v>
      </c>
      <c r="L368" s="13">
        <f t="shared" si="47"/>
        <v>9</v>
      </c>
      <c r="M368" s="13">
        <f t="shared" si="48"/>
        <v>34</v>
      </c>
      <c r="N368" s="13">
        <v>9</v>
      </c>
      <c r="O368" s="13">
        <v>34</v>
      </c>
      <c r="P368" s="13">
        <f t="shared" si="46"/>
        <v>0</v>
      </c>
      <c r="Q368" s="13">
        <f t="shared" si="49"/>
        <v>0</v>
      </c>
      <c r="S368" s="13">
        <v>18</v>
      </c>
      <c r="U368" s="39" t="s">
        <v>881</v>
      </c>
    </row>
    <row r="369" spans="1:23" x14ac:dyDescent="0.25">
      <c r="B369" t="s">
        <v>793</v>
      </c>
      <c r="C369" t="s">
        <v>1008</v>
      </c>
      <c r="J369" s="13">
        <v>6</v>
      </c>
      <c r="K369" s="13">
        <v>18</v>
      </c>
      <c r="L369" s="13">
        <f t="shared" si="47"/>
        <v>6</v>
      </c>
      <c r="M369" s="13">
        <f t="shared" si="48"/>
        <v>18</v>
      </c>
      <c r="N369" s="13">
        <v>6</v>
      </c>
      <c r="O369" s="13">
        <v>18</v>
      </c>
      <c r="P369" s="13">
        <f t="shared" si="46"/>
        <v>0</v>
      </c>
      <c r="Q369" s="13">
        <f t="shared" si="49"/>
        <v>0</v>
      </c>
      <c r="S369" s="13">
        <v>17</v>
      </c>
      <c r="U369" s="39" t="s">
        <v>881</v>
      </c>
    </row>
    <row r="370" spans="1:23" ht="15.75" thickBot="1" x14ac:dyDescent="0.3">
      <c r="A370" s="2" t="s">
        <v>1719</v>
      </c>
      <c r="B370" s="2"/>
      <c r="C370" s="2"/>
      <c r="D370" s="14">
        <f>SUM(D350:D369)</f>
        <v>11</v>
      </c>
      <c r="E370" s="14">
        <f t="shared" ref="E370:W370" si="52">SUM(E350:E369)</f>
        <v>272</v>
      </c>
      <c r="F370" s="14">
        <f t="shared" si="52"/>
        <v>3</v>
      </c>
      <c r="G370" s="14">
        <f t="shared" si="52"/>
        <v>47</v>
      </c>
      <c r="H370" s="14">
        <f t="shared" si="52"/>
        <v>2</v>
      </c>
      <c r="I370" s="14">
        <f t="shared" si="52"/>
        <v>13</v>
      </c>
      <c r="J370" s="14">
        <f t="shared" si="52"/>
        <v>111</v>
      </c>
      <c r="K370" s="14">
        <f t="shared" si="52"/>
        <v>333</v>
      </c>
      <c r="L370" s="14">
        <f t="shared" si="52"/>
        <v>127</v>
      </c>
      <c r="M370" s="14">
        <f t="shared" si="52"/>
        <v>665</v>
      </c>
      <c r="N370" s="14">
        <f t="shared" si="52"/>
        <v>127</v>
      </c>
      <c r="O370" s="14">
        <f t="shared" si="52"/>
        <v>665</v>
      </c>
      <c r="P370" s="14">
        <f t="shared" si="52"/>
        <v>0</v>
      </c>
      <c r="Q370" s="14">
        <f t="shared" si="52"/>
        <v>0</v>
      </c>
      <c r="R370" s="14">
        <f t="shared" si="52"/>
        <v>0</v>
      </c>
      <c r="S370" s="14">
        <f t="shared" si="52"/>
        <v>381</v>
      </c>
      <c r="T370" s="14">
        <f t="shared" si="52"/>
        <v>0</v>
      </c>
      <c r="U370" s="23"/>
      <c r="V370" s="14">
        <f t="shared" si="52"/>
        <v>5650</v>
      </c>
      <c r="W370" s="14">
        <f t="shared" si="52"/>
        <v>2</v>
      </c>
    </row>
    <row r="371" spans="1:23" ht="15.75" thickTop="1" x14ac:dyDescent="0.25">
      <c r="B371" t="s">
        <v>332</v>
      </c>
      <c r="C371" t="s">
        <v>1010</v>
      </c>
      <c r="H371" s="13">
        <v>2</v>
      </c>
      <c r="I371" s="13">
        <v>9</v>
      </c>
      <c r="J371" s="13">
        <v>4</v>
      </c>
      <c r="K371" s="13">
        <v>11</v>
      </c>
      <c r="L371" s="13">
        <f t="shared" si="47"/>
        <v>6</v>
      </c>
      <c r="M371" s="13">
        <f t="shared" si="48"/>
        <v>20</v>
      </c>
      <c r="N371" s="13">
        <v>6</v>
      </c>
      <c r="O371" s="13">
        <v>20</v>
      </c>
      <c r="P371" s="13">
        <f t="shared" si="46"/>
        <v>0</v>
      </c>
      <c r="Q371" s="13">
        <f t="shared" si="49"/>
        <v>0</v>
      </c>
      <c r="S371" s="13">
        <v>24</v>
      </c>
      <c r="U371" s="39" t="s">
        <v>880</v>
      </c>
      <c r="V371" s="13">
        <v>954</v>
      </c>
    </row>
    <row r="372" spans="1:23" x14ac:dyDescent="0.25">
      <c r="B372" t="s">
        <v>333</v>
      </c>
      <c r="C372" t="s">
        <v>1011</v>
      </c>
      <c r="D372" s="13">
        <v>1</v>
      </c>
      <c r="E372" s="13">
        <v>28</v>
      </c>
      <c r="H372" s="13">
        <v>6</v>
      </c>
      <c r="I372" s="13">
        <v>27</v>
      </c>
      <c r="J372" s="13">
        <v>4</v>
      </c>
      <c r="K372" s="13">
        <v>10</v>
      </c>
      <c r="L372" s="13">
        <f t="shared" si="47"/>
        <v>11</v>
      </c>
      <c r="M372" s="13">
        <f t="shared" si="48"/>
        <v>65</v>
      </c>
      <c r="N372" s="13">
        <v>11</v>
      </c>
      <c r="O372" s="13">
        <v>65</v>
      </c>
      <c r="P372" s="13">
        <f t="shared" si="46"/>
        <v>0</v>
      </c>
      <c r="Q372" s="13">
        <f t="shared" si="49"/>
        <v>0</v>
      </c>
      <c r="S372" s="13">
        <v>30</v>
      </c>
      <c r="U372" s="39" t="s">
        <v>880</v>
      </c>
    </row>
    <row r="373" spans="1:23" x14ac:dyDescent="0.25">
      <c r="B373" t="s">
        <v>334</v>
      </c>
      <c r="C373" t="s">
        <v>1012</v>
      </c>
      <c r="F373" s="13">
        <v>1</v>
      </c>
      <c r="G373" s="13">
        <v>17</v>
      </c>
      <c r="H373" s="13">
        <v>9</v>
      </c>
      <c r="I373" s="13">
        <v>38</v>
      </c>
      <c r="J373" s="13">
        <v>5</v>
      </c>
      <c r="K373" s="13">
        <v>15</v>
      </c>
      <c r="L373" s="13">
        <f t="shared" si="47"/>
        <v>15</v>
      </c>
      <c r="M373" s="13">
        <f t="shared" si="48"/>
        <v>70</v>
      </c>
      <c r="N373" s="13">
        <v>15</v>
      </c>
      <c r="O373" s="13">
        <v>70</v>
      </c>
      <c r="P373" s="13">
        <f t="shared" si="46"/>
        <v>0</v>
      </c>
      <c r="Q373" s="13">
        <f t="shared" si="49"/>
        <v>0</v>
      </c>
      <c r="S373" s="13">
        <v>46</v>
      </c>
      <c r="U373" s="39" t="s">
        <v>880</v>
      </c>
    </row>
    <row r="374" spans="1:23" x14ac:dyDescent="0.25">
      <c r="B374" t="s">
        <v>335</v>
      </c>
      <c r="C374" t="s">
        <v>1013</v>
      </c>
      <c r="H374" s="13">
        <v>3</v>
      </c>
      <c r="I374" s="13">
        <v>19</v>
      </c>
      <c r="J374" s="13">
        <v>5</v>
      </c>
      <c r="K374" s="13">
        <v>12</v>
      </c>
      <c r="L374" s="13">
        <f t="shared" si="47"/>
        <v>8</v>
      </c>
      <c r="M374" s="13">
        <f t="shared" si="48"/>
        <v>31</v>
      </c>
      <c r="N374" s="13">
        <v>8</v>
      </c>
      <c r="O374" s="13">
        <v>31</v>
      </c>
      <c r="P374" s="13">
        <f t="shared" si="46"/>
        <v>0</v>
      </c>
      <c r="Q374" s="13">
        <f t="shared" si="49"/>
        <v>0</v>
      </c>
      <c r="S374" s="13">
        <v>42</v>
      </c>
      <c r="U374" s="39" t="s">
        <v>880</v>
      </c>
    </row>
    <row r="375" spans="1:23" x14ac:dyDescent="0.25">
      <c r="B375" t="s">
        <v>337</v>
      </c>
      <c r="C375" t="s">
        <v>1014</v>
      </c>
      <c r="H375" s="13">
        <v>4</v>
      </c>
      <c r="I375" s="13">
        <v>17</v>
      </c>
      <c r="J375" s="13">
        <v>5</v>
      </c>
      <c r="K375" s="13">
        <v>12</v>
      </c>
      <c r="L375" s="13">
        <f t="shared" si="47"/>
        <v>9</v>
      </c>
      <c r="M375" s="13">
        <f t="shared" si="48"/>
        <v>29</v>
      </c>
      <c r="N375" s="13">
        <v>9</v>
      </c>
      <c r="O375" s="13">
        <v>29</v>
      </c>
      <c r="P375" s="13">
        <f t="shared" si="46"/>
        <v>0</v>
      </c>
      <c r="Q375" s="13">
        <f t="shared" si="49"/>
        <v>0</v>
      </c>
      <c r="S375" s="13">
        <v>30</v>
      </c>
      <c r="U375" s="39" t="s">
        <v>880</v>
      </c>
    </row>
    <row r="376" spans="1:23" x14ac:dyDescent="0.25">
      <c r="B376" t="s">
        <v>796</v>
      </c>
      <c r="C376" t="s">
        <v>1016</v>
      </c>
      <c r="H376" s="13">
        <v>1</v>
      </c>
      <c r="I376" s="13">
        <v>8</v>
      </c>
      <c r="J376" s="13">
        <v>4</v>
      </c>
      <c r="K376" s="13">
        <v>10</v>
      </c>
      <c r="L376" s="13">
        <f t="shared" si="47"/>
        <v>5</v>
      </c>
      <c r="M376" s="13">
        <f t="shared" si="48"/>
        <v>18</v>
      </c>
      <c r="N376" s="13">
        <v>5</v>
      </c>
      <c r="O376" s="13">
        <v>18</v>
      </c>
      <c r="P376" s="13">
        <f t="shared" ref="P376:P437" si="53">L376-N376</f>
        <v>0</v>
      </c>
      <c r="Q376" s="13">
        <f t="shared" si="49"/>
        <v>0</v>
      </c>
      <c r="S376" s="13">
        <v>15</v>
      </c>
      <c r="U376" s="39" t="s">
        <v>888</v>
      </c>
      <c r="V376" s="13">
        <v>846</v>
      </c>
      <c r="W376">
        <v>2</v>
      </c>
    </row>
    <row r="377" spans="1:23" x14ac:dyDescent="0.25">
      <c r="B377" t="s">
        <v>338</v>
      </c>
      <c r="C377" t="s">
        <v>1018</v>
      </c>
      <c r="J377" s="13">
        <v>9</v>
      </c>
      <c r="K377" s="13">
        <v>26</v>
      </c>
      <c r="L377" s="13">
        <f t="shared" si="47"/>
        <v>9</v>
      </c>
      <c r="M377" s="13">
        <f t="shared" si="48"/>
        <v>26</v>
      </c>
      <c r="N377" s="13">
        <v>9</v>
      </c>
      <c r="O377" s="13">
        <v>26</v>
      </c>
      <c r="P377" s="13">
        <f t="shared" si="53"/>
        <v>0</v>
      </c>
      <c r="Q377" s="13">
        <f t="shared" si="49"/>
        <v>0</v>
      </c>
      <c r="S377" s="13">
        <v>17</v>
      </c>
      <c r="U377" s="39" t="s">
        <v>888</v>
      </c>
    </row>
    <row r="378" spans="1:23" x14ac:dyDescent="0.25">
      <c r="B378" t="s">
        <v>339</v>
      </c>
      <c r="C378" t="s">
        <v>1019</v>
      </c>
      <c r="F378" s="13">
        <v>1</v>
      </c>
      <c r="G378" s="13">
        <v>18</v>
      </c>
      <c r="H378" s="13">
        <v>6</v>
      </c>
      <c r="I378" s="13">
        <v>33</v>
      </c>
      <c r="J378" s="13">
        <v>18</v>
      </c>
      <c r="K378" s="13">
        <v>46</v>
      </c>
      <c r="L378" s="13">
        <f t="shared" si="47"/>
        <v>25</v>
      </c>
      <c r="M378" s="13">
        <f t="shared" si="48"/>
        <v>97</v>
      </c>
      <c r="N378" s="13">
        <v>25</v>
      </c>
      <c r="O378" s="13">
        <v>97</v>
      </c>
      <c r="P378" s="13">
        <f t="shared" si="53"/>
        <v>0</v>
      </c>
      <c r="Q378" s="13">
        <f t="shared" si="49"/>
        <v>0</v>
      </c>
      <c r="S378" s="13">
        <v>58</v>
      </c>
      <c r="U378" s="39" t="s">
        <v>888</v>
      </c>
    </row>
    <row r="379" spans="1:23" x14ac:dyDescent="0.25">
      <c r="B379" t="s">
        <v>1722</v>
      </c>
      <c r="C379" t="s">
        <v>1021</v>
      </c>
      <c r="F379" s="13">
        <v>2</v>
      </c>
      <c r="G379" s="13">
        <v>42</v>
      </c>
      <c r="H379" s="13">
        <v>7</v>
      </c>
      <c r="I379" s="13">
        <v>32</v>
      </c>
      <c r="J379" s="13">
        <v>15</v>
      </c>
      <c r="K379" s="13">
        <v>38</v>
      </c>
      <c r="L379" s="13">
        <f t="shared" si="47"/>
        <v>24</v>
      </c>
      <c r="M379" s="13">
        <f t="shared" si="48"/>
        <v>112</v>
      </c>
      <c r="N379" s="13">
        <v>24</v>
      </c>
      <c r="O379" s="13">
        <v>112</v>
      </c>
      <c r="P379" s="13">
        <f t="shared" si="53"/>
        <v>0</v>
      </c>
      <c r="Q379" s="13">
        <f t="shared" si="49"/>
        <v>0</v>
      </c>
      <c r="S379" s="13">
        <v>60</v>
      </c>
      <c r="U379" s="39" t="s">
        <v>888</v>
      </c>
    </row>
    <row r="380" spans="1:23" x14ac:dyDescent="0.25">
      <c r="B380" t="s">
        <v>341</v>
      </c>
      <c r="C380" t="s">
        <v>1551</v>
      </c>
      <c r="H380" s="13">
        <v>1</v>
      </c>
      <c r="I380" s="13">
        <v>5</v>
      </c>
      <c r="J380" s="13">
        <v>10</v>
      </c>
      <c r="K380" s="13">
        <v>24</v>
      </c>
      <c r="L380" s="13">
        <f t="shared" si="47"/>
        <v>11</v>
      </c>
      <c r="M380" s="13">
        <f t="shared" si="48"/>
        <v>29</v>
      </c>
      <c r="N380" s="13">
        <v>11</v>
      </c>
      <c r="O380" s="13">
        <v>29</v>
      </c>
      <c r="P380" s="13">
        <f t="shared" si="53"/>
        <v>0</v>
      </c>
      <c r="Q380" s="13">
        <f t="shared" si="49"/>
        <v>0</v>
      </c>
      <c r="S380" s="13">
        <v>28</v>
      </c>
      <c r="U380" s="39" t="s">
        <v>889</v>
      </c>
      <c r="V380" s="13">
        <v>78</v>
      </c>
    </row>
    <row r="381" spans="1:23" x14ac:dyDescent="0.25">
      <c r="B381" t="s">
        <v>342</v>
      </c>
      <c r="C381" t="s">
        <v>1552</v>
      </c>
      <c r="J381" s="13">
        <v>5</v>
      </c>
      <c r="K381" s="13">
        <v>13</v>
      </c>
      <c r="L381" s="13">
        <f t="shared" si="47"/>
        <v>5</v>
      </c>
      <c r="M381" s="13">
        <f t="shared" si="48"/>
        <v>13</v>
      </c>
      <c r="N381" s="13">
        <v>5</v>
      </c>
      <c r="O381" s="13">
        <v>13</v>
      </c>
      <c r="P381" s="13">
        <f t="shared" si="53"/>
        <v>0</v>
      </c>
      <c r="Q381" s="13">
        <f t="shared" si="49"/>
        <v>0</v>
      </c>
      <c r="S381" s="13">
        <v>23</v>
      </c>
      <c r="U381" s="39" t="s">
        <v>889</v>
      </c>
    </row>
    <row r="382" spans="1:23" x14ac:dyDescent="0.25">
      <c r="B382" t="s">
        <v>798</v>
      </c>
      <c r="C382" t="s">
        <v>1026</v>
      </c>
      <c r="J382" s="13">
        <v>3</v>
      </c>
      <c r="K382" s="13">
        <v>6</v>
      </c>
      <c r="L382" s="13">
        <f t="shared" si="47"/>
        <v>3</v>
      </c>
      <c r="M382" s="13">
        <f t="shared" si="48"/>
        <v>6</v>
      </c>
      <c r="N382" s="13">
        <v>3</v>
      </c>
      <c r="O382" s="13">
        <v>6</v>
      </c>
      <c r="P382" s="13">
        <f t="shared" si="53"/>
        <v>0</v>
      </c>
      <c r="Q382" s="13">
        <f t="shared" si="49"/>
        <v>0</v>
      </c>
      <c r="S382" s="13">
        <v>14</v>
      </c>
      <c r="U382" s="39" t="s">
        <v>889</v>
      </c>
    </row>
    <row r="383" spans="1:23" x14ac:dyDescent="0.25">
      <c r="B383" t="s">
        <v>343</v>
      </c>
      <c r="C383" t="s">
        <v>1027</v>
      </c>
      <c r="H383" s="13">
        <v>1</v>
      </c>
      <c r="I383" s="13">
        <v>10</v>
      </c>
      <c r="J383" s="13">
        <v>11</v>
      </c>
      <c r="K383" s="13">
        <v>29</v>
      </c>
      <c r="L383" s="13">
        <f t="shared" si="47"/>
        <v>12</v>
      </c>
      <c r="M383" s="13">
        <f t="shared" si="48"/>
        <v>39</v>
      </c>
      <c r="N383" s="13">
        <v>12</v>
      </c>
      <c r="O383" s="13">
        <v>39</v>
      </c>
      <c r="P383" s="13">
        <f t="shared" si="53"/>
        <v>0</v>
      </c>
      <c r="Q383" s="13">
        <f t="shared" si="49"/>
        <v>0</v>
      </c>
      <c r="S383" s="13">
        <v>40</v>
      </c>
      <c r="U383" s="39" t="s">
        <v>889</v>
      </c>
    </row>
    <row r="384" spans="1:23" x14ac:dyDescent="0.25">
      <c r="B384" t="s">
        <v>344</v>
      </c>
      <c r="C384" t="s">
        <v>1028</v>
      </c>
      <c r="J384" s="13">
        <v>4</v>
      </c>
      <c r="K384" s="13">
        <v>10</v>
      </c>
      <c r="L384" s="13">
        <f t="shared" si="47"/>
        <v>4</v>
      </c>
      <c r="M384" s="13">
        <f t="shared" si="48"/>
        <v>10</v>
      </c>
      <c r="N384" s="13">
        <v>4</v>
      </c>
      <c r="O384" s="13">
        <v>10</v>
      </c>
      <c r="P384" s="13">
        <f t="shared" si="53"/>
        <v>0</v>
      </c>
      <c r="Q384" s="13">
        <f t="shared" si="49"/>
        <v>0</v>
      </c>
      <c r="S384" s="13">
        <v>12</v>
      </c>
      <c r="U384" s="39" t="s">
        <v>890</v>
      </c>
      <c r="V384" s="13">
        <v>486</v>
      </c>
    </row>
    <row r="385" spans="1:23" x14ac:dyDescent="0.25">
      <c r="B385" t="s">
        <v>345</v>
      </c>
      <c r="C385" t="s">
        <v>1029</v>
      </c>
      <c r="J385" s="13">
        <v>5</v>
      </c>
      <c r="K385" s="13">
        <v>13</v>
      </c>
      <c r="L385" s="13">
        <f t="shared" si="47"/>
        <v>5</v>
      </c>
      <c r="M385" s="13">
        <f t="shared" si="48"/>
        <v>13</v>
      </c>
      <c r="N385" s="13">
        <v>5</v>
      </c>
      <c r="O385" s="13">
        <v>13</v>
      </c>
      <c r="P385" s="13">
        <f t="shared" si="53"/>
        <v>0</v>
      </c>
      <c r="Q385" s="13">
        <f t="shared" si="49"/>
        <v>0</v>
      </c>
      <c r="S385" s="13">
        <v>25</v>
      </c>
      <c r="U385" s="39" t="s">
        <v>890</v>
      </c>
    </row>
    <row r="386" spans="1:23" x14ac:dyDescent="0.25">
      <c r="B386" t="s">
        <v>346</v>
      </c>
      <c r="C386" t="s">
        <v>1030</v>
      </c>
      <c r="J386" s="13">
        <v>5</v>
      </c>
      <c r="K386" s="13">
        <v>13</v>
      </c>
      <c r="L386" s="13">
        <f t="shared" si="47"/>
        <v>5</v>
      </c>
      <c r="M386" s="13">
        <f t="shared" si="48"/>
        <v>13</v>
      </c>
      <c r="N386" s="13">
        <v>5</v>
      </c>
      <c r="O386" s="13">
        <v>13</v>
      </c>
      <c r="P386" s="13">
        <f t="shared" si="53"/>
        <v>0</v>
      </c>
      <c r="Q386" s="13">
        <f t="shared" si="49"/>
        <v>0</v>
      </c>
      <c r="S386" s="13">
        <v>20</v>
      </c>
      <c r="U386" s="39" t="s">
        <v>890</v>
      </c>
    </row>
    <row r="387" spans="1:23" x14ac:dyDescent="0.25">
      <c r="B387" t="s">
        <v>347</v>
      </c>
      <c r="C387" t="s">
        <v>1031</v>
      </c>
      <c r="J387" s="13">
        <v>4</v>
      </c>
      <c r="K387" s="13">
        <v>10</v>
      </c>
      <c r="L387" s="13">
        <f t="shared" si="47"/>
        <v>4</v>
      </c>
      <c r="M387" s="13">
        <f t="shared" si="48"/>
        <v>10</v>
      </c>
      <c r="N387" s="13">
        <v>4</v>
      </c>
      <c r="O387" s="13">
        <v>10</v>
      </c>
      <c r="P387" s="13">
        <f t="shared" si="53"/>
        <v>0</v>
      </c>
      <c r="Q387" s="13">
        <f t="shared" si="49"/>
        <v>0</v>
      </c>
      <c r="S387" s="13">
        <v>22</v>
      </c>
      <c r="U387" s="39" t="s">
        <v>890</v>
      </c>
    </row>
    <row r="388" spans="1:23" x14ac:dyDescent="0.25">
      <c r="B388" t="s">
        <v>359</v>
      </c>
      <c r="C388" t="s">
        <v>1032</v>
      </c>
      <c r="F388" s="13">
        <v>1</v>
      </c>
      <c r="G388" s="13">
        <v>8</v>
      </c>
      <c r="J388" s="13">
        <v>5</v>
      </c>
      <c r="K388" s="13">
        <v>16</v>
      </c>
      <c r="L388" s="13">
        <f t="shared" si="47"/>
        <v>6</v>
      </c>
      <c r="M388" s="13">
        <f t="shared" si="48"/>
        <v>24</v>
      </c>
      <c r="N388" s="13">
        <v>6</v>
      </c>
      <c r="O388" s="13">
        <v>24</v>
      </c>
      <c r="P388" s="13">
        <f t="shared" si="53"/>
        <v>0</v>
      </c>
      <c r="Q388" s="13">
        <f t="shared" si="49"/>
        <v>0</v>
      </c>
      <c r="S388" s="13">
        <v>26</v>
      </c>
      <c r="U388" s="39" t="s">
        <v>890</v>
      </c>
    </row>
    <row r="389" spans="1:23" x14ac:dyDescent="0.25">
      <c r="B389" t="s">
        <v>348</v>
      </c>
      <c r="C389" t="s">
        <v>1033</v>
      </c>
      <c r="H389" s="13">
        <v>1</v>
      </c>
      <c r="I389" s="13">
        <v>11</v>
      </c>
      <c r="J389" s="13">
        <v>3</v>
      </c>
      <c r="K389" s="13">
        <v>7</v>
      </c>
      <c r="L389" s="13">
        <f t="shared" si="47"/>
        <v>4</v>
      </c>
      <c r="M389" s="13">
        <f t="shared" si="48"/>
        <v>18</v>
      </c>
      <c r="N389" s="13">
        <v>4</v>
      </c>
      <c r="O389" s="13">
        <v>18</v>
      </c>
      <c r="P389" s="13">
        <f t="shared" si="53"/>
        <v>0</v>
      </c>
      <c r="Q389" s="13">
        <f t="shared" si="49"/>
        <v>0</v>
      </c>
      <c r="S389" s="13">
        <v>26</v>
      </c>
      <c r="U389" s="39" t="s">
        <v>890</v>
      </c>
    </row>
    <row r="390" spans="1:23" ht="15.75" thickBot="1" x14ac:dyDescent="0.3">
      <c r="A390" s="2" t="s">
        <v>1719</v>
      </c>
      <c r="B390" s="2"/>
      <c r="C390" s="2"/>
      <c r="D390" s="14">
        <f>SUM(D370:D389)</f>
        <v>12</v>
      </c>
      <c r="E390" s="14">
        <f t="shared" ref="E390:W390" si="54">SUM(E370:E389)</f>
        <v>300</v>
      </c>
      <c r="F390" s="14">
        <f t="shared" si="54"/>
        <v>8</v>
      </c>
      <c r="G390" s="14">
        <f t="shared" si="54"/>
        <v>132</v>
      </c>
      <c r="H390" s="14">
        <f t="shared" si="54"/>
        <v>43</v>
      </c>
      <c r="I390" s="14">
        <f t="shared" si="54"/>
        <v>222</v>
      </c>
      <c r="J390" s="14">
        <f t="shared" si="54"/>
        <v>235</v>
      </c>
      <c r="K390" s="14">
        <f t="shared" si="54"/>
        <v>654</v>
      </c>
      <c r="L390" s="14">
        <f t="shared" si="54"/>
        <v>298</v>
      </c>
      <c r="M390" s="14">
        <f t="shared" si="54"/>
        <v>1308</v>
      </c>
      <c r="N390" s="14">
        <f t="shared" si="54"/>
        <v>298</v>
      </c>
      <c r="O390" s="14">
        <f t="shared" si="54"/>
        <v>1308</v>
      </c>
      <c r="P390" s="14">
        <f t="shared" si="54"/>
        <v>0</v>
      </c>
      <c r="Q390" s="14">
        <f t="shared" si="54"/>
        <v>0</v>
      </c>
      <c r="R390" s="14">
        <f t="shared" si="54"/>
        <v>0</v>
      </c>
      <c r="S390" s="14">
        <f t="shared" si="54"/>
        <v>939</v>
      </c>
      <c r="T390" s="14">
        <f t="shared" si="54"/>
        <v>0</v>
      </c>
      <c r="U390" s="23"/>
      <c r="V390" s="14">
        <f t="shared" si="54"/>
        <v>8014</v>
      </c>
      <c r="W390" s="14">
        <f t="shared" si="54"/>
        <v>4</v>
      </c>
    </row>
    <row r="391" spans="1:23" ht="15.75" thickTop="1" x14ac:dyDescent="0.25">
      <c r="B391" t="s">
        <v>349</v>
      </c>
      <c r="C391" t="s">
        <v>1034</v>
      </c>
      <c r="J391" s="13">
        <v>4</v>
      </c>
      <c r="K391" s="13">
        <v>11</v>
      </c>
      <c r="L391" s="13">
        <f t="shared" si="47"/>
        <v>4</v>
      </c>
      <c r="M391" s="13">
        <f t="shared" si="48"/>
        <v>11</v>
      </c>
      <c r="N391" s="13">
        <v>4</v>
      </c>
      <c r="O391" s="13">
        <v>11</v>
      </c>
      <c r="P391" s="13">
        <f t="shared" si="53"/>
        <v>0</v>
      </c>
      <c r="Q391" s="13">
        <f t="shared" si="49"/>
        <v>0</v>
      </c>
      <c r="S391" s="13">
        <v>18</v>
      </c>
      <c r="U391" s="39" t="s">
        <v>891</v>
      </c>
      <c r="V391" s="13">
        <v>183</v>
      </c>
    </row>
    <row r="392" spans="1:23" x14ac:dyDescent="0.25">
      <c r="B392" t="s">
        <v>350</v>
      </c>
      <c r="C392" t="s">
        <v>1035</v>
      </c>
      <c r="H392" s="13">
        <v>1</v>
      </c>
      <c r="I392" s="13">
        <v>4</v>
      </c>
      <c r="J392" s="13">
        <v>6</v>
      </c>
      <c r="K392" s="13">
        <v>16</v>
      </c>
      <c r="L392" s="13">
        <f t="shared" si="47"/>
        <v>7</v>
      </c>
      <c r="M392" s="13">
        <f t="shared" si="48"/>
        <v>20</v>
      </c>
      <c r="N392" s="13">
        <v>7</v>
      </c>
      <c r="O392" s="13">
        <v>20</v>
      </c>
      <c r="P392" s="13">
        <f t="shared" si="53"/>
        <v>0</v>
      </c>
      <c r="Q392" s="13">
        <f t="shared" si="49"/>
        <v>0</v>
      </c>
      <c r="S392" s="13">
        <v>37</v>
      </c>
      <c r="U392" s="39" t="s">
        <v>891</v>
      </c>
    </row>
    <row r="393" spans="1:23" x14ac:dyDescent="0.25">
      <c r="B393" t="s">
        <v>651</v>
      </c>
      <c r="C393" t="s">
        <v>1036</v>
      </c>
      <c r="J393" s="13">
        <v>4</v>
      </c>
      <c r="K393" s="13">
        <v>11</v>
      </c>
      <c r="L393" s="13">
        <f t="shared" ref="L393:L457" si="55">D393+H393+F393+J393</f>
        <v>4</v>
      </c>
      <c r="M393" s="13">
        <f t="shared" ref="M393:M457" si="56">E393+G393+I393+K393</f>
        <v>11</v>
      </c>
      <c r="N393" s="13">
        <v>4</v>
      </c>
      <c r="O393" s="13">
        <v>11</v>
      </c>
      <c r="P393" s="13">
        <f t="shared" si="53"/>
        <v>0</v>
      </c>
      <c r="Q393" s="13">
        <f t="shared" ref="Q393:Q457" si="57">M393-O393</f>
        <v>0</v>
      </c>
      <c r="S393" s="13">
        <v>23</v>
      </c>
      <c r="U393" s="39" t="s">
        <v>891</v>
      </c>
    </row>
    <row r="394" spans="1:23" x14ac:dyDescent="0.25">
      <c r="B394" t="s">
        <v>351</v>
      </c>
      <c r="C394" t="s">
        <v>1037</v>
      </c>
      <c r="H394" s="13">
        <v>1</v>
      </c>
      <c r="I394" s="13">
        <v>5</v>
      </c>
      <c r="J394" s="13">
        <v>3</v>
      </c>
      <c r="K394" s="13">
        <v>8</v>
      </c>
      <c r="L394" s="13">
        <f t="shared" si="55"/>
        <v>4</v>
      </c>
      <c r="M394" s="13">
        <f t="shared" si="56"/>
        <v>13</v>
      </c>
      <c r="N394" s="13">
        <v>4</v>
      </c>
      <c r="O394" s="13">
        <v>13</v>
      </c>
      <c r="P394" s="13">
        <f t="shared" si="53"/>
        <v>0</v>
      </c>
      <c r="Q394" s="13">
        <f t="shared" si="57"/>
        <v>0</v>
      </c>
      <c r="S394" s="13">
        <v>24</v>
      </c>
      <c r="U394" s="39" t="s">
        <v>892</v>
      </c>
      <c r="V394" s="13">
        <v>194</v>
      </c>
    </row>
    <row r="395" spans="1:23" x14ac:dyDescent="0.25">
      <c r="B395" t="s">
        <v>352</v>
      </c>
      <c r="C395" t="s">
        <v>1038</v>
      </c>
      <c r="H395" s="13">
        <v>1</v>
      </c>
      <c r="I395" s="13">
        <v>4</v>
      </c>
      <c r="J395" s="13">
        <v>3</v>
      </c>
      <c r="K395" s="13">
        <v>8</v>
      </c>
      <c r="L395" s="13">
        <f t="shared" si="55"/>
        <v>4</v>
      </c>
      <c r="M395" s="13">
        <f t="shared" si="56"/>
        <v>12</v>
      </c>
      <c r="N395" s="13">
        <v>4</v>
      </c>
      <c r="O395" s="13">
        <v>12</v>
      </c>
      <c r="P395" s="13">
        <f t="shared" si="53"/>
        <v>0</v>
      </c>
      <c r="Q395" s="13">
        <f t="shared" si="57"/>
        <v>0</v>
      </c>
      <c r="S395" s="13">
        <v>18</v>
      </c>
      <c r="U395" s="39" t="s">
        <v>892</v>
      </c>
    </row>
    <row r="396" spans="1:23" x14ac:dyDescent="0.25">
      <c r="B396" t="s">
        <v>353</v>
      </c>
      <c r="C396" t="s">
        <v>1039</v>
      </c>
      <c r="H396" s="13">
        <v>4</v>
      </c>
      <c r="I396" s="13">
        <v>16</v>
      </c>
      <c r="J396" s="13">
        <v>3</v>
      </c>
      <c r="K396" s="13">
        <v>8</v>
      </c>
      <c r="L396" s="13">
        <f t="shared" si="55"/>
        <v>7</v>
      </c>
      <c r="M396" s="13">
        <f t="shared" si="56"/>
        <v>24</v>
      </c>
      <c r="N396" s="13">
        <v>7</v>
      </c>
      <c r="O396" s="13">
        <v>24</v>
      </c>
      <c r="P396" s="13">
        <f t="shared" si="53"/>
        <v>0</v>
      </c>
      <c r="Q396" s="13">
        <f t="shared" si="57"/>
        <v>0</v>
      </c>
      <c r="S396" s="13">
        <v>35</v>
      </c>
      <c r="U396" s="39" t="s">
        <v>892</v>
      </c>
    </row>
    <row r="397" spans="1:23" x14ac:dyDescent="0.25">
      <c r="B397" t="s">
        <v>354</v>
      </c>
      <c r="C397" t="s">
        <v>1040</v>
      </c>
      <c r="F397" s="13">
        <v>1</v>
      </c>
      <c r="G397" s="13">
        <v>15</v>
      </c>
      <c r="H397" s="13">
        <v>4</v>
      </c>
      <c r="I397" s="13">
        <v>17</v>
      </c>
      <c r="J397" s="13">
        <v>5</v>
      </c>
      <c r="K397" s="13">
        <v>12</v>
      </c>
      <c r="L397" s="13">
        <f t="shared" si="55"/>
        <v>10</v>
      </c>
      <c r="M397" s="13">
        <f t="shared" si="56"/>
        <v>44</v>
      </c>
      <c r="N397" s="13">
        <v>10</v>
      </c>
      <c r="O397" s="13">
        <v>44</v>
      </c>
      <c r="P397" s="13">
        <f t="shared" si="53"/>
        <v>0</v>
      </c>
      <c r="Q397" s="13">
        <f t="shared" si="57"/>
        <v>0</v>
      </c>
      <c r="S397" s="13">
        <v>38</v>
      </c>
      <c r="U397" s="39" t="s">
        <v>892</v>
      </c>
    </row>
    <row r="398" spans="1:23" x14ac:dyDescent="0.25">
      <c r="B398" t="s">
        <v>355</v>
      </c>
      <c r="C398" t="s">
        <v>1041</v>
      </c>
      <c r="F398" s="13">
        <v>3</v>
      </c>
      <c r="G398" s="13">
        <v>46</v>
      </c>
      <c r="H398" s="13">
        <v>7</v>
      </c>
      <c r="I398" s="13">
        <v>35</v>
      </c>
      <c r="J398" s="13">
        <v>4</v>
      </c>
      <c r="K398" s="13">
        <v>10</v>
      </c>
      <c r="L398" s="13">
        <f t="shared" si="55"/>
        <v>14</v>
      </c>
      <c r="M398" s="13">
        <f t="shared" si="56"/>
        <v>91</v>
      </c>
      <c r="N398" s="13">
        <v>14</v>
      </c>
      <c r="O398" s="13">
        <v>91</v>
      </c>
      <c r="P398" s="13">
        <f t="shared" si="53"/>
        <v>0</v>
      </c>
      <c r="Q398" s="13">
        <f t="shared" si="57"/>
        <v>0</v>
      </c>
      <c r="S398" s="13">
        <v>38</v>
      </c>
      <c r="U398" s="39" t="s">
        <v>893</v>
      </c>
      <c r="V398" s="13">
        <v>4573</v>
      </c>
      <c r="W398">
        <v>3</v>
      </c>
    </row>
    <row r="399" spans="1:23" x14ac:dyDescent="0.25">
      <c r="B399" t="s">
        <v>356</v>
      </c>
      <c r="C399" t="s">
        <v>1042</v>
      </c>
      <c r="F399" s="13">
        <v>1</v>
      </c>
      <c r="G399" s="13">
        <v>15</v>
      </c>
      <c r="H399" s="13">
        <v>3</v>
      </c>
      <c r="I399" s="13">
        <v>19</v>
      </c>
      <c r="J399" s="13">
        <v>3</v>
      </c>
      <c r="K399" s="13">
        <v>9</v>
      </c>
      <c r="L399" s="13">
        <f t="shared" si="55"/>
        <v>7</v>
      </c>
      <c r="M399" s="13">
        <f t="shared" si="56"/>
        <v>43</v>
      </c>
      <c r="N399" s="13">
        <v>7</v>
      </c>
      <c r="O399" s="13">
        <v>43</v>
      </c>
      <c r="P399" s="13">
        <f t="shared" si="53"/>
        <v>0</v>
      </c>
      <c r="Q399" s="13">
        <f t="shared" si="57"/>
        <v>0</v>
      </c>
      <c r="S399" s="13">
        <v>29</v>
      </c>
      <c r="U399" s="39" t="s">
        <v>893</v>
      </c>
    </row>
    <row r="400" spans="1:23" x14ac:dyDescent="0.25">
      <c r="B400" t="s">
        <v>357</v>
      </c>
      <c r="C400" t="s">
        <v>1043</v>
      </c>
      <c r="J400" s="13">
        <v>2</v>
      </c>
      <c r="K400" s="13">
        <v>6</v>
      </c>
      <c r="L400" s="13">
        <f t="shared" si="55"/>
        <v>2</v>
      </c>
      <c r="M400" s="13">
        <f t="shared" si="56"/>
        <v>6</v>
      </c>
      <c r="N400" s="13">
        <v>2</v>
      </c>
      <c r="O400" s="13">
        <v>6</v>
      </c>
      <c r="P400" s="13">
        <f t="shared" si="53"/>
        <v>0</v>
      </c>
      <c r="Q400" s="13">
        <f t="shared" si="57"/>
        <v>0</v>
      </c>
      <c r="S400" s="13">
        <v>12</v>
      </c>
      <c r="U400" s="39" t="s">
        <v>893</v>
      </c>
    </row>
    <row r="401" spans="1:24" x14ac:dyDescent="0.25">
      <c r="B401" t="s">
        <v>358</v>
      </c>
      <c r="C401" t="s">
        <v>1044</v>
      </c>
      <c r="F401" s="13">
        <v>2</v>
      </c>
      <c r="G401" s="13">
        <v>35</v>
      </c>
      <c r="H401" s="13">
        <v>2</v>
      </c>
      <c r="I401" s="13">
        <v>9</v>
      </c>
      <c r="J401" s="13">
        <v>3</v>
      </c>
      <c r="K401" s="13">
        <v>9</v>
      </c>
      <c r="L401" s="13">
        <f t="shared" si="55"/>
        <v>7</v>
      </c>
      <c r="M401" s="13">
        <f t="shared" si="56"/>
        <v>53</v>
      </c>
      <c r="N401" s="13">
        <v>7</v>
      </c>
      <c r="O401" s="13">
        <v>53</v>
      </c>
      <c r="P401" s="13">
        <f t="shared" si="53"/>
        <v>0</v>
      </c>
      <c r="Q401" s="13">
        <f t="shared" si="57"/>
        <v>0</v>
      </c>
      <c r="S401" s="13">
        <v>21</v>
      </c>
      <c r="U401" s="39" t="s">
        <v>893</v>
      </c>
    </row>
    <row r="402" spans="1:24" ht="15.75" thickBot="1" x14ac:dyDescent="0.3">
      <c r="A402" s="2" t="s">
        <v>5</v>
      </c>
      <c r="B402" s="2"/>
      <c r="C402" s="2"/>
      <c r="D402" s="14">
        <f t="shared" ref="D402:W402" si="58">SUM(D390:D401)</f>
        <v>12</v>
      </c>
      <c r="E402" s="14">
        <f t="shared" si="58"/>
        <v>300</v>
      </c>
      <c r="F402" s="14">
        <f t="shared" si="58"/>
        <v>15</v>
      </c>
      <c r="G402" s="14">
        <f t="shared" si="58"/>
        <v>243</v>
      </c>
      <c r="H402" s="14">
        <f t="shared" si="58"/>
        <v>66</v>
      </c>
      <c r="I402" s="14">
        <f t="shared" si="58"/>
        <v>331</v>
      </c>
      <c r="J402" s="14">
        <f t="shared" si="58"/>
        <v>275</v>
      </c>
      <c r="K402" s="14">
        <f t="shared" si="58"/>
        <v>762</v>
      </c>
      <c r="L402" s="14">
        <f t="shared" si="58"/>
        <v>368</v>
      </c>
      <c r="M402" s="14">
        <f t="shared" si="58"/>
        <v>1636</v>
      </c>
      <c r="N402" s="14">
        <f t="shared" si="58"/>
        <v>368</v>
      </c>
      <c r="O402" s="14">
        <f t="shared" si="58"/>
        <v>1636</v>
      </c>
      <c r="P402" s="14">
        <f t="shared" si="58"/>
        <v>0</v>
      </c>
      <c r="Q402" s="14">
        <f t="shared" si="58"/>
        <v>0</v>
      </c>
      <c r="R402" s="14">
        <f t="shared" si="58"/>
        <v>0</v>
      </c>
      <c r="S402" s="14">
        <f t="shared" si="58"/>
        <v>1232</v>
      </c>
      <c r="T402" s="14">
        <f t="shared" si="58"/>
        <v>0</v>
      </c>
      <c r="U402" s="23"/>
      <c r="V402" s="14">
        <f t="shared" si="58"/>
        <v>12964</v>
      </c>
      <c r="W402" s="14">
        <f t="shared" si="58"/>
        <v>7</v>
      </c>
    </row>
    <row r="403" spans="1:24" ht="15.75" thickTop="1" x14ac:dyDescent="0.25">
      <c r="A403" t="s">
        <v>360</v>
      </c>
      <c r="B403" t="s">
        <v>362</v>
      </c>
      <c r="C403" t="s">
        <v>1047</v>
      </c>
      <c r="D403" s="13">
        <v>1</v>
      </c>
      <c r="E403" s="13">
        <v>22</v>
      </c>
      <c r="F403" s="13">
        <v>3</v>
      </c>
      <c r="G403" s="13">
        <v>46</v>
      </c>
      <c r="H403" s="13">
        <v>12</v>
      </c>
      <c r="I403" s="13">
        <v>55</v>
      </c>
      <c r="J403" s="13">
        <v>20</v>
      </c>
      <c r="K403" s="13">
        <v>43</v>
      </c>
      <c r="L403" s="13">
        <f t="shared" si="55"/>
        <v>36</v>
      </c>
      <c r="M403" s="13">
        <f t="shared" si="56"/>
        <v>166</v>
      </c>
      <c r="N403" s="13">
        <v>36</v>
      </c>
      <c r="O403" s="13">
        <v>166</v>
      </c>
      <c r="P403" s="13">
        <f t="shared" si="53"/>
        <v>0</v>
      </c>
      <c r="Q403" s="13">
        <f t="shared" si="57"/>
        <v>0</v>
      </c>
      <c r="S403" s="13">
        <v>85</v>
      </c>
      <c r="V403" s="13">
        <v>1634</v>
      </c>
      <c r="W403">
        <v>2</v>
      </c>
    </row>
    <row r="404" spans="1:24" x14ac:dyDescent="0.25">
      <c r="B404" t="s">
        <v>552</v>
      </c>
      <c r="C404" t="s">
        <v>1051</v>
      </c>
      <c r="F404" s="13">
        <v>2</v>
      </c>
      <c r="G404" s="13">
        <v>37</v>
      </c>
      <c r="H404" s="13">
        <v>15</v>
      </c>
      <c r="I404" s="13">
        <v>72</v>
      </c>
      <c r="J404" s="13">
        <v>10</v>
      </c>
      <c r="K404" s="13">
        <v>20</v>
      </c>
      <c r="L404" s="13">
        <f t="shared" si="55"/>
        <v>27</v>
      </c>
      <c r="M404" s="13">
        <f t="shared" si="56"/>
        <v>129</v>
      </c>
      <c r="N404" s="13">
        <v>27</v>
      </c>
      <c r="O404" s="13">
        <v>129</v>
      </c>
      <c r="P404" s="13">
        <f t="shared" si="53"/>
        <v>0</v>
      </c>
      <c r="Q404" s="13">
        <f t="shared" si="57"/>
        <v>0</v>
      </c>
      <c r="S404" s="13">
        <v>75</v>
      </c>
      <c r="V404" s="13">
        <v>350</v>
      </c>
    </row>
    <row r="405" spans="1:24" x14ac:dyDescent="0.25">
      <c r="B405" t="s">
        <v>553</v>
      </c>
      <c r="C405" t="s">
        <v>1052</v>
      </c>
      <c r="H405" s="13">
        <v>5</v>
      </c>
      <c r="I405" s="13">
        <v>23</v>
      </c>
      <c r="J405" s="13">
        <v>10</v>
      </c>
      <c r="K405" s="13">
        <v>20</v>
      </c>
      <c r="L405" s="13">
        <f t="shared" si="55"/>
        <v>15</v>
      </c>
      <c r="M405" s="13">
        <f t="shared" si="56"/>
        <v>43</v>
      </c>
      <c r="N405" s="13">
        <v>15</v>
      </c>
      <c r="O405" s="13">
        <v>43</v>
      </c>
      <c r="P405" s="13">
        <f t="shared" si="53"/>
        <v>0</v>
      </c>
      <c r="Q405" s="13">
        <f t="shared" si="57"/>
        <v>0</v>
      </c>
      <c r="S405" s="13">
        <v>30</v>
      </c>
      <c r="U405" s="39" t="s">
        <v>879</v>
      </c>
      <c r="V405" s="13">
        <v>1303</v>
      </c>
    </row>
    <row r="406" spans="1:24" x14ac:dyDescent="0.25">
      <c r="B406" t="s">
        <v>369</v>
      </c>
      <c r="C406" t="s">
        <v>1054</v>
      </c>
      <c r="F406" s="13">
        <v>4</v>
      </c>
      <c r="G406" s="13">
        <v>46</v>
      </c>
      <c r="H406" s="13">
        <v>32</v>
      </c>
      <c r="I406" s="13">
        <v>195</v>
      </c>
      <c r="J406" s="13">
        <v>38</v>
      </c>
      <c r="K406" s="13">
        <v>89</v>
      </c>
      <c r="L406" s="13">
        <f t="shared" si="55"/>
        <v>74</v>
      </c>
      <c r="M406" s="13">
        <f t="shared" si="56"/>
        <v>330</v>
      </c>
      <c r="N406" s="13">
        <v>74</v>
      </c>
      <c r="O406" s="13">
        <v>330</v>
      </c>
      <c r="P406" s="13">
        <f t="shared" si="53"/>
        <v>0</v>
      </c>
      <c r="Q406" s="13">
        <f t="shared" si="57"/>
        <v>0</v>
      </c>
      <c r="S406" s="13">
        <v>150</v>
      </c>
      <c r="U406" s="39" t="s">
        <v>879</v>
      </c>
    </row>
    <row r="407" spans="1:24" ht="15.75" thickBot="1" x14ac:dyDescent="0.3">
      <c r="A407" s="2" t="s">
        <v>1719</v>
      </c>
      <c r="B407" s="2"/>
      <c r="C407" s="2"/>
      <c r="D407" s="14">
        <f>SUM(D403:D406)</f>
        <v>1</v>
      </c>
      <c r="E407" s="14">
        <f t="shared" ref="E407:W407" si="59">SUM(E403:E406)</f>
        <v>22</v>
      </c>
      <c r="F407" s="14">
        <f t="shared" si="59"/>
        <v>9</v>
      </c>
      <c r="G407" s="14">
        <f t="shared" si="59"/>
        <v>129</v>
      </c>
      <c r="H407" s="14">
        <f t="shared" si="59"/>
        <v>64</v>
      </c>
      <c r="I407" s="14">
        <f t="shared" si="59"/>
        <v>345</v>
      </c>
      <c r="J407" s="14">
        <f t="shared" si="59"/>
        <v>78</v>
      </c>
      <c r="K407" s="14">
        <f t="shared" si="59"/>
        <v>172</v>
      </c>
      <c r="L407" s="14">
        <f t="shared" si="59"/>
        <v>152</v>
      </c>
      <c r="M407" s="14">
        <f t="shared" si="59"/>
        <v>668</v>
      </c>
      <c r="N407" s="14">
        <f t="shared" si="59"/>
        <v>152</v>
      </c>
      <c r="O407" s="14">
        <f t="shared" si="59"/>
        <v>668</v>
      </c>
      <c r="P407" s="14">
        <f t="shared" si="59"/>
        <v>0</v>
      </c>
      <c r="Q407" s="14">
        <f t="shared" si="59"/>
        <v>0</v>
      </c>
      <c r="R407" s="14">
        <f t="shared" si="59"/>
        <v>0</v>
      </c>
      <c r="S407" s="14">
        <f t="shared" si="59"/>
        <v>340</v>
      </c>
      <c r="T407" s="14">
        <f t="shared" si="59"/>
        <v>0</v>
      </c>
      <c r="U407" s="23"/>
      <c r="V407" s="14">
        <f t="shared" si="59"/>
        <v>3287</v>
      </c>
      <c r="W407" s="14">
        <f t="shared" si="59"/>
        <v>2</v>
      </c>
      <c r="X407" t="s">
        <v>837</v>
      </c>
    </row>
    <row r="408" spans="1:24" ht="15.75" thickTop="1" x14ac:dyDescent="0.25">
      <c r="B408" t="s">
        <v>550</v>
      </c>
      <c r="C408" t="s">
        <v>1639</v>
      </c>
      <c r="F408" s="13">
        <v>1</v>
      </c>
      <c r="G408" s="13">
        <v>5</v>
      </c>
      <c r="H408" s="13">
        <v>10</v>
      </c>
      <c r="I408" s="13">
        <v>38</v>
      </c>
      <c r="J408" s="13">
        <v>2</v>
      </c>
      <c r="K408" s="13">
        <v>7</v>
      </c>
      <c r="L408" s="13">
        <f t="shared" si="55"/>
        <v>13</v>
      </c>
      <c r="M408" s="13">
        <f t="shared" si="56"/>
        <v>50</v>
      </c>
      <c r="N408" s="13">
        <v>13</v>
      </c>
      <c r="O408" s="13">
        <v>50</v>
      </c>
      <c r="P408" s="13">
        <f t="shared" si="53"/>
        <v>0</v>
      </c>
      <c r="Q408" s="13">
        <f t="shared" si="57"/>
        <v>0</v>
      </c>
      <c r="S408" s="13">
        <v>30</v>
      </c>
      <c r="V408" s="13">
        <v>2276</v>
      </c>
      <c r="W408">
        <v>2</v>
      </c>
    </row>
    <row r="409" spans="1:24" x14ac:dyDescent="0.25">
      <c r="B409" t="s">
        <v>371</v>
      </c>
      <c r="C409" t="s">
        <v>1055</v>
      </c>
      <c r="H409" s="13">
        <v>9</v>
      </c>
      <c r="I409" s="13">
        <v>32</v>
      </c>
      <c r="J409" s="13">
        <v>14</v>
      </c>
      <c r="K409" s="13">
        <v>32</v>
      </c>
      <c r="L409" s="13">
        <f t="shared" si="55"/>
        <v>23</v>
      </c>
      <c r="M409" s="13">
        <f t="shared" si="56"/>
        <v>64</v>
      </c>
      <c r="N409" s="13">
        <v>23</v>
      </c>
      <c r="O409" s="13">
        <v>64</v>
      </c>
      <c r="P409" s="13">
        <f t="shared" si="53"/>
        <v>0</v>
      </c>
      <c r="Q409" s="13">
        <f t="shared" si="57"/>
        <v>0</v>
      </c>
      <c r="S409" s="13">
        <v>60</v>
      </c>
      <c r="V409" s="13">
        <v>104</v>
      </c>
    </row>
    <row r="410" spans="1:24" x14ac:dyDescent="0.25">
      <c r="B410" t="s">
        <v>554</v>
      </c>
      <c r="C410" t="s">
        <v>1056</v>
      </c>
      <c r="H410" s="13">
        <v>3</v>
      </c>
      <c r="I410" s="13">
        <v>8</v>
      </c>
      <c r="J410" s="13">
        <v>24</v>
      </c>
      <c r="K410" s="13">
        <v>42</v>
      </c>
      <c r="L410" s="13">
        <f t="shared" si="55"/>
        <v>27</v>
      </c>
      <c r="M410" s="13">
        <f t="shared" si="56"/>
        <v>50</v>
      </c>
      <c r="N410" s="13">
        <v>27</v>
      </c>
      <c r="O410" s="13">
        <v>50</v>
      </c>
      <c r="P410" s="13">
        <f t="shared" si="53"/>
        <v>0</v>
      </c>
      <c r="Q410" s="13">
        <f t="shared" si="57"/>
        <v>0</v>
      </c>
      <c r="S410" s="13">
        <v>50</v>
      </c>
      <c r="V410" s="13">
        <v>217</v>
      </c>
      <c r="W410">
        <v>1</v>
      </c>
    </row>
    <row r="411" spans="1:24" x14ac:dyDescent="0.25">
      <c r="B411" t="s">
        <v>378</v>
      </c>
      <c r="C411" t="s">
        <v>1065</v>
      </c>
      <c r="F411" s="13">
        <v>1</v>
      </c>
      <c r="G411" s="13">
        <v>16</v>
      </c>
      <c r="H411" s="13">
        <v>40</v>
      </c>
      <c r="I411" s="13">
        <v>153</v>
      </c>
      <c r="J411" s="13">
        <v>35</v>
      </c>
      <c r="K411" s="13">
        <v>85</v>
      </c>
      <c r="L411" s="13">
        <f t="shared" si="55"/>
        <v>76</v>
      </c>
      <c r="M411" s="13">
        <f t="shared" si="56"/>
        <v>254</v>
      </c>
      <c r="N411" s="13">
        <v>76</v>
      </c>
      <c r="O411" s="13">
        <v>254</v>
      </c>
      <c r="P411" s="13">
        <f t="shared" si="53"/>
        <v>0</v>
      </c>
      <c r="Q411" s="13">
        <f t="shared" si="57"/>
        <v>0</v>
      </c>
      <c r="S411" s="13">
        <v>170</v>
      </c>
      <c r="V411" s="13">
        <v>912</v>
      </c>
      <c r="W411">
        <v>3</v>
      </c>
    </row>
    <row r="412" spans="1:24" x14ac:dyDescent="0.25">
      <c r="B412" t="s">
        <v>555</v>
      </c>
      <c r="C412" t="s">
        <v>1064</v>
      </c>
      <c r="H412" s="13">
        <v>5</v>
      </c>
      <c r="I412" s="13">
        <v>24</v>
      </c>
      <c r="J412" s="13">
        <v>3</v>
      </c>
      <c r="K412" s="13">
        <v>6</v>
      </c>
      <c r="L412" s="13">
        <f t="shared" si="55"/>
        <v>8</v>
      </c>
      <c r="M412" s="13">
        <f t="shared" si="56"/>
        <v>30</v>
      </c>
      <c r="N412" s="13">
        <v>8</v>
      </c>
      <c r="O412" s="13">
        <v>30</v>
      </c>
      <c r="P412" s="13">
        <f t="shared" si="53"/>
        <v>0</v>
      </c>
      <c r="Q412" s="13">
        <f t="shared" si="57"/>
        <v>0</v>
      </c>
      <c r="S412" s="13">
        <v>10</v>
      </c>
      <c r="U412" s="39" t="s">
        <v>882</v>
      </c>
      <c r="V412" s="13">
        <v>2892</v>
      </c>
      <c r="W412">
        <v>3</v>
      </c>
    </row>
    <row r="413" spans="1:24" x14ac:dyDescent="0.25">
      <c r="B413" t="s">
        <v>830</v>
      </c>
      <c r="C413" t="s">
        <v>1063</v>
      </c>
      <c r="F413" s="13">
        <v>1</v>
      </c>
      <c r="G413" s="13">
        <v>20</v>
      </c>
      <c r="H413" s="13">
        <v>22</v>
      </c>
      <c r="I413" s="13">
        <v>87</v>
      </c>
      <c r="J413" s="13">
        <v>20</v>
      </c>
      <c r="K413" s="13">
        <v>38</v>
      </c>
      <c r="L413" s="13">
        <f t="shared" si="55"/>
        <v>43</v>
      </c>
      <c r="M413" s="13">
        <f t="shared" si="56"/>
        <v>145</v>
      </c>
      <c r="N413" s="13">
        <v>43</v>
      </c>
      <c r="O413" s="13">
        <v>145</v>
      </c>
      <c r="P413" s="13">
        <f t="shared" si="53"/>
        <v>0</v>
      </c>
      <c r="Q413" s="13">
        <f t="shared" si="57"/>
        <v>0</v>
      </c>
      <c r="S413" s="13">
        <v>90</v>
      </c>
      <c r="U413" s="39" t="s">
        <v>882</v>
      </c>
      <c r="W413">
        <v>2</v>
      </c>
    </row>
    <row r="414" spans="1:24" x14ac:dyDescent="0.25">
      <c r="B414" t="s">
        <v>557</v>
      </c>
      <c r="C414" t="s">
        <v>1076</v>
      </c>
      <c r="H414" s="13">
        <v>12</v>
      </c>
      <c r="I414" s="13">
        <v>54</v>
      </c>
      <c r="J414" s="13">
        <v>39</v>
      </c>
      <c r="K414" s="13">
        <v>68</v>
      </c>
      <c r="L414" s="13">
        <f t="shared" si="55"/>
        <v>51</v>
      </c>
      <c r="M414" s="13">
        <f t="shared" si="56"/>
        <v>122</v>
      </c>
      <c r="N414" s="13">
        <v>51</v>
      </c>
      <c r="O414" s="13">
        <v>122</v>
      </c>
      <c r="P414" s="13">
        <f t="shared" si="53"/>
        <v>0</v>
      </c>
      <c r="Q414" s="13">
        <f t="shared" si="57"/>
        <v>0</v>
      </c>
      <c r="S414" s="13">
        <v>70</v>
      </c>
      <c r="U414" s="39" t="s">
        <v>882</v>
      </c>
    </row>
    <row r="415" spans="1:24" x14ac:dyDescent="0.25">
      <c r="B415" t="s">
        <v>558</v>
      </c>
      <c r="C415" t="s">
        <v>1060</v>
      </c>
      <c r="F415" s="13">
        <v>2</v>
      </c>
      <c r="G415" s="13">
        <v>29</v>
      </c>
      <c r="H415" s="13">
        <v>8</v>
      </c>
      <c r="I415" s="13">
        <v>29</v>
      </c>
      <c r="J415" s="13">
        <v>51</v>
      </c>
      <c r="K415" s="13">
        <v>105</v>
      </c>
      <c r="L415" s="13">
        <f t="shared" si="55"/>
        <v>61</v>
      </c>
      <c r="M415" s="13">
        <f t="shared" si="56"/>
        <v>163</v>
      </c>
      <c r="N415" s="13">
        <v>61</v>
      </c>
      <c r="O415" s="13">
        <v>163</v>
      </c>
      <c r="P415" s="13">
        <f t="shared" si="53"/>
        <v>0</v>
      </c>
      <c r="Q415" s="13">
        <f t="shared" si="57"/>
        <v>0</v>
      </c>
      <c r="S415" s="13">
        <v>140</v>
      </c>
      <c r="V415" s="13">
        <v>316</v>
      </c>
    </row>
    <row r="416" spans="1:24" x14ac:dyDescent="0.25">
      <c r="B416" t="s">
        <v>718</v>
      </c>
      <c r="C416" t="s">
        <v>1058</v>
      </c>
      <c r="D416" s="13">
        <v>1</v>
      </c>
      <c r="E416" s="13">
        <v>26</v>
      </c>
      <c r="F416" s="13">
        <v>4</v>
      </c>
      <c r="G416" s="13">
        <v>59</v>
      </c>
      <c r="H416" s="13">
        <v>15</v>
      </c>
      <c r="I416" s="13">
        <v>78</v>
      </c>
      <c r="J416" s="13">
        <v>31</v>
      </c>
      <c r="K416" s="13">
        <v>72</v>
      </c>
      <c r="L416" s="13">
        <f t="shared" si="55"/>
        <v>51</v>
      </c>
      <c r="M416" s="13">
        <f t="shared" si="56"/>
        <v>235</v>
      </c>
      <c r="N416" s="13">
        <v>51</v>
      </c>
      <c r="O416" s="13">
        <v>235</v>
      </c>
      <c r="P416" s="13">
        <f t="shared" si="53"/>
        <v>0</v>
      </c>
      <c r="Q416" s="13">
        <f t="shared" si="57"/>
        <v>0</v>
      </c>
      <c r="S416" s="13">
        <v>110</v>
      </c>
      <c r="V416" s="13">
        <v>1809</v>
      </c>
      <c r="W416">
        <v>1</v>
      </c>
    </row>
    <row r="417" spans="1:23" x14ac:dyDescent="0.25">
      <c r="B417" t="s">
        <v>551</v>
      </c>
      <c r="C417" t="s">
        <v>1066</v>
      </c>
      <c r="H417" s="13">
        <v>21</v>
      </c>
      <c r="I417" s="13">
        <v>67</v>
      </c>
      <c r="J417" s="13">
        <v>2</v>
      </c>
      <c r="K417" s="13">
        <v>6</v>
      </c>
      <c r="L417" s="13">
        <f t="shared" si="55"/>
        <v>23</v>
      </c>
      <c r="M417" s="13">
        <f t="shared" si="56"/>
        <v>73</v>
      </c>
      <c r="N417" s="13">
        <v>23</v>
      </c>
      <c r="O417" s="13">
        <v>73</v>
      </c>
      <c r="P417" s="13">
        <f t="shared" si="53"/>
        <v>0</v>
      </c>
      <c r="Q417" s="13">
        <f t="shared" si="57"/>
        <v>0</v>
      </c>
      <c r="S417" s="13">
        <v>75</v>
      </c>
      <c r="U417" s="39" t="s">
        <v>883</v>
      </c>
      <c r="V417" s="13">
        <v>837</v>
      </c>
      <c r="W417">
        <v>3</v>
      </c>
    </row>
    <row r="418" spans="1:23" x14ac:dyDescent="0.25">
      <c r="B418" t="s">
        <v>653</v>
      </c>
      <c r="C418" t="s">
        <v>1067</v>
      </c>
      <c r="D418" s="13">
        <v>3</v>
      </c>
      <c r="E418" s="13">
        <v>84</v>
      </c>
      <c r="F418" s="13">
        <v>2</v>
      </c>
      <c r="G418" s="13">
        <v>25</v>
      </c>
      <c r="H418" s="13">
        <v>28</v>
      </c>
      <c r="I418" s="13">
        <v>103</v>
      </c>
      <c r="J418" s="13">
        <v>15</v>
      </c>
      <c r="K418" s="13">
        <v>31</v>
      </c>
      <c r="L418" s="13">
        <f t="shared" si="55"/>
        <v>48</v>
      </c>
      <c r="M418" s="13">
        <f t="shared" si="56"/>
        <v>243</v>
      </c>
      <c r="N418" s="13">
        <v>48</v>
      </c>
      <c r="O418" s="13">
        <v>243</v>
      </c>
      <c r="P418" s="13">
        <f t="shared" si="53"/>
        <v>0</v>
      </c>
      <c r="Q418" s="13">
        <f t="shared" si="57"/>
        <v>0</v>
      </c>
      <c r="S418" s="13">
        <v>70</v>
      </c>
      <c r="U418" s="39" t="s">
        <v>883</v>
      </c>
    </row>
    <row r="419" spans="1:23" x14ac:dyDescent="0.25">
      <c r="B419" t="s">
        <v>382</v>
      </c>
      <c r="C419" t="s">
        <v>1069</v>
      </c>
      <c r="H419" s="13">
        <v>21</v>
      </c>
      <c r="I419" s="13">
        <v>63</v>
      </c>
      <c r="J419" s="13">
        <v>2</v>
      </c>
      <c r="K419" s="13">
        <v>3</v>
      </c>
      <c r="L419" s="13">
        <f t="shared" si="55"/>
        <v>23</v>
      </c>
      <c r="M419" s="13">
        <f t="shared" si="56"/>
        <v>66</v>
      </c>
      <c r="N419" s="13">
        <v>23</v>
      </c>
      <c r="O419" s="13">
        <v>66</v>
      </c>
      <c r="P419" s="13">
        <f t="shared" si="53"/>
        <v>0</v>
      </c>
      <c r="Q419" s="13">
        <f t="shared" si="57"/>
        <v>0</v>
      </c>
      <c r="S419" s="13">
        <v>70</v>
      </c>
      <c r="U419" s="39" t="s">
        <v>881</v>
      </c>
      <c r="V419" s="13">
        <v>1899</v>
      </c>
      <c r="W419">
        <v>2</v>
      </c>
    </row>
    <row r="420" spans="1:23" x14ac:dyDescent="0.25">
      <c r="B420" t="s">
        <v>384</v>
      </c>
      <c r="C420" t="s">
        <v>1071</v>
      </c>
      <c r="H420" s="13">
        <v>12</v>
      </c>
      <c r="I420" s="13">
        <v>33</v>
      </c>
      <c r="J420" s="13">
        <v>5</v>
      </c>
      <c r="K420" s="13">
        <v>10</v>
      </c>
      <c r="L420" s="13">
        <f t="shared" si="55"/>
        <v>17</v>
      </c>
      <c r="M420" s="13">
        <f t="shared" si="56"/>
        <v>43</v>
      </c>
      <c r="N420" s="13">
        <v>17</v>
      </c>
      <c r="O420" s="13">
        <v>43</v>
      </c>
      <c r="P420" s="13">
        <f t="shared" si="53"/>
        <v>0</v>
      </c>
      <c r="Q420" s="13">
        <f t="shared" si="57"/>
        <v>0</v>
      </c>
      <c r="S420" s="13">
        <v>40</v>
      </c>
      <c r="U420" s="39" t="s">
        <v>881</v>
      </c>
      <c r="W420">
        <v>1</v>
      </c>
    </row>
    <row r="421" spans="1:23" ht="15.75" thickBot="1" x14ac:dyDescent="0.3">
      <c r="A421" s="2" t="s">
        <v>1719</v>
      </c>
      <c r="B421" s="2"/>
      <c r="C421" s="2"/>
      <c r="D421" s="14">
        <f>SUM(D407:D420)</f>
        <v>5</v>
      </c>
      <c r="E421" s="14">
        <f t="shared" ref="E421:W421" si="60">SUM(E407:E420)</f>
        <v>132</v>
      </c>
      <c r="F421" s="14">
        <f t="shared" si="60"/>
        <v>20</v>
      </c>
      <c r="G421" s="14">
        <f t="shared" si="60"/>
        <v>283</v>
      </c>
      <c r="H421" s="14">
        <f t="shared" si="60"/>
        <v>270</v>
      </c>
      <c r="I421" s="14">
        <f t="shared" si="60"/>
        <v>1114</v>
      </c>
      <c r="J421" s="14">
        <f t="shared" si="60"/>
        <v>321</v>
      </c>
      <c r="K421" s="14">
        <f t="shared" si="60"/>
        <v>677</v>
      </c>
      <c r="L421" s="14">
        <f t="shared" si="60"/>
        <v>616</v>
      </c>
      <c r="M421" s="14">
        <f t="shared" si="60"/>
        <v>2206</v>
      </c>
      <c r="N421" s="14">
        <f t="shared" si="60"/>
        <v>616</v>
      </c>
      <c r="O421" s="14">
        <f t="shared" si="60"/>
        <v>2206</v>
      </c>
      <c r="P421" s="14">
        <f t="shared" si="60"/>
        <v>0</v>
      </c>
      <c r="Q421" s="14">
        <f t="shared" si="60"/>
        <v>0</v>
      </c>
      <c r="R421" s="14">
        <f t="shared" si="60"/>
        <v>0</v>
      </c>
      <c r="S421" s="14">
        <f t="shared" si="60"/>
        <v>1325</v>
      </c>
      <c r="T421" s="14">
        <f t="shared" si="60"/>
        <v>0</v>
      </c>
      <c r="U421" s="23"/>
      <c r="V421" s="14">
        <f t="shared" si="60"/>
        <v>14549</v>
      </c>
      <c r="W421" s="14">
        <f t="shared" si="60"/>
        <v>20</v>
      </c>
    </row>
    <row r="422" spans="1:23" ht="15.75" thickTop="1" x14ac:dyDescent="0.25">
      <c r="B422" t="s">
        <v>699</v>
      </c>
      <c r="C422" t="s">
        <v>1072</v>
      </c>
      <c r="H422" s="13">
        <v>10</v>
      </c>
      <c r="I422" s="13">
        <v>32</v>
      </c>
      <c r="J422" s="13">
        <v>8</v>
      </c>
      <c r="K422" s="13">
        <v>14</v>
      </c>
      <c r="L422" s="13">
        <f t="shared" si="55"/>
        <v>18</v>
      </c>
      <c r="M422" s="13">
        <f t="shared" si="56"/>
        <v>46</v>
      </c>
      <c r="N422" s="13">
        <v>18</v>
      </c>
      <c r="O422" s="13">
        <v>46</v>
      </c>
      <c r="P422" s="13">
        <f t="shared" si="53"/>
        <v>0</v>
      </c>
      <c r="Q422" s="13">
        <f t="shared" si="57"/>
        <v>0</v>
      </c>
      <c r="S422" s="13">
        <v>50</v>
      </c>
      <c r="V422" s="13">
        <v>237</v>
      </c>
      <c r="W422">
        <v>1</v>
      </c>
    </row>
    <row r="423" spans="1:23" x14ac:dyDescent="0.25">
      <c r="B423" t="s">
        <v>387</v>
      </c>
      <c r="C423" t="s">
        <v>1074</v>
      </c>
      <c r="H423" s="13">
        <v>11</v>
      </c>
      <c r="I423" s="13">
        <v>45</v>
      </c>
      <c r="J423" s="13">
        <v>14</v>
      </c>
      <c r="K423" s="13">
        <v>28</v>
      </c>
      <c r="L423" s="13">
        <f t="shared" si="55"/>
        <v>25</v>
      </c>
      <c r="M423" s="13">
        <f t="shared" si="56"/>
        <v>73</v>
      </c>
      <c r="N423" s="13">
        <v>25</v>
      </c>
      <c r="O423" s="13">
        <v>73</v>
      </c>
      <c r="P423" s="13">
        <f t="shared" si="53"/>
        <v>0</v>
      </c>
      <c r="Q423" s="13">
        <f t="shared" si="57"/>
        <v>0</v>
      </c>
      <c r="S423" s="13">
        <v>50</v>
      </c>
      <c r="U423" s="39" t="s">
        <v>880</v>
      </c>
      <c r="V423" s="13">
        <v>416</v>
      </c>
    </row>
    <row r="424" spans="1:23" x14ac:dyDescent="0.25">
      <c r="B424" t="s">
        <v>388</v>
      </c>
      <c r="C424" t="s">
        <v>1075</v>
      </c>
      <c r="H424" s="13">
        <v>6</v>
      </c>
      <c r="I424" s="13">
        <v>28</v>
      </c>
      <c r="J424" s="13">
        <v>23</v>
      </c>
      <c r="K424" s="13">
        <v>46</v>
      </c>
      <c r="L424" s="13">
        <f t="shared" si="55"/>
        <v>29</v>
      </c>
      <c r="M424" s="13">
        <f t="shared" si="56"/>
        <v>74</v>
      </c>
      <c r="N424" s="13">
        <v>29</v>
      </c>
      <c r="O424" s="13">
        <v>74</v>
      </c>
      <c r="P424" s="13">
        <f t="shared" si="53"/>
        <v>0</v>
      </c>
      <c r="Q424" s="13">
        <f t="shared" si="57"/>
        <v>0</v>
      </c>
      <c r="S424" s="13">
        <v>55</v>
      </c>
      <c r="U424" s="39" t="s">
        <v>880</v>
      </c>
    </row>
    <row r="425" spans="1:23" x14ac:dyDescent="0.25">
      <c r="B425" t="s">
        <v>560</v>
      </c>
      <c r="C425" t="s">
        <v>1077</v>
      </c>
      <c r="H425" s="13">
        <v>3</v>
      </c>
      <c r="I425" s="13">
        <v>10</v>
      </c>
      <c r="J425" s="13">
        <v>5</v>
      </c>
      <c r="K425" s="13">
        <v>8</v>
      </c>
      <c r="L425" s="13">
        <f t="shared" si="55"/>
        <v>8</v>
      </c>
      <c r="M425" s="13">
        <f t="shared" si="56"/>
        <v>18</v>
      </c>
      <c r="N425" s="13">
        <v>8</v>
      </c>
      <c r="O425" s="13">
        <v>18</v>
      </c>
      <c r="P425" s="13">
        <f t="shared" si="53"/>
        <v>0</v>
      </c>
      <c r="Q425" s="13">
        <f t="shared" si="57"/>
        <v>0</v>
      </c>
      <c r="S425" s="13">
        <v>20</v>
      </c>
      <c r="V425" s="13">
        <v>202</v>
      </c>
    </row>
    <row r="426" spans="1:23" ht="15.75" thickBot="1" x14ac:dyDescent="0.3">
      <c r="A426" s="2" t="s">
        <v>5</v>
      </c>
      <c r="B426" s="2"/>
      <c r="C426" s="2"/>
      <c r="D426" s="14">
        <f>SUM(D421:D425)</f>
        <v>5</v>
      </c>
      <c r="E426" s="14">
        <f t="shared" ref="E426:W426" si="61">SUM(E421:E425)</f>
        <v>132</v>
      </c>
      <c r="F426" s="14">
        <f t="shared" si="61"/>
        <v>20</v>
      </c>
      <c r="G426" s="14">
        <f t="shared" si="61"/>
        <v>283</v>
      </c>
      <c r="H426" s="14">
        <f t="shared" si="61"/>
        <v>300</v>
      </c>
      <c r="I426" s="14">
        <f t="shared" si="61"/>
        <v>1229</v>
      </c>
      <c r="J426" s="14">
        <f t="shared" si="61"/>
        <v>371</v>
      </c>
      <c r="K426" s="14">
        <f t="shared" si="61"/>
        <v>773</v>
      </c>
      <c r="L426" s="14">
        <f t="shared" si="61"/>
        <v>696</v>
      </c>
      <c r="M426" s="14">
        <f t="shared" si="61"/>
        <v>2417</v>
      </c>
      <c r="N426" s="14">
        <f t="shared" si="61"/>
        <v>696</v>
      </c>
      <c r="O426" s="14">
        <f t="shared" si="61"/>
        <v>2417</v>
      </c>
      <c r="P426" s="14">
        <f t="shared" si="61"/>
        <v>0</v>
      </c>
      <c r="Q426" s="14">
        <f t="shared" si="61"/>
        <v>0</v>
      </c>
      <c r="R426" s="14">
        <f t="shared" si="61"/>
        <v>0</v>
      </c>
      <c r="S426" s="14">
        <f t="shared" si="61"/>
        <v>1500</v>
      </c>
      <c r="T426" s="14">
        <f t="shared" si="61"/>
        <v>0</v>
      </c>
      <c r="U426" s="23"/>
      <c r="V426" s="14">
        <f t="shared" si="61"/>
        <v>15404</v>
      </c>
      <c r="W426" s="14">
        <f t="shared" si="61"/>
        <v>21</v>
      </c>
    </row>
    <row r="427" spans="1:23" ht="15.75" thickTop="1" x14ac:dyDescent="0.25">
      <c r="A427" t="s">
        <v>586</v>
      </c>
      <c r="B427" t="s">
        <v>561</v>
      </c>
      <c r="C427" t="s">
        <v>1078</v>
      </c>
      <c r="F427" s="13">
        <v>5</v>
      </c>
      <c r="G427" s="13">
        <v>55</v>
      </c>
      <c r="H427" s="13">
        <v>19</v>
      </c>
      <c r="I427" s="13">
        <v>80</v>
      </c>
      <c r="J427" s="13">
        <v>36</v>
      </c>
      <c r="K427" s="13">
        <v>72</v>
      </c>
      <c r="L427" s="13">
        <f t="shared" si="55"/>
        <v>60</v>
      </c>
      <c r="M427" s="13">
        <f t="shared" si="56"/>
        <v>207</v>
      </c>
      <c r="N427" s="13">
        <v>60</v>
      </c>
      <c r="O427" s="13">
        <v>207</v>
      </c>
      <c r="P427" s="13">
        <f t="shared" si="53"/>
        <v>0</v>
      </c>
      <c r="Q427" s="13">
        <f t="shared" si="57"/>
        <v>0</v>
      </c>
      <c r="S427" s="13">
        <v>122</v>
      </c>
      <c r="V427" s="13">
        <v>249</v>
      </c>
      <c r="W427">
        <v>1</v>
      </c>
    </row>
    <row r="428" spans="1:23" x14ac:dyDescent="0.25">
      <c r="B428" t="s">
        <v>391</v>
      </c>
      <c r="C428" t="s">
        <v>1079</v>
      </c>
      <c r="H428" s="13">
        <v>11</v>
      </c>
      <c r="I428" s="13">
        <v>60</v>
      </c>
      <c r="J428" s="13">
        <v>5</v>
      </c>
      <c r="K428" s="13">
        <v>10</v>
      </c>
      <c r="L428" s="13">
        <f t="shared" si="55"/>
        <v>16</v>
      </c>
      <c r="M428" s="13">
        <f t="shared" si="56"/>
        <v>70</v>
      </c>
      <c r="N428" s="13">
        <v>16</v>
      </c>
      <c r="O428" s="13">
        <v>70</v>
      </c>
      <c r="P428" s="13">
        <f t="shared" si="53"/>
        <v>0</v>
      </c>
      <c r="Q428" s="13">
        <f t="shared" si="57"/>
        <v>0</v>
      </c>
      <c r="S428" s="13">
        <v>32</v>
      </c>
      <c r="V428" s="13">
        <v>232</v>
      </c>
    </row>
    <row r="429" spans="1:23" x14ac:dyDescent="0.25">
      <c r="B429" t="s">
        <v>562</v>
      </c>
      <c r="C429" t="s">
        <v>1541</v>
      </c>
      <c r="H429" s="13">
        <v>7</v>
      </c>
      <c r="I429" s="13">
        <v>27</v>
      </c>
      <c r="J429" s="13">
        <v>6</v>
      </c>
      <c r="K429" s="13">
        <v>12</v>
      </c>
      <c r="L429" s="13">
        <f t="shared" si="55"/>
        <v>13</v>
      </c>
      <c r="M429" s="13">
        <f t="shared" si="56"/>
        <v>39</v>
      </c>
      <c r="N429" s="13">
        <v>13</v>
      </c>
      <c r="O429" s="13">
        <v>39</v>
      </c>
      <c r="P429" s="13">
        <f t="shared" si="53"/>
        <v>0</v>
      </c>
      <c r="Q429" s="13">
        <f t="shared" si="57"/>
        <v>0</v>
      </c>
      <c r="S429" s="13">
        <v>24</v>
      </c>
      <c r="U429" s="39" t="s">
        <v>879</v>
      </c>
      <c r="V429" s="13">
        <v>286</v>
      </c>
    </row>
    <row r="430" spans="1:23" x14ac:dyDescent="0.25">
      <c r="B430" t="s">
        <v>1730</v>
      </c>
      <c r="C430" t="s">
        <v>1614</v>
      </c>
      <c r="F430" s="13">
        <v>1</v>
      </c>
      <c r="G430" s="13">
        <v>18</v>
      </c>
      <c r="H430" s="13">
        <v>5</v>
      </c>
      <c r="I430" s="13">
        <v>20</v>
      </c>
      <c r="J430" s="13">
        <v>5</v>
      </c>
      <c r="K430" s="13">
        <v>10</v>
      </c>
      <c r="L430" s="13">
        <f t="shared" si="55"/>
        <v>11</v>
      </c>
      <c r="M430" s="13">
        <f t="shared" si="56"/>
        <v>48</v>
      </c>
      <c r="N430" s="13">
        <v>11</v>
      </c>
      <c r="O430" s="13">
        <v>48</v>
      </c>
      <c r="P430" s="13">
        <f t="shared" si="53"/>
        <v>0</v>
      </c>
      <c r="Q430" s="13">
        <f t="shared" si="57"/>
        <v>0</v>
      </c>
      <c r="S430" s="13">
        <v>22</v>
      </c>
      <c r="U430" s="39" t="s">
        <v>879</v>
      </c>
    </row>
    <row r="431" spans="1:23" x14ac:dyDescent="0.25">
      <c r="B431" t="s">
        <v>820</v>
      </c>
      <c r="C431" t="s">
        <v>1542</v>
      </c>
      <c r="F431" s="13">
        <v>1</v>
      </c>
      <c r="G431" s="13">
        <v>30</v>
      </c>
      <c r="H431" s="13">
        <v>13</v>
      </c>
      <c r="I431" s="13">
        <v>78</v>
      </c>
      <c r="J431" s="13">
        <v>6</v>
      </c>
      <c r="K431" s="13">
        <v>12</v>
      </c>
      <c r="L431" s="13">
        <f t="shared" si="55"/>
        <v>20</v>
      </c>
      <c r="M431" s="13">
        <f t="shared" si="56"/>
        <v>120</v>
      </c>
      <c r="N431" s="13">
        <v>20</v>
      </c>
      <c r="O431" s="13">
        <v>120</v>
      </c>
      <c r="P431" s="13">
        <f t="shared" si="53"/>
        <v>0</v>
      </c>
      <c r="Q431" s="13">
        <f t="shared" si="57"/>
        <v>0</v>
      </c>
      <c r="S431" s="13">
        <v>40</v>
      </c>
      <c r="V431" s="13">
        <v>515</v>
      </c>
    </row>
    <row r="432" spans="1:23" x14ac:dyDescent="0.25">
      <c r="B432" t="s">
        <v>392</v>
      </c>
      <c r="C432" t="s">
        <v>1082</v>
      </c>
      <c r="H432" s="13">
        <v>1</v>
      </c>
      <c r="I432" s="13">
        <v>6</v>
      </c>
      <c r="J432" s="13">
        <v>4</v>
      </c>
      <c r="K432" s="13">
        <v>8</v>
      </c>
      <c r="L432" s="13">
        <f t="shared" si="55"/>
        <v>5</v>
      </c>
      <c r="M432" s="13">
        <f t="shared" si="56"/>
        <v>14</v>
      </c>
      <c r="N432" s="13">
        <v>5</v>
      </c>
      <c r="O432" s="13">
        <v>14</v>
      </c>
      <c r="P432" s="13">
        <f t="shared" si="53"/>
        <v>0</v>
      </c>
      <c r="Q432" s="13">
        <f t="shared" si="57"/>
        <v>0</v>
      </c>
      <c r="S432" s="13">
        <v>12</v>
      </c>
      <c r="V432" s="13">
        <v>52</v>
      </c>
    </row>
    <row r="433" spans="1:23" ht="15.75" thickBot="1" x14ac:dyDescent="0.3">
      <c r="A433" s="2" t="s">
        <v>1719</v>
      </c>
      <c r="B433" s="2"/>
      <c r="C433" s="2"/>
      <c r="D433" s="14">
        <f>SUM(D427:D432)</f>
        <v>0</v>
      </c>
      <c r="E433" s="14">
        <f t="shared" ref="E433:W433" si="62">SUM(E427:E432)</f>
        <v>0</v>
      </c>
      <c r="F433" s="14">
        <f t="shared" si="62"/>
        <v>7</v>
      </c>
      <c r="G433" s="14">
        <f t="shared" si="62"/>
        <v>103</v>
      </c>
      <c r="H433" s="14">
        <f t="shared" si="62"/>
        <v>56</v>
      </c>
      <c r="I433" s="14">
        <f t="shared" si="62"/>
        <v>271</v>
      </c>
      <c r="J433" s="14">
        <f t="shared" si="62"/>
        <v>62</v>
      </c>
      <c r="K433" s="14">
        <f t="shared" si="62"/>
        <v>124</v>
      </c>
      <c r="L433" s="14">
        <f t="shared" si="62"/>
        <v>125</v>
      </c>
      <c r="M433" s="14">
        <f t="shared" si="62"/>
        <v>498</v>
      </c>
      <c r="N433" s="14">
        <f t="shared" si="62"/>
        <v>125</v>
      </c>
      <c r="O433" s="14">
        <f t="shared" si="62"/>
        <v>498</v>
      </c>
      <c r="P433" s="14">
        <f t="shared" si="62"/>
        <v>0</v>
      </c>
      <c r="Q433" s="14">
        <f t="shared" si="62"/>
        <v>0</v>
      </c>
      <c r="R433" s="14">
        <f t="shared" si="62"/>
        <v>0</v>
      </c>
      <c r="S433" s="14">
        <f t="shared" si="62"/>
        <v>252</v>
      </c>
      <c r="T433" s="14">
        <f t="shared" si="62"/>
        <v>0</v>
      </c>
      <c r="U433" s="23"/>
      <c r="V433" s="14">
        <f t="shared" si="62"/>
        <v>1334</v>
      </c>
      <c r="W433" s="14">
        <f t="shared" si="62"/>
        <v>1</v>
      </c>
    </row>
    <row r="434" spans="1:23" ht="15.75" thickTop="1" x14ac:dyDescent="0.25">
      <c r="B434" t="s">
        <v>564</v>
      </c>
      <c r="C434" t="s">
        <v>1596</v>
      </c>
      <c r="J434" s="13">
        <v>30</v>
      </c>
      <c r="K434" s="13">
        <v>60</v>
      </c>
      <c r="L434" s="13">
        <f t="shared" si="55"/>
        <v>30</v>
      </c>
      <c r="M434" s="13">
        <f t="shared" si="56"/>
        <v>60</v>
      </c>
      <c r="N434" s="13">
        <v>30</v>
      </c>
      <c r="O434" s="13">
        <v>60</v>
      </c>
      <c r="P434" s="13">
        <f t="shared" si="53"/>
        <v>0</v>
      </c>
      <c r="Q434" s="13">
        <f t="shared" si="57"/>
        <v>0</v>
      </c>
      <c r="S434" s="13">
        <v>60</v>
      </c>
      <c r="U434" s="39" t="s">
        <v>882</v>
      </c>
      <c r="V434" s="13">
        <v>301</v>
      </c>
    </row>
    <row r="435" spans="1:23" x14ac:dyDescent="0.25">
      <c r="B435" t="s">
        <v>565</v>
      </c>
      <c r="C435" t="s">
        <v>1543</v>
      </c>
      <c r="J435" s="13">
        <v>16</v>
      </c>
      <c r="K435" s="13">
        <v>32</v>
      </c>
      <c r="L435" s="13">
        <f t="shared" si="55"/>
        <v>16</v>
      </c>
      <c r="M435" s="13">
        <f t="shared" si="56"/>
        <v>32</v>
      </c>
      <c r="N435" s="13">
        <v>16</v>
      </c>
      <c r="O435" s="13">
        <v>32</v>
      </c>
      <c r="P435" s="13">
        <f t="shared" si="53"/>
        <v>0</v>
      </c>
      <c r="Q435" s="13">
        <f t="shared" si="57"/>
        <v>0</v>
      </c>
      <c r="S435" s="13">
        <v>40</v>
      </c>
      <c r="U435" s="39" t="s">
        <v>882</v>
      </c>
    </row>
    <row r="436" spans="1:23" x14ac:dyDescent="0.25">
      <c r="B436" t="s">
        <v>905</v>
      </c>
      <c r="C436" t="s">
        <v>1405</v>
      </c>
      <c r="H436" s="13">
        <v>1</v>
      </c>
      <c r="I436" s="13">
        <v>2</v>
      </c>
      <c r="J436" s="13">
        <v>5</v>
      </c>
      <c r="K436" s="13">
        <v>10</v>
      </c>
      <c r="L436" s="13">
        <f>D436+H436+F436+J436</f>
        <v>6</v>
      </c>
      <c r="M436" s="13">
        <f>E436+G436+I436+K436</f>
        <v>12</v>
      </c>
      <c r="N436" s="13">
        <v>6</v>
      </c>
      <c r="O436" s="13">
        <v>12</v>
      </c>
      <c r="P436" s="13">
        <f t="shared" si="53"/>
        <v>0</v>
      </c>
      <c r="Q436" s="13">
        <f t="shared" si="57"/>
        <v>0</v>
      </c>
      <c r="S436" s="13">
        <v>12</v>
      </c>
      <c r="U436" s="39" t="s">
        <v>883</v>
      </c>
      <c r="V436" s="13">
        <v>39</v>
      </c>
    </row>
    <row r="437" spans="1:23" x14ac:dyDescent="0.25">
      <c r="B437" t="s">
        <v>906</v>
      </c>
      <c r="C437" t="s">
        <v>1405</v>
      </c>
      <c r="H437" s="13">
        <v>4</v>
      </c>
      <c r="I437" s="13">
        <v>8</v>
      </c>
      <c r="J437" s="13">
        <v>3</v>
      </c>
      <c r="K437" s="13">
        <v>6</v>
      </c>
      <c r="L437" s="13">
        <f t="shared" si="55"/>
        <v>7</v>
      </c>
      <c r="M437" s="13">
        <f t="shared" si="56"/>
        <v>14</v>
      </c>
      <c r="N437" s="13">
        <v>7</v>
      </c>
      <c r="O437" s="13">
        <v>14</v>
      </c>
      <c r="P437" s="13">
        <f t="shared" si="53"/>
        <v>0</v>
      </c>
      <c r="Q437" s="13">
        <f t="shared" si="57"/>
        <v>0</v>
      </c>
      <c r="R437" s="13">
        <v>1</v>
      </c>
      <c r="S437" s="13">
        <v>16</v>
      </c>
      <c r="U437" s="39" t="s">
        <v>883</v>
      </c>
    </row>
    <row r="438" spans="1:23" x14ac:dyDescent="0.25">
      <c r="B438" t="s">
        <v>821</v>
      </c>
      <c r="C438" t="s">
        <v>1407</v>
      </c>
      <c r="J438" s="13">
        <v>3</v>
      </c>
      <c r="K438" s="13">
        <v>6</v>
      </c>
      <c r="L438" s="13">
        <f t="shared" si="55"/>
        <v>3</v>
      </c>
      <c r="M438" s="13">
        <f t="shared" si="56"/>
        <v>6</v>
      </c>
      <c r="N438" s="13">
        <v>3</v>
      </c>
      <c r="O438" s="13">
        <v>6</v>
      </c>
      <c r="P438" s="13">
        <f>L438-N438</f>
        <v>0</v>
      </c>
      <c r="Q438" s="13">
        <f t="shared" si="57"/>
        <v>0</v>
      </c>
      <c r="S438" s="13">
        <v>6</v>
      </c>
      <c r="U438" s="39" t="s">
        <v>881</v>
      </c>
      <c r="V438" s="13">
        <v>34</v>
      </c>
    </row>
    <row r="439" spans="1:23" x14ac:dyDescent="0.25">
      <c r="B439" t="s">
        <v>822</v>
      </c>
      <c r="C439" t="s">
        <v>1407</v>
      </c>
      <c r="H439" s="13">
        <v>1</v>
      </c>
      <c r="I439" s="13">
        <v>2</v>
      </c>
      <c r="J439" s="13">
        <v>13</v>
      </c>
      <c r="K439" s="13">
        <v>26</v>
      </c>
      <c r="L439" s="13">
        <f t="shared" si="55"/>
        <v>14</v>
      </c>
      <c r="M439" s="13">
        <f t="shared" si="56"/>
        <v>28</v>
      </c>
      <c r="N439" s="13">
        <v>14</v>
      </c>
      <c r="O439" s="13">
        <v>28</v>
      </c>
      <c r="P439" s="13">
        <f t="shared" ref="P439:P444" si="63">L439-N439</f>
        <v>0</v>
      </c>
      <c r="Q439" s="13">
        <f t="shared" si="57"/>
        <v>0</v>
      </c>
      <c r="S439" s="13">
        <v>28</v>
      </c>
      <c r="U439" s="39" t="s">
        <v>881</v>
      </c>
    </row>
    <row r="440" spans="1:23" x14ac:dyDescent="0.25">
      <c r="B440" t="s">
        <v>396</v>
      </c>
      <c r="C440" t="s">
        <v>1408</v>
      </c>
      <c r="H440" s="13">
        <v>4</v>
      </c>
      <c r="I440" s="13">
        <v>8</v>
      </c>
      <c r="J440" s="13">
        <v>7</v>
      </c>
      <c r="K440" s="13">
        <v>11</v>
      </c>
      <c r="L440" s="13">
        <f t="shared" si="55"/>
        <v>11</v>
      </c>
      <c r="M440" s="13">
        <f t="shared" si="56"/>
        <v>19</v>
      </c>
      <c r="N440" s="13">
        <v>11</v>
      </c>
      <c r="O440" s="13">
        <v>19</v>
      </c>
      <c r="P440" s="13">
        <f t="shared" si="63"/>
        <v>0</v>
      </c>
      <c r="Q440" s="13">
        <f t="shared" si="57"/>
        <v>0</v>
      </c>
      <c r="S440" s="13">
        <v>22</v>
      </c>
      <c r="U440" s="39" t="s">
        <v>881</v>
      </c>
    </row>
    <row r="441" spans="1:23" x14ac:dyDescent="0.25">
      <c r="B441" t="s">
        <v>397</v>
      </c>
      <c r="C441" t="s">
        <v>1544</v>
      </c>
      <c r="H441" s="13">
        <v>1</v>
      </c>
      <c r="I441" s="13">
        <v>2</v>
      </c>
      <c r="J441" s="13">
        <v>2</v>
      </c>
      <c r="K441" s="13">
        <v>4</v>
      </c>
      <c r="L441" s="13">
        <f t="shared" si="55"/>
        <v>3</v>
      </c>
      <c r="M441" s="13">
        <f t="shared" si="56"/>
        <v>6</v>
      </c>
      <c r="N441" s="13">
        <v>3</v>
      </c>
      <c r="O441" s="13">
        <v>6</v>
      </c>
      <c r="P441" s="13">
        <f t="shared" si="63"/>
        <v>0</v>
      </c>
      <c r="Q441" s="13">
        <f t="shared" si="57"/>
        <v>0</v>
      </c>
      <c r="R441" s="13">
        <v>1</v>
      </c>
      <c r="S441" s="13">
        <v>6</v>
      </c>
      <c r="U441" s="39" t="s">
        <v>881</v>
      </c>
    </row>
    <row r="442" spans="1:23" x14ac:dyDescent="0.25">
      <c r="B442" t="s">
        <v>398</v>
      </c>
      <c r="C442" t="s">
        <v>1413</v>
      </c>
      <c r="F442" s="13">
        <v>1</v>
      </c>
      <c r="G442" s="13">
        <v>10</v>
      </c>
      <c r="H442" s="13">
        <v>17</v>
      </c>
      <c r="I442" s="13">
        <v>44</v>
      </c>
      <c r="J442" s="13">
        <v>12</v>
      </c>
      <c r="K442" s="13">
        <v>20</v>
      </c>
      <c r="L442" s="13">
        <f t="shared" si="55"/>
        <v>30</v>
      </c>
      <c r="M442" s="13">
        <f t="shared" si="56"/>
        <v>74</v>
      </c>
      <c r="N442" s="13">
        <v>30</v>
      </c>
      <c r="O442" s="13">
        <v>74</v>
      </c>
      <c r="P442" s="13">
        <f t="shared" si="63"/>
        <v>0</v>
      </c>
      <c r="Q442" s="13">
        <f t="shared" si="57"/>
        <v>0</v>
      </c>
      <c r="R442" s="13">
        <v>6</v>
      </c>
      <c r="S442" s="13">
        <v>66</v>
      </c>
      <c r="V442" s="13">
        <v>1985</v>
      </c>
      <c r="W442" s="13">
        <v>4</v>
      </c>
    </row>
    <row r="443" spans="1:23" x14ac:dyDescent="0.25">
      <c r="B443" t="s">
        <v>399</v>
      </c>
      <c r="C443" t="s">
        <v>1414</v>
      </c>
      <c r="H443" s="13">
        <v>2</v>
      </c>
      <c r="I443" s="13">
        <v>8</v>
      </c>
      <c r="J443" s="13">
        <v>7</v>
      </c>
      <c r="K443" s="13">
        <v>14</v>
      </c>
      <c r="L443" s="13">
        <f t="shared" si="55"/>
        <v>9</v>
      </c>
      <c r="M443" s="13">
        <f t="shared" si="56"/>
        <v>22</v>
      </c>
      <c r="N443" s="13">
        <v>9</v>
      </c>
      <c r="O443" s="13">
        <v>22</v>
      </c>
      <c r="P443" s="13">
        <f t="shared" si="63"/>
        <v>0</v>
      </c>
      <c r="Q443" s="13">
        <f t="shared" si="57"/>
        <v>0</v>
      </c>
      <c r="V443" s="13">
        <v>56</v>
      </c>
    </row>
    <row r="444" spans="1:23" x14ac:dyDescent="0.25">
      <c r="B444" t="s">
        <v>400</v>
      </c>
      <c r="C444" t="s">
        <v>1415</v>
      </c>
      <c r="H444" s="13">
        <v>5</v>
      </c>
      <c r="I444" s="13">
        <v>30</v>
      </c>
      <c r="J444" s="13">
        <v>21</v>
      </c>
      <c r="K444" s="13">
        <v>42</v>
      </c>
      <c r="L444" s="13">
        <f t="shared" si="55"/>
        <v>26</v>
      </c>
      <c r="M444" s="13">
        <f t="shared" si="56"/>
        <v>72</v>
      </c>
      <c r="N444" s="13">
        <v>26</v>
      </c>
      <c r="O444" s="13">
        <v>72</v>
      </c>
      <c r="P444" s="13">
        <f t="shared" si="63"/>
        <v>0</v>
      </c>
      <c r="Q444" s="13">
        <f t="shared" si="57"/>
        <v>0</v>
      </c>
      <c r="S444" s="13">
        <v>52</v>
      </c>
      <c r="V444" s="13">
        <v>2436</v>
      </c>
      <c r="W444">
        <v>2</v>
      </c>
    </row>
    <row r="445" spans="1:23" x14ac:dyDescent="0.25">
      <c r="B445" t="s">
        <v>658</v>
      </c>
      <c r="C445" t="s">
        <v>1416</v>
      </c>
      <c r="H445" s="13">
        <v>1</v>
      </c>
      <c r="I445" s="13">
        <v>3</v>
      </c>
      <c r="J445" s="13">
        <v>9</v>
      </c>
      <c r="K445" s="13">
        <v>18</v>
      </c>
      <c r="L445" s="13">
        <f t="shared" si="55"/>
        <v>10</v>
      </c>
      <c r="M445" s="13">
        <f t="shared" si="56"/>
        <v>21</v>
      </c>
      <c r="N445" s="13">
        <v>10</v>
      </c>
      <c r="O445" s="13">
        <v>21</v>
      </c>
      <c r="P445" s="13">
        <f t="shared" ref="P445:P454" si="64">L445-N445</f>
        <v>0</v>
      </c>
      <c r="Q445" s="13">
        <f t="shared" si="57"/>
        <v>0</v>
      </c>
      <c r="S445" s="13">
        <v>22</v>
      </c>
      <c r="V445" s="13">
        <v>609</v>
      </c>
    </row>
    <row r="446" spans="1:23" x14ac:dyDescent="0.25">
      <c r="B446" t="s">
        <v>401</v>
      </c>
      <c r="C446" t="s">
        <v>1417</v>
      </c>
      <c r="H446" s="13">
        <v>4</v>
      </c>
      <c r="I446" s="13">
        <v>24</v>
      </c>
      <c r="J446" s="13">
        <v>11</v>
      </c>
      <c r="K446" s="13">
        <v>22</v>
      </c>
      <c r="L446" s="13">
        <f t="shared" si="55"/>
        <v>15</v>
      </c>
      <c r="M446" s="13">
        <f t="shared" si="56"/>
        <v>46</v>
      </c>
      <c r="N446" s="13">
        <v>15</v>
      </c>
      <c r="O446" s="13">
        <v>46</v>
      </c>
      <c r="P446" s="13">
        <f t="shared" si="64"/>
        <v>0</v>
      </c>
      <c r="Q446" s="13">
        <f t="shared" si="57"/>
        <v>0</v>
      </c>
      <c r="R446" s="13">
        <v>2</v>
      </c>
      <c r="S446" s="13">
        <v>30</v>
      </c>
      <c r="V446" s="13">
        <v>434</v>
      </c>
    </row>
    <row r="447" spans="1:23" x14ac:dyDescent="0.25">
      <c r="B447" t="s">
        <v>402</v>
      </c>
      <c r="C447" t="s">
        <v>1418</v>
      </c>
      <c r="H447" s="13">
        <v>2</v>
      </c>
      <c r="I447" s="13">
        <v>6</v>
      </c>
      <c r="J447" s="13">
        <v>14</v>
      </c>
      <c r="K447" s="13">
        <v>28</v>
      </c>
      <c r="L447" s="13">
        <f t="shared" si="55"/>
        <v>16</v>
      </c>
      <c r="M447" s="13">
        <f t="shared" si="56"/>
        <v>34</v>
      </c>
      <c r="N447" s="13">
        <v>16</v>
      </c>
      <c r="O447" s="13">
        <v>34</v>
      </c>
      <c r="P447" s="13">
        <f t="shared" si="64"/>
        <v>0</v>
      </c>
      <c r="Q447" s="13">
        <f t="shared" si="57"/>
        <v>0</v>
      </c>
      <c r="S447" s="13">
        <v>32</v>
      </c>
      <c r="V447" s="13">
        <v>343</v>
      </c>
    </row>
    <row r="448" spans="1:23" ht="15.75" thickBot="1" x14ac:dyDescent="0.3">
      <c r="A448" s="2" t="s">
        <v>1719</v>
      </c>
      <c r="B448" s="2"/>
      <c r="C448" s="2"/>
      <c r="D448" s="14">
        <f>SUM(D433:D447)</f>
        <v>0</v>
      </c>
      <c r="E448" s="14">
        <f t="shared" ref="E448:W448" si="65">SUM(E433:E447)</f>
        <v>0</v>
      </c>
      <c r="F448" s="14">
        <f t="shared" si="65"/>
        <v>8</v>
      </c>
      <c r="G448" s="14">
        <f t="shared" si="65"/>
        <v>113</v>
      </c>
      <c r="H448" s="14">
        <f t="shared" si="65"/>
        <v>98</v>
      </c>
      <c r="I448" s="14">
        <f t="shared" si="65"/>
        <v>408</v>
      </c>
      <c r="J448" s="14">
        <f t="shared" si="65"/>
        <v>215</v>
      </c>
      <c r="K448" s="14">
        <f t="shared" si="65"/>
        <v>423</v>
      </c>
      <c r="L448" s="14">
        <f t="shared" si="65"/>
        <v>321</v>
      </c>
      <c r="M448" s="14">
        <f t="shared" si="65"/>
        <v>944</v>
      </c>
      <c r="N448" s="14">
        <f t="shared" si="65"/>
        <v>321</v>
      </c>
      <c r="O448" s="14">
        <f t="shared" si="65"/>
        <v>944</v>
      </c>
      <c r="P448" s="14">
        <f t="shared" si="65"/>
        <v>0</v>
      </c>
      <c r="Q448" s="14">
        <f t="shared" si="65"/>
        <v>0</v>
      </c>
      <c r="R448" s="14">
        <f t="shared" si="65"/>
        <v>10</v>
      </c>
      <c r="S448" s="14">
        <f t="shared" si="65"/>
        <v>644</v>
      </c>
      <c r="T448" s="14">
        <f t="shared" si="65"/>
        <v>0</v>
      </c>
      <c r="U448" s="23"/>
      <c r="V448" s="14">
        <f t="shared" si="65"/>
        <v>7571</v>
      </c>
      <c r="W448" s="14">
        <f t="shared" si="65"/>
        <v>7</v>
      </c>
    </row>
    <row r="449" spans="1:23" ht="15.75" thickTop="1" x14ac:dyDescent="0.25">
      <c r="B449" t="s">
        <v>801</v>
      </c>
      <c r="C449" t="s">
        <v>1419</v>
      </c>
      <c r="H449" s="13">
        <v>2</v>
      </c>
      <c r="I449" s="13">
        <v>6</v>
      </c>
      <c r="J449" s="13">
        <v>4</v>
      </c>
      <c r="K449" s="13">
        <v>8</v>
      </c>
      <c r="L449" s="13">
        <f t="shared" si="55"/>
        <v>6</v>
      </c>
      <c r="M449" s="13">
        <f t="shared" si="56"/>
        <v>14</v>
      </c>
      <c r="N449" s="13">
        <v>6</v>
      </c>
      <c r="O449" s="13">
        <v>14</v>
      </c>
      <c r="P449" s="13">
        <f t="shared" si="64"/>
        <v>0</v>
      </c>
      <c r="Q449" s="13">
        <f t="shared" si="57"/>
        <v>0</v>
      </c>
      <c r="S449" s="13">
        <v>14</v>
      </c>
      <c r="V449" s="13">
        <v>253</v>
      </c>
    </row>
    <row r="450" spans="1:23" x14ac:dyDescent="0.25">
      <c r="B450" t="s">
        <v>600</v>
      </c>
      <c r="C450" t="s">
        <v>1422</v>
      </c>
      <c r="J450" s="13">
        <v>5</v>
      </c>
      <c r="K450" s="13">
        <v>10</v>
      </c>
      <c r="L450" s="13">
        <f t="shared" si="55"/>
        <v>5</v>
      </c>
      <c r="M450" s="13">
        <f t="shared" si="56"/>
        <v>10</v>
      </c>
      <c r="N450" s="13">
        <v>5</v>
      </c>
      <c r="O450" s="13">
        <v>10</v>
      </c>
      <c r="P450" s="13">
        <f t="shared" si="64"/>
        <v>0</v>
      </c>
      <c r="Q450" s="13">
        <f t="shared" si="57"/>
        <v>0</v>
      </c>
      <c r="S450" s="13">
        <v>13</v>
      </c>
      <c r="V450" s="13">
        <v>255</v>
      </c>
      <c r="W450">
        <v>2</v>
      </c>
    </row>
    <row r="451" spans="1:23" x14ac:dyDescent="0.25">
      <c r="B451" t="s">
        <v>403</v>
      </c>
      <c r="C451" t="s">
        <v>1421</v>
      </c>
      <c r="F451" s="13">
        <v>6</v>
      </c>
      <c r="G451" s="13">
        <v>90</v>
      </c>
      <c r="H451" s="13">
        <v>17</v>
      </c>
      <c r="I451" s="13">
        <v>68</v>
      </c>
      <c r="J451" s="13">
        <v>18</v>
      </c>
      <c r="K451" s="13">
        <v>36</v>
      </c>
      <c r="L451" s="13">
        <f t="shared" si="55"/>
        <v>41</v>
      </c>
      <c r="M451" s="13">
        <f t="shared" si="56"/>
        <v>194</v>
      </c>
      <c r="N451" s="13">
        <v>41</v>
      </c>
      <c r="O451" s="13">
        <v>194</v>
      </c>
      <c r="P451" s="13">
        <f t="shared" si="64"/>
        <v>0</v>
      </c>
      <c r="Q451" s="13">
        <f t="shared" si="57"/>
        <v>0</v>
      </c>
      <c r="R451" s="13">
        <v>6</v>
      </c>
      <c r="S451" s="13">
        <v>140</v>
      </c>
      <c r="V451" s="13">
        <v>447</v>
      </c>
      <c r="W451" s="13">
        <v>5</v>
      </c>
    </row>
    <row r="452" spans="1:23" x14ac:dyDescent="0.25">
      <c r="B452" t="s">
        <v>404</v>
      </c>
      <c r="C452" t="s">
        <v>1420</v>
      </c>
      <c r="H452" s="13">
        <v>1</v>
      </c>
      <c r="I452" s="13">
        <v>3</v>
      </c>
      <c r="J452" s="13">
        <v>4</v>
      </c>
      <c r="K452" s="13">
        <v>8</v>
      </c>
      <c r="L452" s="13">
        <f t="shared" si="55"/>
        <v>5</v>
      </c>
      <c r="M452" s="13">
        <f t="shared" si="56"/>
        <v>11</v>
      </c>
      <c r="N452" s="13">
        <v>5</v>
      </c>
      <c r="O452" s="13">
        <v>11</v>
      </c>
      <c r="P452" s="13">
        <f t="shared" si="64"/>
        <v>0</v>
      </c>
      <c r="Q452" s="13">
        <f t="shared" si="57"/>
        <v>0</v>
      </c>
      <c r="S452" s="13">
        <v>11</v>
      </c>
      <c r="V452" s="13">
        <v>192</v>
      </c>
    </row>
    <row r="453" spans="1:23" x14ac:dyDescent="0.25">
      <c r="B453" t="s">
        <v>659</v>
      </c>
      <c r="C453" t="s">
        <v>1597</v>
      </c>
      <c r="H453" s="13">
        <v>1</v>
      </c>
      <c r="I453" s="13">
        <v>3</v>
      </c>
      <c r="J453" s="13">
        <v>5</v>
      </c>
      <c r="K453" s="13">
        <v>10</v>
      </c>
      <c r="L453" s="13">
        <f t="shared" si="55"/>
        <v>6</v>
      </c>
      <c r="M453" s="13">
        <f t="shared" si="56"/>
        <v>13</v>
      </c>
      <c r="N453" s="13">
        <v>6</v>
      </c>
      <c r="O453" s="13">
        <v>13</v>
      </c>
      <c r="P453" s="13">
        <f t="shared" si="64"/>
        <v>0</v>
      </c>
      <c r="Q453" s="13">
        <f t="shared" si="57"/>
        <v>0</v>
      </c>
      <c r="S453" s="13">
        <v>14</v>
      </c>
      <c r="V453" s="13">
        <v>202</v>
      </c>
      <c r="W453">
        <v>1</v>
      </c>
    </row>
    <row r="454" spans="1:23" x14ac:dyDescent="0.25">
      <c r="B454" t="s">
        <v>823</v>
      </c>
      <c r="C454" t="s">
        <v>1423</v>
      </c>
      <c r="F454" s="13">
        <v>1</v>
      </c>
      <c r="G454" s="13">
        <v>16</v>
      </c>
      <c r="H454" s="13">
        <v>2</v>
      </c>
      <c r="I454" s="13">
        <v>5</v>
      </c>
      <c r="J454" s="13">
        <v>4</v>
      </c>
      <c r="K454" s="13">
        <v>8</v>
      </c>
      <c r="L454" s="13">
        <f t="shared" si="55"/>
        <v>7</v>
      </c>
      <c r="M454" s="13">
        <f t="shared" si="56"/>
        <v>29</v>
      </c>
      <c r="N454" s="13">
        <v>7</v>
      </c>
      <c r="O454" s="13">
        <v>29</v>
      </c>
      <c r="P454" s="13">
        <f t="shared" si="64"/>
        <v>0</v>
      </c>
      <c r="Q454" s="13">
        <f t="shared" si="57"/>
        <v>0</v>
      </c>
      <c r="S454" s="13">
        <v>16</v>
      </c>
      <c r="V454" s="13">
        <v>295</v>
      </c>
    </row>
    <row r="455" spans="1:23" ht="15.75" thickBot="1" x14ac:dyDescent="0.3">
      <c r="A455" s="2" t="s">
        <v>5</v>
      </c>
      <c r="B455" s="2"/>
      <c r="C455" s="2"/>
      <c r="D455" s="14">
        <f>SUM(D448:D454)</f>
        <v>0</v>
      </c>
      <c r="E455" s="14">
        <f t="shared" ref="E455:W455" si="66">SUM(E448:E454)</f>
        <v>0</v>
      </c>
      <c r="F455" s="14">
        <f t="shared" si="66"/>
        <v>15</v>
      </c>
      <c r="G455" s="14">
        <f t="shared" si="66"/>
        <v>219</v>
      </c>
      <c r="H455" s="14">
        <f t="shared" si="66"/>
        <v>121</v>
      </c>
      <c r="I455" s="14">
        <f t="shared" si="66"/>
        <v>493</v>
      </c>
      <c r="J455" s="14">
        <f t="shared" si="66"/>
        <v>255</v>
      </c>
      <c r="K455" s="14">
        <f t="shared" si="66"/>
        <v>503</v>
      </c>
      <c r="L455" s="14">
        <f t="shared" si="66"/>
        <v>391</v>
      </c>
      <c r="M455" s="14">
        <f t="shared" si="66"/>
        <v>1215</v>
      </c>
      <c r="N455" s="14">
        <f t="shared" si="66"/>
        <v>391</v>
      </c>
      <c r="O455" s="14">
        <f t="shared" si="66"/>
        <v>1215</v>
      </c>
      <c r="P455" s="14">
        <f t="shared" si="66"/>
        <v>0</v>
      </c>
      <c r="Q455" s="14">
        <f t="shared" si="66"/>
        <v>0</v>
      </c>
      <c r="R455" s="14">
        <f t="shared" si="66"/>
        <v>16</v>
      </c>
      <c r="S455" s="14">
        <f t="shared" si="66"/>
        <v>852</v>
      </c>
      <c r="T455" s="14">
        <f t="shared" si="66"/>
        <v>0</v>
      </c>
      <c r="U455" s="23"/>
      <c r="V455" s="14">
        <f t="shared" si="66"/>
        <v>9215</v>
      </c>
      <c r="W455" s="14">
        <f t="shared" si="66"/>
        <v>15</v>
      </c>
    </row>
    <row r="456" spans="1:23" ht="15.75" thickTop="1" x14ac:dyDescent="0.25">
      <c r="A456" t="s">
        <v>102</v>
      </c>
      <c r="B456" t="s">
        <v>405</v>
      </c>
      <c r="C456" t="s">
        <v>1424</v>
      </c>
      <c r="H456" s="13">
        <v>9</v>
      </c>
      <c r="I456" s="13">
        <v>42</v>
      </c>
      <c r="L456" s="13">
        <f t="shared" si="55"/>
        <v>9</v>
      </c>
      <c r="M456" s="13">
        <f t="shared" si="56"/>
        <v>42</v>
      </c>
      <c r="N456" s="13">
        <v>9</v>
      </c>
      <c r="O456" s="13">
        <v>42</v>
      </c>
      <c r="P456" s="13">
        <f t="shared" ref="P456:P502" si="67">L456-N456</f>
        <v>0</v>
      </c>
      <c r="Q456" s="13">
        <f t="shared" si="57"/>
        <v>0</v>
      </c>
      <c r="S456" s="13">
        <v>21</v>
      </c>
      <c r="V456" s="13">
        <v>20</v>
      </c>
    </row>
    <row r="457" spans="1:23" x14ac:dyDescent="0.25">
      <c r="B457" t="s">
        <v>407</v>
      </c>
      <c r="C457" t="s">
        <v>1426</v>
      </c>
      <c r="F457" s="13">
        <v>1</v>
      </c>
      <c r="G457" s="13">
        <v>18</v>
      </c>
      <c r="H457" s="13">
        <v>34</v>
      </c>
      <c r="I457" s="13">
        <v>171</v>
      </c>
      <c r="J457" s="13">
        <v>3</v>
      </c>
      <c r="K457" s="13">
        <v>6</v>
      </c>
      <c r="L457" s="13">
        <f t="shared" si="55"/>
        <v>38</v>
      </c>
      <c r="M457" s="13">
        <f t="shared" si="56"/>
        <v>195</v>
      </c>
      <c r="N457" s="13">
        <v>38</v>
      </c>
      <c r="O457" s="13">
        <v>195</v>
      </c>
      <c r="P457" s="13">
        <f t="shared" si="67"/>
        <v>0</v>
      </c>
      <c r="Q457" s="13">
        <f t="shared" si="57"/>
        <v>0</v>
      </c>
      <c r="S457" s="13">
        <v>136</v>
      </c>
      <c r="V457" s="13">
        <v>1327</v>
      </c>
      <c r="W457">
        <v>2</v>
      </c>
    </row>
    <row r="458" spans="1:23" x14ac:dyDescent="0.25">
      <c r="B458" t="s">
        <v>596</v>
      </c>
      <c r="C458" t="s">
        <v>1427</v>
      </c>
      <c r="F458" s="13">
        <v>6</v>
      </c>
      <c r="G458" s="13">
        <v>120</v>
      </c>
      <c r="H458" s="13">
        <v>93</v>
      </c>
      <c r="I458" s="13">
        <v>482</v>
      </c>
      <c r="J458" s="13">
        <v>25</v>
      </c>
      <c r="K458" s="13">
        <v>46</v>
      </c>
      <c r="L458" s="13">
        <f t="shared" ref="L458:L521" si="68">D458+H458+F458+J458</f>
        <v>124</v>
      </c>
      <c r="M458" s="13">
        <f t="shared" ref="M458:M521" si="69">E458+G458+I458+K458</f>
        <v>648</v>
      </c>
      <c r="N458" s="13">
        <v>124</v>
      </c>
      <c r="O458" s="13">
        <v>648</v>
      </c>
      <c r="P458" s="13">
        <f t="shared" si="67"/>
        <v>0</v>
      </c>
      <c r="Q458" s="13">
        <f t="shared" ref="Q458:Q521" si="70">M458-O458</f>
        <v>0</v>
      </c>
      <c r="S458" s="13">
        <v>335</v>
      </c>
      <c r="V458" s="13">
        <v>28376</v>
      </c>
      <c r="W458">
        <v>4</v>
      </c>
    </row>
    <row r="459" spans="1:23" x14ac:dyDescent="0.25">
      <c r="B459" t="s">
        <v>409</v>
      </c>
      <c r="C459" t="s">
        <v>1429</v>
      </c>
      <c r="H459" s="13">
        <v>3</v>
      </c>
      <c r="I459" s="13">
        <v>15</v>
      </c>
      <c r="L459" s="13">
        <f t="shared" si="68"/>
        <v>3</v>
      </c>
      <c r="M459" s="13">
        <f t="shared" si="69"/>
        <v>15</v>
      </c>
      <c r="N459" s="13">
        <v>3</v>
      </c>
      <c r="O459" s="13">
        <v>15</v>
      </c>
      <c r="P459" s="13">
        <f t="shared" si="67"/>
        <v>0</v>
      </c>
      <c r="Q459" s="13">
        <f t="shared" si="70"/>
        <v>0</v>
      </c>
      <c r="S459" s="13">
        <v>6</v>
      </c>
      <c r="V459" s="13">
        <v>60</v>
      </c>
    </row>
    <row r="460" spans="1:23" x14ac:dyDescent="0.25">
      <c r="B460" t="s">
        <v>408</v>
      </c>
      <c r="C460" t="s">
        <v>1428</v>
      </c>
      <c r="H460" s="13">
        <v>2</v>
      </c>
      <c r="I460" s="13">
        <v>4</v>
      </c>
      <c r="L460" s="13">
        <f t="shared" si="68"/>
        <v>2</v>
      </c>
      <c r="M460" s="13">
        <f t="shared" si="69"/>
        <v>4</v>
      </c>
      <c r="N460" s="13">
        <v>2</v>
      </c>
      <c r="O460" s="13">
        <v>4</v>
      </c>
      <c r="P460" s="13">
        <f t="shared" si="67"/>
        <v>0</v>
      </c>
      <c r="Q460" s="13">
        <f t="shared" si="70"/>
        <v>0</v>
      </c>
      <c r="S460" s="13">
        <v>4</v>
      </c>
      <c r="V460" s="13">
        <v>138</v>
      </c>
    </row>
    <row r="461" spans="1:23" x14ac:dyDescent="0.25">
      <c r="B461" t="s">
        <v>411</v>
      </c>
      <c r="C461" t="s">
        <v>1431</v>
      </c>
      <c r="H461" s="13">
        <v>3</v>
      </c>
      <c r="I461" s="13">
        <v>14</v>
      </c>
      <c r="J461" s="13">
        <v>6</v>
      </c>
      <c r="K461" s="13">
        <v>12</v>
      </c>
      <c r="L461" s="13">
        <f t="shared" si="68"/>
        <v>9</v>
      </c>
      <c r="M461" s="13">
        <f t="shared" si="69"/>
        <v>26</v>
      </c>
      <c r="N461" s="13">
        <v>9</v>
      </c>
      <c r="O461" s="13">
        <v>26</v>
      </c>
      <c r="P461" s="13">
        <f t="shared" si="67"/>
        <v>0</v>
      </c>
      <c r="Q461" s="13">
        <f t="shared" si="70"/>
        <v>0</v>
      </c>
      <c r="S461" s="13">
        <v>20</v>
      </c>
      <c r="V461" s="13">
        <v>235</v>
      </c>
      <c r="W461">
        <v>1</v>
      </c>
    </row>
    <row r="462" spans="1:23" x14ac:dyDescent="0.25">
      <c r="B462" t="s">
        <v>412</v>
      </c>
      <c r="C462" t="s">
        <v>1432</v>
      </c>
      <c r="H462" s="13">
        <v>18</v>
      </c>
      <c r="I462" s="13">
        <v>92</v>
      </c>
      <c r="J462" s="13">
        <v>10</v>
      </c>
      <c r="K462" s="13">
        <v>20</v>
      </c>
      <c r="L462" s="13">
        <f t="shared" si="68"/>
        <v>28</v>
      </c>
      <c r="M462" s="13">
        <f t="shared" si="69"/>
        <v>112</v>
      </c>
      <c r="N462" s="13">
        <v>28</v>
      </c>
      <c r="O462" s="13">
        <v>112</v>
      </c>
      <c r="P462" s="13">
        <f>L462-N462</f>
        <v>0</v>
      </c>
      <c r="Q462" s="13">
        <f t="shared" si="70"/>
        <v>0</v>
      </c>
      <c r="S462" s="13">
        <v>36</v>
      </c>
      <c r="V462" s="13">
        <v>972</v>
      </c>
      <c r="W462">
        <v>5</v>
      </c>
    </row>
    <row r="463" spans="1:23" x14ac:dyDescent="0.25">
      <c r="B463" t="s">
        <v>660</v>
      </c>
      <c r="C463" t="s">
        <v>1438</v>
      </c>
      <c r="H463" s="13">
        <v>9</v>
      </c>
      <c r="I463" s="13">
        <v>30</v>
      </c>
      <c r="L463" s="13">
        <f t="shared" si="68"/>
        <v>9</v>
      </c>
      <c r="M463" s="13">
        <f t="shared" si="69"/>
        <v>30</v>
      </c>
      <c r="N463" s="13">
        <v>9</v>
      </c>
      <c r="O463" s="13">
        <v>30</v>
      </c>
      <c r="P463" s="13">
        <f t="shared" si="67"/>
        <v>0</v>
      </c>
      <c r="Q463" s="13">
        <f t="shared" si="70"/>
        <v>0</v>
      </c>
      <c r="S463" s="13">
        <v>20</v>
      </c>
      <c r="V463" s="13">
        <v>399</v>
      </c>
    </row>
    <row r="464" spans="1:23" x14ac:dyDescent="0.25">
      <c r="B464" t="s">
        <v>661</v>
      </c>
      <c r="C464" t="s">
        <v>1615</v>
      </c>
      <c r="H464" s="13">
        <v>9</v>
      </c>
      <c r="I464" s="13">
        <v>41</v>
      </c>
      <c r="L464" s="13">
        <f t="shared" si="68"/>
        <v>9</v>
      </c>
      <c r="M464" s="13">
        <f t="shared" si="69"/>
        <v>41</v>
      </c>
      <c r="N464" s="13">
        <v>9</v>
      </c>
      <c r="O464" s="13">
        <v>41</v>
      </c>
      <c r="P464" s="13">
        <f t="shared" si="67"/>
        <v>0</v>
      </c>
      <c r="Q464" s="13">
        <f t="shared" si="70"/>
        <v>0</v>
      </c>
      <c r="S464" s="13">
        <v>15</v>
      </c>
      <c r="V464" s="13">
        <v>206</v>
      </c>
    </row>
    <row r="465" spans="1:24" x14ac:dyDescent="0.25">
      <c r="B465" t="s">
        <v>662</v>
      </c>
      <c r="C465" t="s">
        <v>1435</v>
      </c>
      <c r="F465" s="13">
        <v>2</v>
      </c>
      <c r="G465" s="13">
        <v>30</v>
      </c>
      <c r="H465" s="13">
        <v>58</v>
      </c>
      <c r="I465" s="13">
        <v>270</v>
      </c>
      <c r="J465" s="13">
        <v>35</v>
      </c>
      <c r="K465" s="13">
        <v>35</v>
      </c>
      <c r="L465" s="13">
        <f t="shared" si="68"/>
        <v>95</v>
      </c>
      <c r="M465" s="13">
        <f t="shared" si="69"/>
        <v>335</v>
      </c>
      <c r="N465" s="13">
        <v>95</v>
      </c>
      <c r="O465" s="13">
        <v>335</v>
      </c>
      <c r="P465" s="13">
        <f t="shared" si="67"/>
        <v>0</v>
      </c>
      <c r="Q465" s="13">
        <f t="shared" si="70"/>
        <v>0</v>
      </c>
      <c r="S465" s="13">
        <v>156</v>
      </c>
      <c r="V465" s="13">
        <v>1784</v>
      </c>
      <c r="W465">
        <v>8</v>
      </c>
    </row>
    <row r="466" spans="1:24" x14ac:dyDescent="0.25">
      <c r="B466" t="s">
        <v>824</v>
      </c>
      <c r="C466" t="s">
        <v>1437</v>
      </c>
      <c r="H466" s="13">
        <v>9</v>
      </c>
      <c r="I466" s="13">
        <v>27</v>
      </c>
      <c r="J466" s="13">
        <v>2</v>
      </c>
      <c r="K466" s="13">
        <v>4</v>
      </c>
      <c r="L466" s="13">
        <f t="shared" si="68"/>
        <v>11</v>
      </c>
      <c r="M466" s="13">
        <f t="shared" si="69"/>
        <v>31</v>
      </c>
      <c r="N466" s="13">
        <v>11</v>
      </c>
      <c r="O466" s="13">
        <v>31</v>
      </c>
      <c r="P466" s="13">
        <f t="shared" si="67"/>
        <v>0</v>
      </c>
      <c r="Q466" s="13">
        <f t="shared" si="70"/>
        <v>0</v>
      </c>
      <c r="S466" s="13">
        <v>26</v>
      </c>
      <c r="V466" s="13">
        <v>557</v>
      </c>
    </row>
    <row r="467" spans="1:24" x14ac:dyDescent="0.25">
      <c r="B467" t="s">
        <v>664</v>
      </c>
      <c r="C467" t="s">
        <v>1616</v>
      </c>
      <c r="H467" s="13">
        <v>12</v>
      </c>
      <c r="I467" s="13">
        <v>34</v>
      </c>
      <c r="L467" s="13">
        <f t="shared" si="68"/>
        <v>12</v>
      </c>
      <c r="M467" s="13">
        <f t="shared" si="69"/>
        <v>34</v>
      </c>
      <c r="N467" s="13">
        <v>12</v>
      </c>
      <c r="O467" s="13">
        <v>34</v>
      </c>
      <c r="P467" s="13">
        <f t="shared" si="67"/>
        <v>0</v>
      </c>
      <c r="Q467" s="13">
        <f t="shared" si="70"/>
        <v>0</v>
      </c>
      <c r="S467" s="13">
        <v>20</v>
      </c>
      <c r="V467" s="13">
        <v>104</v>
      </c>
    </row>
    <row r="468" spans="1:24" x14ac:dyDescent="0.25">
      <c r="B468" t="s">
        <v>567</v>
      </c>
      <c r="C468" t="s">
        <v>1574</v>
      </c>
      <c r="H468" s="13">
        <v>11</v>
      </c>
      <c r="I468" s="13">
        <v>36</v>
      </c>
      <c r="L468" s="13">
        <f t="shared" si="68"/>
        <v>11</v>
      </c>
      <c r="M468" s="13">
        <f t="shared" si="69"/>
        <v>36</v>
      </c>
      <c r="N468" s="13">
        <v>11</v>
      </c>
      <c r="O468" s="13">
        <v>36</v>
      </c>
      <c r="P468" s="13">
        <f t="shared" si="67"/>
        <v>0</v>
      </c>
      <c r="Q468" s="13">
        <f t="shared" si="70"/>
        <v>0</v>
      </c>
      <c r="S468" s="13">
        <v>12</v>
      </c>
      <c r="V468" s="13">
        <v>48</v>
      </c>
    </row>
    <row r="469" spans="1:24" x14ac:dyDescent="0.25">
      <c r="B469" t="s">
        <v>416</v>
      </c>
      <c r="C469" t="s">
        <v>1439</v>
      </c>
      <c r="H469" s="13">
        <v>6</v>
      </c>
      <c r="I469" s="13">
        <v>15</v>
      </c>
      <c r="L469" s="13">
        <f t="shared" si="68"/>
        <v>6</v>
      </c>
      <c r="M469" s="13">
        <f t="shared" si="69"/>
        <v>15</v>
      </c>
      <c r="N469" s="13">
        <v>6</v>
      </c>
      <c r="O469" s="13">
        <v>15</v>
      </c>
      <c r="P469" s="13">
        <f>L469-N469</f>
        <v>0</v>
      </c>
      <c r="Q469" s="13">
        <f t="shared" si="70"/>
        <v>0</v>
      </c>
      <c r="S469" s="13">
        <v>15</v>
      </c>
      <c r="V469" s="13">
        <v>378</v>
      </c>
    </row>
    <row r="470" spans="1:24" x14ac:dyDescent="0.25">
      <c r="B470" t="s">
        <v>413</v>
      </c>
      <c r="C470" t="s">
        <v>1433</v>
      </c>
      <c r="H470" s="13">
        <v>2</v>
      </c>
      <c r="I470" s="13">
        <v>4</v>
      </c>
      <c r="L470" s="13">
        <f t="shared" si="68"/>
        <v>2</v>
      </c>
      <c r="M470" s="13">
        <f t="shared" si="69"/>
        <v>4</v>
      </c>
      <c r="N470" s="13">
        <v>2</v>
      </c>
      <c r="O470" s="13">
        <v>4</v>
      </c>
      <c r="P470" s="13">
        <f t="shared" si="67"/>
        <v>0</v>
      </c>
      <c r="Q470" s="13">
        <f t="shared" si="70"/>
        <v>0</v>
      </c>
      <c r="S470" s="13">
        <v>6</v>
      </c>
      <c r="V470" s="13">
        <v>200</v>
      </c>
    </row>
    <row r="471" spans="1:24" x14ac:dyDescent="0.25">
      <c r="B471" t="s">
        <v>414</v>
      </c>
      <c r="C471" t="s">
        <v>1434</v>
      </c>
      <c r="H471" s="13">
        <v>11</v>
      </c>
      <c r="I471" s="13">
        <v>36</v>
      </c>
      <c r="J471" s="13">
        <v>2</v>
      </c>
      <c r="K471" s="13">
        <v>4</v>
      </c>
      <c r="L471" s="13">
        <f t="shared" si="68"/>
        <v>13</v>
      </c>
      <c r="M471" s="13">
        <f t="shared" si="69"/>
        <v>40</v>
      </c>
      <c r="N471" s="13">
        <v>13</v>
      </c>
      <c r="O471" s="13">
        <v>40</v>
      </c>
      <c r="P471" s="13">
        <f t="shared" si="67"/>
        <v>0</v>
      </c>
      <c r="Q471" s="13">
        <f t="shared" si="70"/>
        <v>0</v>
      </c>
      <c r="S471" s="13">
        <v>26</v>
      </c>
      <c r="V471" s="13">
        <v>388</v>
      </c>
    </row>
    <row r="472" spans="1:24" ht="15.75" thickBot="1" x14ac:dyDescent="0.3">
      <c r="A472" s="2" t="s">
        <v>5</v>
      </c>
      <c r="B472" s="2"/>
      <c r="C472" s="2"/>
      <c r="D472" s="14">
        <f>SUM(D456:D471)</f>
        <v>0</v>
      </c>
      <c r="E472" s="14">
        <f t="shared" ref="E472:T472" si="71">SUM(E456:E471)</f>
        <v>0</v>
      </c>
      <c r="F472" s="14">
        <f t="shared" si="71"/>
        <v>9</v>
      </c>
      <c r="G472" s="14">
        <f t="shared" si="71"/>
        <v>168</v>
      </c>
      <c r="H472" s="14">
        <f t="shared" si="71"/>
        <v>289</v>
      </c>
      <c r="I472" s="14">
        <f t="shared" si="71"/>
        <v>1313</v>
      </c>
      <c r="J472" s="14">
        <f t="shared" si="71"/>
        <v>83</v>
      </c>
      <c r="K472" s="14">
        <f t="shared" si="71"/>
        <v>127</v>
      </c>
      <c r="L472" s="14">
        <f t="shared" si="71"/>
        <v>381</v>
      </c>
      <c r="M472" s="14">
        <f t="shared" si="71"/>
        <v>1608</v>
      </c>
      <c r="N472" s="14">
        <f t="shared" si="71"/>
        <v>381</v>
      </c>
      <c r="O472" s="14">
        <f t="shared" si="71"/>
        <v>1608</v>
      </c>
      <c r="P472" s="14">
        <f t="shared" si="71"/>
        <v>0</v>
      </c>
      <c r="Q472" s="14">
        <f t="shared" si="71"/>
        <v>0</v>
      </c>
      <c r="R472" s="14">
        <f t="shared" si="71"/>
        <v>0</v>
      </c>
      <c r="S472" s="14">
        <f t="shared" si="71"/>
        <v>854</v>
      </c>
      <c r="T472" s="14">
        <f t="shared" si="71"/>
        <v>0</v>
      </c>
      <c r="U472" s="23"/>
      <c r="V472" s="14">
        <f>SUM(V456:V471)</f>
        <v>35192</v>
      </c>
      <c r="W472" s="14">
        <f>SUM(W456:W471)</f>
        <v>20</v>
      </c>
    </row>
    <row r="473" spans="1:24" ht="15.75" thickTop="1" x14ac:dyDescent="0.25">
      <c r="A473" t="s">
        <v>417</v>
      </c>
      <c r="B473" t="s">
        <v>419</v>
      </c>
      <c r="C473" t="s">
        <v>1441</v>
      </c>
      <c r="H473" s="13">
        <v>2</v>
      </c>
      <c r="I473" s="13">
        <v>12</v>
      </c>
      <c r="J473" s="13">
        <v>16</v>
      </c>
      <c r="K473" s="13">
        <v>32</v>
      </c>
      <c r="L473" s="13">
        <f t="shared" si="68"/>
        <v>18</v>
      </c>
      <c r="M473" s="13">
        <f t="shared" si="69"/>
        <v>44</v>
      </c>
      <c r="N473" s="13">
        <v>18</v>
      </c>
      <c r="O473" s="13">
        <v>44</v>
      </c>
      <c r="P473" s="13">
        <f t="shared" si="67"/>
        <v>0</v>
      </c>
      <c r="Q473" s="13">
        <f t="shared" si="70"/>
        <v>0</v>
      </c>
      <c r="S473" s="13">
        <v>30</v>
      </c>
      <c r="U473" s="15"/>
      <c r="V473" s="13">
        <v>610</v>
      </c>
      <c r="W473" s="13"/>
    </row>
    <row r="474" spans="1:24" x14ac:dyDescent="0.25">
      <c r="B474" t="s">
        <v>420</v>
      </c>
      <c r="C474" t="s">
        <v>1442</v>
      </c>
      <c r="H474" s="13">
        <v>1</v>
      </c>
      <c r="I474" s="13">
        <v>6</v>
      </c>
      <c r="J474" s="13">
        <v>1</v>
      </c>
      <c r="K474" s="13">
        <v>2</v>
      </c>
      <c r="L474" s="13">
        <f t="shared" si="68"/>
        <v>2</v>
      </c>
      <c r="M474" s="13">
        <f t="shared" si="69"/>
        <v>8</v>
      </c>
      <c r="N474" s="13">
        <v>2</v>
      </c>
      <c r="O474" s="13">
        <v>8</v>
      </c>
      <c r="P474" s="13">
        <f t="shared" si="67"/>
        <v>0</v>
      </c>
      <c r="Q474" s="13">
        <f t="shared" si="70"/>
        <v>0</v>
      </c>
      <c r="S474" s="13">
        <v>5</v>
      </c>
      <c r="U474" s="15" t="s">
        <v>879</v>
      </c>
      <c r="V474" s="13">
        <v>52</v>
      </c>
      <c r="W474" s="13"/>
    </row>
    <row r="475" spans="1:24" x14ac:dyDescent="0.25">
      <c r="B475" t="s">
        <v>422</v>
      </c>
      <c r="C475" t="s">
        <v>1444</v>
      </c>
      <c r="J475" s="13">
        <v>3</v>
      </c>
      <c r="K475" s="13">
        <v>6</v>
      </c>
      <c r="L475" s="13">
        <f t="shared" si="68"/>
        <v>3</v>
      </c>
      <c r="M475" s="13">
        <f t="shared" si="69"/>
        <v>6</v>
      </c>
      <c r="N475" s="13">
        <v>3</v>
      </c>
      <c r="O475" s="13">
        <v>6</v>
      </c>
      <c r="P475" s="13">
        <f t="shared" si="67"/>
        <v>0</v>
      </c>
      <c r="Q475" s="13">
        <f t="shared" si="70"/>
        <v>0</v>
      </c>
      <c r="S475" s="13">
        <v>7</v>
      </c>
      <c r="U475" s="15" t="s">
        <v>879</v>
      </c>
      <c r="W475" s="13"/>
    </row>
    <row r="476" spans="1:24" x14ac:dyDescent="0.25">
      <c r="B476" t="s">
        <v>424</v>
      </c>
      <c r="C476" t="s">
        <v>1447</v>
      </c>
      <c r="H476" s="13">
        <v>1</v>
      </c>
      <c r="I476" s="13">
        <v>6</v>
      </c>
      <c r="J476" s="13">
        <v>1</v>
      </c>
      <c r="K476" s="13">
        <v>2</v>
      </c>
      <c r="L476" s="13">
        <f t="shared" si="68"/>
        <v>2</v>
      </c>
      <c r="M476" s="13">
        <f t="shared" si="69"/>
        <v>8</v>
      </c>
      <c r="N476" s="13">
        <v>2</v>
      </c>
      <c r="O476" s="13">
        <v>8</v>
      </c>
      <c r="P476" s="13">
        <f t="shared" si="67"/>
        <v>0</v>
      </c>
      <c r="Q476" s="13">
        <f t="shared" si="70"/>
        <v>0</v>
      </c>
      <c r="S476" s="13">
        <v>5</v>
      </c>
      <c r="U476" s="15"/>
      <c r="V476" s="13">
        <v>352</v>
      </c>
      <c r="W476" s="13"/>
      <c r="X476" t="s">
        <v>966</v>
      </c>
    </row>
    <row r="477" spans="1:24" x14ac:dyDescent="0.25">
      <c r="B477" t="s">
        <v>602</v>
      </c>
      <c r="C477" t="s">
        <v>1448</v>
      </c>
      <c r="H477" s="13">
        <v>72</v>
      </c>
      <c r="I477" s="13">
        <v>432</v>
      </c>
      <c r="J477" s="13">
        <v>9</v>
      </c>
      <c r="K477" s="13">
        <v>27</v>
      </c>
      <c r="L477" s="13">
        <f t="shared" si="68"/>
        <v>81</v>
      </c>
      <c r="M477" s="13">
        <f t="shared" si="69"/>
        <v>459</v>
      </c>
      <c r="N477" s="13">
        <v>81</v>
      </c>
      <c r="O477" s="13">
        <v>459</v>
      </c>
      <c r="P477" s="13">
        <f t="shared" si="67"/>
        <v>0</v>
      </c>
      <c r="Q477" s="13">
        <f t="shared" si="70"/>
        <v>0</v>
      </c>
      <c r="S477" s="13">
        <v>316</v>
      </c>
      <c r="U477" s="15"/>
      <c r="V477" s="13">
        <v>14477</v>
      </c>
      <c r="W477" s="13">
        <v>9</v>
      </c>
    </row>
    <row r="478" spans="1:24" x14ac:dyDescent="0.25">
      <c r="B478" t="s">
        <v>425</v>
      </c>
      <c r="C478" t="s">
        <v>1449</v>
      </c>
      <c r="F478" s="13">
        <v>1</v>
      </c>
      <c r="G478" s="13">
        <v>12</v>
      </c>
      <c r="H478" s="13">
        <v>50</v>
      </c>
      <c r="I478" s="13">
        <v>300</v>
      </c>
      <c r="J478" s="13">
        <v>17</v>
      </c>
      <c r="K478" s="13">
        <v>51</v>
      </c>
      <c r="L478" s="13">
        <f t="shared" si="68"/>
        <v>68</v>
      </c>
      <c r="M478" s="13">
        <f t="shared" si="69"/>
        <v>363</v>
      </c>
      <c r="N478" s="13">
        <v>68</v>
      </c>
      <c r="O478" s="13">
        <v>363</v>
      </c>
      <c r="P478" s="13">
        <f t="shared" si="67"/>
        <v>0</v>
      </c>
      <c r="Q478" s="13">
        <f t="shared" si="70"/>
        <v>0</v>
      </c>
      <c r="S478" s="13">
        <v>196</v>
      </c>
      <c r="U478" s="15"/>
      <c r="V478" s="13">
        <v>14304</v>
      </c>
      <c r="W478" s="13">
        <v>8</v>
      </c>
    </row>
    <row r="479" spans="1:24" x14ac:dyDescent="0.25">
      <c r="B479" t="s">
        <v>426</v>
      </c>
      <c r="C479" t="s">
        <v>1450</v>
      </c>
      <c r="H479" s="13">
        <v>26</v>
      </c>
      <c r="I479" s="13">
        <v>156</v>
      </c>
      <c r="J479" s="13">
        <v>3</v>
      </c>
      <c r="K479" s="13">
        <v>9</v>
      </c>
      <c r="L479" s="13">
        <f t="shared" si="68"/>
        <v>29</v>
      </c>
      <c r="M479" s="13">
        <f t="shared" si="69"/>
        <v>165</v>
      </c>
      <c r="N479" s="13">
        <v>29</v>
      </c>
      <c r="O479" s="13">
        <v>165</v>
      </c>
      <c r="P479" s="13">
        <f t="shared" si="67"/>
        <v>0</v>
      </c>
      <c r="Q479" s="13">
        <f t="shared" si="70"/>
        <v>0</v>
      </c>
      <c r="S479" s="13">
        <v>84</v>
      </c>
      <c r="U479" s="15" t="s">
        <v>882</v>
      </c>
      <c r="V479" s="13">
        <v>7779</v>
      </c>
      <c r="W479" s="13">
        <v>1</v>
      </c>
    </row>
    <row r="480" spans="1:24" x14ac:dyDescent="0.25">
      <c r="B480" t="s">
        <v>427</v>
      </c>
      <c r="C480" t="s">
        <v>1451</v>
      </c>
      <c r="H480" s="13">
        <v>11</v>
      </c>
      <c r="I480" s="13">
        <v>66</v>
      </c>
      <c r="J480" s="13">
        <v>2</v>
      </c>
      <c r="K480" s="13">
        <v>6</v>
      </c>
      <c r="L480" s="13">
        <f t="shared" si="68"/>
        <v>13</v>
      </c>
      <c r="M480" s="13">
        <f t="shared" si="69"/>
        <v>72</v>
      </c>
      <c r="N480" s="13">
        <v>13</v>
      </c>
      <c r="O480" s="13">
        <v>72</v>
      </c>
      <c r="P480" s="13">
        <f t="shared" si="67"/>
        <v>0</v>
      </c>
      <c r="Q480" s="13">
        <f t="shared" si="70"/>
        <v>0</v>
      </c>
      <c r="S480" s="13">
        <v>41</v>
      </c>
      <c r="U480" s="15" t="s">
        <v>882</v>
      </c>
      <c r="W480" s="13"/>
    </row>
    <row r="481" spans="1:23" x14ac:dyDescent="0.25">
      <c r="B481" t="s">
        <v>428</v>
      </c>
      <c r="C481" t="s">
        <v>1452</v>
      </c>
      <c r="H481" s="13">
        <v>9</v>
      </c>
      <c r="I481" s="13">
        <v>54</v>
      </c>
      <c r="J481" s="13">
        <v>1</v>
      </c>
      <c r="K481" s="13">
        <v>3</v>
      </c>
      <c r="L481" s="13">
        <f t="shared" si="68"/>
        <v>10</v>
      </c>
      <c r="M481" s="13">
        <f t="shared" si="69"/>
        <v>57</v>
      </c>
      <c r="N481" s="13">
        <v>10</v>
      </c>
      <c r="O481" s="13">
        <v>57</v>
      </c>
      <c r="P481" s="13">
        <f t="shared" si="67"/>
        <v>0</v>
      </c>
      <c r="Q481" s="13">
        <f t="shared" si="70"/>
        <v>0</v>
      </c>
      <c r="S481" s="13">
        <v>28</v>
      </c>
      <c r="U481" s="15" t="s">
        <v>882</v>
      </c>
      <c r="W481" s="13"/>
    </row>
    <row r="482" spans="1:23" x14ac:dyDescent="0.25">
      <c r="B482" t="s">
        <v>429</v>
      </c>
      <c r="C482" t="s">
        <v>1545</v>
      </c>
      <c r="H482" s="13">
        <v>13</v>
      </c>
      <c r="I482" s="13">
        <v>78</v>
      </c>
      <c r="J482" s="13">
        <v>4</v>
      </c>
      <c r="K482" s="13">
        <v>8</v>
      </c>
      <c r="L482" s="13">
        <f t="shared" si="68"/>
        <v>17</v>
      </c>
      <c r="M482" s="13">
        <f t="shared" si="69"/>
        <v>86</v>
      </c>
      <c r="N482" s="13">
        <v>17</v>
      </c>
      <c r="O482" s="13">
        <v>86</v>
      </c>
      <c r="P482" s="13">
        <f t="shared" si="67"/>
        <v>0</v>
      </c>
      <c r="Q482" s="13">
        <f t="shared" si="70"/>
        <v>0</v>
      </c>
      <c r="S482" s="13">
        <v>36</v>
      </c>
      <c r="U482" s="15" t="s">
        <v>883</v>
      </c>
      <c r="V482" s="13">
        <v>5948</v>
      </c>
      <c r="W482" s="13"/>
    </row>
    <row r="483" spans="1:23" x14ac:dyDescent="0.25">
      <c r="B483" t="s">
        <v>430</v>
      </c>
      <c r="C483" t="s">
        <v>1546</v>
      </c>
      <c r="H483" s="13">
        <v>7</v>
      </c>
      <c r="I483" s="13">
        <v>42</v>
      </c>
      <c r="J483" s="13">
        <v>2</v>
      </c>
      <c r="K483" s="13">
        <v>4</v>
      </c>
      <c r="L483" s="13">
        <f t="shared" si="68"/>
        <v>9</v>
      </c>
      <c r="M483" s="13">
        <f t="shared" si="69"/>
        <v>46</v>
      </c>
      <c r="N483" s="13">
        <v>9</v>
      </c>
      <c r="O483" s="13">
        <v>46</v>
      </c>
      <c r="P483" s="13">
        <f t="shared" si="67"/>
        <v>0</v>
      </c>
      <c r="Q483" s="13">
        <f t="shared" si="70"/>
        <v>0</v>
      </c>
      <c r="S483" s="13">
        <v>16</v>
      </c>
      <c r="U483" s="15" t="s">
        <v>883</v>
      </c>
      <c r="W483" s="13"/>
    </row>
    <row r="484" spans="1:23" x14ac:dyDescent="0.25">
      <c r="B484" t="s">
        <v>431</v>
      </c>
      <c r="C484" t="s">
        <v>1547</v>
      </c>
      <c r="H484" s="13">
        <v>7</v>
      </c>
      <c r="I484" s="13">
        <v>42</v>
      </c>
      <c r="J484" s="13">
        <v>3</v>
      </c>
      <c r="K484" s="13">
        <v>6</v>
      </c>
      <c r="L484" s="13">
        <f t="shared" si="68"/>
        <v>10</v>
      </c>
      <c r="M484" s="13">
        <f t="shared" si="69"/>
        <v>48</v>
      </c>
      <c r="N484" s="13">
        <v>10</v>
      </c>
      <c r="O484" s="13">
        <v>48</v>
      </c>
      <c r="P484" s="13">
        <f t="shared" si="67"/>
        <v>0</v>
      </c>
      <c r="Q484" s="13">
        <f t="shared" si="70"/>
        <v>0</v>
      </c>
      <c r="S484" s="13">
        <v>24</v>
      </c>
      <c r="U484" s="15" t="s">
        <v>883</v>
      </c>
      <c r="W484" s="13"/>
    </row>
    <row r="485" spans="1:23" x14ac:dyDescent="0.25">
      <c r="B485" t="s">
        <v>432</v>
      </c>
      <c r="C485" t="s">
        <v>1455</v>
      </c>
      <c r="H485" s="13">
        <v>3</v>
      </c>
      <c r="I485" s="13">
        <v>18</v>
      </c>
      <c r="L485" s="13">
        <f t="shared" si="68"/>
        <v>3</v>
      </c>
      <c r="M485" s="13">
        <f t="shared" si="69"/>
        <v>18</v>
      </c>
      <c r="N485" s="13">
        <v>3</v>
      </c>
      <c r="O485" s="13">
        <v>18</v>
      </c>
      <c r="P485" s="13">
        <f t="shared" si="67"/>
        <v>0</v>
      </c>
      <c r="Q485" s="13">
        <f t="shared" si="70"/>
        <v>0</v>
      </c>
      <c r="S485" s="13">
        <v>6</v>
      </c>
      <c r="U485" s="15" t="s">
        <v>883</v>
      </c>
      <c r="W485" s="13"/>
    </row>
    <row r="486" spans="1:23" x14ac:dyDescent="0.25">
      <c r="B486" t="s">
        <v>417</v>
      </c>
      <c r="C486" t="s">
        <v>1456</v>
      </c>
      <c r="H486" s="13">
        <v>8</v>
      </c>
      <c r="I486" s="13">
        <v>32</v>
      </c>
      <c r="L486" s="13">
        <f t="shared" si="68"/>
        <v>8</v>
      </c>
      <c r="M486" s="13">
        <f t="shared" si="69"/>
        <v>32</v>
      </c>
      <c r="N486" s="13">
        <v>8</v>
      </c>
      <c r="O486" s="13">
        <v>32</v>
      </c>
      <c r="P486" s="13">
        <f t="shared" si="67"/>
        <v>0</v>
      </c>
      <c r="Q486" s="13">
        <f t="shared" si="70"/>
        <v>0</v>
      </c>
      <c r="S486" s="13">
        <v>12</v>
      </c>
      <c r="U486" s="15" t="s">
        <v>883</v>
      </c>
      <c r="W486" s="13"/>
    </row>
    <row r="487" spans="1:23" x14ac:dyDescent="0.25">
      <c r="B487" t="s">
        <v>568</v>
      </c>
      <c r="C487" t="s">
        <v>1457</v>
      </c>
      <c r="H487" s="13">
        <v>11</v>
      </c>
      <c r="I487" s="13">
        <v>44</v>
      </c>
      <c r="J487" s="13">
        <v>1</v>
      </c>
      <c r="K487" s="13">
        <v>2</v>
      </c>
      <c r="L487" s="13">
        <f t="shared" si="68"/>
        <v>12</v>
      </c>
      <c r="M487" s="13">
        <f t="shared" si="69"/>
        <v>46</v>
      </c>
      <c r="N487" s="13">
        <v>12</v>
      </c>
      <c r="O487" s="13">
        <v>46</v>
      </c>
      <c r="P487" s="13">
        <f t="shared" si="67"/>
        <v>0</v>
      </c>
      <c r="Q487" s="13">
        <f t="shared" si="70"/>
        <v>0</v>
      </c>
      <c r="S487" s="13">
        <v>24</v>
      </c>
      <c r="U487" s="15" t="s">
        <v>883</v>
      </c>
      <c r="W487" s="13"/>
    </row>
    <row r="488" spans="1:23" x14ac:dyDescent="0.25">
      <c r="B488" t="s">
        <v>434</v>
      </c>
      <c r="C488" t="s">
        <v>1548</v>
      </c>
      <c r="H488" s="13">
        <v>4</v>
      </c>
      <c r="I488" s="13">
        <v>16</v>
      </c>
      <c r="L488" s="13">
        <f t="shared" si="68"/>
        <v>4</v>
      </c>
      <c r="M488" s="13">
        <f t="shared" si="69"/>
        <v>16</v>
      </c>
      <c r="N488" s="13">
        <v>4</v>
      </c>
      <c r="O488" s="13">
        <v>16</v>
      </c>
      <c r="P488" s="13">
        <f t="shared" si="67"/>
        <v>0</v>
      </c>
      <c r="Q488" s="13">
        <f t="shared" si="70"/>
        <v>0</v>
      </c>
      <c r="S488" s="13">
        <v>10</v>
      </c>
      <c r="U488" s="15" t="s">
        <v>883</v>
      </c>
      <c r="W488" s="13"/>
    </row>
    <row r="489" spans="1:23" ht="15.75" thickBot="1" x14ac:dyDescent="0.3">
      <c r="A489" s="2" t="s">
        <v>5</v>
      </c>
      <c r="B489" s="2"/>
      <c r="C489" s="2"/>
      <c r="D489" s="14">
        <f t="shared" ref="D489:T489" si="72">SUM(D473:D488)</f>
        <v>0</v>
      </c>
      <c r="E489" s="14">
        <f t="shared" si="72"/>
        <v>0</v>
      </c>
      <c r="F489" s="14">
        <f t="shared" si="72"/>
        <v>1</v>
      </c>
      <c r="G489" s="14">
        <f t="shared" si="72"/>
        <v>12</v>
      </c>
      <c r="H489" s="14">
        <f t="shared" si="72"/>
        <v>225</v>
      </c>
      <c r="I489" s="14">
        <f t="shared" si="72"/>
        <v>1304</v>
      </c>
      <c r="J489" s="14">
        <f t="shared" si="72"/>
        <v>63</v>
      </c>
      <c r="K489" s="14">
        <f t="shared" si="72"/>
        <v>158</v>
      </c>
      <c r="L489" s="14">
        <f t="shared" si="72"/>
        <v>289</v>
      </c>
      <c r="M489" s="14">
        <f t="shared" si="72"/>
        <v>1474</v>
      </c>
      <c r="N489" s="14">
        <f t="shared" si="72"/>
        <v>289</v>
      </c>
      <c r="O489" s="14">
        <f t="shared" si="72"/>
        <v>1474</v>
      </c>
      <c r="P489" s="14">
        <f t="shared" si="72"/>
        <v>0</v>
      </c>
      <c r="Q489" s="14">
        <f t="shared" si="72"/>
        <v>0</v>
      </c>
      <c r="R489" s="14">
        <f t="shared" si="72"/>
        <v>0</v>
      </c>
      <c r="S489" s="14">
        <f t="shared" si="72"/>
        <v>840</v>
      </c>
      <c r="T489" s="14">
        <f t="shared" si="72"/>
        <v>0</v>
      </c>
      <c r="U489" s="23"/>
      <c r="V489" s="14">
        <f>SUM(V473:V488)</f>
        <v>43522</v>
      </c>
      <c r="W489" s="14">
        <f>SUM(W473:W488)</f>
        <v>18</v>
      </c>
    </row>
    <row r="490" spans="1:23" ht="15.75" thickTop="1" x14ac:dyDescent="0.25">
      <c r="A490" t="s">
        <v>435</v>
      </c>
      <c r="B490" t="s">
        <v>435</v>
      </c>
      <c r="C490" t="s">
        <v>1459</v>
      </c>
      <c r="H490" s="13">
        <v>11</v>
      </c>
      <c r="I490" s="13">
        <v>34</v>
      </c>
      <c r="J490" s="13">
        <v>16</v>
      </c>
      <c r="K490" s="13">
        <v>17</v>
      </c>
      <c r="L490" s="13">
        <f t="shared" si="68"/>
        <v>27</v>
      </c>
      <c r="M490" s="13">
        <f t="shared" si="69"/>
        <v>51</v>
      </c>
      <c r="N490" s="13">
        <v>27</v>
      </c>
      <c r="O490" s="13">
        <v>51</v>
      </c>
      <c r="P490" s="13">
        <f t="shared" si="67"/>
        <v>0</v>
      </c>
      <c r="Q490" s="13">
        <f t="shared" si="70"/>
        <v>0</v>
      </c>
      <c r="R490" s="13">
        <v>2</v>
      </c>
      <c r="S490" s="13">
        <v>27</v>
      </c>
      <c r="U490" s="39" t="s">
        <v>879</v>
      </c>
      <c r="V490" s="13">
        <v>2368</v>
      </c>
      <c r="W490" s="13">
        <v>2</v>
      </c>
    </row>
    <row r="491" spans="1:23" x14ac:dyDescent="0.25">
      <c r="B491" t="s">
        <v>572</v>
      </c>
      <c r="C491" t="s">
        <v>1460</v>
      </c>
      <c r="H491" s="13">
        <v>8</v>
      </c>
      <c r="I491" s="13">
        <v>25</v>
      </c>
      <c r="J491" s="13">
        <v>6</v>
      </c>
      <c r="K491" s="13">
        <v>9</v>
      </c>
      <c r="L491" s="13">
        <f t="shared" si="68"/>
        <v>14</v>
      </c>
      <c r="M491" s="13">
        <f t="shared" si="69"/>
        <v>34</v>
      </c>
      <c r="N491" s="13">
        <v>14</v>
      </c>
      <c r="O491" s="13">
        <v>34</v>
      </c>
      <c r="P491" s="13">
        <f t="shared" si="67"/>
        <v>0</v>
      </c>
      <c r="Q491" s="13">
        <f t="shared" si="70"/>
        <v>0</v>
      </c>
      <c r="S491" s="13">
        <v>13</v>
      </c>
      <c r="T491" s="13">
        <v>6</v>
      </c>
      <c r="U491" s="39" t="s">
        <v>879</v>
      </c>
    </row>
    <row r="492" spans="1:23" x14ac:dyDescent="0.25">
      <c r="B492" t="s">
        <v>573</v>
      </c>
      <c r="C492" t="s">
        <v>1462</v>
      </c>
      <c r="H492" s="13">
        <v>13</v>
      </c>
      <c r="I492" s="13">
        <v>55</v>
      </c>
      <c r="J492" s="13">
        <v>6</v>
      </c>
      <c r="K492" s="13">
        <v>7</v>
      </c>
      <c r="L492" s="13">
        <f t="shared" si="68"/>
        <v>19</v>
      </c>
      <c r="M492" s="13">
        <f t="shared" si="69"/>
        <v>62</v>
      </c>
      <c r="N492" s="13">
        <v>19</v>
      </c>
      <c r="O492" s="13">
        <v>62</v>
      </c>
      <c r="P492" s="13">
        <f t="shared" si="67"/>
        <v>0</v>
      </c>
      <c r="Q492" s="13">
        <f t="shared" si="70"/>
        <v>0</v>
      </c>
      <c r="S492" s="13">
        <v>15</v>
      </c>
      <c r="T492" s="13">
        <v>12</v>
      </c>
      <c r="V492" s="13">
        <v>431</v>
      </c>
    </row>
    <row r="493" spans="1:23" x14ac:dyDescent="0.25">
      <c r="B493" t="s">
        <v>569</v>
      </c>
      <c r="C493" t="s">
        <v>1463</v>
      </c>
      <c r="H493" s="13">
        <v>2</v>
      </c>
      <c r="I493" s="13">
        <v>9</v>
      </c>
      <c r="J493" s="13">
        <v>8</v>
      </c>
      <c r="K493" s="13">
        <v>8</v>
      </c>
      <c r="L493" s="13">
        <f t="shared" si="68"/>
        <v>10</v>
      </c>
      <c r="M493" s="13">
        <f t="shared" si="69"/>
        <v>17</v>
      </c>
      <c r="N493" s="13">
        <v>10</v>
      </c>
      <c r="O493" s="13">
        <v>17</v>
      </c>
      <c r="P493" s="13">
        <f t="shared" si="67"/>
        <v>0</v>
      </c>
      <c r="Q493" s="13">
        <f t="shared" si="70"/>
        <v>0</v>
      </c>
      <c r="S493" s="13">
        <v>12</v>
      </c>
      <c r="V493" s="13">
        <v>242</v>
      </c>
    </row>
    <row r="494" spans="1:23" x14ac:dyDescent="0.25">
      <c r="B494" t="s">
        <v>437</v>
      </c>
      <c r="C494" t="s">
        <v>1461</v>
      </c>
      <c r="H494" s="13">
        <v>24</v>
      </c>
      <c r="I494" s="13">
        <v>78</v>
      </c>
      <c r="J494" s="13">
        <v>15</v>
      </c>
      <c r="K494" s="13">
        <v>18</v>
      </c>
      <c r="L494" s="13">
        <f t="shared" si="68"/>
        <v>39</v>
      </c>
      <c r="M494" s="13">
        <f t="shared" si="69"/>
        <v>96</v>
      </c>
      <c r="N494" s="13">
        <v>39</v>
      </c>
      <c r="O494" s="13">
        <v>96</v>
      </c>
      <c r="P494" s="13">
        <f t="shared" si="67"/>
        <v>0</v>
      </c>
      <c r="Q494" s="13">
        <f t="shared" si="70"/>
        <v>0</v>
      </c>
      <c r="S494" s="13">
        <v>44</v>
      </c>
      <c r="V494" s="13">
        <v>722</v>
      </c>
    </row>
    <row r="495" spans="1:23" x14ac:dyDescent="0.25">
      <c r="B495" t="s">
        <v>570</v>
      </c>
      <c r="C495" t="s">
        <v>1617</v>
      </c>
      <c r="H495" s="13">
        <v>7</v>
      </c>
      <c r="I495" s="13">
        <v>8</v>
      </c>
      <c r="J495" s="13">
        <v>20</v>
      </c>
      <c r="K495" s="13">
        <v>17</v>
      </c>
      <c r="L495" s="13">
        <f t="shared" si="68"/>
        <v>27</v>
      </c>
      <c r="M495" s="13">
        <f t="shared" si="69"/>
        <v>25</v>
      </c>
      <c r="N495" s="13">
        <v>27</v>
      </c>
      <c r="O495" s="13">
        <v>25</v>
      </c>
      <c r="P495" s="13">
        <f t="shared" si="67"/>
        <v>0</v>
      </c>
      <c r="Q495" s="13">
        <f t="shared" si="70"/>
        <v>0</v>
      </c>
      <c r="S495" s="13">
        <v>28</v>
      </c>
      <c r="V495" s="13">
        <v>611</v>
      </c>
    </row>
    <row r="496" spans="1:23" x14ac:dyDescent="0.25">
      <c r="B496" t="s">
        <v>705</v>
      </c>
      <c r="C496" t="s">
        <v>1618</v>
      </c>
      <c r="H496" s="13">
        <v>9</v>
      </c>
      <c r="I496" s="13">
        <v>22</v>
      </c>
      <c r="J496" s="13">
        <v>11</v>
      </c>
      <c r="K496" s="13">
        <v>9</v>
      </c>
      <c r="L496" s="13">
        <f t="shared" si="68"/>
        <v>20</v>
      </c>
      <c r="M496" s="13">
        <f t="shared" si="69"/>
        <v>31</v>
      </c>
      <c r="N496" s="13">
        <v>20</v>
      </c>
      <c r="O496" s="13">
        <v>31</v>
      </c>
      <c r="P496" s="13">
        <f t="shared" si="67"/>
        <v>0</v>
      </c>
      <c r="Q496" s="13">
        <f t="shared" si="70"/>
        <v>0</v>
      </c>
      <c r="S496" s="13">
        <v>13</v>
      </c>
      <c r="T496" s="13">
        <v>2</v>
      </c>
      <c r="U496" s="39" t="s">
        <v>882</v>
      </c>
      <c r="V496" s="13">
        <v>519</v>
      </c>
    </row>
    <row r="497" spans="1:23" x14ac:dyDescent="0.25">
      <c r="B497" t="s">
        <v>571</v>
      </c>
      <c r="C497" t="s">
        <v>1619</v>
      </c>
      <c r="H497" s="13">
        <v>19</v>
      </c>
      <c r="I497" s="13">
        <v>53</v>
      </c>
      <c r="J497" s="13">
        <v>12</v>
      </c>
      <c r="K497" s="13">
        <v>11</v>
      </c>
      <c r="L497" s="13">
        <f t="shared" si="68"/>
        <v>31</v>
      </c>
      <c r="M497" s="13">
        <f t="shared" si="69"/>
        <v>64</v>
      </c>
      <c r="N497" s="13">
        <v>31</v>
      </c>
      <c r="O497" s="13">
        <v>64</v>
      </c>
      <c r="P497" s="13">
        <f t="shared" si="67"/>
        <v>0</v>
      </c>
      <c r="Q497" s="13">
        <f t="shared" si="70"/>
        <v>0</v>
      </c>
      <c r="S497" s="13">
        <v>24</v>
      </c>
      <c r="T497" s="13">
        <v>6</v>
      </c>
      <c r="U497" s="39" t="s">
        <v>882</v>
      </c>
    </row>
    <row r="498" spans="1:23" x14ac:dyDescent="0.25">
      <c r="B498" t="s">
        <v>706</v>
      </c>
      <c r="C498" t="s">
        <v>1465</v>
      </c>
      <c r="H498" s="13">
        <v>8</v>
      </c>
      <c r="I498" s="13">
        <v>40</v>
      </c>
      <c r="J498" s="13">
        <v>1</v>
      </c>
      <c r="K498" s="13">
        <v>2</v>
      </c>
      <c r="L498" s="13">
        <f t="shared" si="68"/>
        <v>9</v>
      </c>
      <c r="M498" s="13">
        <f t="shared" si="69"/>
        <v>42</v>
      </c>
      <c r="N498" s="13">
        <v>9</v>
      </c>
      <c r="O498" s="13">
        <v>42</v>
      </c>
      <c r="P498" s="13">
        <f t="shared" si="67"/>
        <v>0</v>
      </c>
      <c r="Q498" s="13">
        <f t="shared" si="70"/>
        <v>0</v>
      </c>
      <c r="S498" s="13">
        <v>23</v>
      </c>
      <c r="V498" s="13">
        <v>382</v>
      </c>
      <c r="W498">
        <v>1</v>
      </c>
    </row>
    <row r="499" spans="1:23" x14ac:dyDescent="0.25">
      <c r="B499" t="s">
        <v>440</v>
      </c>
      <c r="C499" t="s">
        <v>1549</v>
      </c>
      <c r="H499" s="13">
        <v>13</v>
      </c>
      <c r="I499" s="13">
        <v>65</v>
      </c>
      <c r="J499" s="13">
        <v>3</v>
      </c>
      <c r="K499" s="13">
        <v>6</v>
      </c>
      <c r="L499" s="13">
        <f t="shared" si="68"/>
        <v>16</v>
      </c>
      <c r="M499" s="13">
        <f t="shared" si="69"/>
        <v>71</v>
      </c>
      <c r="N499" s="13">
        <v>16</v>
      </c>
      <c r="O499" s="13">
        <v>71</v>
      </c>
      <c r="P499" s="13">
        <f t="shared" si="67"/>
        <v>0</v>
      </c>
      <c r="Q499" s="13">
        <f t="shared" si="70"/>
        <v>0</v>
      </c>
      <c r="R499" s="13">
        <v>2</v>
      </c>
      <c r="S499" s="13">
        <v>26</v>
      </c>
      <c r="T499" s="13">
        <v>7</v>
      </c>
      <c r="V499" s="13">
        <v>162</v>
      </c>
    </row>
    <row r="500" spans="1:23" x14ac:dyDescent="0.25">
      <c r="B500" t="s">
        <v>441</v>
      </c>
      <c r="C500" t="s">
        <v>1467</v>
      </c>
      <c r="H500" s="13">
        <v>2</v>
      </c>
      <c r="I500" s="13">
        <v>3</v>
      </c>
      <c r="J500" s="13">
        <v>3</v>
      </c>
      <c r="K500" s="13">
        <v>5</v>
      </c>
      <c r="L500" s="13">
        <f t="shared" si="68"/>
        <v>5</v>
      </c>
      <c r="M500" s="13">
        <f t="shared" si="69"/>
        <v>8</v>
      </c>
      <c r="N500" s="13">
        <v>5</v>
      </c>
      <c r="O500" s="13">
        <v>8</v>
      </c>
      <c r="P500" s="13">
        <f t="shared" si="67"/>
        <v>0</v>
      </c>
      <c r="Q500" s="13">
        <f t="shared" si="70"/>
        <v>0</v>
      </c>
      <c r="R500" s="13">
        <v>1</v>
      </c>
      <c r="S500" s="13">
        <v>10</v>
      </c>
      <c r="U500" s="39" t="s">
        <v>883</v>
      </c>
      <c r="V500" s="13">
        <v>676</v>
      </c>
    </row>
    <row r="501" spans="1:23" x14ac:dyDescent="0.25">
      <c r="B501" t="s">
        <v>442</v>
      </c>
      <c r="C501" t="s">
        <v>1468</v>
      </c>
      <c r="J501" s="13">
        <v>5</v>
      </c>
      <c r="K501" s="13">
        <v>5</v>
      </c>
      <c r="L501" s="13">
        <f t="shared" si="68"/>
        <v>5</v>
      </c>
      <c r="M501" s="13">
        <f t="shared" si="69"/>
        <v>5</v>
      </c>
      <c r="N501" s="13">
        <v>5</v>
      </c>
      <c r="O501" s="13">
        <v>5</v>
      </c>
      <c r="P501" s="13">
        <f t="shared" si="67"/>
        <v>0</v>
      </c>
      <c r="Q501" s="13">
        <f t="shared" si="70"/>
        <v>0</v>
      </c>
      <c r="S501" s="13">
        <v>10</v>
      </c>
      <c r="U501" s="39" t="s">
        <v>883</v>
      </c>
    </row>
    <row r="502" spans="1:23" x14ac:dyDescent="0.25">
      <c r="B502" t="s">
        <v>443</v>
      </c>
      <c r="C502" t="s">
        <v>1469</v>
      </c>
      <c r="J502" s="13">
        <v>2</v>
      </c>
      <c r="K502" s="13">
        <v>2</v>
      </c>
      <c r="L502" s="13">
        <f t="shared" si="68"/>
        <v>2</v>
      </c>
      <c r="M502" s="13">
        <f t="shared" si="69"/>
        <v>2</v>
      </c>
      <c r="N502" s="13">
        <v>2</v>
      </c>
      <c r="O502" s="13">
        <v>2</v>
      </c>
      <c r="P502" s="13">
        <f t="shared" si="67"/>
        <v>0</v>
      </c>
      <c r="Q502" s="13">
        <f t="shared" si="70"/>
        <v>0</v>
      </c>
      <c r="S502" s="13">
        <v>4</v>
      </c>
      <c r="U502" s="39" t="s">
        <v>883</v>
      </c>
    </row>
    <row r="503" spans="1:23" ht="15.75" thickBot="1" x14ac:dyDescent="0.3">
      <c r="A503" s="2" t="s">
        <v>1719</v>
      </c>
      <c r="B503" s="2"/>
      <c r="C503" s="2"/>
      <c r="D503" s="14">
        <f>SUM(D490:D502)</f>
        <v>0</v>
      </c>
      <c r="E503" s="14">
        <f t="shared" ref="E503:T503" si="73">SUM(E490:E502)</f>
        <v>0</v>
      </c>
      <c r="F503" s="14">
        <f t="shared" si="73"/>
        <v>0</v>
      </c>
      <c r="G503" s="14">
        <f t="shared" si="73"/>
        <v>0</v>
      </c>
      <c r="H503" s="14">
        <f t="shared" si="73"/>
        <v>116</v>
      </c>
      <c r="I503" s="14">
        <f t="shared" si="73"/>
        <v>392</v>
      </c>
      <c r="J503" s="14">
        <f t="shared" si="73"/>
        <v>108</v>
      </c>
      <c r="K503" s="14">
        <f t="shared" si="73"/>
        <v>116</v>
      </c>
      <c r="L503" s="14">
        <f t="shared" si="73"/>
        <v>224</v>
      </c>
      <c r="M503" s="14">
        <f t="shared" si="73"/>
        <v>508</v>
      </c>
      <c r="N503" s="14">
        <f t="shared" si="73"/>
        <v>224</v>
      </c>
      <c r="O503" s="14">
        <f t="shared" si="73"/>
        <v>508</v>
      </c>
      <c r="P503" s="14">
        <f t="shared" si="73"/>
        <v>0</v>
      </c>
      <c r="Q503" s="14">
        <f t="shared" si="73"/>
        <v>0</v>
      </c>
      <c r="R503" s="14">
        <f t="shared" si="73"/>
        <v>5</v>
      </c>
      <c r="S503" s="14">
        <f t="shared" si="73"/>
        <v>249</v>
      </c>
      <c r="T503" s="14">
        <f t="shared" si="73"/>
        <v>33</v>
      </c>
      <c r="U503" s="23"/>
      <c r="V503" s="14">
        <f>SUM(V490:V502)</f>
        <v>6113</v>
      </c>
      <c r="W503" s="14">
        <f>SUM(W490:W502)</f>
        <v>3</v>
      </c>
    </row>
    <row r="504" spans="1:23" ht="15.75" thickTop="1" x14ac:dyDescent="0.25">
      <c r="A504" t="s">
        <v>444</v>
      </c>
      <c r="B504" t="s">
        <v>458</v>
      </c>
      <c r="C504" t="s">
        <v>1470</v>
      </c>
      <c r="H504" s="13">
        <v>7</v>
      </c>
      <c r="I504" s="13">
        <v>18</v>
      </c>
      <c r="J504" s="13">
        <v>9</v>
      </c>
      <c r="K504" s="13">
        <v>9</v>
      </c>
      <c r="L504" s="13">
        <f t="shared" si="68"/>
        <v>16</v>
      </c>
      <c r="M504" s="13">
        <f t="shared" si="69"/>
        <v>27</v>
      </c>
      <c r="N504" s="13">
        <v>16</v>
      </c>
      <c r="O504" s="13">
        <v>27</v>
      </c>
      <c r="P504" s="13">
        <f t="shared" ref="P504:Q525" si="74">L504-N504</f>
        <v>0</v>
      </c>
      <c r="Q504" s="13">
        <f t="shared" si="70"/>
        <v>0</v>
      </c>
      <c r="S504" s="13">
        <v>40</v>
      </c>
      <c r="U504" s="15"/>
      <c r="V504" s="13">
        <v>1992</v>
      </c>
      <c r="W504" s="13"/>
    </row>
    <row r="505" spans="1:23" x14ac:dyDescent="0.25">
      <c r="B505" t="s">
        <v>825</v>
      </c>
      <c r="C505" t="s">
        <v>1471</v>
      </c>
      <c r="H505" s="13">
        <v>3</v>
      </c>
      <c r="I505" s="13">
        <v>6</v>
      </c>
      <c r="J505" s="13">
        <v>8</v>
      </c>
      <c r="K505" s="13">
        <v>6</v>
      </c>
      <c r="L505" s="13">
        <f t="shared" si="68"/>
        <v>11</v>
      </c>
      <c r="M505" s="13">
        <f t="shared" si="69"/>
        <v>12</v>
      </c>
      <c r="N505" s="13">
        <v>11</v>
      </c>
      <c r="O505" s="13">
        <v>12</v>
      </c>
      <c r="P505" s="13">
        <f t="shared" si="74"/>
        <v>0</v>
      </c>
      <c r="Q505" s="13">
        <f t="shared" si="70"/>
        <v>0</v>
      </c>
      <c r="S505" s="13">
        <v>24</v>
      </c>
      <c r="U505" s="15"/>
      <c r="V505" s="13">
        <v>532</v>
      </c>
      <c r="W505" s="13"/>
    </row>
    <row r="506" spans="1:23" x14ac:dyDescent="0.25">
      <c r="B506" t="s">
        <v>707</v>
      </c>
      <c r="C506" t="s">
        <v>1473</v>
      </c>
      <c r="H506" s="13">
        <v>2</v>
      </c>
      <c r="I506" s="13">
        <v>3</v>
      </c>
      <c r="J506" s="13">
        <v>1</v>
      </c>
      <c r="K506" s="13">
        <v>1</v>
      </c>
      <c r="L506" s="13">
        <f t="shared" si="68"/>
        <v>3</v>
      </c>
      <c r="M506" s="13">
        <f t="shared" si="69"/>
        <v>4</v>
      </c>
      <c r="N506" s="13">
        <v>3</v>
      </c>
      <c r="O506" s="13">
        <v>4</v>
      </c>
      <c r="P506" s="13">
        <f t="shared" si="74"/>
        <v>0</v>
      </c>
      <c r="Q506" s="13">
        <f t="shared" si="70"/>
        <v>0</v>
      </c>
      <c r="S506" s="13">
        <v>5</v>
      </c>
      <c r="U506" s="15"/>
      <c r="W506" s="13">
        <v>25</v>
      </c>
    </row>
    <row r="507" spans="1:23" x14ac:dyDescent="0.25">
      <c r="B507" t="s">
        <v>708</v>
      </c>
      <c r="C507" t="s">
        <v>1604</v>
      </c>
      <c r="H507" s="13">
        <v>3</v>
      </c>
      <c r="I507" s="13">
        <v>9</v>
      </c>
      <c r="J507" s="13">
        <v>1</v>
      </c>
      <c r="K507" s="13">
        <v>1</v>
      </c>
      <c r="L507" s="13">
        <f t="shared" si="68"/>
        <v>4</v>
      </c>
      <c r="M507" s="13">
        <f t="shared" si="69"/>
        <v>10</v>
      </c>
      <c r="N507" s="13">
        <v>4</v>
      </c>
      <c r="O507" s="13">
        <v>10</v>
      </c>
      <c r="P507" s="13">
        <f t="shared" si="74"/>
        <v>0</v>
      </c>
      <c r="Q507" s="13">
        <f t="shared" si="70"/>
        <v>0</v>
      </c>
      <c r="S507" s="13">
        <v>8</v>
      </c>
      <c r="U507" s="15"/>
      <c r="W507" s="13"/>
    </row>
    <row r="508" spans="1:23" x14ac:dyDescent="0.25">
      <c r="B508" t="s">
        <v>447</v>
      </c>
      <c r="C508" t="s">
        <v>1474</v>
      </c>
      <c r="H508" s="13">
        <v>32</v>
      </c>
      <c r="I508" s="13">
        <v>73</v>
      </c>
      <c r="J508" s="13">
        <v>26</v>
      </c>
      <c r="K508" s="13">
        <v>26</v>
      </c>
      <c r="L508" s="13">
        <f t="shared" si="68"/>
        <v>58</v>
      </c>
      <c r="M508" s="13">
        <f t="shared" si="69"/>
        <v>99</v>
      </c>
      <c r="N508" s="13">
        <v>58</v>
      </c>
      <c r="O508" s="13">
        <v>99</v>
      </c>
      <c r="P508" s="13">
        <f t="shared" si="74"/>
        <v>0</v>
      </c>
      <c r="Q508" s="13">
        <f t="shared" si="70"/>
        <v>0</v>
      </c>
      <c r="S508" s="13">
        <v>72</v>
      </c>
      <c r="U508" s="15"/>
      <c r="V508" s="13">
        <v>1244</v>
      </c>
      <c r="W508" s="13"/>
    </row>
    <row r="509" spans="1:23" x14ac:dyDescent="0.25">
      <c r="B509" t="s">
        <v>444</v>
      </c>
      <c r="C509" t="s">
        <v>1475</v>
      </c>
      <c r="H509" s="13">
        <v>25</v>
      </c>
      <c r="I509" s="13">
        <v>70</v>
      </c>
      <c r="J509" s="13">
        <v>40</v>
      </c>
      <c r="K509" s="13">
        <v>40</v>
      </c>
      <c r="L509" s="13">
        <f t="shared" si="68"/>
        <v>65</v>
      </c>
      <c r="M509" s="13">
        <f t="shared" si="69"/>
        <v>110</v>
      </c>
      <c r="N509" s="13">
        <v>65</v>
      </c>
      <c r="O509" s="13">
        <v>110</v>
      </c>
      <c r="P509" s="13">
        <f t="shared" si="74"/>
        <v>0</v>
      </c>
      <c r="Q509" s="13">
        <f t="shared" si="70"/>
        <v>0</v>
      </c>
      <c r="S509" s="13">
        <v>102</v>
      </c>
      <c r="U509" s="15"/>
      <c r="V509" s="13">
        <v>2108</v>
      </c>
      <c r="W509" s="13">
        <v>1</v>
      </c>
    </row>
    <row r="510" spans="1:23" x14ac:dyDescent="0.25">
      <c r="B510" t="s">
        <v>709</v>
      </c>
      <c r="C510" t="s">
        <v>1476</v>
      </c>
      <c r="H510" s="13">
        <v>2</v>
      </c>
      <c r="I510" s="13">
        <v>5</v>
      </c>
      <c r="J510" s="13">
        <v>7</v>
      </c>
      <c r="K510" s="13">
        <v>7</v>
      </c>
      <c r="L510" s="13">
        <f t="shared" si="68"/>
        <v>9</v>
      </c>
      <c r="M510" s="13">
        <f t="shared" si="69"/>
        <v>12</v>
      </c>
      <c r="N510" s="13">
        <v>9</v>
      </c>
      <c r="O510" s="13">
        <v>12</v>
      </c>
      <c r="P510" s="13">
        <f t="shared" si="74"/>
        <v>0</v>
      </c>
      <c r="Q510" s="13">
        <f t="shared" si="70"/>
        <v>0</v>
      </c>
      <c r="S510" s="13">
        <v>16</v>
      </c>
      <c r="U510" s="15" t="s">
        <v>879</v>
      </c>
      <c r="V510" s="13">
        <v>260</v>
      </c>
      <c r="W510" s="13"/>
    </row>
    <row r="511" spans="1:23" x14ac:dyDescent="0.25">
      <c r="B511" t="s">
        <v>449</v>
      </c>
      <c r="C511" t="s">
        <v>1477</v>
      </c>
      <c r="J511" s="13">
        <v>6</v>
      </c>
      <c r="K511" s="13">
        <v>6</v>
      </c>
      <c r="L511" s="13">
        <f t="shared" si="68"/>
        <v>6</v>
      </c>
      <c r="M511" s="13">
        <f t="shared" si="69"/>
        <v>6</v>
      </c>
      <c r="N511" s="13">
        <v>6</v>
      </c>
      <c r="O511" s="13">
        <v>6</v>
      </c>
      <c r="P511" s="13">
        <f t="shared" si="74"/>
        <v>0</v>
      </c>
      <c r="Q511" s="13">
        <f t="shared" si="70"/>
        <v>0</v>
      </c>
      <c r="S511" s="13">
        <v>10</v>
      </c>
      <c r="U511" s="15" t="s">
        <v>879</v>
      </c>
      <c r="W511" s="13"/>
    </row>
    <row r="512" spans="1:23" x14ac:dyDescent="0.25">
      <c r="B512" t="s">
        <v>450</v>
      </c>
      <c r="C512" t="s">
        <v>1478</v>
      </c>
      <c r="H512" s="13">
        <v>4</v>
      </c>
      <c r="I512" s="13">
        <v>7</v>
      </c>
      <c r="J512" s="13">
        <v>23</v>
      </c>
      <c r="K512" s="13">
        <v>21</v>
      </c>
      <c r="L512" s="13">
        <f t="shared" si="68"/>
        <v>27</v>
      </c>
      <c r="M512" s="13">
        <f t="shared" si="69"/>
        <v>28</v>
      </c>
      <c r="N512" s="13">
        <v>27</v>
      </c>
      <c r="O512" s="13">
        <v>28</v>
      </c>
      <c r="P512" s="13">
        <f t="shared" si="74"/>
        <v>0</v>
      </c>
      <c r="Q512" s="13">
        <f t="shared" si="70"/>
        <v>0</v>
      </c>
      <c r="S512" s="13">
        <v>42</v>
      </c>
      <c r="U512" s="15"/>
      <c r="V512" s="13">
        <v>1829</v>
      </c>
      <c r="W512" s="13"/>
    </row>
    <row r="513" spans="1:24" x14ac:dyDescent="0.25">
      <c r="B513" t="s">
        <v>452</v>
      </c>
      <c r="C513" t="s">
        <v>1480</v>
      </c>
      <c r="H513" s="13">
        <v>3</v>
      </c>
      <c r="I513" s="13">
        <v>6</v>
      </c>
      <c r="J513" s="13">
        <v>12</v>
      </c>
      <c r="K513" s="13">
        <v>12</v>
      </c>
      <c r="L513" s="13">
        <f t="shared" si="68"/>
        <v>15</v>
      </c>
      <c r="M513" s="13">
        <f t="shared" si="69"/>
        <v>18</v>
      </c>
      <c r="N513" s="13">
        <v>15</v>
      </c>
      <c r="O513" s="13">
        <v>18</v>
      </c>
      <c r="P513" s="13">
        <f t="shared" si="74"/>
        <v>0</v>
      </c>
      <c r="Q513" s="13">
        <f t="shared" si="70"/>
        <v>0</v>
      </c>
      <c r="S513" s="13">
        <v>26</v>
      </c>
      <c r="V513" s="13">
        <v>800</v>
      </c>
      <c r="W513" s="13"/>
    </row>
    <row r="514" spans="1:24" x14ac:dyDescent="0.25">
      <c r="B514" t="s">
        <v>451</v>
      </c>
      <c r="C514" t="s">
        <v>1479</v>
      </c>
      <c r="J514" s="13">
        <v>2</v>
      </c>
      <c r="K514" s="13">
        <v>3</v>
      </c>
      <c r="L514" s="13">
        <f t="shared" si="68"/>
        <v>2</v>
      </c>
      <c r="M514" s="13">
        <f t="shared" si="69"/>
        <v>3</v>
      </c>
      <c r="N514" s="13">
        <v>2</v>
      </c>
      <c r="O514" s="13">
        <v>3</v>
      </c>
      <c r="P514" s="13">
        <f>L514-N514</f>
        <v>0</v>
      </c>
      <c r="Q514" s="13">
        <f t="shared" si="70"/>
        <v>0</v>
      </c>
      <c r="S514" s="13">
        <v>4</v>
      </c>
      <c r="U514" s="15" t="s">
        <v>882</v>
      </c>
      <c r="V514" s="13">
        <v>484</v>
      </c>
      <c r="W514" s="13"/>
    </row>
    <row r="515" spans="1:24" x14ac:dyDescent="0.25">
      <c r="B515" t="s">
        <v>453</v>
      </c>
      <c r="C515" t="s">
        <v>1481</v>
      </c>
      <c r="H515" s="13">
        <v>2</v>
      </c>
      <c r="I515" s="13">
        <v>6</v>
      </c>
      <c r="J515" s="13">
        <v>3</v>
      </c>
      <c r="K515" s="13">
        <v>4</v>
      </c>
      <c r="L515" s="13">
        <f t="shared" si="68"/>
        <v>5</v>
      </c>
      <c r="M515" s="13">
        <f t="shared" si="69"/>
        <v>10</v>
      </c>
      <c r="N515" s="13">
        <v>5</v>
      </c>
      <c r="O515" s="13">
        <v>10</v>
      </c>
      <c r="P515" s="13">
        <f t="shared" si="74"/>
        <v>0</v>
      </c>
      <c r="Q515" s="13">
        <f t="shared" si="70"/>
        <v>0</v>
      </c>
      <c r="S515" s="13">
        <v>10</v>
      </c>
      <c r="U515" s="15" t="s">
        <v>882</v>
      </c>
      <c r="W515" s="13"/>
    </row>
    <row r="516" spans="1:24" x14ac:dyDescent="0.25">
      <c r="B516" t="s">
        <v>455</v>
      </c>
      <c r="C516" t="s">
        <v>1483</v>
      </c>
      <c r="H516" s="13">
        <v>17</v>
      </c>
      <c r="I516" s="13">
        <v>54</v>
      </c>
      <c r="J516" s="13">
        <v>15</v>
      </c>
      <c r="K516" s="13">
        <v>22</v>
      </c>
      <c r="L516" s="13">
        <f t="shared" si="68"/>
        <v>32</v>
      </c>
      <c r="M516" s="13">
        <f t="shared" si="69"/>
        <v>76</v>
      </c>
      <c r="N516" s="13">
        <v>32</v>
      </c>
      <c r="O516" s="13">
        <v>76</v>
      </c>
      <c r="P516" s="13">
        <f t="shared" si="74"/>
        <v>0</v>
      </c>
      <c r="Q516" s="13">
        <f t="shared" si="70"/>
        <v>0</v>
      </c>
      <c r="S516" s="13">
        <v>64</v>
      </c>
      <c r="U516" s="15"/>
      <c r="V516" s="13">
        <v>695</v>
      </c>
      <c r="W516" s="13">
        <v>2</v>
      </c>
    </row>
    <row r="517" spans="1:24" x14ac:dyDescent="0.25">
      <c r="B517" t="s">
        <v>456</v>
      </c>
      <c r="C517" t="s">
        <v>1484</v>
      </c>
      <c r="H517" s="13">
        <v>26</v>
      </c>
      <c r="I517" s="13">
        <v>92</v>
      </c>
      <c r="J517" s="13">
        <v>6</v>
      </c>
      <c r="K517" s="13">
        <v>6</v>
      </c>
      <c r="L517" s="13">
        <f t="shared" si="68"/>
        <v>32</v>
      </c>
      <c r="M517" s="13">
        <f t="shared" si="69"/>
        <v>98</v>
      </c>
      <c r="N517" s="13">
        <v>32</v>
      </c>
      <c r="O517" s="13">
        <v>98</v>
      </c>
      <c r="P517" s="13">
        <f t="shared" si="74"/>
        <v>0</v>
      </c>
      <c r="Q517" s="13">
        <f t="shared" si="70"/>
        <v>0</v>
      </c>
      <c r="S517" s="13">
        <v>50</v>
      </c>
      <c r="U517" s="15"/>
      <c r="V517" s="13">
        <v>330</v>
      </c>
      <c r="W517" s="13"/>
    </row>
    <row r="518" spans="1:24" x14ac:dyDescent="0.25">
      <c r="B518" t="s">
        <v>457</v>
      </c>
      <c r="C518" t="s">
        <v>1485</v>
      </c>
      <c r="H518" s="13">
        <v>12</v>
      </c>
      <c r="I518" s="13">
        <v>32</v>
      </c>
      <c r="J518" s="13">
        <v>6</v>
      </c>
      <c r="K518" s="13">
        <v>6</v>
      </c>
      <c r="L518" s="13">
        <f t="shared" si="68"/>
        <v>18</v>
      </c>
      <c r="M518" s="13">
        <f t="shared" si="69"/>
        <v>38</v>
      </c>
      <c r="N518" s="13">
        <v>18</v>
      </c>
      <c r="O518" s="13">
        <v>38</v>
      </c>
      <c r="P518" s="13">
        <f t="shared" si="74"/>
        <v>0</v>
      </c>
      <c r="Q518" s="13">
        <f t="shared" si="70"/>
        <v>0</v>
      </c>
      <c r="S518" s="13">
        <v>20</v>
      </c>
      <c r="U518" s="15"/>
      <c r="V518" s="13">
        <v>120</v>
      </c>
      <c r="W518" s="13"/>
    </row>
    <row r="519" spans="1:24" ht="15.75" thickBot="1" x14ac:dyDescent="0.3">
      <c r="A519" s="2" t="s">
        <v>5</v>
      </c>
      <c r="B519" s="2"/>
      <c r="C519" s="2"/>
      <c r="D519" s="14">
        <f>SUM(D504:D518)</f>
        <v>0</v>
      </c>
      <c r="E519" s="14">
        <f t="shared" ref="E519:T519" si="75">SUM(E504:E518)</f>
        <v>0</v>
      </c>
      <c r="F519" s="14">
        <f t="shared" si="75"/>
        <v>0</v>
      </c>
      <c r="G519" s="14">
        <f t="shared" si="75"/>
        <v>0</v>
      </c>
      <c r="H519" s="14">
        <f t="shared" si="75"/>
        <v>138</v>
      </c>
      <c r="I519" s="14">
        <f t="shared" si="75"/>
        <v>381</v>
      </c>
      <c r="J519" s="14">
        <f t="shared" si="75"/>
        <v>165</v>
      </c>
      <c r="K519" s="14">
        <f t="shared" si="75"/>
        <v>170</v>
      </c>
      <c r="L519" s="14">
        <f t="shared" si="75"/>
        <v>303</v>
      </c>
      <c r="M519" s="14">
        <f t="shared" si="75"/>
        <v>551</v>
      </c>
      <c r="N519" s="14">
        <f t="shared" si="75"/>
        <v>303</v>
      </c>
      <c r="O519" s="14">
        <f t="shared" si="75"/>
        <v>551</v>
      </c>
      <c r="P519" s="14">
        <f t="shared" si="75"/>
        <v>0</v>
      </c>
      <c r="Q519" s="14">
        <f t="shared" si="75"/>
        <v>0</v>
      </c>
      <c r="R519" s="14">
        <f t="shared" si="75"/>
        <v>0</v>
      </c>
      <c r="S519" s="14">
        <f t="shared" si="75"/>
        <v>493</v>
      </c>
      <c r="T519" s="14">
        <f t="shared" si="75"/>
        <v>0</v>
      </c>
      <c r="U519" s="23"/>
      <c r="V519" s="14">
        <f>SUM(V504:V518)</f>
        <v>10394</v>
      </c>
      <c r="W519" s="14">
        <f>SUM(W504:W518)</f>
        <v>28</v>
      </c>
    </row>
    <row r="520" spans="1:24" ht="15.75" thickTop="1" x14ac:dyDescent="0.25">
      <c r="A520" t="s">
        <v>459</v>
      </c>
      <c r="B520" t="s">
        <v>475</v>
      </c>
      <c r="C520" t="s">
        <v>1506</v>
      </c>
      <c r="H520" s="13">
        <v>14</v>
      </c>
      <c r="I520" s="13">
        <v>56</v>
      </c>
      <c r="J520" s="13">
        <v>16</v>
      </c>
      <c r="K520" s="13">
        <v>16</v>
      </c>
      <c r="L520" s="13">
        <f t="shared" si="68"/>
        <v>30</v>
      </c>
      <c r="M520" s="13">
        <f t="shared" si="69"/>
        <v>72</v>
      </c>
      <c r="N520" s="13">
        <v>30</v>
      </c>
      <c r="O520" s="13">
        <v>72</v>
      </c>
      <c r="P520" s="13">
        <f t="shared" si="74"/>
        <v>0</v>
      </c>
      <c r="Q520" s="13">
        <f t="shared" si="70"/>
        <v>0</v>
      </c>
      <c r="R520" s="13">
        <v>6</v>
      </c>
      <c r="S520" s="13">
        <v>30</v>
      </c>
      <c r="U520" s="15"/>
      <c r="V520" s="13">
        <v>805</v>
      </c>
      <c r="W520" s="13"/>
    </row>
    <row r="521" spans="1:24" x14ac:dyDescent="0.25">
      <c r="B521" t="s">
        <v>474</v>
      </c>
      <c r="C521" t="s">
        <v>1505</v>
      </c>
      <c r="H521" s="13">
        <v>44</v>
      </c>
      <c r="I521" s="13">
        <v>176</v>
      </c>
      <c r="J521" s="13">
        <v>13</v>
      </c>
      <c r="K521" s="13">
        <v>13</v>
      </c>
      <c r="L521" s="13">
        <f t="shared" si="68"/>
        <v>57</v>
      </c>
      <c r="M521" s="13">
        <f t="shared" si="69"/>
        <v>189</v>
      </c>
      <c r="N521" s="13">
        <v>57</v>
      </c>
      <c r="O521" s="13">
        <v>189</v>
      </c>
      <c r="P521" s="13">
        <f t="shared" si="74"/>
        <v>0</v>
      </c>
      <c r="Q521" s="13">
        <f t="shared" si="70"/>
        <v>0</v>
      </c>
      <c r="S521" s="13">
        <v>61</v>
      </c>
      <c r="U521" s="15"/>
      <c r="V521" s="13">
        <v>2326</v>
      </c>
      <c r="W521" s="13"/>
    </row>
    <row r="522" spans="1:24" x14ac:dyDescent="0.25">
      <c r="B522" t="s">
        <v>473</v>
      </c>
      <c r="C522" t="s">
        <v>1504</v>
      </c>
      <c r="H522" s="13">
        <v>18</v>
      </c>
      <c r="I522" s="13">
        <v>72</v>
      </c>
      <c r="J522" s="13">
        <v>19</v>
      </c>
      <c r="K522" s="13">
        <v>19</v>
      </c>
      <c r="L522" s="13">
        <f t="shared" ref="L522:L542" si="76">D522+H522+F522+J522</f>
        <v>37</v>
      </c>
      <c r="M522" s="13">
        <f t="shared" ref="M522:M542" si="77">E522+G522+I522+K522</f>
        <v>91</v>
      </c>
      <c r="N522" s="13">
        <v>37</v>
      </c>
      <c r="O522" s="13">
        <v>91</v>
      </c>
      <c r="P522" s="13">
        <f t="shared" si="74"/>
        <v>0</v>
      </c>
      <c r="Q522" s="13">
        <f t="shared" si="74"/>
        <v>0</v>
      </c>
      <c r="S522" s="13">
        <v>42</v>
      </c>
      <c r="U522" s="15"/>
      <c r="V522" s="13">
        <v>918</v>
      </c>
      <c r="W522" s="13"/>
    </row>
    <row r="523" spans="1:24" x14ac:dyDescent="0.25">
      <c r="B523" t="s">
        <v>472</v>
      </c>
      <c r="C523" t="s">
        <v>1503</v>
      </c>
      <c r="H523" s="13">
        <v>52</v>
      </c>
      <c r="I523" s="13">
        <v>218</v>
      </c>
      <c r="J523" s="13">
        <v>8</v>
      </c>
      <c r="K523" s="13">
        <v>16</v>
      </c>
      <c r="L523" s="13">
        <f t="shared" si="76"/>
        <v>60</v>
      </c>
      <c r="M523" s="13">
        <f t="shared" si="77"/>
        <v>234</v>
      </c>
      <c r="N523" s="13">
        <v>60</v>
      </c>
      <c r="O523" s="13">
        <v>234</v>
      </c>
      <c r="P523" s="13">
        <f t="shared" si="74"/>
        <v>0</v>
      </c>
      <c r="Q523" s="13">
        <f t="shared" si="74"/>
        <v>0</v>
      </c>
      <c r="S523" s="13">
        <v>105</v>
      </c>
      <c r="U523" s="15" t="s">
        <v>879</v>
      </c>
      <c r="V523" s="13">
        <v>4239</v>
      </c>
      <c r="W523" s="13"/>
    </row>
    <row r="524" spans="1:24" x14ac:dyDescent="0.25">
      <c r="B524" t="s">
        <v>806</v>
      </c>
      <c r="C524" t="s">
        <v>1502</v>
      </c>
      <c r="H524" s="13">
        <v>7</v>
      </c>
      <c r="I524" s="13">
        <v>35</v>
      </c>
      <c r="J524" s="13">
        <v>3</v>
      </c>
      <c r="K524" s="13">
        <v>6</v>
      </c>
      <c r="L524" s="13">
        <f t="shared" si="76"/>
        <v>10</v>
      </c>
      <c r="M524" s="13">
        <f t="shared" si="77"/>
        <v>41</v>
      </c>
      <c r="N524" s="13">
        <v>10</v>
      </c>
      <c r="O524" s="13">
        <v>41</v>
      </c>
      <c r="P524" s="13">
        <f t="shared" si="74"/>
        <v>0</v>
      </c>
      <c r="Q524" s="13">
        <f t="shared" si="74"/>
        <v>0</v>
      </c>
      <c r="S524" s="13">
        <v>21</v>
      </c>
      <c r="U524" s="15" t="s">
        <v>879</v>
      </c>
      <c r="W524" s="13"/>
    </row>
    <row r="525" spans="1:24" x14ac:dyDescent="0.25">
      <c r="B525" t="s">
        <v>459</v>
      </c>
      <c r="C525" t="s">
        <v>1501</v>
      </c>
      <c r="H525" s="13">
        <v>26</v>
      </c>
      <c r="I525" s="13">
        <v>104</v>
      </c>
      <c r="J525" s="13">
        <v>5</v>
      </c>
      <c r="K525" s="13">
        <v>10</v>
      </c>
      <c r="L525" s="13">
        <f t="shared" si="76"/>
        <v>31</v>
      </c>
      <c r="M525" s="13">
        <f t="shared" si="77"/>
        <v>114</v>
      </c>
      <c r="N525" s="13">
        <v>31</v>
      </c>
      <c r="O525" s="13">
        <v>114</v>
      </c>
      <c r="P525" s="13">
        <f t="shared" si="74"/>
        <v>0</v>
      </c>
      <c r="Q525" s="13">
        <f t="shared" si="74"/>
        <v>0</v>
      </c>
      <c r="S525" s="13">
        <v>60</v>
      </c>
      <c r="U525" s="15"/>
      <c r="V525" s="13">
        <v>627</v>
      </c>
      <c r="W525" s="13"/>
    </row>
    <row r="526" spans="1:24" x14ac:dyDescent="0.25">
      <c r="B526" t="s">
        <v>471</v>
      </c>
      <c r="C526" t="s">
        <v>1500</v>
      </c>
      <c r="H526" s="13">
        <v>2</v>
      </c>
      <c r="I526" s="13">
        <v>10</v>
      </c>
      <c r="J526" s="13">
        <v>5</v>
      </c>
      <c r="K526" s="13">
        <v>10</v>
      </c>
      <c r="L526" s="13">
        <f t="shared" si="76"/>
        <v>7</v>
      </c>
      <c r="M526" s="13">
        <f t="shared" si="77"/>
        <v>20</v>
      </c>
      <c r="N526" s="13">
        <v>7</v>
      </c>
      <c r="O526" s="13">
        <v>20</v>
      </c>
      <c r="P526" s="13">
        <f>L526-N526</f>
        <v>0</v>
      </c>
      <c r="Q526" s="13">
        <f t="shared" ref="Q526:Q542" si="78">M526-O526</f>
        <v>0</v>
      </c>
      <c r="S526" s="13">
        <v>28</v>
      </c>
      <c r="U526" s="15" t="s">
        <v>882</v>
      </c>
      <c r="V526" s="13">
        <v>3821</v>
      </c>
      <c r="W526" s="13"/>
    </row>
    <row r="527" spans="1:24" x14ac:dyDescent="0.25">
      <c r="B527" t="s">
        <v>470</v>
      </c>
      <c r="C527" t="s">
        <v>1499</v>
      </c>
      <c r="F527" s="13">
        <v>2</v>
      </c>
      <c r="G527" s="13">
        <v>21</v>
      </c>
      <c r="H527" s="13">
        <v>15</v>
      </c>
      <c r="I527" s="13">
        <v>45</v>
      </c>
      <c r="J527" s="13">
        <v>15</v>
      </c>
      <c r="K527" s="13">
        <v>15</v>
      </c>
      <c r="L527" s="13">
        <f t="shared" si="76"/>
        <v>32</v>
      </c>
      <c r="M527" s="13">
        <f t="shared" si="77"/>
        <v>81</v>
      </c>
      <c r="N527" s="13">
        <v>32</v>
      </c>
      <c r="O527" s="13">
        <v>81</v>
      </c>
      <c r="P527" s="13">
        <f t="shared" ref="P527:P542" si="79">L527-N527</f>
        <v>0</v>
      </c>
      <c r="Q527" s="13">
        <f t="shared" si="78"/>
        <v>0</v>
      </c>
      <c r="S527" s="13">
        <v>68</v>
      </c>
      <c r="U527" s="15" t="s">
        <v>882</v>
      </c>
      <c r="W527" s="13"/>
    </row>
    <row r="528" spans="1:24" x14ac:dyDescent="0.25">
      <c r="B528" t="s">
        <v>804</v>
      </c>
      <c r="C528" t="s">
        <v>1498</v>
      </c>
      <c r="H528" s="13">
        <v>2</v>
      </c>
      <c r="I528" s="13">
        <v>8</v>
      </c>
      <c r="J528" s="13">
        <v>19</v>
      </c>
      <c r="K528" s="13">
        <v>20</v>
      </c>
      <c r="L528" s="13">
        <f t="shared" si="76"/>
        <v>21</v>
      </c>
      <c r="M528" s="13">
        <f t="shared" si="77"/>
        <v>28</v>
      </c>
      <c r="N528" s="13">
        <v>21</v>
      </c>
      <c r="O528" s="13">
        <v>28</v>
      </c>
      <c r="P528" s="13">
        <f t="shared" si="79"/>
        <v>0</v>
      </c>
      <c r="Q528" s="13">
        <f t="shared" si="78"/>
        <v>0</v>
      </c>
      <c r="S528" s="13">
        <v>20</v>
      </c>
      <c r="U528" s="15" t="s">
        <v>882</v>
      </c>
      <c r="W528" s="13"/>
      <c r="X528" t="s">
        <v>838</v>
      </c>
    </row>
    <row r="529" spans="1:24" x14ac:dyDescent="0.25">
      <c r="B529" t="s">
        <v>469</v>
      </c>
      <c r="C529" t="s">
        <v>1497</v>
      </c>
      <c r="H529" s="13">
        <v>3</v>
      </c>
      <c r="I529" s="13">
        <v>12</v>
      </c>
      <c r="J529" s="13">
        <v>16</v>
      </c>
      <c r="K529" s="13">
        <v>32</v>
      </c>
      <c r="L529" s="13">
        <f t="shared" si="76"/>
        <v>19</v>
      </c>
      <c r="M529" s="13">
        <f t="shared" si="77"/>
        <v>44</v>
      </c>
      <c r="N529" s="13">
        <v>19</v>
      </c>
      <c r="O529" s="13">
        <v>44</v>
      </c>
      <c r="P529" s="13">
        <f t="shared" si="79"/>
        <v>0</v>
      </c>
      <c r="Q529" s="13">
        <f t="shared" si="78"/>
        <v>0</v>
      </c>
      <c r="S529" s="13">
        <v>40</v>
      </c>
      <c r="U529" s="15"/>
      <c r="V529" s="13">
        <v>1313</v>
      </c>
      <c r="W529" s="13"/>
    </row>
    <row r="530" spans="1:24" x14ac:dyDescent="0.25">
      <c r="B530" t="s">
        <v>468</v>
      </c>
      <c r="C530" t="s">
        <v>1496</v>
      </c>
      <c r="J530" s="13">
        <v>4</v>
      </c>
      <c r="K530" s="13">
        <v>4</v>
      </c>
      <c r="L530" s="13">
        <f t="shared" si="76"/>
        <v>4</v>
      </c>
      <c r="M530" s="13">
        <f t="shared" si="77"/>
        <v>4</v>
      </c>
      <c r="N530" s="13">
        <v>4</v>
      </c>
      <c r="O530" s="13">
        <v>4</v>
      </c>
      <c r="P530" s="13">
        <f t="shared" si="79"/>
        <v>0</v>
      </c>
      <c r="Q530" s="13">
        <f t="shared" si="78"/>
        <v>0</v>
      </c>
      <c r="S530" s="13">
        <v>12</v>
      </c>
      <c r="U530" s="15"/>
      <c r="V530" s="13">
        <v>81</v>
      </c>
      <c r="W530" s="13"/>
    </row>
    <row r="531" spans="1:24" x14ac:dyDescent="0.25">
      <c r="B531" t="s">
        <v>467</v>
      </c>
      <c r="C531" t="s">
        <v>1495</v>
      </c>
      <c r="H531" s="13">
        <v>4</v>
      </c>
      <c r="I531" s="13">
        <v>16</v>
      </c>
      <c r="J531" s="13">
        <v>4</v>
      </c>
      <c r="K531" s="13">
        <v>4</v>
      </c>
      <c r="L531" s="13">
        <f t="shared" si="76"/>
        <v>8</v>
      </c>
      <c r="M531" s="13">
        <f t="shared" si="77"/>
        <v>20</v>
      </c>
      <c r="N531" s="13">
        <v>8</v>
      </c>
      <c r="O531" s="13">
        <v>20</v>
      </c>
      <c r="P531" s="13">
        <f t="shared" si="79"/>
        <v>0</v>
      </c>
      <c r="Q531" s="13">
        <f t="shared" si="78"/>
        <v>0</v>
      </c>
      <c r="S531" s="13">
        <v>25</v>
      </c>
      <c r="U531" s="15"/>
      <c r="V531" s="13">
        <v>1575</v>
      </c>
      <c r="W531" s="13"/>
    </row>
    <row r="532" spans="1:24" x14ac:dyDescent="0.25">
      <c r="B532" t="s">
        <v>466</v>
      </c>
      <c r="C532" t="s">
        <v>1494</v>
      </c>
      <c r="H532" s="13">
        <v>4</v>
      </c>
      <c r="I532" s="13">
        <v>16</v>
      </c>
      <c r="J532" s="13">
        <v>12</v>
      </c>
      <c r="K532" s="13">
        <v>12</v>
      </c>
      <c r="L532" s="13">
        <f t="shared" si="76"/>
        <v>16</v>
      </c>
      <c r="M532" s="13">
        <f t="shared" si="77"/>
        <v>28</v>
      </c>
      <c r="N532" s="13">
        <v>16</v>
      </c>
      <c r="O532" s="13">
        <v>28</v>
      </c>
      <c r="P532" s="13">
        <f t="shared" si="79"/>
        <v>0</v>
      </c>
      <c r="Q532" s="13">
        <f t="shared" si="78"/>
        <v>0</v>
      </c>
      <c r="S532" s="13">
        <v>24</v>
      </c>
      <c r="U532" s="15"/>
      <c r="V532" s="13">
        <v>391</v>
      </c>
      <c r="W532" s="13"/>
    </row>
    <row r="533" spans="1:24" x14ac:dyDescent="0.25">
      <c r="B533" t="s">
        <v>465</v>
      </c>
      <c r="C533" t="s">
        <v>1493</v>
      </c>
      <c r="H533" s="13">
        <v>5</v>
      </c>
      <c r="I533" s="13">
        <v>15</v>
      </c>
      <c r="J533" s="13">
        <v>4</v>
      </c>
      <c r="K533" s="13">
        <v>4</v>
      </c>
      <c r="L533" s="13">
        <f t="shared" si="76"/>
        <v>9</v>
      </c>
      <c r="M533" s="13">
        <f t="shared" si="77"/>
        <v>19</v>
      </c>
      <c r="N533" s="13">
        <v>9</v>
      </c>
      <c r="O533" s="13">
        <v>19</v>
      </c>
      <c r="P533" s="13">
        <f t="shared" si="79"/>
        <v>0</v>
      </c>
      <c r="Q533" s="13">
        <f t="shared" si="78"/>
        <v>0</v>
      </c>
      <c r="S533" s="13">
        <v>26</v>
      </c>
      <c r="U533" s="15"/>
      <c r="V533" s="13">
        <v>948</v>
      </c>
      <c r="W533" s="13"/>
    </row>
    <row r="534" spans="1:24" x14ac:dyDescent="0.25">
      <c r="B534" t="s">
        <v>464</v>
      </c>
      <c r="C534" t="s">
        <v>1492</v>
      </c>
      <c r="H534" s="13">
        <v>2</v>
      </c>
      <c r="I534" s="13">
        <v>10</v>
      </c>
      <c r="J534" s="13">
        <v>18</v>
      </c>
      <c r="K534" s="13">
        <v>18</v>
      </c>
      <c r="L534" s="13">
        <f t="shared" si="76"/>
        <v>20</v>
      </c>
      <c r="M534" s="13">
        <f t="shared" si="77"/>
        <v>28</v>
      </c>
      <c r="N534" s="13">
        <v>20</v>
      </c>
      <c r="O534" s="13">
        <v>28</v>
      </c>
      <c r="P534" s="13">
        <f t="shared" si="79"/>
        <v>0</v>
      </c>
      <c r="Q534" s="13">
        <f t="shared" si="78"/>
        <v>0</v>
      </c>
      <c r="S534" s="13">
        <v>26</v>
      </c>
      <c r="U534" s="15"/>
      <c r="V534" s="13">
        <v>335</v>
      </c>
      <c r="W534" s="13"/>
    </row>
    <row r="535" spans="1:24" x14ac:dyDescent="0.25">
      <c r="B535" t="s">
        <v>463</v>
      </c>
      <c r="C535" t="s">
        <v>1491</v>
      </c>
      <c r="J535" s="13">
        <v>12</v>
      </c>
      <c r="K535" s="13">
        <v>12</v>
      </c>
      <c r="L535" s="13">
        <f t="shared" si="76"/>
        <v>12</v>
      </c>
      <c r="M535" s="13">
        <f t="shared" si="77"/>
        <v>12</v>
      </c>
      <c r="N535" s="13">
        <v>12</v>
      </c>
      <c r="O535" s="13">
        <v>12</v>
      </c>
      <c r="P535" s="13">
        <f t="shared" si="79"/>
        <v>0</v>
      </c>
      <c r="Q535" s="13">
        <f t="shared" si="78"/>
        <v>0</v>
      </c>
      <c r="S535" s="13">
        <v>15</v>
      </c>
      <c r="U535" s="15"/>
      <c r="V535" s="13">
        <v>90</v>
      </c>
      <c r="W535" s="13"/>
    </row>
    <row r="536" spans="1:24" x14ac:dyDescent="0.25">
      <c r="B536" t="s">
        <v>462</v>
      </c>
      <c r="C536" t="s">
        <v>1490</v>
      </c>
      <c r="H536" s="13">
        <v>2</v>
      </c>
      <c r="I536" s="13">
        <v>20</v>
      </c>
      <c r="J536" s="13">
        <v>18</v>
      </c>
      <c r="K536" s="13">
        <v>18</v>
      </c>
      <c r="L536" s="13">
        <f t="shared" si="76"/>
        <v>20</v>
      </c>
      <c r="M536" s="13">
        <f t="shared" si="77"/>
        <v>38</v>
      </c>
      <c r="N536" s="13">
        <v>20</v>
      </c>
      <c r="O536" s="13">
        <v>38</v>
      </c>
      <c r="P536" s="13">
        <f t="shared" si="79"/>
        <v>0</v>
      </c>
      <c r="Q536" s="13">
        <f t="shared" si="78"/>
        <v>0</v>
      </c>
      <c r="S536" s="13">
        <v>20</v>
      </c>
      <c r="U536" s="15"/>
      <c r="V536" s="13">
        <v>324</v>
      </c>
      <c r="W536" s="13"/>
    </row>
    <row r="537" spans="1:24" x14ac:dyDescent="0.25">
      <c r="B537" t="s">
        <v>577</v>
      </c>
      <c r="C537" t="s">
        <v>1620</v>
      </c>
      <c r="J537" s="13">
        <v>4</v>
      </c>
      <c r="K537" s="13">
        <v>4</v>
      </c>
      <c r="L537" s="13">
        <f t="shared" si="76"/>
        <v>4</v>
      </c>
      <c r="M537" s="13">
        <f t="shared" si="77"/>
        <v>4</v>
      </c>
      <c r="N537" s="13">
        <v>4</v>
      </c>
      <c r="O537" s="13">
        <v>4</v>
      </c>
      <c r="P537" s="13">
        <f t="shared" si="79"/>
        <v>0</v>
      </c>
      <c r="Q537" s="13">
        <f t="shared" si="78"/>
        <v>0</v>
      </c>
      <c r="R537" s="13">
        <v>5</v>
      </c>
      <c r="S537" s="13">
        <v>20</v>
      </c>
      <c r="U537" s="15"/>
      <c r="V537" s="13">
        <v>1947</v>
      </c>
      <c r="W537" s="13"/>
    </row>
    <row r="538" spans="1:24" x14ac:dyDescent="0.25">
      <c r="B538" t="s">
        <v>803</v>
      </c>
      <c r="C538" t="s">
        <v>1489</v>
      </c>
      <c r="J538" s="13">
        <v>9</v>
      </c>
      <c r="K538" s="13">
        <v>9</v>
      </c>
      <c r="L538" s="13">
        <f t="shared" si="76"/>
        <v>9</v>
      </c>
      <c r="M538" s="13">
        <f t="shared" si="77"/>
        <v>9</v>
      </c>
      <c r="N538" s="13">
        <v>9</v>
      </c>
      <c r="O538" s="13">
        <v>9</v>
      </c>
      <c r="P538" s="13">
        <f t="shared" si="79"/>
        <v>0</v>
      </c>
      <c r="Q538" s="13">
        <f t="shared" si="78"/>
        <v>0</v>
      </c>
      <c r="S538" s="13">
        <v>18</v>
      </c>
      <c r="U538" s="15"/>
      <c r="V538" s="13">
        <v>166</v>
      </c>
      <c r="W538" s="13"/>
    </row>
    <row r="539" spans="1:24" x14ac:dyDescent="0.25">
      <c r="B539" t="s">
        <v>461</v>
      </c>
      <c r="C539" t="s">
        <v>1488</v>
      </c>
      <c r="H539" s="13">
        <v>1</v>
      </c>
      <c r="I539" s="13">
        <v>5</v>
      </c>
      <c r="J539" s="13">
        <v>3</v>
      </c>
      <c r="K539" s="13">
        <v>6</v>
      </c>
      <c r="L539" s="13">
        <f t="shared" si="76"/>
        <v>4</v>
      </c>
      <c r="M539" s="13">
        <f t="shared" si="77"/>
        <v>11</v>
      </c>
      <c r="N539" s="13">
        <v>4</v>
      </c>
      <c r="O539" s="13">
        <v>11</v>
      </c>
      <c r="P539" s="13">
        <f t="shared" si="79"/>
        <v>0</v>
      </c>
      <c r="Q539" s="13">
        <f t="shared" si="78"/>
        <v>0</v>
      </c>
      <c r="S539" s="13">
        <v>17</v>
      </c>
      <c r="U539" s="15"/>
      <c r="V539" s="13">
        <v>306</v>
      </c>
      <c r="W539" s="13"/>
    </row>
    <row r="540" spans="1:24" x14ac:dyDescent="0.25">
      <c r="B540" t="s">
        <v>578</v>
      </c>
      <c r="C540" t="s">
        <v>1640</v>
      </c>
      <c r="L540" s="13">
        <f t="shared" si="76"/>
        <v>0</v>
      </c>
      <c r="M540" s="13">
        <f t="shared" si="77"/>
        <v>0</v>
      </c>
      <c r="P540" s="13">
        <f t="shared" si="79"/>
        <v>0</v>
      </c>
      <c r="Q540" s="13">
        <f t="shared" si="78"/>
        <v>0</v>
      </c>
      <c r="U540" s="15"/>
      <c r="V540" s="13">
        <v>837</v>
      </c>
      <c r="W540" s="13"/>
    </row>
    <row r="541" spans="1:24" x14ac:dyDescent="0.25">
      <c r="B541" t="s">
        <v>802</v>
      </c>
      <c r="C541" t="s">
        <v>1487</v>
      </c>
      <c r="L541" s="13">
        <f t="shared" si="76"/>
        <v>0</v>
      </c>
      <c r="M541" s="13">
        <f t="shared" si="77"/>
        <v>0</v>
      </c>
      <c r="P541" s="13">
        <f t="shared" si="79"/>
        <v>0</v>
      </c>
      <c r="Q541" s="13">
        <f t="shared" si="78"/>
        <v>0</v>
      </c>
      <c r="S541" s="13">
        <v>27</v>
      </c>
      <c r="U541" s="15"/>
      <c r="V541" s="13">
        <v>219</v>
      </c>
      <c r="W541" s="13"/>
    </row>
    <row r="542" spans="1:24" x14ac:dyDescent="0.25">
      <c r="B542" t="s">
        <v>460</v>
      </c>
      <c r="C542" t="s">
        <v>1486</v>
      </c>
      <c r="J542" s="13">
        <v>6</v>
      </c>
      <c r="K542" s="13">
        <v>6</v>
      </c>
      <c r="L542" s="13">
        <f t="shared" si="76"/>
        <v>6</v>
      </c>
      <c r="M542" s="13">
        <f t="shared" si="77"/>
        <v>6</v>
      </c>
      <c r="N542" s="13">
        <v>6</v>
      </c>
      <c r="O542" s="13">
        <v>6</v>
      </c>
      <c r="P542" s="13">
        <f t="shared" si="79"/>
        <v>0</v>
      </c>
      <c r="Q542" s="13">
        <f t="shared" si="78"/>
        <v>0</v>
      </c>
      <c r="S542" s="13">
        <v>18</v>
      </c>
      <c r="U542" s="15"/>
      <c r="V542" s="13">
        <v>5476</v>
      </c>
      <c r="W542" s="13"/>
    </row>
    <row r="543" spans="1:24" ht="15.75" thickBot="1" x14ac:dyDescent="0.3">
      <c r="A543" s="2" t="s">
        <v>5</v>
      </c>
      <c r="B543" s="2"/>
      <c r="C543" s="2"/>
      <c r="D543" s="14">
        <f>SUM(D520:D542)</f>
        <v>0</v>
      </c>
      <c r="E543" s="14">
        <f t="shared" ref="E543:T543" si="80">SUM(E520:E542)</f>
        <v>0</v>
      </c>
      <c r="F543" s="14">
        <f t="shared" si="80"/>
        <v>2</v>
      </c>
      <c r="G543" s="14">
        <f t="shared" si="80"/>
        <v>21</v>
      </c>
      <c r="H543" s="14">
        <f t="shared" si="80"/>
        <v>201</v>
      </c>
      <c r="I543" s="14">
        <f t="shared" si="80"/>
        <v>818</v>
      </c>
      <c r="J543" s="14">
        <f t="shared" si="80"/>
        <v>213</v>
      </c>
      <c r="K543" s="14">
        <f t="shared" si="80"/>
        <v>254</v>
      </c>
      <c r="L543" s="14">
        <f t="shared" si="80"/>
        <v>416</v>
      </c>
      <c r="M543" s="14">
        <f t="shared" si="80"/>
        <v>1093</v>
      </c>
      <c r="N543" s="14">
        <f t="shared" si="80"/>
        <v>416</v>
      </c>
      <c r="O543" s="14">
        <f t="shared" si="80"/>
        <v>1093</v>
      </c>
      <c r="P543" s="14">
        <f t="shared" si="80"/>
        <v>0</v>
      </c>
      <c r="Q543" s="14">
        <f t="shared" si="80"/>
        <v>0</v>
      </c>
      <c r="R543" s="14">
        <f t="shared" si="80"/>
        <v>11</v>
      </c>
      <c r="S543" s="14">
        <f t="shared" si="80"/>
        <v>723</v>
      </c>
      <c r="T543" s="14">
        <f t="shared" si="80"/>
        <v>0</v>
      </c>
      <c r="U543" s="23"/>
      <c r="V543" s="14">
        <f>SUM(V520:V542)</f>
        <v>26744</v>
      </c>
      <c r="W543" s="14">
        <f>SUM(W520:W542)</f>
        <v>0</v>
      </c>
      <c r="X543" t="s">
        <v>967</v>
      </c>
    </row>
    <row r="544" spans="1:24" ht="15.75" thickTop="1" x14ac:dyDescent="0.25"/>
  </sheetData>
  <mergeCells count="7">
    <mergeCell ref="P1:Q1"/>
    <mergeCell ref="D1:E1"/>
    <mergeCell ref="F1:G1"/>
    <mergeCell ref="H1:I1"/>
    <mergeCell ref="J1:K1"/>
    <mergeCell ref="L1:M1"/>
    <mergeCell ref="N1:O1"/>
  </mergeCells>
  <hyperlinks>
    <hyperlink ref="C328" r:id="rId1" location="llNB2185300874" display="http://www.nearby.org.uk/coord.cgi?p=121853+900874+&amp;f=full - llNB2185300874" xr:uid="{DAC10E77-59A0-43CE-B44D-2FE2DE9D8829}"/>
  </hyperlinks>
  <pageMargins left="0.7" right="0.7" top="0.75" bottom="0.75" header="0.3" footer="0.3"/>
  <pageSetup paperSize="9" orientation="portrait" horizontalDpi="4294967293" verticalDpi="0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Z533"/>
  <sheetViews>
    <sheetView workbookViewId="0">
      <pane xSplit="3" ySplit="2" topLeftCell="D305" activePane="bottomRight" state="frozen"/>
      <selection pane="topRight" activeCell="D1" sqref="D1"/>
      <selection pane="bottomLeft" activeCell="A3" sqref="A3"/>
      <selection pane="bottomRight" activeCell="B323" sqref="B323"/>
    </sheetView>
  </sheetViews>
  <sheetFormatPr defaultRowHeight="15" x14ac:dyDescent="0.25"/>
  <cols>
    <col min="1" max="1" width="20.42578125" customWidth="1"/>
    <col min="2" max="2" width="43.42578125" customWidth="1"/>
    <col min="3" max="3" width="20.7109375" customWidth="1"/>
    <col min="4" max="4" width="4.7109375" style="13" customWidth="1"/>
    <col min="5" max="5" width="6.7109375" style="13" customWidth="1"/>
    <col min="6" max="6" width="4.7109375" style="13" customWidth="1"/>
    <col min="7" max="7" width="6.7109375" style="13" customWidth="1"/>
    <col min="8" max="8" width="4.7109375" style="13" customWidth="1"/>
    <col min="9" max="9" width="6.7109375" style="13" customWidth="1"/>
    <col min="10" max="10" width="4.7109375" style="13" customWidth="1"/>
    <col min="11" max="11" width="6.7109375" style="13" customWidth="1"/>
    <col min="12" max="12" width="4.7109375" style="13" customWidth="1"/>
    <col min="13" max="13" width="6.7109375" style="13" customWidth="1"/>
    <col min="14" max="14" width="4.7109375" style="13" customWidth="1"/>
    <col min="15" max="15" width="6.7109375" style="13" customWidth="1"/>
    <col min="16" max="17" width="4.7109375" style="13" customWidth="1"/>
    <col min="18" max="18" width="8.85546875" style="13" customWidth="1"/>
    <col min="19" max="19" width="10.140625" style="13" customWidth="1"/>
    <col min="20" max="20" width="8.28515625" style="13" customWidth="1"/>
    <col min="21" max="21" width="6.7109375" style="15" customWidth="1"/>
    <col min="22" max="24" width="9.140625" style="13"/>
    <col min="25" max="25" width="7.7109375" style="13" customWidth="1"/>
    <col min="26" max="26" width="35.140625" customWidth="1"/>
  </cols>
  <sheetData>
    <row r="1" spans="1:26" x14ac:dyDescent="0.25">
      <c r="A1" s="4">
        <v>1899</v>
      </c>
      <c r="B1" s="1" t="s">
        <v>0</v>
      </c>
      <c r="C1" s="1" t="s">
        <v>490</v>
      </c>
      <c r="D1" s="71" t="s">
        <v>507</v>
      </c>
      <c r="E1" s="71"/>
      <c r="F1" s="71" t="s">
        <v>508</v>
      </c>
      <c r="G1" s="71"/>
      <c r="H1" s="71" t="s">
        <v>487</v>
      </c>
      <c r="I1" s="71"/>
      <c r="J1" s="71" t="s">
        <v>488</v>
      </c>
      <c r="K1" s="71"/>
      <c r="L1" s="71" t="s">
        <v>5</v>
      </c>
      <c r="M1" s="71"/>
      <c r="N1" s="71" t="s">
        <v>489</v>
      </c>
      <c r="O1" s="71"/>
      <c r="P1" s="71" t="s">
        <v>6</v>
      </c>
      <c r="Q1" s="71"/>
      <c r="R1" s="17" t="s">
        <v>916</v>
      </c>
      <c r="S1" s="17" t="s">
        <v>2</v>
      </c>
      <c r="T1" s="17" t="s">
        <v>919</v>
      </c>
      <c r="U1" s="58" t="s">
        <v>877</v>
      </c>
      <c r="V1" s="71" t="s">
        <v>874</v>
      </c>
      <c r="W1" s="71"/>
      <c r="X1" s="16" t="s">
        <v>886</v>
      </c>
      <c r="Y1" s="16" t="s">
        <v>914</v>
      </c>
      <c r="Z1" s="17" t="s">
        <v>878</v>
      </c>
    </row>
    <row r="2" spans="1:26" x14ac:dyDescent="0.25">
      <c r="A2" s="41" t="s">
        <v>1716</v>
      </c>
      <c r="B2" s="1"/>
      <c r="C2" s="1"/>
      <c r="D2" s="17" t="s">
        <v>870</v>
      </c>
      <c r="E2" s="17" t="s">
        <v>871</v>
      </c>
      <c r="F2" s="17" t="s">
        <v>870</v>
      </c>
      <c r="G2" s="17" t="s">
        <v>871</v>
      </c>
      <c r="H2" s="17" t="s">
        <v>870</v>
      </c>
      <c r="I2" s="17" t="s">
        <v>871</v>
      </c>
      <c r="J2" s="17" t="s">
        <v>870</v>
      </c>
      <c r="K2" s="17" t="s">
        <v>871</v>
      </c>
      <c r="L2" s="17" t="s">
        <v>870</v>
      </c>
      <c r="M2" s="17" t="s">
        <v>871</v>
      </c>
      <c r="N2" s="17" t="s">
        <v>870</v>
      </c>
      <c r="O2" s="17" t="s">
        <v>871</v>
      </c>
      <c r="P2" s="17" t="s">
        <v>870</v>
      </c>
      <c r="Q2" s="17" t="s">
        <v>871</v>
      </c>
      <c r="R2" s="17" t="s">
        <v>917</v>
      </c>
      <c r="S2" s="17" t="s">
        <v>918</v>
      </c>
      <c r="T2" s="17" t="s">
        <v>920</v>
      </c>
      <c r="U2" s="58"/>
      <c r="V2" s="17" t="s">
        <v>875</v>
      </c>
      <c r="W2" s="17" t="s">
        <v>876</v>
      </c>
      <c r="X2" s="17" t="s">
        <v>876</v>
      </c>
      <c r="Y2" s="17" t="s">
        <v>915</v>
      </c>
      <c r="Z2" s="13"/>
    </row>
    <row r="3" spans="1:26" x14ac:dyDescent="0.25">
      <c r="A3" t="s">
        <v>3</v>
      </c>
      <c r="B3" t="s">
        <v>4</v>
      </c>
      <c r="C3" t="s">
        <v>1084</v>
      </c>
      <c r="F3" s="13">
        <v>1</v>
      </c>
      <c r="G3" s="13">
        <v>12</v>
      </c>
      <c r="H3" s="29">
        <v>3</v>
      </c>
      <c r="I3" s="29">
        <v>9</v>
      </c>
      <c r="J3" s="13">
        <v>1</v>
      </c>
      <c r="K3" s="13">
        <f>J3*2</f>
        <v>2</v>
      </c>
      <c r="L3" s="13">
        <f>D3+H3+F3+J3</f>
        <v>5</v>
      </c>
      <c r="M3" s="13">
        <f>E3+G3+I3+K3</f>
        <v>23</v>
      </c>
      <c r="N3" s="13">
        <v>5</v>
      </c>
      <c r="O3" s="13">
        <v>23</v>
      </c>
      <c r="P3" s="13">
        <f>L3-N3</f>
        <v>0</v>
      </c>
      <c r="Q3" s="13">
        <f>M3-O3</f>
        <v>0</v>
      </c>
      <c r="S3" s="13">
        <v>12</v>
      </c>
    </row>
    <row r="4" spans="1:26" x14ac:dyDescent="0.25">
      <c r="B4" t="s">
        <v>7</v>
      </c>
      <c r="C4" t="s">
        <v>1085</v>
      </c>
      <c r="H4" s="13">
        <v>6</v>
      </c>
      <c r="I4" s="13">
        <v>30</v>
      </c>
      <c r="J4" s="13">
        <v>1</v>
      </c>
      <c r="K4" s="13">
        <f t="shared" ref="K4:K15" si="0">J4*2</f>
        <v>2</v>
      </c>
      <c r="L4" s="13">
        <f t="shared" ref="L4:L68" si="1">D4+H4+F4+J4</f>
        <v>7</v>
      </c>
      <c r="M4" s="13">
        <f t="shared" ref="M4:M68" si="2">E4+G4+I4+K4</f>
        <v>32</v>
      </c>
      <c r="N4" s="13">
        <v>7</v>
      </c>
      <c r="O4" s="13">
        <v>32</v>
      </c>
      <c r="P4" s="13">
        <f t="shared" ref="P4:P68" si="3">L4-N4</f>
        <v>0</v>
      </c>
      <c r="Q4" s="13">
        <f t="shared" ref="Q4:Q68" si="4">M4-O4</f>
        <v>0</v>
      </c>
      <c r="S4" s="13">
        <v>10</v>
      </c>
    </row>
    <row r="5" spans="1:26" x14ac:dyDescent="0.25">
      <c r="B5" t="s">
        <v>8</v>
      </c>
      <c r="C5" t="s">
        <v>1086</v>
      </c>
      <c r="F5" s="13">
        <v>1</v>
      </c>
      <c r="G5" s="13">
        <v>12</v>
      </c>
      <c r="H5" s="13">
        <v>21</v>
      </c>
      <c r="I5" s="13">
        <v>126</v>
      </c>
      <c r="J5" s="13">
        <v>4</v>
      </c>
      <c r="K5" s="13">
        <f t="shared" si="0"/>
        <v>8</v>
      </c>
      <c r="L5" s="13">
        <f t="shared" si="1"/>
        <v>26</v>
      </c>
      <c r="M5" s="13">
        <f t="shared" si="2"/>
        <v>146</v>
      </c>
      <c r="N5" s="13">
        <v>26</v>
      </c>
      <c r="O5" s="13">
        <v>146</v>
      </c>
      <c r="P5" s="13">
        <f t="shared" si="3"/>
        <v>0</v>
      </c>
      <c r="Q5" s="13">
        <f t="shared" si="4"/>
        <v>0</v>
      </c>
      <c r="S5" s="13">
        <v>42</v>
      </c>
    </row>
    <row r="6" spans="1:26" x14ac:dyDescent="0.25">
      <c r="B6" t="s">
        <v>9</v>
      </c>
      <c r="C6" t="s">
        <v>1087</v>
      </c>
      <c r="F6" s="13">
        <v>8</v>
      </c>
      <c r="G6" s="13">
        <v>96</v>
      </c>
      <c r="H6" s="13">
        <v>20</v>
      </c>
      <c r="I6" s="13">
        <v>120</v>
      </c>
      <c r="J6" s="13">
        <v>2</v>
      </c>
      <c r="K6" s="13">
        <f t="shared" si="0"/>
        <v>4</v>
      </c>
      <c r="L6" s="13">
        <f t="shared" si="1"/>
        <v>30</v>
      </c>
      <c r="M6" s="13">
        <f t="shared" si="2"/>
        <v>220</v>
      </c>
      <c r="N6" s="13">
        <v>30</v>
      </c>
      <c r="O6" s="13">
        <v>220</v>
      </c>
      <c r="P6" s="13">
        <f t="shared" si="3"/>
        <v>0</v>
      </c>
      <c r="Q6" s="13">
        <f t="shared" si="4"/>
        <v>0</v>
      </c>
      <c r="S6" s="13">
        <v>49</v>
      </c>
      <c r="Y6" s="13">
        <v>3</v>
      </c>
    </row>
    <row r="7" spans="1:26" x14ac:dyDescent="0.25">
      <c r="B7" t="s">
        <v>10</v>
      </c>
      <c r="C7" t="s">
        <v>1088</v>
      </c>
      <c r="H7" s="13">
        <v>11</v>
      </c>
      <c r="I7" s="13">
        <v>66</v>
      </c>
      <c r="J7" s="13">
        <v>3</v>
      </c>
      <c r="K7" s="13">
        <f t="shared" si="0"/>
        <v>6</v>
      </c>
      <c r="L7" s="13">
        <f t="shared" si="1"/>
        <v>14</v>
      </c>
      <c r="M7" s="13">
        <f t="shared" si="2"/>
        <v>72</v>
      </c>
      <c r="N7" s="13">
        <v>14</v>
      </c>
      <c r="O7" s="13">
        <v>72</v>
      </c>
      <c r="P7" s="13">
        <f t="shared" si="3"/>
        <v>0</v>
      </c>
      <c r="Q7" s="13">
        <f t="shared" si="4"/>
        <v>0</v>
      </c>
      <c r="S7" s="13">
        <v>23</v>
      </c>
    </row>
    <row r="8" spans="1:26" x14ac:dyDescent="0.25">
      <c r="B8" t="s">
        <v>11</v>
      </c>
      <c r="C8" t="s">
        <v>1089</v>
      </c>
      <c r="D8" s="13">
        <v>2</v>
      </c>
      <c r="E8" s="13">
        <v>40</v>
      </c>
      <c r="F8" s="13">
        <v>6</v>
      </c>
      <c r="G8" s="13">
        <v>90</v>
      </c>
      <c r="H8" s="13">
        <v>16</v>
      </c>
      <c r="I8" s="13">
        <v>96</v>
      </c>
      <c r="J8" s="13">
        <v>1</v>
      </c>
      <c r="K8" s="13">
        <f t="shared" si="0"/>
        <v>2</v>
      </c>
      <c r="L8" s="13">
        <f t="shared" si="1"/>
        <v>25</v>
      </c>
      <c r="M8" s="13">
        <f t="shared" si="2"/>
        <v>228</v>
      </c>
      <c r="N8" s="13">
        <v>25</v>
      </c>
      <c r="O8" s="13">
        <v>228</v>
      </c>
      <c r="P8" s="13">
        <f>L8-N8</f>
        <v>0</v>
      </c>
      <c r="Q8" s="13">
        <f t="shared" si="4"/>
        <v>0</v>
      </c>
      <c r="S8" s="13">
        <v>47</v>
      </c>
      <c r="Y8" s="13">
        <v>2</v>
      </c>
    </row>
    <row r="9" spans="1:26" x14ac:dyDescent="0.25">
      <c r="B9" t="s">
        <v>12</v>
      </c>
      <c r="C9" t="s">
        <v>1090</v>
      </c>
      <c r="D9" s="13">
        <v>3</v>
      </c>
      <c r="E9" s="13">
        <v>75</v>
      </c>
      <c r="F9" s="13">
        <v>9</v>
      </c>
      <c r="G9" s="13">
        <v>135</v>
      </c>
      <c r="H9" s="13">
        <v>17</v>
      </c>
      <c r="I9" s="13">
        <v>102</v>
      </c>
      <c r="J9" s="13">
        <v>2</v>
      </c>
      <c r="K9" s="13">
        <f t="shared" si="0"/>
        <v>4</v>
      </c>
      <c r="L9" s="13">
        <f t="shared" si="1"/>
        <v>31</v>
      </c>
      <c r="M9" s="13">
        <f t="shared" si="2"/>
        <v>316</v>
      </c>
      <c r="N9" s="13">
        <v>31</v>
      </c>
      <c r="O9" s="13">
        <v>316</v>
      </c>
      <c r="P9" s="13">
        <f t="shared" si="3"/>
        <v>0</v>
      </c>
      <c r="Q9" s="13">
        <f t="shared" si="4"/>
        <v>0</v>
      </c>
      <c r="S9" s="13">
        <v>62</v>
      </c>
      <c r="Y9" s="13">
        <v>9</v>
      </c>
    </row>
    <row r="10" spans="1:26" x14ac:dyDescent="0.25">
      <c r="B10" t="s">
        <v>13</v>
      </c>
      <c r="C10" t="s">
        <v>1091</v>
      </c>
      <c r="D10" s="13">
        <v>1</v>
      </c>
      <c r="E10" s="13">
        <v>25</v>
      </c>
      <c r="F10" s="13">
        <v>3</v>
      </c>
      <c r="G10" s="13">
        <v>45</v>
      </c>
      <c r="H10" s="13">
        <v>19</v>
      </c>
      <c r="I10" s="13">
        <v>114</v>
      </c>
      <c r="J10" s="13">
        <v>6</v>
      </c>
      <c r="K10" s="13">
        <f t="shared" si="0"/>
        <v>12</v>
      </c>
      <c r="L10" s="13">
        <f t="shared" si="1"/>
        <v>29</v>
      </c>
      <c r="M10" s="13">
        <f t="shared" si="2"/>
        <v>196</v>
      </c>
      <c r="N10" s="13">
        <v>29</v>
      </c>
      <c r="O10" s="13">
        <v>196</v>
      </c>
      <c r="P10" s="13">
        <f t="shared" si="3"/>
        <v>0</v>
      </c>
      <c r="Q10" s="13">
        <f t="shared" si="4"/>
        <v>0</v>
      </c>
      <c r="S10" s="13">
        <v>77</v>
      </c>
      <c r="Y10" s="13">
        <v>1</v>
      </c>
    </row>
    <row r="11" spans="1:26" x14ac:dyDescent="0.25">
      <c r="B11" t="s">
        <v>14</v>
      </c>
      <c r="C11" t="s">
        <v>1092</v>
      </c>
      <c r="F11" s="13">
        <v>3</v>
      </c>
      <c r="G11" s="13">
        <v>54</v>
      </c>
      <c r="H11" s="13">
        <v>10</v>
      </c>
      <c r="I11" s="13">
        <v>60</v>
      </c>
      <c r="J11" s="13">
        <v>2</v>
      </c>
      <c r="K11" s="13">
        <f t="shared" si="0"/>
        <v>4</v>
      </c>
      <c r="L11" s="13">
        <f t="shared" si="1"/>
        <v>15</v>
      </c>
      <c r="M11" s="13">
        <f t="shared" si="2"/>
        <v>118</v>
      </c>
      <c r="N11" s="13">
        <v>15</v>
      </c>
      <c r="O11" s="13">
        <v>118</v>
      </c>
      <c r="P11" s="13">
        <f t="shared" si="3"/>
        <v>0</v>
      </c>
      <c r="Q11" s="13">
        <f t="shared" si="4"/>
        <v>0</v>
      </c>
      <c r="S11" s="13">
        <v>52</v>
      </c>
      <c r="Y11" s="13">
        <v>2</v>
      </c>
    </row>
    <row r="12" spans="1:26" x14ac:dyDescent="0.25">
      <c r="B12" t="s">
        <v>15</v>
      </c>
      <c r="C12" t="s">
        <v>1093</v>
      </c>
      <c r="D12" s="13">
        <v>5</v>
      </c>
      <c r="E12" s="13">
        <v>125</v>
      </c>
      <c r="F12" s="13">
        <v>7</v>
      </c>
      <c r="G12" s="13">
        <v>126</v>
      </c>
      <c r="H12" s="13">
        <v>21</v>
      </c>
      <c r="I12" s="13">
        <v>126</v>
      </c>
      <c r="J12" s="13">
        <v>6</v>
      </c>
      <c r="K12" s="13">
        <f t="shared" si="0"/>
        <v>12</v>
      </c>
      <c r="L12" s="13">
        <f t="shared" si="1"/>
        <v>39</v>
      </c>
      <c r="M12" s="13">
        <f t="shared" si="2"/>
        <v>389</v>
      </c>
      <c r="N12" s="13">
        <v>39</v>
      </c>
      <c r="O12" s="13">
        <v>389</v>
      </c>
      <c r="P12" s="13">
        <f t="shared" si="3"/>
        <v>0</v>
      </c>
      <c r="Q12" s="13">
        <f t="shared" si="4"/>
        <v>0</v>
      </c>
      <c r="S12" s="13">
        <v>97</v>
      </c>
      <c r="T12" s="13">
        <v>11</v>
      </c>
      <c r="Y12" s="13">
        <v>7</v>
      </c>
    </row>
    <row r="13" spans="1:26" x14ac:dyDescent="0.25">
      <c r="B13" t="s">
        <v>16</v>
      </c>
      <c r="C13" t="s">
        <v>1094</v>
      </c>
      <c r="D13" s="13">
        <v>10</v>
      </c>
      <c r="E13" s="13">
        <v>250</v>
      </c>
      <c r="F13" s="13">
        <v>3</v>
      </c>
      <c r="G13" s="13">
        <v>54</v>
      </c>
      <c r="H13" s="13">
        <v>6</v>
      </c>
      <c r="I13" s="13">
        <v>36</v>
      </c>
      <c r="J13" s="13">
        <v>24</v>
      </c>
      <c r="K13" s="13">
        <f t="shared" si="0"/>
        <v>48</v>
      </c>
      <c r="L13" s="13">
        <f t="shared" si="1"/>
        <v>43</v>
      </c>
      <c r="M13" s="13">
        <f t="shared" si="2"/>
        <v>388</v>
      </c>
      <c r="N13" s="13">
        <v>43</v>
      </c>
      <c r="O13" s="13">
        <v>388</v>
      </c>
      <c r="P13" s="13">
        <f t="shared" si="3"/>
        <v>0</v>
      </c>
      <c r="Q13" s="13">
        <f t="shared" si="4"/>
        <v>0</v>
      </c>
      <c r="S13" s="13">
        <v>119</v>
      </c>
      <c r="T13" s="13">
        <v>4</v>
      </c>
      <c r="V13" s="13">
        <v>3536</v>
      </c>
      <c r="W13" s="13">
        <v>2050</v>
      </c>
      <c r="X13" s="13">
        <v>976</v>
      </c>
      <c r="Y13" s="13">
        <v>1</v>
      </c>
    </row>
    <row r="14" spans="1:26" x14ac:dyDescent="0.25">
      <c r="B14" t="s">
        <v>3</v>
      </c>
      <c r="C14" t="s">
        <v>1095</v>
      </c>
      <c r="D14" s="13">
        <v>42</v>
      </c>
      <c r="E14" s="13">
        <v>1092</v>
      </c>
      <c r="F14" s="13">
        <v>11</v>
      </c>
      <c r="G14" s="13">
        <v>198</v>
      </c>
      <c r="H14" s="13">
        <v>9</v>
      </c>
      <c r="I14" s="13">
        <v>45</v>
      </c>
      <c r="J14" s="13">
        <v>3</v>
      </c>
      <c r="K14" s="13">
        <f t="shared" si="0"/>
        <v>6</v>
      </c>
      <c r="L14" s="13">
        <f t="shared" si="1"/>
        <v>65</v>
      </c>
      <c r="M14" s="13">
        <f t="shared" si="2"/>
        <v>1341</v>
      </c>
      <c r="N14" s="13">
        <v>65</v>
      </c>
      <c r="O14" s="13">
        <v>1341</v>
      </c>
      <c r="P14" s="13">
        <f t="shared" si="3"/>
        <v>0</v>
      </c>
      <c r="Q14" s="13">
        <f t="shared" si="4"/>
        <v>0</v>
      </c>
      <c r="S14" s="13">
        <v>328</v>
      </c>
      <c r="T14" s="13">
        <v>10</v>
      </c>
      <c r="V14" s="13">
        <v>95863</v>
      </c>
      <c r="W14" s="13">
        <v>46690</v>
      </c>
      <c r="X14" s="13">
        <v>130</v>
      </c>
      <c r="Y14" s="13">
        <v>15</v>
      </c>
    </row>
    <row r="15" spans="1:26" x14ac:dyDescent="0.25">
      <c r="B15" t="s">
        <v>509</v>
      </c>
      <c r="C15" t="s">
        <v>1096</v>
      </c>
      <c r="D15" s="13">
        <v>16</v>
      </c>
      <c r="E15" s="13">
        <v>416</v>
      </c>
      <c r="F15" s="13">
        <v>4</v>
      </c>
      <c r="G15" s="13">
        <v>72</v>
      </c>
      <c r="H15" s="13">
        <v>16</v>
      </c>
      <c r="I15" s="13">
        <v>112</v>
      </c>
      <c r="J15" s="13">
        <v>15</v>
      </c>
      <c r="K15" s="13">
        <f t="shared" si="0"/>
        <v>30</v>
      </c>
      <c r="L15" s="13">
        <f t="shared" si="1"/>
        <v>51</v>
      </c>
      <c r="M15" s="13">
        <f t="shared" si="2"/>
        <v>630</v>
      </c>
      <c r="N15" s="13">
        <v>51</v>
      </c>
      <c r="O15" s="13">
        <v>630</v>
      </c>
      <c r="P15" s="13">
        <f t="shared" si="3"/>
        <v>0</v>
      </c>
      <c r="Q15" s="13">
        <f t="shared" si="4"/>
        <v>0</v>
      </c>
      <c r="S15" s="13">
        <v>88</v>
      </c>
      <c r="T15" s="13">
        <v>27</v>
      </c>
      <c r="V15" s="13">
        <v>1029</v>
      </c>
      <c r="W15" s="13">
        <v>395</v>
      </c>
      <c r="X15" s="13">
        <v>892</v>
      </c>
    </row>
    <row r="16" spans="1:26" ht="15.75" thickBot="1" x14ac:dyDescent="0.3">
      <c r="A16" s="2" t="s">
        <v>5</v>
      </c>
      <c r="B16" s="2"/>
      <c r="C16" s="2"/>
      <c r="D16" s="14">
        <f>SUM(D3:D15)</f>
        <v>79</v>
      </c>
      <c r="E16" s="14">
        <f t="shared" ref="E16:Y16" si="5">SUM(E3:E15)</f>
        <v>2023</v>
      </c>
      <c r="F16" s="14">
        <f t="shared" si="5"/>
        <v>56</v>
      </c>
      <c r="G16" s="14">
        <f t="shared" si="5"/>
        <v>894</v>
      </c>
      <c r="H16" s="14">
        <f t="shared" si="5"/>
        <v>175</v>
      </c>
      <c r="I16" s="14">
        <f t="shared" si="5"/>
        <v>1042</v>
      </c>
      <c r="J16" s="14">
        <f t="shared" si="5"/>
        <v>70</v>
      </c>
      <c r="K16" s="14">
        <f t="shared" si="5"/>
        <v>140</v>
      </c>
      <c r="L16" s="14">
        <f t="shared" si="5"/>
        <v>380</v>
      </c>
      <c r="M16" s="14">
        <f t="shared" si="5"/>
        <v>4099</v>
      </c>
      <c r="N16" s="14">
        <f t="shared" si="5"/>
        <v>380</v>
      </c>
      <c r="O16" s="14">
        <f t="shared" si="5"/>
        <v>4099</v>
      </c>
      <c r="P16" s="14">
        <f t="shared" si="5"/>
        <v>0</v>
      </c>
      <c r="Q16" s="14">
        <f t="shared" si="5"/>
        <v>0</v>
      </c>
      <c r="R16" s="14">
        <f t="shared" si="5"/>
        <v>0</v>
      </c>
      <c r="S16" s="14">
        <f t="shared" si="5"/>
        <v>1006</v>
      </c>
      <c r="T16" s="14">
        <f t="shared" si="5"/>
        <v>52</v>
      </c>
      <c r="U16" s="23"/>
      <c r="V16" s="14">
        <f t="shared" si="5"/>
        <v>100428</v>
      </c>
      <c r="W16" s="14">
        <f t="shared" si="5"/>
        <v>49135</v>
      </c>
      <c r="X16" s="14">
        <f t="shared" si="5"/>
        <v>1998</v>
      </c>
      <c r="Y16" s="14">
        <f t="shared" si="5"/>
        <v>40</v>
      </c>
    </row>
    <row r="17" spans="1:25" ht="15.75" thickTop="1" x14ac:dyDescent="0.25">
      <c r="A17" t="s">
        <v>17</v>
      </c>
      <c r="B17" t="s">
        <v>604</v>
      </c>
      <c r="C17" t="s">
        <v>1097</v>
      </c>
      <c r="H17" s="13">
        <v>13</v>
      </c>
      <c r="I17" s="13">
        <v>37</v>
      </c>
      <c r="J17" s="13">
        <v>1</v>
      </c>
      <c r="K17" s="13">
        <v>2</v>
      </c>
      <c r="L17" s="13">
        <f t="shared" si="1"/>
        <v>14</v>
      </c>
      <c r="M17" s="13">
        <f t="shared" si="2"/>
        <v>39</v>
      </c>
      <c r="N17" s="13">
        <v>14</v>
      </c>
      <c r="O17" s="13">
        <v>39</v>
      </c>
      <c r="P17" s="13">
        <f t="shared" si="3"/>
        <v>0</v>
      </c>
      <c r="Q17" s="13">
        <f t="shared" si="4"/>
        <v>0</v>
      </c>
      <c r="R17" s="13">
        <v>1</v>
      </c>
      <c r="S17" s="13">
        <v>22</v>
      </c>
      <c r="V17" s="13">
        <v>1135</v>
      </c>
      <c r="W17" s="13">
        <v>541</v>
      </c>
      <c r="X17" s="13">
        <v>997</v>
      </c>
    </row>
    <row r="18" spans="1:25" x14ac:dyDescent="0.25">
      <c r="B18" t="s">
        <v>18</v>
      </c>
      <c r="C18" t="s">
        <v>1098</v>
      </c>
      <c r="D18" s="13">
        <v>3</v>
      </c>
      <c r="E18" s="13">
        <v>69</v>
      </c>
      <c r="F18" s="13">
        <v>2</v>
      </c>
      <c r="G18" s="13">
        <v>40</v>
      </c>
      <c r="H18" s="13">
        <v>36</v>
      </c>
      <c r="I18" s="13">
        <v>119</v>
      </c>
      <c r="L18" s="13">
        <f t="shared" si="1"/>
        <v>41</v>
      </c>
      <c r="M18" s="13">
        <f t="shared" si="2"/>
        <v>228</v>
      </c>
      <c r="N18" s="13">
        <v>41</v>
      </c>
      <c r="O18" s="13">
        <v>228</v>
      </c>
      <c r="P18" s="13">
        <f t="shared" si="3"/>
        <v>0</v>
      </c>
      <c r="Q18" s="13">
        <f t="shared" si="4"/>
        <v>0</v>
      </c>
      <c r="R18" s="13">
        <v>10</v>
      </c>
      <c r="S18" s="13">
        <v>139</v>
      </c>
      <c r="V18" s="13">
        <v>7756</v>
      </c>
      <c r="W18" s="13">
        <v>2663</v>
      </c>
      <c r="X18" s="13">
        <v>2913</v>
      </c>
      <c r="Y18" s="13">
        <v>4</v>
      </c>
    </row>
    <row r="19" spans="1:25" x14ac:dyDescent="0.25">
      <c r="B19" t="s">
        <v>19</v>
      </c>
      <c r="C19" t="s">
        <v>1099</v>
      </c>
      <c r="F19" s="13">
        <v>2</v>
      </c>
      <c r="G19" s="13">
        <v>15</v>
      </c>
      <c r="H19" s="13">
        <v>12</v>
      </c>
      <c r="I19" s="13">
        <v>36</v>
      </c>
      <c r="J19" s="13">
        <v>3</v>
      </c>
      <c r="K19" s="13">
        <v>5</v>
      </c>
      <c r="L19" s="13">
        <f t="shared" si="1"/>
        <v>17</v>
      </c>
      <c r="M19" s="13">
        <f t="shared" si="2"/>
        <v>56</v>
      </c>
      <c r="N19" s="13">
        <v>17</v>
      </c>
      <c r="O19" s="13">
        <v>56</v>
      </c>
      <c r="P19" s="13">
        <f t="shared" si="3"/>
        <v>0</v>
      </c>
      <c r="Q19" s="13">
        <f t="shared" si="4"/>
        <v>0</v>
      </c>
      <c r="R19" s="13">
        <v>8</v>
      </c>
      <c r="S19" s="13">
        <v>36</v>
      </c>
      <c r="V19" s="13">
        <v>1438</v>
      </c>
      <c r="W19" s="13">
        <v>928</v>
      </c>
      <c r="X19" s="13">
        <v>413</v>
      </c>
    </row>
    <row r="20" spans="1:25" x14ac:dyDescent="0.25">
      <c r="B20" t="s">
        <v>20</v>
      </c>
      <c r="C20" t="s">
        <v>1100</v>
      </c>
      <c r="D20" s="13">
        <v>57</v>
      </c>
      <c r="E20" s="13">
        <v>1798</v>
      </c>
      <c r="F20" s="13">
        <v>9</v>
      </c>
      <c r="G20" s="13">
        <v>63</v>
      </c>
      <c r="H20" s="13">
        <v>44</v>
      </c>
      <c r="I20" s="13">
        <v>234</v>
      </c>
      <c r="L20" s="13">
        <f t="shared" si="1"/>
        <v>110</v>
      </c>
      <c r="M20" s="13">
        <f t="shared" si="2"/>
        <v>2095</v>
      </c>
      <c r="N20" s="13">
        <v>110</v>
      </c>
      <c r="O20" s="13">
        <v>2095</v>
      </c>
      <c r="P20" s="13">
        <f t="shared" si="3"/>
        <v>0</v>
      </c>
      <c r="Q20" s="13">
        <f t="shared" si="4"/>
        <v>0</v>
      </c>
      <c r="S20" s="13">
        <v>436</v>
      </c>
      <c r="V20" s="13">
        <v>10724</v>
      </c>
      <c r="W20" s="13">
        <v>7971</v>
      </c>
      <c r="X20" s="13">
        <v>1224</v>
      </c>
    </row>
    <row r="21" spans="1:25" x14ac:dyDescent="0.25">
      <c r="B21" t="s">
        <v>21</v>
      </c>
      <c r="C21" t="s">
        <v>1101</v>
      </c>
      <c r="D21" s="13">
        <v>4</v>
      </c>
      <c r="E21" s="13">
        <v>148</v>
      </c>
      <c r="H21" s="13">
        <v>7</v>
      </c>
      <c r="I21" s="13">
        <v>29</v>
      </c>
      <c r="L21" s="13">
        <f t="shared" si="1"/>
        <v>11</v>
      </c>
      <c r="M21" s="13">
        <f t="shared" si="2"/>
        <v>177</v>
      </c>
      <c r="N21" s="13">
        <v>11</v>
      </c>
      <c r="O21" s="13">
        <v>177</v>
      </c>
      <c r="P21" s="13">
        <f t="shared" si="3"/>
        <v>0</v>
      </c>
      <c r="Q21" s="13">
        <f t="shared" si="4"/>
        <v>0</v>
      </c>
      <c r="S21" s="13">
        <v>58</v>
      </c>
      <c r="V21" s="13">
        <v>1321</v>
      </c>
      <c r="W21" s="13">
        <v>893</v>
      </c>
      <c r="X21" s="13">
        <v>162</v>
      </c>
    </row>
    <row r="22" spans="1:25" x14ac:dyDescent="0.25">
      <c r="B22" t="s">
        <v>22</v>
      </c>
      <c r="C22" t="s">
        <v>1102</v>
      </c>
      <c r="D22" s="13">
        <v>14</v>
      </c>
      <c r="E22" s="13">
        <v>495</v>
      </c>
      <c r="F22" s="13">
        <v>10</v>
      </c>
      <c r="G22" s="13">
        <v>110</v>
      </c>
      <c r="H22" s="13">
        <v>11</v>
      </c>
      <c r="I22" s="13">
        <v>61</v>
      </c>
      <c r="L22" s="13">
        <f t="shared" si="1"/>
        <v>35</v>
      </c>
      <c r="M22" s="13">
        <f t="shared" si="2"/>
        <v>666</v>
      </c>
      <c r="N22" s="13">
        <v>35</v>
      </c>
      <c r="O22" s="13">
        <v>666</v>
      </c>
      <c r="P22" s="13">
        <f t="shared" si="3"/>
        <v>0</v>
      </c>
      <c r="Q22" s="13">
        <f t="shared" si="4"/>
        <v>0</v>
      </c>
      <c r="S22" s="13">
        <v>158</v>
      </c>
      <c r="V22" s="13">
        <v>2253</v>
      </c>
      <c r="W22" s="13">
        <v>1513</v>
      </c>
      <c r="X22" s="13">
        <v>17</v>
      </c>
    </row>
    <row r="23" spans="1:25" x14ac:dyDescent="0.25">
      <c r="B23" t="s">
        <v>17</v>
      </c>
      <c r="C23" t="s">
        <v>1103</v>
      </c>
      <c r="J23" s="13">
        <v>1</v>
      </c>
      <c r="K23" s="13">
        <v>1</v>
      </c>
      <c r="L23" s="13">
        <f t="shared" si="1"/>
        <v>1</v>
      </c>
      <c r="M23" s="13">
        <f t="shared" si="2"/>
        <v>1</v>
      </c>
      <c r="N23" s="13">
        <v>1</v>
      </c>
      <c r="O23" s="13">
        <v>1</v>
      </c>
      <c r="P23" s="13">
        <f t="shared" si="3"/>
        <v>0</v>
      </c>
      <c r="Q23" s="13">
        <f t="shared" si="4"/>
        <v>0</v>
      </c>
      <c r="V23" s="13">
        <v>22</v>
      </c>
      <c r="W23" s="13">
        <v>9</v>
      </c>
      <c r="X23" s="13">
        <v>309</v>
      </c>
      <c r="Y23" s="13">
        <v>2</v>
      </c>
    </row>
    <row r="24" spans="1:25" x14ac:dyDescent="0.25">
      <c r="B24" t="s">
        <v>23</v>
      </c>
      <c r="C24" t="s">
        <v>1104</v>
      </c>
      <c r="F24" s="13">
        <v>1</v>
      </c>
      <c r="G24" s="13">
        <v>20</v>
      </c>
      <c r="H24" s="13">
        <v>72</v>
      </c>
      <c r="I24" s="13">
        <v>362</v>
      </c>
      <c r="J24" s="13">
        <v>9</v>
      </c>
      <c r="K24" s="13">
        <v>9</v>
      </c>
      <c r="L24" s="13">
        <f t="shared" si="1"/>
        <v>82</v>
      </c>
      <c r="M24" s="13">
        <f t="shared" si="2"/>
        <v>391</v>
      </c>
      <c r="N24" s="13">
        <v>82</v>
      </c>
      <c r="O24" s="13">
        <v>391</v>
      </c>
      <c r="P24" s="13">
        <f t="shared" si="3"/>
        <v>0</v>
      </c>
      <c r="Q24" s="13">
        <f t="shared" si="4"/>
        <v>0</v>
      </c>
      <c r="S24" s="13">
        <v>2</v>
      </c>
      <c r="V24" s="13">
        <v>63460</v>
      </c>
      <c r="W24" s="13">
        <v>39583</v>
      </c>
      <c r="X24" s="13">
        <v>343</v>
      </c>
      <c r="Y24" s="13">
        <v>4</v>
      </c>
    </row>
    <row r="25" spans="1:25" x14ac:dyDescent="0.25">
      <c r="B25" t="s">
        <v>24</v>
      </c>
      <c r="C25" t="s">
        <v>1105</v>
      </c>
      <c r="F25" s="13">
        <v>1</v>
      </c>
      <c r="G25" s="13">
        <v>20</v>
      </c>
      <c r="H25" s="13">
        <v>1</v>
      </c>
      <c r="I25" s="13">
        <v>3</v>
      </c>
      <c r="L25" s="13">
        <f t="shared" si="1"/>
        <v>2</v>
      </c>
      <c r="M25" s="13">
        <f t="shared" si="2"/>
        <v>23</v>
      </c>
      <c r="N25" s="13">
        <v>2</v>
      </c>
      <c r="O25" s="13">
        <v>23</v>
      </c>
      <c r="P25" s="13">
        <f t="shared" si="3"/>
        <v>0</v>
      </c>
      <c r="Q25" s="13">
        <f t="shared" si="4"/>
        <v>0</v>
      </c>
      <c r="R25" s="13">
        <v>16</v>
      </c>
      <c r="S25" s="13">
        <v>248</v>
      </c>
      <c r="V25" s="13">
        <v>143287</v>
      </c>
      <c r="W25" s="13">
        <v>76218</v>
      </c>
      <c r="X25" s="13">
        <v>59</v>
      </c>
    </row>
    <row r="26" spans="1:25" x14ac:dyDescent="0.25">
      <c r="B26" t="s">
        <v>336</v>
      </c>
      <c r="C26" t="s">
        <v>1106</v>
      </c>
      <c r="H26" s="13">
        <v>7</v>
      </c>
      <c r="I26" s="13">
        <v>34</v>
      </c>
      <c r="L26" s="13">
        <f t="shared" si="1"/>
        <v>7</v>
      </c>
      <c r="M26" s="13">
        <f t="shared" si="2"/>
        <v>34</v>
      </c>
      <c r="N26" s="13">
        <v>7</v>
      </c>
      <c r="O26" s="13">
        <v>34</v>
      </c>
      <c r="P26" s="13">
        <f t="shared" si="3"/>
        <v>0</v>
      </c>
      <c r="Q26" s="13">
        <f t="shared" si="4"/>
        <v>0</v>
      </c>
      <c r="S26" s="13">
        <v>2</v>
      </c>
      <c r="V26" s="13">
        <v>200</v>
      </c>
      <c r="W26" s="13">
        <v>23</v>
      </c>
      <c r="X26" s="13">
        <v>23</v>
      </c>
    </row>
    <row r="27" spans="1:25" x14ac:dyDescent="0.25">
      <c r="B27" t="s">
        <v>590</v>
      </c>
      <c r="C27" t="s">
        <v>1107</v>
      </c>
      <c r="L27" s="13">
        <f t="shared" si="1"/>
        <v>0</v>
      </c>
      <c r="M27" s="13">
        <f t="shared" si="2"/>
        <v>0</v>
      </c>
      <c r="P27" s="13">
        <f>L27-N27</f>
        <v>0</v>
      </c>
      <c r="Q27" s="13">
        <f t="shared" si="4"/>
        <v>0</v>
      </c>
      <c r="R27" s="13">
        <v>2</v>
      </c>
      <c r="S27" s="13">
        <v>22</v>
      </c>
      <c r="V27" s="13">
        <v>155</v>
      </c>
      <c r="W27" s="13">
        <v>72</v>
      </c>
    </row>
    <row r="28" spans="1:25" x14ac:dyDescent="0.25">
      <c r="B28" t="s">
        <v>814</v>
      </c>
      <c r="C28" t="s">
        <v>1577</v>
      </c>
      <c r="F28" s="13">
        <v>9</v>
      </c>
      <c r="G28" s="13">
        <v>121</v>
      </c>
      <c r="H28" s="13">
        <v>1</v>
      </c>
      <c r="I28" s="13">
        <v>4</v>
      </c>
      <c r="J28" s="13">
        <v>1</v>
      </c>
      <c r="K28" s="13">
        <v>1</v>
      </c>
      <c r="L28" s="13">
        <f t="shared" si="1"/>
        <v>11</v>
      </c>
      <c r="M28" s="13">
        <f t="shared" si="2"/>
        <v>126</v>
      </c>
      <c r="N28" s="13">
        <v>11</v>
      </c>
      <c r="O28" s="13">
        <v>126</v>
      </c>
      <c r="P28" s="13">
        <f>L28-N28</f>
        <v>0</v>
      </c>
      <c r="Q28" s="13">
        <f t="shared" si="4"/>
        <v>0</v>
      </c>
      <c r="S28" s="13">
        <v>30</v>
      </c>
      <c r="V28" s="31">
        <v>792.5</v>
      </c>
      <c r="W28" s="13">
        <v>662</v>
      </c>
    </row>
    <row r="29" spans="1:25" x14ac:dyDescent="0.25">
      <c r="B29" t="s">
        <v>25</v>
      </c>
      <c r="C29" t="s">
        <v>1109</v>
      </c>
      <c r="F29" s="13">
        <v>8</v>
      </c>
      <c r="G29" s="13">
        <v>121</v>
      </c>
      <c r="J29" s="13">
        <v>1</v>
      </c>
      <c r="K29" s="13">
        <v>1</v>
      </c>
      <c r="L29" s="13">
        <f t="shared" si="1"/>
        <v>9</v>
      </c>
      <c r="M29" s="13">
        <f t="shared" si="2"/>
        <v>122</v>
      </c>
      <c r="N29" s="13">
        <v>9</v>
      </c>
      <c r="O29" s="13">
        <v>122</v>
      </c>
      <c r="P29" s="13">
        <f t="shared" si="3"/>
        <v>0</v>
      </c>
      <c r="Q29" s="13">
        <f t="shared" si="4"/>
        <v>0</v>
      </c>
      <c r="S29" s="13">
        <v>22</v>
      </c>
      <c r="V29" s="31">
        <v>748.5</v>
      </c>
      <c r="W29" s="13">
        <v>241</v>
      </c>
    </row>
    <row r="30" spans="1:25" x14ac:dyDescent="0.25">
      <c r="B30" t="s">
        <v>26</v>
      </c>
      <c r="C30" t="s">
        <v>1110</v>
      </c>
      <c r="H30" s="13">
        <v>1</v>
      </c>
      <c r="I30" s="13">
        <v>4</v>
      </c>
      <c r="J30" s="13">
        <v>4</v>
      </c>
      <c r="K30" s="13">
        <v>6</v>
      </c>
      <c r="L30" s="13">
        <f t="shared" si="1"/>
        <v>5</v>
      </c>
      <c r="M30" s="13">
        <f t="shared" si="2"/>
        <v>10</v>
      </c>
      <c r="N30" s="13">
        <v>5</v>
      </c>
      <c r="O30" s="13">
        <v>10</v>
      </c>
      <c r="P30" s="13">
        <f t="shared" si="3"/>
        <v>0</v>
      </c>
      <c r="Q30" s="13">
        <f t="shared" si="4"/>
        <v>0</v>
      </c>
      <c r="S30" s="13">
        <v>13</v>
      </c>
      <c r="V30" s="13">
        <v>148</v>
      </c>
      <c r="W30" s="13">
        <v>97</v>
      </c>
      <c r="X30" s="13">
        <v>4</v>
      </c>
    </row>
    <row r="31" spans="1:25" x14ac:dyDescent="0.25">
      <c r="B31" t="s">
        <v>27</v>
      </c>
      <c r="C31" t="s">
        <v>1111</v>
      </c>
      <c r="H31" s="13">
        <v>2</v>
      </c>
      <c r="I31" s="13">
        <v>6</v>
      </c>
      <c r="L31" s="13">
        <f t="shared" si="1"/>
        <v>2</v>
      </c>
      <c r="M31" s="13">
        <f t="shared" si="2"/>
        <v>6</v>
      </c>
      <c r="N31" s="13">
        <v>2</v>
      </c>
      <c r="O31" s="13">
        <v>6</v>
      </c>
      <c r="P31" s="13">
        <f t="shared" si="3"/>
        <v>0</v>
      </c>
      <c r="Q31" s="13">
        <f t="shared" si="4"/>
        <v>0</v>
      </c>
      <c r="S31" s="13">
        <v>9</v>
      </c>
      <c r="X31" s="13">
        <v>165</v>
      </c>
    </row>
    <row r="32" spans="1:25" x14ac:dyDescent="0.25">
      <c r="B32" t="s">
        <v>28</v>
      </c>
      <c r="C32" t="s">
        <v>1112</v>
      </c>
      <c r="H32" s="13">
        <v>3</v>
      </c>
      <c r="I32" s="13">
        <v>7</v>
      </c>
      <c r="L32" s="13">
        <f t="shared" si="1"/>
        <v>3</v>
      </c>
      <c r="M32" s="13">
        <f t="shared" si="2"/>
        <v>7</v>
      </c>
      <c r="N32" s="13">
        <v>3</v>
      </c>
      <c r="O32" s="13">
        <v>7</v>
      </c>
      <c r="P32" s="13">
        <f t="shared" si="3"/>
        <v>0</v>
      </c>
      <c r="Q32" s="13">
        <f t="shared" si="4"/>
        <v>0</v>
      </c>
      <c r="S32" s="13">
        <v>6</v>
      </c>
      <c r="V32" s="13">
        <v>159</v>
      </c>
      <c r="W32" s="13">
        <v>43</v>
      </c>
    </row>
    <row r="33" spans="1:25" x14ac:dyDescent="0.25">
      <c r="B33" t="s">
        <v>29</v>
      </c>
      <c r="C33" t="s">
        <v>1113</v>
      </c>
      <c r="H33" s="13">
        <v>1</v>
      </c>
      <c r="I33" s="13">
        <v>4</v>
      </c>
      <c r="J33" s="13">
        <v>4</v>
      </c>
      <c r="K33" s="13">
        <v>5</v>
      </c>
      <c r="L33" s="13">
        <f t="shared" si="1"/>
        <v>5</v>
      </c>
      <c r="M33" s="13">
        <f t="shared" si="2"/>
        <v>9</v>
      </c>
      <c r="N33" s="13">
        <v>5</v>
      </c>
      <c r="O33" s="13">
        <v>9</v>
      </c>
      <c r="P33" s="13">
        <f t="shared" si="3"/>
        <v>0</v>
      </c>
      <c r="Q33" s="13">
        <f t="shared" si="4"/>
        <v>0</v>
      </c>
      <c r="S33" s="13">
        <v>15</v>
      </c>
      <c r="V33" s="13">
        <v>389</v>
      </c>
      <c r="W33" s="13">
        <v>194</v>
      </c>
      <c r="X33" s="13">
        <v>13</v>
      </c>
    </row>
    <row r="34" spans="1:25" x14ac:dyDescent="0.25">
      <c r="B34" t="s">
        <v>30</v>
      </c>
      <c r="C34" t="s">
        <v>1114</v>
      </c>
      <c r="H34" s="13">
        <v>3</v>
      </c>
      <c r="I34" s="13">
        <v>6</v>
      </c>
      <c r="J34" s="13">
        <v>10</v>
      </c>
      <c r="K34" s="13">
        <v>11</v>
      </c>
      <c r="L34" s="13">
        <f t="shared" si="1"/>
        <v>13</v>
      </c>
      <c r="M34" s="13">
        <f t="shared" si="2"/>
        <v>17</v>
      </c>
      <c r="N34" s="13">
        <v>13</v>
      </c>
      <c r="O34" s="13">
        <v>17</v>
      </c>
      <c r="P34" s="13">
        <f t="shared" si="3"/>
        <v>0</v>
      </c>
      <c r="Q34" s="13">
        <f t="shared" si="4"/>
        <v>0</v>
      </c>
      <c r="R34" s="13">
        <v>8</v>
      </c>
      <c r="S34" s="13">
        <v>21</v>
      </c>
      <c r="V34" s="13">
        <v>282</v>
      </c>
      <c r="W34" s="13">
        <v>171</v>
      </c>
    </row>
    <row r="35" spans="1:25" x14ac:dyDescent="0.25">
      <c r="B35" t="s">
        <v>31</v>
      </c>
      <c r="C35" t="s">
        <v>1115</v>
      </c>
      <c r="H35" s="13">
        <v>3</v>
      </c>
      <c r="I35" s="13">
        <v>7</v>
      </c>
      <c r="J35" s="13">
        <v>17</v>
      </c>
      <c r="K35" s="13">
        <v>17</v>
      </c>
      <c r="L35" s="13">
        <f t="shared" si="1"/>
        <v>20</v>
      </c>
      <c r="M35" s="13">
        <f t="shared" si="2"/>
        <v>24</v>
      </c>
      <c r="N35" s="13">
        <v>20</v>
      </c>
      <c r="O35" s="13">
        <v>24</v>
      </c>
      <c r="P35" s="13">
        <f t="shared" si="3"/>
        <v>0</v>
      </c>
      <c r="Q35" s="13">
        <f t="shared" si="4"/>
        <v>0</v>
      </c>
      <c r="R35" s="13">
        <v>4</v>
      </c>
      <c r="S35" s="13">
        <v>40</v>
      </c>
      <c r="V35" s="13">
        <v>169</v>
      </c>
      <c r="W35" s="13">
        <v>61</v>
      </c>
      <c r="X35" s="13">
        <v>31</v>
      </c>
    </row>
    <row r="36" spans="1:25" x14ac:dyDescent="0.25">
      <c r="B36" t="s">
        <v>510</v>
      </c>
      <c r="C36" t="s">
        <v>1116</v>
      </c>
      <c r="H36" s="13">
        <v>2</v>
      </c>
      <c r="I36" s="13">
        <v>4</v>
      </c>
      <c r="J36" s="13">
        <v>18</v>
      </c>
      <c r="K36" s="13">
        <v>22</v>
      </c>
      <c r="L36" s="13">
        <f t="shared" si="1"/>
        <v>20</v>
      </c>
      <c r="M36" s="13">
        <f t="shared" si="2"/>
        <v>26</v>
      </c>
      <c r="N36" s="13">
        <v>20</v>
      </c>
      <c r="O36" s="13">
        <v>26</v>
      </c>
      <c r="P36" s="13">
        <f t="shared" si="3"/>
        <v>0</v>
      </c>
      <c r="Q36" s="13">
        <f t="shared" si="4"/>
        <v>0</v>
      </c>
      <c r="R36" s="13">
        <v>3</v>
      </c>
      <c r="S36" s="13">
        <v>39</v>
      </c>
      <c r="V36" s="13">
        <v>336</v>
      </c>
      <c r="W36" s="13">
        <v>165</v>
      </c>
      <c r="X36" s="13">
        <v>36</v>
      </c>
    </row>
    <row r="37" spans="1:25" ht="15.75" thickBot="1" x14ac:dyDescent="0.3">
      <c r="A37" s="2" t="s">
        <v>5</v>
      </c>
      <c r="B37" s="2"/>
      <c r="C37" s="2"/>
      <c r="D37" s="14">
        <f t="shared" ref="D37:Y37" si="6">SUM(D17:D36)</f>
        <v>78</v>
      </c>
      <c r="E37" s="14">
        <f t="shared" si="6"/>
        <v>2510</v>
      </c>
      <c r="F37" s="14">
        <f t="shared" si="6"/>
        <v>42</v>
      </c>
      <c r="G37" s="14">
        <f t="shared" si="6"/>
        <v>510</v>
      </c>
      <c r="H37" s="14">
        <f t="shared" si="6"/>
        <v>219</v>
      </c>
      <c r="I37" s="14">
        <f t="shared" si="6"/>
        <v>957</v>
      </c>
      <c r="J37" s="14">
        <f t="shared" si="6"/>
        <v>69</v>
      </c>
      <c r="K37" s="14">
        <f t="shared" si="6"/>
        <v>80</v>
      </c>
      <c r="L37" s="14">
        <f t="shared" si="6"/>
        <v>408</v>
      </c>
      <c r="M37" s="14">
        <f t="shared" si="6"/>
        <v>4057</v>
      </c>
      <c r="N37" s="14">
        <f t="shared" si="6"/>
        <v>408</v>
      </c>
      <c r="O37" s="14">
        <f t="shared" si="6"/>
        <v>4057</v>
      </c>
      <c r="P37" s="14">
        <f t="shared" si="6"/>
        <v>0</v>
      </c>
      <c r="Q37" s="14">
        <f t="shared" si="6"/>
        <v>0</v>
      </c>
      <c r="R37" s="14">
        <f t="shared" si="6"/>
        <v>52</v>
      </c>
      <c r="S37" s="14">
        <f t="shared" si="6"/>
        <v>1318</v>
      </c>
      <c r="T37" s="14">
        <f t="shared" si="6"/>
        <v>0</v>
      </c>
      <c r="U37" s="23"/>
      <c r="V37" s="14">
        <f t="shared" si="6"/>
        <v>234775</v>
      </c>
      <c r="W37" s="14">
        <f t="shared" si="6"/>
        <v>132048</v>
      </c>
      <c r="X37" s="14">
        <f t="shared" si="6"/>
        <v>6709</v>
      </c>
      <c r="Y37" s="14">
        <f t="shared" si="6"/>
        <v>10</v>
      </c>
    </row>
    <row r="38" spans="1:25" ht="15.75" thickTop="1" x14ac:dyDescent="0.25">
      <c r="A38" t="s">
        <v>32</v>
      </c>
      <c r="B38" t="s">
        <v>33</v>
      </c>
      <c r="C38" t="s">
        <v>1117</v>
      </c>
      <c r="D38" s="13">
        <v>30</v>
      </c>
      <c r="E38" s="13">
        <v>664</v>
      </c>
      <c r="F38" s="13">
        <v>8</v>
      </c>
      <c r="G38" s="13">
        <v>139</v>
      </c>
      <c r="H38" s="13">
        <v>37</v>
      </c>
      <c r="I38" s="13">
        <v>131</v>
      </c>
      <c r="J38" s="13">
        <v>13</v>
      </c>
      <c r="K38" s="13">
        <v>17</v>
      </c>
      <c r="L38" s="13">
        <f t="shared" si="1"/>
        <v>88</v>
      </c>
      <c r="M38" s="13">
        <f t="shared" si="2"/>
        <v>951</v>
      </c>
      <c r="N38" s="13">
        <v>88</v>
      </c>
      <c r="O38" s="13">
        <v>951</v>
      </c>
      <c r="P38" s="13">
        <f t="shared" si="3"/>
        <v>0</v>
      </c>
      <c r="Q38" s="13">
        <f t="shared" si="4"/>
        <v>0</v>
      </c>
      <c r="R38" s="13">
        <v>5</v>
      </c>
      <c r="S38" s="13">
        <v>225</v>
      </c>
      <c r="T38" s="13">
        <v>33</v>
      </c>
      <c r="V38" s="13">
        <v>2405</v>
      </c>
      <c r="W38" s="13">
        <v>2593</v>
      </c>
      <c r="X38" s="13">
        <v>459</v>
      </c>
    </row>
    <row r="39" spans="1:25" x14ac:dyDescent="0.25">
      <c r="B39" t="s">
        <v>34</v>
      </c>
      <c r="C39" t="s">
        <v>1118</v>
      </c>
      <c r="H39" s="13">
        <v>1</v>
      </c>
      <c r="I39" s="13">
        <v>3</v>
      </c>
      <c r="J39" s="13">
        <v>2</v>
      </c>
      <c r="K39" s="13">
        <v>2</v>
      </c>
      <c r="L39" s="13">
        <f t="shared" si="1"/>
        <v>3</v>
      </c>
      <c r="M39" s="13">
        <f t="shared" si="2"/>
        <v>5</v>
      </c>
      <c r="N39" s="13">
        <v>3</v>
      </c>
      <c r="O39" s="13">
        <v>5</v>
      </c>
      <c r="P39" s="13">
        <f t="shared" si="3"/>
        <v>0</v>
      </c>
      <c r="Q39" s="13">
        <f t="shared" si="4"/>
        <v>0</v>
      </c>
      <c r="S39" s="13">
        <v>10</v>
      </c>
      <c r="V39" s="13">
        <v>72</v>
      </c>
      <c r="W39" s="13">
        <v>60</v>
      </c>
      <c r="X39" s="13">
        <v>20</v>
      </c>
    </row>
    <row r="40" spans="1:25" x14ac:dyDescent="0.25">
      <c r="B40" t="s">
        <v>35</v>
      </c>
      <c r="C40" t="s">
        <v>1119</v>
      </c>
      <c r="D40" s="13">
        <v>5</v>
      </c>
      <c r="E40" s="13">
        <v>116</v>
      </c>
      <c r="H40" s="13">
        <v>7</v>
      </c>
      <c r="I40" s="13">
        <v>22</v>
      </c>
      <c r="J40" s="13">
        <v>4</v>
      </c>
      <c r="K40" s="13">
        <v>7</v>
      </c>
      <c r="L40" s="13">
        <f t="shared" si="1"/>
        <v>16</v>
      </c>
      <c r="M40" s="13">
        <f t="shared" si="2"/>
        <v>145</v>
      </c>
      <c r="N40" s="13">
        <v>16</v>
      </c>
      <c r="O40" s="13">
        <v>145</v>
      </c>
      <c r="P40" s="13">
        <f t="shared" si="3"/>
        <v>0</v>
      </c>
      <c r="Q40" s="13">
        <f t="shared" si="4"/>
        <v>0</v>
      </c>
      <c r="R40" s="13">
        <v>5</v>
      </c>
      <c r="S40" s="13">
        <v>58</v>
      </c>
      <c r="V40" s="13">
        <v>2327</v>
      </c>
      <c r="W40" s="13">
        <v>1477</v>
      </c>
      <c r="X40" s="13">
        <v>14</v>
      </c>
    </row>
    <row r="41" spans="1:25" x14ac:dyDescent="0.25">
      <c r="B41" t="s">
        <v>36</v>
      </c>
      <c r="C41" t="s">
        <v>1120</v>
      </c>
      <c r="H41" s="13">
        <v>3</v>
      </c>
      <c r="I41" s="13">
        <v>8</v>
      </c>
      <c r="J41" s="13">
        <v>2</v>
      </c>
      <c r="K41" s="13">
        <v>2</v>
      </c>
      <c r="L41" s="13">
        <f t="shared" si="1"/>
        <v>5</v>
      </c>
      <c r="M41" s="13">
        <f t="shared" si="2"/>
        <v>10</v>
      </c>
      <c r="N41" s="13">
        <v>5</v>
      </c>
      <c r="O41" s="13">
        <v>10</v>
      </c>
      <c r="P41" s="13">
        <f t="shared" si="3"/>
        <v>0</v>
      </c>
      <c r="Q41" s="13">
        <f t="shared" si="4"/>
        <v>0</v>
      </c>
      <c r="S41" s="13">
        <v>10</v>
      </c>
      <c r="V41" s="13">
        <v>656</v>
      </c>
      <c r="W41" s="13">
        <v>294</v>
      </c>
    </row>
    <row r="42" spans="1:25" x14ac:dyDescent="0.25">
      <c r="B42" t="s">
        <v>37</v>
      </c>
      <c r="C42" t="s">
        <v>1121</v>
      </c>
      <c r="D42" s="13">
        <v>71</v>
      </c>
      <c r="E42" s="13">
        <v>1975</v>
      </c>
      <c r="F42" s="13">
        <v>8</v>
      </c>
      <c r="G42" s="13">
        <v>105</v>
      </c>
      <c r="H42" s="13">
        <v>9</v>
      </c>
      <c r="I42" s="13">
        <v>48</v>
      </c>
      <c r="J42" s="13">
        <v>1</v>
      </c>
      <c r="K42" s="13">
        <v>2</v>
      </c>
      <c r="L42" s="13">
        <f t="shared" si="1"/>
        <v>89</v>
      </c>
      <c r="M42" s="13">
        <f t="shared" si="2"/>
        <v>2130</v>
      </c>
      <c r="N42" s="13">
        <v>89</v>
      </c>
      <c r="O42" s="13">
        <v>2130</v>
      </c>
      <c r="P42" s="13">
        <f t="shared" si="3"/>
        <v>0</v>
      </c>
      <c r="Q42" s="13">
        <f t="shared" si="4"/>
        <v>0</v>
      </c>
      <c r="R42" s="13">
        <v>5</v>
      </c>
      <c r="S42" s="13">
        <v>339</v>
      </c>
      <c r="T42" s="13">
        <v>135</v>
      </c>
      <c r="V42" s="13">
        <v>18470</v>
      </c>
      <c r="W42" s="13">
        <v>5048</v>
      </c>
      <c r="X42" s="13">
        <v>12</v>
      </c>
      <c r="Y42" s="13">
        <v>5</v>
      </c>
    </row>
    <row r="43" spans="1:25" x14ac:dyDescent="0.25">
      <c r="B43" t="s">
        <v>38</v>
      </c>
      <c r="C43" t="s">
        <v>1122</v>
      </c>
      <c r="D43" s="13">
        <v>36</v>
      </c>
      <c r="E43" s="13">
        <v>886</v>
      </c>
      <c r="F43" s="13">
        <v>11</v>
      </c>
      <c r="G43" s="13">
        <v>120</v>
      </c>
      <c r="H43" s="13">
        <v>16</v>
      </c>
      <c r="I43" s="13">
        <v>73</v>
      </c>
      <c r="J43" s="13">
        <v>1</v>
      </c>
      <c r="K43" s="13">
        <v>1</v>
      </c>
      <c r="L43" s="13">
        <f t="shared" si="1"/>
        <v>64</v>
      </c>
      <c r="M43" s="13">
        <f t="shared" si="2"/>
        <v>1080</v>
      </c>
      <c r="N43" s="13">
        <v>64</v>
      </c>
      <c r="O43" s="13">
        <v>1080</v>
      </c>
      <c r="P43" s="13">
        <f t="shared" si="3"/>
        <v>0</v>
      </c>
      <c r="Q43" s="13">
        <f t="shared" si="4"/>
        <v>0</v>
      </c>
      <c r="R43" s="13">
        <v>2</v>
      </c>
      <c r="S43" s="13">
        <v>175</v>
      </c>
      <c r="T43" s="13">
        <v>60</v>
      </c>
      <c r="V43" s="13">
        <v>6019</v>
      </c>
      <c r="W43" s="13">
        <v>2236</v>
      </c>
      <c r="X43" s="13">
        <v>2</v>
      </c>
      <c r="Y43" s="13">
        <v>4</v>
      </c>
    </row>
    <row r="44" spans="1:25" x14ac:dyDescent="0.25">
      <c r="B44" t="s">
        <v>39</v>
      </c>
      <c r="C44" t="s">
        <v>1123</v>
      </c>
      <c r="D44" s="13">
        <v>92</v>
      </c>
      <c r="E44" s="13">
        <v>2235</v>
      </c>
      <c r="F44" s="13">
        <v>13</v>
      </c>
      <c r="G44" s="13">
        <v>259</v>
      </c>
      <c r="H44" s="13">
        <v>12</v>
      </c>
      <c r="I44" s="13">
        <v>45</v>
      </c>
      <c r="J44" s="13">
        <v>14</v>
      </c>
      <c r="K44" s="13">
        <v>26</v>
      </c>
      <c r="L44" s="13">
        <f t="shared" si="1"/>
        <v>131</v>
      </c>
      <c r="M44" s="13">
        <f t="shared" si="2"/>
        <v>2565</v>
      </c>
      <c r="N44" s="13">
        <v>131</v>
      </c>
      <c r="O44" s="13">
        <v>2565</v>
      </c>
      <c r="P44" s="13">
        <f t="shared" si="3"/>
        <v>0</v>
      </c>
      <c r="Q44" s="13">
        <f t="shared" si="4"/>
        <v>0</v>
      </c>
      <c r="R44" s="13">
        <v>3</v>
      </c>
      <c r="S44" s="13">
        <v>472</v>
      </c>
      <c r="T44" s="13">
        <v>125</v>
      </c>
      <c r="V44" s="13">
        <v>95743</v>
      </c>
      <c r="W44" s="13">
        <v>25353</v>
      </c>
      <c r="X44" s="13">
        <v>554</v>
      </c>
      <c r="Y44" s="13">
        <v>18</v>
      </c>
    </row>
    <row r="45" spans="1:25" x14ac:dyDescent="0.25">
      <c r="B45" t="s">
        <v>40</v>
      </c>
      <c r="C45" t="s">
        <v>1124</v>
      </c>
      <c r="H45" s="13">
        <v>13</v>
      </c>
      <c r="I45" s="13">
        <v>28</v>
      </c>
      <c r="J45" s="13">
        <v>11</v>
      </c>
      <c r="K45" s="13">
        <v>18</v>
      </c>
      <c r="L45" s="13">
        <f t="shared" si="1"/>
        <v>24</v>
      </c>
      <c r="M45" s="13">
        <f t="shared" si="2"/>
        <v>46</v>
      </c>
      <c r="N45" s="13">
        <v>24</v>
      </c>
      <c r="O45" s="13">
        <v>46</v>
      </c>
      <c r="P45" s="13">
        <f t="shared" si="3"/>
        <v>0</v>
      </c>
      <c r="Q45" s="13">
        <f t="shared" si="4"/>
        <v>0</v>
      </c>
      <c r="R45" s="13">
        <v>2</v>
      </c>
      <c r="S45" s="13">
        <v>48</v>
      </c>
      <c r="V45" s="13">
        <v>1873</v>
      </c>
      <c r="W45" s="13">
        <v>514</v>
      </c>
      <c r="X45" s="13">
        <v>3507</v>
      </c>
    </row>
    <row r="46" spans="1:25" x14ac:dyDescent="0.25">
      <c r="B46" t="s">
        <v>41</v>
      </c>
      <c r="C46" t="s">
        <v>1125</v>
      </c>
      <c r="J46" s="13">
        <v>7</v>
      </c>
      <c r="K46" s="13">
        <v>10</v>
      </c>
      <c r="L46" s="13">
        <f t="shared" si="1"/>
        <v>7</v>
      </c>
      <c r="M46" s="13">
        <f t="shared" si="2"/>
        <v>10</v>
      </c>
      <c r="N46" s="13">
        <v>7</v>
      </c>
      <c r="O46" s="13">
        <v>10</v>
      </c>
      <c r="P46" s="13">
        <f t="shared" si="3"/>
        <v>0</v>
      </c>
      <c r="Q46" s="13">
        <f t="shared" si="4"/>
        <v>0</v>
      </c>
      <c r="S46" s="13">
        <v>12</v>
      </c>
      <c r="V46" s="13">
        <v>32</v>
      </c>
      <c r="W46" s="13">
        <v>21</v>
      </c>
      <c r="X46" s="13">
        <v>974</v>
      </c>
    </row>
    <row r="47" spans="1:25" x14ac:dyDescent="0.25">
      <c r="B47" t="s">
        <v>42</v>
      </c>
      <c r="C47" t="s">
        <v>1126</v>
      </c>
      <c r="D47" s="13">
        <v>5</v>
      </c>
      <c r="E47" s="13">
        <v>105</v>
      </c>
      <c r="F47" s="13">
        <v>12</v>
      </c>
      <c r="G47" s="13">
        <v>195</v>
      </c>
      <c r="H47" s="13">
        <v>18</v>
      </c>
      <c r="I47" s="13">
        <v>109</v>
      </c>
      <c r="J47" s="13">
        <v>5</v>
      </c>
      <c r="K47" s="13">
        <v>8</v>
      </c>
      <c r="L47" s="13">
        <f t="shared" si="1"/>
        <v>40</v>
      </c>
      <c r="M47" s="13">
        <f t="shared" si="2"/>
        <v>417</v>
      </c>
      <c r="N47" s="13">
        <v>40</v>
      </c>
      <c r="O47" s="13">
        <v>417</v>
      </c>
      <c r="P47" s="13">
        <f t="shared" si="3"/>
        <v>0</v>
      </c>
      <c r="Q47" s="13">
        <f t="shared" si="4"/>
        <v>0</v>
      </c>
      <c r="S47" s="13">
        <v>95</v>
      </c>
      <c r="V47" s="13">
        <v>2793</v>
      </c>
      <c r="W47" s="13">
        <v>1884</v>
      </c>
      <c r="X47" s="13">
        <v>9</v>
      </c>
    </row>
    <row r="48" spans="1:25" x14ac:dyDescent="0.25">
      <c r="B48" t="s">
        <v>511</v>
      </c>
      <c r="C48" t="s">
        <v>1621</v>
      </c>
      <c r="X48" s="13">
        <v>1255</v>
      </c>
    </row>
    <row r="49" spans="1:25" x14ac:dyDescent="0.25">
      <c r="B49" t="s">
        <v>43</v>
      </c>
      <c r="C49" t="s">
        <v>1127</v>
      </c>
      <c r="H49" s="13">
        <v>13</v>
      </c>
      <c r="I49" s="13">
        <v>31</v>
      </c>
      <c r="J49" s="13">
        <v>4</v>
      </c>
      <c r="K49" s="13">
        <v>6</v>
      </c>
      <c r="L49" s="13">
        <f t="shared" si="1"/>
        <v>17</v>
      </c>
      <c r="M49" s="13">
        <f t="shared" si="2"/>
        <v>37</v>
      </c>
      <c r="N49" s="13">
        <v>17</v>
      </c>
      <c r="O49" s="13">
        <v>37</v>
      </c>
      <c r="P49" s="13">
        <f t="shared" si="3"/>
        <v>0</v>
      </c>
      <c r="Q49" s="13">
        <f t="shared" si="4"/>
        <v>0</v>
      </c>
      <c r="S49" s="13">
        <v>34</v>
      </c>
      <c r="X49" s="13">
        <v>150</v>
      </c>
    </row>
    <row r="50" spans="1:25" x14ac:dyDescent="0.25">
      <c r="B50" t="s">
        <v>591</v>
      </c>
      <c r="C50" t="s">
        <v>1128</v>
      </c>
      <c r="F50" s="13">
        <v>24</v>
      </c>
      <c r="G50" s="13">
        <v>416</v>
      </c>
      <c r="L50" s="13">
        <f t="shared" si="1"/>
        <v>24</v>
      </c>
      <c r="M50" s="13">
        <f t="shared" si="2"/>
        <v>416</v>
      </c>
      <c r="N50" s="13">
        <v>24</v>
      </c>
      <c r="O50" s="13">
        <v>416</v>
      </c>
      <c r="P50" s="13">
        <f t="shared" si="3"/>
        <v>0</v>
      </c>
      <c r="Q50" s="13">
        <f t="shared" si="4"/>
        <v>0</v>
      </c>
      <c r="S50" s="13">
        <v>72</v>
      </c>
      <c r="V50" s="13">
        <v>351</v>
      </c>
      <c r="W50" s="13">
        <v>836</v>
      </c>
    </row>
    <row r="51" spans="1:25" ht="15.75" thickBot="1" x14ac:dyDescent="0.3">
      <c r="A51" s="2" t="s">
        <v>5</v>
      </c>
      <c r="B51" s="2"/>
      <c r="C51" s="2"/>
      <c r="D51" s="14">
        <f>SUM(D38:D50)</f>
        <v>239</v>
      </c>
      <c r="E51" s="14">
        <f t="shared" ref="E51:Y51" si="7">SUM(E38:E50)</f>
        <v>5981</v>
      </c>
      <c r="F51" s="14">
        <f t="shared" si="7"/>
        <v>76</v>
      </c>
      <c r="G51" s="14">
        <f t="shared" si="7"/>
        <v>1234</v>
      </c>
      <c r="H51" s="14">
        <f t="shared" si="7"/>
        <v>129</v>
      </c>
      <c r="I51" s="14">
        <f t="shared" si="7"/>
        <v>498</v>
      </c>
      <c r="J51" s="14">
        <f t="shared" si="7"/>
        <v>64</v>
      </c>
      <c r="K51" s="14">
        <f t="shared" si="7"/>
        <v>99</v>
      </c>
      <c r="L51" s="14">
        <f t="shared" si="7"/>
        <v>508</v>
      </c>
      <c r="M51" s="14">
        <f t="shared" si="7"/>
        <v>7812</v>
      </c>
      <c r="N51" s="14">
        <f t="shared" si="7"/>
        <v>508</v>
      </c>
      <c r="O51" s="14">
        <f t="shared" si="7"/>
        <v>7812</v>
      </c>
      <c r="P51" s="14">
        <f t="shared" si="7"/>
        <v>0</v>
      </c>
      <c r="Q51" s="14">
        <f t="shared" si="7"/>
        <v>0</v>
      </c>
      <c r="R51" s="14">
        <f t="shared" si="7"/>
        <v>22</v>
      </c>
      <c r="S51" s="14">
        <f t="shared" si="7"/>
        <v>1550</v>
      </c>
      <c r="T51" s="14">
        <f t="shared" si="7"/>
        <v>353</v>
      </c>
      <c r="U51" s="23"/>
      <c r="V51" s="14">
        <f t="shared" si="7"/>
        <v>130741</v>
      </c>
      <c r="W51" s="14">
        <f t="shared" si="7"/>
        <v>40316</v>
      </c>
      <c r="X51" s="14">
        <f t="shared" si="7"/>
        <v>6956</v>
      </c>
      <c r="Y51" s="14">
        <f t="shared" si="7"/>
        <v>27</v>
      </c>
    </row>
    <row r="52" spans="1:25" ht="15.75" thickTop="1" x14ac:dyDescent="0.25">
      <c r="A52" t="s">
        <v>44</v>
      </c>
      <c r="B52" t="s">
        <v>45</v>
      </c>
      <c r="C52" t="s">
        <v>1522</v>
      </c>
      <c r="F52" s="13">
        <v>9</v>
      </c>
      <c r="G52" s="13">
        <v>155</v>
      </c>
      <c r="L52" s="13">
        <f t="shared" si="1"/>
        <v>9</v>
      </c>
      <c r="M52" s="13">
        <f t="shared" si="2"/>
        <v>155</v>
      </c>
      <c r="N52" s="13">
        <v>9</v>
      </c>
      <c r="O52" s="13">
        <v>155</v>
      </c>
      <c r="P52" s="13">
        <f t="shared" si="3"/>
        <v>0</v>
      </c>
      <c r="Q52" s="13">
        <f t="shared" si="4"/>
        <v>0</v>
      </c>
      <c r="S52" s="13">
        <v>18</v>
      </c>
      <c r="V52" s="13">
        <v>58607</v>
      </c>
      <c r="W52" s="13">
        <v>29526</v>
      </c>
    </row>
    <row r="53" spans="1:25" x14ac:dyDescent="0.25">
      <c r="B53" t="s">
        <v>46</v>
      </c>
      <c r="C53" t="s">
        <v>1129</v>
      </c>
      <c r="D53" s="13">
        <v>15</v>
      </c>
      <c r="E53" s="13">
        <v>395</v>
      </c>
      <c r="F53" s="13">
        <v>6</v>
      </c>
      <c r="G53" s="13">
        <v>69</v>
      </c>
      <c r="H53" s="13">
        <v>17</v>
      </c>
      <c r="I53" s="13">
        <v>70</v>
      </c>
      <c r="J53" s="13">
        <v>33</v>
      </c>
      <c r="K53" s="13">
        <v>62</v>
      </c>
      <c r="L53" s="13">
        <f t="shared" si="1"/>
        <v>71</v>
      </c>
      <c r="M53" s="13">
        <f t="shared" si="2"/>
        <v>596</v>
      </c>
      <c r="N53" s="13">
        <v>71</v>
      </c>
      <c r="O53" s="13">
        <v>596</v>
      </c>
      <c r="P53" s="13">
        <f t="shared" si="3"/>
        <v>0</v>
      </c>
      <c r="Q53" s="13">
        <f t="shared" si="4"/>
        <v>0</v>
      </c>
      <c r="S53" s="13">
        <v>160</v>
      </c>
      <c r="V53" s="13">
        <v>7519</v>
      </c>
      <c r="W53" s="13">
        <v>3236</v>
      </c>
      <c r="X53" s="13">
        <v>1597</v>
      </c>
    </row>
    <row r="54" spans="1:25" x14ac:dyDescent="0.25">
      <c r="B54" t="s">
        <v>47</v>
      </c>
      <c r="C54" s="7" t="s">
        <v>1130</v>
      </c>
      <c r="D54" s="26"/>
      <c r="E54" s="26"/>
      <c r="H54" s="13">
        <v>2</v>
      </c>
      <c r="I54" s="13">
        <v>6</v>
      </c>
      <c r="J54" s="13">
        <v>3</v>
      </c>
      <c r="K54" s="13">
        <v>3</v>
      </c>
      <c r="L54" s="13">
        <f t="shared" si="1"/>
        <v>5</v>
      </c>
      <c r="M54" s="13">
        <f t="shared" si="2"/>
        <v>9</v>
      </c>
      <c r="N54" s="13">
        <v>5</v>
      </c>
      <c r="O54" s="13">
        <v>9</v>
      </c>
      <c r="P54" s="13">
        <f t="shared" si="3"/>
        <v>0</v>
      </c>
      <c r="Q54" s="13">
        <f t="shared" si="4"/>
        <v>0</v>
      </c>
      <c r="S54" s="13">
        <v>6</v>
      </c>
      <c r="V54" s="13">
        <v>133</v>
      </c>
      <c r="W54" s="13">
        <v>77</v>
      </c>
      <c r="X54" s="13">
        <v>61</v>
      </c>
    </row>
    <row r="55" spans="1:25" x14ac:dyDescent="0.25">
      <c r="B55" t="s">
        <v>48</v>
      </c>
      <c r="C55" t="s">
        <v>1131</v>
      </c>
      <c r="H55" s="13">
        <v>2</v>
      </c>
      <c r="I55" s="13">
        <v>7</v>
      </c>
      <c r="J55" s="13">
        <v>8</v>
      </c>
      <c r="K55" s="13">
        <v>12</v>
      </c>
      <c r="L55" s="13">
        <f t="shared" si="1"/>
        <v>10</v>
      </c>
      <c r="M55" s="13">
        <f t="shared" si="2"/>
        <v>19</v>
      </c>
      <c r="N55" s="13">
        <v>10</v>
      </c>
      <c r="O55" s="13">
        <v>19</v>
      </c>
      <c r="P55" s="13">
        <f t="shared" si="3"/>
        <v>0</v>
      </c>
      <c r="Q55" s="13">
        <f t="shared" si="4"/>
        <v>0</v>
      </c>
      <c r="S55" s="13">
        <v>10</v>
      </c>
      <c r="V55" s="13">
        <v>320</v>
      </c>
      <c r="W55" s="13">
        <v>187</v>
      </c>
      <c r="X55" s="13">
        <v>166</v>
      </c>
    </row>
    <row r="56" spans="1:25" x14ac:dyDescent="0.25">
      <c r="B56" t="s">
        <v>49</v>
      </c>
      <c r="C56" t="s">
        <v>1132</v>
      </c>
      <c r="D56" s="13">
        <v>22</v>
      </c>
      <c r="E56" s="13">
        <v>524</v>
      </c>
      <c r="F56" s="13">
        <v>38</v>
      </c>
      <c r="G56" s="13">
        <v>511</v>
      </c>
      <c r="H56" s="13">
        <v>45</v>
      </c>
      <c r="I56" s="13">
        <v>118</v>
      </c>
      <c r="J56" s="13">
        <v>5</v>
      </c>
      <c r="K56" s="13">
        <v>10</v>
      </c>
      <c r="L56" s="13">
        <f t="shared" si="1"/>
        <v>110</v>
      </c>
      <c r="M56" s="13">
        <f t="shared" si="2"/>
        <v>1163</v>
      </c>
      <c r="N56" s="13">
        <v>110</v>
      </c>
      <c r="O56" s="13">
        <v>1163</v>
      </c>
      <c r="P56" s="13">
        <f t="shared" si="3"/>
        <v>0</v>
      </c>
      <c r="Q56" s="13">
        <f t="shared" si="4"/>
        <v>0</v>
      </c>
      <c r="S56" s="13">
        <v>190</v>
      </c>
      <c r="V56" s="13">
        <v>20721</v>
      </c>
      <c r="W56" s="13">
        <v>11700</v>
      </c>
      <c r="X56" s="13">
        <v>470</v>
      </c>
      <c r="Y56" s="13">
        <v>1</v>
      </c>
    </row>
    <row r="57" spans="1:25" x14ac:dyDescent="0.25">
      <c r="B57" t="s">
        <v>50</v>
      </c>
      <c r="C57" t="s">
        <v>1133</v>
      </c>
      <c r="D57" s="13">
        <v>2</v>
      </c>
      <c r="E57" s="13">
        <v>56</v>
      </c>
      <c r="H57" s="13">
        <v>18</v>
      </c>
      <c r="I57" s="13">
        <v>48</v>
      </c>
      <c r="J57" s="13">
        <v>1</v>
      </c>
      <c r="K57" s="13">
        <v>2</v>
      </c>
      <c r="L57" s="13">
        <f t="shared" si="1"/>
        <v>21</v>
      </c>
      <c r="M57" s="13">
        <f t="shared" si="2"/>
        <v>106</v>
      </c>
      <c r="N57" s="13">
        <v>21</v>
      </c>
      <c r="O57" s="13">
        <v>106</v>
      </c>
      <c r="P57" s="13">
        <f t="shared" si="3"/>
        <v>0</v>
      </c>
      <c r="Q57" s="13">
        <f t="shared" si="4"/>
        <v>0</v>
      </c>
      <c r="S57" s="13">
        <v>40</v>
      </c>
      <c r="V57" s="13">
        <v>2395</v>
      </c>
      <c r="W57" s="13">
        <v>1107</v>
      </c>
      <c r="X57" s="13">
        <v>473</v>
      </c>
    </row>
    <row r="58" spans="1:25" x14ac:dyDescent="0.25">
      <c r="B58" t="s">
        <v>51</v>
      </c>
      <c r="C58" t="s">
        <v>1135</v>
      </c>
      <c r="H58" s="13">
        <v>3</v>
      </c>
      <c r="I58" s="13">
        <v>14</v>
      </c>
      <c r="L58" s="13">
        <f t="shared" si="1"/>
        <v>3</v>
      </c>
      <c r="M58" s="13">
        <f t="shared" si="2"/>
        <v>14</v>
      </c>
      <c r="N58" s="13">
        <v>3</v>
      </c>
      <c r="O58" s="13">
        <v>14</v>
      </c>
      <c r="P58" s="13">
        <f t="shared" si="3"/>
        <v>0</v>
      </c>
      <c r="Q58" s="13">
        <f t="shared" si="4"/>
        <v>0</v>
      </c>
      <c r="S58" s="13">
        <v>9</v>
      </c>
      <c r="V58" s="13">
        <v>413</v>
      </c>
      <c r="W58" s="13">
        <v>240</v>
      </c>
      <c r="X58" s="13">
        <v>77</v>
      </c>
    </row>
    <row r="59" spans="1:25" x14ac:dyDescent="0.25">
      <c r="B59" t="s">
        <v>52</v>
      </c>
      <c r="C59" t="s">
        <v>1136</v>
      </c>
      <c r="D59" s="13">
        <v>31</v>
      </c>
      <c r="E59" s="13">
        <v>1083</v>
      </c>
      <c r="F59" s="13">
        <v>45</v>
      </c>
      <c r="G59" s="13">
        <v>557</v>
      </c>
      <c r="H59" s="13">
        <v>11</v>
      </c>
      <c r="I59" s="13">
        <v>68</v>
      </c>
      <c r="J59" s="13">
        <v>34</v>
      </c>
      <c r="K59" s="13">
        <v>51</v>
      </c>
      <c r="L59" s="13">
        <f t="shared" si="1"/>
        <v>121</v>
      </c>
      <c r="M59" s="13">
        <f t="shared" si="2"/>
        <v>1759</v>
      </c>
      <c r="N59" s="13">
        <v>121</v>
      </c>
      <c r="O59" s="13">
        <v>1759</v>
      </c>
      <c r="P59" s="13">
        <f t="shared" si="3"/>
        <v>0</v>
      </c>
      <c r="Q59" s="13">
        <f t="shared" si="4"/>
        <v>0</v>
      </c>
      <c r="S59" s="13">
        <v>278</v>
      </c>
      <c r="X59" s="13">
        <v>651</v>
      </c>
    </row>
    <row r="60" spans="1:25" x14ac:dyDescent="0.25">
      <c r="B60" t="s">
        <v>44</v>
      </c>
      <c r="C60" t="s">
        <v>1137</v>
      </c>
      <c r="D60" s="13">
        <v>2</v>
      </c>
      <c r="E60" s="13">
        <v>68</v>
      </c>
      <c r="H60" s="13">
        <v>7</v>
      </c>
      <c r="I60" s="13">
        <v>14</v>
      </c>
      <c r="L60" s="13">
        <f t="shared" si="1"/>
        <v>9</v>
      </c>
      <c r="M60" s="13">
        <f t="shared" si="2"/>
        <v>82</v>
      </c>
      <c r="N60" s="13">
        <v>9</v>
      </c>
      <c r="O60" s="13">
        <v>82</v>
      </c>
      <c r="P60" s="13">
        <f t="shared" si="3"/>
        <v>0</v>
      </c>
      <c r="Q60" s="13">
        <f t="shared" si="4"/>
        <v>0</v>
      </c>
      <c r="S60" s="13">
        <v>14</v>
      </c>
      <c r="V60" s="13">
        <v>57391</v>
      </c>
      <c r="W60" s="13">
        <v>26549</v>
      </c>
      <c r="X60" s="13">
        <v>584</v>
      </c>
    </row>
    <row r="61" spans="1:25" x14ac:dyDescent="0.25">
      <c r="B61" t="s">
        <v>53</v>
      </c>
      <c r="C61" t="s">
        <v>1138</v>
      </c>
      <c r="J61" s="13">
        <v>1</v>
      </c>
      <c r="K61" s="13">
        <v>2</v>
      </c>
      <c r="L61" s="13">
        <f t="shared" si="1"/>
        <v>1</v>
      </c>
      <c r="M61" s="13">
        <f t="shared" si="2"/>
        <v>2</v>
      </c>
      <c r="N61" s="13">
        <v>1</v>
      </c>
      <c r="O61" s="13">
        <v>2</v>
      </c>
      <c r="P61" s="13">
        <f t="shared" si="3"/>
        <v>0</v>
      </c>
      <c r="Q61" s="13">
        <f t="shared" si="4"/>
        <v>0</v>
      </c>
      <c r="S61" s="13">
        <v>3</v>
      </c>
      <c r="V61" s="13">
        <v>240</v>
      </c>
      <c r="W61" s="13">
        <v>64</v>
      </c>
      <c r="X61" s="13">
        <v>29</v>
      </c>
    </row>
    <row r="62" spans="1:25" x14ac:dyDescent="0.25">
      <c r="B62" t="s">
        <v>54</v>
      </c>
      <c r="C62" t="s">
        <v>1139</v>
      </c>
      <c r="D62" s="13">
        <v>5</v>
      </c>
      <c r="E62" s="13">
        <v>160</v>
      </c>
      <c r="F62" s="13">
        <v>20</v>
      </c>
      <c r="G62" s="13">
        <v>319</v>
      </c>
      <c r="H62" s="13">
        <v>20</v>
      </c>
      <c r="I62" s="13">
        <v>86</v>
      </c>
      <c r="J62" s="13">
        <v>14</v>
      </c>
      <c r="K62" s="13">
        <v>25</v>
      </c>
      <c r="L62" s="13">
        <f t="shared" si="1"/>
        <v>59</v>
      </c>
      <c r="M62" s="13">
        <f t="shared" si="2"/>
        <v>590</v>
      </c>
      <c r="N62" s="13">
        <v>59</v>
      </c>
      <c r="O62" s="13">
        <v>590</v>
      </c>
      <c r="P62" s="13">
        <f t="shared" si="3"/>
        <v>0</v>
      </c>
      <c r="Q62" s="13">
        <f t="shared" si="4"/>
        <v>0</v>
      </c>
      <c r="S62" s="13">
        <v>93</v>
      </c>
      <c r="V62" s="13">
        <v>10216</v>
      </c>
      <c r="W62" s="13">
        <v>4301</v>
      </c>
      <c r="X62" s="13">
        <v>311</v>
      </c>
    </row>
    <row r="63" spans="1:25" x14ac:dyDescent="0.25">
      <c r="B63" t="s">
        <v>55</v>
      </c>
      <c r="C63" t="s">
        <v>1140</v>
      </c>
      <c r="D63" s="13">
        <v>14</v>
      </c>
      <c r="E63" s="13">
        <v>473</v>
      </c>
      <c r="F63" s="13">
        <v>54</v>
      </c>
      <c r="G63" s="13">
        <v>664</v>
      </c>
      <c r="H63" s="13">
        <v>32</v>
      </c>
      <c r="I63" s="13">
        <v>132</v>
      </c>
      <c r="J63" s="13">
        <v>8</v>
      </c>
      <c r="K63" s="13">
        <v>12</v>
      </c>
      <c r="L63" s="13">
        <f t="shared" si="1"/>
        <v>108</v>
      </c>
      <c r="M63" s="13">
        <f t="shared" si="2"/>
        <v>1281</v>
      </c>
      <c r="N63" s="13">
        <v>108</v>
      </c>
      <c r="O63" s="13">
        <v>1281</v>
      </c>
      <c r="P63" s="13">
        <f t="shared" si="3"/>
        <v>0</v>
      </c>
      <c r="Q63" s="13">
        <f t="shared" si="4"/>
        <v>0</v>
      </c>
      <c r="S63" s="13">
        <v>253</v>
      </c>
      <c r="V63" s="13">
        <v>26760</v>
      </c>
      <c r="W63" s="13">
        <v>14130</v>
      </c>
      <c r="X63" s="13">
        <v>341</v>
      </c>
    </row>
    <row r="64" spans="1:25" ht="15.75" thickBot="1" x14ac:dyDescent="0.3">
      <c r="A64" s="2" t="s">
        <v>5</v>
      </c>
      <c r="B64" s="2"/>
      <c r="C64" s="2"/>
      <c r="D64" s="14">
        <f>SUM(D52:D63)</f>
        <v>91</v>
      </c>
      <c r="E64" s="14">
        <f t="shared" ref="E64:Y64" si="8">SUM(E52:E63)</f>
        <v>2759</v>
      </c>
      <c r="F64" s="14">
        <f t="shared" si="8"/>
        <v>172</v>
      </c>
      <c r="G64" s="14">
        <f t="shared" si="8"/>
        <v>2275</v>
      </c>
      <c r="H64" s="14">
        <f t="shared" si="8"/>
        <v>157</v>
      </c>
      <c r="I64" s="14">
        <f t="shared" si="8"/>
        <v>563</v>
      </c>
      <c r="J64" s="14">
        <f t="shared" si="8"/>
        <v>107</v>
      </c>
      <c r="K64" s="14">
        <f t="shared" si="8"/>
        <v>179</v>
      </c>
      <c r="L64" s="14">
        <f t="shared" si="8"/>
        <v>527</v>
      </c>
      <c r="M64" s="14">
        <f t="shared" si="8"/>
        <v>5776</v>
      </c>
      <c r="N64" s="14">
        <f t="shared" si="8"/>
        <v>527</v>
      </c>
      <c r="O64" s="14">
        <f t="shared" si="8"/>
        <v>5776</v>
      </c>
      <c r="P64" s="14">
        <f t="shared" si="8"/>
        <v>0</v>
      </c>
      <c r="Q64" s="14">
        <f t="shared" si="8"/>
        <v>0</v>
      </c>
      <c r="R64" s="14">
        <f t="shared" si="8"/>
        <v>0</v>
      </c>
      <c r="S64" s="14">
        <f t="shared" si="8"/>
        <v>1074</v>
      </c>
      <c r="T64" s="14">
        <f t="shared" si="8"/>
        <v>0</v>
      </c>
      <c r="U64" s="23"/>
      <c r="V64" s="14">
        <f t="shared" si="8"/>
        <v>184715</v>
      </c>
      <c r="W64" s="14">
        <f t="shared" si="8"/>
        <v>91117</v>
      </c>
      <c r="X64" s="14">
        <f t="shared" si="8"/>
        <v>4760</v>
      </c>
      <c r="Y64" s="14">
        <f t="shared" si="8"/>
        <v>1</v>
      </c>
    </row>
    <row r="65" spans="1:25" ht="15.75" thickTop="1" x14ac:dyDescent="0.25">
      <c r="A65" t="s">
        <v>56</v>
      </c>
      <c r="B65" t="s">
        <v>57</v>
      </c>
      <c r="C65" t="s">
        <v>1141</v>
      </c>
      <c r="H65" s="13">
        <v>2</v>
      </c>
      <c r="I65" s="13">
        <v>6</v>
      </c>
      <c r="J65" s="13">
        <v>3</v>
      </c>
      <c r="K65" s="13">
        <v>5</v>
      </c>
      <c r="L65" s="13">
        <f t="shared" si="1"/>
        <v>5</v>
      </c>
      <c r="M65" s="13">
        <f t="shared" si="2"/>
        <v>11</v>
      </c>
      <c r="N65" s="13">
        <v>5</v>
      </c>
      <c r="O65" s="13">
        <v>11</v>
      </c>
      <c r="P65" s="13">
        <f t="shared" si="3"/>
        <v>0</v>
      </c>
      <c r="Q65" s="13">
        <f t="shared" si="4"/>
        <v>0</v>
      </c>
      <c r="S65" s="13">
        <v>8</v>
      </c>
      <c r="V65" s="13">
        <v>219</v>
      </c>
      <c r="W65" s="13">
        <v>73</v>
      </c>
      <c r="X65" s="13">
        <v>207</v>
      </c>
    </row>
    <row r="66" spans="1:25" x14ac:dyDescent="0.25">
      <c r="B66" t="s">
        <v>58</v>
      </c>
      <c r="C66" t="s">
        <v>1142</v>
      </c>
      <c r="D66" s="13">
        <v>1</v>
      </c>
      <c r="E66" s="13">
        <v>15</v>
      </c>
      <c r="F66" s="13">
        <v>3</v>
      </c>
      <c r="G66" s="13">
        <v>20</v>
      </c>
      <c r="H66" s="13">
        <v>7</v>
      </c>
      <c r="I66" s="13">
        <v>23</v>
      </c>
      <c r="J66" s="13">
        <v>8</v>
      </c>
      <c r="K66" s="13">
        <v>16</v>
      </c>
      <c r="L66" s="13">
        <f t="shared" si="1"/>
        <v>19</v>
      </c>
      <c r="M66" s="13">
        <f t="shared" si="2"/>
        <v>74</v>
      </c>
      <c r="N66" s="13">
        <v>19</v>
      </c>
      <c r="O66" s="13">
        <v>74</v>
      </c>
      <c r="P66" s="13">
        <f t="shared" si="3"/>
        <v>0</v>
      </c>
      <c r="Q66" s="13">
        <f t="shared" si="4"/>
        <v>0</v>
      </c>
      <c r="S66" s="13">
        <v>36</v>
      </c>
      <c r="V66" s="13">
        <v>1934</v>
      </c>
      <c r="W66" s="13">
        <v>773</v>
      </c>
      <c r="X66" s="13">
        <v>887</v>
      </c>
    </row>
    <row r="67" spans="1:25" x14ac:dyDescent="0.25">
      <c r="B67" t="s">
        <v>59</v>
      </c>
      <c r="C67" t="s">
        <v>1143</v>
      </c>
      <c r="D67" s="13">
        <v>1</v>
      </c>
      <c r="E67" s="13">
        <v>22</v>
      </c>
      <c r="H67" s="13">
        <v>2</v>
      </c>
      <c r="I67" s="13">
        <v>6</v>
      </c>
      <c r="J67" s="13">
        <v>5</v>
      </c>
      <c r="K67" s="13">
        <v>10</v>
      </c>
      <c r="L67" s="13">
        <f t="shared" si="1"/>
        <v>8</v>
      </c>
      <c r="M67" s="13">
        <f t="shared" si="2"/>
        <v>38</v>
      </c>
      <c r="N67" s="13">
        <v>8</v>
      </c>
      <c r="O67" s="13">
        <v>38</v>
      </c>
      <c r="P67" s="13">
        <f t="shared" si="3"/>
        <v>0</v>
      </c>
      <c r="Q67" s="13">
        <f t="shared" si="4"/>
        <v>0</v>
      </c>
      <c r="S67" s="13">
        <v>14</v>
      </c>
      <c r="V67" s="13">
        <v>169</v>
      </c>
      <c r="W67" s="13">
        <v>59</v>
      </c>
      <c r="X67" s="13">
        <v>236</v>
      </c>
    </row>
    <row r="68" spans="1:25" x14ac:dyDescent="0.25">
      <c r="B68" t="s">
        <v>56</v>
      </c>
      <c r="C68" t="s">
        <v>1144</v>
      </c>
      <c r="D68" s="13">
        <v>18</v>
      </c>
      <c r="E68" s="13">
        <v>400</v>
      </c>
      <c r="F68" s="13">
        <v>52</v>
      </c>
      <c r="G68" s="13">
        <v>728</v>
      </c>
      <c r="H68" s="13">
        <v>23</v>
      </c>
      <c r="I68" s="13">
        <v>92</v>
      </c>
      <c r="J68" s="13">
        <v>8</v>
      </c>
      <c r="K68" s="13">
        <v>18</v>
      </c>
      <c r="L68" s="13">
        <f t="shared" si="1"/>
        <v>101</v>
      </c>
      <c r="M68" s="13">
        <f t="shared" si="2"/>
        <v>1238</v>
      </c>
      <c r="N68" s="13">
        <v>101</v>
      </c>
      <c r="O68" s="13">
        <v>1238</v>
      </c>
      <c r="P68" s="13">
        <f t="shared" si="3"/>
        <v>0</v>
      </c>
      <c r="Q68" s="13">
        <f t="shared" si="4"/>
        <v>0</v>
      </c>
      <c r="S68" s="13">
        <v>280</v>
      </c>
      <c r="V68" s="13">
        <v>35282</v>
      </c>
      <c r="W68" s="13">
        <v>16533</v>
      </c>
      <c r="X68" s="13">
        <v>92</v>
      </c>
      <c r="Y68" s="13">
        <v>9</v>
      </c>
    </row>
    <row r="69" spans="1:25" x14ac:dyDescent="0.25">
      <c r="B69" t="s">
        <v>60</v>
      </c>
      <c r="C69" t="s">
        <v>1145</v>
      </c>
      <c r="D69" s="13">
        <v>2</v>
      </c>
      <c r="E69" s="13">
        <v>35</v>
      </c>
      <c r="F69" s="13">
        <v>1</v>
      </c>
      <c r="G69" s="13">
        <v>8</v>
      </c>
      <c r="H69" s="13">
        <v>5</v>
      </c>
      <c r="I69" s="13">
        <v>25</v>
      </c>
      <c r="J69" s="13">
        <v>2</v>
      </c>
      <c r="K69" s="13">
        <v>4</v>
      </c>
      <c r="L69" s="13">
        <f t="shared" ref="L69:L131" si="9">D69+H69+F69+J69</f>
        <v>10</v>
      </c>
      <c r="M69" s="13">
        <f t="shared" ref="M69:M131" si="10">E69+G69+I69+K69</f>
        <v>72</v>
      </c>
      <c r="N69" s="13">
        <v>10</v>
      </c>
      <c r="O69" s="13">
        <v>72</v>
      </c>
      <c r="P69" s="13">
        <f t="shared" ref="P69:P126" si="11">L69-N69</f>
        <v>0</v>
      </c>
      <c r="Q69" s="13">
        <f t="shared" ref="Q69:Q131" si="12">M69-O69</f>
        <v>0</v>
      </c>
      <c r="S69" s="13">
        <v>22</v>
      </c>
      <c r="V69" s="13">
        <v>156</v>
      </c>
      <c r="W69" s="13">
        <v>61</v>
      </c>
      <c r="X69" s="13">
        <v>32</v>
      </c>
    </row>
    <row r="70" spans="1:25" x14ac:dyDescent="0.25">
      <c r="B70" t="s">
        <v>61</v>
      </c>
      <c r="C70" t="s">
        <v>1147</v>
      </c>
      <c r="D70" s="13">
        <v>3</v>
      </c>
      <c r="E70" s="13">
        <v>70</v>
      </c>
      <c r="F70" s="13">
        <v>3</v>
      </c>
      <c r="G70" s="13">
        <v>22</v>
      </c>
      <c r="H70" s="13">
        <v>1</v>
      </c>
      <c r="I70" s="13">
        <v>7</v>
      </c>
      <c r="J70" s="13">
        <v>3</v>
      </c>
      <c r="K70" s="13">
        <v>6</v>
      </c>
      <c r="L70" s="13">
        <f t="shared" si="9"/>
        <v>10</v>
      </c>
      <c r="M70" s="13">
        <f t="shared" si="10"/>
        <v>105</v>
      </c>
      <c r="N70" s="13">
        <v>10</v>
      </c>
      <c r="O70" s="13">
        <v>105</v>
      </c>
      <c r="P70" s="13">
        <f t="shared" si="11"/>
        <v>0</v>
      </c>
      <c r="Q70" s="13">
        <f t="shared" si="12"/>
        <v>0</v>
      </c>
      <c r="S70" s="13">
        <v>17</v>
      </c>
      <c r="V70" s="13">
        <v>1087</v>
      </c>
      <c r="W70" s="13">
        <v>592</v>
      </c>
      <c r="X70" s="13">
        <v>20</v>
      </c>
    </row>
    <row r="71" spans="1:25" ht="15.75" thickBot="1" x14ac:dyDescent="0.3">
      <c r="A71" s="2" t="s">
        <v>5</v>
      </c>
      <c r="B71" s="2"/>
      <c r="C71" s="2"/>
      <c r="D71" s="14">
        <f t="shared" ref="D71:Y71" si="13">SUM(D65:D70)</f>
        <v>25</v>
      </c>
      <c r="E71" s="14">
        <f t="shared" si="13"/>
        <v>542</v>
      </c>
      <c r="F71" s="14">
        <f t="shared" si="13"/>
        <v>59</v>
      </c>
      <c r="G71" s="14">
        <f t="shared" si="13"/>
        <v>778</v>
      </c>
      <c r="H71" s="14">
        <f t="shared" si="13"/>
        <v>40</v>
      </c>
      <c r="I71" s="14">
        <f t="shared" si="13"/>
        <v>159</v>
      </c>
      <c r="J71" s="14">
        <f t="shared" si="13"/>
        <v>29</v>
      </c>
      <c r="K71" s="14">
        <f t="shared" si="13"/>
        <v>59</v>
      </c>
      <c r="L71" s="14">
        <f t="shared" si="13"/>
        <v>153</v>
      </c>
      <c r="M71" s="14">
        <f t="shared" si="13"/>
        <v>1538</v>
      </c>
      <c r="N71" s="14">
        <f t="shared" si="13"/>
        <v>153</v>
      </c>
      <c r="O71" s="14">
        <f t="shared" si="13"/>
        <v>1538</v>
      </c>
      <c r="P71" s="14">
        <f t="shared" si="13"/>
        <v>0</v>
      </c>
      <c r="Q71" s="14">
        <f t="shared" si="13"/>
        <v>0</v>
      </c>
      <c r="R71" s="14">
        <f t="shared" si="13"/>
        <v>0</v>
      </c>
      <c r="S71" s="14">
        <f t="shared" si="13"/>
        <v>377</v>
      </c>
      <c r="T71" s="14">
        <f t="shared" si="13"/>
        <v>0</v>
      </c>
      <c r="U71" s="23"/>
      <c r="V71" s="14">
        <f t="shared" si="13"/>
        <v>38847</v>
      </c>
      <c r="W71" s="14">
        <f t="shared" si="13"/>
        <v>18091</v>
      </c>
      <c r="X71" s="14">
        <f t="shared" si="13"/>
        <v>1474</v>
      </c>
      <c r="Y71" s="14">
        <f t="shared" si="13"/>
        <v>9</v>
      </c>
    </row>
    <row r="72" spans="1:25" ht="15.75" thickTop="1" x14ac:dyDescent="0.25">
      <c r="A72" t="s">
        <v>62</v>
      </c>
      <c r="B72" t="s">
        <v>63</v>
      </c>
      <c r="C72" t="s">
        <v>1148</v>
      </c>
      <c r="F72" s="13">
        <v>3</v>
      </c>
      <c r="G72" s="13">
        <v>21</v>
      </c>
      <c r="H72" s="13">
        <v>6</v>
      </c>
      <c r="I72" s="13">
        <v>19</v>
      </c>
      <c r="J72" s="13">
        <v>4</v>
      </c>
      <c r="K72" s="13">
        <v>5</v>
      </c>
      <c r="L72" s="13">
        <f t="shared" si="9"/>
        <v>13</v>
      </c>
      <c r="M72" s="13">
        <f t="shared" si="10"/>
        <v>45</v>
      </c>
      <c r="N72" s="13">
        <v>13</v>
      </c>
      <c r="O72" s="13">
        <v>45</v>
      </c>
      <c r="P72" s="13">
        <f t="shared" si="11"/>
        <v>0</v>
      </c>
      <c r="Q72" s="13">
        <f t="shared" si="12"/>
        <v>0</v>
      </c>
      <c r="S72" s="13">
        <v>33</v>
      </c>
      <c r="V72" s="13">
        <v>2622</v>
      </c>
      <c r="W72" s="13">
        <v>1472</v>
      </c>
      <c r="X72" s="13">
        <v>48</v>
      </c>
    </row>
    <row r="73" spans="1:25" x14ac:dyDescent="0.25">
      <c r="B73" t="s">
        <v>64</v>
      </c>
      <c r="C73" t="s">
        <v>1149</v>
      </c>
      <c r="D73" s="13">
        <v>5</v>
      </c>
      <c r="E73" s="13">
        <v>139</v>
      </c>
      <c r="F73" s="13">
        <v>11</v>
      </c>
      <c r="G73" s="13">
        <v>110</v>
      </c>
      <c r="H73" s="13">
        <v>2</v>
      </c>
      <c r="I73" s="13">
        <v>4</v>
      </c>
      <c r="J73" s="13">
        <v>6</v>
      </c>
      <c r="K73" s="13">
        <v>13</v>
      </c>
      <c r="L73" s="13">
        <f t="shared" si="9"/>
        <v>24</v>
      </c>
      <c r="M73" s="13">
        <f t="shared" si="10"/>
        <v>266</v>
      </c>
      <c r="N73" s="13">
        <v>24</v>
      </c>
      <c r="O73" s="13">
        <v>266</v>
      </c>
      <c r="P73" s="13">
        <f t="shared" si="11"/>
        <v>0</v>
      </c>
      <c r="Q73" s="13">
        <f t="shared" si="12"/>
        <v>0</v>
      </c>
      <c r="S73" s="13">
        <v>56</v>
      </c>
      <c r="V73" s="13">
        <v>3434</v>
      </c>
      <c r="W73" s="13">
        <v>1960</v>
      </c>
      <c r="X73" s="13">
        <v>156</v>
      </c>
    </row>
    <row r="74" spans="1:25" x14ac:dyDescent="0.25">
      <c r="B74" t="s">
        <v>605</v>
      </c>
      <c r="C74" t="s">
        <v>1151</v>
      </c>
      <c r="D74" s="13">
        <v>2</v>
      </c>
      <c r="E74" s="13">
        <v>33</v>
      </c>
      <c r="F74" s="13">
        <v>8</v>
      </c>
      <c r="G74" s="13">
        <v>46</v>
      </c>
      <c r="H74" s="13">
        <v>12</v>
      </c>
      <c r="I74" s="13">
        <v>31</v>
      </c>
      <c r="J74" s="13">
        <v>2</v>
      </c>
      <c r="K74" s="13">
        <v>2</v>
      </c>
      <c r="L74" s="13">
        <f t="shared" si="9"/>
        <v>24</v>
      </c>
      <c r="M74" s="13">
        <f t="shared" si="10"/>
        <v>112</v>
      </c>
      <c r="N74" s="13">
        <v>24</v>
      </c>
      <c r="O74" s="13">
        <v>112</v>
      </c>
      <c r="P74" s="13">
        <f t="shared" si="11"/>
        <v>0</v>
      </c>
      <c r="Q74" s="13">
        <f t="shared" si="12"/>
        <v>0</v>
      </c>
      <c r="S74" s="13">
        <v>60</v>
      </c>
      <c r="V74" s="13">
        <v>3008</v>
      </c>
      <c r="W74" s="13">
        <v>2122</v>
      </c>
      <c r="X74" s="13">
        <v>36</v>
      </c>
    </row>
    <row r="75" spans="1:25" x14ac:dyDescent="0.25">
      <c r="B75" t="s">
        <v>62</v>
      </c>
      <c r="C75" t="s">
        <v>1154</v>
      </c>
      <c r="D75" s="13">
        <v>48</v>
      </c>
      <c r="E75" s="13">
        <v>1209</v>
      </c>
      <c r="F75" s="13">
        <v>60</v>
      </c>
      <c r="G75" s="13">
        <v>745</v>
      </c>
      <c r="H75" s="13">
        <v>47</v>
      </c>
      <c r="I75" s="13">
        <v>213</v>
      </c>
      <c r="J75" s="13">
        <v>5</v>
      </c>
      <c r="K75" s="13">
        <v>10</v>
      </c>
      <c r="L75" s="13">
        <f t="shared" si="9"/>
        <v>160</v>
      </c>
      <c r="M75" s="13">
        <f t="shared" si="10"/>
        <v>2177</v>
      </c>
      <c r="N75" s="13">
        <v>160</v>
      </c>
      <c r="O75" s="13">
        <v>2177</v>
      </c>
      <c r="P75" s="13">
        <f t="shared" si="11"/>
        <v>0</v>
      </c>
      <c r="Q75" s="13">
        <f t="shared" si="12"/>
        <v>0</v>
      </c>
      <c r="R75" s="13">
        <v>6</v>
      </c>
      <c r="S75" s="13">
        <v>514</v>
      </c>
      <c r="V75" s="13">
        <v>1066544</v>
      </c>
      <c r="W75" s="13">
        <v>620550</v>
      </c>
      <c r="X75" s="13">
        <v>8</v>
      </c>
      <c r="Y75" s="13">
        <v>75</v>
      </c>
    </row>
    <row r="76" spans="1:25" ht="15.75" thickBot="1" x14ac:dyDescent="0.3">
      <c r="A76" s="2" t="s">
        <v>5</v>
      </c>
      <c r="B76" s="2"/>
      <c r="C76" s="2"/>
      <c r="D76" s="14">
        <f t="shared" ref="D76:Y76" si="14">SUM(D72:D75)</f>
        <v>55</v>
      </c>
      <c r="E76" s="14">
        <f t="shared" si="14"/>
        <v>1381</v>
      </c>
      <c r="F76" s="14">
        <f t="shared" si="14"/>
        <v>82</v>
      </c>
      <c r="G76" s="14">
        <f t="shared" si="14"/>
        <v>922</v>
      </c>
      <c r="H76" s="14">
        <f t="shared" si="14"/>
        <v>67</v>
      </c>
      <c r="I76" s="14">
        <f t="shared" si="14"/>
        <v>267</v>
      </c>
      <c r="J76" s="14">
        <f t="shared" si="14"/>
        <v>17</v>
      </c>
      <c r="K76" s="14">
        <f t="shared" si="14"/>
        <v>30</v>
      </c>
      <c r="L76" s="14">
        <f t="shared" si="14"/>
        <v>221</v>
      </c>
      <c r="M76" s="14">
        <f t="shared" si="14"/>
        <v>2600</v>
      </c>
      <c r="N76" s="14">
        <f t="shared" si="14"/>
        <v>221</v>
      </c>
      <c r="O76" s="14">
        <f t="shared" si="14"/>
        <v>2600</v>
      </c>
      <c r="P76" s="14">
        <f t="shared" si="14"/>
        <v>0</v>
      </c>
      <c r="Q76" s="14">
        <f t="shared" si="14"/>
        <v>0</v>
      </c>
      <c r="R76" s="14">
        <f t="shared" si="14"/>
        <v>6</v>
      </c>
      <c r="S76" s="14">
        <f t="shared" si="14"/>
        <v>663</v>
      </c>
      <c r="T76" s="14">
        <f t="shared" si="14"/>
        <v>0</v>
      </c>
      <c r="U76" s="23"/>
      <c r="V76" s="14">
        <f t="shared" si="14"/>
        <v>1075608</v>
      </c>
      <c r="W76" s="14">
        <f t="shared" si="14"/>
        <v>626104</v>
      </c>
      <c r="X76" s="14">
        <f t="shared" si="14"/>
        <v>248</v>
      </c>
      <c r="Y76" s="14">
        <f t="shared" si="14"/>
        <v>75</v>
      </c>
    </row>
    <row r="77" spans="1:25" ht="15.75" thickTop="1" x14ac:dyDescent="0.25">
      <c r="A77" t="s">
        <v>68</v>
      </c>
      <c r="B77" t="s">
        <v>594</v>
      </c>
      <c r="C77" t="s">
        <v>1155</v>
      </c>
      <c r="H77" s="13">
        <v>3</v>
      </c>
      <c r="I77" s="13">
        <v>9</v>
      </c>
      <c r="J77" s="13">
        <v>1</v>
      </c>
      <c r="K77" s="13">
        <v>2</v>
      </c>
      <c r="L77" s="13">
        <f t="shared" si="9"/>
        <v>4</v>
      </c>
      <c r="M77" s="13">
        <f t="shared" si="10"/>
        <v>11</v>
      </c>
      <c r="N77" s="13">
        <v>4</v>
      </c>
      <c r="O77" s="13">
        <v>11</v>
      </c>
      <c r="P77" s="13">
        <f t="shared" si="11"/>
        <v>0</v>
      </c>
      <c r="Q77" s="13">
        <f t="shared" si="12"/>
        <v>0</v>
      </c>
      <c r="S77" s="13">
        <v>8</v>
      </c>
      <c r="V77" s="13">
        <v>186</v>
      </c>
      <c r="W77" s="13">
        <v>105</v>
      </c>
      <c r="X77" s="13">
        <v>179</v>
      </c>
    </row>
    <row r="78" spans="1:25" x14ac:dyDescent="0.25">
      <c r="B78" t="s">
        <v>69</v>
      </c>
      <c r="C78" t="s">
        <v>1156</v>
      </c>
      <c r="D78" s="13">
        <v>5</v>
      </c>
      <c r="E78" s="13">
        <v>162</v>
      </c>
      <c r="F78" s="13">
        <v>2</v>
      </c>
      <c r="G78" s="13">
        <v>36</v>
      </c>
      <c r="H78" s="13">
        <v>23</v>
      </c>
      <c r="I78" s="13">
        <v>95</v>
      </c>
      <c r="J78" s="13">
        <v>3</v>
      </c>
      <c r="K78" s="13">
        <v>7</v>
      </c>
      <c r="L78" s="13">
        <f t="shared" si="9"/>
        <v>33</v>
      </c>
      <c r="M78" s="13">
        <f t="shared" si="10"/>
        <v>300</v>
      </c>
      <c r="N78" s="13">
        <v>33</v>
      </c>
      <c r="O78" s="13">
        <v>300</v>
      </c>
      <c r="P78" s="13">
        <f t="shared" si="11"/>
        <v>0</v>
      </c>
      <c r="Q78" s="13">
        <f t="shared" si="12"/>
        <v>0</v>
      </c>
      <c r="S78" s="13">
        <v>60</v>
      </c>
      <c r="T78" s="13">
        <v>30</v>
      </c>
      <c r="V78" s="13">
        <v>2109</v>
      </c>
      <c r="W78" s="13">
        <v>936</v>
      </c>
    </row>
    <row r="79" spans="1:25" x14ac:dyDescent="0.25">
      <c r="B79" t="s">
        <v>70</v>
      </c>
      <c r="C79" t="s">
        <v>1157</v>
      </c>
      <c r="D79" s="13">
        <v>3</v>
      </c>
      <c r="E79" s="13">
        <v>74</v>
      </c>
      <c r="H79" s="13">
        <v>11</v>
      </c>
      <c r="I79" s="13">
        <v>36</v>
      </c>
      <c r="L79" s="13">
        <f t="shared" si="9"/>
        <v>14</v>
      </c>
      <c r="M79" s="13">
        <f t="shared" si="10"/>
        <v>110</v>
      </c>
      <c r="N79" s="13">
        <v>14</v>
      </c>
      <c r="O79" s="13">
        <v>110</v>
      </c>
      <c r="P79" s="13">
        <f t="shared" si="11"/>
        <v>0</v>
      </c>
      <c r="Q79" s="13">
        <f t="shared" si="12"/>
        <v>0</v>
      </c>
      <c r="S79" s="13">
        <v>27</v>
      </c>
      <c r="T79" s="13">
        <v>9</v>
      </c>
      <c r="V79" s="13">
        <v>903</v>
      </c>
      <c r="W79" s="13">
        <v>376</v>
      </c>
    </row>
    <row r="80" spans="1:25" x14ac:dyDescent="0.25">
      <c r="B80" t="s">
        <v>71</v>
      </c>
      <c r="C80" t="s">
        <v>1158</v>
      </c>
      <c r="D80" s="13">
        <v>3</v>
      </c>
      <c r="E80" s="13">
        <v>90</v>
      </c>
      <c r="F80" s="13">
        <v>4</v>
      </c>
      <c r="G80" s="13">
        <v>77</v>
      </c>
      <c r="H80" s="13">
        <v>7</v>
      </c>
      <c r="I80" s="13">
        <v>21</v>
      </c>
      <c r="J80" s="13">
        <v>3</v>
      </c>
      <c r="K80" s="13">
        <v>9</v>
      </c>
      <c r="L80" s="13">
        <f t="shared" si="9"/>
        <v>17</v>
      </c>
      <c r="M80" s="13">
        <f t="shared" si="10"/>
        <v>197</v>
      </c>
      <c r="N80" s="13">
        <v>17</v>
      </c>
      <c r="O80" s="13">
        <v>197</v>
      </c>
      <c r="P80" s="13">
        <f t="shared" si="11"/>
        <v>0</v>
      </c>
      <c r="Q80" s="13">
        <f t="shared" si="12"/>
        <v>0</v>
      </c>
      <c r="S80" s="13">
        <v>33</v>
      </c>
      <c r="T80" s="13">
        <v>24</v>
      </c>
      <c r="V80" s="13">
        <v>424</v>
      </c>
      <c r="W80" s="13">
        <v>195</v>
      </c>
      <c r="X80" s="13">
        <v>1</v>
      </c>
    </row>
    <row r="81" spans="1:25" x14ac:dyDescent="0.25">
      <c r="B81" t="s">
        <v>72</v>
      </c>
      <c r="C81" t="s">
        <v>1159</v>
      </c>
      <c r="D81" s="13">
        <v>8</v>
      </c>
      <c r="E81" s="13">
        <v>236</v>
      </c>
      <c r="F81" s="13">
        <v>15</v>
      </c>
      <c r="G81" s="13">
        <v>204</v>
      </c>
      <c r="H81" s="13">
        <v>5</v>
      </c>
      <c r="I81" s="13">
        <v>17</v>
      </c>
      <c r="J81" s="13">
        <v>7</v>
      </c>
      <c r="K81" s="13">
        <v>15</v>
      </c>
      <c r="L81" s="13">
        <f t="shared" si="9"/>
        <v>35</v>
      </c>
      <c r="M81" s="13">
        <f t="shared" si="10"/>
        <v>472</v>
      </c>
      <c r="N81" s="13">
        <v>35</v>
      </c>
      <c r="O81" s="13">
        <v>472</v>
      </c>
      <c r="P81" s="13">
        <f t="shared" si="11"/>
        <v>0</v>
      </c>
      <c r="Q81" s="13">
        <f t="shared" si="12"/>
        <v>0</v>
      </c>
      <c r="S81" s="13">
        <v>90</v>
      </c>
      <c r="T81" s="13">
        <v>40</v>
      </c>
      <c r="V81" s="13">
        <v>1517</v>
      </c>
      <c r="W81" s="13">
        <v>825</v>
      </c>
      <c r="Y81" s="13">
        <v>1</v>
      </c>
    </row>
    <row r="82" spans="1:25" x14ac:dyDescent="0.25">
      <c r="B82" t="s">
        <v>73</v>
      </c>
      <c r="C82" t="s">
        <v>1160</v>
      </c>
      <c r="H82" s="13">
        <v>2</v>
      </c>
      <c r="I82" s="13">
        <v>10</v>
      </c>
      <c r="J82" s="13">
        <v>1</v>
      </c>
      <c r="K82" s="13">
        <v>3</v>
      </c>
      <c r="L82" s="13">
        <f t="shared" si="9"/>
        <v>3</v>
      </c>
      <c r="M82" s="13">
        <f t="shared" si="10"/>
        <v>13</v>
      </c>
      <c r="N82" s="13">
        <v>3</v>
      </c>
      <c r="O82" s="13">
        <v>13</v>
      </c>
      <c r="P82" s="13">
        <f t="shared" si="11"/>
        <v>0</v>
      </c>
      <c r="Q82" s="13">
        <f t="shared" si="12"/>
        <v>0</v>
      </c>
      <c r="S82" s="13">
        <v>6</v>
      </c>
      <c r="V82" s="13">
        <v>80</v>
      </c>
      <c r="W82" s="13">
        <v>36</v>
      </c>
      <c r="X82" s="13">
        <v>3</v>
      </c>
    </row>
    <row r="83" spans="1:25" x14ac:dyDescent="0.25">
      <c r="B83" t="s">
        <v>593</v>
      </c>
      <c r="C83" t="s">
        <v>1161</v>
      </c>
      <c r="D83" s="13">
        <v>7</v>
      </c>
      <c r="E83" s="13">
        <v>190</v>
      </c>
      <c r="F83" s="13">
        <v>51</v>
      </c>
      <c r="G83" s="13">
        <v>905</v>
      </c>
      <c r="H83" s="13">
        <v>11</v>
      </c>
      <c r="I83" s="13">
        <v>48</v>
      </c>
      <c r="J83" s="13">
        <v>6</v>
      </c>
      <c r="K83" s="13">
        <v>13</v>
      </c>
      <c r="L83" s="13">
        <f t="shared" si="9"/>
        <v>75</v>
      </c>
      <c r="M83" s="13">
        <f t="shared" si="10"/>
        <v>1156</v>
      </c>
      <c r="N83" s="13">
        <v>75</v>
      </c>
      <c r="O83" s="13">
        <v>1156</v>
      </c>
      <c r="P83" s="13">
        <f t="shared" si="11"/>
        <v>0</v>
      </c>
      <c r="Q83" s="13">
        <f t="shared" si="12"/>
        <v>0</v>
      </c>
      <c r="S83" s="13">
        <v>165</v>
      </c>
      <c r="T83" s="13">
        <v>60</v>
      </c>
      <c r="V83" s="13">
        <v>13881</v>
      </c>
      <c r="W83" s="13">
        <v>6476</v>
      </c>
      <c r="Y83" s="13">
        <v>7</v>
      </c>
    </row>
    <row r="84" spans="1:25" x14ac:dyDescent="0.25">
      <c r="B84" t="s">
        <v>74</v>
      </c>
      <c r="C84" t="s">
        <v>1161</v>
      </c>
      <c r="H84" s="13">
        <v>2</v>
      </c>
      <c r="I84" s="13">
        <v>8</v>
      </c>
      <c r="J84" s="13">
        <v>3</v>
      </c>
      <c r="K84" s="13">
        <v>7</v>
      </c>
      <c r="L84" s="13">
        <f t="shared" si="9"/>
        <v>5</v>
      </c>
      <c r="M84" s="13">
        <f t="shared" si="10"/>
        <v>15</v>
      </c>
      <c r="N84" s="13">
        <v>5</v>
      </c>
      <c r="O84" s="13">
        <v>15</v>
      </c>
      <c r="P84" s="13">
        <f t="shared" si="11"/>
        <v>0</v>
      </c>
      <c r="Q84" s="13">
        <f t="shared" si="12"/>
        <v>0</v>
      </c>
      <c r="S84" s="13">
        <v>7</v>
      </c>
      <c r="V84" s="13">
        <v>72</v>
      </c>
      <c r="W84" s="13">
        <v>24</v>
      </c>
    </row>
    <row r="85" spans="1:25" x14ac:dyDescent="0.25">
      <c r="B85" t="s">
        <v>68</v>
      </c>
      <c r="C85" t="s">
        <v>1162</v>
      </c>
      <c r="D85" s="13">
        <v>72</v>
      </c>
      <c r="E85" s="13">
        <v>2273</v>
      </c>
      <c r="F85" s="13">
        <v>67</v>
      </c>
      <c r="G85" s="13">
        <v>1125</v>
      </c>
      <c r="H85" s="13">
        <v>44</v>
      </c>
      <c r="I85" s="13">
        <v>184</v>
      </c>
      <c r="J85" s="13">
        <v>32</v>
      </c>
      <c r="K85" s="13">
        <v>87</v>
      </c>
      <c r="L85" s="13">
        <f t="shared" si="9"/>
        <v>215</v>
      </c>
      <c r="M85" s="13">
        <f t="shared" si="10"/>
        <v>3669</v>
      </c>
      <c r="N85" s="13">
        <v>215</v>
      </c>
      <c r="O85" s="13">
        <v>3669</v>
      </c>
      <c r="P85" s="13">
        <f t="shared" si="11"/>
        <v>0</v>
      </c>
      <c r="Q85" s="13">
        <f t="shared" si="12"/>
        <v>0</v>
      </c>
      <c r="S85" s="13">
        <v>435</v>
      </c>
      <c r="T85" s="13">
        <v>190</v>
      </c>
      <c r="V85" s="13">
        <v>250580</v>
      </c>
      <c r="W85" s="13">
        <v>117426</v>
      </c>
      <c r="X85" s="13">
        <v>41</v>
      </c>
      <c r="Y85" s="13">
        <v>66</v>
      </c>
    </row>
    <row r="86" spans="1:25" x14ac:dyDescent="0.25">
      <c r="B86" t="s">
        <v>75</v>
      </c>
      <c r="C86" t="s">
        <v>1163</v>
      </c>
      <c r="D86" s="13">
        <v>20</v>
      </c>
      <c r="E86" s="13">
        <v>582</v>
      </c>
      <c r="F86" s="13">
        <v>26</v>
      </c>
      <c r="G86" s="13">
        <v>395</v>
      </c>
      <c r="H86" s="13">
        <v>10</v>
      </c>
      <c r="I86" s="13">
        <v>35</v>
      </c>
      <c r="J86" s="13">
        <v>16</v>
      </c>
      <c r="K86" s="13">
        <v>28</v>
      </c>
      <c r="L86" s="13">
        <f t="shared" si="9"/>
        <v>72</v>
      </c>
      <c r="M86" s="13">
        <f t="shared" si="10"/>
        <v>1040</v>
      </c>
      <c r="N86" s="13">
        <v>72</v>
      </c>
      <c r="O86" s="13">
        <v>1040</v>
      </c>
      <c r="P86" s="13">
        <f t="shared" si="11"/>
        <v>0</v>
      </c>
      <c r="Q86" s="13">
        <f t="shared" si="12"/>
        <v>0</v>
      </c>
      <c r="S86" s="13">
        <v>180</v>
      </c>
      <c r="T86" s="13">
        <v>50</v>
      </c>
      <c r="V86" s="13">
        <v>47</v>
      </c>
      <c r="W86" s="13">
        <v>24</v>
      </c>
      <c r="X86" s="13">
        <v>2</v>
      </c>
    </row>
    <row r="87" spans="1:25" ht="15.75" thickBot="1" x14ac:dyDescent="0.3">
      <c r="A87" s="2" t="s">
        <v>5</v>
      </c>
      <c r="B87" s="2"/>
      <c r="C87" s="2"/>
      <c r="D87" s="14">
        <f>SUM(D77:D86)</f>
        <v>118</v>
      </c>
      <c r="E87" s="14">
        <f t="shared" ref="E87:Y87" si="15">SUM(E77:E86)</f>
        <v>3607</v>
      </c>
      <c r="F87" s="14">
        <f t="shared" si="15"/>
        <v>165</v>
      </c>
      <c r="G87" s="14">
        <f t="shared" si="15"/>
        <v>2742</v>
      </c>
      <c r="H87" s="14">
        <f t="shared" si="15"/>
        <v>118</v>
      </c>
      <c r="I87" s="14">
        <f t="shared" si="15"/>
        <v>463</v>
      </c>
      <c r="J87" s="14">
        <f t="shared" si="15"/>
        <v>72</v>
      </c>
      <c r="K87" s="14">
        <f t="shared" si="15"/>
        <v>171</v>
      </c>
      <c r="L87" s="14">
        <f t="shared" si="15"/>
        <v>473</v>
      </c>
      <c r="M87" s="14">
        <f t="shared" si="15"/>
        <v>6983</v>
      </c>
      <c r="N87" s="14">
        <f t="shared" si="15"/>
        <v>473</v>
      </c>
      <c r="O87" s="14">
        <f t="shared" si="15"/>
        <v>6983</v>
      </c>
      <c r="P87" s="14">
        <f t="shared" si="15"/>
        <v>0</v>
      </c>
      <c r="Q87" s="14">
        <f t="shared" si="15"/>
        <v>0</v>
      </c>
      <c r="R87" s="14">
        <f t="shared" si="15"/>
        <v>0</v>
      </c>
      <c r="S87" s="14">
        <f t="shared" si="15"/>
        <v>1011</v>
      </c>
      <c r="T87" s="14">
        <f t="shared" si="15"/>
        <v>403</v>
      </c>
      <c r="U87" s="23"/>
      <c r="V87" s="14">
        <f t="shared" si="15"/>
        <v>269799</v>
      </c>
      <c r="W87" s="14">
        <f t="shared" si="15"/>
        <v>126423</v>
      </c>
      <c r="X87" s="14">
        <f t="shared" si="15"/>
        <v>226</v>
      </c>
      <c r="Y87" s="14">
        <f t="shared" si="15"/>
        <v>74</v>
      </c>
    </row>
    <row r="88" spans="1:25" ht="15.75" thickTop="1" x14ac:dyDescent="0.25">
      <c r="A88" t="s">
        <v>76</v>
      </c>
      <c r="B88" t="s">
        <v>77</v>
      </c>
      <c r="C88" t="s">
        <v>1164</v>
      </c>
      <c r="D88" s="13">
        <v>31</v>
      </c>
      <c r="E88" s="13">
        <v>937</v>
      </c>
      <c r="F88" s="13">
        <v>6</v>
      </c>
      <c r="G88" s="13">
        <v>110</v>
      </c>
      <c r="H88" s="13">
        <v>2</v>
      </c>
      <c r="I88" s="13">
        <v>6</v>
      </c>
      <c r="J88" s="13">
        <v>61</v>
      </c>
      <c r="K88" s="13">
        <v>128</v>
      </c>
      <c r="L88" s="13">
        <f t="shared" si="9"/>
        <v>100</v>
      </c>
      <c r="M88" s="13">
        <f t="shared" si="10"/>
        <v>1181</v>
      </c>
      <c r="N88" s="13">
        <v>100</v>
      </c>
      <c r="O88" s="13">
        <v>1181</v>
      </c>
      <c r="P88" s="13">
        <f t="shared" si="11"/>
        <v>0</v>
      </c>
      <c r="Q88" s="13">
        <f t="shared" si="12"/>
        <v>0</v>
      </c>
      <c r="S88" s="13">
        <v>150</v>
      </c>
      <c r="T88" s="13">
        <v>3</v>
      </c>
      <c r="U88" s="15" t="s">
        <v>879</v>
      </c>
      <c r="V88" s="13">
        <v>745</v>
      </c>
      <c r="W88" s="13">
        <v>203</v>
      </c>
      <c r="X88" s="13">
        <v>540</v>
      </c>
    </row>
    <row r="89" spans="1:25" x14ac:dyDescent="0.25">
      <c r="B89" t="s">
        <v>78</v>
      </c>
      <c r="C89" t="s">
        <v>154</v>
      </c>
      <c r="D89" s="13">
        <v>2</v>
      </c>
      <c r="E89" s="13">
        <v>61</v>
      </c>
      <c r="F89" s="13">
        <v>1</v>
      </c>
      <c r="G89" s="13">
        <v>17</v>
      </c>
      <c r="H89" s="13">
        <v>1</v>
      </c>
      <c r="I89" s="13">
        <v>4</v>
      </c>
      <c r="J89" s="13">
        <v>8</v>
      </c>
      <c r="K89" s="13">
        <v>19</v>
      </c>
      <c r="L89" s="13">
        <f t="shared" si="9"/>
        <v>12</v>
      </c>
      <c r="M89" s="13">
        <f t="shared" si="10"/>
        <v>101</v>
      </c>
      <c r="N89" s="13">
        <v>12</v>
      </c>
      <c r="O89" s="13">
        <v>101</v>
      </c>
      <c r="P89" s="13">
        <f t="shared" si="11"/>
        <v>0</v>
      </c>
      <c r="Q89" s="13">
        <f t="shared" si="12"/>
        <v>0</v>
      </c>
      <c r="S89" s="13">
        <v>20</v>
      </c>
      <c r="T89" s="13">
        <v>2</v>
      </c>
      <c r="U89" s="15" t="s">
        <v>879</v>
      </c>
    </row>
    <row r="90" spans="1:25" x14ac:dyDescent="0.25">
      <c r="B90" t="s">
        <v>79</v>
      </c>
      <c r="C90" t="s">
        <v>1165</v>
      </c>
      <c r="D90" s="13">
        <v>20</v>
      </c>
      <c r="E90" s="13">
        <v>593</v>
      </c>
      <c r="F90" s="13">
        <v>13</v>
      </c>
      <c r="G90" s="13">
        <v>225</v>
      </c>
      <c r="H90" s="13">
        <v>1</v>
      </c>
      <c r="I90" s="13">
        <v>5</v>
      </c>
      <c r="J90" s="13">
        <v>55</v>
      </c>
      <c r="K90" s="13">
        <v>135</v>
      </c>
      <c r="L90" s="13">
        <f t="shared" si="9"/>
        <v>89</v>
      </c>
      <c r="M90" s="13">
        <f t="shared" si="10"/>
        <v>958</v>
      </c>
      <c r="N90" s="13">
        <v>89</v>
      </c>
      <c r="O90" s="13">
        <v>958</v>
      </c>
      <c r="P90" s="13">
        <f t="shared" si="11"/>
        <v>0</v>
      </c>
      <c r="Q90" s="13">
        <f t="shared" si="12"/>
        <v>0</v>
      </c>
      <c r="S90" s="13">
        <v>225</v>
      </c>
      <c r="T90" s="13">
        <v>6</v>
      </c>
      <c r="U90" s="15" t="s">
        <v>882</v>
      </c>
      <c r="V90" s="13">
        <v>1273</v>
      </c>
      <c r="W90" s="13">
        <v>333</v>
      </c>
      <c r="X90" s="13">
        <v>201</v>
      </c>
    </row>
    <row r="91" spans="1:25" x14ac:dyDescent="0.25">
      <c r="B91" t="s">
        <v>80</v>
      </c>
      <c r="C91" t="s">
        <v>153</v>
      </c>
      <c r="D91" s="13">
        <v>21</v>
      </c>
      <c r="E91" s="13">
        <v>600</v>
      </c>
      <c r="F91" s="13">
        <v>6</v>
      </c>
      <c r="G91" s="13">
        <v>105</v>
      </c>
      <c r="H91" s="13">
        <v>1</v>
      </c>
      <c r="I91" s="13">
        <v>6</v>
      </c>
      <c r="J91" s="13">
        <v>51</v>
      </c>
      <c r="K91" s="13">
        <v>114</v>
      </c>
      <c r="L91" s="13">
        <f t="shared" si="9"/>
        <v>79</v>
      </c>
      <c r="M91" s="13">
        <f t="shared" si="10"/>
        <v>825</v>
      </c>
      <c r="N91" s="13">
        <v>79</v>
      </c>
      <c r="O91" s="13">
        <v>825</v>
      </c>
      <c r="P91" s="13">
        <f t="shared" si="11"/>
        <v>0</v>
      </c>
      <c r="Q91" s="13">
        <f t="shared" si="12"/>
        <v>0</v>
      </c>
      <c r="S91" s="13">
        <v>130</v>
      </c>
      <c r="T91" s="13">
        <v>2</v>
      </c>
      <c r="U91" s="15" t="s">
        <v>882</v>
      </c>
    </row>
    <row r="92" spans="1:25" x14ac:dyDescent="0.25">
      <c r="B92" t="s">
        <v>76</v>
      </c>
      <c r="C92" t="s">
        <v>1166</v>
      </c>
      <c r="D92" s="13">
        <v>70</v>
      </c>
      <c r="E92" s="13">
        <v>2199</v>
      </c>
      <c r="F92" s="13">
        <v>37</v>
      </c>
      <c r="G92" s="13">
        <v>644</v>
      </c>
      <c r="H92" s="13">
        <v>17</v>
      </c>
      <c r="I92" s="13">
        <v>109</v>
      </c>
      <c r="J92" s="13">
        <v>37</v>
      </c>
      <c r="K92" s="13">
        <v>88</v>
      </c>
      <c r="L92" s="13">
        <f t="shared" si="9"/>
        <v>161</v>
      </c>
      <c r="M92" s="13">
        <f t="shared" si="10"/>
        <v>3040</v>
      </c>
      <c r="N92" s="13">
        <v>161</v>
      </c>
      <c r="O92" s="13">
        <v>3040</v>
      </c>
      <c r="P92" s="13">
        <f t="shared" si="11"/>
        <v>0</v>
      </c>
      <c r="Q92" s="13">
        <f t="shared" si="12"/>
        <v>0</v>
      </c>
      <c r="S92" s="13">
        <v>475</v>
      </c>
      <c r="T92" s="13">
        <v>35</v>
      </c>
      <c r="V92" s="13">
        <v>382579</v>
      </c>
      <c r="W92" s="13">
        <v>200411</v>
      </c>
      <c r="X92" s="13">
        <v>103</v>
      </c>
      <c r="Y92" s="13">
        <v>79</v>
      </c>
    </row>
    <row r="93" spans="1:25" x14ac:dyDescent="0.25">
      <c r="B93" t="s">
        <v>81</v>
      </c>
      <c r="C93" t="s">
        <v>1167</v>
      </c>
      <c r="D93" s="13">
        <v>10</v>
      </c>
      <c r="E93" s="13">
        <v>250</v>
      </c>
      <c r="F93" s="13">
        <v>17</v>
      </c>
      <c r="G93" s="13">
        <v>277</v>
      </c>
      <c r="H93" s="13">
        <v>9</v>
      </c>
      <c r="I93" s="13">
        <v>46</v>
      </c>
      <c r="J93" s="13">
        <v>9</v>
      </c>
      <c r="K93" s="13">
        <v>16</v>
      </c>
      <c r="L93" s="13">
        <f t="shared" si="9"/>
        <v>45</v>
      </c>
      <c r="M93" s="13">
        <f t="shared" si="10"/>
        <v>589</v>
      </c>
      <c r="N93" s="13">
        <v>45</v>
      </c>
      <c r="O93" s="13">
        <v>589</v>
      </c>
      <c r="P93" s="13">
        <f t="shared" si="11"/>
        <v>0</v>
      </c>
      <c r="Q93" s="13">
        <f t="shared" si="12"/>
        <v>0</v>
      </c>
      <c r="S93" s="13">
        <v>100</v>
      </c>
      <c r="T93" s="13">
        <v>5</v>
      </c>
      <c r="V93" s="13">
        <v>14960</v>
      </c>
      <c r="W93" s="13">
        <v>7896</v>
      </c>
      <c r="X93" s="13">
        <v>59</v>
      </c>
      <c r="Y93" s="13">
        <v>6</v>
      </c>
    </row>
    <row r="94" spans="1:25" x14ac:dyDescent="0.25">
      <c r="B94" t="s">
        <v>82</v>
      </c>
      <c r="C94" t="s">
        <v>1168</v>
      </c>
      <c r="D94" s="13">
        <v>27</v>
      </c>
      <c r="E94" s="13">
        <v>699</v>
      </c>
      <c r="F94" s="13">
        <v>17</v>
      </c>
      <c r="G94" s="13">
        <v>298</v>
      </c>
      <c r="H94" s="13">
        <v>19</v>
      </c>
      <c r="I94" s="13">
        <v>89</v>
      </c>
      <c r="J94" s="13">
        <v>16</v>
      </c>
      <c r="K94" s="13">
        <v>32</v>
      </c>
      <c r="L94" s="13">
        <f t="shared" si="9"/>
        <v>79</v>
      </c>
      <c r="M94" s="13">
        <f t="shared" si="10"/>
        <v>1118</v>
      </c>
      <c r="N94" s="13">
        <v>79</v>
      </c>
      <c r="O94" s="13">
        <v>1118</v>
      </c>
      <c r="P94" s="13">
        <f t="shared" si="11"/>
        <v>0</v>
      </c>
      <c r="Q94" s="13">
        <f t="shared" si="12"/>
        <v>0</v>
      </c>
      <c r="S94" s="13">
        <v>205</v>
      </c>
      <c r="T94" s="13">
        <v>10</v>
      </c>
      <c r="V94" s="13">
        <v>8378</v>
      </c>
      <c r="W94" s="13">
        <v>5154</v>
      </c>
      <c r="X94" s="13">
        <v>92</v>
      </c>
      <c r="Y94" s="13">
        <v>2</v>
      </c>
    </row>
    <row r="95" spans="1:25" x14ac:dyDescent="0.25">
      <c r="B95" t="s">
        <v>83</v>
      </c>
      <c r="C95" t="s">
        <v>1169</v>
      </c>
      <c r="D95" s="13">
        <v>7</v>
      </c>
      <c r="E95" s="13">
        <v>203</v>
      </c>
      <c r="F95" s="13">
        <v>6</v>
      </c>
      <c r="G95" s="13">
        <v>120</v>
      </c>
      <c r="H95" s="13">
        <v>5</v>
      </c>
      <c r="I95" s="13">
        <v>25</v>
      </c>
      <c r="J95" s="13">
        <v>16</v>
      </c>
      <c r="K95" s="13">
        <v>40</v>
      </c>
      <c r="L95" s="13">
        <f t="shared" si="9"/>
        <v>34</v>
      </c>
      <c r="M95" s="13">
        <f t="shared" si="10"/>
        <v>388</v>
      </c>
      <c r="N95" s="13">
        <v>34</v>
      </c>
      <c r="O95" s="13">
        <v>388</v>
      </c>
      <c r="P95" s="13">
        <f t="shared" si="11"/>
        <v>0</v>
      </c>
      <c r="Q95" s="13">
        <f t="shared" si="12"/>
        <v>0</v>
      </c>
      <c r="S95" s="13">
        <v>56</v>
      </c>
      <c r="V95" s="13">
        <v>1190</v>
      </c>
      <c r="W95" s="13">
        <v>723</v>
      </c>
      <c r="X95" s="13">
        <v>89</v>
      </c>
    </row>
    <row r="96" spans="1:25" ht="15.75" thickBot="1" x14ac:dyDescent="0.3">
      <c r="A96" s="2" t="s">
        <v>5</v>
      </c>
      <c r="B96" s="2"/>
      <c r="C96" s="2"/>
      <c r="D96" s="14">
        <f>SUM(D88:D95)</f>
        <v>188</v>
      </c>
      <c r="E96" s="14">
        <f t="shared" ref="E96:Y96" si="16">SUM(E88:E95)</f>
        <v>5542</v>
      </c>
      <c r="F96" s="14">
        <f t="shared" si="16"/>
        <v>103</v>
      </c>
      <c r="G96" s="14">
        <f t="shared" si="16"/>
        <v>1796</v>
      </c>
      <c r="H96" s="14">
        <f t="shared" si="16"/>
        <v>55</v>
      </c>
      <c r="I96" s="14">
        <f t="shared" si="16"/>
        <v>290</v>
      </c>
      <c r="J96" s="14">
        <f t="shared" si="16"/>
        <v>253</v>
      </c>
      <c r="K96" s="14">
        <f t="shared" si="16"/>
        <v>572</v>
      </c>
      <c r="L96" s="14">
        <f t="shared" si="16"/>
        <v>599</v>
      </c>
      <c r="M96" s="14">
        <f t="shared" si="16"/>
        <v>8200</v>
      </c>
      <c r="N96" s="14">
        <f t="shared" si="16"/>
        <v>599</v>
      </c>
      <c r="O96" s="14">
        <f t="shared" si="16"/>
        <v>8200</v>
      </c>
      <c r="P96" s="14">
        <f t="shared" si="16"/>
        <v>0</v>
      </c>
      <c r="Q96" s="14">
        <f t="shared" si="16"/>
        <v>0</v>
      </c>
      <c r="R96" s="14">
        <f t="shared" si="16"/>
        <v>0</v>
      </c>
      <c r="S96" s="14">
        <f t="shared" si="16"/>
        <v>1361</v>
      </c>
      <c r="T96" s="14">
        <f t="shared" si="16"/>
        <v>63</v>
      </c>
      <c r="U96" s="23"/>
      <c r="V96" s="14">
        <f t="shared" si="16"/>
        <v>409125</v>
      </c>
      <c r="W96" s="14">
        <f t="shared" si="16"/>
        <v>214720</v>
      </c>
      <c r="X96" s="14">
        <f t="shared" si="16"/>
        <v>1084</v>
      </c>
      <c r="Y96" s="14">
        <f t="shared" si="16"/>
        <v>87</v>
      </c>
    </row>
    <row r="97" spans="1:25" ht="15.75" thickTop="1" x14ac:dyDescent="0.25">
      <c r="A97" t="s">
        <v>84</v>
      </c>
      <c r="B97" t="s">
        <v>85</v>
      </c>
      <c r="C97" t="s">
        <v>1170</v>
      </c>
      <c r="D97" s="13">
        <v>11</v>
      </c>
      <c r="E97" s="13">
        <v>247</v>
      </c>
      <c r="F97" s="13">
        <v>5</v>
      </c>
      <c r="G97" s="13">
        <v>96</v>
      </c>
      <c r="H97" s="13">
        <v>12</v>
      </c>
      <c r="I97" s="13">
        <v>38</v>
      </c>
      <c r="J97" s="13">
        <v>17</v>
      </c>
      <c r="K97" s="13">
        <v>27</v>
      </c>
      <c r="L97" s="13">
        <f t="shared" si="9"/>
        <v>45</v>
      </c>
      <c r="M97" s="13">
        <f t="shared" si="10"/>
        <v>408</v>
      </c>
      <c r="N97" s="13">
        <v>45</v>
      </c>
      <c r="P97" s="13">
        <f t="shared" si="11"/>
        <v>0</v>
      </c>
      <c r="Q97" s="13">
        <f t="shared" si="12"/>
        <v>408</v>
      </c>
      <c r="S97" s="13">
        <v>112</v>
      </c>
      <c r="T97" s="13">
        <v>12</v>
      </c>
    </row>
    <row r="98" spans="1:25" x14ac:dyDescent="0.25">
      <c r="B98" t="s">
        <v>86</v>
      </c>
      <c r="C98" t="s">
        <v>1171</v>
      </c>
      <c r="D98" s="13">
        <v>27</v>
      </c>
      <c r="E98" s="13">
        <v>693</v>
      </c>
      <c r="F98" s="13">
        <v>19</v>
      </c>
      <c r="G98" s="13">
        <v>272</v>
      </c>
      <c r="H98" s="13">
        <v>24</v>
      </c>
      <c r="I98" s="13">
        <v>84</v>
      </c>
      <c r="J98" s="13">
        <v>27</v>
      </c>
      <c r="K98" s="13">
        <v>39</v>
      </c>
      <c r="L98" s="13">
        <f t="shared" si="9"/>
        <v>97</v>
      </c>
      <c r="M98" s="13">
        <f t="shared" si="10"/>
        <v>1088</v>
      </c>
      <c r="N98" s="13">
        <v>97</v>
      </c>
      <c r="P98" s="13">
        <f t="shared" si="11"/>
        <v>0</v>
      </c>
      <c r="Q98" s="13">
        <f t="shared" si="12"/>
        <v>1088</v>
      </c>
      <c r="S98" s="13">
        <v>217</v>
      </c>
      <c r="T98" s="13">
        <v>27</v>
      </c>
      <c r="V98" s="13">
        <v>7746</v>
      </c>
      <c r="W98" s="13">
        <v>4536</v>
      </c>
      <c r="X98" s="13">
        <v>59</v>
      </c>
      <c r="Y98" s="13">
        <v>7</v>
      </c>
    </row>
    <row r="99" spans="1:25" x14ac:dyDescent="0.25">
      <c r="B99" t="s">
        <v>87</v>
      </c>
      <c r="C99" t="s">
        <v>1172</v>
      </c>
      <c r="D99" s="13">
        <v>37</v>
      </c>
      <c r="E99" s="13">
        <v>1105</v>
      </c>
      <c r="F99" s="13">
        <v>20</v>
      </c>
      <c r="G99" s="13">
        <v>341</v>
      </c>
      <c r="H99" s="13">
        <v>26</v>
      </c>
      <c r="I99" s="13">
        <v>101</v>
      </c>
      <c r="J99" s="13">
        <v>24</v>
      </c>
      <c r="K99" s="13">
        <v>58</v>
      </c>
      <c r="L99" s="13">
        <f t="shared" si="9"/>
        <v>107</v>
      </c>
      <c r="M99" s="13">
        <f t="shared" si="10"/>
        <v>1605</v>
      </c>
      <c r="N99" s="13">
        <v>107</v>
      </c>
      <c r="P99" s="13">
        <f t="shared" si="11"/>
        <v>0</v>
      </c>
      <c r="Q99" s="13">
        <f t="shared" si="12"/>
        <v>1605</v>
      </c>
      <c r="R99" s="13">
        <v>3</v>
      </c>
      <c r="S99" s="13">
        <v>271</v>
      </c>
      <c r="T99" s="13">
        <v>38</v>
      </c>
      <c r="V99" s="13">
        <v>24801</v>
      </c>
      <c r="W99" s="13">
        <v>10989</v>
      </c>
      <c r="X99" s="13">
        <v>163</v>
      </c>
      <c r="Y99" s="13">
        <v>10</v>
      </c>
    </row>
    <row r="100" spans="1:25" x14ac:dyDescent="0.25">
      <c r="B100" t="s">
        <v>84</v>
      </c>
      <c r="C100" t="s">
        <v>1173</v>
      </c>
      <c r="D100" s="13">
        <v>31</v>
      </c>
      <c r="E100" s="13">
        <v>922</v>
      </c>
      <c r="F100" s="13">
        <v>8</v>
      </c>
      <c r="G100" s="13">
        <v>159</v>
      </c>
      <c r="H100" s="13">
        <v>2</v>
      </c>
      <c r="I100" s="13">
        <v>4</v>
      </c>
      <c r="J100" s="13">
        <v>3</v>
      </c>
      <c r="K100" s="13">
        <v>5</v>
      </c>
      <c r="L100" s="13">
        <f t="shared" si="9"/>
        <v>44</v>
      </c>
      <c r="M100" s="13">
        <f t="shared" si="10"/>
        <v>1090</v>
      </c>
      <c r="N100" s="13">
        <v>44</v>
      </c>
      <c r="P100" s="13">
        <f t="shared" si="11"/>
        <v>0</v>
      </c>
      <c r="Q100" s="13">
        <f t="shared" si="12"/>
        <v>1090</v>
      </c>
      <c r="S100" s="13">
        <v>151</v>
      </c>
      <c r="T100" s="13">
        <v>33</v>
      </c>
      <c r="V100" s="13">
        <v>3538</v>
      </c>
      <c r="W100" s="13">
        <v>1414</v>
      </c>
      <c r="Y100" s="13">
        <v>3</v>
      </c>
    </row>
    <row r="101" spans="1:25" x14ac:dyDescent="0.25">
      <c r="B101" t="s">
        <v>88</v>
      </c>
      <c r="C101" t="s">
        <v>1174</v>
      </c>
      <c r="D101" s="13">
        <v>10</v>
      </c>
      <c r="E101" s="13">
        <v>269</v>
      </c>
      <c r="F101" s="13">
        <v>19</v>
      </c>
      <c r="G101" s="13">
        <v>332</v>
      </c>
      <c r="H101" s="13">
        <v>39</v>
      </c>
      <c r="I101" s="13">
        <v>149</v>
      </c>
      <c r="J101" s="13">
        <v>27</v>
      </c>
      <c r="K101" s="13">
        <v>48</v>
      </c>
      <c r="L101" s="13">
        <f t="shared" si="9"/>
        <v>95</v>
      </c>
      <c r="M101" s="13">
        <f t="shared" si="10"/>
        <v>798</v>
      </c>
      <c r="N101" s="13">
        <v>95</v>
      </c>
      <c r="P101" s="13">
        <f t="shared" si="11"/>
        <v>0</v>
      </c>
      <c r="Q101" s="13">
        <f t="shared" si="12"/>
        <v>798</v>
      </c>
      <c r="R101" s="13">
        <v>2</v>
      </c>
      <c r="S101" s="13">
        <v>227</v>
      </c>
      <c r="T101" s="13">
        <v>12</v>
      </c>
      <c r="V101" s="13">
        <v>10958</v>
      </c>
      <c r="W101" s="13">
        <v>5342</v>
      </c>
      <c r="X101" s="13">
        <v>245</v>
      </c>
      <c r="Y101" s="13">
        <v>2</v>
      </c>
    </row>
    <row r="102" spans="1:25" x14ac:dyDescent="0.25">
      <c r="B102" t="s">
        <v>89</v>
      </c>
      <c r="C102" t="s">
        <v>1175</v>
      </c>
      <c r="D102" s="13">
        <v>16</v>
      </c>
      <c r="E102" s="13">
        <v>473</v>
      </c>
      <c r="F102" s="13">
        <v>10</v>
      </c>
      <c r="G102" s="13">
        <v>203</v>
      </c>
      <c r="H102" s="13">
        <v>16</v>
      </c>
      <c r="I102" s="13">
        <v>65</v>
      </c>
      <c r="J102" s="13">
        <v>11</v>
      </c>
      <c r="K102" s="13">
        <v>18</v>
      </c>
      <c r="L102" s="13">
        <f t="shared" si="9"/>
        <v>53</v>
      </c>
      <c r="M102" s="13">
        <f t="shared" si="10"/>
        <v>759</v>
      </c>
      <c r="N102" s="13">
        <v>53</v>
      </c>
      <c r="P102" s="13">
        <f t="shared" si="11"/>
        <v>0</v>
      </c>
      <c r="Q102" s="13">
        <f t="shared" si="12"/>
        <v>759</v>
      </c>
      <c r="S102" s="13">
        <v>125</v>
      </c>
      <c r="T102" s="13">
        <v>11</v>
      </c>
      <c r="V102" s="13">
        <v>10599</v>
      </c>
      <c r="W102" s="13">
        <v>4427</v>
      </c>
      <c r="X102" s="13">
        <v>1</v>
      </c>
      <c r="Y102" s="13">
        <v>6</v>
      </c>
    </row>
    <row r="103" spans="1:25" x14ac:dyDescent="0.25">
      <c r="B103" t="s">
        <v>90</v>
      </c>
      <c r="C103" t="s">
        <v>1176</v>
      </c>
      <c r="D103" s="13">
        <v>8</v>
      </c>
      <c r="E103" s="13">
        <v>231</v>
      </c>
      <c r="F103" s="13">
        <v>4</v>
      </c>
      <c r="G103" s="13">
        <v>73</v>
      </c>
      <c r="H103" s="13">
        <v>14</v>
      </c>
      <c r="I103" s="13">
        <v>44</v>
      </c>
      <c r="J103" s="13">
        <v>9</v>
      </c>
      <c r="K103" s="13">
        <v>19</v>
      </c>
      <c r="L103" s="13">
        <f t="shared" si="9"/>
        <v>35</v>
      </c>
      <c r="M103" s="13">
        <f t="shared" si="10"/>
        <v>367</v>
      </c>
      <c r="N103" s="13">
        <v>35</v>
      </c>
      <c r="P103" s="13">
        <f t="shared" si="11"/>
        <v>0</v>
      </c>
      <c r="Q103" s="13">
        <f t="shared" si="12"/>
        <v>367</v>
      </c>
      <c r="S103" s="13">
        <v>84</v>
      </c>
      <c r="T103" s="13">
        <v>8</v>
      </c>
      <c r="V103" s="13">
        <v>2242</v>
      </c>
      <c r="W103" s="13">
        <v>1172</v>
      </c>
      <c r="X103" s="13">
        <v>8</v>
      </c>
      <c r="Y103" s="13">
        <v>1</v>
      </c>
    </row>
    <row r="104" spans="1:25" ht="15.75" thickBot="1" x14ac:dyDescent="0.3">
      <c r="A104" s="2" t="s">
        <v>5</v>
      </c>
      <c r="B104" s="2"/>
      <c r="C104" s="2"/>
      <c r="D104" s="14">
        <f>SUM(D97:D103)</f>
        <v>140</v>
      </c>
      <c r="E104" s="14">
        <f t="shared" ref="E104:Y104" si="17">SUM(E97:E103)</f>
        <v>3940</v>
      </c>
      <c r="F104" s="14">
        <f t="shared" si="17"/>
        <v>85</v>
      </c>
      <c r="G104" s="14">
        <f t="shared" si="17"/>
        <v>1476</v>
      </c>
      <c r="H104" s="14">
        <f t="shared" si="17"/>
        <v>133</v>
      </c>
      <c r="I104" s="14">
        <f t="shared" si="17"/>
        <v>485</v>
      </c>
      <c r="J104" s="14">
        <f t="shared" si="17"/>
        <v>118</v>
      </c>
      <c r="K104" s="14">
        <f t="shared" si="17"/>
        <v>214</v>
      </c>
      <c r="L104" s="14">
        <f t="shared" si="17"/>
        <v>476</v>
      </c>
      <c r="M104" s="14">
        <f t="shared" si="17"/>
        <v>6115</v>
      </c>
      <c r="N104" s="14">
        <f t="shared" si="17"/>
        <v>476</v>
      </c>
      <c r="O104" s="14">
        <f t="shared" si="17"/>
        <v>0</v>
      </c>
      <c r="P104" s="14">
        <f t="shared" si="17"/>
        <v>0</v>
      </c>
      <c r="Q104" s="14">
        <f t="shared" si="17"/>
        <v>6115</v>
      </c>
      <c r="R104" s="14">
        <f t="shared" si="17"/>
        <v>5</v>
      </c>
      <c r="S104" s="14">
        <f t="shared" si="17"/>
        <v>1187</v>
      </c>
      <c r="T104" s="14">
        <f t="shared" si="17"/>
        <v>141</v>
      </c>
      <c r="U104" s="23"/>
      <c r="V104" s="14">
        <f>SUM(V98:V103)</f>
        <v>59884</v>
      </c>
      <c r="W104" s="14">
        <f t="shared" si="17"/>
        <v>27880</v>
      </c>
      <c r="X104" s="14">
        <f t="shared" si="17"/>
        <v>476</v>
      </c>
      <c r="Y104" s="14">
        <f t="shared" si="17"/>
        <v>29</v>
      </c>
    </row>
    <row r="105" spans="1:25" ht="15.75" thickTop="1" x14ac:dyDescent="0.25">
      <c r="A105" t="s">
        <v>91</v>
      </c>
      <c r="B105" t="s">
        <v>92</v>
      </c>
      <c r="C105" t="s">
        <v>1177</v>
      </c>
      <c r="D105" s="13">
        <v>47</v>
      </c>
      <c r="E105" s="13">
        <v>1551</v>
      </c>
      <c r="F105" s="13">
        <v>11</v>
      </c>
      <c r="G105" s="13">
        <v>220</v>
      </c>
      <c r="H105" s="13">
        <v>10</v>
      </c>
      <c r="I105" s="13">
        <v>40</v>
      </c>
      <c r="J105" s="13">
        <v>11</v>
      </c>
      <c r="K105" s="13">
        <v>22</v>
      </c>
      <c r="L105" s="13">
        <f t="shared" si="9"/>
        <v>79</v>
      </c>
      <c r="M105" s="13">
        <f t="shared" si="10"/>
        <v>1833</v>
      </c>
      <c r="N105" s="13">
        <v>79</v>
      </c>
      <c r="O105" s="13">
        <v>1833</v>
      </c>
      <c r="P105" s="13">
        <f t="shared" si="11"/>
        <v>0</v>
      </c>
      <c r="Q105" s="13">
        <f t="shared" si="12"/>
        <v>0</v>
      </c>
      <c r="S105" s="13">
        <v>249</v>
      </c>
      <c r="V105" s="13">
        <v>5852</v>
      </c>
      <c r="W105" s="13">
        <v>2582</v>
      </c>
      <c r="X105" s="13">
        <v>14</v>
      </c>
      <c r="Y105" s="13">
        <v>5</v>
      </c>
    </row>
    <row r="106" spans="1:25" x14ac:dyDescent="0.25">
      <c r="B106" t="s">
        <v>93</v>
      </c>
      <c r="C106" t="s">
        <v>1178</v>
      </c>
      <c r="D106" s="13">
        <v>58</v>
      </c>
      <c r="E106" s="13">
        <v>1914</v>
      </c>
      <c r="F106" s="13">
        <v>25</v>
      </c>
      <c r="G106" s="13">
        <v>500</v>
      </c>
      <c r="H106" s="13">
        <v>13</v>
      </c>
      <c r="I106" s="13">
        <v>65</v>
      </c>
      <c r="J106" s="13">
        <v>20</v>
      </c>
      <c r="K106" s="13">
        <v>40</v>
      </c>
      <c r="L106" s="13">
        <f t="shared" si="9"/>
        <v>116</v>
      </c>
      <c r="M106" s="13">
        <f t="shared" si="10"/>
        <v>2519</v>
      </c>
      <c r="N106" s="13">
        <v>116</v>
      </c>
      <c r="O106" s="13">
        <v>2519</v>
      </c>
      <c r="P106" s="13">
        <f t="shared" si="11"/>
        <v>0</v>
      </c>
      <c r="Q106" s="13">
        <f t="shared" si="12"/>
        <v>0</v>
      </c>
      <c r="S106" s="13">
        <v>362</v>
      </c>
      <c r="V106" s="13">
        <v>15913</v>
      </c>
      <c r="W106" s="13">
        <v>6941</v>
      </c>
      <c r="X106" s="13">
        <v>1</v>
      </c>
      <c r="Y106" s="13">
        <v>5</v>
      </c>
    </row>
    <row r="107" spans="1:25" x14ac:dyDescent="0.25">
      <c r="B107" t="s">
        <v>94</v>
      </c>
      <c r="C107" t="s">
        <v>1179</v>
      </c>
      <c r="D107" s="13">
        <v>54</v>
      </c>
      <c r="E107" s="13">
        <v>1782</v>
      </c>
      <c r="F107" s="13">
        <v>18</v>
      </c>
      <c r="G107" s="13">
        <v>360</v>
      </c>
      <c r="H107" s="13">
        <v>18</v>
      </c>
      <c r="I107" s="13">
        <v>72</v>
      </c>
      <c r="J107" s="13">
        <v>22</v>
      </c>
      <c r="K107" s="13">
        <v>44</v>
      </c>
      <c r="L107" s="13">
        <f t="shared" si="9"/>
        <v>112</v>
      </c>
      <c r="M107" s="13">
        <f t="shared" si="10"/>
        <v>2258</v>
      </c>
      <c r="N107" s="13">
        <v>112</v>
      </c>
      <c r="O107" s="13">
        <v>2258</v>
      </c>
      <c r="P107" s="13">
        <f t="shared" si="11"/>
        <v>0</v>
      </c>
      <c r="Q107" s="13">
        <f t="shared" si="12"/>
        <v>0</v>
      </c>
      <c r="S107" s="13">
        <v>310</v>
      </c>
      <c r="V107" s="13">
        <v>15918</v>
      </c>
      <c r="W107" s="13">
        <v>7012</v>
      </c>
      <c r="X107" s="13">
        <v>139</v>
      </c>
      <c r="Y107" s="13">
        <v>3</v>
      </c>
    </row>
    <row r="108" spans="1:25" x14ac:dyDescent="0.25">
      <c r="B108" t="s">
        <v>95</v>
      </c>
      <c r="C108" t="s">
        <v>1180</v>
      </c>
      <c r="D108" s="13">
        <v>57</v>
      </c>
      <c r="E108" s="13">
        <v>1881</v>
      </c>
      <c r="F108" s="13">
        <v>14</v>
      </c>
      <c r="G108" s="13">
        <v>280</v>
      </c>
      <c r="H108" s="13">
        <v>14</v>
      </c>
      <c r="I108" s="13">
        <v>84</v>
      </c>
      <c r="J108" s="13">
        <v>4</v>
      </c>
      <c r="K108" s="13">
        <v>8</v>
      </c>
      <c r="L108" s="13">
        <f t="shared" si="9"/>
        <v>89</v>
      </c>
      <c r="M108" s="13">
        <f t="shared" si="10"/>
        <v>2253</v>
      </c>
      <c r="N108" s="13">
        <v>89</v>
      </c>
      <c r="O108" s="13">
        <v>2253</v>
      </c>
      <c r="P108" s="13">
        <f t="shared" si="11"/>
        <v>0</v>
      </c>
      <c r="Q108" s="13">
        <f t="shared" si="12"/>
        <v>0</v>
      </c>
      <c r="S108" s="13">
        <v>304</v>
      </c>
      <c r="V108" s="13">
        <v>218</v>
      </c>
      <c r="W108" s="13">
        <v>56</v>
      </c>
    </row>
    <row r="109" spans="1:25" x14ac:dyDescent="0.25">
      <c r="B109" t="s">
        <v>91</v>
      </c>
      <c r="C109" t="s">
        <v>1181</v>
      </c>
      <c r="D109" s="13">
        <v>158</v>
      </c>
      <c r="E109" s="13">
        <v>5214</v>
      </c>
      <c r="F109" s="13">
        <v>38</v>
      </c>
      <c r="G109" s="13">
        <v>760</v>
      </c>
      <c r="H109" s="13">
        <v>30</v>
      </c>
      <c r="I109" s="13">
        <v>120</v>
      </c>
      <c r="J109" s="13">
        <v>6</v>
      </c>
      <c r="K109" s="13">
        <v>12</v>
      </c>
      <c r="L109" s="13">
        <f t="shared" si="9"/>
        <v>232</v>
      </c>
      <c r="M109" s="13">
        <f t="shared" si="10"/>
        <v>6106</v>
      </c>
      <c r="N109" s="13">
        <v>232</v>
      </c>
      <c r="O109" s="13">
        <v>6106</v>
      </c>
      <c r="P109" s="13">
        <f t="shared" si="11"/>
        <v>0</v>
      </c>
      <c r="Q109" s="13">
        <f t="shared" si="12"/>
        <v>0</v>
      </c>
      <c r="S109" s="13">
        <v>850</v>
      </c>
      <c r="V109" s="13">
        <v>72448</v>
      </c>
      <c r="W109" s="13">
        <v>34231</v>
      </c>
      <c r="X109" s="13">
        <v>16</v>
      </c>
      <c r="Y109" s="13">
        <v>12</v>
      </c>
    </row>
    <row r="110" spans="1:25" x14ac:dyDescent="0.25">
      <c r="B110" t="s">
        <v>96</v>
      </c>
      <c r="C110" t="s">
        <v>1182</v>
      </c>
      <c r="D110" s="13">
        <v>45</v>
      </c>
      <c r="E110" s="13">
        <v>1485</v>
      </c>
      <c r="F110" s="13">
        <v>18</v>
      </c>
      <c r="G110" s="13">
        <v>360</v>
      </c>
      <c r="H110" s="13">
        <v>22</v>
      </c>
      <c r="I110" s="13">
        <v>88</v>
      </c>
      <c r="J110" s="13">
        <v>7</v>
      </c>
      <c r="K110" s="13">
        <v>14</v>
      </c>
      <c r="L110" s="13">
        <f t="shared" si="9"/>
        <v>92</v>
      </c>
      <c r="M110" s="13">
        <f t="shared" si="10"/>
        <v>1947</v>
      </c>
      <c r="N110" s="13">
        <v>92</v>
      </c>
      <c r="O110" s="13">
        <v>1947</v>
      </c>
      <c r="P110" s="13">
        <f t="shared" si="11"/>
        <v>0</v>
      </c>
      <c r="Q110" s="13">
        <f t="shared" si="12"/>
        <v>0</v>
      </c>
      <c r="S110" s="13">
        <v>276</v>
      </c>
      <c r="V110" s="13">
        <v>802</v>
      </c>
      <c r="W110" s="13">
        <v>329</v>
      </c>
      <c r="X110" s="13">
        <v>15</v>
      </c>
    </row>
    <row r="111" spans="1:25" ht="15.75" thickBot="1" x14ac:dyDescent="0.3">
      <c r="A111" s="2" t="s">
        <v>5</v>
      </c>
      <c r="B111" s="2"/>
      <c r="C111" s="2"/>
      <c r="D111" s="14">
        <f>SUM(D105:D110)</f>
        <v>419</v>
      </c>
      <c r="E111" s="14">
        <f t="shared" ref="E111:Y111" si="18">SUM(E105:E110)</f>
        <v>13827</v>
      </c>
      <c r="F111" s="14">
        <f t="shared" si="18"/>
        <v>124</v>
      </c>
      <c r="G111" s="14">
        <f t="shared" si="18"/>
        <v>2480</v>
      </c>
      <c r="H111" s="14">
        <f t="shared" si="18"/>
        <v>107</v>
      </c>
      <c r="I111" s="14">
        <f t="shared" si="18"/>
        <v>469</v>
      </c>
      <c r="J111" s="14">
        <f t="shared" si="18"/>
        <v>70</v>
      </c>
      <c r="K111" s="14">
        <f t="shared" si="18"/>
        <v>140</v>
      </c>
      <c r="L111" s="14">
        <f t="shared" si="18"/>
        <v>720</v>
      </c>
      <c r="M111" s="14">
        <f t="shared" si="18"/>
        <v>16916</v>
      </c>
      <c r="N111" s="14">
        <f t="shared" si="18"/>
        <v>720</v>
      </c>
      <c r="O111" s="14">
        <f t="shared" si="18"/>
        <v>16916</v>
      </c>
      <c r="P111" s="14">
        <f t="shared" si="18"/>
        <v>0</v>
      </c>
      <c r="Q111" s="14">
        <f t="shared" si="18"/>
        <v>0</v>
      </c>
      <c r="R111" s="14">
        <f t="shared" si="18"/>
        <v>0</v>
      </c>
      <c r="S111" s="14">
        <f t="shared" si="18"/>
        <v>2351</v>
      </c>
      <c r="T111" s="14">
        <f t="shared" si="18"/>
        <v>0</v>
      </c>
      <c r="U111" s="23"/>
      <c r="V111" s="14">
        <f t="shared" si="18"/>
        <v>111151</v>
      </c>
      <c r="W111" s="14">
        <f t="shared" si="18"/>
        <v>51151</v>
      </c>
      <c r="X111" s="14">
        <f>SUM(X105:X110)</f>
        <v>185</v>
      </c>
      <c r="Y111" s="14">
        <f t="shared" si="18"/>
        <v>25</v>
      </c>
    </row>
    <row r="112" spans="1:25" ht="15.75" thickTop="1" x14ac:dyDescent="0.25">
      <c r="A112" t="s">
        <v>97</v>
      </c>
      <c r="B112" t="s">
        <v>98</v>
      </c>
      <c r="C112" t="s">
        <v>1183</v>
      </c>
      <c r="D112" s="13">
        <v>90</v>
      </c>
      <c r="E112" s="13">
        <v>2237</v>
      </c>
      <c r="F112" s="13">
        <v>43</v>
      </c>
      <c r="G112" s="13">
        <v>674</v>
      </c>
      <c r="H112" s="13">
        <v>27</v>
      </c>
      <c r="I112" s="13">
        <v>192</v>
      </c>
      <c r="J112" s="13">
        <v>1</v>
      </c>
      <c r="K112" s="13">
        <v>3</v>
      </c>
      <c r="L112" s="13">
        <f t="shared" si="9"/>
        <v>161</v>
      </c>
      <c r="M112" s="13">
        <f t="shared" si="10"/>
        <v>3106</v>
      </c>
      <c r="N112" s="13">
        <v>161</v>
      </c>
      <c r="O112" s="13">
        <v>3106</v>
      </c>
      <c r="P112" s="13">
        <f t="shared" si="11"/>
        <v>0</v>
      </c>
      <c r="Q112" s="13">
        <f t="shared" si="12"/>
        <v>0</v>
      </c>
      <c r="R112" s="13">
        <v>3</v>
      </c>
      <c r="S112" s="13">
        <v>498</v>
      </c>
      <c r="T112" s="13">
        <v>62</v>
      </c>
      <c r="V112" s="13">
        <v>53875</v>
      </c>
      <c r="W112" s="13">
        <v>24834</v>
      </c>
      <c r="X112" s="13">
        <v>88</v>
      </c>
      <c r="Y112" s="13">
        <v>11</v>
      </c>
    </row>
    <row r="113" spans="1:25" x14ac:dyDescent="0.25">
      <c r="B113" t="s">
        <v>99</v>
      </c>
      <c r="C113" t="s">
        <v>1184</v>
      </c>
      <c r="D113" s="13">
        <v>33</v>
      </c>
      <c r="E113" s="13">
        <v>713</v>
      </c>
      <c r="F113" s="13">
        <v>26</v>
      </c>
      <c r="G113" s="13">
        <v>367</v>
      </c>
      <c r="H113" s="13">
        <v>27</v>
      </c>
      <c r="I113" s="13">
        <v>181</v>
      </c>
      <c r="J113" s="13">
        <v>1</v>
      </c>
      <c r="K113" s="13">
        <v>4</v>
      </c>
      <c r="L113" s="13">
        <f t="shared" si="9"/>
        <v>87</v>
      </c>
      <c r="M113" s="13">
        <f t="shared" si="10"/>
        <v>1265</v>
      </c>
      <c r="N113" s="13">
        <v>87</v>
      </c>
      <c r="O113" s="13">
        <v>1265</v>
      </c>
      <c r="P113" s="13">
        <f t="shared" si="11"/>
        <v>0</v>
      </c>
      <c r="Q113" s="13">
        <f t="shared" si="12"/>
        <v>0</v>
      </c>
      <c r="R113" s="13">
        <v>4</v>
      </c>
      <c r="S113" s="13">
        <v>270</v>
      </c>
      <c r="T113" s="13">
        <v>25</v>
      </c>
      <c r="V113" s="13">
        <v>23226</v>
      </c>
      <c r="W113" s="13">
        <v>10568</v>
      </c>
      <c r="X113" s="13">
        <v>184</v>
      </c>
      <c r="Y113" s="13">
        <v>3</v>
      </c>
    </row>
    <row r="114" spans="1:25" x14ac:dyDescent="0.25">
      <c r="B114" t="s">
        <v>100</v>
      </c>
      <c r="C114" t="s">
        <v>1185</v>
      </c>
      <c r="D114" s="13">
        <v>32</v>
      </c>
      <c r="E114" s="13">
        <v>744</v>
      </c>
      <c r="F114" s="13">
        <v>13</v>
      </c>
      <c r="G114" s="13">
        <v>174</v>
      </c>
      <c r="H114" s="13">
        <v>17</v>
      </c>
      <c r="I114" s="13">
        <v>79</v>
      </c>
      <c r="J114" s="13">
        <v>6</v>
      </c>
      <c r="K114" s="13">
        <v>15</v>
      </c>
      <c r="L114" s="13">
        <f t="shared" si="9"/>
        <v>68</v>
      </c>
      <c r="M114" s="13">
        <f t="shared" si="10"/>
        <v>1012</v>
      </c>
      <c r="N114" s="13">
        <v>68</v>
      </c>
      <c r="O114" s="13">
        <v>1012</v>
      </c>
      <c r="P114" s="13">
        <f t="shared" si="11"/>
        <v>0</v>
      </c>
      <c r="Q114" s="13">
        <f t="shared" si="12"/>
        <v>0</v>
      </c>
      <c r="R114" s="13">
        <v>1</v>
      </c>
      <c r="S114" s="13">
        <v>214</v>
      </c>
      <c r="T114" s="13">
        <v>14</v>
      </c>
      <c r="V114" s="13">
        <v>23497</v>
      </c>
      <c r="W114" s="13">
        <v>10377</v>
      </c>
      <c r="X114" s="13">
        <v>75</v>
      </c>
      <c r="Y114" s="13">
        <v>6</v>
      </c>
    </row>
    <row r="115" spans="1:25" x14ac:dyDescent="0.25">
      <c r="B115" t="s">
        <v>97</v>
      </c>
      <c r="C115" t="s">
        <v>1186</v>
      </c>
      <c r="D115" s="13">
        <v>1</v>
      </c>
      <c r="E115" s="13">
        <v>30</v>
      </c>
      <c r="H115" s="13">
        <v>4</v>
      </c>
      <c r="I115" s="13">
        <v>16</v>
      </c>
      <c r="L115" s="13">
        <f t="shared" si="9"/>
        <v>5</v>
      </c>
      <c r="M115" s="13">
        <f t="shared" si="10"/>
        <v>46</v>
      </c>
      <c r="N115" s="13">
        <v>5</v>
      </c>
      <c r="O115" s="13">
        <v>46</v>
      </c>
      <c r="P115" s="13">
        <f t="shared" si="11"/>
        <v>0</v>
      </c>
      <c r="Q115" s="13">
        <f t="shared" si="12"/>
        <v>0</v>
      </c>
      <c r="S115" s="13">
        <v>22</v>
      </c>
      <c r="T115" s="13">
        <v>2</v>
      </c>
      <c r="V115" s="13">
        <v>1105</v>
      </c>
      <c r="W115" s="13">
        <v>653</v>
      </c>
      <c r="X115" s="13">
        <v>4</v>
      </c>
    </row>
    <row r="116" spans="1:25" x14ac:dyDescent="0.25">
      <c r="B116" t="s">
        <v>101</v>
      </c>
      <c r="C116" t="s">
        <v>1187</v>
      </c>
      <c r="D116" s="13">
        <v>35</v>
      </c>
      <c r="E116" s="13">
        <v>971</v>
      </c>
      <c r="F116" s="13">
        <v>11</v>
      </c>
      <c r="G116" s="13">
        <v>123</v>
      </c>
      <c r="H116" s="13">
        <v>25</v>
      </c>
      <c r="I116" s="13">
        <v>117</v>
      </c>
      <c r="J116" s="13">
        <v>6</v>
      </c>
      <c r="K116" s="13">
        <v>17</v>
      </c>
      <c r="L116" s="13">
        <f t="shared" si="9"/>
        <v>77</v>
      </c>
      <c r="M116" s="13">
        <f t="shared" si="10"/>
        <v>1228</v>
      </c>
      <c r="N116" s="13">
        <v>77</v>
      </c>
      <c r="O116" s="13">
        <v>1228</v>
      </c>
      <c r="P116" s="13">
        <f t="shared" si="11"/>
        <v>0</v>
      </c>
      <c r="Q116" s="13">
        <f t="shared" si="12"/>
        <v>0</v>
      </c>
      <c r="S116" s="13">
        <v>260</v>
      </c>
      <c r="T116" s="13">
        <v>10</v>
      </c>
      <c r="V116" s="13">
        <v>5877</v>
      </c>
      <c r="W116" s="13">
        <v>4166</v>
      </c>
    </row>
    <row r="117" spans="1:25" x14ac:dyDescent="0.25">
      <c r="B117" t="s">
        <v>595</v>
      </c>
      <c r="C117" t="s">
        <v>1188</v>
      </c>
      <c r="D117" s="13">
        <v>3</v>
      </c>
      <c r="E117" s="13">
        <v>62</v>
      </c>
      <c r="F117" s="13">
        <v>3</v>
      </c>
      <c r="G117" s="13">
        <v>50</v>
      </c>
      <c r="H117" s="13">
        <v>6</v>
      </c>
      <c r="I117" s="13">
        <v>30</v>
      </c>
      <c r="J117" s="13">
        <v>2</v>
      </c>
      <c r="K117" s="13">
        <v>5</v>
      </c>
      <c r="L117" s="13">
        <f t="shared" si="9"/>
        <v>14</v>
      </c>
      <c r="M117" s="13">
        <f t="shared" si="10"/>
        <v>147</v>
      </c>
      <c r="N117" s="13">
        <v>14</v>
      </c>
      <c r="O117" s="13">
        <v>147</v>
      </c>
      <c r="P117" s="13">
        <f t="shared" si="11"/>
        <v>0</v>
      </c>
      <c r="Q117" s="13">
        <f t="shared" si="12"/>
        <v>0</v>
      </c>
      <c r="S117" s="13">
        <v>52</v>
      </c>
      <c r="T117" s="13">
        <v>4</v>
      </c>
      <c r="V117" s="13">
        <v>1479</v>
      </c>
      <c r="W117" s="13">
        <v>881</v>
      </c>
    </row>
    <row r="118" spans="1:25" x14ac:dyDescent="0.25">
      <c r="B118" t="s">
        <v>103</v>
      </c>
      <c r="C118" t="s">
        <v>1189</v>
      </c>
      <c r="L118" s="13">
        <f t="shared" si="9"/>
        <v>0</v>
      </c>
      <c r="M118" s="13">
        <f t="shared" si="10"/>
        <v>0</v>
      </c>
      <c r="P118" s="13">
        <f t="shared" si="11"/>
        <v>0</v>
      </c>
      <c r="Q118" s="13">
        <f t="shared" si="12"/>
        <v>0</v>
      </c>
    </row>
    <row r="119" spans="1:25" x14ac:dyDescent="0.25">
      <c r="B119" t="s">
        <v>104</v>
      </c>
      <c r="C119" t="s">
        <v>1190</v>
      </c>
      <c r="F119" s="13">
        <v>1</v>
      </c>
      <c r="G119" s="13">
        <v>18</v>
      </c>
      <c r="H119" s="13">
        <v>1</v>
      </c>
      <c r="I119" s="13">
        <v>6</v>
      </c>
      <c r="L119" s="13">
        <f t="shared" si="9"/>
        <v>2</v>
      </c>
      <c r="M119" s="13">
        <f t="shared" si="10"/>
        <v>24</v>
      </c>
      <c r="N119" s="13">
        <v>2</v>
      </c>
      <c r="O119" s="13">
        <v>24</v>
      </c>
      <c r="P119" s="13">
        <f t="shared" si="11"/>
        <v>0</v>
      </c>
      <c r="Q119" s="13">
        <f t="shared" si="12"/>
        <v>0</v>
      </c>
      <c r="S119" s="13">
        <v>8</v>
      </c>
      <c r="V119" s="13">
        <v>5991</v>
      </c>
      <c r="W119" s="13">
        <v>1946</v>
      </c>
      <c r="Y119" s="13">
        <v>1</v>
      </c>
    </row>
    <row r="120" spans="1:25" ht="15.75" thickBot="1" x14ac:dyDescent="0.3">
      <c r="A120" s="2" t="s">
        <v>5</v>
      </c>
      <c r="B120" s="2"/>
      <c r="C120" s="2"/>
      <c r="D120" s="14">
        <f>SUM(D112:D119)</f>
        <v>194</v>
      </c>
      <c r="E120" s="14">
        <f t="shared" ref="E120:Y120" si="19">SUM(E112:E119)</f>
        <v>4757</v>
      </c>
      <c r="F120" s="14">
        <f t="shared" si="19"/>
        <v>97</v>
      </c>
      <c r="G120" s="14">
        <f t="shared" si="19"/>
        <v>1406</v>
      </c>
      <c r="H120" s="14">
        <f t="shared" si="19"/>
        <v>107</v>
      </c>
      <c r="I120" s="14">
        <f t="shared" si="19"/>
        <v>621</v>
      </c>
      <c r="J120" s="14">
        <f t="shared" si="19"/>
        <v>16</v>
      </c>
      <c r="K120" s="14">
        <f t="shared" si="19"/>
        <v>44</v>
      </c>
      <c r="L120" s="14">
        <f t="shared" si="19"/>
        <v>414</v>
      </c>
      <c r="M120" s="14">
        <f t="shared" si="19"/>
        <v>6828</v>
      </c>
      <c r="N120" s="14">
        <f t="shared" si="19"/>
        <v>414</v>
      </c>
      <c r="O120" s="14">
        <f t="shared" si="19"/>
        <v>6828</v>
      </c>
      <c r="P120" s="14">
        <f t="shared" si="19"/>
        <v>0</v>
      </c>
      <c r="Q120" s="14">
        <f t="shared" si="19"/>
        <v>0</v>
      </c>
      <c r="R120" s="14">
        <f t="shared" si="19"/>
        <v>8</v>
      </c>
      <c r="S120" s="14">
        <f t="shared" si="19"/>
        <v>1324</v>
      </c>
      <c r="T120" s="14">
        <f t="shared" si="19"/>
        <v>117</v>
      </c>
      <c r="U120" s="23"/>
      <c r="V120" s="14">
        <f t="shared" si="19"/>
        <v>115050</v>
      </c>
      <c r="W120" s="14">
        <f t="shared" si="19"/>
        <v>53425</v>
      </c>
      <c r="X120" s="14">
        <f t="shared" si="19"/>
        <v>351</v>
      </c>
      <c r="Y120" s="14">
        <f t="shared" si="19"/>
        <v>21</v>
      </c>
    </row>
    <row r="121" spans="1:25" ht="15.75" thickTop="1" x14ac:dyDescent="0.25">
      <c r="A121" t="s">
        <v>105</v>
      </c>
      <c r="B121" t="s">
        <v>106</v>
      </c>
      <c r="C121" t="s">
        <v>1191</v>
      </c>
      <c r="H121" s="13">
        <v>2</v>
      </c>
      <c r="I121" s="13">
        <v>10</v>
      </c>
      <c r="L121" s="13">
        <f t="shared" si="9"/>
        <v>2</v>
      </c>
      <c r="M121" s="13">
        <f t="shared" si="10"/>
        <v>10</v>
      </c>
      <c r="N121" s="13">
        <v>2</v>
      </c>
      <c r="O121" s="13">
        <v>10</v>
      </c>
      <c r="P121" s="13">
        <f t="shared" si="11"/>
        <v>0</v>
      </c>
      <c r="Q121" s="13">
        <f t="shared" si="12"/>
        <v>0</v>
      </c>
      <c r="S121" s="13">
        <v>10</v>
      </c>
      <c r="U121" s="15" t="s">
        <v>879</v>
      </c>
      <c r="V121" s="13">
        <v>810</v>
      </c>
      <c r="W121" s="13">
        <v>361</v>
      </c>
      <c r="X121" s="13">
        <v>257</v>
      </c>
    </row>
    <row r="122" spans="1:25" x14ac:dyDescent="0.25">
      <c r="B122" t="s">
        <v>107</v>
      </c>
      <c r="C122" t="s">
        <v>1192</v>
      </c>
      <c r="D122" s="13">
        <v>7</v>
      </c>
      <c r="E122" s="13">
        <v>175</v>
      </c>
      <c r="F122" s="13">
        <v>36</v>
      </c>
      <c r="G122" s="13">
        <v>576</v>
      </c>
      <c r="H122" s="13">
        <v>38</v>
      </c>
      <c r="I122" s="13">
        <v>228</v>
      </c>
      <c r="J122" s="13">
        <v>3</v>
      </c>
      <c r="K122" s="13">
        <v>6</v>
      </c>
      <c r="L122" s="13">
        <f t="shared" si="9"/>
        <v>84</v>
      </c>
      <c r="M122" s="13">
        <f t="shared" si="10"/>
        <v>985</v>
      </c>
      <c r="N122" s="13">
        <v>84</v>
      </c>
      <c r="O122" s="13">
        <v>985</v>
      </c>
      <c r="P122" s="13">
        <f t="shared" si="11"/>
        <v>0</v>
      </c>
      <c r="Q122" s="13">
        <f t="shared" si="12"/>
        <v>0</v>
      </c>
      <c r="S122" s="13">
        <v>250</v>
      </c>
      <c r="U122" s="15" t="s">
        <v>879</v>
      </c>
    </row>
    <row r="123" spans="1:25" x14ac:dyDescent="0.25">
      <c r="B123" t="s">
        <v>105</v>
      </c>
      <c r="C123" t="s">
        <v>1194</v>
      </c>
      <c r="D123" s="13">
        <v>9</v>
      </c>
      <c r="E123" s="13">
        <v>207</v>
      </c>
      <c r="F123" s="13">
        <v>4</v>
      </c>
      <c r="G123" s="13">
        <v>72</v>
      </c>
      <c r="H123" s="13">
        <v>24</v>
      </c>
      <c r="I123" s="13">
        <v>96</v>
      </c>
      <c r="J123" s="13">
        <v>23</v>
      </c>
      <c r="K123" s="13">
        <v>69</v>
      </c>
      <c r="L123" s="13">
        <f t="shared" si="9"/>
        <v>60</v>
      </c>
      <c r="M123" s="13">
        <f t="shared" si="10"/>
        <v>444</v>
      </c>
      <c r="N123" s="13">
        <v>60</v>
      </c>
      <c r="O123" s="13">
        <v>444</v>
      </c>
      <c r="P123" s="13">
        <f t="shared" si="11"/>
        <v>0</v>
      </c>
      <c r="Q123" s="13">
        <f t="shared" si="12"/>
        <v>0</v>
      </c>
      <c r="S123" s="13">
        <v>190</v>
      </c>
      <c r="T123" s="13">
        <v>10</v>
      </c>
      <c r="U123" s="15" t="s">
        <v>882</v>
      </c>
      <c r="V123" s="13">
        <v>7484</v>
      </c>
      <c r="W123" s="13">
        <v>4348</v>
      </c>
      <c r="X123" s="13">
        <v>499</v>
      </c>
    </row>
    <row r="124" spans="1:25" x14ac:dyDescent="0.25">
      <c r="B124" t="s">
        <v>110</v>
      </c>
      <c r="C124" t="s">
        <v>1197</v>
      </c>
      <c r="H124" s="13">
        <v>1</v>
      </c>
      <c r="I124" s="13">
        <v>4</v>
      </c>
      <c r="J124" s="13">
        <v>8</v>
      </c>
      <c r="K124" s="13">
        <v>16</v>
      </c>
      <c r="L124" s="13">
        <f t="shared" si="9"/>
        <v>9</v>
      </c>
      <c r="M124" s="13">
        <f t="shared" si="10"/>
        <v>20</v>
      </c>
      <c r="N124" s="13">
        <v>9</v>
      </c>
      <c r="O124" s="13">
        <v>20</v>
      </c>
      <c r="P124" s="13">
        <f>L124-N124</f>
        <v>0</v>
      </c>
      <c r="Q124" s="13">
        <f t="shared" si="12"/>
        <v>0</v>
      </c>
      <c r="S124" s="13">
        <v>19</v>
      </c>
      <c r="U124" s="15" t="s">
        <v>882</v>
      </c>
    </row>
    <row r="125" spans="1:25" x14ac:dyDescent="0.25">
      <c r="B125" t="s">
        <v>805</v>
      </c>
      <c r="C125" t="s">
        <v>1195</v>
      </c>
      <c r="J125" s="13">
        <v>1</v>
      </c>
      <c r="K125" s="13">
        <v>2</v>
      </c>
      <c r="L125" s="13">
        <f t="shared" si="9"/>
        <v>1</v>
      </c>
      <c r="M125" s="13">
        <f t="shared" si="10"/>
        <v>2</v>
      </c>
      <c r="N125" s="13">
        <v>1</v>
      </c>
      <c r="O125" s="13">
        <v>2</v>
      </c>
      <c r="P125" s="13">
        <f t="shared" si="11"/>
        <v>0</v>
      </c>
      <c r="Q125" s="13">
        <f t="shared" si="12"/>
        <v>0</v>
      </c>
      <c r="S125" s="13">
        <v>6</v>
      </c>
      <c r="U125" s="15" t="s">
        <v>882</v>
      </c>
    </row>
    <row r="126" spans="1:25" x14ac:dyDescent="0.25">
      <c r="B126" t="s">
        <v>111</v>
      </c>
      <c r="C126" t="s">
        <v>1198</v>
      </c>
      <c r="F126" s="13">
        <v>1</v>
      </c>
      <c r="G126" s="13">
        <v>14</v>
      </c>
      <c r="H126" s="13">
        <v>1</v>
      </c>
      <c r="I126" s="13">
        <v>10</v>
      </c>
      <c r="J126" s="13">
        <v>4</v>
      </c>
      <c r="K126" s="13">
        <v>8</v>
      </c>
      <c r="L126" s="13">
        <f t="shared" si="9"/>
        <v>6</v>
      </c>
      <c r="M126" s="13">
        <f t="shared" si="10"/>
        <v>32</v>
      </c>
      <c r="N126" s="13">
        <v>6</v>
      </c>
      <c r="O126" s="13">
        <v>32</v>
      </c>
      <c r="P126" s="13">
        <f t="shared" si="11"/>
        <v>0</v>
      </c>
      <c r="Q126" s="13">
        <f t="shared" si="12"/>
        <v>0</v>
      </c>
      <c r="S126" s="13">
        <v>30</v>
      </c>
      <c r="U126" s="15" t="s">
        <v>883</v>
      </c>
      <c r="V126" s="13">
        <v>1228</v>
      </c>
      <c r="W126" s="13">
        <v>737</v>
      </c>
      <c r="X126" s="13">
        <v>10</v>
      </c>
    </row>
    <row r="127" spans="1:25" x14ac:dyDescent="0.25">
      <c r="B127" t="s">
        <v>112</v>
      </c>
      <c r="C127" t="s">
        <v>1199</v>
      </c>
      <c r="D127" s="13">
        <v>3</v>
      </c>
      <c r="E127" s="13">
        <v>75</v>
      </c>
      <c r="F127" s="13">
        <v>10</v>
      </c>
      <c r="G127" s="13">
        <v>140</v>
      </c>
      <c r="H127" s="13">
        <v>6</v>
      </c>
      <c r="I127" s="13">
        <v>24</v>
      </c>
      <c r="J127" s="13">
        <v>3</v>
      </c>
      <c r="K127" s="13">
        <v>6</v>
      </c>
      <c r="L127" s="13">
        <f t="shared" si="9"/>
        <v>22</v>
      </c>
      <c r="M127" s="13">
        <f t="shared" si="10"/>
        <v>245</v>
      </c>
      <c r="N127" s="13">
        <v>22</v>
      </c>
      <c r="O127" s="13">
        <v>245</v>
      </c>
      <c r="P127" s="13">
        <f>L127-N127</f>
        <v>0</v>
      </c>
      <c r="Q127" s="13">
        <f t="shared" si="12"/>
        <v>0</v>
      </c>
      <c r="S127" s="13">
        <v>60</v>
      </c>
      <c r="U127" s="15" t="s">
        <v>883</v>
      </c>
    </row>
    <row r="128" spans="1:25" x14ac:dyDescent="0.25">
      <c r="B128" t="s">
        <v>113</v>
      </c>
      <c r="C128" t="s">
        <v>1200</v>
      </c>
      <c r="F128" s="13">
        <v>9</v>
      </c>
      <c r="G128" s="13">
        <v>126</v>
      </c>
      <c r="H128" s="13">
        <v>2</v>
      </c>
      <c r="I128" s="13">
        <v>8</v>
      </c>
      <c r="J128" s="13">
        <v>13</v>
      </c>
      <c r="K128" s="13">
        <v>26</v>
      </c>
      <c r="L128" s="13">
        <f t="shared" si="9"/>
        <v>24</v>
      </c>
      <c r="M128" s="13">
        <f t="shared" si="10"/>
        <v>160</v>
      </c>
      <c r="N128" s="13">
        <v>24</v>
      </c>
      <c r="O128" s="13">
        <v>160</v>
      </c>
      <c r="P128" s="13">
        <f>L128-N128</f>
        <v>0</v>
      </c>
      <c r="Q128" s="13">
        <f t="shared" si="12"/>
        <v>0</v>
      </c>
      <c r="S128" s="13">
        <v>80</v>
      </c>
      <c r="U128" s="15" t="s">
        <v>883</v>
      </c>
    </row>
    <row r="129" spans="1:25" x14ac:dyDescent="0.25">
      <c r="B129" t="s">
        <v>114</v>
      </c>
      <c r="C129" t="s">
        <v>1201</v>
      </c>
      <c r="D129" s="13">
        <v>1</v>
      </c>
      <c r="E129" s="13">
        <v>25</v>
      </c>
      <c r="F129" s="13">
        <v>5</v>
      </c>
      <c r="G129" s="13">
        <v>70</v>
      </c>
      <c r="H129" s="13">
        <v>5</v>
      </c>
      <c r="I129" s="13">
        <v>20</v>
      </c>
      <c r="J129" s="13">
        <v>3</v>
      </c>
      <c r="K129" s="13">
        <v>6</v>
      </c>
      <c r="L129" s="13">
        <f t="shared" si="9"/>
        <v>14</v>
      </c>
      <c r="M129" s="13">
        <f t="shared" si="10"/>
        <v>121</v>
      </c>
      <c r="N129" s="13">
        <v>14</v>
      </c>
      <c r="O129" s="13">
        <v>121</v>
      </c>
      <c r="P129" s="13">
        <f>L129-N129</f>
        <v>0</v>
      </c>
      <c r="Q129" s="13">
        <f t="shared" si="12"/>
        <v>0</v>
      </c>
      <c r="S129" s="13">
        <v>35</v>
      </c>
      <c r="U129" s="15" t="s">
        <v>881</v>
      </c>
      <c r="V129" s="13">
        <v>2873</v>
      </c>
      <c r="W129" s="13">
        <v>934</v>
      </c>
      <c r="X129" s="13">
        <v>122</v>
      </c>
    </row>
    <row r="130" spans="1:25" x14ac:dyDescent="0.25">
      <c r="B130" t="s">
        <v>115</v>
      </c>
      <c r="C130" t="s">
        <v>1202</v>
      </c>
      <c r="F130" s="13">
        <v>9</v>
      </c>
      <c r="G130" s="13">
        <v>126</v>
      </c>
      <c r="H130" s="13">
        <v>8</v>
      </c>
      <c r="I130" s="13">
        <v>32</v>
      </c>
      <c r="J130" s="13">
        <v>6</v>
      </c>
      <c r="K130" s="13">
        <v>12</v>
      </c>
      <c r="L130" s="13">
        <f t="shared" si="9"/>
        <v>23</v>
      </c>
      <c r="M130" s="13">
        <f t="shared" si="10"/>
        <v>170</v>
      </c>
      <c r="N130" s="13">
        <v>23</v>
      </c>
      <c r="O130" s="13">
        <v>170</v>
      </c>
      <c r="P130" s="13">
        <f>L130-N130</f>
        <v>0</v>
      </c>
      <c r="Q130" s="13">
        <f t="shared" si="12"/>
        <v>0</v>
      </c>
      <c r="S130" s="13">
        <v>50</v>
      </c>
      <c r="U130" s="15" t="s">
        <v>881</v>
      </c>
      <c r="Y130" s="13">
        <v>2</v>
      </c>
    </row>
    <row r="131" spans="1:25" x14ac:dyDescent="0.25">
      <c r="B131" t="s">
        <v>116</v>
      </c>
      <c r="C131" t="s">
        <v>155</v>
      </c>
      <c r="F131" s="13">
        <v>7</v>
      </c>
      <c r="G131" s="13">
        <v>98</v>
      </c>
      <c r="H131" s="13">
        <v>5</v>
      </c>
      <c r="I131" s="13">
        <v>20</v>
      </c>
      <c r="J131" s="13">
        <v>2</v>
      </c>
      <c r="K131" s="13">
        <v>4</v>
      </c>
      <c r="L131" s="13">
        <f t="shared" si="9"/>
        <v>14</v>
      </c>
      <c r="M131" s="13">
        <f t="shared" si="10"/>
        <v>122</v>
      </c>
      <c r="N131" s="13">
        <v>14</v>
      </c>
      <c r="O131" s="13">
        <v>122</v>
      </c>
      <c r="P131" s="13">
        <f>L131-N131</f>
        <v>0</v>
      </c>
      <c r="Q131" s="13">
        <f t="shared" si="12"/>
        <v>0</v>
      </c>
      <c r="S131" s="13">
        <v>40</v>
      </c>
      <c r="V131" s="13">
        <v>470</v>
      </c>
      <c r="W131" s="13">
        <v>250</v>
      </c>
      <c r="X131" s="13">
        <v>8</v>
      </c>
    </row>
    <row r="132" spans="1:25" ht="15.75" thickBot="1" x14ac:dyDescent="0.3">
      <c r="A132" s="2" t="s">
        <v>5</v>
      </c>
      <c r="B132" s="2"/>
      <c r="C132" s="2"/>
      <c r="D132" s="14">
        <f t="shared" ref="D132:Y132" si="20">SUM(D121:D131)</f>
        <v>20</v>
      </c>
      <c r="E132" s="14">
        <f t="shared" si="20"/>
        <v>482</v>
      </c>
      <c r="F132" s="14">
        <f t="shared" si="20"/>
        <v>81</v>
      </c>
      <c r="G132" s="14">
        <f t="shared" si="20"/>
        <v>1222</v>
      </c>
      <c r="H132" s="14">
        <f t="shared" si="20"/>
        <v>92</v>
      </c>
      <c r="I132" s="14">
        <f t="shared" si="20"/>
        <v>452</v>
      </c>
      <c r="J132" s="14">
        <f t="shared" si="20"/>
        <v>66</v>
      </c>
      <c r="K132" s="14">
        <f t="shared" si="20"/>
        <v>155</v>
      </c>
      <c r="L132" s="14">
        <f t="shared" si="20"/>
        <v>259</v>
      </c>
      <c r="M132" s="14">
        <f t="shared" si="20"/>
        <v>2311</v>
      </c>
      <c r="N132" s="14">
        <f t="shared" si="20"/>
        <v>259</v>
      </c>
      <c r="O132" s="14">
        <f t="shared" si="20"/>
        <v>2311</v>
      </c>
      <c r="P132" s="14">
        <f t="shared" si="20"/>
        <v>0</v>
      </c>
      <c r="Q132" s="14">
        <f t="shared" si="20"/>
        <v>0</v>
      </c>
      <c r="R132" s="14">
        <f t="shared" si="20"/>
        <v>0</v>
      </c>
      <c r="S132" s="14">
        <f t="shared" si="20"/>
        <v>770</v>
      </c>
      <c r="T132" s="14">
        <f t="shared" si="20"/>
        <v>10</v>
      </c>
      <c r="U132" s="23"/>
      <c r="V132" s="14">
        <f t="shared" si="20"/>
        <v>12865</v>
      </c>
      <c r="W132" s="14">
        <f t="shared" si="20"/>
        <v>6630</v>
      </c>
      <c r="X132" s="14">
        <f t="shared" si="20"/>
        <v>896</v>
      </c>
      <c r="Y132" s="14">
        <f t="shared" si="20"/>
        <v>2</v>
      </c>
    </row>
    <row r="133" spans="1:25" ht="15.75" thickTop="1" x14ac:dyDescent="0.25">
      <c r="A133" t="s">
        <v>117</v>
      </c>
      <c r="B133" t="s">
        <v>118</v>
      </c>
      <c r="C133" t="s">
        <v>1203</v>
      </c>
      <c r="D133" s="13">
        <v>1</v>
      </c>
      <c r="E133" s="13">
        <v>20</v>
      </c>
      <c r="F133" s="13">
        <v>28</v>
      </c>
      <c r="G133" s="13">
        <v>475</v>
      </c>
      <c r="H133" s="13">
        <v>15</v>
      </c>
      <c r="I133" s="13">
        <v>60</v>
      </c>
      <c r="J133" s="13">
        <v>3</v>
      </c>
      <c r="K133" s="13">
        <v>6</v>
      </c>
      <c r="L133" s="13">
        <f t="shared" ref="L133:L195" si="21">D133+H133+F133+J133</f>
        <v>47</v>
      </c>
      <c r="M133" s="13">
        <f t="shared" ref="M133:M195" si="22">E133+G133+I133+K133</f>
        <v>561</v>
      </c>
      <c r="N133" s="13">
        <v>47</v>
      </c>
      <c r="O133" s="13">
        <v>561</v>
      </c>
      <c r="P133" s="13">
        <f t="shared" ref="P133:P195" si="23">L133-N133</f>
        <v>0</v>
      </c>
      <c r="Q133" s="13">
        <f t="shared" ref="Q133:Q195" si="24">M133-O133</f>
        <v>0</v>
      </c>
      <c r="S133" s="13">
        <v>105</v>
      </c>
      <c r="T133" s="13">
        <v>5</v>
      </c>
      <c r="V133" s="13">
        <v>1648</v>
      </c>
      <c r="W133" s="13">
        <v>675</v>
      </c>
      <c r="X133" s="13">
        <v>32</v>
      </c>
    </row>
    <row r="134" spans="1:25" x14ac:dyDescent="0.25">
      <c r="B134" t="s">
        <v>119</v>
      </c>
      <c r="C134" t="s">
        <v>1204</v>
      </c>
      <c r="D134" s="13">
        <v>4</v>
      </c>
      <c r="E134" s="13">
        <v>90</v>
      </c>
      <c r="F134" s="13">
        <v>12</v>
      </c>
      <c r="G134" s="13">
        <v>197</v>
      </c>
      <c r="H134" s="13">
        <v>13</v>
      </c>
      <c r="I134" s="13">
        <v>65</v>
      </c>
      <c r="J134" s="13">
        <v>2</v>
      </c>
      <c r="K134" s="13">
        <v>4</v>
      </c>
      <c r="L134" s="13">
        <f t="shared" si="21"/>
        <v>31</v>
      </c>
      <c r="M134" s="13">
        <f t="shared" si="22"/>
        <v>356</v>
      </c>
      <c r="N134" s="13">
        <v>31</v>
      </c>
      <c r="O134" s="13">
        <v>356</v>
      </c>
      <c r="P134" s="13">
        <f t="shared" si="23"/>
        <v>0</v>
      </c>
      <c r="Q134" s="13">
        <f t="shared" si="24"/>
        <v>0</v>
      </c>
      <c r="S134" s="13">
        <v>63</v>
      </c>
      <c r="T134" s="13">
        <v>3</v>
      </c>
      <c r="V134" s="13">
        <v>2052</v>
      </c>
      <c r="W134" s="13">
        <v>804</v>
      </c>
      <c r="X134" s="13">
        <v>34</v>
      </c>
      <c r="Y134" s="13">
        <v>1</v>
      </c>
    </row>
    <row r="135" spans="1:25" x14ac:dyDescent="0.25">
      <c r="B135" t="s">
        <v>120</v>
      </c>
      <c r="C135" t="s">
        <v>1205</v>
      </c>
      <c r="D135" s="13">
        <v>3</v>
      </c>
      <c r="E135" s="13">
        <v>85</v>
      </c>
      <c r="F135" s="13">
        <v>11</v>
      </c>
      <c r="G135" s="13">
        <v>176</v>
      </c>
      <c r="H135" s="13">
        <v>7</v>
      </c>
      <c r="I135" s="13">
        <v>35</v>
      </c>
      <c r="J135" s="13">
        <v>3</v>
      </c>
      <c r="K135" s="13">
        <v>6</v>
      </c>
      <c r="L135" s="13">
        <f t="shared" si="21"/>
        <v>24</v>
      </c>
      <c r="M135" s="13">
        <f t="shared" si="22"/>
        <v>302</v>
      </c>
      <c r="N135" s="13">
        <v>24</v>
      </c>
      <c r="O135" s="13">
        <v>302</v>
      </c>
      <c r="P135" s="13">
        <f t="shared" si="23"/>
        <v>0</v>
      </c>
      <c r="Q135" s="13">
        <f t="shared" si="24"/>
        <v>0</v>
      </c>
      <c r="S135" s="13">
        <v>55</v>
      </c>
      <c r="V135" s="13">
        <v>1465</v>
      </c>
      <c r="W135" s="13">
        <v>564</v>
      </c>
      <c r="X135" s="13">
        <v>11</v>
      </c>
      <c r="Y135" s="13">
        <v>2</v>
      </c>
    </row>
    <row r="136" spans="1:25" x14ac:dyDescent="0.25">
      <c r="B136" t="s">
        <v>121</v>
      </c>
      <c r="C136" t="s">
        <v>1206</v>
      </c>
      <c r="F136" s="13">
        <v>6</v>
      </c>
      <c r="G136" s="13">
        <v>90</v>
      </c>
      <c r="H136" s="13">
        <v>3</v>
      </c>
      <c r="I136" s="13">
        <v>15</v>
      </c>
      <c r="L136" s="13">
        <f t="shared" si="21"/>
        <v>9</v>
      </c>
      <c r="M136" s="13">
        <f t="shared" si="22"/>
        <v>105</v>
      </c>
      <c r="N136" s="13">
        <v>9</v>
      </c>
      <c r="O136" s="13">
        <v>105</v>
      </c>
      <c r="P136" s="13">
        <f t="shared" si="23"/>
        <v>0</v>
      </c>
      <c r="Q136" s="13">
        <f t="shared" si="24"/>
        <v>0</v>
      </c>
      <c r="S136" s="13">
        <v>23</v>
      </c>
      <c r="T136" s="13">
        <v>2</v>
      </c>
      <c r="V136" s="13">
        <v>719</v>
      </c>
      <c r="W136" s="13">
        <v>305</v>
      </c>
      <c r="X136" s="13">
        <v>15</v>
      </c>
    </row>
    <row r="137" spans="1:25" x14ac:dyDescent="0.25">
      <c r="B137" t="s">
        <v>117</v>
      </c>
      <c r="C137" t="s">
        <v>1207</v>
      </c>
      <c r="D137" s="13">
        <v>3</v>
      </c>
      <c r="E137" s="13">
        <v>75</v>
      </c>
      <c r="F137" s="13">
        <v>15</v>
      </c>
      <c r="G137" s="13">
        <v>255</v>
      </c>
      <c r="H137" s="13">
        <v>11</v>
      </c>
      <c r="I137" s="13">
        <v>55</v>
      </c>
      <c r="J137" s="13">
        <v>12</v>
      </c>
      <c r="K137" s="13">
        <v>24</v>
      </c>
      <c r="L137" s="13">
        <f t="shared" si="21"/>
        <v>41</v>
      </c>
      <c r="M137" s="13">
        <f t="shared" si="22"/>
        <v>409</v>
      </c>
      <c r="N137" s="13">
        <v>41</v>
      </c>
      <c r="O137" s="13">
        <v>409</v>
      </c>
      <c r="P137" s="13">
        <f t="shared" si="23"/>
        <v>0</v>
      </c>
      <c r="Q137" s="13">
        <f t="shared" si="24"/>
        <v>0</v>
      </c>
      <c r="S137" s="13">
        <v>66</v>
      </c>
      <c r="U137" s="15" t="s">
        <v>879</v>
      </c>
      <c r="V137" s="13">
        <v>42129</v>
      </c>
      <c r="W137" s="13">
        <v>9072</v>
      </c>
      <c r="X137" s="13">
        <v>269</v>
      </c>
      <c r="Y137" s="13">
        <v>7</v>
      </c>
    </row>
    <row r="138" spans="1:25" x14ac:dyDescent="0.25">
      <c r="B138" t="s">
        <v>122</v>
      </c>
      <c r="C138" t="s">
        <v>1208</v>
      </c>
      <c r="J138" s="13">
        <v>1</v>
      </c>
      <c r="K138" s="13">
        <v>2</v>
      </c>
      <c r="L138" s="13">
        <f t="shared" si="21"/>
        <v>1</v>
      </c>
      <c r="M138" s="13">
        <f t="shared" si="22"/>
        <v>2</v>
      </c>
      <c r="N138" s="13">
        <v>1</v>
      </c>
      <c r="O138" s="13">
        <v>2</v>
      </c>
      <c r="P138" s="13">
        <f t="shared" si="23"/>
        <v>0</v>
      </c>
      <c r="Q138" s="13">
        <f t="shared" si="24"/>
        <v>0</v>
      </c>
      <c r="S138" s="13">
        <v>4</v>
      </c>
      <c r="U138" s="15" t="s">
        <v>879</v>
      </c>
    </row>
    <row r="139" spans="1:25" x14ac:dyDescent="0.25">
      <c r="B139" t="s">
        <v>123</v>
      </c>
      <c r="C139" t="s">
        <v>1209</v>
      </c>
      <c r="J139" s="13">
        <v>2</v>
      </c>
      <c r="K139" s="13">
        <v>4</v>
      </c>
      <c r="L139" s="13">
        <f t="shared" si="21"/>
        <v>2</v>
      </c>
      <c r="M139" s="13">
        <f t="shared" si="22"/>
        <v>4</v>
      </c>
      <c r="N139" s="13">
        <v>2</v>
      </c>
      <c r="O139" s="13">
        <v>4</v>
      </c>
      <c r="P139" s="13">
        <f t="shared" si="23"/>
        <v>0</v>
      </c>
      <c r="Q139" s="13">
        <f t="shared" si="24"/>
        <v>0</v>
      </c>
      <c r="S139" s="13">
        <v>6</v>
      </c>
      <c r="U139" s="15" t="s">
        <v>882</v>
      </c>
      <c r="V139" s="13">
        <v>12166</v>
      </c>
      <c r="W139" s="13">
        <v>2484</v>
      </c>
      <c r="X139" s="13">
        <v>36</v>
      </c>
    </row>
    <row r="140" spans="1:25" x14ac:dyDescent="0.25">
      <c r="B140" t="s">
        <v>124</v>
      </c>
      <c r="C140" t="s">
        <v>1210</v>
      </c>
      <c r="D140" s="13">
        <v>4</v>
      </c>
      <c r="E140" s="13">
        <v>84</v>
      </c>
      <c r="F140" s="13">
        <v>18</v>
      </c>
      <c r="G140" s="13">
        <v>304</v>
      </c>
      <c r="H140" s="13">
        <v>5</v>
      </c>
      <c r="I140" s="13">
        <v>15</v>
      </c>
      <c r="J140" s="13">
        <v>15</v>
      </c>
      <c r="K140" s="13">
        <v>30</v>
      </c>
      <c r="L140" s="13">
        <f t="shared" si="21"/>
        <v>42</v>
      </c>
      <c r="M140" s="13">
        <f t="shared" si="22"/>
        <v>433</v>
      </c>
      <c r="N140" s="13">
        <v>42</v>
      </c>
      <c r="O140" s="13">
        <v>433</v>
      </c>
      <c r="P140" s="13">
        <f t="shared" si="23"/>
        <v>0</v>
      </c>
      <c r="Q140" s="13">
        <f t="shared" si="24"/>
        <v>0</v>
      </c>
      <c r="S140" s="13">
        <v>91</v>
      </c>
      <c r="T140" s="13">
        <v>7</v>
      </c>
      <c r="U140" s="15" t="s">
        <v>882</v>
      </c>
      <c r="Y140" s="13">
        <v>2</v>
      </c>
    </row>
    <row r="141" spans="1:25" ht="15.75" thickBot="1" x14ac:dyDescent="0.3">
      <c r="A141" s="2" t="s">
        <v>5</v>
      </c>
      <c r="B141" s="2"/>
      <c r="C141" s="2"/>
      <c r="D141" s="14">
        <f>SUM(D133:D140)</f>
        <v>15</v>
      </c>
      <c r="E141" s="14">
        <f t="shared" ref="E141:Y141" si="25">SUM(E133:E140)</f>
        <v>354</v>
      </c>
      <c r="F141" s="14">
        <f t="shared" si="25"/>
        <v>90</v>
      </c>
      <c r="G141" s="14">
        <f t="shared" si="25"/>
        <v>1497</v>
      </c>
      <c r="H141" s="14">
        <f t="shared" si="25"/>
        <v>54</v>
      </c>
      <c r="I141" s="14">
        <f t="shared" si="25"/>
        <v>245</v>
      </c>
      <c r="J141" s="14">
        <f t="shared" si="25"/>
        <v>38</v>
      </c>
      <c r="K141" s="14">
        <f t="shared" si="25"/>
        <v>76</v>
      </c>
      <c r="L141" s="14">
        <f t="shared" si="25"/>
        <v>197</v>
      </c>
      <c r="M141" s="14">
        <f t="shared" si="25"/>
        <v>2172</v>
      </c>
      <c r="N141" s="14">
        <f t="shared" si="25"/>
        <v>197</v>
      </c>
      <c r="O141" s="14">
        <f t="shared" si="25"/>
        <v>2172</v>
      </c>
      <c r="P141" s="14">
        <f t="shared" si="25"/>
        <v>0</v>
      </c>
      <c r="Q141" s="14">
        <f t="shared" si="25"/>
        <v>0</v>
      </c>
      <c r="R141" s="14">
        <f t="shared" si="25"/>
        <v>0</v>
      </c>
      <c r="S141" s="14">
        <f t="shared" si="25"/>
        <v>413</v>
      </c>
      <c r="T141" s="14">
        <f t="shared" si="25"/>
        <v>17</v>
      </c>
      <c r="U141" s="23"/>
      <c r="V141" s="14">
        <f t="shared" si="25"/>
        <v>60179</v>
      </c>
      <c r="W141" s="14">
        <f t="shared" si="25"/>
        <v>13904</v>
      </c>
      <c r="X141" s="14">
        <f t="shared" si="25"/>
        <v>397</v>
      </c>
      <c r="Y141" s="14">
        <f t="shared" si="25"/>
        <v>12</v>
      </c>
    </row>
    <row r="142" spans="1:25" ht="15.75" thickTop="1" x14ac:dyDescent="0.25">
      <c r="A142" t="s">
        <v>125</v>
      </c>
      <c r="B142" t="s">
        <v>126</v>
      </c>
      <c r="C142" t="s">
        <v>1211</v>
      </c>
      <c r="D142" s="13">
        <v>1</v>
      </c>
      <c r="E142" s="13">
        <v>25</v>
      </c>
      <c r="F142" s="13">
        <v>4</v>
      </c>
      <c r="G142" s="13">
        <v>70</v>
      </c>
      <c r="J142" s="13">
        <v>7</v>
      </c>
      <c r="K142" s="13">
        <v>21</v>
      </c>
      <c r="L142" s="13">
        <f t="shared" si="21"/>
        <v>12</v>
      </c>
      <c r="M142" s="13">
        <f t="shared" si="22"/>
        <v>116</v>
      </c>
      <c r="N142" s="13">
        <v>12</v>
      </c>
      <c r="O142" s="13">
        <v>116</v>
      </c>
      <c r="P142" s="13">
        <f t="shared" si="23"/>
        <v>0</v>
      </c>
      <c r="Q142" s="13">
        <f t="shared" si="24"/>
        <v>0</v>
      </c>
      <c r="S142" s="13">
        <v>40</v>
      </c>
      <c r="T142" s="13">
        <v>4</v>
      </c>
      <c r="V142" s="13">
        <v>1011</v>
      </c>
      <c r="W142" s="13">
        <v>279</v>
      </c>
      <c r="X142" s="13">
        <v>40</v>
      </c>
    </row>
    <row r="143" spans="1:25" x14ac:dyDescent="0.25">
      <c r="B143" t="s">
        <v>127</v>
      </c>
      <c r="C143" t="s">
        <v>1212</v>
      </c>
      <c r="D143" s="13">
        <v>3</v>
      </c>
      <c r="E143" s="13">
        <v>63</v>
      </c>
      <c r="F143" s="13">
        <v>7</v>
      </c>
      <c r="G143" s="13">
        <v>127</v>
      </c>
      <c r="H143" s="13">
        <v>1</v>
      </c>
      <c r="I143" s="13">
        <v>9</v>
      </c>
      <c r="J143" s="13">
        <v>2</v>
      </c>
      <c r="K143" s="13">
        <v>5</v>
      </c>
      <c r="L143" s="13">
        <f t="shared" si="21"/>
        <v>13</v>
      </c>
      <c r="M143" s="13">
        <f t="shared" si="22"/>
        <v>204</v>
      </c>
      <c r="N143" s="13">
        <v>13</v>
      </c>
      <c r="O143" s="13">
        <v>204</v>
      </c>
      <c r="P143" s="13">
        <f t="shared" si="23"/>
        <v>0</v>
      </c>
      <c r="Q143" s="13">
        <f t="shared" si="24"/>
        <v>0</v>
      </c>
      <c r="S143" s="13">
        <v>54</v>
      </c>
      <c r="T143" s="13">
        <v>6</v>
      </c>
    </row>
    <row r="144" spans="1:25" x14ac:dyDescent="0.25">
      <c r="B144" t="s">
        <v>125</v>
      </c>
      <c r="C144" t="s">
        <v>1213</v>
      </c>
      <c r="D144" s="13">
        <v>10</v>
      </c>
      <c r="E144" s="13">
        <v>222</v>
      </c>
      <c r="F144" s="13">
        <v>40</v>
      </c>
      <c r="G144" s="13">
        <v>686</v>
      </c>
      <c r="H144" s="13">
        <v>5</v>
      </c>
      <c r="I144" s="13">
        <v>28</v>
      </c>
      <c r="J144" s="13">
        <v>4</v>
      </c>
      <c r="K144" s="13">
        <v>8</v>
      </c>
      <c r="L144" s="13">
        <f t="shared" si="21"/>
        <v>59</v>
      </c>
      <c r="M144" s="13">
        <f t="shared" si="22"/>
        <v>944</v>
      </c>
      <c r="N144" s="13">
        <v>59</v>
      </c>
      <c r="O144" s="13">
        <v>944</v>
      </c>
      <c r="P144" s="13">
        <f t="shared" si="23"/>
        <v>0</v>
      </c>
      <c r="Q144" s="13">
        <f t="shared" si="24"/>
        <v>0</v>
      </c>
      <c r="S144" s="13">
        <v>224</v>
      </c>
      <c r="T144" s="13">
        <v>28</v>
      </c>
      <c r="V144" s="13">
        <v>38291</v>
      </c>
      <c r="W144" s="13">
        <v>7594</v>
      </c>
      <c r="Y144" s="13">
        <v>6</v>
      </c>
    </row>
    <row r="145" spans="1:25" x14ac:dyDescent="0.25">
      <c r="B145" t="s">
        <v>128</v>
      </c>
      <c r="C145" t="s">
        <v>1214</v>
      </c>
      <c r="D145" s="13">
        <v>1</v>
      </c>
      <c r="E145" s="13">
        <v>25</v>
      </c>
      <c r="F145" s="13">
        <v>4</v>
      </c>
      <c r="G145" s="13">
        <v>77</v>
      </c>
      <c r="H145" s="13">
        <v>1</v>
      </c>
      <c r="I145" s="13">
        <v>4</v>
      </c>
      <c r="J145" s="13">
        <v>5</v>
      </c>
      <c r="K145" s="13">
        <v>16</v>
      </c>
      <c r="L145" s="13">
        <f t="shared" si="21"/>
        <v>11</v>
      </c>
      <c r="M145" s="13">
        <f t="shared" si="22"/>
        <v>122</v>
      </c>
      <c r="N145" s="13">
        <v>11</v>
      </c>
      <c r="O145" s="13">
        <v>122</v>
      </c>
      <c r="P145" s="13">
        <f t="shared" si="23"/>
        <v>0</v>
      </c>
      <c r="Q145" s="13">
        <f t="shared" si="24"/>
        <v>0</v>
      </c>
      <c r="S145" s="13">
        <v>54</v>
      </c>
      <c r="T145" s="13">
        <v>5</v>
      </c>
      <c r="V145" s="13">
        <v>891</v>
      </c>
      <c r="W145" s="13">
        <v>219</v>
      </c>
      <c r="X145" s="13">
        <v>56</v>
      </c>
    </row>
    <row r="146" spans="1:25" ht="15.75" thickBot="1" x14ac:dyDescent="0.3">
      <c r="A146" s="2" t="s">
        <v>5</v>
      </c>
      <c r="B146" s="2"/>
      <c r="C146" s="2"/>
      <c r="D146" s="14">
        <f>SUM(D142:D145)</f>
        <v>15</v>
      </c>
      <c r="E146" s="14">
        <f t="shared" ref="E146:Y146" si="26">SUM(E142:E145)</f>
        <v>335</v>
      </c>
      <c r="F146" s="14">
        <f t="shared" si="26"/>
        <v>55</v>
      </c>
      <c r="G146" s="14">
        <f t="shared" si="26"/>
        <v>960</v>
      </c>
      <c r="H146" s="14">
        <f t="shared" si="26"/>
        <v>7</v>
      </c>
      <c r="I146" s="14">
        <f t="shared" si="26"/>
        <v>41</v>
      </c>
      <c r="J146" s="14">
        <f t="shared" si="26"/>
        <v>18</v>
      </c>
      <c r="K146" s="14">
        <f t="shared" si="26"/>
        <v>50</v>
      </c>
      <c r="L146" s="14">
        <f t="shared" si="26"/>
        <v>95</v>
      </c>
      <c r="M146" s="14">
        <f t="shared" si="26"/>
        <v>1386</v>
      </c>
      <c r="N146" s="14">
        <f t="shared" si="26"/>
        <v>95</v>
      </c>
      <c r="O146" s="14">
        <f t="shared" si="26"/>
        <v>1386</v>
      </c>
      <c r="P146" s="14">
        <f t="shared" si="26"/>
        <v>0</v>
      </c>
      <c r="Q146" s="14">
        <f t="shared" si="26"/>
        <v>0</v>
      </c>
      <c r="R146" s="14">
        <f t="shared" si="26"/>
        <v>0</v>
      </c>
      <c r="S146" s="14">
        <f t="shared" si="26"/>
        <v>372</v>
      </c>
      <c r="T146" s="14">
        <f t="shared" si="26"/>
        <v>43</v>
      </c>
      <c r="U146" s="23"/>
      <c r="V146" s="14">
        <f t="shared" si="26"/>
        <v>40193</v>
      </c>
      <c r="W146" s="14">
        <f t="shared" si="26"/>
        <v>8092</v>
      </c>
      <c r="X146" s="14">
        <f t="shared" si="26"/>
        <v>96</v>
      </c>
      <c r="Y146" s="14">
        <f t="shared" si="26"/>
        <v>6</v>
      </c>
    </row>
    <row r="147" spans="1:25" ht="15.75" thickTop="1" x14ac:dyDescent="0.25">
      <c r="A147" t="s">
        <v>129</v>
      </c>
      <c r="B147" t="s">
        <v>130</v>
      </c>
      <c r="C147" t="s">
        <v>1215</v>
      </c>
      <c r="D147" s="13">
        <v>3</v>
      </c>
      <c r="E147" s="13">
        <v>58</v>
      </c>
      <c r="F147" s="13">
        <v>3</v>
      </c>
      <c r="G147" s="13">
        <v>53</v>
      </c>
      <c r="H147" s="13">
        <v>3</v>
      </c>
      <c r="I147" s="13">
        <v>14</v>
      </c>
      <c r="J147" s="13">
        <v>8</v>
      </c>
      <c r="K147" s="13">
        <v>20</v>
      </c>
      <c r="L147" s="13">
        <f t="shared" si="21"/>
        <v>17</v>
      </c>
      <c r="M147" s="13">
        <f t="shared" si="22"/>
        <v>145</v>
      </c>
      <c r="N147" s="13">
        <v>17</v>
      </c>
      <c r="O147" s="13">
        <v>145</v>
      </c>
      <c r="P147" s="13">
        <f t="shared" si="23"/>
        <v>0</v>
      </c>
      <c r="Q147" s="13">
        <f t="shared" si="24"/>
        <v>0</v>
      </c>
      <c r="S147" s="13">
        <v>46</v>
      </c>
      <c r="U147" s="15" t="s">
        <v>879</v>
      </c>
      <c r="V147" s="13">
        <v>1783</v>
      </c>
      <c r="W147" s="13">
        <v>494</v>
      </c>
      <c r="X147" s="13">
        <v>294</v>
      </c>
    </row>
    <row r="148" spans="1:25" x14ac:dyDescent="0.25">
      <c r="B148" t="s">
        <v>131</v>
      </c>
      <c r="C148" t="s">
        <v>1216</v>
      </c>
      <c r="D148" s="13">
        <v>6</v>
      </c>
      <c r="E148" s="13">
        <v>152</v>
      </c>
      <c r="F148" s="13">
        <v>1</v>
      </c>
      <c r="G148" s="13">
        <v>18</v>
      </c>
      <c r="J148" s="13">
        <v>6</v>
      </c>
      <c r="K148" s="13">
        <v>12</v>
      </c>
      <c r="L148" s="13">
        <f t="shared" si="21"/>
        <v>13</v>
      </c>
      <c r="M148" s="13">
        <f t="shared" si="22"/>
        <v>182</v>
      </c>
      <c r="N148" s="13">
        <v>13</v>
      </c>
      <c r="O148" s="13">
        <v>182</v>
      </c>
      <c r="P148" s="13">
        <f t="shared" si="23"/>
        <v>0</v>
      </c>
      <c r="Q148" s="13">
        <f t="shared" si="24"/>
        <v>0</v>
      </c>
      <c r="S148" s="13">
        <v>50</v>
      </c>
      <c r="U148" s="15" t="s">
        <v>879</v>
      </c>
    </row>
    <row r="149" spans="1:25" x14ac:dyDescent="0.25">
      <c r="B149" t="s">
        <v>132</v>
      </c>
      <c r="C149" t="s">
        <v>1217</v>
      </c>
      <c r="D149" s="13">
        <v>97</v>
      </c>
      <c r="E149" s="13">
        <v>2415</v>
      </c>
      <c r="F149" s="13">
        <v>19</v>
      </c>
      <c r="G149" s="13">
        <v>335</v>
      </c>
      <c r="H149" s="13">
        <v>3</v>
      </c>
      <c r="I149" s="13">
        <v>30</v>
      </c>
      <c r="J149" s="13">
        <v>33</v>
      </c>
      <c r="K149" s="13">
        <v>99</v>
      </c>
      <c r="L149" s="13">
        <f t="shared" si="21"/>
        <v>152</v>
      </c>
      <c r="M149" s="13">
        <f t="shared" si="22"/>
        <v>2879</v>
      </c>
      <c r="N149" s="13">
        <v>152</v>
      </c>
      <c r="O149" s="13">
        <v>2879</v>
      </c>
      <c r="P149" s="13">
        <f t="shared" si="23"/>
        <v>0</v>
      </c>
      <c r="Q149" s="13">
        <f t="shared" si="24"/>
        <v>0</v>
      </c>
      <c r="S149" s="13">
        <v>651</v>
      </c>
      <c r="T149" s="13">
        <v>90</v>
      </c>
      <c r="V149" s="13">
        <v>173707</v>
      </c>
      <c r="W149" s="13">
        <v>75669</v>
      </c>
      <c r="Y149" s="13">
        <v>65</v>
      </c>
    </row>
    <row r="150" spans="1:25" x14ac:dyDescent="0.25">
      <c r="B150" t="s">
        <v>133</v>
      </c>
      <c r="C150" t="s">
        <v>1218</v>
      </c>
      <c r="D150" s="13">
        <v>2</v>
      </c>
      <c r="E150" s="13">
        <v>38</v>
      </c>
      <c r="F150" s="13">
        <v>1</v>
      </c>
      <c r="G150" s="13">
        <v>18</v>
      </c>
      <c r="H150" s="13">
        <v>2</v>
      </c>
      <c r="I150" s="13">
        <v>14</v>
      </c>
      <c r="J150" s="13">
        <v>9</v>
      </c>
      <c r="K150" s="13">
        <v>24</v>
      </c>
      <c r="L150" s="13">
        <f t="shared" si="21"/>
        <v>14</v>
      </c>
      <c r="M150" s="13">
        <f t="shared" si="22"/>
        <v>94</v>
      </c>
      <c r="N150" s="13">
        <v>14</v>
      </c>
      <c r="O150" s="13">
        <v>94</v>
      </c>
      <c r="P150" s="13">
        <f t="shared" si="23"/>
        <v>0</v>
      </c>
      <c r="Q150" s="13">
        <f t="shared" si="24"/>
        <v>0</v>
      </c>
      <c r="S150" s="13">
        <v>32</v>
      </c>
      <c r="T150" s="13">
        <v>4</v>
      </c>
      <c r="U150" s="15" t="s">
        <v>882</v>
      </c>
      <c r="V150" s="13">
        <v>554</v>
      </c>
      <c r="W150" s="13">
        <v>229</v>
      </c>
      <c r="X150" s="13">
        <v>23</v>
      </c>
    </row>
    <row r="151" spans="1:25" x14ac:dyDescent="0.25">
      <c r="B151" t="s">
        <v>134</v>
      </c>
      <c r="C151" t="s">
        <v>1219</v>
      </c>
      <c r="D151" s="13">
        <v>1</v>
      </c>
      <c r="E151" s="13">
        <v>25</v>
      </c>
      <c r="H151" s="13">
        <v>3</v>
      </c>
      <c r="I151" s="13">
        <v>26</v>
      </c>
      <c r="J151" s="13">
        <v>7</v>
      </c>
      <c r="K151" s="13">
        <v>18</v>
      </c>
      <c r="L151" s="13">
        <f t="shared" si="21"/>
        <v>11</v>
      </c>
      <c r="M151" s="13">
        <f t="shared" si="22"/>
        <v>69</v>
      </c>
      <c r="N151" s="13">
        <v>11</v>
      </c>
      <c r="O151" s="13">
        <v>69</v>
      </c>
      <c r="P151" s="13">
        <f t="shared" si="23"/>
        <v>0</v>
      </c>
      <c r="Q151" s="13">
        <f t="shared" si="24"/>
        <v>0</v>
      </c>
      <c r="S151" s="13">
        <v>34</v>
      </c>
      <c r="T151" s="13">
        <v>2</v>
      </c>
      <c r="U151" s="15" t="s">
        <v>882</v>
      </c>
    </row>
    <row r="152" spans="1:25" x14ac:dyDescent="0.25">
      <c r="B152" t="s">
        <v>135</v>
      </c>
      <c r="C152" t="s">
        <v>1220</v>
      </c>
      <c r="D152" s="13">
        <v>1</v>
      </c>
      <c r="E152" s="13">
        <v>30</v>
      </c>
      <c r="H152" s="13">
        <v>3</v>
      </c>
      <c r="I152" s="13">
        <v>13</v>
      </c>
      <c r="J152" s="13">
        <v>7</v>
      </c>
      <c r="K152" s="13">
        <v>18</v>
      </c>
      <c r="L152" s="13">
        <f t="shared" si="21"/>
        <v>11</v>
      </c>
      <c r="M152" s="13">
        <f t="shared" si="22"/>
        <v>61</v>
      </c>
      <c r="N152" s="13">
        <v>11</v>
      </c>
      <c r="O152" s="13">
        <v>61</v>
      </c>
      <c r="P152" s="13">
        <f t="shared" si="23"/>
        <v>0</v>
      </c>
      <c r="Q152" s="13">
        <f t="shared" si="24"/>
        <v>0</v>
      </c>
      <c r="S152" s="13">
        <v>20</v>
      </c>
      <c r="V152" s="13">
        <v>964</v>
      </c>
      <c r="W152" s="13">
        <v>732</v>
      </c>
      <c r="X152" s="13">
        <v>409</v>
      </c>
    </row>
    <row r="153" spans="1:25" x14ac:dyDescent="0.25">
      <c r="B153" t="s">
        <v>136</v>
      </c>
      <c r="C153" t="s">
        <v>1221</v>
      </c>
      <c r="D153" s="13">
        <v>7</v>
      </c>
      <c r="E153" s="13">
        <v>180</v>
      </c>
      <c r="F153" s="17">
        <v>1</v>
      </c>
      <c r="G153" s="17">
        <v>18</v>
      </c>
      <c r="H153" s="13">
        <v>3</v>
      </c>
      <c r="I153" s="13">
        <v>13</v>
      </c>
      <c r="J153" s="13">
        <v>19</v>
      </c>
      <c r="K153" s="13">
        <v>57</v>
      </c>
      <c r="L153" s="13">
        <f t="shared" si="21"/>
        <v>30</v>
      </c>
      <c r="M153" s="13">
        <f t="shared" si="22"/>
        <v>268</v>
      </c>
      <c r="N153" s="13">
        <v>30</v>
      </c>
      <c r="O153" s="13">
        <v>268</v>
      </c>
      <c r="P153" s="13">
        <f t="shared" si="23"/>
        <v>0</v>
      </c>
      <c r="Q153" s="13">
        <f t="shared" si="24"/>
        <v>0</v>
      </c>
      <c r="S153" s="13">
        <v>86</v>
      </c>
      <c r="T153" s="13">
        <v>7</v>
      </c>
      <c r="U153" s="15" t="s">
        <v>883</v>
      </c>
      <c r="V153" s="13">
        <v>1299</v>
      </c>
      <c r="W153" s="13">
        <v>329</v>
      </c>
      <c r="X153" s="13">
        <v>1032</v>
      </c>
    </row>
    <row r="154" spans="1:25" x14ac:dyDescent="0.25">
      <c r="B154" t="s">
        <v>137</v>
      </c>
      <c r="C154" t="s">
        <v>1222</v>
      </c>
      <c r="D154" s="13">
        <v>3</v>
      </c>
      <c r="E154" s="13">
        <v>68</v>
      </c>
      <c r="H154" s="13">
        <v>1</v>
      </c>
      <c r="I154" s="13">
        <v>4</v>
      </c>
      <c r="J154" s="13">
        <v>8</v>
      </c>
      <c r="K154" s="13">
        <v>20</v>
      </c>
      <c r="L154" s="13">
        <f t="shared" si="21"/>
        <v>12</v>
      </c>
      <c r="M154" s="13">
        <f t="shared" si="22"/>
        <v>92</v>
      </c>
      <c r="N154" s="13">
        <v>12</v>
      </c>
      <c r="O154" s="13">
        <v>92</v>
      </c>
      <c r="P154" s="13">
        <f t="shared" si="23"/>
        <v>0</v>
      </c>
      <c r="Q154" s="13">
        <f t="shared" si="24"/>
        <v>0</v>
      </c>
      <c r="S154" s="13">
        <v>38</v>
      </c>
      <c r="T154" s="13">
        <v>3</v>
      </c>
      <c r="U154" s="15" t="s">
        <v>883</v>
      </c>
    </row>
    <row r="155" spans="1:25" x14ac:dyDescent="0.25">
      <c r="B155" t="s">
        <v>138</v>
      </c>
      <c r="C155" t="s">
        <v>1223</v>
      </c>
      <c r="J155" s="13">
        <v>16</v>
      </c>
      <c r="K155" s="13">
        <v>44</v>
      </c>
      <c r="L155" s="13">
        <f t="shared" si="21"/>
        <v>16</v>
      </c>
      <c r="M155" s="13">
        <f t="shared" si="22"/>
        <v>44</v>
      </c>
      <c r="N155" s="13">
        <v>16</v>
      </c>
      <c r="O155" s="13">
        <v>44</v>
      </c>
      <c r="P155" s="13">
        <f t="shared" si="23"/>
        <v>0</v>
      </c>
      <c r="Q155" s="13">
        <f t="shared" si="24"/>
        <v>0</v>
      </c>
      <c r="S155" s="13">
        <v>44</v>
      </c>
      <c r="U155" s="15" t="s">
        <v>883</v>
      </c>
    </row>
    <row r="156" spans="1:25" x14ac:dyDescent="0.25">
      <c r="B156" t="s">
        <v>140</v>
      </c>
      <c r="C156" t="s">
        <v>1225</v>
      </c>
      <c r="D156" s="13">
        <v>7</v>
      </c>
      <c r="E156" s="13">
        <v>178</v>
      </c>
      <c r="H156" s="13">
        <v>4</v>
      </c>
      <c r="I156" s="13">
        <v>20</v>
      </c>
      <c r="J156" s="13">
        <v>45</v>
      </c>
      <c r="K156" s="13">
        <v>135</v>
      </c>
      <c r="L156" s="13">
        <f t="shared" si="21"/>
        <v>56</v>
      </c>
      <c r="M156" s="13">
        <f t="shared" si="22"/>
        <v>333</v>
      </c>
      <c r="N156" s="13">
        <v>56</v>
      </c>
      <c r="O156" s="13">
        <v>333</v>
      </c>
      <c r="P156" s="13">
        <f>L156-N156</f>
        <v>0</v>
      </c>
      <c r="Q156" s="13">
        <f t="shared" si="24"/>
        <v>0</v>
      </c>
      <c r="S156" s="13">
        <v>127</v>
      </c>
      <c r="T156" s="13">
        <v>7</v>
      </c>
      <c r="V156" s="13">
        <v>2139</v>
      </c>
      <c r="W156" s="13">
        <v>477</v>
      </c>
      <c r="X156" s="13">
        <v>145</v>
      </c>
      <c r="Y156" s="13">
        <v>1</v>
      </c>
    </row>
    <row r="157" spans="1:25" x14ac:dyDescent="0.25">
      <c r="B157" t="s">
        <v>139</v>
      </c>
      <c r="C157" t="s">
        <v>1224</v>
      </c>
      <c r="J157" s="13">
        <v>12</v>
      </c>
      <c r="K157" s="13">
        <v>30</v>
      </c>
      <c r="L157" s="13">
        <f t="shared" si="21"/>
        <v>12</v>
      </c>
      <c r="M157" s="13">
        <f t="shared" si="22"/>
        <v>30</v>
      </c>
      <c r="N157" s="13">
        <v>12</v>
      </c>
      <c r="O157" s="13">
        <v>30</v>
      </c>
      <c r="P157" s="13">
        <f t="shared" si="23"/>
        <v>0</v>
      </c>
      <c r="Q157" s="13">
        <f t="shared" si="24"/>
        <v>0</v>
      </c>
      <c r="S157" s="13">
        <v>90</v>
      </c>
      <c r="U157" s="15" t="s">
        <v>881</v>
      </c>
      <c r="V157" s="13">
        <v>2407</v>
      </c>
      <c r="W157" s="13">
        <v>761</v>
      </c>
      <c r="X157" s="13">
        <v>131</v>
      </c>
    </row>
    <row r="158" spans="1:25" x14ac:dyDescent="0.25">
      <c r="B158" t="s">
        <v>141</v>
      </c>
      <c r="C158" t="s">
        <v>1226</v>
      </c>
      <c r="D158" s="13">
        <v>2</v>
      </c>
      <c r="E158" s="13">
        <v>48</v>
      </c>
      <c r="J158" s="13">
        <v>14</v>
      </c>
      <c r="K158" s="13">
        <v>42</v>
      </c>
      <c r="L158" s="13">
        <f t="shared" si="21"/>
        <v>16</v>
      </c>
      <c r="M158" s="13">
        <f t="shared" si="22"/>
        <v>90</v>
      </c>
      <c r="N158" s="13">
        <v>16</v>
      </c>
      <c r="O158" s="13">
        <v>90</v>
      </c>
      <c r="P158" s="13">
        <f t="shared" si="23"/>
        <v>0</v>
      </c>
      <c r="Q158" s="13">
        <f t="shared" si="24"/>
        <v>0</v>
      </c>
      <c r="S158" s="13">
        <v>44</v>
      </c>
      <c r="U158" s="15" t="s">
        <v>881</v>
      </c>
    </row>
    <row r="159" spans="1:25" x14ac:dyDescent="0.25">
      <c r="B159" t="s">
        <v>142</v>
      </c>
      <c r="C159" t="s">
        <v>1227</v>
      </c>
      <c r="J159" s="13">
        <v>12</v>
      </c>
      <c r="K159" s="13">
        <v>36</v>
      </c>
      <c r="L159" s="13">
        <f t="shared" si="21"/>
        <v>12</v>
      </c>
      <c r="M159" s="13">
        <f t="shared" si="22"/>
        <v>36</v>
      </c>
      <c r="N159" s="13">
        <v>12</v>
      </c>
      <c r="O159" s="13">
        <v>36</v>
      </c>
      <c r="P159" s="13">
        <f t="shared" si="23"/>
        <v>0</v>
      </c>
      <c r="Q159" s="13">
        <f t="shared" si="24"/>
        <v>0</v>
      </c>
      <c r="S159" s="13">
        <v>38</v>
      </c>
      <c r="U159" s="15" t="s">
        <v>880</v>
      </c>
      <c r="V159" s="13">
        <v>2859</v>
      </c>
      <c r="W159" s="13">
        <v>712</v>
      </c>
      <c r="X159" s="13">
        <v>550</v>
      </c>
    </row>
    <row r="160" spans="1:25" x14ac:dyDescent="0.25">
      <c r="B160" t="s">
        <v>143</v>
      </c>
      <c r="C160" t="s">
        <v>1228</v>
      </c>
      <c r="J160" s="13">
        <v>12</v>
      </c>
      <c r="K160" s="13">
        <v>36</v>
      </c>
      <c r="L160" s="13">
        <f t="shared" si="21"/>
        <v>12</v>
      </c>
      <c r="M160" s="13">
        <f t="shared" si="22"/>
        <v>36</v>
      </c>
      <c r="N160" s="13">
        <v>12</v>
      </c>
      <c r="O160" s="13">
        <v>36</v>
      </c>
      <c r="P160" s="13">
        <f t="shared" si="23"/>
        <v>0</v>
      </c>
      <c r="Q160" s="13">
        <f t="shared" si="24"/>
        <v>0</v>
      </c>
      <c r="S160" s="13">
        <v>40</v>
      </c>
      <c r="U160" s="15" t="s">
        <v>880</v>
      </c>
    </row>
    <row r="161" spans="1:25" x14ac:dyDescent="0.25">
      <c r="B161" t="s">
        <v>144</v>
      </c>
      <c r="C161" t="s">
        <v>1229</v>
      </c>
      <c r="J161" s="13">
        <v>12</v>
      </c>
      <c r="K161" s="13">
        <v>36</v>
      </c>
      <c r="L161" s="13">
        <f t="shared" si="21"/>
        <v>12</v>
      </c>
      <c r="M161" s="13">
        <f t="shared" si="22"/>
        <v>36</v>
      </c>
      <c r="N161" s="13">
        <v>12</v>
      </c>
      <c r="O161" s="13">
        <v>36</v>
      </c>
      <c r="P161" s="13">
        <f t="shared" si="23"/>
        <v>0</v>
      </c>
      <c r="Q161" s="13">
        <f t="shared" si="24"/>
        <v>0</v>
      </c>
      <c r="S161" s="13">
        <v>27</v>
      </c>
      <c r="V161" s="13">
        <v>368</v>
      </c>
      <c r="W161" s="13">
        <v>102</v>
      </c>
      <c r="X161" s="13">
        <v>8</v>
      </c>
    </row>
    <row r="162" spans="1:25" x14ac:dyDescent="0.25">
      <c r="B162" t="s">
        <v>145</v>
      </c>
      <c r="C162" t="s">
        <v>1230</v>
      </c>
      <c r="D162" s="13">
        <v>6</v>
      </c>
      <c r="E162" s="13">
        <v>128</v>
      </c>
      <c r="F162" s="13">
        <v>7</v>
      </c>
      <c r="G162" s="13">
        <v>128</v>
      </c>
      <c r="H162" s="13">
        <v>3</v>
      </c>
      <c r="I162" s="13">
        <v>15</v>
      </c>
      <c r="J162" s="13">
        <v>16</v>
      </c>
      <c r="K162" s="13">
        <v>48</v>
      </c>
      <c r="L162" s="13">
        <f t="shared" si="21"/>
        <v>32</v>
      </c>
      <c r="M162" s="13">
        <f t="shared" si="22"/>
        <v>319</v>
      </c>
      <c r="N162" s="13">
        <v>32</v>
      </c>
      <c r="O162" s="13">
        <v>319</v>
      </c>
      <c r="P162" s="13">
        <f t="shared" si="23"/>
        <v>0</v>
      </c>
      <c r="Q162" s="13">
        <f t="shared" si="24"/>
        <v>0</v>
      </c>
      <c r="S162" s="13">
        <v>110</v>
      </c>
      <c r="T162" s="13">
        <v>13</v>
      </c>
      <c r="V162" s="13">
        <v>57735</v>
      </c>
      <c r="W162" s="13">
        <v>21053</v>
      </c>
      <c r="X162" s="13">
        <v>1153</v>
      </c>
      <c r="Y162" s="13">
        <v>43</v>
      </c>
    </row>
    <row r="163" spans="1:25" x14ac:dyDescent="0.25">
      <c r="B163" t="s">
        <v>146</v>
      </c>
      <c r="C163" t="s">
        <v>1231</v>
      </c>
      <c r="H163" s="13">
        <v>1</v>
      </c>
      <c r="I163" s="13">
        <v>6</v>
      </c>
      <c r="J163" s="13">
        <v>8</v>
      </c>
      <c r="K163" s="13">
        <v>20</v>
      </c>
      <c r="L163" s="13">
        <f t="shared" si="21"/>
        <v>9</v>
      </c>
      <c r="M163" s="13">
        <f t="shared" si="22"/>
        <v>26</v>
      </c>
      <c r="N163" s="13">
        <v>9</v>
      </c>
      <c r="O163" s="13">
        <v>26</v>
      </c>
      <c r="P163" s="13">
        <f t="shared" si="23"/>
        <v>0</v>
      </c>
      <c r="Q163" s="13">
        <f t="shared" si="24"/>
        <v>0</v>
      </c>
      <c r="S163" s="13">
        <v>18</v>
      </c>
      <c r="V163" s="13">
        <v>292</v>
      </c>
      <c r="W163" s="13">
        <v>117</v>
      </c>
      <c r="X163" s="13">
        <v>388</v>
      </c>
    </row>
    <row r="164" spans="1:25" x14ac:dyDescent="0.25">
      <c r="B164" t="s">
        <v>587</v>
      </c>
      <c r="C164" t="s">
        <v>1232</v>
      </c>
      <c r="H164" s="13">
        <v>2</v>
      </c>
      <c r="I164" s="13">
        <v>8</v>
      </c>
      <c r="J164" s="13">
        <v>3</v>
      </c>
      <c r="K164" s="13">
        <v>9</v>
      </c>
      <c r="L164" s="13">
        <f t="shared" si="21"/>
        <v>5</v>
      </c>
      <c r="M164" s="13">
        <f t="shared" si="22"/>
        <v>17</v>
      </c>
      <c r="N164" s="13">
        <v>5</v>
      </c>
      <c r="O164" s="13">
        <v>17</v>
      </c>
      <c r="P164" s="13">
        <f t="shared" si="23"/>
        <v>0</v>
      </c>
      <c r="Q164" s="13">
        <f t="shared" si="24"/>
        <v>0</v>
      </c>
      <c r="S164" s="13">
        <v>15</v>
      </c>
      <c r="V164" s="13">
        <v>475</v>
      </c>
      <c r="W164" s="13">
        <v>163</v>
      </c>
      <c r="X164" s="13">
        <v>171</v>
      </c>
    </row>
    <row r="165" spans="1:25" x14ac:dyDescent="0.25">
      <c r="B165" t="s">
        <v>147</v>
      </c>
      <c r="C165" t="s">
        <v>1233</v>
      </c>
      <c r="H165" s="13">
        <v>4</v>
      </c>
      <c r="I165" s="13">
        <v>20</v>
      </c>
      <c r="J165" s="13">
        <v>12</v>
      </c>
      <c r="K165" s="13">
        <v>36</v>
      </c>
      <c r="L165" s="13">
        <f t="shared" si="21"/>
        <v>16</v>
      </c>
      <c r="M165" s="13">
        <f t="shared" si="22"/>
        <v>56</v>
      </c>
      <c r="N165" s="13">
        <v>16</v>
      </c>
      <c r="O165" s="13">
        <v>56</v>
      </c>
      <c r="P165" s="13">
        <f t="shared" si="23"/>
        <v>0</v>
      </c>
      <c r="Q165" s="13">
        <f t="shared" si="24"/>
        <v>0</v>
      </c>
      <c r="S165" s="13">
        <v>67</v>
      </c>
      <c r="U165" s="15" t="s">
        <v>888</v>
      </c>
      <c r="V165" s="13">
        <v>2077</v>
      </c>
      <c r="W165" s="13">
        <v>693</v>
      </c>
      <c r="X165" s="13">
        <v>302</v>
      </c>
    </row>
    <row r="166" spans="1:25" x14ac:dyDescent="0.25">
      <c r="B166" t="s">
        <v>148</v>
      </c>
      <c r="C166" t="s">
        <v>1234</v>
      </c>
      <c r="J166" s="13">
        <v>6</v>
      </c>
      <c r="K166" s="13">
        <v>18</v>
      </c>
      <c r="L166" s="13">
        <f t="shared" si="21"/>
        <v>6</v>
      </c>
      <c r="M166" s="13">
        <f t="shared" si="22"/>
        <v>18</v>
      </c>
      <c r="N166" s="13">
        <v>6</v>
      </c>
      <c r="O166" s="13">
        <v>18</v>
      </c>
      <c r="P166" s="13">
        <f t="shared" si="23"/>
        <v>0</v>
      </c>
      <c r="Q166" s="13">
        <f t="shared" si="24"/>
        <v>0</v>
      </c>
      <c r="S166" s="13">
        <v>23</v>
      </c>
      <c r="U166" s="15" t="s">
        <v>888</v>
      </c>
    </row>
    <row r="167" spans="1:25" x14ac:dyDescent="0.25">
      <c r="B167" t="s">
        <v>149</v>
      </c>
      <c r="C167" t="s">
        <v>1235</v>
      </c>
      <c r="H167" s="13">
        <v>2</v>
      </c>
      <c r="I167" s="13">
        <v>7</v>
      </c>
      <c r="J167" s="13">
        <v>6</v>
      </c>
      <c r="K167" s="13">
        <v>18</v>
      </c>
      <c r="L167" s="13">
        <f t="shared" si="21"/>
        <v>8</v>
      </c>
      <c r="M167" s="13">
        <f t="shared" si="22"/>
        <v>25</v>
      </c>
      <c r="N167" s="13">
        <v>8</v>
      </c>
      <c r="O167" s="13">
        <v>25</v>
      </c>
      <c r="P167" s="13">
        <f t="shared" si="23"/>
        <v>0</v>
      </c>
      <c r="Q167" s="13">
        <f t="shared" si="24"/>
        <v>0</v>
      </c>
      <c r="S167" s="13">
        <v>34</v>
      </c>
      <c r="U167" s="15" t="s">
        <v>888</v>
      </c>
    </row>
    <row r="168" spans="1:25" x14ac:dyDescent="0.25">
      <c r="B168" t="s">
        <v>150</v>
      </c>
      <c r="C168" t="s">
        <v>1236</v>
      </c>
      <c r="F168" s="13">
        <v>1</v>
      </c>
      <c r="G168" s="13">
        <v>19</v>
      </c>
      <c r="J168" s="13">
        <v>4</v>
      </c>
      <c r="K168" s="13">
        <v>12</v>
      </c>
      <c r="L168" s="13">
        <f t="shared" si="21"/>
        <v>5</v>
      </c>
      <c r="M168" s="13">
        <f t="shared" si="22"/>
        <v>31</v>
      </c>
      <c r="N168" s="13">
        <v>5</v>
      </c>
      <c r="O168" s="13">
        <v>31</v>
      </c>
      <c r="P168" s="13">
        <f t="shared" si="23"/>
        <v>0</v>
      </c>
      <c r="Q168" s="13">
        <f t="shared" si="24"/>
        <v>0</v>
      </c>
      <c r="S168" s="13">
        <v>40</v>
      </c>
      <c r="V168" s="13">
        <v>99</v>
      </c>
      <c r="W168" s="13">
        <v>25</v>
      </c>
      <c r="X168" s="13">
        <v>134</v>
      </c>
    </row>
    <row r="169" spans="1:25" x14ac:dyDescent="0.25">
      <c r="B169" t="s">
        <v>807</v>
      </c>
      <c r="C169" t="s">
        <v>1237</v>
      </c>
      <c r="D169" s="13">
        <v>2</v>
      </c>
      <c r="E169" s="13">
        <v>75</v>
      </c>
      <c r="H169" s="13">
        <v>1</v>
      </c>
      <c r="I169" s="13">
        <v>4</v>
      </c>
      <c r="J169" s="13">
        <v>24</v>
      </c>
      <c r="K169" s="13">
        <v>60</v>
      </c>
      <c r="L169" s="13">
        <f t="shared" si="21"/>
        <v>27</v>
      </c>
      <c r="M169" s="13">
        <f t="shared" si="22"/>
        <v>139</v>
      </c>
      <c r="N169" s="13">
        <v>27</v>
      </c>
      <c r="O169" s="13">
        <v>139</v>
      </c>
      <c r="P169" s="13">
        <f t="shared" si="23"/>
        <v>0</v>
      </c>
      <c r="Q169" s="13">
        <f t="shared" si="24"/>
        <v>0</v>
      </c>
      <c r="S169" s="13">
        <v>102</v>
      </c>
      <c r="T169" s="13">
        <v>4</v>
      </c>
      <c r="U169" s="15" t="s">
        <v>889</v>
      </c>
      <c r="V169" s="13">
        <v>593</v>
      </c>
      <c r="W169" s="13">
        <v>160</v>
      </c>
      <c r="X169" s="13">
        <v>214</v>
      </c>
    </row>
    <row r="170" spans="1:25" x14ac:dyDescent="0.25">
      <c r="B170" t="s">
        <v>151</v>
      </c>
      <c r="C170" t="s">
        <v>1238</v>
      </c>
      <c r="J170" s="13">
        <v>4</v>
      </c>
      <c r="K170" s="13">
        <v>12</v>
      </c>
      <c r="L170" s="13">
        <f t="shared" si="21"/>
        <v>4</v>
      </c>
      <c r="M170" s="13">
        <f t="shared" si="22"/>
        <v>12</v>
      </c>
      <c r="N170" s="13">
        <v>4</v>
      </c>
      <c r="O170" s="13">
        <v>12</v>
      </c>
      <c r="P170" s="13">
        <f t="shared" si="23"/>
        <v>0</v>
      </c>
      <c r="Q170" s="13">
        <f t="shared" si="24"/>
        <v>0</v>
      </c>
      <c r="S170" s="13">
        <v>34</v>
      </c>
      <c r="U170" s="15" t="s">
        <v>889</v>
      </c>
    </row>
    <row r="171" spans="1:25" x14ac:dyDescent="0.25">
      <c r="B171" t="s">
        <v>152</v>
      </c>
      <c r="C171" t="s">
        <v>1239</v>
      </c>
      <c r="F171" s="13">
        <v>2</v>
      </c>
      <c r="G171" s="13">
        <v>29</v>
      </c>
      <c r="J171" s="13">
        <v>14</v>
      </c>
      <c r="K171" s="13">
        <v>33</v>
      </c>
      <c r="L171" s="13">
        <f t="shared" si="21"/>
        <v>16</v>
      </c>
      <c r="M171" s="13">
        <f t="shared" si="22"/>
        <v>62</v>
      </c>
      <c r="N171" s="13">
        <v>16</v>
      </c>
      <c r="O171" s="13">
        <v>62</v>
      </c>
      <c r="P171" s="13">
        <f t="shared" si="23"/>
        <v>0</v>
      </c>
      <c r="Q171" s="13">
        <f t="shared" si="24"/>
        <v>0</v>
      </c>
      <c r="S171" s="13">
        <v>84</v>
      </c>
      <c r="V171" s="13">
        <v>710</v>
      </c>
      <c r="W171" s="13">
        <v>174</v>
      </c>
      <c r="X171" s="13">
        <v>125</v>
      </c>
    </row>
    <row r="172" spans="1:25" x14ac:dyDescent="0.25">
      <c r="B172" t="s">
        <v>808</v>
      </c>
      <c r="C172" t="s">
        <v>1240</v>
      </c>
      <c r="J172" s="13">
        <v>20</v>
      </c>
      <c r="K172" s="13">
        <v>60</v>
      </c>
      <c r="L172" s="13">
        <f t="shared" si="21"/>
        <v>20</v>
      </c>
      <c r="M172" s="13">
        <f t="shared" si="22"/>
        <v>60</v>
      </c>
      <c r="N172" s="13">
        <v>20</v>
      </c>
      <c r="O172" s="13">
        <v>60</v>
      </c>
      <c r="P172" s="13">
        <f t="shared" si="23"/>
        <v>0</v>
      </c>
      <c r="Q172" s="13">
        <f t="shared" si="24"/>
        <v>0</v>
      </c>
      <c r="S172" s="13">
        <v>87</v>
      </c>
      <c r="V172" s="13">
        <v>6484</v>
      </c>
      <c r="W172" s="13">
        <v>2023</v>
      </c>
      <c r="X172" s="13">
        <v>359</v>
      </c>
    </row>
    <row r="173" spans="1:25" ht="15.75" thickBot="1" x14ac:dyDescent="0.3">
      <c r="A173" s="2" t="s">
        <v>5</v>
      </c>
      <c r="B173" s="2"/>
      <c r="C173" s="2"/>
      <c r="D173" s="14">
        <f t="shared" ref="D173:Y173" si="27">SUM(D147:D172)</f>
        <v>137</v>
      </c>
      <c r="E173" s="14">
        <f t="shared" si="27"/>
        <v>3395</v>
      </c>
      <c r="F173" s="14">
        <f t="shared" si="27"/>
        <v>35</v>
      </c>
      <c r="G173" s="14">
        <f t="shared" si="27"/>
        <v>618</v>
      </c>
      <c r="H173" s="14">
        <f t="shared" si="27"/>
        <v>35</v>
      </c>
      <c r="I173" s="14">
        <f t="shared" si="27"/>
        <v>194</v>
      </c>
      <c r="J173" s="14">
        <f t="shared" si="27"/>
        <v>337</v>
      </c>
      <c r="K173" s="14">
        <f t="shared" si="27"/>
        <v>953</v>
      </c>
      <c r="L173" s="14">
        <f t="shared" si="27"/>
        <v>544</v>
      </c>
      <c r="M173" s="14">
        <f t="shared" si="27"/>
        <v>5160</v>
      </c>
      <c r="N173" s="14">
        <f t="shared" si="27"/>
        <v>544</v>
      </c>
      <c r="O173" s="14">
        <f t="shared" si="27"/>
        <v>5160</v>
      </c>
      <c r="P173" s="14">
        <f t="shared" si="27"/>
        <v>0</v>
      </c>
      <c r="Q173" s="14">
        <f t="shared" si="27"/>
        <v>0</v>
      </c>
      <c r="R173" s="14">
        <f t="shared" si="27"/>
        <v>0</v>
      </c>
      <c r="S173" s="14">
        <f t="shared" si="27"/>
        <v>1981</v>
      </c>
      <c r="T173" s="14">
        <f t="shared" si="27"/>
        <v>130</v>
      </c>
      <c r="U173" s="23"/>
      <c r="V173" s="14">
        <f t="shared" si="27"/>
        <v>254545</v>
      </c>
      <c r="W173" s="14">
        <f t="shared" si="27"/>
        <v>103913</v>
      </c>
      <c r="X173" s="14">
        <f t="shared" si="27"/>
        <v>5438</v>
      </c>
      <c r="Y173" s="14">
        <f t="shared" si="27"/>
        <v>109</v>
      </c>
    </row>
    <row r="174" spans="1:25" ht="15.75" thickTop="1" x14ac:dyDescent="0.25">
      <c r="A174" t="s">
        <v>156</v>
      </c>
      <c r="B174" t="s">
        <v>180</v>
      </c>
      <c r="C174" t="s">
        <v>1271</v>
      </c>
      <c r="D174" s="13">
        <v>2</v>
      </c>
      <c r="E174" s="13">
        <v>39</v>
      </c>
      <c r="F174" s="13">
        <v>1</v>
      </c>
      <c r="G174" s="13">
        <v>15</v>
      </c>
      <c r="H174" s="13">
        <v>1</v>
      </c>
      <c r="I174" s="13">
        <v>5</v>
      </c>
      <c r="J174" s="13">
        <v>16</v>
      </c>
      <c r="K174" s="13">
        <v>20</v>
      </c>
      <c r="L174" s="13">
        <f t="shared" si="21"/>
        <v>20</v>
      </c>
      <c r="M174" s="13">
        <f t="shared" si="22"/>
        <v>79</v>
      </c>
      <c r="N174" s="13">
        <v>20</v>
      </c>
      <c r="O174" s="13">
        <v>79</v>
      </c>
      <c r="P174" s="13">
        <f t="shared" ref="P174:P194" si="28">L174-N174</f>
        <v>0</v>
      </c>
      <c r="Q174" s="13">
        <f t="shared" si="24"/>
        <v>0</v>
      </c>
      <c r="S174" s="13">
        <v>66</v>
      </c>
      <c r="V174" s="13">
        <v>402</v>
      </c>
      <c r="W174" s="13">
        <v>78</v>
      </c>
      <c r="X174" s="13">
        <v>3</v>
      </c>
    </row>
    <row r="175" spans="1:25" x14ac:dyDescent="0.25">
      <c r="B175" t="s">
        <v>181</v>
      </c>
      <c r="C175" t="s">
        <v>1270</v>
      </c>
      <c r="D175" s="13">
        <v>1</v>
      </c>
      <c r="E175" s="13">
        <v>23</v>
      </c>
      <c r="J175" s="13">
        <v>22</v>
      </c>
      <c r="K175" s="13">
        <v>30</v>
      </c>
      <c r="L175" s="13">
        <f t="shared" si="21"/>
        <v>23</v>
      </c>
      <c r="M175" s="13">
        <f t="shared" si="22"/>
        <v>53</v>
      </c>
      <c r="N175" s="13">
        <v>23</v>
      </c>
      <c r="O175" s="13">
        <v>53</v>
      </c>
      <c r="P175" s="13">
        <f t="shared" si="28"/>
        <v>0</v>
      </c>
      <c r="Q175" s="13">
        <f t="shared" si="24"/>
        <v>0</v>
      </c>
      <c r="S175" s="13">
        <v>41</v>
      </c>
      <c r="V175" s="13">
        <v>183</v>
      </c>
      <c r="W175" s="13">
        <v>36</v>
      </c>
      <c r="X175" s="13">
        <v>220</v>
      </c>
    </row>
    <row r="176" spans="1:25" x14ac:dyDescent="0.25">
      <c r="B176" t="s">
        <v>179</v>
      </c>
      <c r="C176" t="s">
        <v>1269</v>
      </c>
      <c r="D176" s="13">
        <v>1</v>
      </c>
      <c r="E176" s="13">
        <v>20</v>
      </c>
      <c r="F176" s="13">
        <v>2</v>
      </c>
      <c r="G176" s="13">
        <v>33</v>
      </c>
      <c r="H176" s="13">
        <v>16</v>
      </c>
      <c r="I176" s="13">
        <v>90</v>
      </c>
      <c r="J176" s="13">
        <v>61</v>
      </c>
      <c r="K176" s="13">
        <v>122</v>
      </c>
      <c r="L176" s="13">
        <f t="shared" si="21"/>
        <v>80</v>
      </c>
      <c r="M176" s="13">
        <f t="shared" si="22"/>
        <v>265</v>
      </c>
      <c r="N176" s="13">
        <v>80</v>
      </c>
      <c r="O176" s="13">
        <v>265</v>
      </c>
      <c r="P176" s="13">
        <f t="shared" si="28"/>
        <v>0</v>
      </c>
      <c r="Q176" s="13">
        <f t="shared" si="24"/>
        <v>0</v>
      </c>
      <c r="S176" s="13">
        <v>200</v>
      </c>
      <c r="V176" s="13">
        <v>5181</v>
      </c>
      <c r="W176" s="13">
        <v>1284</v>
      </c>
      <c r="X176" s="13">
        <v>75</v>
      </c>
      <c r="Y176" s="13">
        <v>3</v>
      </c>
    </row>
    <row r="177" spans="2:25" x14ac:dyDescent="0.25">
      <c r="B177" t="s">
        <v>674</v>
      </c>
      <c r="C177" t="s">
        <v>1267</v>
      </c>
      <c r="D177" s="13">
        <v>1</v>
      </c>
      <c r="E177" s="13">
        <v>18</v>
      </c>
      <c r="F177" s="13">
        <v>2</v>
      </c>
      <c r="G177" s="13">
        <v>32</v>
      </c>
      <c r="H177" s="13">
        <v>1</v>
      </c>
      <c r="I177" s="13">
        <v>7</v>
      </c>
      <c r="J177" s="13">
        <v>25</v>
      </c>
      <c r="K177" s="13">
        <v>31</v>
      </c>
      <c r="L177" s="13">
        <f t="shared" si="21"/>
        <v>29</v>
      </c>
      <c r="M177" s="13">
        <f t="shared" si="22"/>
        <v>88</v>
      </c>
      <c r="N177" s="13">
        <v>29</v>
      </c>
      <c r="O177" s="13">
        <v>88</v>
      </c>
      <c r="P177" s="13">
        <f t="shared" si="28"/>
        <v>0</v>
      </c>
      <c r="Q177" s="13">
        <f t="shared" si="24"/>
        <v>0</v>
      </c>
      <c r="S177" s="13">
        <v>61</v>
      </c>
      <c r="V177" s="13">
        <v>1167</v>
      </c>
      <c r="W177" s="13">
        <v>262</v>
      </c>
      <c r="X177" s="13">
        <v>108</v>
      </c>
      <c r="Y177" s="13">
        <v>1</v>
      </c>
    </row>
    <row r="178" spans="2:25" x14ac:dyDescent="0.25">
      <c r="B178" t="s">
        <v>177</v>
      </c>
      <c r="C178" t="s">
        <v>1266</v>
      </c>
      <c r="D178" s="13">
        <v>10</v>
      </c>
      <c r="E178" s="13">
        <v>282</v>
      </c>
      <c r="F178" s="13">
        <v>5</v>
      </c>
      <c r="G178" s="13">
        <v>80</v>
      </c>
      <c r="H178" s="13">
        <v>1</v>
      </c>
      <c r="I178" s="13">
        <v>10</v>
      </c>
      <c r="J178" s="13">
        <v>26</v>
      </c>
      <c r="K178" s="13">
        <v>47</v>
      </c>
      <c r="L178" s="13">
        <f t="shared" si="21"/>
        <v>42</v>
      </c>
      <c r="M178" s="13">
        <f t="shared" si="22"/>
        <v>419</v>
      </c>
      <c r="N178" s="13">
        <v>42</v>
      </c>
      <c r="O178" s="13">
        <v>419</v>
      </c>
      <c r="P178" s="13">
        <f t="shared" si="28"/>
        <v>0</v>
      </c>
      <c r="Q178" s="13">
        <f t="shared" si="24"/>
        <v>0</v>
      </c>
      <c r="S178" s="13">
        <v>102</v>
      </c>
      <c r="V178" s="13">
        <v>5078</v>
      </c>
      <c r="W178" s="13">
        <v>924</v>
      </c>
      <c r="X178" s="13">
        <v>599</v>
      </c>
      <c r="Y178" s="13">
        <v>4</v>
      </c>
    </row>
    <row r="179" spans="2:25" x14ac:dyDescent="0.25">
      <c r="B179" t="s">
        <v>176</v>
      </c>
      <c r="C179" t="s">
        <v>1265</v>
      </c>
      <c r="D179" s="13">
        <v>1</v>
      </c>
      <c r="E179" s="13">
        <v>21</v>
      </c>
      <c r="F179" s="13">
        <v>2</v>
      </c>
      <c r="G179" s="13">
        <v>36</v>
      </c>
      <c r="J179" s="13">
        <v>22</v>
      </c>
      <c r="K179" s="13">
        <v>26</v>
      </c>
      <c r="L179" s="13">
        <f t="shared" si="21"/>
        <v>25</v>
      </c>
      <c r="M179" s="13">
        <f t="shared" si="22"/>
        <v>83</v>
      </c>
      <c r="N179" s="13">
        <v>25</v>
      </c>
      <c r="O179" s="13">
        <v>83</v>
      </c>
      <c r="P179" s="13">
        <f t="shared" si="28"/>
        <v>0</v>
      </c>
      <c r="Q179" s="13">
        <f t="shared" si="24"/>
        <v>0</v>
      </c>
      <c r="S179" s="13">
        <v>48</v>
      </c>
      <c r="V179" s="13">
        <v>5450</v>
      </c>
      <c r="W179" s="13">
        <v>2169</v>
      </c>
      <c r="X179" s="13">
        <v>18</v>
      </c>
      <c r="Y179" s="13">
        <v>1</v>
      </c>
    </row>
    <row r="180" spans="2:25" x14ac:dyDescent="0.25">
      <c r="B180" t="s">
        <v>514</v>
      </c>
      <c r="C180" t="s">
        <v>1264</v>
      </c>
      <c r="F180" s="13">
        <v>1</v>
      </c>
      <c r="G180" s="13">
        <v>15</v>
      </c>
      <c r="J180" s="13">
        <v>2</v>
      </c>
      <c r="K180" s="13">
        <v>2</v>
      </c>
      <c r="L180" s="13">
        <f t="shared" si="21"/>
        <v>3</v>
      </c>
      <c r="M180" s="13">
        <f t="shared" si="22"/>
        <v>17</v>
      </c>
      <c r="N180" s="13">
        <v>3</v>
      </c>
      <c r="O180" s="13">
        <v>17</v>
      </c>
      <c r="P180" s="13">
        <f t="shared" si="28"/>
        <v>0</v>
      </c>
      <c r="Q180" s="13">
        <f t="shared" si="24"/>
        <v>0</v>
      </c>
      <c r="S180" s="13">
        <v>7</v>
      </c>
    </row>
    <row r="181" spans="2:25" x14ac:dyDescent="0.25">
      <c r="B181" t="s">
        <v>173</v>
      </c>
      <c r="C181" t="s">
        <v>1262</v>
      </c>
      <c r="F181" s="13">
        <v>1</v>
      </c>
      <c r="G181" s="13">
        <v>18</v>
      </c>
      <c r="J181" s="13">
        <v>3</v>
      </c>
      <c r="K181" s="13">
        <v>5</v>
      </c>
      <c r="L181" s="13">
        <f t="shared" si="21"/>
        <v>4</v>
      </c>
      <c r="M181" s="13">
        <f t="shared" si="22"/>
        <v>23</v>
      </c>
      <c r="N181" s="13">
        <v>4</v>
      </c>
      <c r="O181" s="13">
        <v>23</v>
      </c>
      <c r="P181" s="13">
        <f t="shared" si="28"/>
        <v>0</v>
      </c>
      <c r="Q181" s="13">
        <f t="shared" si="24"/>
        <v>0</v>
      </c>
      <c r="S181" s="13">
        <v>18</v>
      </c>
      <c r="V181" s="13">
        <v>334</v>
      </c>
      <c r="W181" s="13">
        <v>77</v>
      </c>
      <c r="X181" s="13">
        <v>113</v>
      </c>
    </row>
    <row r="182" spans="2:25" x14ac:dyDescent="0.25">
      <c r="B182" t="s">
        <v>172</v>
      </c>
      <c r="C182" t="s">
        <v>1260</v>
      </c>
      <c r="D182" s="13">
        <v>1</v>
      </c>
      <c r="E182" s="13">
        <v>25</v>
      </c>
      <c r="F182" s="13">
        <v>1</v>
      </c>
      <c r="G182" s="13">
        <v>17</v>
      </c>
      <c r="J182" s="13">
        <v>10</v>
      </c>
      <c r="K182" s="13">
        <v>15</v>
      </c>
      <c r="L182" s="13">
        <f t="shared" si="21"/>
        <v>12</v>
      </c>
      <c r="M182" s="13">
        <f t="shared" si="22"/>
        <v>57</v>
      </c>
      <c r="N182" s="13">
        <v>12</v>
      </c>
      <c r="O182" s="13">
        <v>57</v>
      </c>
      <c r="P182" s="13">
        <f t="shared" si="28"/>
        <v>0</v>
      </c>
      <c r="Q182" s="13">
        <f t="shared" si="24"/>
        <v>0</v>
      </c>
      <c r="S182" s="13">
        <v>30</v>
      </c>
      <c r="V182" s="13">
        <v>505</v>
      </c>
      <c r="W182" s="13">
        <v>110</v>
      </c>
      <c r="X182" s="13">
        <v>2</v>
      </c>
    </row>
    <row r="183" spans="2:25" x14ac:dyDescent="0.25">
      <c r="B183" t="s">
        <v>171</v>
      </c>
      <c r="C183" t="s">
        <v>1259</v>
      </c>
      <c r="D183" s="13">
        <v>3</v>
      </c>
      <c r="E183" s="13">
        <v>76</v>
      </c>
      <c r="F183" s="13">
        <v>3</v>
      </c>
      <c r="G183" s="13">
        <v>44</v>
      </c>
      <c r="H183" s="13">
        <v>3</v>
      </c>
      <c r="I183" s="13">
        <v>16</v>
      </c>
      <c r="J183" s="13">
        <v>31</v>
      </c>
      <c r="K183" s="13">
        <v>79</v>
      </c>
      <c r="L183" s="13">
        <f t="shared" si="21"/>
        <v>40</v>
      </c>
      <c r="M183" s="13">
        <f t="shared" si="22"/>
        <v>215</v>
      </c>
      <c r="N183" s="13">
        <v>40</v>
      </c>
      <c r="O183" s="13">
        <v>215</v>
      </c>
      <c r="P183" s="13">
        <f t="shared" si="28"/>
        <v>0</v>
      </c>
      <c r="Q183" s="13">
        <f t="shared" si="24"/>
        <v>0</v>
      </c>
      <c r="S183" s="13">
        <v>80</v>
      </c>
      <c r="V183" s="13">
        <v>9607</v>
      </c>
      <c r="W183" s="13">
        <v>3177</v>
      </c>
      <c r="X183" s="13">
        <v>5098</v>
      </c>
      <c r="Y183" s="13">
        <v>2</v>
      </c>
    </row>
    <row r="184" spans="2:25" x14ac:dyDescent="0.25">
      <c r="B184" t="s">
        <v>169</v>
      </c>
      <c r="C184" t="s">
        <v>1257</v>
      </c>
      <c r="D184" s="13">
        <v>5</v>
      </c>
      <c r="E184" s="13">
        <v>113</v>
      </c>
      <c r="F184" s="13">
        <v>1</v>
      </c>
      <c r="G184" s="13">
        <v>12</v>
      </c>
      <c r="J184" s="13">
        <v>7</v>
      </c>
      <c r="K184" s="13">
        <v>8</v>
      </c>
      <c r="L184" s="13">
        <f t="shared" si="21"/>
        <v>13</v>
      </c>
      <c r="M184" s="13">
        <f t="shared" si="22"/>
        <v>133</v>
      </c>
      <c r="N184" s="13">
        <v>13</v>
      </c>
      <c r="O184" s="13">
        <v>133</v>
      </c>
      <c r="P184" s="13">
        <f>L184-N184</f>
        <v>0</v>
      </c>
      <c r="Q184" s="13">
        <f t="shared" si="24"/>
        <v>0</v>
      </c>
      <c r="S184" s="13">
        <v>56</v>
      </c>
      <c r="V184" s="13">
        <v>155</v>
      </c>
      <c r="W184" s="13">
        <v>32</v>
      </c>
      <c r="X184" s="13">
        <v>58</v>
      </c>
    </row>
    <row r="185" spans="2:25" x14ac:dyDescent="0.25">
      <c r="B185" t="s">
        <v>170</v>
      </c>
      <c r="C185" t="s">
        <v>1258</v>
      </c>
      <c r="J185" s="13">
        <v>3</v>
      </c>
      <c r="K185" s="13">
        <v>3</v>
      </c>
      <c r="L185" s="13">
        <f t="shared" si="21"/>
        <v>3</v>
      </c>
      <c r="M185" s="13">
        <f t="shared" si="22"/>
        <v>3</v>
      </c>
      <c r="N185" s="13">
        <v>3</v>
      </c>
      <c r="O185" s="13">
        <v>3</v>
      </c>
      <c r="P185" s="13">
        <f t="shared" si="28"/>
        <v>0</v>
      </c>
      <c r="Q185" s="13">
        <f t="shared" si="24"/>
        <v>0</v>
      </c>
      <c r="S185" s="13">
        <v>8</v>
      </c>
    </row>
    <row r="186" spans="2:25" x14ac:dyDescent="0.25">
      <c r="B186" t="s">
        <v>597</v>
      </c>
      <c r="C186" t="s">
        <v>1255</v>
      </c>
      <c r="D186" s="13">
        <v>3</v>
      </c>
      <c r="E186" s="13">
        <v>55</v>
      </c>
      <c r="F186" s="13">
        <v>3</v>
      </c>
      <c r="G186" s="13">
        <v>48</v>
      </c>
      <c r="J186" s="13">
        <v>5</v>
      </c>
      <c r="K186" s="13">
        <v>10</v>
      </c>
      <c r="L186" s="13">
        <f t="shared" si="21"/>
        <v>11</v>
      </c>
      <c r="M186" s="13">
        <f t="shared" si="22"/>
        <v>113</v>
      </c>
      <c r="N186" s="13">
        <v>11</v>
      </c>
      <c r="O186" s="13">
        <v>113</v>
      </c>
      <c r="P186" s="13">
        <f t="shared" si="28"/>
        <v>0</v>
      </c>
      <c r="Q186" s="13">
        <f t="shared" si="24"/>
        <v>0</v>
      </c>
      <c r="S186" s="13">
        <v>46</v>
      </c>
      <c r="V186" s="13">
        <v>1660</v>
      </c>
      <c r="W186" s="13">
        <v>299</v>
      </c>
      <c r="Y186" s="13">
        <v>2</v>
      </c>
    </row>
    <row r="187" spans="2:25" x14ac:dyDescent="0.25">
      <c r="B187" t="s">
        <v>168</v>
      </c>
      <c r="C187" t="s">
        <v>1256</v>
      </c>
      <c r="D187" s="13">
        <v>17</v>
      </c>
      <c r="E187" s="13">
        <v>328</v>
      </c>
      <c r="F187" s="13">
        <v>2</v>
      </c>
      <c r="G187" s="13">
        <v>35</v>
      </c>
      <c r="H187" s="13">
        <v>2</v>
      </c>
      <c r="I187" s="13">
        <v>8</v>
      </c>
      <c r="J187" s="13">
        <v>13</v>
      </c>
      <c r="K187" s="13">
        <v>24</v>
      </c>
      <c r="L187" s="13">
        <f t="shared" si="21"/>
        <v>34</v>
      </c>
      <c r="M187" s="13">
        <f t="shared" si="22"/>
        <v>395</v>
      </c>
      <c r="N187" s="13">
        <v>34</v>
      </c>
      <c r="O187" s="13">
        <v>395</v>
      </c>
      <c r="P187" s="13">
        <f t="shared" si="28"/>
        <v>0</v>
      </c>
      <c r="Q187" s="13">
        <f t="shared" si="24"/>
        <v>0</v>
      </c>
      <c r="S187" s="13">
        <v>139</v>
      </c>
      <c r="V187" s="13">
        <v>1876</v>
      </c>
      <c r="W187" s="13">
        <v>325</v>
      </c>
      <c r="X187" s="13">
        <v>3</v>
      </c>
      <c r="Y187" s="13">
        <v>2</v>
      </c>
    </row>
    <row r="188" spans="2:25" x14ac:dyDescent="0.25">
      <c r="B188" t="s">
        <v>167</v>
      </c>
      <c r="C188" t="s">
        <v>1253</v>
      </c>
      <c r="H188" s="13">
        <v>3</v>
      </c>
      <c r="I188" s="13">
        <v>15</v>
      </c>
      <c r="J188" s="13">
        <v>13</v>
      </c>
      <c r="K188" s="13">
        <v>26</v>
      </c>
      <c r="L188" s="13">
        <f t="shared" si="21"/>
        <v>16</v>
      </c>
      <c r="M188" s="13">
        <f t="shared" si="22"/>
        <v>41</v>
      </c>
      <c r="N188" s="13">
        <v>16</v>
      </c>
      <c r="O188" s="13">
        <v>41</v>
      </c>
      <c r="P188" s="13">
        <f t="shared" si="28"/>
        <v>0</v>
      </c>
      <c r="Q188" s="13">
        <f t="shared" si="24"/>
        <v>0</v>
      </c>
      <c r="S188" s="13">
        <v>31</v>
      </c>
      <c r="V188" s="13">
        <v>670</v>
      </c>
      <c r="W188" s="13">
        <v>191</v>
      </c>
      <c r="X188" s="13">
        <v>42</v>
      </c>
      <c r="Y188" s="13">
        <v>1</v>
      </c>
    </row>
    <row r="189" spans="2:25" x14ac:dyDescent="0.25">
      <c r="B189" t="s">
        <v>166</v>
      </c>
      <c r="C189" t="s">
        <v>1252</v>
      </c>
      <c r="D189" s="13">
        <v>4</v>
      </c>
      <c r="E189" s="13">
        <v>108</v>
      </c>
      <c r="F189" s="13">
        <v>1</v>
      </c>
      <c r="G189" s="13">
        <v>12</v>
      </c>
      <c r="H189" s="13">
        <v>2</v>
      </c>
      <c r="I189" s="13">
        <v>11</v>
      </c>
      <c r="J189" s="13">
        <v>24</v>
      </c>
      <c r="K189" s="13">
        <v>37</v>
      </c>
      <c r="L189" s="13">
        <f t="shared" si="21"/>
        <v>31</v>
      </c>
      <c r="M189" s="13">
        <f t="shared" si="22"/>
        <v>168</v>
      </c>
      <c r="N189" s="13">
        <v>31</v>
      </c>
      <c r="O189" s="13">
        <v>168</v>
      </c>
      <c r="P189" s="13">
        <f t="shared" si="28"/>
        <v>0</v>
      </c>
      <c r="Q189" s="13">
        <f t="shared" si="24"/>
        <v>0</v>
      </c>
      <c r="S189" s="13">
        <v>64</v>
      </c>
      <c r="V189" s="13">
        <v>74451</v>
      </c>
      <c r="W189" s="13">
        <v>27449</v>
      </c>
      <c r="X189" s="13">
        <v>716</v>
      </c>
      <c r="Y189" s="13">
        <v>27</v>
      </c>
    </row>
    <row r="190" spans="2:25" x14ac:dyDescent="0.25">
      <c r="B190" t="s">
        <v>515</v>
      </c>
      <c r="C190" t="s">
        <v>1250</v>
      </c>
      <c r="D190" s="13">
        <v>3</v>
      </c>
      <c r="E190" s="13">
        <v>63</v>
      </c>
      <c r="J190" s="13">
        <v>13</v>
      </c>
      <c r="K190" s="13">
        <v>19</v>
      </c>
      <c r="L190" s="13">
        <f t="shared" si="21"/>
        <v>16</v>
      </c>
      <c r="M190" s="13">
        <f t="shared" si="22"/>
        <v>82</v>
      </c>
      <c r="N190" s="13">
        <v>16</v>
      </c>
      <c r="O190" s="13">
        <v>82</v>
      </c>
      <c r="P190" s="13">
        <f t="shared" si="28"/>
        <v>0</v>
      </c>
      <c r="Q190" s="13">
        <f t="shared" si="24"/>
        <v>0</v>
      </c>
      <c r="S190" s="13">
        <v>38</v>
      </c>
      <c r="V190" s="13">
        <v>446</v>
      </c>
      <c r="W190" s="13">
        <v>99</v>
      </c>
      <c r="X190" s="13">
        <v>200</v>
      </c>
    </row>
    <row r="191" spans="2:25" x14ac:dyDescent="0.25">
      <c r="B191" t="s">
        <v>161</v>
      </c>
      <c r="C191" t="s">
        <v>1246</v>
      </c>
      <c r="D191" s="13">
        <v>5</v>
      </c>
      <c r="E191" s="13">
        <v>113</v>
      </c>
      <c r="F191" s="13">
        <v>2</v>
      </c>
      <c r="G191" s="13">
        <v>25</v>
      </c>
      <c r="J191" s="13">
        <v>14</v>
      </c>
      <c r="K191" s="13">
        <v>19</v>
      </c>
      <c r="L191" s="13">
        <f t="shared" si="21"/>
        <v>21</v>
      </c>
      <c r="M191" s="13">
        <f t="shared" si="22"/>
        <v>157</v>
      </c>
      <c r="N191" s="13">
        <v>21</v>
      </c>
      <c r="O191" s="13">
        <v>157</v>
      </c>
      <c r="P191" s="13">
        <f t="shared" si="28"/>
        <v>0</v>
      </c>
      <c r="Q191" s="13">
        <f t="shared" si="24"/>
        <v>0</v>
      </c>
      <c r="S191" s="13">
        <v>78</v>
      </c>
      <c r="V191" s="13">
        <v>409</v>
      </c>
      <c r="W191" s="13">
        <v>100</v>
      </c>
    </row>
    <row r="192" spans="2:25" x14ac:dyDescent="0.25">
      <c r="B192" t="s">
        <v>162</v>
      </c>
      <c r="C192" t="s">
        <v>1247</v>
      </c>
      <c r="D192" s="13">
        <v>3</v>
      </c>
      <c r="E192" s="13">
        <v>62</v>
      </c>
      <c r="F192" s="13">
        <v>1</v>
      </c>
      <c r="G192" s="13">
        <v>17</v>
      </c>
      <c r="H192" s="13">
        <v>1</v>
      </c>
      <c r="I192" s="13">
        <v>5</v>
      </c>
      <c r="J192" s="13">
        <v>18</v>
      </c>
      <c r="K192" s="13">
        <v>24</v>
      </c>
      <c r="L192" s="13">
        <f t="shared" si="21"/>
        <v>23</v>
      </c>
      <c r="M192" s="13">
        <f t="shared" si="22"/>
        <v>108</v>
      </c>
      <c r="N192" s="13">
        <v>23</v>
      </c>
      <c r="O192" s="13">
        <v>108</v>
      </c>
      <c r="P192" s="13">
        <f t="shared" si="28"/>
        <v>0</v>
      </c>
      <c r="Q192" s="13">
        <f t="shared" si="24"/>
        <v>0</v>
      </c>
      <c r="S192" s="13">
        <v>67</v>
      </c>
    </row>
    <row r="193" spans="1:25" x14ac:dyDescent="0.25">
      <c r="B193" t="s">
        <v>673</v>
      </c>
      <c r="C193" t="s">
        <v>1248</v>
      </c>
      <c r="J193" s="13">
        <v>2</v>
      </c>
      <c r="K193" s="13">
        <v>4</v>
      </c>
      <c r="L193" s="13">
        <f t="shared" si="21"/>
        <v>2</v>
      </c>
      <c r="M193" s="13">
        <f t="shared" si="22"/>
        <v>4</v>
      </c>
      <c r="N193" s="13">
        <v>2</v>
      </c>
      <c r="O193" s="13">
        <v>4</v>
      </c>
      <c r="P193" s="13">
        <f t="shared" si="28"/>
        <v>0</v>
      </c>
      <c r="Q193" s="13">
        <f t="shared" si="24"/>
        <v>0</v>
      </c>
      <c r="S193" s="13">
        <v>6</v>
      </c>
    </row>
    <row r="194" spans="1:25" x14ac:dyDescent="0.25">
      <c r="B194" t="s">
        <v>160</v>
      </c>
      <c r="C194" t="s">
        <v>1245</v>
      </c>
      <c r="J194" s="13">
        <v>4</v>
      </c>
      <c r="K194" s="13">
        <v>9</v>
      </c>
      <c r="L194" s="13">
        <f t="shared" si="21"/>
        <v>4</v>
      </c>
      <c r="M194" s="13">
        <f t="shared" si="22"/>
        <v>9</v>
      </c>
      <c r="N194" s="13">
        <v>4</v>
      </c>
      <c r="O194" s="13">
        <v>9</v>
      </c>
      <c r="P194" s="13">
        <f t="shared" si="28"/>
        <v>0</v>
      </c>
      <c r="Q194" s="13">
        <f t="shared" si="24"/>
        <v>0</v>
      </c>
      <c r="S194" s="13">
        <v>15</v>
      </c>
    </row>
    <row r="195" spans="1:25" x14ac:dyDescent="0.25">
      <c r="B195" t="s">
        <v>517</v>
      </c>
      <c r="C195" t="s">
        <v>1557</v>
      </c>
      <c r="D195" s="13">
        <v>13</v>
      </c>
      <c r="E195" s="13">
        <v>249</v>
      </c>
      <c r="F195" s="13">
        <v>3</v>
      </c>
      <c r="G195" s="13">
        <v>43</v>
      </c>
      <c r="H195" s="13">
        <v>2</v>
      </c>
      <c r="I195" s="13">
        <v>11</v>
      </c>
      <c r="J195" s="13">
        <v>32</v>
      </c>
      <c r="K195" s="13">
        <v>61</v>
      </c>
      <c r="L195" s="13">
        <f t="shared" si="21"/>
        <v>50</v>
      </c>
      <c r="M195" s="13">
        <f t="shared" si="22"/>
        <v>364</v>
      </c>
      <c r="N195" s="13">
        <v>50</v>
      </c>
      <c r="O195" s="13">
        <v>364</v>
      </c>
      <c r="P195" s="13">
        <f t="shared" si="23"/>
        <v>0</v>
      </c>
      <c r="Q195" s="13">
        <f t="shared" si="24"/>
        <v>0</v>
      </c>
      <c r="S195" s="13">
        <v>108</v>
      </c>
      <c r="V195" s="13">
        <v>1121</v>
      </c>
      <c r="W195" s="13">
        <v>308</v>
      </c>
      <c r="X195" s="13">
        <v>219</v>
      </c>
      <c r="Y195" s="13">
        <v>1</v>
      </c>
    </row>
    <row r="196" spans="1:25" ht="15.75" thickBot="1" x14ac:dyDescent="0.3">
      <c r="A196" s="2" t="s">
        <v>5</v>
      </c>
      <c r="B196" s="2"/>
      <c r="C196" s="2"/>
      <c r="D196" s="14">
        <f t="shared" ref="D196:Y196" si="29">SUM(D174:D195)</f>
        <v>73</v>
      </c>
      <c r="E196" s="14">
        <f t="shared" si="29"/>
        <v>1595</v>
      </c>
      <c r="F196" s="14">
        <f t="shared" si="29"/>
        <v>31</v>
      </c>
      <c r="G196" s="14">
        <f t="shared" si="29"/>
        <v>482</v>
      </c>
      <c r="H196" s="14">
        <f t="shared" si="29"/>
        <v>32</v>
      </c>
      <c r="I196" s="14">
        <f t="shared" si="29"/>
        <v>178</v>
      </c>
      <c r="J196" s="14">
        <f t="shared" si="29"/>
        <v>366</v>
      </c>
      <c r="K196" s="14">
        <f t="shared" si="29"/>
        <v>621</v>
      </c>
      <c r="L196" s="14">
        <f t="shared" si="29"/>
        <v>502</v>
      </c>
      <c r="M196" s="14">
        <f t="shared" si="29"/>
        <v>2876</v>
      </c>
      <c r="N196" s="14">
        <f t="shared" si="29"/>
        <v>502</v>
      </c>
      <c r="O196" s="14">
        <f t="shared" si="29"/>
        <v>2876</v>
      </c>
      <c r="P196" s="14">
        <f t="shared" si="29"/>
        <v>0</v>
      </c>
      <c r="Q196" s="14">
        <f t="shared" si="29"/>
        <v>0</v>
      </c>
      <c r="R196" s="14">
        <f t="shared" si="29"/>
        <v>0</v>
      </c>
      <c r="S196" s="14">
        <f t="shared" si="29"/>
        <v>1309</v>
      </c>
      <c r="T196" s="14">
        <f t="shared" si="29"/>
        <v>0</v>
      </c>
      <c r="U196" s="23">
        <f t="shared" si="29"/>
        <v>0</v>
      </c>
      <c r="V196" s="14">
        <f t="shared" si="29"/>
        <v>108695</v>
      </c>
      <c r="W196" s="14">
        <f t="shared" si="29"/>
        <v>36920</v>
      </c>
      <c r="X196" s="14">
        <f t="shared" si="29"/>
        <v>7474</v>
      </c>
      <c r="Y196" s="14">
        <f t="shared" si="29"/>
        <v>44</v>
      </c>
    </row>
    <row r="197" spans="1:25" ht="15.75" thickTop="1" x14ac:dyDescent="0.25">
      <c r="A197" t="s">
        <v>182</v>
      </c>
      <c r="B197" t="s">
        <v>229</v>
      </c>
      <c r="C197" t="s">
        <v>1312</v>
      </c>
      <c r="J197" s="13">
        <v>7</v>
      </c>
      <c r="K197" s="13">
        <f>J197</f>
        <v>7</v>
      </c>
      <c r="L197" s="13">
        <f t="shared" ref="L197:L260" si="30">D197+H197+F197+J197</f>
        <v>7</v>
      </c>
      <c r="M197" s="13">
        <f t="shared" ref="M197:M260" si="31">E197+G197+I197+K197</f>
        <v>7</v>
      </c>
      <c r="N197" s="13">
        <v>7</v>
      </c>
      <c r="O197" s="13">
        <v>7</v>
      </c>
      <c r="P197" s="13">
        <f t="shared" ref="P197:P248" si="32">L197-N197</f>
        <v>0</v>
      </c>
      <c r="Q197" s="13">
        <f t="shared" ref="Q197:Q260" si="33">M197-O197</f>
        <v>0</v>
      </c>
      <c r="S197" s="13">
        <v>30</v>
      </c>
      <c r="U197" s="15" t="s">
        <v>879</v>
      </c>
      <c r="V197" s="13">
        <v>19877</v>
      </c>
      <c r="W197" s="13">
        <v>2072</v>
      </c>
      <c r="Y197" s="13">
        <v>1</v>
      </c>
    </row>
    <row r="198" spans="1:25" x14ac:dyDescent="0.25">
      <c r="B198" t="s">
        <v>521</v>
      </c>
      <c r="C198" t="s">
        <v>1629</v>
      </c>
      <c r="D198" s="27">
        <v>1</v>
      </c>
      <c r="E198" s="27">
        <v>25</v>
      </c>
      <c r="H198" s="13">
        <v>2</v>
      </c>
      <c r="I198" s="13">
        <v>10</v>
      </c>
      <c r="J198" s="13">
        <v>10</v>
      </c>
      <c r="K198" s="13">
        <f t="shared" ref="K198:K248" si="34">J198</f>
        <v>10</v>
      </c>
      <c r="L198" s="13">
        <f t="shared" si="30"/>
        <v>13</v>
      </c>
      <c r="M198" s="13">
        <f t="shared" si="31"/>
        <v>45</v>
      </c>
      <c r="N198" s="13">
        <v>13</v>
      </c>
      <c r="O198" s="13">
        <v>45</v>
      </c>
      <c r="P198" s="13">
        <f>L198-N198</f>
        <v>0</v>
      </c>
      <c r="Q198" s="13">
        <f t="shared" si="33"/>
        <v>0</v>
      </c>
      <c r="S198" s="13">
        <v>58</v>
      </c>
      <c r="U198" s="15" t="s">
        <v>879</v>
      </c>
      <c r="Y198" s="13">
        <v>1</v>
      </c>
    </row>
    <row r="199" spans="1:25" x14ac:dyDescent="0.25">
      <c r="B199" t="s">
        <v>227</v>
      </c>
      <c r="C199" s="5" t="s">
        <v>1310</v>
      </c>
      <c r="D199" s="13">
        <v>1</v>
      </c>
      <c r="E199" s="13">
        <v>23</v>
      </c>
      <c r="J199" s="13">
        <v>10</v>
      </c>
      <c r="K199" s="13">
        <f t="shared" si="34"/>
        <v>10</v>
      </c>
      <c r="L199" s="13">
        <f t="shared" si="30"/>
        <v>11</v>
      </c>
      <c r="M199" s="13">
        <f t="shared" si="31"/>
        <v>33</v>
      </c>
      <c r="N199" s="13">
        <v>11</v>
      </c>
      <c r="O199" s="13">
        <v>33</v>
      </c>
      <c r="P199" s="13">
        <f>L199-N199</f>
        <v>0</v>
      </c>
      <c r="Q199" s="13">
        <f t="shared" si="33"/>
        <v>0</v>
      </c>
      <c r="S199" s="13">
        <v>40</v>
      </c>
      <c r="U199" s="15" t="s">
        <v>879</v>
      </c>
    </row>
    <row r="200" spans="1:25" x14ac:dyDescent="0.25">
      <c r="B200" t="s">
        <v>592</v>
      </c>
      <c r="C200" s="5" t="s">
        <v>1630</v>
      </c>
      <c r="H200" s="13">
        <v>9</v>
      </c>
      <c r="I200" s="13">
        <v>45</v>
      </c>
      <c r="J200" s="13">
        <v>2</v>
      </c>
      <c r="K200" s="13">
        <f t="shared" si="34"/>
        <v>2</v>
      </c>
      <c r="L200" s="13">
        <f t="shared" si="30"/>
        <v>11</v>
      </c>
      <c r="M200" s="13">
        <f t="shared" si="31"/>
        <v>47</v>
      </c>
      <c r="N200" s="13">
        <v>11</v>
      </c>
      <c r="O200" s="13">
        <v>47</v>
      </c>
      <c r="P200" s="13">
        <f>L200-N200</f>
        <v>0</v>
      </c>
      <c r="Q200" s="13">
        <f t="shared" si="33"/>
        <v>0</v>
      </c>
      <c r="S200" s="13">
        <v>68</v>
      </c>
      <c r="U200" s="15" t="s">
        <v>879</v>
      </c>
      <c r="Y200" s="13">
        <v>2</v>
      </c>
    </row>
    <row r="201" spans="1:25" x14ac:dyDescent="0.25">
      <c r="B201" t="s">
        <v>226</v>
      </c>
      <c r="C201" t="s">
        <v>478</v>
      </c>
      <c r="D201" s="28">
        <v>3</v>
      </c>
      <c r="E201" s="28">
        <v>57</v>
      </c>
      <c r="F201" s="13">
        <v>2</v>
      </c>
      <c r="G201" s="13">
        <v>32</v>
      </c>
      <c r="J201" s="13">
        <v>4</v>
      </c>
      <c r="K201" s="13">
        <f t="shared" si="34"/>
        <v>4</v>
      </c>
      <c r="L201" s="13">
        <f t="shared" si="30"/>
        <v>9</v>
      </c>
      <c r="M201" s="13">
        <f t="shared" si="31"/>
        <v>93</v>
      </c>
      <c r="N201" s="13">
        <v>9</v>
      </c>
      <c r="O201" s="13">
        <v>93</v>
      </c>
      <c r="P201" s="13">
        <f>L201-N201</f>
        <v>0</v>
      </c>
      <c r="Q201" s="13">
        <f t="shared" si="33"/>
        <v>0</v>
      </c>
      <c r="S201" s="13">
        <v>56</v>
      </c>
      <c r="U201" s="15" t="s">
        <v>879</v>
      </c>
      <c r="Y201" s="13">
        <v>1</v>
      </c>
    </row>
    <row r="202" spans="1:25" x14ac:dyDescent="0.25">
      <c r="B202" t="s">
        <v>184</v>
      </c>
      <c r="C202" t="s">
        <v>1273</v>
      </c>
      <c r="D202" s="13">
        <v>4</v>
      </c>
      <c r="E202" s="13">
        <v>94</v>
      </c>
      <c r="F202" s="13">
        <v>2</v>
      </c>
      <c r="G202" s="13">
        <v>38</v>
      </c>
      <c r="H202" s="13">
        <v>1</v>
      </c>
      <c r="I202" s="13">
        <v>5</v>
      </c>
      <c r="J202" s="13">
        <v>2</v>
      </c>
      <c r="K202" s="13">
        <f t="shared" si="34"/>
        <v>2</v>
      </c>
      <c r="L202" s="13">
        <f t="shared" si="30"/>
        <v>9</v>
      </c>
      <c r="M202" s="13">
        <f t="shared" si="31"/>
        <v>139</v>
      </c>
      <c r="N202" s="13">
        <v>9</v>
      </c>
      <c r="O202" s="13">
        <v>139</v>
      </c>
      <c r="P202" s="13">
        <f t="shared" si="32"/>
        <v>0</v>
      </c>
      <c r="Q202" s="13">
        <f t="shared" si="33"/>
        <v>0</v>
      </c>
      <c r="S202" s="13">
        <v>58</v>
      </c>
      <c r="U202" s="15" t="s">
        <v>882</v>
      </c>
      <c r="V202" s="13">
        <v>12764</v>
      </c>
      <c r="W202" s="13">
        <v>4093</v>
      </c>
      <c r="Y202" s="13">
        <v>1</v>
      </c>
    </row>
    <row r="203" spans="1:25" x14ac:dyDescent="0.25">
      <c r="B203" t="s">
        <v>185</v>
      </c>
      <c r="C203" t="s">
        <v>1274</v>
      </c>
      <c r="D203" s="13">
        <v>4</v>
      </c>
      <c r="E203" s="13">
        <v>120</v>
      </c>
      <c r="F203" s="13">
        <v>3</v>
      </c>
      <c r="G203" s="13">
        <v>49</v>
      </c>
      <c r="H203" s="13">
        <v>1</v>
      </c>
      <c r="I203" s="13">
        <v>5</v>
      </c>
      <c r="J203" s="13">
        <v>5</v>
      </c>
      <c r="K203" s="13">
        <f t="shared" si="34"/>
        <v>5</v>
      </c>
      <c r="L203" s="13">
        <f t="shared" si="30"/>
        <v>13</v>
      </c>
      <c r="M203" s="13">
        <f t="shared" si="31"/>
        <v>179</v>
      </c>
      <c r="N203" s="13">
        <v>13</v>
      </c>
      <c r="O203" s="13">
        <v>179</v>
      </c>
      <c r="P203" s="13">
        <f t="shared" si="32"/>
        <v>0</v>
      </c>
      <c r="Q203" s="13">
        <f t="shared" si="33"/>
        <v>0</v>
      </c>
      <c r="S203" s="13">
        <v>70</v>
      </c>
      <c r="U203" s="15" t="s">
        <v>882</v>
      </c>
      <c r="Y203" s="13">
        <v>3</v>
      </c>
    </row>
    <row r="204" spans="1:25" x14ac:dyDescent="0.25">
      <c r="B204" t="s">
        <v>186</v>
      </c>
      <c r="C204" t="s">
        <v>1275</v>
      </c>
      <c r="D204" s="13">
        <v>9</v>
      </c>
      <c r="E204" s="13">
        <v>270</v>
      </c>
      <c r="F204" s="13">
        <v>5</v>
      </c>
      <c r="G204" s="13">
        <v>95</v>
      </c>
      <c r="J204" s="13">
        <v>5</v>
      </c>
      <c r="K204" s="13">
        <f t="shared" si="34"/>
        <v>5</v>
      </c>
      <c r="L204" s="13">
        <f t="shared" si="30"/>
        <v>19</v>
      </c>
      <c r="M204" s="13">
        <f t="shared" si="31"/>
        <v>370</v>
      </c>
      <c r="N204" s="13">
        <v>19</v>
      </c>
      <c r="O204" s="13">
        <v>370</v>
      </c>
      <c r="P204" s="13">
        <f t="shared" si="32"/>
        <v>0</v>
      </c>
      <c r="Q204" s="13">
        <f t="shared" si="33"/>
        <v>0</v>
      </c>
      <c r="S204" s="13">
        <v>84</v>
      </c>
      <c r="U204" s="15" t="s">
        <v>883</v>
      </c>
      <c r="V204" s="13">
        <v>4943</v>
      </c>
      <c r="W204" s="13">
        <v>1415</v>
      </c>
      <c r="Y204" s="13">
        <v>1</v>
      </c>
    </row>
    <row r="205" spans="1:25" x14ac:dyDescent="0.25">
      <c r="B205" t="s">
        <v>187</v>
      </c>
      <c r="C205" t="s">
        <v>1276</v>
      </c>
      <c r="D205" s="13">
        <v>7</v>
      </c>
      <c r="E205" s="13">
        <v>210</v>
      </c>
      <c r="F205" s="13">
        <v>6</v>
      </c>
      <c r="G205" s="13">
        <v>114</v>
      </c>
      <c r="J205" s="13">
        <v>6</v>
      </c>
      <c r="K205" s="13">
        <f t="shared" si="34"/>
        <v>6</v>
      </c>
      <c r="L205" s="13">
        <f t="shared" si="30"/>
        <v>19</v>
      </c>
      <c r="M205" s="13">
        <f t="shared" si="31"/>
        <v>330</v>
      </c>
      <c r="N205" s="13">
        <v>19</v>
      </c>
      <c r="O205" s="13">
        <v>330</v>
      </c>
      <c r="P205" s="13">
        <f t="shared" si="32"/>
        <v>0</v>
      </c>
      <c r="Q205" s="13">
        <f t="shared" si="33"/>
        <v>0</v>
      </c>
      <c r="S205" s="13">
        <v>87</v>
      </c>
      <c r="U205" s="15" t="s">
        <v>883</v>
      </c>
      <c r="Y205" s="13">
        <v>1</v>
      </c>
    </row>
    <row r="206" spans="1:25" x14ac:dyDescent="0.25">
      <c r="B206" t="s">
        <v>188</v>
      </c>
      <c r="C206" t="s">
        <v>1277</v>
      </c>
      <c r="D206" s="13">
        <v>1</v>
      </c>
      <c r="E206" s="13">
        <v>28</v>
      </c>
      <c r="H206" s="13">
        <v>2</v>
      </c>
      <c r="I206" s="13">
        <v>8</v>
      </c>
      <c r="J206" s="13">
        <v>10</v>
      </c>
      <c r="K206" s="13">
        <f t="shared" si="34"/>
        <v>10</v>
      </c>
      <c r="L206" s="13">
        <f t="shared" si="30"/>
        <v>13</v>
      </c>
      <c r="M206" s="13">
        <f t="shared" si="31"/>
        <v>46</v>
      </c>
      <c r="N206" s="13">
        <v>13</v>
      </c>
      <c r="O206" s="13">
        <v>46</v>
      </c>
      <c r="P206" s="13">
        <f>L206-N206</f>
        <v>0</v>
      </c>
      <c r="Q206" s="13">
        <f t="shared" si="33"/>
        <v>0</v>
      </c>
      <c r="S206" s="13">
        <v>36</v>
      </c>
      <c r="U206" s="15" t="s">
        <v>881</v>
      </c>
      <c r="V206" s="31">
        <v>376409.5</v>
      </c>
      <c r="W206" s="13">
        <v>139526</v>
      </c>
      <c r="X206" s="13">
        <v>214</v>
      </c>
      <c r="Y206" s="13">
        <v>2</v>
      </c>
    </row>
    <row r="207" spans="1:25" x14ac:dyDescent="0.25">
      <c r="B207" t="s">
        <v>189</v>
      </c>
      <c r="C207" t="s">
        <v>1278</v>
      </c>
      <c r="D207" s="13">
        <v>43</v>
      </c>
      <c r="E207" s="13">
        <v>1635</v>
      </c>
      <c r="F207" s="13">
        <v>24</v>
      </c>
      <c r="G207" s="13">
        <v>434</v>
      </c>
      <c r="H207" s="13">
        <v>10</v>
      </c>
      <c r="I207" s="13">
        <v>40</v>
      </c>
      <c r="J207" s="13">
        <v>26</v>
      </c>
      <c r="K207" s="13">
        <f t="shared" si="34"/>
        <v>26</v>
      </c>
      <c r="L207" s="13">
        <f t="shared" si="30"/>
        <v>103</v>
      </c>
      <c r="M207" s="13">
        <f t="shared" si="31"/>
        <v>2135</v>
      </c>
      <c r="N207" s="13">
        <v>103</v>
      </c>
      <c r="O207" s="13">
        <v>2135</v>
      </c>
      <c r="P207" s="13">
        <f t="shared" si="32"/>
        <v>0</v>
      </c>
      <c r="Q207" s="13">
        <f t="shared" si="33"/>
        <v>0</v>
      </c>
      <c r="R207" s="13">
        <v>1</v>
      </c>
      <c r="S207" s="13">
        <v>460</v>
      </c>
      <c r="U207" s="15" t="s">
        <v>881</v>
      </c>
      <c r="Y207" s="13">
        <v>20</v>
      </c>
    </row>
    <row r="208" spans="1:25" x14ac:dyDescent="0.25">
      <c r="B208" t="s">
        <v>190</v>
      </c>
      <c r="C208" t="s">
        <v>1279</v>
      </c>
      <c r="D208" s="13">
        <v>3</v>
      </c>
      <c r="E208" s="13">
        <v>60</v>
      </c>
      <c r="F208" s="13">
        <v>1</v>
      </c>
      <c r="G208" s="13">
        <v>16</v>
      </c>
      <c r="J208" s="13">
        <v>4</v>
      </c>
      <c r="K208" s="13">
        <f t="shared" si="34"/>
        <v>4</v>
      </c>
      <c r="L208" s="13">
        <f t="shared" si="30"/>
        <v>8</v>
      </c>
      <c r="M208" s="13">
        <f t="shared" si="31"/>
        <v>80</v>
      </c>
      <c r="N208" s="13">
        <v>8</v>
      </c>
      <c r="O208" s="13">
        <v>80</v>
      </c>
      <c r="P208" s="13">
        <f t="shared" si="32"/>
        <v>0</v>
      </c>
      <c r="Q208" s="13">
        <f t="shared" si="33"/>
        <v>0</v>
      </c>
      <c r="S208" s="13">
        <v>32</v>
      </c>
      <c r="U208" s="15" t="s">
        <v>880</v>
      </c>
      <c r="V208" s="13">
        <v>19585</v>
      </c>
      <c r="W208" s="13">
        <v>5815</v>
      </c>
    </row>
    <row r="209" spans="2:25" x14ac:dyDescent="0.25">
      <c r="B209" t="s">
        <v>191</v>
      </c>
      <c r="C209" t="s">
        <v>1280</v>
      </c>
      <c r="D209" s="13">
        <v>18</v>
      </c>
      <c r="E209" s="13">
        <v>427</v>
      </c>
      <c r="F209" s="13">
        <v>12</v>
      </c>
      <c r="G209" s="13">
        <v>241</v>
      </c>
      <c r="J209" s="13">
        <v>19</v>
      </c>
      <c r="K209" s="13">
        <f t="shared" si="34"/>
        <v>19</v>
      </c>
      <c r="L209" s="13">
        <f t="shared" si="30"/>
        <v>49</v>
      </c>
      <c r="M209" s="13">
        <f t="shared" si="31"/>
        <v>687</v>
      </c>
      <c r="N209" s="13">
        <v>49</v>
      </c>
      <c r="O209" s="13">
        <v>687</v>
      </c>
      <c r="P209" s="13">
        <f t="shared" si="32"/>
        <v>0</v>
      </c>
      <c r="Q209" s="13">
        <f t="shared" si="33"/>
        <v>0</v>
      </c>
      <c r="S209" s="13">
        <v>175</v>
      </c>
      <c r="U209" s="15" t="s">
        <v>880</v>
      </c>
      <c r="Y209" s="13">
        <v>1</v>
      </c>
    </row>
    <row r="210" spans="2:25" x14ac:dyDescent="0.25">
      <c r="B210" t="s">
        <v>192</v>
      </c>
      <c r="C210" t="s">
        <v>1281</v>
      </c>
      <c r="D210" s="13">
        <v>1</v>
      </c>
      <c r="E210" s="13">
        <v>20</v>
      </c>
      <c r="F210" s="13">
        <v>2</v>
      </c>
      <c r="G210" s="13">
        <v>35</v>
      </c>
      <c r="H210" s="13">
        <v>1</v>
      </c>
      <c r="I210" s="13">
        <v>4</v>
      </c>
      <c r="J210" s="13">
        <v>6</v>
      </c>
      <c r="K210" s="13">
        <f t="shared" si="34"/>
        <v>6</v>
      </c>
      <c r="L210" s="13">
        <f t="shared" si="30"/>
        <v>10</v>
      </c>
      <c r="M210" s="13">
        <f t="shared" si="31"/>
        <v>65</v>
      </c>
      <c r="N210" s="13">
        <v>10</v>
      </c>
      <c r="O210" s="13">
        <v>65</v>
      </c>
      <c r="P210" s="13">
        <f t="shared" si="32"/>
        <v>0</v>
      </c>
      <c r="Q210" s="13">
        <f t="shared" si="33"/>
        <v>0</v>
      </c>
      <c r="S210" s="13">
        <v>30</v>
      </c>
      <c r="U210" s="15" t="s">
        <v>880</v>
      </c>
      <c r="Y210" s="13">
        <v>2</v>
      </c>
    </row>
    <row r="211" spans="2:25" x14ac:dyDescent="0.25">
      <c r="B211" t="s">
        <v>193</v>
      </c>
      <c r="C211" t="s">
        <v>1282</v>
      </c>
      <c r="D211" s="13">
        <v>2</v>
      </c>
      <c r="E211" s="13">
        <v>45</v>
      </c>
      <c r="F211" s="13">
        <v>3</v>
      </c>
      <c r="G211" s="13">
        <v>52</v>
      </c>
      <c r="J211" s="13">
        <v>4</v>
      </c>
      <c r="K211" s="13">
        <f t="shared" si="34"/>
        <v>4</v>
      </c>
      <c r="L211" s="13">
        <f t="shared" si="30"/>
        <v>9</v>
      </c>
      <c r="M211" s="13">
        <f t="shared" si="31"/>
        <v>101</v>
      </c>
      <c r="N211" s="13">
        <v>9</v>
      </c>
      <c r="O211" s="13">
        <v>101</v>
      </c>
      <c r="P211" s="13">
        <f t="shared" si="32"/>
        <v>0</v>
      </c>
      <c r="Q211" s="13">
        <f t="shared" si="33"/>
        <v>0</v>
      </c>
      <c r="S211" s="13">
        <v>38</v>
      </c>
      <c r="U211" s="15" t="s">
        <v>880</v>
      </c>
    </row>
    <row r="212" spans="2:25" x14ac:dyDescent="0.25">
      <c r="B212" t="s">
        <v>196</v>
      </c>
      <c r="C212" t="s">
        <v>1285</v>
      </c>
      <c r="D212" s="13">
        <v>3</v>
      </c>
      <c r="E212" s="13">
        <v>65</v>
      </c>
      <c r="F212" s="13">
        <v>1</v>
      </c>
      <c r="G212" s="13">
        <v>18</v>
      </c>
      <c r="H212" s="13">
        <v>1</v>
      </c>
      <c r="I212" s="13">
        <v>3</v>
      </c>
      <c r="J212" s="13">
        <v>5</v>
      </c>
      <c r="K212" s="13">
        <f t="shared" si="34"/>
        <v>5</v>
      </c>
      <c r="L212" s="13">
        <f t="shared" si="30"/>
        <v>10</v>
      </c>
      <c r="M212" s="13">
        <f t="shared" si="31"/>
        <v>91</v>
      </c>
      <c r="N212" s="13">
        <v>10</v>
      </c>
      <c r="O212" s="13">
        <v>91</v>
      </c>
      <c r="P212" s="13">
        <f t="shared" si="32"/>
        <v>0</v>
      </c>
      <c r="Q212" s="13">
        <f t="shared" si="33"/>
        <v>0</v>
      </c>
      <c r="S212" s="13">
        <v>30</v>
      </c>
      <c r="U212" s="15" t="s">
        <v>888</v>
      </c>
      <c r="V212" s="13">
        <v>87460</v>
      </c>
      <c r="W212" s="13">
        <v>16786</v>
      </c>
      <c r="X212" s="13">
        <v>22</v>
      </c>
      <c r="Y212" s="13">
        <v>2</v>
      </c>
    </row>
    <row r="213" spans="2:25" x14ac:dyDescent="0.25">
      <c r="B213" t="s">
        <v>197</v>
      </c>
      <c r="C213" t="s">
        <v>1510</v>
      </c>
      <c r="D213" s="13">
        <v>1</v>
      </c>
      <c r="E213" s="13">
        <v>22</v>
      </c>
      <c r="J213" s="13">
        <v>5</v>
      </c>
      <c r="K213" s="13">
        <f t="shared" si="34"/>
        <v>5</v>
      </c>
      <c r="L213" s="13">
        <f t="shared" si="30"/>
        <v>6</v>
      </c>
      <c r="M213" s="13">
        <f t="shared" si="31"/>
        <v>27</v>
      </c>
      <c r="N213" s="13">
        <v>6</v>
      </c>
      <c r="O213" s="13">
        <v>27</v>
      </c>
      <c r="P213" s="13">
        <f t="shared" si="32"/>
        <v>0</v>
      </c>
      <c r="Q213" s="13">
        <f t="shared" si="33"/>
        <v>0</v>
      </c>
      <c r="S213" s="13">
        <v>20</v>
      </c>
      <c r="U213" s="15" t="s">
        <v>888</v>
      </c>
    </row>
    <row r="214" spans="2:25" x14ac:dyDescent="0.25">
      <c r="B214" t="s">
        <v>198</v>
      </c>
      <c r="C214" t="s">
        <v>1286</v>
      </c>
      <c r="D214" s="13">
        <v>9</v>
      </c>
      <c r="E214" s="13">
        <v>207</v>
      </c>
      <c r="F214" s="13">
        <v>5</v>
      </c>
      <c r="G214" s="13">
        <v>91</v>
      </c>
      <c r="H214" s="13">
        <v>2</v>
      </c>
      <c r="I214" s="13">
        <v>8</v>
      </c>
      <c r="J214" s="13">
        <v>14</v>
      </c>
      <c r="K214" s="13">
        <f t="shared" si="34"/>
        <v>14</v>
      </c>
      <c r="L214" s="13">
        <f t="shared" si="30"/>
        <v>30</v>
      </c>
      <c r="M214" s="13">
        <f t="shared" si="31"/>
        <v>320</v>
      </c>
      <c r="N214" s="13">
        <v>30</v>
      </c>
      <c r="O214" s="13">
        <v>320</v>
      </c>
      <c r="P214" s="13">
        <f t="shared" si="32"/>
        <v>0</v>
      </c>
      <c r="Q214" s="13">
        <f t="shared" si="33"/>
        <v>0</v>
      </c>
      <c r="S214" s="13">
        <v>128</v>
      </c>
      <c r="U214" s="15" t="s">
        <v>888</v>
      </c>
      <c r="Y214" s="13">
        <v>2</v>
      </c>
    </row>
    <row r="215" spans="2:25" x14ac:dyDescent="0.25">
      <c r="B215" t="s">
        <v>199</v>
      </c>
      <c r="C215" t="s">
        <v>1523</v>
      </c>
      <c r="J215" s="13">
        <v>2</v>
      </c>
      <c r="K215" s="13">
        <f t="shared" si="34"/>
        <v>2</v>
      </c>
      <c r="L215" s="13">
        <f t="shared" si="30"/>
        <v>2</v>
      </c>
      <c r="M215" s="13">
        <f t="shared" si="31"/>
        <v>2</v>
      </c>
      <c r="N215" s="13">
        <v>2</v>
      </c>
      <c r="O215" s="13">
        <v>2</v>
      </c>
      <c r="P215" s="13">
        <f t="shared" si="32"/>
        <v>0</v>
      </c>
      <c r="Q215" s="13">
        <f t="shared" si="33"/>
        <v>0</v>
      </c>
      <c r="S215" s="13">
        <v>6</v>
      </c>
      <c r="U215" s="15" t="s">
        <v>888</v>
      </c>
      <c r="Y215" s="13">
        <v>1</v>
      </c>
    </row>
    <row r="216" spans="2:25" x14ac:dyDescent="0.25">
      <c r="B216" t="s">
        <v>200</v>
      </c>
      <c r="C216" t="s">
        <v>1293</v>
      </c>
      <c r="D216" s="13">
        <v>2</v>
      </c>
      <c r="E216" s="13">
        <v>40</v>
      </c>
      <c r="F216" s="13">
        <v>2</v>
      </c>
      <c r="G216" s="13">
        <v>36</v>
      </c>
      <c r="H216" s="13">
        <v>5</v>
      </c>
      <c r="I216" s="13">
        <v>25</v>
      </c>
      <c r="J216" s="13">
        <v>13</v>
      </c>
      <c r="K216" s="13">
        <f t="shared" si="34"/>
        <v>13</v>
      </c>
      <c r="L216" s="13">
        <f t="shared" si="30"/>
        <v>22</v>
      </c>
      <c r="M216" s="13">
        <f t="shared" si="31"/>
        <v>114</v>
      </c>
      <c r="N216" s="13">
        <v>22</v>
      </c>
      <c r="O216" s="13">
        <v>114</v>
      </c>
      <c r="P216" s="13">
        <f t="shared" si="32"/>
        <v>0</v>
      </c>
      <c r="Q216" s="13">
        <f t="shared" si="33"/>
        <v>0</v>
      </c>
      <c r="S216" s="13">
        <v>64</v>
      </c>
      <c r="U216" s="15" t="s">
        <v>888</v>
      </c>
      <c r="Y216" s="13">
        <v>10</v>
      </c>
    </row>
    <row r="217" spans="2:25" x14ac:dyDescent="0.25">
      <c r="B217" t="s">
        <v>201</v>
      </c>
      <c r="C217" t="s">
        <v>1287</v>
      </c>
      <c r="H217" s="13">
        <v>2</v>
      </c>
      <c r="I217" s="13">
        <v>8</v>
      </c>
      <c r="J217" s="13">
        <v>5</v>
      </c>
      <c r="K217" s="13">
        <f t="shared" si="34"/>
        <v>5</v>
      </c>
      <c r="L217" s="13">
        <f t="shared" si="30"/>
        <v>7</v>
      </c>
      <c r="M217" s="13">
        <f t="shared" si="31"/>
        <v>13</v>
      </c>
      <c r="N217" s="13">
        <v>7</v>
      </c>
      <c r="O217" s="13">
        <v>13</v>
      </c>
      <c r="P217" s="13">
        <f t="shared" si="32"/>
        <v>0</v>
      </c>
      <c r="Q217" s="13">
        <f t="shared" si="33"/>
        <v>0</v>
      </c>
      <c r="S217" s="13">
        <v>20</v>
      </c>
      <c r="U217" s="15" t="s">
        <v>888</v>
      </c>
    </row>
    <row r="218" spans="2:25" x14ac:dyDescent="0.25">
      <c r="B218" t="s">
        <v>207</v>
      </c>
      <c r="C218" t="s">
        <v>1294</v>
      </c>
      <c r="H218" s="13">
        <v>1</v>
      </c>
      <c r="I218" s="13">
        <v>3</v>
      </c>
      <c r="J218" s="13">
        <v>8</v>
      </c>
      <c r="K218" s="13">
        <f t="shared" si="34"/>
        <v>8</v>
      </c>
      <c r="L218" s="13">
        <f t="shared" si="30"/>
        <v>9</v>
      </c>
      <c r="M218" s="13">
        <f t="shared" si="31"/>
        <v>11</v>
      </c>
      <c r="N218" s="13">
        <v>9</v>
      </c>
      <c r="O218" s="13">
        <v>11</v>
      </c>
      <c r="P218" s="13">
        <f t="shared" si="32"/>
        <v>0</v>
      </c>
      <c r="Q218" s="13">
        <f t="shared" si="33"/>
        <v>0</v>
      </c>
      <c r="S218" s="13">
        <v>30</v>
      </c>
      <c r="U218" s="15" t="s">
        <v>888</v>
      </c>
      <c r="Y218" s="13">
        <v>3</v>
      </c>
    </row>
    <row r="219" spans="2:25" x14ac:dyDescent="0.25">
      <c r="B219" t="s">
        <v>522</v>
      </c>
      <c r="C219" t="s">
        <v>1579</v>
      </c>
      <c r="J219" s="13">
        <v>4</v>
      </c>
      <c r="K219" s="13">
        <f t="shared" si="34"/>
        <v>4</v>
      </c>
      <c r="L219" s="13">
        <f t="shared" si="30"/>
        <v>4</v>
      </c>
      <c r="M219" s="13">
        <f t="shared" si="31"/>
        <v>4</v>
      </c>
      <c r="N219" s="13">
        <v>4</v>
      </c>
      <c r="O219" s="13">
        <v>4</v>
      </c>
      <c r="P219" s="13">
        <f t="shared" si="32"/>
        <v>0</v>
      </c>
      <c r="Q219" s="13">
        <f t="shared" si="33"/>
        <v>0</v>
      </c>
      <c r="S219" s="13">
        <v>12</v>
      </c>
      <c r="U219" s="15" t="s">
        <v>889</v>
      </c>
      <c r="V219" s="13">
        <v>22717</v>
      </c>
      <c r="W219" s="13">
        <v>4864</v>
      </c>
    </row>
    <row r="220" spans="2:25" x14ac:dyDescent="0.25">
      <c r="B220" t="s">
        <v>202</v>
      </c>
      <c r="C220" t="s">
        <v>1288</v>
      </c>
      <c r="D220" s="13">
        <v>3</v>
      </c>
      <c r="E220" s="13">
        <v>70</v>
      </c>
      <c r="F220" s="13">
        <v>7</v>
      </c>
      <c r="G220" s="13">
        <v>120</v>
      </c>
      <c r="H220" s="13">
        <v>3</v>
      </c>
      <c r="I220" s="13">
        <v>9</v>
      </c>
      <c r="J220" s="13">
        <v>5</v>
      </c>
      <c r="K220" s="13">
        <f t="shared" si="34"/>
        <v>5</v>
      </c>
      <c r="L220" s="13">
        <f t="shared" si="30"/>
        <v>18</v>
      </c>
      <c r="M220" s="13">
        <f t="shared" si="31"/>
        <v>204</v>
      </c>
      <c r="N220" s="13">
        <v>18</v>
      </c>
      <c r="O220" s="13">
        <v>204</v>
      </c>
      <c r="P220" s="13">
        <f t="shared" si="32"/>
        <v>0</v>
      </c>
      <c r="Q220" s="13">
        <f t="shared" si="33"/>
        <v>0</v>
      </c>
      <c r="S220" s="13">
        <v>86</v>
      </c>
      <c r="U220" s="15" t="s">
        <v>889</v>
      </c>
      <c r="Y220" s="13">
        <v>3</v>
      </c>
    </row>
    <row r="221" spans="2:25" x14ac:dyDescent="0.25">
      <c r="B221" t="s">
        <v>523</v>
      </c>
      <c r="C221" t="s">
        <v>1607</v>
      </c>
      <c r="H221" s="13">
        <v>1</v>
      </c>
      <c r="I221" s="13">
        <v>3</v>
      </c>
      <c r="J221" s="13">
        <v>5</v>
      </c>
      <c r="K221" s="13">
        <f t="shared" si="34"/>
        <v>5</v>
      </c>
      <c r="L221" s="13">
        <f t="shared" si="30"/>
        <v>6</v>
      </c>
      <c r="M221" s="13">
        <f t="shared" si="31"/>
        <v>8</v>
      </c>
      <c r="N221" s="13">
        <v>6</v>
      </c>
      <c r="O221" s="13">
        <v>8</v>
      </c>
      <c r="P221" s="13">
        <f t="shared" si="32"/>
        <v>0</v>
      </c>
      <c r="Q221" s="13">
        <f t="shared" si="33"/>
        <v>0</v>
      </c>
      <c r="S221" s="13">
        <v>21</v>
      </c>
      <c r="U221" s="15" t="s">
        <v>889</v>
      </c>
    </row>
    <row r="222" spans="2:25" x14ac:dyDescent="0.25">
      <c r="B222" t="s">
        <v>524</v>
      </c>
      <c r="C222" t="s">
        <v>1608</v>
      </c>
      <c r="J222" s="13">
        <v>4</v>
      </c>
      <c r="K222" s="13">
        <f t="shared" si="34"/>
        <v>4</v>
      </c>
      <c r="L222" s="13">
        <f t="shared" si="30"/>
        <v>4</v>
      </c>
      <c r="M222" s="13">
        <f t="shared" si="31"/>
        <v>4</v>
      </c>
      <c r="N222" s="13">
        <v>4</v>
      </c>
      <c r="O222" s="13">
        <v>4</v>
      </c>
      <c r="P222" s="13">
        <f t="shared" si="32"/>
        <v>0</v>
      </c>
      <c r="Q222" s="13">
        <f t="shared" si="33"/>
        <v>0</v>
      </c>
      <c r="S222" s="13">
        <v>12</v>
      </c>
      <c r="U222" s="15" t="s">
        <v>889</v>
      </c>
    </row>
    <row r="223" spans="2:25" x14ac:dyDescent="0.25">
      <c r="B223" t="s">
        <v>525</v>
      </c>
      <c r="C223" t="s">
        <v>1609</v>
      </c>
      <c r="J223" s="13">
        <v>2</v>
      </c>
      <c r="K223" s="13">
        <f t="shared" si="34"/>
        <v>2</v>
      </c>
      <c r="L223" s="13">
        <f t="shared" si="30"/>
        <v>2</v>
      </c>
      <c r="M223" s="13">
        <f t="shared" si="31"/>
        <v>2</v>
      </c>
      <c r="N223" s="13">
        <v>2</v>
      </c>
      <c r="O223" s="13">
        <v>2</v>
      </c>
      <c r="P223" s="13">
        <f t="shared" si="32"/>
        <v>0</v>
      </c>
      <c r="Q223" s="13">
        <f t="shared" si="33"/>
        <v>0</v>
      </c>
      <c r="S223" s="13">
        <v>6</v>
      </c>
      <c r="U223" s="15" t="s">
        <v>889</v>
      </c>
    </row>
    <row r="224" spans="2:25" x14ac:dyDescent="0.25">
      <c r="B224" t="s">
        <v>203</v>
      </c>
      <c r="C224" t="s">
        <v>1289</v>
      </c>
      <c r="D224" s="13">
        <v>4</v>
      </c>
      <c r="E224" s="13">
        <v>226</v>
      </c>
      <c r="F224" s="13">
        <v>5</v>
      </c>
      <c r="G224" s="13">
        <v>84</v>
      </c>
      <c r="J224" s="13">
        <v>6</v>
      </c>
      <c r="K224" s="13">
        <f t="shared" si="34"/>
        <v>6</v>
      </c>
      <c r="L224" s="13">
        <f t="shared" si="30"/>
        <v>15</v>
      </c>
      <c r="M224" s="13">
        <f t="shared" si="31"/>
        <v>316</v>
      </c>
      <c r="N224" s="13">
        <v>15</v>
      </c>
      <c r="O224" s="13">
        <v>316</v>
      </c>
      <c r="P224" s="13">
        <f t="shared" si="32"/>
        <v>0</v>
      </c>
      <c r="Q224" s="13">
        <f t="shared" si="33"/>
        <v>0</v>
      </c>
      <c r="R224" s="13">
        <v>2</v>
      </c>
      <c r="S224" s="13">
        <v>60</v>
      </c>
      <c r="U224" s="15" t="s">
        <v>890</v>
      </c>
      <c r="V224" s="13">
        <v>162763</v>
      </c>
      <c r="W224" s="13">
        <v>33506</v>
      </c>
      <c r="Y224" s="13">
        <v>26</v>
      </c>
    </row>
    <row r="225" spans="2:25" x14ac:dyDescent="0.25">
      <c r="B225" t="s">
        <v>204</v>
      </c>
      <c r="C225" t="s">
        <v>1290</v>
      </c>
      <c r="F225" s="13">
        <v>1</v>
      </c>
      <c r="G225" s="13">
        <v>16</v>
      </c>
      <c r="H225" s="13">
        <v>3</v>
      </c>
      <c r="I225" s="13">
        <v>12</v>
      </c>
      <c r="J225" s="13">
        <v>10</v>
      </c>
      <c r="K225" s="13">
        <f t="shared" si="34"/>
        <v>10</v>
      </c>
      <c r="L225" s="13">
        <f t="shared" si="30"/>
        <v>14</v>
      </c>
      <c r="M225" s="13">
        <f t="shared" si="31"/>
        <v>38</v>
      </c>
      <c r="N225" s="13">
        <v>14</v>
      </c>
      <c r="O225" s="13">
        <v>38</v>
      </c>
      <c r="P225" s="13">
        <f t="shared" si="32"/>
        <v>0</v>
      </c>
      <c r="Q225" s="13">
        <f t="shared" si="33"/>
        <v>0</v>
      </c>
      <c r="S225" s="13">
        <v>44</v>
      </c>
      <c r="U225" s="15" t="s">
        <v>890</v>
      </c>
      <c r="Y225" s="13">
        <v>1</v>
      </c>
    </row>
    <row r="226" spans="2:25" x14ac:dyDescent="0.25">
      <c r="B226" t="s">
        <v>526</v>
      </c>
      <c r="C226" t="s">
        <v>1291</v>
      </c>
      <c r="D226" s="13">
        <v>1</v>
      </c>
      <c r="E226" s="13">
        <v>20</v>
      </c>
      <c r="F226" s="13">
        <v>1</v>
      </c>
      <c r="G226" s="13">
        <v>18</v>
      </c>
      <c r="J226" s="13">
        <v>13</v>
      </c>
      <c r="K226" s="13">
        <f t="shared" si="34"/>
        <v>13</v>
      </c>
      <c r="L226" s="13">
        <f t="shared" si="30"/>
        <v>15</v>
      </c>
      <c r="M226" s="13">
        <f t="shared" si="31"/>
        <v>51</v>
      </c>
      <c r="N226" s="13">
        <v>15</v>
      </c>
      <c r="O226" s="13">
        <v>51</v>
      </c>
      <c r="P226" s="13">
        <f t="shared" si="32"/>
        <v>0</v>
      </c>
      <c r="Q226" s="13">
        <f t="shared" si="33"/>
        <v>0</v>
      </c>
      <c r="S226" s="13">
        <v>50</v>
      </c>
      <c r="U226" s="15" t="s">
        <v>890</v>
      </c>
    </row>
    <row r="227" spans="2:25" x14ac:dyDescent="0.25">
      <c r="B227" t="s">
        <v>518</v>
      </c>
      <c r="C227" t="s">
        <v>479</v>
      </c>
      <c r="H227" s="13">
        <v>8</v>
      </c>
      <c r="I227" s="13">
        <v>32</v>
      </c>
      <c r="J227" s="13">
        <v>5</v>
      </c>
      <c r="K227" s="13">
        <f t="shared" si="34"/>
        <v>5</v>
      </c>
      <c r="L227" s="13">
        <f t="shared" si="30"/>
        <v>13</v>
      </c>
      <c r="M227" s="13">
        <f t="shared" si="31"/>
        <v>37</v>
      </c>
      <c r="N227" s="13">
        <v>13</v>
      </c>
      <c r="O227" s="13">
        <v>37</v>
      </c>
      <c r="P227" s="13">
        <f t="shared" si="32"/>
        <v>0</v>
      </c>
      <c r="Q227" s="13">
        <f t="shared" si="33"/>
        <v>0</v>
      </c>
      <c r="S227" s="13">
        <v>54</v>
      </c>
      <c r="U227" s="15" t="s">
        <v>891</v>
      </c>
      <c r="V227" s="13">
        <v>20764</v>
      </c>
      <c r="W227" s="13">
        <v>4071</v>
      </c>
    </row>
    <row r="228" spans="2:25" x14ac:dyDescent="0.25">
      <c r="B228" t="s">
        <v>519</v>
      </c>
      <c r="C228" t="s">
        <v>1610</v>
      </c>
      <c r="J228" s="13">
        <v>5</v>
      </c>
      <c r="K228" s="13">
        <f t="shared" si="34"/>
        <v>5</v>
      </c>
      <c r="L228" s="13">
        <f t="shared" si="30"/>
        <v>5</v>
      </c>
      <c r="M228" s="13">
        <f t="shared" si="31"/>
        <v>5</v>
      </c>
      <c r="N228" s="13">
        <v>5</v>
      </c>
      <c r="O228" s="13">
        <v>5</v>
      </c>
      <c r="P228" s="13">
        <f t="shared" si="32"/>
        <v>0</v>
      </c>
      <c r="Q228" s="13">
        <f t="shared" si="33"/>
        <v>0</v>
      </c>
      <c r="S228" s="13">
        <v>20</v>
      </c>
      <c r="U228" s="15" t="s">
        <v>891</v>
      </c>
      <c r="Y228" s="13">
        <v>2</v>
      </c>
    </row>
    <row r="229" spans="2:25" x14ac:dyDescent="0.25">
      <c r="B229" s="8" t="s">
        <v>209</v>
      </c>
      <c r="C229" s="8" t="s">
        <v>1550</v>
      </c>
      <c r="J229" s="13">
        <v>9</v>
      </c>
      <c r="K229" s="13">
        <f t="shared" si="34"/>
        <v>9</v>
      </c>
      <c r="L229" s="13">
        <f t="shared" si="30"/>
        <v>9</v>
      </c>
      <c r="M229" s="13">
        <f t="shared" si="31"/>
        <v>9</v>
      </c>
      <c r="N229" s="13">
        <v>9</v>
      </c>
      <c r="O229" s="13">
        <v>9</v>
      </c>
      <c r="P229" s="13">
        <f t="shared" si="32"/>
        <v>0</v>
      </c>
      <c r="Q229" s="13">
        <f t="shared" si="33"/>
        <v>0</v>
      </c>
      <c r="S229" s="13">
        <v>36</v>
      </c>
      <c r="U229" s="15" t="s">
        <v>891</v>
      </c>
    </row>
    <row r="230" spans="2:25" x14ac:dyDescent="0.25">
      <c r="B230" t="s">
        <v>194</v>
      </c>
      <c r="C230" t="s">
        <v>1283</v>
      </c>
      <c r="D230" s="28">
        <v>1</v>
      </c>
      <c r="E230" s="28">
        <v>20</v>
      </c>
      <c r="F230" s="13">
        <v>2</v>
      </c>
      <c r="G230" s="13">
        <v>32</v>
      </c>
      <c r="J230" s="13">
        <v>4</v>
      </c>
      <c r="K230" s="13">
        <f t="shared" si="34"/>
        <v>4</v>
      </c>
      <c r="L230" s="13">
        <f t="shared" si="30"/>
        <v>7</v>
      </c>
      <c r="M230" s="13">
        <f t="shared" si="31"/>
        <v>56</v>
      </c>
      <c r="N230" s="13">
        <v>7</v>
      </c>
      <c r="O230" s="13">
        <v>56</v>
      </c>
      <c r="P230" s="13">
        <f t="shared" si="32"/>
        <v>0</v>
      </c>
      <c r="Q230" s="13">
        <f t="shared" si="33"/>
        <v>0</v>
      </c>
      <c r="S230" s="13">
        <v>30</v>
      </c>
      <c r="U230" s="15" t="s">
        <v>891</v>
      </c>
      <c r="Y230" s="13">
        <v>1</v>
      </c>
    </row>
    <row r="231" spans="2:25" x14ac:dyDescent="0.25">
      <c r="B231" t="s">
        <v>195</v>
      </c>
      <c r="C231" t="s">
        <v>1284</v>
      </c>
      <c r="D231" s="13">
        <v>1</v>
      </c>
      <c r="E231" s="13">
        <v>20</v>
      </c>
      <c r="F231" s="13">
        <v>2</v>
      </c>
      <c r="G231" s="13">
        <v>40</v>
      </c>
      <c r="H231" s="13">
        <v>6</v>
      </c>
      <c r="I231" s="13">
        <v>24</v>
      </c>
      <c r="J231" s="13">
        <v>8</v>
      </c>
      <c r="K231" s="13">
        <f t="shared" si="34"/>
        <v>8</v>
      </c>
      <c r="L231" s="13">
        <f t="shared" si="30"/>
        <v>17</v>
      </c>
      <c r="M231" s="13">
        <f t="shared" si="31"/>
        <v>92</v>
      </c>
      <c r="N231" s="13">
        <v>17</v>
      </c>
      <c r="O231" s="13">
        <v>92</v>
      </c>
      <c r="P231" s="13">
        <f t="shared" si="32"/>
        <v>0</v>
      </c>
      <c r="Q231" s="13">
        <f t="shared" si="33"/>
        <v>0</v>
      </c>
      <c r="S231" s="13">
        <v>50</v>
      </c>
      <c r="U231" s="15" t="s">
        <v>891</v>
      </c>
      <c r="Y231" s="13">
        <v>1</v>
      </c>
    </row>
    <row r="232" spans="2:25" x14ac:dyDescent="0.25">
      <c r="B232" t="s">
        <v>211</v>
      </c>
      <c r="C232" s="6" t="s">
        <v>1296</v>
      </c>
      <c r="J232" s="13">
        <v>6</v>
      </c>
      <c r="K232" s="13">
        <f t="shared" si="34"/>
        <v>6</v>
      </c>
      <c r="L232" s="13">
        <f t="shared" si="30"/>
        <v>6</v>
      </c>
      <c r="M232" s="13">
        <f t="shared" si="31"/>
        <v>6</v>
      </c>
      <c r="N232" s="13">
        <v>6</v>
      </c>
      <c r="O232" s="13">
        <v>6</v>
      </c>
      <c r="P232" s="13">
        <f t="shared" si="32"/>
        <v>0</v>
      </c>
      <c r="Q232" s="13">
        <f t="shared" si="33"/>
        <v>0</v>
      </c>
      <c r="S232" s="13">
        <v>26</v>
      </c>
      <c r="U232" s="15" t="s">
        <v>892</v>
      </c>
      <c r="V232" s="13">
        <v>95846</v>
      </c>
      <c r="W232" s="13">
        <v>18032</v>
      </c>
      <c r="X232" s="13">
        <v>10</v>
      </c>
      <c r="Y232" s="13">
        <v>10</v>
      </c>
    </row>
    <row r="233" spans="2:25" x14ac:dyDescent="0.25">
      <c r="B233" t="s">
        <v>212</v>
      </c>
      <c r="C233" t="s">
        <v>1297</v>
      </c>
      <c r="H233" s="13">
        <v>9</v>
      </c>
      <c r="I233" s="13">
        <v>36</v>
      </c>
      <c r="J233" s="13">
        <v>4</v>
      </c>
      <c r="K233" s="13">
        <f t="shared" si="34"/>
        <v>4</v>
      </c>
      <c r="L233" s="13">
        <f t="shared" si="30"/>
        <v>13</v>
      </c>
      <c r="M233" s="13">
        <f t="shared" si="31"/>
        <v>40</v>
      </c>
      <c r="N233" s="13">
        <v>13</v>
      </c>
      <c r="O233" s="13">
        <v>40</v>
      </c>
      <c r="P233" s="13">
        <f t="shared" si="32"/>
        <v>0</v>
      </c>
      <c r="Q233" s="13">
        <f t="shared" si="33"/>
        <v>0</v>
      </c>
      <c r="S233" s="13">
        <v>60</v>
      </c>
      <c r="U233" s="15" t="s">
        <v>892</v>
      </c>
      <c r="Y233" s="13">
        <v>1</v>
      </c>
    </row>
    <row r="234" spans="2:25" x14ac:dyDescent="0.25">
      <c r="B234" t="s">
        <v>213</v>
      </c>
      <c r="C234" t="s">
        <v>1298</v>
      </c>
      <c r="D234" s="13">
        <v>2</v>
      </c>
      <c r="E234" s="13">
        <v>40</v>
      </c>
      <c r="F234" s="13">
        <v>3</v>
      </c>
      <c r="G234" s="13">
        <v>54</v>
      </c>
      <c r="H234" s="13">
        <v>6</v>
      </c>
      <c r="I234" s="13">
        <v>24</v>
      </c>
      <c r="J234" s="13">
        <v>16</v>
      </c>
      <c r="K234" s="13">
        <f t="shared" si="34"/>
        <v>16</v>
      </c>
      <c r="L234" s="13">
        <f t="shared" si="30"/>
        <v>27</v>
      </c>
      <c r="M234" s="13">
        <f t="shared" si="31"/>
        <v>134</v>
      </c>
      <c r="N234" s="13">
        <v>27</v>
      </c>
      <c r="O234" s="13">
        <v>134</v>
      </c>
      <c r="P234" s="13">
        <f t="shared" si="32"/>
        <v>0</v>
      </c>
      <c r="Q234" s="13">
        <f t="shared" si="33"/>
        <v>0</v>
      </c>
      <c r="S234" s="13">
        <v>74</v>
      </c>
      <c r="U234" s="15" t="s">
        <v>892</v>
      </c>
      <c r="Y234" s="13">
        <v>3</v>
      </c>
    </row>
    <row r="235" spans="2:25" x14ac:dyDescent="0.25">
      <c r="B235" t="s">
        <v>520</v>
      </c>
      <c r="C235" t="s">
        <v>1611</v>
      </c>
      <c r="D235" s="13">
        <v>6</v>
      </c>
      <c r="E235" s="13">
        <v>192</v>
      </c>
      <c r="F235" s="13">
        <v>4</v>
      </c>
      <c r="G235" s="13">
        <v>68</v>
      </c>
      <c r="H235" s="13">
        <v>1</v>
      </c>
      <c r="I235" s="13">
        <v>4</v>
      </c>
      <c r="J235" s="13">
        <v>18</v>
      </c>
      <c r="K235" s="13">
        <f t="shared" si="34"/>
        <v>18</v>
      </c>
      <c r="L235" s="13">
        <f t="shared" si="30"/>
        <v>29</v>
      </c>
      <c r="M235" s="13">
        <f t="shared" si="31"/>
        <v>282</v>
      </c>
      <c r="N235" s="13">
        <v>29</v>
      </c>
      <c r="O235" s="13">
        <v>282</v>
      </c>
      <c r="P235" s="13">
        <f t="shared" si="32"/>
        <v>0</v>
      </c>
      <c r="Q235" s="13">
        <f t="shared" si="33"/>
        <v>0</v>
      </c>
      <c r="S235" s="13">
        <v>96</v>
      </c>
      <c r="U235" s="15" t="s">
        <v>893</v>
      </c>
      <c r="V235" s="13">
        <v>55319</v>
      </c>
      <c r="W235" s="13">
        <v>10715</v>
      </c>
      <c r="X235" s="13">
        <v>65</v>
      </c>
      <c r="Y235" s="13">
        <v>2</v>
      </c>
    </row>
    <row r="236" spans="2:25" x14ac:dyDescent="0.25">
      <c r="B236" t="s">
        <v>228</v>
      </c>
      <c r="C236" t="s">
        <v>1311</v>
      </c>
      <c r="H236" s="13">
        <v>11</v>
      </c>
      <c r="I236" s="13">
        <v>33</v>
      </c>
      <c r="J236" s="13">
        <v>8</v>
      </c>
      <c r="K236" s="13">
        <f t="shared" si="34"/>
        <v>8</v>
      </c>
      <c r="L236" s="13">
        <f t="shared" si="30"/>
        <v>19</v>
      </c>
      <c r="M236" s="13">
        <f t="shared" si="31"/>
        <v>41</v>
      </c>
      <c r="N236" s="13">
        <v>19</v>
      </c>
      <c r="O236" s="13">
        <v>41</v>
      </c>
      <c r="P236" s="13">
        <f t="shared" si="32"/>
        <v>0</v>
      </c>
      <c r="Q236" s="13">
        <f t="shared" si="33"/>
        <v>0</v>
      </c>
      <c r="S236" s="13">
        <v>60</v>
      </c>
      <c r="U236" s="15" t="s">
        <v>893</v>
      </c>
    </row>
    <row r="237" spans="2:25" x14ac:dyDescent="0.25">
      <c r="B237" t="s">
        <v>215</v>
      </c>
      <c r="C237" t="s">
        <v>1300</v>
      </c>
      <c r="D237" s="13">
        <v>3</v>
      </c>
      <c r="E237" s="13">
        <v>75</v>
      </c>
      <c r="F237" s="13">
        <v>4</v>
      </c>
      <c r="G237" s="13">
        <v>65</v>
      </c>
      <c r="J237" s="13">
        <v>6</v>
      </c>
      <c r="K237" s="13">
        <f t="shared" si="34"/>
        <v>6</v>
      </c>
      <c r="L237" s="13">
        <f t="shared" si="30"/>
        <v>13</v>
      </c>
      <c r="M237" s="13">
        <f t="shared" si="31"/>
        <v>146</v>
      </c>
      <c r="N237" s="13">
        <v>13</v>
      </c>
      <c r="O237" s="13">
        <v>146</v>
      </c>
      <c r="P237" s="13">
        <f t="shared" si="32"/>
        <v>0</v>
      </c>
      <c r="Q237" s="13">
        <f t="shared" si="33"/>
        <v>0</v>
      </c>
      <c r="S237" s="13">
        <v>42</v>
      </c>
      <c r="U237" s="15" t="s">
        <v>893</v>
      </c>
    </row>
    <row r="238" spans="2:25" x14ac:dyDescent="0.25">
      <c r="B238" t="s">
        <v>216</v>
      </c>
      <c r="C238" t="s">
        <v>1301</v>
      </c>
      <c r="D238" s="13">
        <v>4</v>
      </c>
      <c r="E238" s="13">
        <v>94</v>
      </c>
      <c r="F238" s="13">
        <v>5</v>
      </c>
      <c r="G238" s="13">
        <v>85</v>
      </c>
      <c r="H238" s="13">
        <v>2</v>
      </c>
      <c r="I238" s="13">
        <v>8</v>
      </c>
      <c r="J238" s="13">
        <v>12</v>
      </c>
      <c r="K238" s="13">
        <f t="shared" si="34"/>
        <v>12</v>
      </c>
      <c r="L238" s="13">
        <f t="shared" si="30"/>
        <v>23</v>
      </c>
      <c r="M238" s="13">
        <f t="shared" si="31"/>
        <v>199</v>
      </c>
      <c r="N238" s="13">
        <v>23</v>
      </c>
      <c r="O238" s="13">
        <v>199</v>
      </c>
      <c r="P238" s="13">
        <f t="shared" si="32"/>
        <v>0</v>
      </c>
      <c r="Q238" s="13">
        <f t="shared" si="33"/>
        <v>0</v>
      </c>
      <c r="S238" s="13">
        <v>84</v>
      </c>
      <c r="U238" s="15" t="s">
        <v>893</v>
      </c>
      <c r="Y238" s="13">
        <v>3</v>
      </c>
    </row>
    <row r="239" spans="2:25" x14ac:dyDescent="0.25">
      <c r="B239" t="s">
        <v>217</v>
      </c>
      <c r="C239" t="s">
        <v>1302</v>
      </c>
      <c r="F239" s="13">
        <v>2</v>
      </c>
      <c r="G239" s="13">
        <v>32</v>
      </c>
      <c r="J239" s="13">
        <v>4</v>
      </c>
      <c r="K239" s="13">
        <f t="shared" si="34"/>
        <v>4</v>
      </c>
      <c r="L239" s="13">
        <f t="shared" si="30"/>
        <v>6</v>
      </c>
      <c r="M239" s="13">
        <f t="shared" si="31"/>
        <v>36</v>
      </c>
      <c r="N239" s="13">
        <v>6</v>
      </c>
      <c r="O239" s="13">
        <v>36</v>
      </c>
      <c r="P239" s="13">
        <f t="shared" si="32"/>
        <v>0</v>
      </c>
      <c r="Q239" s="13">
        <f t="shared" si="33"/>
        <v>0</v>
      </c>
      <c r="S239" s="13">
        <v>21</v>
      </c>
      <c r="U239" s="15" t="s">
        <v>894</v>
      </c>
      <c r="V239" s="31">
        <v>90408.5</v>
      </c>
      <c r="W239" s="13">
        <v>22423</v>
      </c>
      <c r="X239" s="13">
        <v>259</v>
      </c>
    </row>
    <row r="240" spans="2:25" x14ac:dyDescent="0.25">
      <c r="B240" t="s">
        <v>218</v>
      </c>
      <c r="C240" t="s">
        <v>476</v>
      </c>
      <c r="F240" s="13">
        <v>2</v>
      </c>
      <c r="G240" s="13">
        <v>32</v>
      </c>
      <c r="J240" s="13">
        <v>4</v>
      </c>
      <c r="K240" s="13">
        <f t="shared" si="34"/>
        <v>4</v>
      </c>
      <c r="L240" s="13">
        <f t="shared" si="30"/>
        <v>6</v>
      </c>
      <c r="M240" s="13">
        <f t="shared" si="31"/>
        <v>36</v>
      </c>
      <c r="N240" s="13">
        <v>6</v>
      </c>
      <c r="O240" s="13">
        <v>36</v>
      </c>
      <c r="P240" s="13">
        <f t="shared" si="32"/>
        <v>0</v>
      </c>
      <c r="Q240" s="13">
        <f t="shared" si="33"/>
        <v>0</v>
      </c>
      <c r="S240" s="13">
        <v>20</v>
      </c>
      <c r="U240" s="15" t="s">
        <v>894</v>
      </c>
    </row>
    <row r="241" spans="1:25" x14ac:dyDescent="0.25">
      <c r="B241" t="s">
        <v>678</v>
      </c>
      <c r="C241" t="s">
        <v>477</v>
      </c>
      <c r="F241" s="13">
        <v>2</v>
      </c>
      <c r="G241" s="13">
        <v>32</v>
      </c>
      <c r="J241" s="13">
        <v>7</v>
      </c>
      <c r="K241" s="13">
        <f t="shared" si="34"/>
        <v>7</v>
      </c>
      <c r="L241" s="13">
        <f t="shared" si="30"/>
        <v>9</v>
      </c>
      <c r="M241" s="13">
        <f t="shared" si="31"/>
        <v>39</v>
      </c>
      <c r="N241" s="13">
        <v>9</v>
      </c>
      <c r="O241" s="13">
        <v>39</v>
      </c>
      <c r="P241" s="13">
        <f t="shared" si="32"/>
        <v>0</v>
      </c>
      <c r="Q241" s="13">
        <f t="shared" si="33"/>
        <v>0</v>
      </c>
      <c r="S241" s="13">
        <v>32</v>
      </c>
      <c r="U241" s="15" t="s">
        <v>894</v>
      </c>
    </row>
    <row r="242" spans="1:25" x14ac:dyDescent="0.25">
      <c r="B242" t="s">
        <v>219</v>
      </c>
      <c r="C242" t="s">
        <v>1303</v>
      </c>
      <c r="D242" s="13">
        <v>4</v>
      </c>
      <c r="E242" s="13">
        <v>78</v>
      </c>
      <c r="F242" s="13">
        <v>4</v>
      </c>
      <c r="G242" s="13">
        <v>67</v>
      </c>
      <c r="J242" s="13">
        <v>12</v>
      </c>
      <c r="K242" s="13">
        <f t="shared" si="34"/>
        <v>12</v>
      </c>
      <c r="L242" s="13">
        <f t="shared" si="30"/>
        <v>20</v>
      </c>
      <c r="M242" s="13">
        <f t="shared" si="31"/>
        <v>157</v>
      </c>
      <c r="N242" s="13">
        <v>20</v>
      </c>
      <c r="O242" s="13">
        <v>157</v>
      </c>
      <c r="P242" s="13">
        <f t="shared" si="32"/>
        <v>0</v>
      </c>
      <c r="Q242" s="13">
        <f t="shared" si="33"/>
        <v>0</v>
      </c>
      <c r="S242" s="13">
        <v>60</v>
      </c>
      <c r="U242" s="15" t="s">
        <v>894</v>
      </c>
    </row>
    <row r="243" spans="1:25" x14ac:dyDescent="0.25">
      <c r="B243" t="s">
        <v>589</v>
      </c>
      <c r="C243" t="s">
        <v>1241</v>
      </c>
      <c r="J243" s="13">
        <v>4</v>
      </c>
      <c r="K243" s="13">
        <f t="shared" si="34"/>
        <v>4</v>
      </c>
      <c r="L243" s="13">
        <f t="shared" si="30"/>
        <v>4</v>
      </c>
      <c r="M243" s="13">
        <f t="shared" si="31"/>
        <v>4</v>
      </c>
      <c r="N243" s="13">
        <v>4</v>
      </c>
      <c r="O243" s="13">
        <v>4</v>
      </c>
      <c r="P243" s="13">
        <f t="shared" si="32"/>
        <v>0</v>
      </c>
      <c r="Q243" s="13">
        <f t="shared" si="33"/>
        <v>0</v>
      </c>
      <c r="S243" s="13">
        <v>14</v>
      </c>
      <c r="U243" s="15" t="s">
        <v>894</v>
      </c>
      <c r="Y243" s="13">
        <v>1</v>
      </c>
    </row>
    <row r="244" spans="1:25" x14ac:dyDescent="0.25">
      <c r="B244" t="s">
        <v>220</v>
      </c>
      <c r="C244" t="s">
        <v>1304</v>
      </c>
      <c r="D244" s="13">
        <v>9</v>
      </c>
      <c r="E244" s="13">
        <v>403</v>
      </c>
      <c r="F244" s="13">
        <v>5</v>
      </c>
      <c r="G244" s="13">
        <v>88</v>
      </c>
      <c r="H244" s="13">
        <v>1</v>
      </c>
      <c r="I244" s="13">
        <v>3</v>
      </c>
      <c r="J244" s="13">
        <v>14</v>
      </c>
      <c r="K244" s="13">
        <f t="shared" si="34"/>
        <v>14</v>
      </c>
      <c r="L244" s="13">
        <f t="shared" si="30"/>
        <v>29</v>
      </c>
      <c r="M244" s="13">
        <f t="shared" si="31"/>
        <v>508</v>
      </c>
      <c r="N244" s="13">
        <v>29</v>
      </c>
      <c r="O244" s="13">
        <v>508</v>
      </c>
      <c r="P244" s="13">
        <f t="shared" si="32"/>
        <v>0</v>
      </c>
      <c r="Q244" s="13">
        <f t="shared" si="33"/>
        <v>0</v>
      </c>
      <c r="S244" s="13">
        <v>138</v>
      </c>
      <c r="U244" s="15" t="s">
        <v>894</v>
      </c>
      <c r="Y244" s="13">
        <v>10</v>
      </c>
    </row>
    <row r="245" spans="1:25" x14ac:dyDescent="0.25">
      <c r="B245" t="s">
        <v>223</v>
      </c>
      <c r="C245" t="s">
        <v>1307</v>
      </c>
      <c r="D245" s="13">
        <v>15</v>
      </c>
      <c r="E245" s="13">
        <v>324</v>
      </c>
      <c r="F245" s="13">
        <v>12</v>
      </c>
      <c r="G245" s="13">
        <v>210</v>
      </c>
      <c r="J245" s="13">
        <v>31</v>
      </c>
      <c r="K245" s="13">
        <f t="shared" si="34"/>
        <v>31</v>
      </c>
      <c r="L245" s="13">
        <f t="shared" si="30"/>
        <v>58</v>
      </c>
      <c r="M245" s="13">
        <f t="shared" si="31"/>
        <v>565</v>
      </c>
      <c r="N245" s="13">
        <v>58</v>
      </c>
      <c r="O245" s="13">
        <v>565</v>
      </c>
      <c r="P245" s="13">
        <f t="shared" si="32"/>
        <v>0</v>
      </c>
      <c r="Q245" s="13">
        <f t="shared" si="33"/>
        <v>0</v>
      </c>
      <c r="S245" s="13">
        <v>160</v>
      </c>
      <c r="U245" s="15" t="s">
        <v>894</v>
      </c>
      <c r="Y245" s="13">
        <v>3</v>
      </c>
    </row>
    <row r="246" spans="1:25" x14ac:dyDescent="0.25">
      <c r="B246" t="s">
        <v>221</v>
      </c>
      <c r="C246" t="s">
        <v>1305</v>
      </c>
      <c r="D246" s="13">
        <v>1</v>
      </c>
      <c r="E246" s="13">
        <v>20</v>
      </c>
      <c r="J246" s="13">
        <v>6</v>
      </c>
      <c r="K246" s="13">
        <f t="shared" si="34"/>
        <v>6</v>
      </c>
      <c r="L246" s="13">
        <f t="shared" si="30"/>
        <v>7</v>
      </c>
      <c r="M246" s="13">
        <f t="shared" si="31"/>
        <v>26</v>
      </c>
      <c r="N246" s="13">
        <v>7</v>
      </c>
      <c r="O246" s="13">
        <v>26</v>
      </c>
      <c r="P246" s="13">
        <f t="shared" si="32"/>
        <v>0</v>
      </c>
      <c r="Q246" s="13">
        <f t="shared" si="33"/>
        <v>0</v>
      </c>
      <c r="S246" s="13">
        <v>15</v>
      </c>
      <c r="U246" s="15" t="s">
        <v>894</v>
      </c>
    </row>
    <row r="247" spans="1:25" x14ac:dyDescent="0.25">
      <c r="B247" t="s">
        <v>224</v>
      </c>
      <c r="C247" t="s">
        <v>1308</v>
      </c>
      <c r="J247" s="13">
        <v>2</v>
      </c>
      <c r="K247" s="13">
        <f t="shared" si="34"/>
        <v>2</v>
      </c>
      <c r="L247" s="13">
        <f t="shared" si="30"/>
        <v>2</v>
      </c>
      <c r="M247" s="13">
        <f t="shared" si="31"/>
        <v>2</v>
      </c>
      <c r="N247" s="13">
        <v>2</v>
      </c>
      <c r="O247" s="13">
        <v>2</v>
      </c>
      <c r="P247" s="13">
        <f t="shared" si="32"/>
        <v>0</v>
      </c>
      <c r="Q247" s="13">
        <f t="shared" si="33"/>
        <v>0</v>
      </c>
      <c r="S247" s="13">
        <v>6</v>
      </c>
      <c r="U247" s="15" t="s">
        <v>894</v>
      </c>
    </row>
    <row r="248" spans="1:25" x14ac:dyDescent="0.25">
      <c r="B248" t="s">
        <v>222</v>
      </c>
      <c r="C248" t="s">
        <v>1306</v>
      </c>
      <c r="F248" s="13">
        <v>3</v>
      </c>
      <c r="G248" s="13">
        <v>48</v>
      </c>
      <c r="J248" s="13">
        <v>15</v>
      </c>
      <c r="K248" s="13">
        <f t="shared" si="34"/>
        <v>15</v>
      </c>
      <c r="L248" s="13">
        <f t="shared" si="30"/>
        <v>18</v>
      </c>
      <c r="M248" s="13">
        <f t="shared" si="31"/>
        <v>63</v>
      </c>
      <c r="N248" s="13">
        <v>18</v>
      </c>
      <c r="O248" s="13">
        <v>63</v>
      </c>
      <c r="P248" s="13">
        <f t="shared" si="32"/>
        <v>0</v>
      </c>
      <c r="Q248" s="13">
        <f t="shared" si="33"/>
        <v>0</v>
      </c>
      <c r="S248" s="13">
        <v>50</v>
      </c>
      <c r="U248" s="15" t="s">
        <v>894</v>
      </c>
    </row>
    <row r="249" spans="1:25" ht="15.75" thickBot="1" x14ac:dyDescent="0.3">
      <c r="A249" s="2" t="s">
        <v>5</v>
      </c>
      <c r="B249" s="2"/>
      <c r="C249" s="2"/>
      <c r="D249" s="14">
        <f t="shared" ref="D249:Y249" si="35">SUM(D197:D248)</f>
        <v>166</v>
      </c>
      <c r="E249" s="14">
        <f t="shared" si="35"/>
        <v>4930</v>
      </c>
      <c r="F249" s="14">
        <f t="shared" si="35"/>
        <v>132</v>
      </c>
      <c r="G249" s="14">
        <f t="shared" si="35"/>
        <v>2342</v>
      </c>
      <c r="H249" s="14">
        <f t="shared" si="35"/>
        <v>88</v>
      </c>
      <c r="I249" s="14">
        <f t="shared" si="35"/>
        <v>352</v>
      </c>
      <c r="J249" s="14">
        <f t="shared" si="35"/>
        <v>421</v>
      </c>
      <c r="K249" s="14">
        <f t="shared" si="35"/>
        <v>421</v>
      </c>
      <c r="L249" s="14">
        <f t="shared" si="35"/>
        <v>807</v>
      </c>
      <c r="M249" s="14">
        <f t="shared" si="35"/>
        <v>8045</v>
      </c>
      <c r="N249" s="14">
        <f t="shared" si="35"/>
        <v>807</v>
      </c>
      <c r="O249" s="14">
        <f t="shared" si="35"/>
        <v>8045</v>
      </c>
      <c r="P249" s="14">
        <f t="shared" si="35"/>
        <v>0</v>
      </c>
      <c r="Q249" s="14">
        <f t="shared" si="35"/>
        <v>0</v>
      </c>
      <c r="R249" s="14">
        <f t="shared" si="35"/>
        <v>3</v>
      </c>
      <c r="S249" s="14">
        <f t="shared" si="35"/>
        <v>3059</v>
      </c>
      <c r="T249" s="14">
        <f t="shared" si="35"/>
        <v>0</v>
      </c>
      <c r="U249" s="23"/>
      <c r="V249" s="14">
        <f t="shared" si="35"/>
        <v>968856</v>
      </c>
      <c r="W249" s="14">
        <f t="shared" si="35"/>
        <v>263318</v>
      </c>
      <c r="X249" s="14">
        <f t="shared" si="35"/>
        <v>570</v>
      </c>
      <c r="Y249" s="14">
        <f t="shared" si="35"/>
        <v>121</v>
      </c>
    </row>
    <row r="250" spans="1:25" ht="15.75" thickTop="1" x14ac:dyDescent="0.25">
      <c r="A250" t="s">
        <v>230</v>
      </c>
      <c r="B250" t="s">
        <v>724</v>
      </c>
      <c r="C250" t="s">
        <v>1631</v>
      </c>
      <c r="L250" s="13">
        <f t="shared" si="30"/>
        <v>0</v>
      </c>
      <c r="M250" s="13">
        <f t="shared" si="31"/>
        <v>0</v>
      </c>
      <c r="P250" s="13">
        <f t="shared" ref="P250:P320" si="36">L250-N250</f>
        <v>0</v>
      </c>
      <c r="Q250" s="13">
        <f t="shared" si="33"/>
        <v>0</v>
      </c>
      <c r="S250" s="13">
        <v>5</v>
      </c>
      <c r="U250" s="15" t="s">
        <v>879</v>
      </c>
      <c r="V250" s="13">
        <v>7048</v>
      </c>
      <c r="W250" s="13">
        <v>1522</v>
      </c>
      <c r="X250" s="13">
        <v>219</v>
      </c>
      <c r="Y250" s="13">
        <v>2</v>
      </c>
    </row>
    <row r="251" spans="1:25" x14ac:dyDescent="0.25">
      <c r="B251" t="s">
        <v>263</v>
      </c>
      <c r="C251" t="s">
        <v>1349</v>
      </c>
      <c r="D251" s="13">
        <v>1</v>
      </c>
      <c r="E251" s="13">
        <v>25</v>
      </c>
      <c r="F251" s="13">
        <v>2</v>
      </c>
      <c r="G251" s="13">
        <v>24</v>
      </c>
      <c r="H251" s="13">
        <v>6</v>
      </c>
      <c r="I251" s="13">
        <v>36</v>
      </c>
      <c r="J251" s="13">
        <v>10</v>
      </c>
      <c r="K251" s="13">
        <v>20</v>
      </c>
      <c r="L251" s="13">
        <f t="shared" si="30"/>
        <v>19</v>
      </c>
      <c r="M251" s="13">
        <f t="shared" si="31"/>
        <v>105</v>
      </c>
      <c r="N251" s="13">
        <v>19</v>
      </c>
      <c r="O251" s="13">
        <v>105</v>
      </c>
      <c r="P251" s="13">
        <f t="shared" si="36"/>
        <v>0</v>
      </c>
      <c r="Q251" s="13">
        <f t="shared" si="33"/>
        <v>0</v>
      </c>
      <c r="S251" s="13">
        <v>62</v>
      </c>
      <c r="U251" s="15" t="s">
        <v>879</v>
      </c>
    </row>
    <row r="252" spans="1:25" x14ac:dyDescent="0.25">
      <c r="B252" t="s">
        <v>262</v>
      </c>
      <c r="C252" t="s">
        <v>1632</v>
      </c>
      <c r="F252" s="13">
        <v>5</v>
      </c>
      <c r="G252" s="13">
        <v>55</v>
      </c>
      <c r="H252" s="13">
        <v>4</v>
      </c>
      <c r="I252" s="13">
        <v>24</v>
      </c>
      <c r="J252" s="13">
        <v>8</v>
      </c>
      <c r="K252" s="13">
        <v>16</v>
      </c>
      <c r="L252" s="13">
        <f t="shared" si="30"/>
        <v>17</v>
      </c>
      <c r="M252" s="13">
        <f t="shared" si="31"/>
        <v>95</v>
      </c>
      <c r="N252" s="13">
        <v>17</v>
      </c>
      <c r="O252" s="13">
        <v>95</v>
      </c>
      <c r="P252" s="13">
        <f t="shared" si="36"/>
        <v>0</v>
      </c>
      <c r="Q252" s="13">
        <f t="shared" si="33"/>
        <v>0</v>
      </c>
      <c r="S252" s="13">
        <v>88</v>
      </c>
      <c r="U252" s="15" t="s">
        <v>879</v>
      </c>
    </row>
    <row r="253" spans="1:25" x14ac:dyDescent="0.25">
      <c r="B253" t="s">
        <v>261</v>
      </c>
      <c r="C253" t="s">
        <v>1633</v>
      </c>
      <c r="D253" s="13">
        <v>1</v>
      </c>
      <c r="E253" s="13">
        <v>25</v>
      </c>
      <c r="F253" s="13">
        <v>2</v>
      </c>
      <c r="G253" s="13">
        <v>38</v>
      </c>
      <c r="J253" s="13">
        <v>6</v>
      </c>
      <c r="K253" s="13">
        <v>16</v>
      </c>
      <c r="L253" s="13">
        <f t="shared" si="30"/>
        <v>9</v>
      </c>
      <c r="M253" s="13">
        <f t="shared" si="31"/>
        <v>79</v>
      </c>
      <c r="N253" s="13">
        <v>9</v>
      </c>
      <c r="O253" s="13">
        <v>79</v>
      </c>
      <c r="P253" s="13">
        <f t="shared" si="36"/>
        <v>0</v>
      </c>
      <c r="Q253" s="13">
        <f t="shared" si="33"/>
        <v>0</v>
      </c>
      <c r="S253" s="13">
        <v>48</v>
      </c>
      <c r="U253" s="15" t="s">
        <v>879</v>
      </c>
    </row>
    <row r="254" spans="1:25" x14ac:dyDescent="0.25">
      <c r="B254" t="s">
        <v>527</v>
      </c>
      <c r="C254" t="s">
        <v>1634</v>
      </c>
      <c r="D254" s="13">
        <v>5</v>
      </c>
      <c r="E254" s="13">
        <v>125</v>
      </c>
      <c r="F254" s="13">
        <v>2</v>
      </c>
      <c r="G254" s="13">
        <v>32</v>
      </c>
      <c r="H254" s="13">
        <v>2</v>
      </c>
      <c r="I254" s="13">
        <v>10</v>
      </c>
      <c r="J254" s="13">
        <v>3</v>
      </c>
      <c r="K254" s="13">
        <v>6</v>
      </c>
      <c r="L254" s="13">
        <f t="shared" si="30"/>
        <v>12</v>
      </c>
      <c r="M254" s="13">
        <f t="shared" si="31"/>
        <v>173</v>
      </c>
      <c r="N254" s="13">
        <v>12</v>
      </c>
      <c r="O254" s="13">
        <v>173</v>
      </c>
      <c r="P254" s="13">
        <f t="shared" si="36"/>
        <v>0</v>
      </c>
      <c r="Q254" s="13">
        <f t="shared" si="33"/>
        <v>0</v>
      </c>
      <c r="S254" s="13">
        <v>53</v>
      </c>
      <c r="U254" s="15" t="s">
        <v>879</v>
      </c>
    </row>
    <row r="255" spans="1:25" x14ac:dyDescent="0.25">
      <c r="B255" t="s">
        <v>260</v>
      </c>
      <c r="C255" t="s">
        <v>1346</v>
      </c>
      <c r="D255" s="13">
        <v>4</v>
      </c>
      <c r="E255" s="13">
        <v>90</v>
      </c>
      <c r="H255" s="13">
        <v>4</v>
      </c>
      <c r="I255" s="13">
        <v>16</v>
      </c>
      <c r="J255" s="13">
        <v>16</v>
      </c>
      <c r="K255" s="13">
        <v>32</v>
      </c>
      <c r="L255" s="13">
        <f t="shared" si="30"/>
        <v>24</v>
      </c>
      <c r="M255" s="13">
        <f t="shared" si="31"/>
        <v>138</v>
      </c>
      <c r="N255" s="13">
        <v>24</v>
      </c>
      <c r="O255" s="13">
        <v>138</v>
      </c>
      <c r="P255" s="13">
        <f t="shared" si="36"/>
        <v>0</v>
      </c>
      <c r="Q255" s="13">
        <f t="shared" si="33"/>
        <v>0</v>
      </c>
      <c r="S255" s="13">
        <v>64</v>
      </c>
      <c r="U255" s="15" t="s">
        <v>879</v>
      </c>
    </row>
    <row r="256" spans="1:25" x14ac:dyDescent="0.25">
      <c r="B256" t="s">
        <v>528</v>
      </c>
      <c r="C256" t="s">
        <v>1635</v>
      </c>
      <c r="H256" s="13">
        <v>1</v>
      </c>
      <c r="I256" s="13">
        <v>4</v>
      </c>
      <c r="J256" s="13">
        <v>3</v>
      </c>
      <c r="K256" s="13">
        <v>6</v>
      </c>
      <c r="L256" s="13">
        <f t="shared" si="30"/>
        <v>4</v>
      </c>
      <c r="M256" s="13">
        <f t="shared" si="31"/>
        <v>10</v>
      </c>
      <c r="N256" s="13">
        <v>4</v>
      </c>
      <c r="O256" s="13">
        <v>10</v>
      </c>
      <c r="P256" s="13">
        <f t="shared" si="36"/>
        <v>0</v>
      </c>
      <c r="Q256" s="13">
        <f t="shared" si="33"/>
        <v>0</v>
      </c>
      <c r="S256" s="13">
        <v>90</v>
      </c>
      <c r="U256" s="15" t="s">
        <v>879</v>
      </c>
    </row>
    <row r="257" spans="2:25" x14ac:dyDescent="0.25">
      <c r="B257" t="s">
        <v>253</v>
      </c>
      <c r="C257" t="s">
        <v>1339</v>
      </c>
      <c r="D257" s="13">
        <v>6</v>
      </c>
      <c r="E257" s="13">
        <v>120</v>
      </c>
      <c r="F257" s="13">
        <v>2</v>
      </c>
      <c r="G257" s="13">
        <v>34</v>
      </c>
      <c r="H257" s="13">
        <v>6</v>
      </c>
      <c r="I257" s="13">
        <v>36</v>
      </c>
      <c r="J257" s="13">
        <v>6</v>
      </c>
      <c r="K257" s="13">
        <v>12</v>
      </c>
      <c r="L257" s="13">
        <f t="shared" si="30"/>
        <v>20</v>
      </c>
      <c r="M257" s="13">
        <f t="shared" si="31"/>
        <v>202</v>
      </c>
      <c r="N257" s="13">
        <v>20</v>
      </c>
      <c r="O257" s="13">
        <v>202</v>
      </c>
      <c r="P257" s="13">
        <f t="shared" si="36"/>
        <v>0</v>
      </c>
      <c r="Q257" s="13">
        <f t="shared" si="33"/>
        <v>0</v>
      </c>
      <c r="S257" s="13">
        <v>115</v>
      </c>
      <c r="U257" s="15" t="s">
        <v>882</v>
      </c>
      <c r="V257" s="13">
        <v>8238</v>
      </c>
      <c r="W257" s="13">
        <v>739</v>
      </c>
      <c r="X257" s="13">
        <v>199</v>
      </c>
      <c r="Y257" s="13">
        <v>3</v>
      </c>
    </row>
    <row r="258" spans="2:25" x14ac:dyDescent="0.25">
      <c r="B258" t="s">
        <v>252</v>
      </c>
      <c r="C258" t="s">
        <v>1338</v>
      </c>
      <c r="D258" s="13">
        <v>1</v>
      </c>
      <c r="E258" s="13">
        <v>25</v>
      </c>
      <c r="F258" s="13">
        <v>4</v>
      </c>
      <c r="G258" s="13">
        <v>40</v>
      </c>
      <c r="J258" s="13">
        <v>2</v>
      </c>
      <c r="K258" s="13">
        <v>5</v>
      </c>
      <c r="L258" s="13">
        <f t="shared" si="30"/>
        <v>7</v>
      </c>
      <c r="M258" s="13">
        <f t="shared" si="31"/>
        <v>70</v>
      </c>
      <c r="N258" s="13">
        <v>7</v>
      </c>
      <c r="O258" s="13">
        <v>70</v>
      </c>
      <c r="P258" s="13">
        <f t="shared" si="36"/>
        <v>0</v>
      </c>
      <c r="Q258" s="13">
        <f t="shared" si="33"/>
        <v>0</v>
      </c>
      <c r="S258" s="13">
        <v>51</v>
      </c>
      <c r="U258" s="15" t="s">
        <v>882</v>
      </c>
    </row>
    <row r="259" spans="2:25" x14ac:dyDescent="0.25">
      <c r="B259" t="s">
        <v>251</v>
      </c>
      <c r="C259" t="s">
        <v>1337</v>
      </c>
      <c r="D259" s="13">
        <v>6</v>
      </c>
      <c r="E259" s="13">
        <v>150</v>
      </c>
      <c r="F259" s="13">
        <v>5</v>
      </c>
      <c r="G259" s="13">
        <v>48</v>
      </c>
      <c r="H259" s="13">
        <v>8</v>
      </c>
      <c r="I259" s="13">
        <v>40</v>
      </c>
      <c r="J259" s="13">
        <v>9</v>
      </c>
      <c r="K259" s="13">
        <v>18</v>
      </c>
      <c r="L259" s="13">
        <f t="shared" si="30"/>
        <v>28</v>
      </c>
      <c r="M259" s="13">
        <f t="shared" si="31"/>
        <v>256</v>
      </c>
      <c r="N259" s="13">
        <v>28</v>
      </c>
      <c r="O259" s="13">
        <v>256</v>
      </c>
      <c r="P259" s="13">
        <f t="shared" si="36"/>
        <v>0</v>
      </c>
      <c r="Q259" s="13">
        <f t="shared" si="33"/>
        <v>0</v>
      </c>
      <c r="S259" s="13">
        <v>129</v>
      </c>
      <c r="U259" s="15" t="s">
        <v>882</v>
      </c>
    </row>
    <row r="260" spans="2:25" x14ac:dyDescent="0.25">
      <c r="B260" t="s">
        <v>250</v>
      </c>
      <c r="C260" t="s">
        <v>1336</v>
      </c>
      <c r="D260" s="13">
        <v>2</v>
      </c>
      <c r="E260" s="13">
        <v>50</v>
      </c>
      <c r="F260" s="13">
        <v>2</v>
      </c>
      <c r="G260" s="13">
        <v>20</v>
      </c>
      <c r="J260" s="13">
        <v>2</v>
      </c>
      <c r="K260" s="13">
        <v>4</v>
      </c>
      <c r="L260" s="13">
        <f t="shared" si="30"/>
        <v>6</v>
      </c>
      <c r="M260" s="13">
        <f t="shared" si="31"/>
        <v>74</v>
      </c>
      <c r="N260" s="13">
        <v>6</v>
      </c>
      <c r="O260" s="13">
        <v>74</v>
      </c>
      <c r="P260" s="13">
        <f t="shared" si="36"/>
        <v>0</v>
      </c>
      <c r="Q260" s="13">
        <f t="shared" si="33"/>
        <v>0</v>
      </c>
      <c r="S260" s="13">
        <v>36</v>
      </c>
      <c r="U260" s="15" t="s">
        <v>882</v>
      </c>
    </row>
    <row r="261" spans="2:25" x14ac:dyDescent="0.25">
      <c r="B261" t="s">
        <v>230</v>
      </c>
      <c r="C261" t="s">
        <v>1335</v>
      </c>
      <c r="F261" s="13">
        <v>1</v>
      </c>
      <c r="G261" s="13">
        <v>15</v>
      </c>
      <c r="H261" s="13">
        <v>1</v>
      </c>
      <c r="I261" s="13">
        <v>5</v>
      </c>
      <c r="J261" s="13">
        <v>4</v>
      </c>
      <c r="K261" s="13">
        <v>8</v>
      </c>
      <c r="L261" s="13">
        <f t="shared" ref="L261:L324" si="37">D261+H261+F261+J261</f>
        <v>6</v>
      </c>
      <c r="M261" s="13">
        <f t="shared" ref="M261:M324" si="38">E261+G261+I261+K261</f>
        <v>28</v>
      </c>
      <c r="N261" s="13">
        <v>6</v>
      </c>
      <c r="O261" s="13">
        <v>28</v>
      </c>
      <c r="P261" s="13">
        <f t="shared" si="36"/>
        <v>0</v>
      </c>
      <c r="Q261" s="13">
        <f t="shared" ref="Q261:Q324" si="39">M261-O261</f>
        <v>0</v>
      </c>
      <c r="S261" s="13">
        <v>15</v>
      </c>
      <c r="U261" s="15" t="s">
        <v>883</v>
      </c>
      <c r="V261" s="13">
        <v>252300</v>
      </c>
      <c r="W261" s="13">
        <v>73277</v>
      </c>
      <c r="X261" s="13">
        <v>36</v>
      </c>
      <c r="Y261" s="13">
        <v>108</v>
      </c>
    </row>
    <row r="262" spans="2:25" x14ac:dyDescent="0.25">
      <c r="B262" t="s">
        <v>249</v>
      </c>
      <c r="C262" t="s">
        <v>1334</v>
      </c>
      <c r="J262" s="13">
        <v>4</v>
      </c>
      <c r="K262" s="13">
        <v>8</v>
      </c>
      <c r="L262" s="13">
        <f t="shared" si="37"/>
        <v>4</v>
      </c>
      <c r="M262" s="13">
        <f t="shared" si="38"/>
        <v>8</v>
      </c>
      <c r="N262" s="13">
        <v>4</v>
      </c>
      <c r="O262" s="13">
        <v>8</v>
      </c>
      <c r="P262" s="13">
        <f t="shared" si="36"/>
        <v>0</v>
      </c>
      <c r="Q262" s="13">
        <f t="shared" si="39"/>
        <v>0</v>
      </c>
      <c r="S262" s="13">
        <v>8</v>
      </c>
      <c r="U262" s="15" t="s">
        <v>883</v>
      </c>
    </row>
    <row r="263" spans="2:25" x14ac:dyDescent="0.25">
      <c r="B263" t="s">
        <v>598</v>
      </c>
      <c r="C263" t="s">
        <v>1333</v>
      </c>
      <c r="J263" s="13">
        <v>1</v>
      </c>
      <c r="K263" s="13">
        <v>2</v>
      </c>
      <c r="L263" s="13">
        <f t="shared" si="37"/>
        <v>1</v>
      </c>
      <c r="M263" s="13">
        <f t="shared" si="38"/>
        <v>2</v>
      </c>
      <c r="N263" s="13">
        <v>1</v>
      </c>
      <c r="O263" s="13">
        <v>2</v>
      </c>
      <c r="P263" s="13">
        <f t="shared" si="36"/>
        <v>0</v>
      </c>
      <c r="Q263" s="13">
        <f t="shared" si="39"/>
        <v>0</v>
      </c>
      <c r="S263" s="13">
        <v>3</v>
      </c>
      <c r="U263" s="15" t="s">
        <v>883</v>
      </c>
    </row>
    <row r="264" spans="2:25" x14ac:dyDescent="0.25">
      <c r="B264" t="s">
        <v>241</v>
      </c>
      <c r="C264" t="s">
        <v>1324</v>
      </c>
      <c r="H264" s="13">
        <v>2</v>
      </c>
      <c r="I264" s="13">
        <v>10</v>
      </c>
      <c r="L264" s="13">
        <f t="shared" si="37"/>
        <v>2</v>
      </c>
      <c r="M264" s="13">
        <f t="shared" si="38"/>
        <v>10</v>
      </c>
      <c r="N264" s="13">
        <v>2</v>
      </c>
      <c r="O264" s="13">
        <v>10</v>
      </c>
      <c r="P264" s="13">
        <f t="shared" si="36"/>
        <v>0</v>
      </c>
      <c r="Q264" s="13">
        <f t="shared" si="39"/>
        <v>0</v>
      </c>
      <c r="S264" s="13">
        <v>19</v>
      </c>
      <c r="U264" s="15" t="s">
        <v>883</v>
      </c>
    </row>
    <row r="265" spans="2:25" x14ac:dyDescent="0.25">
      <c r="B265" t="s">
        <v>240</v>
      </c>
      <c r="C265" t="s">
        <v>1323</v>
      </c>
      <c r="J265" s="13">
        <v>1</v>
      </c>
      <c r="K265" s="13">
        <v>2</v>
      </c>
      <c r="L265" s="13">
        <f t="shared" si="37"/>
        <v>1</v>
      </c>
      <c r="M265" s="13">
        <f t="shared" si="38"/>
        <v>2</v>
      </c>
      <c r="N265" s="13">
        <v>1</v>
      </c>
      <c r="O265" s="13">
        <v>2</v>
      </c>
      <c r="P265" s="13">
        <f t="shared" si="36"/>
        <v>0</v>
      </c>
      <c r="Q265" s="13">
        <f t="shared" si="39"/>
        <v>0</v>
      </c>
      <c r="S265" s="13">
        <v>2</v>
      </c>
      <c r="U265" s="15" t="s">
        <v>883</v>
      </c>
    </row>
    <row r="266" spans="2:25" x14ac:dyDescent="0.25">
      <c r="B266" t="s">
        <v>529</v>
      </c>
      <c r="C266" t="s">
        <v>1332</v>
      </c>
      <c r="D266" s="13">
        <v>8</v>
      </c>
      <c r="E266" s="13">
        <v>200</v>
      </c>
      <c r="F266" s="13">
        <v>3</v>
      </c>
      <c r="G266" s="13">
        <v>60</v>
      </c>
      <c r="H266" s="13">
        <v>12</v>
      </c>
      <c r="I266" s="13">
        <v>57</v>
      </c>
      <c r="J266" s="13">
        <v>1</v>
      </c>
      <c r="K266" s="13">
        <v>2</v>
      </c>
      <c r="L266" s="13">
        <f t="shared" si="37"/>
        <v>24</v>
      </c>
      <c r="M266" s="13">
        <f t="shared" si="38"/>
        <v>319</v>
      </c>
      <c r="N266" s="13">
        <v>24</v>
      </c>
      <c r="O266" s="13">
        <v>319</v>
      </c>
      <c r="P266" s="13">
        <f t="shared" si="36"/>
        <v>0</v>
      </c>
      <c r="Q266" s="13">
        <f t="shared" si="39"/>
        <v>0</v>
      </c>
      <c r="S266" s="13">
        <v>131</v>
      </c>
      <c r="U266" s="15" t="s">
        <v>881</v>
      </c>
      <c r="V266" s="13">
        <v>8624</v>
      </c>
      <c r="W266" s="13">
        <v>2320</v>
      </c>
      <c r="X266" s="13">
        <v>235</v>
      </c>
      <c r="Y266" s="13">
        <v>5</v>
      </c>
    </row>
    <row r="267" spans="2:25" x14ac:dyDescent="0.25">
      <c r="B267" t="s">
        <v>246</v>
      </c>
      <c r="C267" t="s">
        <v>1330</v>
      </c>
      <c r="D267" s="13">
        <v>15</v>
      </c>
      <c r="E267" s="13">
        <v>400</v>
      </c>
      <c r="H267" s="13">
        <v>18</v>
      </c>
      <c r="I267" s="13">
        <v>90</v>
      </c>
      <c r="J267" s="13">
        <v>2</v>
      </c>
      <c r="K267" s="13">
        <v>4</v>
      </c>
      <c r="L267" s="13">
        <f t="shared" si="37"/>
        <v>35</v>
      </c>
      <c r="M267" s="13">
        <f t="shared" si="38"/>
        <v>494</v>
      </c>
      <c r="N267" s="13">
        <v>35</v>
      </c>
      <c r="O267" s="13">
        <v>494</v>
      </c>
      <c r="P267" s="13">
        <f t="shared" si="36"/>
        <v>0</v>
      </c>
      <c r="Q267" s="13">
        <f t="shared" si="39"/>
        <v>0</v>
      </c>
      <c r="S267" s="13">
        <v>183</v>
      </c>
      <c r="U267" s="15" t="s">
        <v>881</v>
      </c>
    </row>
    <row r="268" spans="2:25" x14ac:dyDescent="0.25">
      <c r="B268" t="s">
        <v>242</v>
      </c>
      <c r="C268" t="s">
        <v>1325</v>
      </c>
      <c r="D268" s="13">
        <v>6</v>
      </c>
      <c r="E268" s="13">
        <v>150</v>
      </c>
      <c r="H268" s="13">
        <v>6</v>
      </c>
      <c r="I268" s="13">
        <v>28</v>
      </c>
      <c r="J268" s="13">
        <v>1</v>
      </c>
      <c r="K268" s="13">
        <v>2</v>
      </c>
      <c r="L268" s="13">
        <f t="shared" si="37"/>
        <v>13</v>
      </c>
      <c r="M268" s="13">
        <f t="shared" si="38"/>
        <v>180</v>
      </c>
      <c r="N268" s="13">
        <v>13</v>
      </c>
      <c r="O268" s="13">
        <v>180</v>
      </c>
      <c r="P268" s="13">
        <f t="shared" si="36"/>
        <v>0</v>
      </c>
      <c r="Q268" s="13">
        <f t="shared" si="39"/>
        <v>0</v>
      </c>
      <c r="S268" s="13">
        <v>83</v>
      </c>
      <c r="U268" s="15" t="s">
        <v>881</v>
      </c>
    </row>
    <row r="269" spans="2:25" x14ac:dyDescent="0.25">
      <c r="B269" t="s">
        <v>245</v>
      </c>
      <c r="C269" t="s">
        <v>1329</v>
      </c>
      <c r="D269" s="13">
        <v>5</v>
      </c>
      <c r="E269" s="13">
        <v>122</v>
      </c>
      <c r="H269" s="13">
        <v>7</v>
      </c>
      <c r="I269" s="13">
        <v>28</v>
      </c>
      <c r="L269" s="13">
        <f t="shared" si="37"/>
        <v>12</v>
      </c>
      <c r="M269" s="13">
        <f t="shared" si="38"/>
        <v>150</v>
      </c>
      <c r="N269" s="13">
        <v>12</v>
      </c>
      <c r="O269" s="13">
        <v>150</v>
      </c>
      <c r="P269" s="13">
        <f t="shared" si="36"/>
        <v>0</v>
      </c>
      <c r="Q269" s="13">
        <f t="shared" si="39"/>
        <v>0</v>
      </c>
      <c r="S269" s="13">
        <v>43</v>
      </c>
      <c r="U269" s="15" t="s">
        <v>880</v>
      </c>
      <c r="V269" s="13">
        <v>12180</v>
      </c>
      <c r="W269" s="13">
        <v>2673</v>
      </c>
      <c r="X269" s="13">
        <v>122</v>
      </c>
      <c r="Y269" s="13">
        <v>4</v>
      </c>
    </row>
    <row r="270" spans="2:25" x14ac:dyDescent="0.25">
      <c r="B270" t="s">
        <v>244</v>
      </c>
      <c r="C270" t="s">
        <v>1328</v>
      </c>
      <c r="D270" s="13">
        <v>4</v>
      </c>
      <c r="E270" s="13">
        <v>106</v>
      </c>
      <c r="H270" s="13">
        <v>3</v>
      </c>
      <c r="I270" s="13">
        <v>13</v>
      </c>
      <c r="J270" s="13">
        <v>2</v>
      </c>
      <c r="K270" s="13">
        <v>4</v>
      </c>
      <c r="L270" s="13">
        <f t="shared" si="37"/>
        <v>9</v>
      </c>
      <c r="M270" s="13">
        <f t="shared" si="38"/>
        <v>123</v>
      </c>
      <c r="N270" s="13">
        <v>9</v>
      </c>
      <c r="O270" s="13">
        <v>123</v>
      </c>
      <c r="P270" s="13">
        <f t="shared" si="36"/>
        <v>0</v>
      </c>
      <c r="Q270" s="13">
        <f t="shared" si="39"/>
        <v>0</v>
      </c>
      <c r="S270" s="13">
        <v>72</v>
      </c>
      <c r="U270" s="15" t="s">
        <v>880</v>
      </c>
    </row>
    <row r="271" spans="2:25" x14ac:dyDescent="0.25">
      <c r="B271" t="s">
        <v>1721</v>
      </c>
      <c r="C271" t="s">
        <v>1327</v>
      </c>
      <c r="D271" s="13">
        <v>1</v>
      </c>
      <c r="E271" s="13">
        <v>27</v>
      </c>
      <c r="H271" s="13">
        <v>17</v>
      </c>
      <c r="I271" s="13">
        <v>80</v>
      </c>
      <c r="L271" s="13">
        <f t="shared" si="37"/>
        <v>18</v>
      </c>
      <c r="M271" s="13">
        <f t="shared" si="38"/>
        <v>107</v>
      </c>
      <c r="N271" s="13">
        <v>18</v>
      </c>
      <c r="O271" s="13">
        <v>107</v>
      </c>
      <c r="P271" s="13">
        <f t="shared" si="36"/>
        <v>0</v>
      </c>
      <c r="Q271" s="13">
        <f t="shared" si="39"/>
        <v>0</v>
      </c>
      <c r="S271" s="13">
        <v>58</v>
      </c>
      <c r="U271" s="15" t="s">
        <v>880</v>
      </c>
    </row>
    <row r="272" spans="2:25" x14ac:dyDescent="0.25">
      <c r="B272" t="s">
        <v>243</v>
      </c>
      <c r="C272" t="s">
        <v>1326</v>
      </c>
      <c r="D272" s="13">
        <v>4</v>
      </c>
      <c r="E272" s="13">
        <v>100</v>
      </c>
      <c r="H272" s="13">
        <v>5</v>
      </c>
      <c r="I272" s="13">
        <v>22</v>
      </c>
      <c r="J272" s="13">
        <v>2</v>
      </c>
      <c r="K272" s="13">
        <v>4</v>
      </c>
      <c r="L272" s="13">
        <f t="shared" si="37"/>
        <v>11</v>
      </c>
      <c r="M272" s="13">
        <f t="shared" si="38"/>
        <v>126</v>
      </c>
      <c r="N272" s="13">
        <v>11</v>
      </c>
      <c r="O272" s="13">
        <v>126</v>
      </c>
      <c r="P272" s="13">
        <f t="shared" si="36"/>
        <v>0</v>
      </c>
      <c r="Q272" s="13">
        <f t="shared" si="39"/>
        <v>0</v>
      </c>
      <c r="S272" s="13">
        <v>57</v>
      </c>
      <c r="U272" s="15" t="s">
        <v>880</v>
      </c>
    </row>
    <row r="273" spans="2:26" x14ac:dyDescent="0.25">
      <c r="B273" t="s">
        <v>239</v>
      </c>
      <c r="C273" t="s">
        <v>1322</v>
      </c>
      <c r="D273" s="13">
        <v>7</v>
      </c>
      <c r="E273" s="13">
        <v>216</v>
      </c>
      <c r="H273" s="13">
        <v>5</v>
      </c>
      <c r="I273" s="13">
        <v>20</v>
      </c>
      <c r="J273" s="13">
        <v>6</v>
      </c>
      <c r="K273" s="13">
        <v>12</v>
      </c>
      <c r="L273" s="13">
        <f t="shared" si="37"/>
        <v>18</v>
      </c>
      <c r="M273" s="13">
        <f t="shared" si="38"/>
        <v>248</v>
      </c>
      <c r="N273" s="13">
        <v>18</v>
      </c>
      <c r="O273" s="13">
        <v>248</v>
      </c>
      <c r="P273" s="13">
        <f t="shared" si="36"/>
        <v>0</v>
      </c>
      <c r="Q273" s="13">
        <f t="shared" si="39"/>
        <v>0</v>
      </c>
      <c r="S273" s="13">
        <v>81</v>
      </c>
      <c r="U273" s="15" t="s">
        <v>888</v>
      </c>
      <c r="V273" s="13">
        <v>2375</v>
      </c>
      <c r="W273" s="13">
        <v>818</v>
      </c>
      <c r="Y273" s="13">
        <v>2</v>
      </c>
    </row>
    <row r="274" spans="2:26" x14ac:dyDescent="0.25">
      <c r="B274" t="s">
        <v>599</v>
      </c>
      <c r="C274" t="s">
        <v>1319</v>
      </c>
      <c r="D274" s="13">
        <v>1</v>
      </c>
      <c r="E274" s="13">
        <v>25</v>
      </c>
      <c r="H274" s="13">
        <v>4</v>
      </c>
      <c r="I274" s="13">
        <v>16</v>
      </c>
      <c r="J274" s="13">
        <v>3</v>
      </c>
      <c r="K274" s="13">
        <v>11</v>
      </c>
      <c r="L274" s="13">
        <f t="shared" si="37"/>
        <v>8</v>
      </c>
      <c r="M274" s="13">
        <f t="shared" si="38"/>
        <v>52</v>
      </c>
      <c r="N274" s="13">
        <v>8</v>
      </c>
      <c r="O274" s="13">
        <v>52</v>
      </c>
      <c r="P274" s="13">
        <f t="shared" si="36"/>
        <v>0</v>
      </c>
      <c r="Q274" s="13">
        <f t="shared" si="39"/>
        <v>0</v>
      </c>
      <c r="S274" s="13">
        <v>85</v>
      </c>
      <c r="U274" s="15" t="s">
        <v>888</v>
      </c>
    </row>
    <row r="275" spans="2:26" x14ac:dyDescent="0.25">
      <c r="B275" t="s">
        <v>238</v>
      </c>
      <c r="C275" t="s">
        <v>1321</v>
      </c>
      <c r="H275" s="13">
        <v>4</v>
      </c>
      <c r="I275" s="13">
        <v>16</v>
      </c>
      <c r="J275" s="13">
        <v>2</v>
      </c>
      <c r="K275" s="13">
        <v>7</v>
      </c>
      <c r="L275" s="13">
        <f t="shared" si="37"/>
        <v>6</v>
      </c>
      <c r="M275" s="13">
        <f t="shared" si="38"/>
        <v>23</v>
      </c>
      <c r="N275" s="13">
        <v>6</v>
      </c>
      <c r="O275" s="13">
        <v>23</v>
      </c>
      <c r="P275" s="13">
        <f t="shared" si="36"/>
        <v>0</v>
      </c>
      <c r="Q275" s="13">
        <f t="shared" si="39"/>
        <v>0</v>
      </c>
      <c r="S275" s="13">
        <v>86</v>
      </c>
      <c r="U275" s="15" t="s">
        <v>888</v>
      </c>
    </row>
    <row r="276" spans="2:26" x14ac:dyDescent="0.25">
      <c r="B276" t="s">
        <v>237</v>
      </c>
      <c r="C276" t="s">
        <v>1320</v>
      </c>
      <c r="D276" s="13">
        <v>4</v>
      </c>
      <c r="E276" s="13">
        <v>100</v>
      </c>
      <c r="H276" s="13">
        <v>6</v>
      </c>
      <c r="I276" s="13">
        <v>18</v>
      </c>
      <c r="J276" s="13">
        <v>4</v>
      </c>
      <c r="K276" s="13">
        <v>7</v>
      </c>
      <c r="L276" s="13">
        <f t="shared" si="37"/>
        <v>14</v>
      </c>
      <c r="M276" s="13">
        <f t="shared" si="38"/>
        <v>125</v>
      </c>
      <c r="N276" s="13">
        <v>14</v>
      </c>
      <c r="O276" s="13">
        <v>125</v>
      </c>
      <c r="P276" s="13">
        <f t="shared" si="36"/>
        <v>0</v>
      </c>
      <c r="Q276" s="13">
        <f t="shared" si="39"/>
        <v>0</v>
      </c>
      <c r="S276" s="13">
        <v>103</v>
      </c>
      <c r="U276" s="15" t="s">
        <v>888</v>
      </c>
    </row>
    <row r="277" spans="2:26" x14ac:dyDescent="0.25">
      <c r="B277" t="s">
        <v>235</v>
      </c>
      <c r="C277" t="s">
        <v>1317</v>
      </c>
      <c r="D277" s="13">
        <v>1</v>
      </c>
      <c r="E277" s="13">
        <v>28</v>
      </c>
      <c r="H277" s="13">
        <v>7</v>
      </c>
      <c r="I277" s="13">
        <v>35</v>
      </c>
      <c r="J277" s="13">
        <v>3</v>
      </c>
      <c r="K277" s="13">
        <v>6</v>
      </c>
      <c r="L277" s="13">
        <f t="shared" si="37"/>
        <v>11</v>
      </c>
      <c r="M277" s="13">
        <f t="shared" si="38"/>
        <v>69</v>
      </c>
      <c r="N277" s="13">
        <v>11</v>
      </c>
      <c r="O277" s="13">
        <v>69</v>
      </c>
      <c r="P277" s="13">
        <f t="shared" si="36"/>
        <v>0</v>
      </c>
      <c r="Q277" s="13">
        <f t="shared" si="39"/>
        <v>0</v>
      </c>
      <c r="S277" s="13">
        <v>173</v>
      </c>
      <c r="U277" s="15" t="s">
        <v>888</v>
      </c>
    </row>
    <row r="278" spans="2:26" x14ac:dyDescent="0.25">
      <c r="B278" t="s">
        <v>234</v>
      </c>
      <c r="C278" t="s">
        <v>1316</v>
      </c>
      <c r="H278" s="13">
        <v>6</v>
      </c>
      <c r="I278" s="13">
        <v>30</v>
      </c>
      <c r="J278" s="13">
        <v>2</v>
      </c>
      <c r="K278" s="13">
        <v>4</v>
      </c>
      <c r="L278" s="13">
        <f t="shared" si="37"/>
        <v>8</v>
      </c>
      <c r="M278" s="13">
        <f t="shared" si="38"/>
        <v>34</v>
      </c>
      <c r="N278" s="13">
        <v>8</v>
      </c>
      <c r="O278" s="13">
        <v>34</v>
      </c>
      <c r="P278" s="13">
        <f t="shared" si="36"/>
        <v>0</v>
      </c>
      <c r="Q278" s="13">
        <f t="shared" si="39"/>
        <v>0</v>
      </c>
      <c r="S278" s="13">
        <v>42</v>
      </c>
      <c r="U278" s="15" t="s">
        <v>889</v>
      </c>
      <c r="V278" s="13">
        <v>28752</v>
      </c>
      <c r="W278" s="13">
        <v>7128</v>
      </c>
      <c r="Y278" s="13">
        <v>5</v>
      </c>
    </row>
    <row r="279" spans="2:26" x14ac:dyDescent="0.25">
      <c r="B279" t="s">
        <v>233</v>
      </c>
      <c r="C279" t="s">
        <v>1315</v>
      </c>
      <c r="H279" s="13">
        <v>32</v>
      </c>
      <c r="I279" s="13">
        <v>160</v>
      </c>
      <c r="J279" s="13">
        <v>11</v>
      </c>
      <c r="K279" s="13">
        <v>22</v>
      </c>
      <c r="L279" s="13">
        <f t="shared" si="37"/>
        <v>43</v>
      </c>
      <c r="M279" s="13">
        <f t="shared" si="38"/>
        <v>182</v>
      </c>
      <c r="N279" s="13">
        <v>43</v>
      </c>
      <c r="O279" s="13">
        <v>182</v>
      </c>
      <c r="P279" s="13">
        <f t="shared" si="36"/>
        <v>0</v>
      </c>
      <c r="Q279" s="13">
        <f t="shared" si="39"/>
        <v>0</v>
      </c>
      <c r="S279" s="13">
        <v>413</v>
      </c>
      <c r="U279" s="15" t="s">
        <v>889</v>
      </c>
    </row>
    <row r="280" spans="2:26" x14ac:dyDescent="0.25">
      <c r="B280" t="s">
        <v>530</v>
      </c>
      <c r="C280" t="s">
        <v>1371</v>
      </c>
      <c r="H280" s="13">
        <v>4</v>
      </c>
      <c r="I280" s="13">
        <v>24</v>
      </c>
      <c r="L280" s="13">
        <f t="shared" si="37"/>
        <v>4</v>
      </c>
      <c r="M280" s="13">
        <f t="shared" si="38"/>
        <v>24</v>
      </c>
      <c r="N280" s="13">
        <v>4</v>
      </c>
      <c r="O280" s="13">
        <v>24</v>
      </c>
      <c r="P280" s="13">
        <f t="shared" si="36"/>
        <v>0</v>
      </c>
      <c r="Q280" s="13">
        <f t="shared" si="39"/>
        <v>0</v>
      </c>
      <c r="S280" s="13">
        <v>184</v>
      </c>
      <c r="U280" s="15" t="s">
        <v>889</v>
      </c>
    </row>
    <row r="281" spans="2:26" x14ac:dyDescent="0.25">
      <c r="B281" t="s">
        <v>531</v>
      </c>
      <c r="C281" t="s">
        <v>1373</v>
      </c>
      <c r="H281" s="13">
        <v>3</v>
      </c>
      <c r="I281" s="13">
        <v>9</v>
      </c>
      <c r="L281" s="13">
        <f t="shared" si="37"/>
        <v>3</v>
      </c>
      <c r="M281" s="13">
        <f t="shared" si="38"/>
        <v>9</v>
      </c>
      <c r="N281" s="13">
        <v>3</v>
      </c>
      <c r="O281" s="13">
        <v>9</v>
      </c>
      <c r="P281" s="13">
        <f t="shared" si="36"/>
        <v>0</v>
      </c>
      <c r="Q281" s="13">
        <f t="shared" si="39"/>
        <v>0</v>
      </c>
      <c r="S281" s="13">
        <v>131</v>
      </c>
      <c r="U281" s="15" t="s">
        <v>890</v>
      </c>
      <c r="V281" s="13">
        <v>1689</v>
      </c>
      <c r="W281" s="13">
        <v>496</v>
      </c>
      <c r="X281" s="13">
        <v>26</v>
      </c>
      <c r="Y281" s="13">
        <v>2</v>
      </c>
      <c r="Z281" s="13"/>
    </row>
    <row r="282" spans="2:26" x14ac:dyDescent="0.25">
      <c r="B282" t="s">
        <v>286</v>
      </c>
      <c r="C282" t="s">
        <v>1524</v>
      </c>
      <c r="H282" s="13">
        <v>2</v>
      </c>
      <c r="I282" s="13">
        <v>10</v>
      </c>
      <c r="J282" s="13">
        <v>4</v>
      </c>
      <c r="K282" s="13">
        <v>8</v>
      </c>
      <c r="L282" s="13">
        <f t="shared" si="37"/>
        <v>6</v>
      </c>
      <c r="M282" s="13">
        <f t="shared" si="38"/>
        <v>18</v>
      </c>
      <c r="N282" s="13">
        <v>6</v>
      </c>
      <c r="O282" s="13">
        <v>18</v>
      </c>
      <c r="P282" s="13">
        <f t="shared" si="36"/>
        <v>0</v>
      </c>
      <c r="Q282" s="13">
        <f t="shared" si="39"/>
        <v>0</v>
      </c>
      <c r="S282" s="13">
        <v>57</v>
      </c>
      <c r="U282" s="15" t="s">
        <v>890</v>
      </c>
    </row>
    <row r="283" spans="2:26" x14ac:dyDescent="0.25">
      <c r="B283" t="s">
        <v>287</v>
      </c>
      <c r="C283" t="s">
        <v>1374</v>
      </c>
      <c r="H283" s="13">
        <v>1</v>
      </c>
      <c r="I283" s="13">
        <v>10</v>
      </c>
      <c r="J283" s="13">
        <v>4</v>
      </c>
      <c r="K283" s="13">
        <v>2</v>
      </c>
      <c r="L283" s="13">
        <f t="shared" si="37"/>
        <v>5</v>
      </c>
      <c r="M283" s="13">
        <f t="shared" si="38"/>
        <v>12</v>
      </c>
      <c r="N283" s="13">
        <v>5</v>
      </c>
      <c r="O283" s="13">
        <v>12</v>
      </c>
      <c r="P283" s="13">
        <f t="shared" si="36"/>
        <v>0</v>
      </c>
      <c r="Q283" s="13">
        <f t="shared" si="39"/>
        <v>0</v>
      </c>
      <c r="S283" s="13">
        <v>106</v>
      </c>
      <c r="U283" s="15" t="s">
        <v>890</v>
      </c>
    </row>
    <row r="284" spans="2:26" x14ac:dyDescent="0.25">
      <c r="B284" t="s">
        <v>638</v>
      </c>
      <c r="C284" t="s">
        <v>1375</v>
      </c>
      <c r="H284" s="13">
        <v>2</v>
      </c>
      <c r="I284" s="13">
        <v>12</v>
      </c>
      <c r="J284" s="13">
        <v>3</v>
      </c>
      <c r="K284" s="13">
        <v>12</v>
      </c>
      <c r="L284" s="13">
        <f t="shared" si="37"/>
        <v>5</v>
      </c>
      <c r="M284" s="13">
        <f t="shared" si="38"/>
        <v>24</v>
      </c>
      <c r="N284" s="13">
        <v>5</v>
      </c>
      <c r="O284" s="13">
        <v>24</v>
      </c>
      <c r="P284" s="13">
        <f t="shared" si="36"/>
        <v>0</v>
      </c>
      <c r="Q284" s="13">
        <f t="shared" si="39"/>
        <v>0</v>
      </c>
      <c r="S284" s="13">
        <v>103</v>
      </c>
      <c r="U284" s="15" t="s">
        <v>890</v>
      </c>
    </row>
    <row r="285" spans="2:26" x14ac:dyDescent="0.25">
      <c r="B285" t="s">
        <v>288</v>
      </c>
      <c r="C285" t="s">
        <v>1376</v>
      </c>
      <c r="F285" s="13">
        <v>11</v>
      </c>
      <c r="G285" s="13">
        <v>160</v>
      </c>
      <c r="H285" s="13">
        <v>6</v>
      </c>
      <c r="I285" s="13">
        <v>44</v>
      </c>
      <c r="J285" s="13">
        <v>2</v>
      </c>
      <c r="K285" s="13">
        <v>6</v>
      </c>
      <c r="L285" s="13">
        <f t="shared" si="37"/>
        <v>19</v>
      </c>
      <c r="M285" s="13">
        <f t="shared" si="38"/>
        <v>210</v>
      </c>
      <c r="N285" s="13">
        <v>19</v>
      </c>
      <c r="O285" s="13">
        <v>210</v>
      </c>
      <c r="P285" s="13">
        <f t="shared" si="36"/>
        <v>0</v>
      </c>
      <c r="Q285" s="13">
        <f t="shared" si="39"/>
        <v>0</v>
      </c>
      <c r="S285" s="13">
        <v>225</v>
      </c>
      <c r="U285" s="15" t="s">
        <v>891</v>
      </c>
      <c r="V285" s="13">
        <v>13226</v>
      </c>
      <c r="W285" s="13">
        <v>3414</v>
      </c>
      <c r="X285" s="13">
        <v>349</v>
      </c>
      <c r="Y285" s="13">
        <v>5</v>
      </c>
    </row>
    <row r="286" spans="2:26" x14ac:dyDescent="0.25">
      <c r="B286" t="s">
        <v>289</v>
      </c>
      <c r="C286" t="s">
        <v>1377</v>
      </c>
      <c r="F286" s="13">
        <v>2</v>
      </c>
      <c r="G286" s="13">
        <v>40</v>
      </c>
      <c r="J286" s="13">
        <v>3</v>
      </c>
      <c r="K286" s="13">
        <v>9</v>
      </c>
      <c r="L286" s="13">
        <f t="shared" si="37"/>
        <v>5</v>
      </c>
      <c r="M286" s="13">
        <f t="shared" si="38"/>
        <v>49</v>
      </c>
      <c r="N286" s="13">
        <v>5</v>
      </c>
      <c r="O286" s="13">
        <v>49</v>
      </c>
      <c r="P286" s="13">
        <f t="shared" si="36"/>
        <v>0</v>
      </c>
      <c r="Q286" s="13">
        <f t="shared" si="39"/>
        <v>0</v>
      </c>
      <c r="S286" s="13">
        <v>37</v>
      </c>
      <c r="U286" s="15" t="s">
        <v>891</v>
      </c>
    </row>
    <row r="287" spans="2:26" x14ac:dyDescent="0.25">
      <c r="B287" t="s">
        <v>292</v>
      </c>
      <c r="C287" t="s">
        <v>1380</v>
      </c>
      <c r="F287" s="13">
        <v>1</v>
      </c>
      <c r="G287" s="13">
        <v>12</v>
      </c>
      <c r="H287" s="13">
        <v>2</v>
      </c>
      <c r="I287" s="13">
        <v>14</v>
      </c>
      <c r="L287" s="13">
        <f t="shared" si="37"/>
        <v>3</v>
      </c>
      <c r="M287" s="13">
        <f t="shared" si="38"/>
        <v>26</v>
      </c>
      <c r="N287" s="13">
        <v>3</v>
      </c>
      <c r="O287" s="13">
        <v>26</v>
      </c>
      <c r="P287" s="13">
        <f t="shared" si="36"/>
        <v>0</v>
      </c>
      <c r="Q287" s="13">
        <f t="shared" si="39"/>
        <v>0</v>
      </c>
      <c r="S287" s="13">
        <v>44</v>
      </c>
      <c r="U287" s="15" t="s">
        <v>891</v>
      </c>
    </row>
    <row r="288" spans="2:26" x14ac:dyDescent="0.25">
      <c r="B288" t="s">
        <v>532</v>
      </c>
      <c r="C288" t="s">
        <v>1625</v>
      </c>
      <c r="J288" s="13">
        <v>1</v>
      </c>
      <c r="K288" s="13">
        <v>2</v>
      </c>
      <c r="L288" s="13">
        <f t="shared" si="37"/>
        <v>1</v>
      </c>
      <c r="M288" s="13">
        <f t="shared" si="38"/>
        <v>2</v>
      </c>
      <c r="N288" s="13">
        <v>1</v>
      </c>
      <c r="O288" s="13">
        <v>2</v>
      </c>
      <c r="P288" s="13">
        <f t="shared" si="36"/>
        <v>0</v>
      </c>
      <c r="Q288" s="13">
        <f t="shared" si="39"/>
        <v>0</v>
      </c>
      <c r="S288" s="13">
        <v>13</v>
      </c>
      <c r="U288" s="15" t="s">
        <v>891</v>
      </c>
    </row>
    <row r="289" spans="2:26" x14ac:dyDescent="0.25">
      <c r="B289" t="s">
        <v>548</v>
      </c>
      <c r="C289" t="s">
        <v>1641</v>
      </c>
      <c r="J289" s="13">
        <v>3</v>
      </c>
      <c r="K289" s="13">
        <v>6</v>
      </c>
      <c r="L289" s="13">
        <f t="shared" si="37"/>
        <v>3</v>
      </c>
      <c r="M289" s="13">
        <f t="shared" si="38"/>
        <v>6</v>
      </c>
      <c r="N289" s="13">
        <v>3</v>
      </c>
      <c r="O289" s="13">
        <v>6</v>
      </c>
      <c r="P289" s="13">
        <f t="shared" si="36"/>
        <v>0</v>
      </c>
      <c r="Q289" s="13">
        <f t="shared" si="39"/>
        <v>0</v>
      </c>
      <c r="S289" s="13">
        <v>24</v>
      </c>
      <c r="U289" s="15" t="s">
        <v>892</v>
      </c>
      <c r="V289" s="13">
        <v>4862</v>
      </c>
      <c r="W289" s="13">
        <v>1144</v>
      </c>
      <c r="X289" s="13">
        <v>790</v>
      </c>
      <c r="Y289" s="13">
        <v>2</v>
      </c>
    </row>
    <row r="290" spans="2:26" x14ac:dyDescent="0.25">
      <c r="B290" t="s">
        <v>290</v>
      </c>
      <c r="C290" t="s">
        <v>1378</v>
      </c>
      <c r="F290" s="13">
        <v>2</v>
      </c>
      <c r="G290" s="13">
        <v>25</v>
      </c>
      <c r="H290" s="13">
        <v>2</v>
      </c>
      <c r="I290" s="13">
        <v>14</v>
      </c>
      <c r="J290" s="13">
        <v>8</v>
      </c>
      <c r="K290" s="13">
        <v>18</v>
      </c>
      <c r="L290" s="13">
        <f t="shared" si="37"/>
        <v>12</v>
      </c>
      <c r="M290" s="13">
        <f t="shared" si="38"/>
        <v>57</v>
      </c>
      <c r="N290" s="13">
        <v>12</v>
      </c>
      <c r="O290" s="13">
        <v>57</v>
      </c>
      <c r="P290" s="13">
        <f t="shared" si="36"/>
        <v>0</v>
      </c>
      <c r="Q290" s="13">
        <f t="shared" si="39"/>
        <v>0</v>
      </c>
      <c r="S290" s="13">
        <v>42</v>
      </c>
      <c r="U290" s="15" t="s">
        <v>892</v>
      </c>
    </row>
    <row r="291" spans="2:26" x14ac:dyDescent="0.25">
      <c r="B291" t="s">
        <v>680</v>
      </c>
      <c r="C291" t="s">
        <v>1636</v>
      </c>
      <c r="J291" s="13">
        <v>2</v>
      </c>
      <c r="K291" s="13">
        <v>6</v>
      </c>
      <c r="L291" s="13">
        <f t="shared" si="37"/>
        <v>2</v>
      </c>
      <c r="M291" s="13">
        <f t="shared" si="38"/>
        <v>6</v>
      </c>
      <c r="N291" s="13">
        <v>2</v>
      </c>
      <c r="O291" s="13">
        <v>6</v>
      </c>
      <c r="P291" s="13">
        <f t="shared" si="36"/>
        <v>0</v>
      </c>
      <c r="Q291" s="13">
        <f t="shared" si="39"/>
        <v>0</v>
      </c>
      <c r="S291" s="13">
        <v>10</v>
      </c>
      <c r="U291" s="15" t="s">
        <v>892</v>
      </c>
    </row>
    <row r="292" spans="2:26" x14ac:dyDescent="0.25">
      <c r="B292" t="s">
        <v>533</v>
      </c>
      <c r="C292" t="s">
        <v>1568</v>
      </c>
      <c r="H292" s="13">
        <v>2</v>
      </c>
      <c r="I292" s="13">
        <v>14</v>
      </c>
      <c r="J292" s="13">
        <v>2</v>
      </c>
      <c r="K292" s="13">
        <v>6</v>
      </c>
      <c r="L292" s="13">
        <f t="shared" si="37"/>
        <v>4</v>
      </c>
      <c r="M292" s="13">
        <f t="shared" si="38"/>
        <v>20</v>
      </c>
      <c r="N292" s="13">
        <v>4</v>
      </c>
      <c r="O292" s="13">
        <v>20</v>
      </c>
      <c r="P292" s="13">
        <f t="shared" si="36"/>
        <v>0</v>
      </c>
      <c r="Q292" s="13">
        <f t="shared" si="39"/>
        <v>0</v>
      </c>
      <c r="S292" s="13">
        <v>20</v>
      </c>
      <c r="U292" s="15" t="s">
        <v>892</v>
      </c>
    </row>
    <row r="293" spans="2:26" x14ac:dyDescent="0.25">
      <c r="B293" t="s">
        <v>294</v>
      </c>
      <c r="C293" t="s">
        <v>1525</v>
      </c>
      <c r="F293" s="13">
        <v>1</v>
      </c>
      <c r="G293" s="13">
        <v>20</v>
      </c>
      <c r="H293" s="13">
        <v>4</v>
      </c>
      <c r="I293" s="13">
        <v>22</v>
      </c>
      <c r="J293" s="13">
        <v>6</v>
      </c>
      <c r="K293" s="13">
        <v>20</v>
      </c>
      <c r="L293" s="13">
        <f t="shared" si="37"/>
        <v>11</v>
      </c>
      <c r="M293" s="13">
        <f t="shared" si="38"/>
        <v>62</v>
      </c>
      <c r="N293" s="13">
        <v>11</v>
      </c>
      <c r="O293" s="13">
        <v>62</v>
      </c>
      <c r="P293" s="13">
        <f t="shared" si="36"/>
        <v>0</v>
      </c>
      <c r="Q293" s="13">
        <f t="shared" si="39"/>
        <v>0</v>
      </c>
      <c r="S293" s="13">
        <v>39</v>
      </c>
      <c r="U293" s="15" t="s">
        <v>892</v>
      </c>
    </row>
    <row r="294" spans="2:26" x14ac:dyDescent="0.25">
      <c r="B294" t="s">
        <v>534</v>
      </c>
      <c r="C294" t="s">
        <v>1569</v>
      </c>
      <c r="H294" s="13">
        <v>4</v>
      </c>
      <c r="I294" s="13">
        <v>20</v>
      </c>
      <c r="L294" s="13">
        <f t="shared" si="37"/>
        <v>4</v>
      </c>
      <c r="M294" s="13">
        <f t="shared" si="38"/>
        <v>20</v>
      </c>
      <c r="N294" s="13">
        <v>4</v>
      </c>
      <c r="O294" s="13">
        <v>20</v>
      </c>
      <c r="P294" s="13">
        <f>L294-N294</f>
        <v>0</v>
      </c>
      <c r="Q294" s="13">
        <f t="shared" si="39"/>
        <v>0</v>
      </c>
      <c r="S294" s="13">
        <v>29</v>
      </c>
      <c r="U294" s="15" t="s">
        <v>892</v>
      </c>
    </row>
    <row r="295" spans="2:26" x14ac:dyDescent="0.25">
      <c r="B295" t="s">
        <v>297</v>
      </c>
      <c r="C295" t="s">
        <v>1384</v>
      </c>
      <c r="F295" s="13">
        <v>6</v>
      </c>
      <c r="G295" s="13">
        <v>72</v>
      </c>
      <c r="H295" s="13">
        <v>9</v>
      </c>
      <c r="I295" s="13">
        <v>45</v>
      </c>
      <c r="J295" s="13">
        <v>2</v>
      </c>
      <c r="K295" s="13">
        <v>4</v>
      </c>
      <c r="L295" s="13">
        <f t="shared" si="37"/>
        <v>17</v>
      </c>
      <c r="M295" s="13">
        <f t="shared" si="38"/>
        <v>121</v>
      </c>
      <c r="N295" s="13">
        <v>17</v>
      </c>
      <c r="O295" s="13">
        <v>121</v>
      </c>
      <c r="P295" s="13">
        <f t="shared" si="36"/>
        <v>0</v>
      </c>
      <c r="Q295" s="13">
        <f t="shared" si="39"/>
        <v>0</v>
      </c>
      <c r="S295" s="13">
        <v>55</v>
      </c>
      <c r="U295" s="15" t="s">
        <v>893</v>
      </c>
      <c r="V295" s="13">
        <v>1756</v>
      </c>
      <c r="W295" s="13">
        <v>448</v>
      </c>
      <c r="X295" s="13">
        <v>130</v>
      </c>
      <c r="Y295" s="13">
        <v>3</v>
      </c>
      <c r="Z295" s="13"/>
    </row>
    <row r="296" spans="2:26" x14ac:dyDescent="0.25">
      <c r="B296" t="s">
        <v>298</v>
      </c>
      <c r="C296" t="s">
        <v>1637</v>
      </c>
      <c r="F296" s="13">
        <v>2</v>
      </c>
      <c r="G296" s="13">
        <v>24</v>
      </c>
      <c r="H296" s="13">
        <v>4</v>
      </c>
      <c r="I296" s="13">
        <v>20</v>
      </c>
      <c r="L296" s="13">
        <f t="shared" si="37"/>
        <v>6</v>
      </c>
      <c r="M296" s="13">
        <f t="shared" si="38"/>
        <v>44</v>
      </c>
      <c r="N296" s="13">
        <v>6</v>
      </c>
      <c r="O296" s="13">
        <v>44</v>
      </c>
      <c r="P296" s="13">
        <f t="shared" si="36"/>
        <v>0</v>
      </c>
      <c r="Q296" s="13">
        <f t="shared" si="39"/>
        <v>0</v>
      </c>
      <c r="S296" s="13">
        <v>20</v>
      </c>
      <c r="U296" s="15" t="s">
        <v>893</v>
      </c>
    </row>
    <row r="297" spans="2:26" x14ac:dyDescent="0.25">
      <c r="B297" t="s">
        <v>535</v>
      </c>
      <c r="C297" t="s">
        <v>1638</v>
      </c>
      <c r="J297" s="13">
        <v>3</v>
      </c>
      <c r="K297" s="13">
        <v>6</v>
      </c>
      <c r="L297" s="13">
        <f t="shared" si="37"/>
        <v>3</v>
      </c>
      <c r="M297" s="13">
        <f t="shared" si="38"/>
        <v>6</v>
      </c>
      <c r="N297" s="13">
        <v>3</v>
      </c>
      <c r="O297" s="13">
        <v>6</v>
      </c>
      <c r="P297" s="13">
        <f t="shared" si="36"/>
        <v>0</v>
      </c>
      <c r="Q297" s="13">
        <f t="shared" si="39"/>
        <v>0</v>
      </c>
      <c r="S297" s="13">
        <v>17</v>
      </c>
      <c r="U297" s="15" t="s">
        <v>893</v>
      </c>
    </row>
    <row r="298" spans="2:26" x14ac:dyDescent="0.25">
      <c r="B298" t="s">
        <v>299</v>
      </c>
      <c r="C298" t="s">
        <v>1387</v>
      </c>
      <c r="F298" s="13">
        <v>3</v>
      </c>
      <c r="G298" s="13">
        <v>36</v>
      </c>
      <c r="J298" s="13">
        <v>1</v>
      </c>
      <c r="K298" s="13">
        <v>2</v>
      </c>
      <c r="L298" s="13">
        <f t="shared" si="37"/>
        <v>4</v>
      </c>
      <c r="M298" s="13">
        <f t="shared" si="38"/>
        <v>38</v>
      </c>
      <c r="N298" s="13">
        <v>4</v>
      </c>
      <c r="O298" s="13">
        <v>38</v>
      </c>
      <c r="P298" s="13">
        <f t="shared" si="36"/>
        <v>0</v>
      </c>
      <c r="Q298" s="13">
        <f t="shared" si="39"/>
        <v>0</v>
      </c>
      <c r="S298" s="13">
        <v>28</v>
      </c>
      <c r="U298" s="15" t="s">
        <v>893</v>
      </c>
    </row>
    <row r="299" spans="2:26" x14ac:dyDescent="0.25">
      <c r="B299" t="s">
        <v>1697</v>
      </c>
      <c r="C299" t="s">
        <v>1389</v>
      </c>
      <c r="F299" s="13">
        <v>1</v>
      </c>
      <c r="G299" s="13">
        <v>8</v>
      </c>
      <c r="H299" s="13">
        <v>7</v>
      </c>
      <c r="I299" s="13">
        <v>14</v>
      </c>
      <c r="L299" s="13">
        <f t="shared" si="37"/>
        <v>8</v>
      </c>
      <c r="M299" s="13">
        <f t="shared" si="38"/>
        <v>22</v>
      </c>
      <c r="N299" s="13">
        <v>8</v>
      </c>
      <c r="O299" s="13">
        <v>22</v>
      </c>
      <c r="P299" s="13">
        <f t="shared" si="36"/>
        <v>0</v>
      </c>
      <c r="Q299" s="13">
        <f t="shared" si="39"/>
        <v>0</v>
      </c>
      <c r="S299" s="13">
        <v>42</v>
      </c>
      <c r="U299" s="15" t="s">
        <v>893</v>
      </c>
    </row>
    <row r="300" spans="2:26" x14ac:dyDescent="0.25">
      <c r="B300" t="s">
        <v>536</v>
      </c>
      <c r="C300" t="s">
        <v>1642</v>
      </c>
      <c r="H300" s="13">
        <v>7</v>
      </c>
      <c r="I300" s="13">
        <v>21</v>
      </c>
      <c r="J300" s="13">
        <v>3</v>
      </c>
      <c r="K300" s="13">
        <f>J300*2</f>
        <v>6</v>
      </c>
      <c r="L300" s="13">
        <f t="shared" si="37"/>
        <v>10</v>
      </c>
      <c r="M300" s="13">
        <f t="shared" si="38"/>
        <v>27</v>
      </c>
      <c r="N300" s="13">
        <v>10</v>
      </c>
      <c r="O300" s="13">
        <v>27</v>
      </c>
      <c r="P300" s="13">
        <f t="shared" si="36"/>
        <v>0</v>
      </c>
      <c r="Q300" s="13">
        <f t="shared" si="39"/>
        <v>0</v>
      </c>
      <c r="S300" s="13">
        <v>24</v>
      </c>
      <c r="U300" s="15" t="s">
        <v>894</v>
      </c>
      <c r="V300" s="13">
        <v>734</v>
      </c>
      <c r="W300" s="13">
        <v>143</v>
      </c>
      <c r="X300" s="13">
        <v>1034</v>
      </c>
    </row>
    <row r="301" spans="2:26" x14ac:dyDescent="0.25">
      <c r="B301" t="s">
        <v>282</v>
      </c>
      <c r="C301" t="s">
        <v>1367</v>
      </c>
      <c r="H301" s="13">
        <v>10</v>
      </c>
      <c r="I301" s="13">
        <v>35</v>
      </c>
      <c r="J301" s="13">
        <v>4</v>
      </c>
      <c r="K301" s="13">
        <f t="shared" ref="K301:K325" si="40">J301*2</f>
        <v>8</v>
      </c>
      <c r="L301" s="13">
        <f t="shared" si="37"/>
        <v>14</v>
      </c>
      <c r="M301" s="13">
        <f t="shared" si="38"/>
        <v>43</v>
      </c>
      <c r="N301" s="13">
        <v>14</v>
      </c>
      <c r="O301" s="13">
        <v>43</v>
      </c>
      <c r="P301" s="13">
        <f t="shared" si="36"/>
        <v>0</v>
      </c>
      <c r="Q301" s="13">
        <f t="shared" si="39"/>
        <v>0</v>
      </c>
      <c r="S301" s="13">
        <v>52</v>
      </c>
      <c r="U301" s="15" t="s">
        <v>894</v>
      </c>
    </row>
    <row r="302" spans="2:26" x14ac:dyDescent="0.25">
      <c r="B302" t="s">
        <v>281</v>
      </c>
      <c r="C302" t="s">
        <v>1366</v>
      </c>
      <c r="H302" s="13">
        <v>5</v>
      </c>
      <c r="I302" s="13">
        <v>18</v>
      </c>
      <c r="J302" s="13">
        <v>10</v>
      </c>
      <c r="K302" s="13">
        <f t="shared" si="40"/>
        <v>20</v>
      </c>
      <c r="L302" s="13">
        <f t="shared" si="37"/>
        <v>15</v>
      </c>
      <c r="M302" s="13">
        <f t="shared" si="38"/>
        <v>38</v>
      </c>
      <c r="N302" s="13">
        <v>15</v>
      </c>
      <c r="O302" s="13">
        <v>38</v>
      </c>
      <c r="P302" s="13">
        <f t="shared" si="36"/>
        <v>0</v>
      </c>
      <c r="Q302" s="13">
        <f t="shared" si="39"/>
        <v>0</v>
      </c>
      <c r="S302" s="13">
        <v>43</v>
      </c>
      <c r="U302" s="15" t="s">
        <v>894</v>
      </c>
    </row>
    <row r="303" spans="2:26" x14ac:dyDescent="0.25">
      <c r="B303" t="s">
        <v>537</v>
      </c>
      <c r="C303" t="s">
        <v>1643</v>
      </c>
      <c r="H303" s="13">
        <v>3</v>
      </c>
      <c r="I303" s="13">
        <v>11</v>
      </c>
      <c r="J303" s="13">
        <v>6</v>
      </c>
      <c r="K303" s="13">
        <f t="shared" si="40"/>
        <v>12</v>
      </c>
      <c r="L303" s="13">
        <f t="shared" si="37"/>
        <v>9</v>
      </c>
      <c r="M303" s="13">
        <f t="shared" si="38"/>
        <v>23</v>
      </c>
      <c r="N303" s="13">
        <v>9</v>
      </c>
      <c r="O303" s="13">
        <v>23</v>
      </c>
      <c r="P303" s="13">
        <f t="shared" si="36"/>
        <v>0</v>
      </c>
      <c r="Q303" s="13">
        <f t="shared" si="39"/>
        <v>0</v>
      </c>
      <c r="S303" s="13">
        <v>26</v>
      </c>
      <c r="U303" s="15" t="s">
        <v>894</v>
      </c>
    </row>
    <row r="304" spans="2:26" x14ac:dyDescent="0.25">
      <c r="B304" t="s">
        <v>279</v>
      </c>
      <c r="C304" t="s">
        <v>1364</v>
      </c>
      <c r="H304" s="13">
        <v>3</v>
      </c>
      <c r="I304" s="13">
        <v>11</v>
      </c>
      <c r="J304" s="13">
        <v>3</v>
      </c>
      <c r="K304" s="13">
        <f t="shared" si="40"/>
        <v>6</v>
      </c>
      <c r="L304" s="13">
        <f t="shared" si="37"/>
        <v>6</v>
      </c>
      <c r="M304" s="13">
        <f t="shared" si="38"/>
        <v>17</v>
      </c>
      <c r="N304" s="13">
        <v>6</v>
      </c>
      <c r="O304" s="13">
        <v>17</v>
      </c>
      <c r="P304" s="13">
        <f t="shared" si="36"/>
        <v>0</v>
      </c>
      <c r="Q304" s="13">
        <f t="shared" si="39"/>
        <v>0</v>
      </c>
      <c r="S304" s="13">
        <v>16</v>
      </c>
      <c r="U304" s="15" t="s">
        <v>894</v>
      </c>
    </row>
    <row r="305" spans="2:25" x14ac:dyDescent="0.25">
      <c r="B305" t="s">
        <v>278</v>
      </c>
      <c r="C305" t="s">
        <v>1363</v>
      </c>
      <c r="H305" s="13">
        <v>3</v>
      </c>
      <c r="I305" s="13">
        <v>10</v>
      </c>
      <c r="J305" s="13">
        <v>3</v>
      </c>
      <c r="K305" s="13">
        <f t="shared" si="40"/>
        <v>6</v>
      </c>
      <c r="L305" s="13">
        <f t="shared" si="37"/>
        <v>6</v>
      </c>
      <c r="M305" s="13">
        <f t="shared" si="38"/>
        <v>16</v>
      </c>
      <c r="N305" s="13">
        <v>6</v>
      </c>
      <c r="O305" s="13">
        <v>16</v>
      </c>
      <c r="P305" s="13">
        <f t="shared" si="36"/>
        <v>0</v>
      </c>
      <c r="Q305" s="13">
        <f t="shared" si="39"/>
        <v>0</v>
      </c>
      <c r="S305" s="13">
        <v>16</v>
      </c>
      <c r="U305" s="15" t="s">
        <v>894</v>
      </c>
    </row>
    <row r="306" spans="2:25" x14ac:dyDescent="0.25">
      <c r="B306" t="s">
        <v>538</v>
      </c>
      <c r="C306" t="s">
        <v>1589</v>
      </c>
      <c r="H306" s="13">
        <v>2</v>
      </c>
      <c r="I306" s="13">
        <v>12</v>
      </c>
      <c r="J306" s="13">
        <v>4</v>
      </c>
      <c r="K306" s="13">
        <f t="shared" si="40"/>
        <v>8</v>
      </c>
      <c r="L306" s="13">
        <f t="shared" si="37"/>
        <v>6</v>
      </c>
      <c r="M306" s="13">
        <f t="shared" si="38"/>
        <v>20</v>
      </c>
      <c r="N306" s="13">
        <v>6</v>
      </c>
      <c r="O306" s="13">
        <v>20</v>
      </c>
      <c r="P306" s="13">
        <f t="shared" si="36"/>
        <v>0</v>
      </c>
      <c r="Q306" s="13">
        <f t="shared" si="39"/>
        <v>0</v>
      </c>
      <c r="S306" s="13">
        <v>26</v>
      </c>
      <c r="U306" s="15" t="s">
        <v>894</v>
      </c>
    </row>
    <row r="307" spans="2:25" x14ac:dyDescent="0.25">
      <c r="B307" t="s">
        <v>539</v>
      </c>
      <c r="C307" t="s">
        <v>1644</v>
      </c>
      <c r="H307" s="13">
        <v>1</v>
      </c>
      <c r="I307" s="13">
        <v>6</v>
      </c>
      <c r="J307" s="13">
        <v>3</v>
      </c>
      <c r="K307" s="13">
        <f t="shared" si="40"/>
        <v>6</v>
      </c>
      <c r="L307" s="13">
        <f t="shared" si="37"/>
        <v>4</v>
      </c>
      <c r="M307" s="13">
        <f t="shared" si="38"/>
        <v>12</v>
      </c>
      <c r="N307" s="13">
        <v>4</v>
      </c>
      <c r="O307" s="13">
        <v>12</v>
      </c>
      <c r="P307" s="13">
        <f t="shared" si="36"/>
        <v>0</v>
      </c>
      <c r="Q307" s="13">
        <f t="shared" si="39"/>
        <v>0</v>
      </c>
      <c r="S307" s="13">
        <v>9</v>
      </c>
      <c r="U307" s="15" t="s">
        <v>894</v>
      </c>
    </row>
    <row r="308" spans="2:25" x14ac:dyDescent="0.25">
      <c r="B308" t="s">
        <v>276</v>
      </c>
      <c r="C308" t="s">
        <v>1359</v>
      </c>
      <c r="H308" s="13">
        <v>3</v>
      </c>
      <c r="I308" s="13">
        <v>15</v>
      </c>
      <c r="J308" s="13">
        <v>1</v>
      </c>
      <c r="K308" s="13">
        <f t="shared" si="40"/>
        <v>2</v>
      </c>
      <c r="L308" s="13">
        <f t="shared" si="37"/>
        <v>4</v>
      </c>
      <c r="M308" s="13">
        <f t="shared" si="38"/>
        <v>17</v>
      </c>
      <c r="N308" s="13">
        <v>4</v>
      </c>
      <c r="O308" s="13">
        <v>17</v>
      </c>
      <c r="P308" s="13">
        <f t="shared" si="36"/>
        <v>0</v>
      </c>
      <c r="Q308" s="13">
        <f t="shared" si="39"/>
        <v>0</v>
      </c>
      <c r="S308" s="13">
        <v>33</v>
      </c>
      <c r="U308" s="15" t="s">
        <v>894</v>
      </c>
    </row>
    <row r="309" spans="2:25" x14ac:dyDescent="0.25">
      <c r="B309" t="s">
        <v>275</v>
      </c>
      <c r="C309" t="s">
        <v>1361</v>
      </c>
      <c r="H309" s="13">
        <v>5</v>
      </c>
      <c r="I309" s="13">
        <v>25</v>
      </c>
      <c r="J309" s="13">
        <v>7</v>
      </c>
      <c r="K309" s="13">
        <f t="shared" si="40"/>
        <v>14</v>
      </c>
      <c r="L309" s="13">
        <f t="shared" si="37"/>
        <v>12</v>
      </c>
      <c r="M309" s="13">
        <f t="shared" si="38"/>
        <v>39</v>
      </c>
      <c r="N309" s="13">
        <v>12</v>
      </c>
      <c r="O309" s="13">
        <v>39</v>
      </c>
      <c r="P309" s="13">
        <f t="shared" si="36"/>
        <v>0</v>
      </c>
      <c r="Q309" s="13">
        <f t="shared" si="39"/>
        <v>0</v>
      </c>
      <c r="S309" s="13">
        <v>22</v>
      </c>
      <c r="U309" s="15" t="s">
        <v>894</v>
      </c>
    </row>
    <row r="310" spans="2:25" x14ac:dyDescent="0.25">
      <c r="B310" t="s">
        <v>274</v>
      </c>
      <c r="C310" t="s">
        <v>1360</v>
      </c>
      <c r="H310" s="13">
        <v>4</v>
      </c>
      <c r="I310" s="13">
        <v>20</v>
      </c>
      <c r="J310" s="13">
        <v>10</v>
      </c>
      <c r="K310" s="13">
        <f t="shared" si="40"/>
        <v>20</v>
      </c>
      <c r="L310" s="13">
        <f t="shared" si="37"/>
        <v>14</v>
      </c>
      <c r="M310" s="13">
        <f t="shared" si="38"/>
        <v>40</v>
      </c>
      <c r="N310" s="13">
        <v>14</v>
      </c>
      <c r="O310" s="13">
        <v>40</v>
      </c>
      <c r="P310" s="13">
        <f t="shared" si="36"/>
        <v>0</v>
      </c>
      <c r="Q310" s="13">
        <f t="shared" si="39"/>
        <v>0</v>
      </c>
      <c r="S310" s="13">
        <v>28</v>
      </c>
      <c r="U310" s="15" t="s">
        <v>894</v>
      </c>
    </row>
    <row r="311" spans="2:25" x14ac:dyDescent="0.25">
      <c r="B311" t="s">
        <v>273</v>
      </c>
      <c r="C311" t="s">
        <v>1359</v>
      </c>
      <c r="J311" s="13">
        <v>3</v>
      </c>
      <c r="K311" s="13">
        <f t="shared" si="40"/>
        <v>6</v>
      </c>
      <c r="L311" s="13">
        <f t="shared" si="37"/>
        <v>3</v>
      </c>
      <c r="M311" s="13">
        <f t="shared" si="38"/>
        <v>6</v>
      </c>
      <c r="N311" s="13">
        <v>3</v>
      </c>
      <c r="O311" s="13">
        <v>6</v>
      </c>
      <c r="P311" s="13">
        <f t="shared" si="36"/>
        <v>0</v>
      </c>
      <c r="Q311" s="13">
        <f t="shared" si="39"/>
        <v>0</v>
      </c>
      <c r="S311" s="13">
        <v>5</v>
      </c>
      <c r="U311" s="15" t="s">
        <v>894</v>
      </c>
    </row>
    <row r="312" spans="2:25" x14ac:dyDescent="0.25">
      <c r="B312" t="s">
        <v>272</v>
      </c>
      <c r="C312" t="s">
        <v>1354</v>
      </c>
      <c r="K312" s="13">
        <f t="shared" si="40"/>
        <v>0</v>
      </c>
      <c r="L312" s="13">
        <f t="shared" si="37"/>
        <v>0</v>
      </c>
      <c r="M312" s="13">
        <f t="shared" si="38"/>
        <v>0</v>
      </c>
      <c r="P312" s="13">
        <f t="shared" si="36"/>
        <v>0</v>
      </c>
      <c r="Q312" s="13">
        <f t="shared" si="39"/>
        <v>0</v>
      </c>
      <c r="S312" s="13">
        <v>14</v>
      </c>
      <c r="U312" s="15" t="s">
        <v>963</v>
      </c>
      <c r="V312" s="13">
        <v>3739</v>
      </c>
      <c r="W312" s="13">
        <v>824</v>
      </c>
      <c r="X312" s="13">
        <v>542</v>
      </c>
      <c r="Y312" s="13">
        <v>1</v>
      </c>
    </row>
    <row r="313" spans="2:25" x14ac:dyDescent="0.25">
      <c r="B313" t="s">
        <v>268</v>
      </c>
      <c r="C313" t="s">
        <v>1354</v>
      </c>
      <c r="H313" s="13">
        <v>1</v>
      </c>
      <c r="I313" s="13">
        <v>6</v>
      </c>
      <c r="K313" s="13">
        <f t="shared" si="40"/>
        <v>0</v>
      </c>
      <c r="L313" s="13">
        <f t="shared" si="37"/>
        <v>1</v>
      </c>
      <c r="M313" s="13">
        <f t="shared" si="38"/>
        <v>6</v>
      </c>
      <c r="N313" s="13">
        <v>1</v>
      </c>
      <c r="O313" s="13">
        <v>6</v>
      </c>
      <c r="P313" s="13">
        <f t="shared" si="36"/>
        <v>0</v>
      </c>
      <c r="Q313" s="13">
        <f t="shared" si="39"/>
        <v>0</v>
      </c>
      <c r="S313" s="13">
        <v>7</v>
      </c>
      <c r="U313" s="15" t="s">
        <v>963</v>
      </c>
    </row>
    <row r="314" spans="2:25" x14ac:dyDescent="0.25">
      <c r="B314" t="s">
        <v>271</v>
      </c>
      <c r="C314" t="s">
        <v>1358</v>
      </c>
      <c r="F314" s="13">
        <v>1</v>
      </c>
      <c r="G314" s="13">
        <v>8</v>
      </c>
      <c r="K314" s="13">
        <f t="shared" si="40"/>
        <v>0</v>
      </c>
      <c r="L314" s="13">
        <f t="shared" si="37"/>
        <v>1</v>
      </c>
      <c r="M314" s="13">
        <f t="shared" si="38"/>
        <v>8</v>
      </c>
      <c r="N314" s="13">
        <v>1</v>
      </c>
      <c r="O314" s="13">
        <v>8</v>
      </c>
      <c r="P314" s="13">
        <f t="shared" si="36"/>
        <v>0</v>
      </c>
      <c r="Q314" s="13">
        <f t="shared" si="39"/>
        <v>0</v>
      </c>
      <c r="S314" s="13">
        <v>15</v>
      </c>
      <c r="U314" s="15" t="s">
        <v>963</v>
      </c>
    </row>
    <row r="315" spans="2:25" x14ac:dyDescent="0.25">
      <c r="B315" t="s">
        <v>270</v>
      </c>
      <c r="C315" t="s">
        <v>1357</v>
      </c>
      <c r="K315" s="13">
        <f t="shared" si="40"/>
        <v>0</v>
      </c>
      <c r="L315" s="13">
        <f t="shared" si="37"/>
        <v>0</v>
      </c>
      <c r="M315" s="13">
        <f t="shared" si="38"/>
        <v>0</v>
      </c>
      <c r="P315" s="13">
        <f t="shared" si="36"/>
        <v>0</v>
      </c>
      <c r="Q315" s="13">
        <f t="shared" si="39"/>
        <v>0</v>
      </c>
      <c r="S315" s="13">
        <v>16</v>
      </c>
      <c r="U315" s="15" t="s">
        <v>963</v>
      </c>
    </row>
    <row r="316" spans="2:25" x14ac:dyDescent="0.25">
      <c r="B316" t="s">
        <v>269</v>
      </c>
      <c r="C316" t="s">
        <v>1356</v>
      </c>
      <c r="K316" s="13">
        <f t="shared" si="40"/>
        <v>0</v>
      </c>
      <c r="L316" s="13">
        <f t="shared" si="37"/>
        <v>0</v>
      </c>
      <c r="M316" s="13">
        <f t="shared" si="38"/>
        <v>0</v>
      </c>
      <c r="P316" s="13">
        <f t="shared" si="36"/>
        <v>0</v>
      </c>
      <c r="Q316" s="13">
        <f t="shared" si="39"/>
        <v>0</v>
      </c>
      <c r="S316" s="13">
        <v>16</v>
      </c>
      <c r="U316" s="15" t="s">
        <v>963</v>
      </c>
    </row>
    <row r="317" spans="2:25" x14ac:dyDescent="0.25">
      <c r="B317" t="s">
        <v>283</v>
      </c>
      <c r="C317" t="s">
        <v>1368</v>
      </c>
      <c r="H317" s="13">
        <v>2</v>
      </c>
      <c r="I317" s="13">
        <v>7</v>
      </c>
      <c r="K317" s="13">
        <f t="shared" si="40"/>
        <v>0</v>
      </c>
      <c r="L317" s="13">
        <f t="shared" si="37"/>
        <v>2</v>
      </c>
      <c r="M317" s="13">
        <f t="shared" si="38"/>
        <v>7</v>
      </c>
      <c r="N317" s="13">
        <v>2</v>
      </c>
      <c r="O317" s="13">
        <v>7</v>
      </c>
      <c r="P317" s="13">
        <f t="shared" si="36"/>
        <v>0</v>
      </c>
      <c r="Q317" s="13">
        <f t="shared" si="39"/>
        <v>0</v>
      </c>
      <c r="S317" s="13">
        <v>15</v>
      </c>
      <c r="U317" s="15" t="s">
        <v>963</v>
      </c>
    </row>
    <row r="318" spans="2:25" x14ac:dyDescent="0.25">
      <c r="B318" t="s">
        <v>682</v>
      </c>
      <c r="C318" s="68" t="s">
        <v>1370</v>
      </c>
      <c r="D318" s="26"/>
      <c r="E318" s="26"/>
      <c r="J318" s="13">
        <v>10</v>
      </c>
      <c r="K318" s="13">
        <f t="shared" si="40"/>
        <v>20</v>
      </c>
      <c r="L318" s="13">
        <f t="shared" si="37"/>
        <v>10</v>
      </c>
      <c r="M318" s="13">
        <f t="shared" si="38"/>
        <v>20</v>
      </c>
      <c r="N318" s="13">
        <v>10</v>
      </c>
      <c r="O318" s="13">
        <v>20</v>
      </c>
      <c r="P318" s="13">
        <f t="shared" si="36"/>
        <v>0</v>
      </c>
      <c r="Q318" s="13">
        <f t="shared" si="39"/>
        <v>0</v>
      </c>
      <c r="S318" s="13">
        <v>23</v>
      </c>
      <c r="U318" s="15" t="s">
        <v>963</v>
      </c>
    </row>
    <row r="319" spans="2:25" x14ac:dyDescent="0.25">
      <c r="B319" t="s">
        <v>683</v>
      </c>
      <c r="C319" t="s">
        <v>1369</v>
      </c>
      <c r="H319" s="13">
        <v>4</v>
      </c>
      <c r="I319" s="13">
        <v>14</v>
      </c>
      <c r="K319" s="13">
        <f t="shared" si="40"/>
        <v>0</v>
      </c>
      <c r="L319" s="13">
        <f t="shared" si="37"/>
        <v>4</v>
      </c>
      <c r="M319" s="13">
        <f t="shared" si="38"/>
        <v>14</v>
      </c>
      <c r="N319" s="13">
        <v>4</v>
      </c>
      <c r="O319" s="13">
        <v>14</v>
      </c>
      <c r="P319" s="13">
        <f t="shared" si="36"/>
        <v>0</v>
      </c>
      <c r="Q319" s="13">
        <f t="shared" si="39"/>
        <v>0</v>
      </c>
      <c r="S319" s="13">
        <v>16</v>
      </c>
      <c r="U319" s="15" t="s">
        <v>963</v>
      </c>
    </row>
    <row r="320" spans="2:25" x14ac:dyDescent="0.25">
      <c r="B320" t="s">
        <v>603</v>
      </c>
      <c r="C320" t="s">
        <v>1567</v>
      </c>
      <c r="H320" s="13">
        <v>2</v>
      </c>
      <c r="I320" s="13">
        <v>8</v>
      </c>
      <c r="J320" s="13">
        <v>1</v>
      </c>
      <c r="K320" s="13">
        <f t="shared" si="40"/>
        <v>2</v>
      </c>
      <c r="L320" s="13">
        <f t="shared" si="37"/>
        <v>3</v>
      </c>
      <c r="M320" s="13">
        <f t="shared" si="38"/>
        <v>10</v>
      </c>
      <c r="N320" s="13">
        <v>3</v>
      </c>
      <c r="O320" s="13">
        <v>10</v>
      </c>
      <c r="P320" s="13">
        <f t="shared" si="36"/>
        <v>0</v>
      </c>
      <c r="Q320" s="13">
        <f t="shared" si="39"/>
        <v>0</v>
      </c>
      <c r="S320" s="13">
        <v>13</v>
      </c>
      <c r="U320" s="15" t="s">
        <v>963</v>
      </c>
    </row>
    <row r="321" spans="1:25" x14ac:dyDescent="0.25">
      <c r="B321" t="s">
        <v>540</v>
      </c>
      <c r="C321" t="s">
        <v>1645</v>
      </c>
      <c r="H321" s="13">
        <v>4</v>
      </c>
      <c r="I321" s="13">
        <v>12</v>
      </c>
      <c r="J321" s="13">
        <v>3</v>
      </c>
      <c r="K321" s="13">
        <f t="shared" si="40"/>
        <v>6</v>
      </c>
      <c r="L321" s="13">
        <f t="shared" si="37"/>
        <v>7</v>
      </c>
      <c r="M321" s="13">
        <f t="shared" si="38"/>
        <v>18</v>
      </c>
      <c r="N321" s="13">
        <v>7</v>
      </c>
      <c r="O321" s="13">
        <v>18</v>
      </c>
      <c r="P321" s="13">
        <f t="shared" ref="P321:P369" si="41">L321-N321</f>
        <v>0</v>
      </c>
      <c r="Q321" s="13">
        <f t="shared" si="39"/>
        <v>0</v>
      </c>
      <c r="S321" s="13">
        <v>16</v>
      </c>
      <c r="U321" s="15" t="s">
        <v>963</v>
      </c>
    </row>
    <row r="322" spans="1:25" x14ac:dyDescent="0.25">
      <c r="B322" t="s">
        <v>541</v>
      </c>
      <c r="C322" t="s">
        <v>1592</v>
      </c>
      <c r="H322" s="13">
        <v>9</v>
      </c>
      <c r="I322" s="13">
        <v>30</v>
      </c>
      <c r="K322" s="13">
        <f t="shared" si="40"/>
        <v>0</v>
      </c>
      <c r="L322" s="13">
        <f t="shared" si="37"/>
        <v>9</v>
      </c>
      <c r="M322" s="13">
        <f t="shared" si="38"/>
        <v>30</v>
      </c>
      <c r="N322" s="13">
        <v>9</v>
      </c>
      <c r="O322" s="13">
        <v>30</v>
      </c>
      <c r="P322" s="13">
        <f t="shared" si="41"/>
        <v>0</v>
      </c>
      <c r="Q322" s="13">
        <f t="shared" si="39"/>
        <v>0</v>
      </c>
      <c r="S322" s="13">
        <v>43</v>
      </c>
      <c r="U322" s="15" t="s">
        <v>963</v>
      </c>
    </row>
    <row r="323" spans="1:25" x14ac:dyDescent="0.25">
      <c r="B323" t="s">
        <v>1726</v>
      </c>
      <c r="C323" t="s">
        <v>1593</v>
      </c>
      <c r="F323" s="13">
        <v>2</v>
      </c>
      <c r="G323" s="13">
        <v>24</v>
      </c>
      <c r="K323" s="13">
        <f t="shared" si="40"/>
        <v>0</v>
      </c>
      <c r="L323" s="13">
        <f t="shared" si="37"/>
        <v>2</v>
      </c>
      <c r="M323" s="13">
        <f t="shared" si="38"/>
        <v>24</v>
      </c>
      <c r="N323" s="13">
        <v>2</v>
      </c>
      <c r="O323" s="13">
        <v>24</v>
      </c>
      <c r="P323" s="13">
        <f t="shared" si="41"/>
        <v>0</v>
      </c>
      <c r="Q323" s="13">
        <f t="shared" si="39"/>
        <v>0</v>
      </c>
      <c r="S323" s="13">
        <v>20</v>
      </c>
      <c r="U323" s="15" t="s">
        <v>963</v>
      </c>
    </row>
    <row r="324" spans="1:25" x14ac:dyDescent="0.25">
      <c r="B324" t="s">
        <v>542</v>
      </c>
      <c r="C324" t="s">
        <v>1594</v>
      </c>
      <c r="H324" s="13">
        <v>1</v>
      </c>
      <c r="I324" s="13">
        <v>5</v>
      </c>
      <c r="J324" s="13">
        <v>1</v>
      </c>
      <c r="K324" s="13">
        <f t="shared" si="40"/>
        <v>2</v>
      </c>
      <c r="L324" s="13">
        <f t="shared" si="37"/>
        <v>2</v>
      </c>
      <c r="M324" s="13">
        <f t="shared" si="38"/>
        <v>7</v>
      </c>
      <c r="N324" s="13">
        <v>2</v>
      </c>
      <c r="O324" s="13">
        <v>7</v>
      </c>
      <c r="P324" s="13">
        <f t="shared" si="41"/>
        <v>0</v>
      </c>
      <c r="Q324" s="13">
        <f t="shared" si="39"/>
        <v>0</v>
      </c>
      <c r="S324" s="13">
        <v>13</v>
      </c>
      <c r="U324" s="15" t="s">
        <v>963</v>
      </c>
    </row>
    <row r="325" spans="1:25" x14ac:dyDescent="0.25">
      <c r="B325" t="s">
        <v>543</v>
      </c>
      <c r="C325" t="s">
        <v>1559</v>
      </c>
      <c r="K325" s="13">
        <f t="shared" si="40"/>
        <v>0</v>
      </c>
      <c r="L325" s="13">
        <f t="shared" ref="L325:L388" si="42">D325+H325+F325+J325</f>
        <v>0</v>
      </c>
      <c r="M325" s="13">
        <f>E325+G325+I325+K325</f>
        <v>0</v>
      </c>
      <c r="P325" s="13">
        <f t="shared" si="41"/>
        <v>0</v>
      </c>
      <c r="Q325" s="13">
        <f t="shared" ref="Q325:Q388" si="43">M325-O325</f>
        <v>0</v>
      </c>
      <c r="S325" s="13">
        <v>4</v>
      </c>
      <c r="U325" s="15" t="s">
        <v>963</v>
      </c>
    </row>
    <row r="326" spans="1:25" x14ac:dyDescent="0.25">
      <c r="B326" t="s">
        <v>267</v>
      </c>
      <c r="C326" t="s">
        <v>1353</v>
      </c>
      <c r="F326" s="13">
        <v>4</v>
      </c>
      <c r="G326" s="13">
        <v>20</v>
      </c>
      <c r="H326" s="13">
        <v>14</v>
      </c>
      <c r="I326" s="13">
        <v>42</v>
      </c>
      <c r="J326" s="13">
        <v>16</v>
      </c>
      <c r="K326" s="13">
        <v>24</v>
      </c>
      <c r="L326" s="13">
        <f t="shared" si="42"/>
        <v>34</v>
      </c>
      <c r="M326" s="13">
        <f>E326+G326+I326+K326</f>
        <v>86</v>
      </c>
      <c r="N326" s="13">
        <v>34</v>
      </c>
      <c r="O326" s="13">
        <v>86</v>
      </c>
      <c r="P326" s="13">
        <f t="shared" si="41"/>
        <v>0</v>
      </c>
      <c r="Q326" s="13">
        <f t="shared" si="43"/>
        <v>0</v>
      </c>
      <c r="S326" s="13">
        <v>106</v>
      </c>
      <c r="V326" s="13">
        <v>692</v>
      </c>
      <c r="W326" s="13">
        <v>202</v>
      </c>
      <c r="X326" s="13">
        <v>199</v>
      </c>
      <c r="Y326" s="13">
        <v>1</v>
      </c>
    </row>
    <row r="327" spans="1:25" ht="15.75" thickBot="1" x14ac:dyDescent="0.3">
      <c r="A327" s="2" t="s">
        <v>5</v>
      </c>
      <c r="B327" s="2"/>
      <c r="C327" s="2"/>
      <c r="D327" s="14">
        <f>SUM(D250:D326)</f>
        <v>82</v>
      </c>
      <c r="E327" s="14">
        <f t="shared" ref="E327:Y327" si="44">SUM(E250:E326)</f>
        <v>2084</v>
      </c>
      <c r="F327" s="14">
        <f t="shared" si="44"/>
        <v>64</v>
      </c>
      <c r="G327" s="14">
        <f t="shared" si="44"/>
        <v>815</v>
      </c>
      <c r="H327" s="14">
        <f t="shared" si="44"/>
        <v>301</v>
      </c>
      <c r="I327" s="14">
        <f t="shared" si="44"/>
        <v>1374</v>
      </c>
      <c r="J327" s="14">
        <f t="shared" si="44"/>
        <v>246</v>
      </c>
      <c r="K327" s="14">
        <f t="shared" si="44"/>
        <v>515</v>
      </c>
      <c r="L327" s="14">
        <f t="shared" si="44"/>
        <v>693</v>
      </c>
      <c r="M327" s="14">
        <f t="shared" si="44"/>
        <v>4788</v>
      </c>
      <c r="N327" s="14">
        <f t="shared" si="44"/>
        <v>693</v>
      </c>
      <c r="O327" s="14">
        <f t="shared" si="44"/>
        <v>4788</v>
      </c>
      <c r="P327" s="14">
        <f t="shared" si="44"/>
        <v>0</v>
      </c>
      <c r="Q327" s="14">
        <f t="shared" si="44"/>
        <v>0</v>
      </c>
      <c r="R327" s="14">
        <f t="shared" si="44"/>
        <v>0</v>
      </c>
      <c r="S327" s="14">
        <f t="shared" si="44"/>
        <v>4261</v>
      </c>
      <c r="T327" s="14">
        <f t="shared" si="44"/>
        <v>0</v>
      </c>
      <c r="U327" s="23"/>
      <c r="V327" s="14">
        <f t="shared" si="44"/>
        <v>346215</v>
      </c>
      <c r="W327" s="14">
        <f t="shared" si="44"/>
        <v>95148</v>
      </c>
      <c r="X327" s="14">
        <f t="shared" si="44"/>
        <v>3881</v>
      </c>
      <c r="Y327" s="14">
        <f t="shared" si="44"/>
        <v>143</v>
      </c>
    </row>
    <row r="328" spans="1:25" ht="15.75" thickTop="1" x14ac:dyDescent="0.25">
      <c r="A328" t="s">
        <v>544</v>
      </c>
      <c r="B328" t="s">
        <v>545</v>
      </c>
      <c r="C328" t="s">
        <v>1570</v>
      </c>
      <c r="F328" s="13">
        <v>1</v>
      </c>
      <c r="G328" s="13">
        <v>15</v>
      </c>
      <c r="H328" s="13">
        <v>14</v>
      </c>
      <c r="I328" s="13">
        <v>71</v>
      </c>
      <c r="J328" s="13">
        <v>4</v>
      </c>
      <c r="K328" s="13">
        <v>10</v>
      </c>
      <c r="L328" s="13">
        <f t="shared" si="42"/>
        <v>19</v>
      </c>
      <c r="M328" s="13">
        <f t="shared" ref="M328:M388" si="45">E328+G328+I328+K328</f>
        <v>96</v>
      </c>
      <c r="N328" s="13">
        <v>19</v>
      </c>
      <c r="O328" s="13">
        <v>96</v>
      </c>
      <c r="P328" s="13">
        <f t="shared" si="41"/>
        <v>0</v>
      </c>
      <c r="Q328" s="13">
        <f t="shared" si="43"/>
        <v>0</v>
      </c>
      <c r="S328" s="13">
        <v>57</v>
      </c>
      <c r="U328" s="15" t="s">
        <v>879</v>
      </c>
      <c r="V328" s="13">
        <v>360</v>
      </c>
      <c r="W328" s="13">
        <v>80</v>
      </c>
      <c r="X328" s="13">
        <v>872</v>
      </c>
    </row>
    <row r="329" spans="1:25" x14ac:dyDescent="0.25">
      <c r="B329" t="s">
        <v>546</v>
      </c>
      <c r="C329" t="s">
        <v>1571</v>
      </c>
      <c r="H329" s="13">
        <v>5</v>
      </c>
      <c r="I329" s="13">
        <v>19</v>
      </c>
      <c r="J329" s="13">
        <v>7</v>
      </c>
      <c r="K329" s="13">
        <v>19</v>
      </c>
      <c r="L329" s="13">
        <f t="shared" si="42"/>
        <v>12</v>
      </c>
      <c r="M329" s="13">
        <f t="shared" si="45"/>
        <v>38</v>
      </c>
      <c r="N329" s="13">
        <v>12</v>
      </c>
      <c r="O329" s="13">
        <v>38</v>
      </c>
      <c r="P329" s="13">
        <f t="shared" si="41"/>
        <v>0</v>
      </c>
      <c r="Q329" s="13">
        <f t="shared" si="43"/>
        <v>0</v>
      </c>
      <c r="S329" s="13">
        <v>59</v>
      </c>
      <c r="U329" s="15" t="s">
        <v>879</v>
      </c>
    </row>
    <row r="330" spans="1:25" x14ac:dyDescent="0.25">
      <c r="B330" t="s">
        <v>1701</v>
      </c>
      <c r="C330" t="s">
        <v>1628</v>
      </c>
      <c r="D330" s="26"/>
      <c r="E330" s="26"/>
      <c r="H330" s="13">
        <v>8</v>
      </c>
      <c r="I330" s="13">
        <v>24</v>
      </c>
      <c r="J330" s="13">
        <v>1</v>
      </c>
      <c r="K330" s="13">
        <v>2</v>
      </c>
      <c r="L330" s="13">
        <f t="shared" si="42"/>
        <v>9</v>
      </c>
      <c r="M330" s="13">
        <f t="shared" si="45"/>
        <v>26</v>
      </c>
      <c r="N330" s="13">
        <v>9</v>
      </c>
      <c r="O330" s="13">
        <v>26</v>
      </c>
      <c r="P330" s="13">
        <f t="shared" si="41"/>
        <v>0</v>
      </c>
      <c r="Q330" s="13">
        <f t="shared" si="43"/>
        <v>0</v>
      </c>
      <c r="S330" s="13">
        <v>45</v>
      </c>
      <c r="U330" s="15" t="s">
        <v>882</v>
      </c>
      <c r="V330" s="13">
        <v>2090</v>
      </c>
      <c r="W330" s="13">
        <v>405</v>
      </c>
      <c r="X330" s="13">
        <v>1936</v>
      </c>
    </row>
    <row r="331" spans="1:25" x14ac:dyDescent="0.25">
      <c r="B331" t="s">
        <v>304</v>
      </c>
      <c r="C331" t="s">
        <v>1393</v>
      </c>
      <c r="H331" s="13">
        <v>5</v>
      </c>
      <c r="I331" s="13">
        <v>20</v>
      </c>
      <c r="J331" s="13">
        <v>1</v>
      </c>
      <c r="K331" s="13">
        <v>2</v>
      </c>
      <c r="L331" s="13">
        <f t="shared" si="42"/>
        <v>6</v>
      </c>
      <c r="M331" s="13">
        <f t="shared" si="45"/>
        <v>22</v>
      </c>
      <c r="N331" s="13">
        <v>6</v>
      </c>
      <c r="O331" s="13">
        <v>22</v>
      </c>
      <c r="P331" s="13">
        <f t="shared" si="41"/>
        <v>0</v>
      </c>
      <c r="Q331" s="13">
        <f t="shared" si="43"/>
        <v>0</v>
      </c>
      <c r="S331" s="13">
        <v>18</v>
      </c>
      <c r="U331" s="15" t="s">
        <v>882</v>
      </c>
    </row>
    <row r="332" spans="1:25" x14ac:dyDescent="0.25">
      <c r="B332" t="s">
        <v>305</v>
      </c>
      <c r="C332" s="7" t="s">
        <v>1681</v>
      </c>
      <c r="H332" s="13">
        <v>13</v>
      </c>
      <c r="I332" s="13">
        <v>41</v>
      </c>
      <c r="J332" s="13">
        <v>2</v>
      </c>
      <c r="K332" s="13">
        <v>4</v>
      </c>
      <c r="L332" s="13">
        <f t="shared" si="42"/>
        <v>15</v>
      </c>
      <c r="M332" s="13">
        <f t="shared" si="45"/>
        <v>45</v>
      </c>
      <c r="N332" s="13">
        <v>15</v>
      </c>
      <c r="O332" s="13">
        <v>45</v>
      </c>
      <c r="P332" s="13">
        <f t="shared" si="41"/>
        <v>0</v>
      </c>
      <c r="Q332" s="13">
        <f t="shared" si="43"/>
        <v>0</v>
      </c>
      <c r="S332" s="13">
        <v>45</v>
      </c>
      <c r="U332" s="15" t="s">
        <v>882</v>
      </c>
    </row>
    <row r="333" spans="1:25" x14ac:dyDescent="0.25">
      <c r="B333" t="s">
        <v>306</v>
      </c>
      <c r="C333" t="s">
        <v>1395</v>
      </c>
      <c r="D333" s="26"/>
      <c r="E333" s="26"/>
      <c r="H333" s="13">
        <v>6</v>
      </c>
      <c r="I333" s="13">
        <v>22</v>
      </c>
      <c r="L333" s="13">
        <f t="shared" si="42"/>
        <v>6</v>
      </c>
      <c r="M333" s="13">
        <f t="shared" si="45"/>
        <v>22</v>
      </c>
      <c r="N333" s="13">
        <v>6</v>
      </c>
      <c r="O333" s="13">
        <v>22</v>
      </c>
      <c r="P333" s="13">
        <f t="shared" si="41"/>
        <v>0</v>
      </c>
      <c r="Q333" s="13">
        <f t="shared" si="43"/>
        <v>0</v>
      </c>
      <c r="S333" s="13">
        <v>24</v>
      </c>
      <c r="U333" s="15" t="s">
        <v>882</v>
      </c>
    </row>
    <row r="334" spans="1:25" x14ac:dyDescent="0.25">
      <c r="B334" t="s">
        <v>307</v>
      </c>
      <c r="C334" t="s">
        <v>1396</v>
      </c>
      <c r="H334" s="13">
        <v>5</v>
      </c>
      <c r="I334" s="13">
        <v>13</v>
      </c>
      <c r="J334" s="13">
        <v>5</v>
      </c>
      <c r="K334" s="13">
        <v>10</v>
      </c>
      <c r="L334" s="13">
        <f t="shared" si="42"/>
        <v>10</v>
      </c>
      <c r="M334" s="13">
        <f t="shared" si="45"/>
        <v>23</v>
      </c>
      <c r="N334" s="13">
        <v>10</v>
      </c>
      <c r="O334" s="13">
        <v>23</v>
      </c>
      <c r="P334" s="13">
        <f t="shared" si="41"/>
        <v>0</v>
      </c>
      <c r="Q334" s="13">
        <f t="shared" si="43"/>
        <v>0</v>
      </c>
      <c r="S334" s="13">
        <v>49</v>
      </c>
      <c r="U334" s="15" t="s">
        <v>882</v>
      </c>
    </row>
    <row r="335" spans="1:25" x14ac:dyDescent="0.25">
      <c r="B335" t="s">
        <v>547</v>
      </c>
      <c r="C335" t="s">
        <v>1573</v>
      </c>
      <c r="H335" s="13">
        <v>8</v>
      </c>
      <c r="I335" s="13">
        <v>27</v>
      </c>
      <c r="J335" s="13">
        <v>13</v>
      </c>
      <c r="K335" s="13">
        <v>27</v>
      </c>
      <c r="L335" s="13">
        <f t="shared" si="42"/>
        <v>21</v>
      </c>
      <c r="M335" s="13">
        <f t="shared" si="45"/>
        <v>54</v>
      </c>
      <c r="N335" s="13">
        <v>21</v>
      </c>
      <c r="O335" s="13">
        <v>54</v>
      </c>
      <c r="P335" s="13">
        <f t="shared" si="41"/>
        <v>0</v>
      </c>
      <c r="Q335" s="13">
        <f t="shared" si="43"/>
        <v>0</v>
      </c>
      <c r="S335" s="13">
        <v>63</v>
      </c>
      <c r="V335" s="13">
        <v>301</v>
      </c>
      <c r="W335" s="13">
        <v>54</v>
      </c>
      <c r="X335" s="13">
        <v>346</v>
      </c>
    </row>
    <row r="336" spans="1:25" x14ac:dyDescent="0.25">
      <c r="B336" t="s">
        <v>308</v>
      </c>
      <c r="C336" t="s">
        <v>1397</v>
      </c>
      <c r="H336" s="13">
        <v>6</v>
      </c>
      <c r="I336" s="13">
        <v>25</v>
      </c>
      <c r="J336" s="13">
        <v>1</v>
      </c>
      <c r="K336" s="13">
        <v>1</v>
      </c>
      <c r="L336" s="13">
        <f t="shared" si="42"/>
        <v>7</v>
      </c>
      <c r="M336" s="13">
        <f t="shared" si="45"/>
        <v>26</v>
      </c>
      <c r="N336" s="13">
        <v>7</v>
      </c>
      <c r="O336" s="13">
        <v>26</v>
      </c>
      <c r="P336" s="13">
        <f t="shared" si="41"/>
        <v>0</v>
      </c>
      <c r="Q336" s="13">
        <f t="shared" si="43"/>
        <v>0</v>
      </c>
      <c r="S336" s="13">
        <v>35</v>
      </c>
      <c r="V336" s="13">
        <v>771</v>
      </c>
      <c r="W336" s="13">
        <v>226</v>
      </c>
      <c r="X336" s="13">
        <v>82</v>
      </c>
      <c r="Y336" s="13">
        <v>1</v>
      </c>
    </row>
    <row r="337" spans="1:25" x14ac:dyDescent="0.25">
      <c r="B337" t="s">
        <v>309</v>
      </c>
      <c r="C337" t="s">
        <v>1398</v>
      </c>
      <c r="H337" s="13">
        <v>13</v>
      </c>
      <c r="I337" s="13">
        <v>45</v>
      </c>
      <c r="J337" s="13">
        <v>19</v>
      </c>
      <c r="K337" s="13">
        <v>32</v>
      </c>
      <c r="L337" s="13">
        <f t="shared" si="42"/>
        <v>32</v>
      </c>
      <c r="M337" s="13">
        <f t="shared" si="45"/>
        <v>77</v>
      </c>
      <c r="N337" s="13">
        <v>32</v>
      </c>
      <c r="O337" s="13">
        <v>77</v>
      </c>
      <c r="P337" s="13">
        <f t="shared" si="41"/>
        <v>0</v>
      </c>
      <c r="Q337" s="13">
        <f t="shared" si="43"/>
        <v>0</v>
      </c>
      <c r="S337" s="13">
        <v>104</v>
      </c>
      <c r="V337" s="13">
        <v>2727</v>
      </c>
      <c r="W337" s="13">
        <v>871</v>
      </c>
      <c r="X337" s="13">
        <v>1229</v>
      </c>
      <c r="Y337" s="13">
        <v>8</v>
      </c>
    </row>
    <row r="338" spans="1:25" x14ac:dyDescent="0.25">
      <c r="B338" t="s">
        <v>310</v>
      </c>
      <c r="C338" t="s">
        <v>1399</v>
      </c>
      <c r="F338" s="13">
        <v>6</v>
      </c>
      <c r="G338" s="13">
        <v>59</v>
      </c>
      <c r="H338" s="13">
        <v>16</v>
      </c>
      <c r="I338" s="13">
        <v>75</v>
      </c>
      <c r="J338" s="13">
        <v>6</v>
      </c>
      <c r="K338" s="13">
        <v>10</v>
      </c>
      <c r="L338" s="13">
        <f t="shared" si="42"/>
        <v>28</v>
      </c>
      <c r="M338" s="13">
        <f t="shared" si="45"/>
        <v>144</v>
      </c>
      <c r="N338" s="13">
        <v>28</v>
      </c>
      <c r="O338" s="13">
        <v>144</v>
      </c>
      <c r="P338" s="13">
        <f t="shared" si="41"/>
        <v>0</v>
      </c>
      <c r="Q338" s="13">
        <f t="shared" si="43"/>
        <v>0</v>
      </c>
      <c r="S338" s="13">
        <v>126</v>
      </c>
      <c r="V338" s="13">
        <v>1647</v>
      </c>
      <c r="W338" s="13">
        <v>355</v>
      </c>
      <c r="X338" s="13">
        <v>4</v>
      </c>
      <c r="Y338" s="13">
        <v>1</v>
      </c>
    </row>
    <row r="339" spans="1:25" x14ac:dyDescent="0.25">
      <c r="B339" t="s">
        <v>690</v>
      </c>
      <c r="C339" t="s">
        <v>1400</v>
      </c>
      <c r="D339" s="13">
        <v>1</v>
      </c>
      <c r="E339" s="13">
        <v>25</v>
      </c>
      <c r="F339" s="13">
        <v>7</v>
      </c>
      <c r="G339" s="13">
        <v>89</v>
      </c>
      <c r="H339" s="13">
        <v>7</v>
      </c>
      <c r="I339" s="13">
        <v>25</v>
      </c>
      <c r="J339" s="13">
        <v>5</v>
      </c>
      <c r="K339" s="13">
        <v>8</v>
      </c>
      <c r="L339" s="13">
        <f t="shared" si="42"/>
        <v>20</v>
      </c>
      <c r="M339" s="13">
        <f t="shared" si="45"/>
        <v>147</v>
      </c>
      <c r="N339" s="13">
        <v>20</v>
      </c>
      <c r="O339" s="13">
        <v>147</v>
      </c>
      <c r="P339" s="13">
        <f t="shared" si="41"/>
        <v>0</v>
      </c>
      <c r="Q339" s="13">
        <f t="shared" si="43"/>
        <v>0</v>
      </c>
      <c r="S339" s="13">
        <v>82</v>
      </c>
      <c r="U339" s="15" t="s">
        <v>883</v>
      </c>
      <c r="V339" s="13">
        <v>118013</v>
      </c>
      <c r="W339" s="13">
        <v>66705</v>
      </c>
      <c r="X339" s="13">
        <v>2266</v>
      </c>
      <c r="Y339" s="13">
        <v>2</v>
      </c>
    </row>
    <row r="340" spans="1:25" x14ac:dyDescent="0.25">
      <c r="B340" t="s">
        <v>691</v>
      </c>
      <c r="C340" s="7" t="s">
        <v>1678</v>
      </c>
      <c r="F340" s="13">
        <v>2</v>
      </c>
      <c r="G340" s="13">
        <v>21</v>
      </c>
      <c r="H340" s="13">
        <v>4</v>
      </c>
      <c r="I340" s="13">
        <v>17</v>
      </c>
      <c r="J340" s="13">
        <v>4</v>
      </c>
      <c r="K340" s="13">
        <v>8</v>
      </c>
      <c r="L340" s="13">
        <f t="shared" si="42"/>
        <v>10</v>
      </c>
      <c r="M340" s="13">
        <f t="shared" si="45"/>
        <v>46</v>
      </c>
      <c r="N340" s="13">
        <v>10</v>
      </c>
      <c r="O340" s="13">
        <v>46</v>
      </c>
      <c r="P340" s="13">
        <f t="shared" si="41"/>
        <v>0</v>
      </c>
      <c r="Q340" s="13">
        <f t="shared" si="43"/>
        <v>0</v>
      </c>
      <c r="S340" s="13">
        <v>48</v>
      </c>
      <c r="U340" s="15" t="s">
        <v>883</v>
      </c>
      <c r="Y340" s="13">
        <v>1</v>
      </c>
    </row>
    <row r="341" spans="1:25" x14ac:dyDescent="0.25">
      <c r="B341" t="s">
        <v>313</v>
      </c>
      <c r="C341" s="7" t="s">
        <v>1679</v>
      </c>
      <c r="D341" s="26">
        <v>1</v>
      </c>
      <c r="E341" s="26">
        <v>15</v>
      </c>
      <c r="H341" s="13">
        <v>7</v>
      </c>
      <c r="I341" s="13">
        <v>33</v>
      </c>
      <c r="J341" s="13">
        <v>2</v>
      </c>
      <c r="K341" s="13">
        <v>4</v>
      </c>
      <c r="L341" s="13">
        <f t="shared" si="42"/>
        <v>10</v>
      </c>
      <c r="M341" s="13">
        <f t="shared" si="45"/>
        <v>52</v>
      </c>
      <c r="N341" s="13">
        <v>10</v>
      </c>
      <c r="O341" s="13">
        <v>52</v>
      </c>
      <c r="P341" s="13">
        <f t="shared" si="41"/>
        <v>0</v>
      </c>
      <c r="Q341" s="13">
        <f t="shared" si="43"/>
        <v>0</v>
      </c>
      <c r="S341" s="13">
        <v>46</v>
      </c>
      <c r="U341" s="15" t="s">
        <v>883</v>
      </c>
      <c r="Y341" s="13">
        <v>1</v>
      </c>
    </row>
    <row r="342" spans="1:25" x14ac:dyDescent="0.25">
      <c r="B342" t="s">
        <v>314</v>
      </c>
      <c r="C342" s="7" t="s">
        <v>980</v>
      </c>
      <c r="D342" s="26">
        <v>1</v>
      </c>
      <c r="E342" s="26">
        <v>22</v>
      </c>
      <c r="F342" s="13">
        <v>14</v>
      </c>
      <c r="G342" s="13">
        <v>150</v>
      </c>
      <c r="H342" s="13">
        <v>16</v>
      </c>
      <c r="I342" s="13">
        <v>88</v>
      </c>
      <c r="J342" s="13">
        <v>15</v>
      </c>
      <c r="K342" s="13">
        <v>23</v>
      </c>
      <c r="L342" s="13">
        <f t="shared" si="42"/>
        <v>46</v>
      </c>
      <c r="M342" s="13">
        <f t="shared" si="45"/>
        <v>283</v>
      </c>
      <c r="N342" s="13">
        <v>46</v>
      </c>
      <c r="O342" s="13">
        <v>283</v>
      </c>
      <c r="P342" s="13">
        <f t="shared" si="41"/>
        <v>0</v>
      </c>
      <c r="Q342" s="13">
        <f t="shared" si="43"/>
        <v>0</v>
      </c>
      <c r="S342" s="13">
        <v>165</v>
      </c>
      <c r="T342" s="13">
        <v>1</v>
      </c>
      <c r="U342" s="15" t="s">
        <v>883</v>
      </c>
      <c r="Y342" s="13">
        <v>36</v>
      </c>
    </row>
    <row r="343" spans="1:25" x14ac:dyDescent="0.25">
      <c r="B343" t="s">
        <v>716</v>
      </c>
      <c r="C343" t="s">
        <v>982</v>
      </c>
      <c r="D343" s="26"/>
      <c r="E343" s="26"/>
      <c r="F343" s="13">
        <v>1</v>
      </c>
      <c r="G343" s="13">
        <v>11</v>
      </c>
      <c r="H343" s="13">
        <v>2</v>
      </c>
      <c r="I343" s="13">
        <v>10</v>
      </c>
      <c r="J343" s="13">
        <v>1</v>
      </c>
      <c r="K343" s="13">
        <v>2</v>
      </c>
      <c r="L343" s="13">
        <f t="shared" si="42"/>
        <v>4</v>
      </c>
      <c r="M343" s="13">
        <f t="shared" si="45"/>
        <v>23</v>
      </c>
      <c r="N343" s="13">
        <v>4</v>
      </c>
      <c r="O343" s="13">
        <v>23</v>
      </c>
      <c r="P343" s="13">
        <f t="shared" si="41"/>
        <v>0</v>
      </c>
      <c r="Q343" s="13">
        <f t="shared" si="43"/>
        <v>0</v>
      </c>
      <c r="S343" s="13">
        <v>21</v>
      </c>
      <c r="U343" s="15" t="s">
        <v>883</v>
      </c>
    </row>
    <row r="344" spans="1:25" ht="15.75" thickBot="1" x14ac:dyDescent="0.3">
      <c r="A344" s="2" t="s">
        <v>5</v>
      </c>
      <c r="B344" s="2"/>
      <c r="C344" s="2"/>
      <c r="D344" s="14">
        <f t="shared" ref="D344:Y344" si="46">SUM(D328:D343)</f>
        <v>3</v>
      </c>
      <c r="E344" s="14">
        <f t="shared" si="46"/>
        <v>62</v>
      </c>
      <c r="F344" s="14">
        <f t="shared" si="46"/>
        <v>31</v>
      </c>
      <c r="G344" s="14">
        <f t="shared" si="46"/>
        <v>345</v>
      </c>
      <c r="H344" s="14">
        <f t="shared" si="46"/>
        <v>135</v>
      </c>
      <c r="I344" s="14">
        <f t="shared" si="46"/>
        <v>555</v>
      </c>
      <c r="J344" s="14">
        <f t="shared" si="46"/>
        <v>86</v>
      </c>
      <c r="K344" s="14">
        <f t="shared" si="46"/>
        <v>162</v>
      </c>
      <c r="L344" s="14">
        <f t="shared" si="46"/>
        <v>255</v>
      </c>
      <c r="M344" s="14">
        <f t="shared" si="46"/>
        <v>1124</v>
      </c>
      <c r="N344" s="14">
        <f t="shared" si="46"/>
        <v>255</v>
      </c>
      <c r="O344" s="14">
        <f t="shared" si="46"/>
        <v>1124</v>
      </c>
      <c r="P344" s="14">
        <f t="shared" si="46"/>
        <v>0</v>
      </c>
      <c r="Q344" s="14">
        <f t="shared" si="46"/>
        <v>0</v>
      </c>
      <c r="R344" s="14">
        <f t="shared" si="46"/>
        <v>0</v>
      </c>
      <c r="S344" s="14">
        <f t="shared" si="46"/>
        <v>987</v>
      </c>
      <c r="T344" s="14">
        <f t="shared" si="46"/>
        <v>1</v>
      </c>
      <c r="U344" s="23"/>
      <c r="V344" s="14">
        <f t="shared" si="46"/>
        <v>125909</v>
      </c>
      <c r="W344" s="14">
        <f t="shared" si="46"/>
        <v>68696</v>
      </c>
      <c r="X344" s="14">
        <f t="shared" si="46"/>
        <v>6735</v>
      </c>
      <c r="Y344" s="14">
        <f t="shared" si="46"/>
        <v>50</v>
      </c>
    </row>
    <row r="345" spans="1:25" ht="15.75" thickTop="1" x14ac:dyDescent="0.25">
      <c r="A345" t="s">
        <v>317</v>
      </c>
      <c r="B345" t="s">
        <v>318</v>
      </c>
      <c r="C345" t="s">
        <v>985</v>
      </c>
      <c r="J345" s="13">
        <v>4</v>
      </c>
      <c r="K345" s="13">
        <v>12</v>
      </c>
      <c r="L345" s="13">
        <f t="shared" si="42"/>
        <v>4</v>
      </c>
      <c r="M345" s="13">
        <f t="shared" si="45"/>
        <v>12</v>
      </c>
      <c r="N345" s="13">
        <v>4</v>
      </c>
      <c r="O345" s="13">
        <v>12</v>
      </c>
      <c r="P345" s="13">
        <f>L345-N345</f>
        <v>0</v>
      </c>
      <c r="Q345" s="13">
        <f t="shared" si="43"/>
        <v>0</v>
      </c>
      <c r="S345" s="13">
        <v>16</v>
      </c>
      <c r="U345" s="15" t="s">
        <v>879</v>
      </c>
      <c r="V345" s="13">
        <v>5328</v>
      </c>
      <c r="W345" s="13">
        <v>1070</v>
      </c>
      <c r="X345" s="13">
        <v>206</v>
      </c>
      <c r="Y345" s="13">
        <v>2</v>
      </c>
    </row>
    <row r="346" spans="1:25" x14ac:dyDescent="0.25">
      <c r="B346" t="s">
        <v>319</v>
      </c>
      <c r="C346" t="s">
        <v>986</v>
      </c>
      <c r="J346" s="13">
        <v>11</v>
      </c>
      <c r="K346" s="13">
        <v>33</v>
      </c>
      <c r="L346" s="13">
        <f t="shared" si="42"/>
        <v>11</v>
      </c>
      <c r="M346" s="13">
        <f t="shared" si="45"/>
        <v>33</v>
      </c>
      <c r="N346" s="13">
        <v>11</v>
      </c>
      <c r="O346" s="13">
        <v>33</v>
      </c>
      <c r="P346" s="13">
        <f t="shared" si="41"/>
        <v>0</v>
      </c>
      <c r="Q346" s="13">
        <f t="shared" si="43"/>
        <v>0</v>
      </c>
      <c r="S346" s="13">
        <v>48</v>
      </c>
      <c r="U346" s="15" t="s">
        <v>879</v>
      </c>
    </row>
    <row r="347" spans="1:25" x14ac:dyDescent="0.25">
      <c r="B347" t="s">
        <v>320</v>
      </c>
      <c r="C347" t="s">
        <v>987</v>
      </c>
      <c r="D347" s="13">
        <v>1</v>
      </c>
      <c r="E347" s="13">
        <v>26</v>
      </c>
      <c r="J347" s="13">
        <v>6</v>
      </c>
      <c r="K347" s="13">
        <v>18</v>
      </c>
      <c r="L347" s="13">
        <f t="shared" si="42"/>
        <v>7</v>
      </c>
      <c r="M347" s="13">
        <f t="shared" si="45"/>
        <v>44</v>
      </c>
      <c r="N347" s="13">
        <v>7</v>
      </c>
      <c r="O347" s="13">
        <v>44</v>
      </c>
      <c r="P347" s="13">
        <f t="shared" si="41"/>
        <v>0</v>
      </c>
      <c r="Q347" s="13">
        <f t="shared" si="43"/>
        <v>0</v>
      </c>
      <c r="S347" s="13">
        <v>20</v>
      </c>
      <c r="U347" s="15" t="s">
        <v>879</v>
      </c>
    </row>
    <row r="348" spans="1:25" x14ac:dyDescent="0.25">
      <c r="B348" t="s">
        <v>650</v>
      </c>
      <c r="C348" t="s">
        <v>988</v>
      </c>
      <c r="F348" s="13">
        <v>1</v>
      </c>
      <c r="G348" s="13">
        <v>20</v>
      </c>
      <c r="J348" s="13">
        <v>5</v>
      </c>
      <c r="K348" s="13">
        <v>15</v>
      </c>
      <c r="L348" s="13">
        <f t="shared" si="42"/>
        <v>6</v>
      </c>
      <c r="M348" s="13">
        <f t="shared" si="45"/>
        <v>35</v>
      </c>
      <c r="N348" s="13">
        <v>6</v>
      </c>
      <c r="O348" s="13">
        <v>35</v>
      </c>
      <c r="P348" s="13">
        <f t="shared" si="41"/>
        <v>0</v>
      </c>
      <c r="Q348" s="13">
        <f t="shared" si="43"/>
        <v>0</v>
      </c>
      <c r="S348" s="13">
        <v>22</v>
      </c>
      <c r="U348" s="15" t="s">
        <v>879</v>
      </c>
    </row>
    <row r="349" spans="1:25" x14ac:dyDescent="0.25">
      <c r="B349" t="s">
        <v>321</v>
      </c>
      <c r="C349" t="s">
        <v>992</v>
      </c>
      <c r="J349" s="13">
        <v>3</v>
      </c>
      <c r="K349" s="13">
        <v>9</v>
      </c>
      <c r="L349" s="13">
        <f t="shared" si="42"/>
        <v>3</v>
      </c>
      <c r="M349" s="13">
        <f t="shared" si="45"/>
        <v>9</v>
      </c>
      <c r="N349" s="13">
        <v>3</v>
      </c>
      <c r="O349" s="13">
        <v>9</v>
      </c>
      <c r="P349" s="13">
        <f t="shared" si="41"/>
        <v>0</v>
      </c>
      <c r="Q349" s="13">
        <f t="shared" si="43"/>
        <v>0</v>
      </c>
      <c r="S349" s="13">
        <v>9</v>
      </c>
      <c r="U349" s="15" t="s">
        <v>879</v>
      </c>
    </row>
    <row r="350" spans="1:25" x14ac:dyDescent="0.25">
      <c r="B350" t="s">
        <v>787</v>
      </c>
      <c r="C350" t="s">
        <v>991</v>
      </c>
      <c r="D350" s="13">
        <v>1</v>
      </c>
      <c r="E350" s="13">
        <v>28</v>
      </c>
      <c r="J350" s="13">
        <v>5</v>
      </c>
      <c r="K350" s="13">
        <v>15</v>
      </c>
      <c r="L350" s="13">
        <f t="shared" si="42"/>
        <v>6</v>
      </c>
      <c r="M350" s="13">
        <f t="shared" si="45"/>
        <v>43</v>
      </c>
      <c r="N350" s="13">
        <v>6</v>
      </c>
      <c r="O350" s="13">
        <v>43</v>
      </c>
      <c r="P350" s="13">
        <f t="shared" si="41"/>
        <v>0</v>
      </c>
      <c r="Q350" s="13">
        <f t="shared" si="43"/>
        <v>0</v>
      </c>
      <c r="S350" s="13">
        <v>15</v>
      </c>
      <c r="U350" s="15" t="s">
        <v>882</v>
      </c>
      <c r="V350" s="13">
        <v>129</v>
      </c>
      <c r="W350" s="13">
        <v>41</v>
      </c>
      <c r="X350" s="13">
        <v>1057</v>
      </c>
    </row>
    <row r="351" spans="1:25" x14ac:dyDescent="0.25">
      <c r="B351" t="s">
        <v>322</v>
      </c>
      <c r="C351" t="s">
        <v>993</v>
      </c>
      <c r="D351" s="13">
        <v>1</v>
      </c>
      <c r="E351" s="13">
        <v>28</v>
      </c>
      <c r="J351" s="13">
        <v>12</v>
      </c>
      <c r="K351" s="13">
        <v>36</v>
      </c>
      <c r="L351" s="13">
        <f t="shared" si="42"/>
        <v>13</v>
      </c>
      <c r="M351" s="13">
        <f t="shared" si="45"/>
        <v>64</v>
      </c>
      <c r="N351" s="13">
        <v>13</v>
      </c>
      <c r="O351" s="13">
        <v>64</v>
      </c>
      <c r="P351" s="13">
        <f t="shared" si="41"/>
        <v>0</v>
      </c>
      <c r="Q351" s="13">
        <f t="shared" si="43"/>
        <v>0</v>
      </c>
      <c r="S351" s="13">
        <v>32</v>
      </c>
      <c r="U351" s="15" t="s">
        <v>882</v>
      </c>
    </row>
    <row r="352" spans="1:25" x14ac:dyDescent="0.25">
      <c r="B352" t="s">
        <v>859</v>
      </c>
      <c r="C352" t="s">
        <v>994</v>
      </c>
      <c r="D352" s="13">
        <v>1</v>
      </c>
      <c r="E352" s="13">
        <v>22</v>
      </c>
      <c r="J352" s="13">
        <v>5</v>
      </c>
      <c r="K352" s="13">
        <v>15</v>
      </c>
      <c r="L352" s="13">
        <f t="shared" si="42"/>
        <v>6</v>
      </c>
      <c r="M352" s="13">
        <f t="shared" si="45"/>
        <v>37</v>
      </c>
      <c r="N352" s="13">
        <v>6</v>
      </c>
      <c r="O352" s="13">
        <v>37</v>
      </c>
      <c r="P352" s="13">
        <f t="shared" si="41"/>
        <v>0</v>
      </c>
      <c r="Q352" s="13">
        <f t="shared" si="43"/>
        <v>0</v>
      </c>
      <c r="S352" s="13">
        <v>16</v>
      </c>
      <c r="U352" s="15" t="s">
        <v>882</v>
      </c>
    </row>
    <row r="353" spans="2:24" x14ac:dyDescent="0.25">
      <c r="B353" t="s">
        <v>323</v>
      </c>
      <c r="C353" t="s">
        <v>995</v>
      </c>
      <c r="J353" s="13">
        <v>4</v>
      </c>
      <c r="K353" s="13">
        <v>12</v>
      </c>
      <c r="L353" s="13">
        <f t="shared" si="42"/>
        <v>4</v>
      </c>
      <c r="M353" s="13">
        <f t="shared" si="45"/>
        <v>12</v>
      </c>
      <c r="N353" s="13">
        <v>4</v>
      </c>
      <c r="O353" s="13">
        <v>12</v>
      </c>
      <c r="P353" s="13">
        <f t="shared" si="41"/>
        <v>0</v>
      </c>
      <c r="Q353" s="13">
        <f t="shared" si="43"/>
        <v>0</v>
      </c>
      <c r="S353" s="13">
        <v>14</v>
      </c>
      <c r="U353" s="15" t="s">
        <v>883</v>
      </c>
      <c r="V353" s="13">
        <v>2861</v>
      </c>
      <c r="W353" s="13">
        <v>459</v>
      </c>
      <c r="X353" s="13">
        <v>1148</v>
      </c>
    </row>
    <row r="354" spans="2:24" x14ac:dyDescent="0.25">
      <c r="B354" t="s">
        <v>324</v>
      </c>
      <c r="C354" t="s">
        <v>996</v>
      </c>
      <c r="J354" s="13">
        <v>5</v>
      </c>
      <c r="K354" s="13">
        <v>15</v>
      </c>
      <c r="L354" s="13">
        <f t="shared" si="42"/>
        <v>5</v>
      </c>
      <c r="M354" s="13">
        <f t="shared" si="45"/>
        <v>15</v>
      </c>
      <c r="N354" s="13">
        <v>5</v>
      </c>
      <c r="O354" s="13">
        <v>15</v>
      </c>
      <c r="P354" s="13">
        <f t="shared" si="41"/>
        <v>0</v>
      </c>
      <c r="Q354" s="13">
        <f t="shared" si="43"/>
        <v>0</v>
      </c>
      <c r="S354" s="13">
        <v>15</v>
      </c>
      <c r="U354" s="15" t="s">
        <v>883</v>
      </c>
    </row>
    <row r="355" spans="2:24" x14ac:dyDescent="0.25">
      <c r="B355" t="s">
        <v>325</v>
      </c>
      <c r="C355" t="s">
        <v>997</v>
      </c>
      <c r="J355" s="13">
        <v>5</v>
      </c>
      <c r="K355" s="13">
        <v>15</v>
      </c>
      <c r="L355" s="13">
        <f t="shared" si="42"/>
        <v>5</v>
      </c>
      <c r="M355" s="13">
        <f t="shared" si="45"/>
        <v>15</v>
      </c>
      <c r="N355" s="13">
        <v>5</v>
      </c>
      <c r="O355" s="13">
        <v>15</v>
      </c>
      <c r="P355" s="13">
        <f t="shared" si="41"/>
        <v>0</v>
      </c>
      <c r="Q355" s="13">
        <f t="shared" si="43"/>
        <v>0</v>
      </c>
      <c r="S355" s="13">
        <v>15</v>
      </c>
      <c r="U355" s="15" t="s">
        <v>883</v>
      </c>
    </row>
    <row r="356" spans="2:24" x14ac:dyDescent="0.25">
      <c r="B356" t="s">
        <v>648</v>
      </c>
      <c r="C356" t="s">
        <v>998</v>
      </c>
      <c r="J356" s="13">
        <v>6</v>
      </c>
      <c r="K356" s="13">
        <v>18</v>
      </c>
      <c r="L356" s="13">
        <f t="shared" si="42"/>
        <v>6</v>
      </c>
      <c r="M356" s="13">
        <f t="shared" si="45"/>
        <v>18</v>
      </c>
      <c r="N356" s="13">
        <v>6</v>
      </c>
      <c r="O356" s="13">
        <v>18</v>
      </c>
      <c r="P356" s="13">
        <f t="shared" si="41"/>
        <v>0</v>
      </c>
      <c r="Q356" s="13">
        <f t="shared" si="43"/>
        <v>0</v>
      </c>
      <c r="S356" s="13">
        <v>14</v>
      </c>
      <c r="U356" s="15" t="s">
        <v>881</v>
      </c>
      <c r="X356" s="13">
        <v>107</v>
      </c>
    </row>
    <row r="357" spans="2:24" x14ac:dyDescent="0.25">
      <c r="B357" t="s">
        <v>326</v>
      </c>
      <c r="C357" t="s">
        <v>999</v>
      </c>
      <c r="D357" s="13">
        <v>1</v>
      </c>
      <c r="E357" s="13">
        <v>25</v>
      </c>
      <c r="J357" s="13">
        <v>4</v>
      </c>
      <c r="K357" s="13">
        <v>12</v>
      </c>
      <c r="L357" s="13">
        <f t="shared" si="42"/>
        <v>5</v>
      </c>
      <c r="M357" s="13">
        <f t="shared" si="45"/>
        <v>37</v>
      </c>
      <c r="N357" s="13">
        <v>5</v>
      </c>
      <c r="O357" s="13">
        <v>37</v>
      </c>
      <c r="P357" s="13">
        <f t="shared" si="41"/>
        <v>0</v>
      </c>
      <c r="Q357" s="13">
        <f t="shared" si="43"/>
        <v>0</v>
      </c>
      <c r="S357" s="13">
        <v>18</v>
      </c>
      <c r="U357" s="15" t="s">
        <v>881</v>
      </c>
    </row>
    <row r="358" spans="2:24" x14ac:dyDescent="0.25">
      <c r="B358" t="s">
        <v>327</v>
      </c>
      <c r="C358" t="s">
        <v>1000</v>
      </c>
      <c r="J358" s="13">
        <v>4</v>
      </c>
      <c r="K358" s="13">
        <v>12</v>
      </c>
      <c r="L358" s="13">
        <f t="shared" si="42"/>
        <v>4</v>
      </c>
      <c r="M358" s="13">
        <f t="shared" si="45"/>
        <v>12</v>
      </c>
      <c r="N358" s="13">
        <v>4</v>
      </c>
      <c r="O358" s="13">
        <v>12</v>
      </c>
      <c r="P358" s="13">
        <f t="shared" si="41"/>
        <v>0</v>
      </c>
      <c r="Q358" s="13">
        <f t="shared" si="43"/>
        <v>0</v>
      </c>
      <c r="S358" s="13">
        <v>10</v>
      </c>
      <c r="U358" s="15" t="s">
        <v>881</v>
      </c>
    </row>
    <row r="359" spans="2:24" x14ac:dyDescent="0.25">
      <c r="B359" t="s">
        <v>649</v>
      </c>
      <c r="C359" t="s">
        <v>1001</v>
      </c>
      <c r="D359" s="13">
        <v>1</v>
      </c>
      <c r="E359" s="13">
        <v>24</v>
      </c>
      <c r="J359" s="13">
        <v>4</v>
      </c>
      <c r="K359" s="13">
        <v>12</v>
      </c>
      <c r="L359" s="13">
        <f t="shared" si="42"/>
        <v>5</v>
      </c>
      <c r="M359" s="13">
        <f t="shared" si="45"/>
        <v>36</v>
      </c>
      <c r="N359" s="13">
        <v>5</v>
      </c>
      <c r="O359" s="13">
        <v>36</v>
      </c>
      <c r="P359" s="13">
        <f t="shared" si="41"/>
        <v>0</v>
      </c>
      <c r="Q359" s="13">
        <f t="shared" si="43"/>
        <v>0</v>
      </c>
      <c r="S359" s="13">
        <v>12</v>
      </c>
      <c r="U359" s="15" t="s">
        <v>881</v>
      </c>
    </row>
    <row r="360" spans="2:24" x14ac:dyDescent="0.25">
      <c r="B360" t="s">
        <v>328</v>
      </c>
      <c r="C360" t="s">
        <v>1002</v>
      </c>
      <c r="F360" s="13">
        <v>1</v>
      </c>
      <c r="G360" s="13">
        <v>18</v>
      </c>
      <c r="J360" s="13">
        <v>3</v>
      </c>
      <c r="K360" s="13">
        <v>9</v>
      </c>
      <c r="L360" s="13">
        <f t="shared" si="42"/>
        <v>4</v>
      </c>
      <c r="M360" s="13">
        <f t="shared" si="45"/>
        <v>27</v>
      </c>
      <c r="N360" s="13">
        <v>4</v>
      </c>
      <c r="O360" s="13">
        <v>27</v>
      </c>
      <c r="P360" s="13">
        <f t="shared" si="41"/>
        <v>0</v>
      </c>
      <c r="Q360" s="13">
        <f t="shared" si="43"/>
        <v>0</v>
      </c>
      <c r="S360" s="13">
        <v>10</v>
      </c>
      <c r="U360" s="15" t="s">
        <v>880</v>
      </c>
      <c r="V360" s="13">
        <v>2508</v>
      </c>
      <c r="W360" s="13">
        <v>533</v>
      </c>
      <c r="X360" s="13">
        <v>287</v>
      </c>
    </row>
    <row r="361" spans="2:24" x14ac:dyDescent="0.25">
      <c r="B361" t="s">
        <v>329</v>
      </c>
      <c r="C361" t="s">
        <v>1004</v>
      </c>
      <c r="D361" s="13">
        <v>4</v>
      </c>
      <c r="E361" s="13">
        <v>91</v>
      </c>
      <c r="J361" s="13">
        <v>7</v>
      </c>
      <c r="K361" s="13">
        <v>21</v>
      </c>
      <c r="L361" s="13">
        <f t="shared" si="42"/>
        <v>11</v>
      </c>
      <c r="M361" s="13">
        <f t="shared" si="45"/>
        <v>112</v>
      </c>
      <c r="N361" s="13">
        <v>11</v>
      </c>
      <c r="O361" s="13">
        <v>112</v>
      </c>
      <c r="P361" s="13">
        <f t="shared" si="41"/>
        <v>0</v>
      </c>
      <c r="Q361" s="13">
        <f t="shared" si="43"/>
        <v>0</v>
      </c>
      <c r="S361" s="13">
        <v>36</v>
      </c>
      <c r="U361" s="15" t="s">
        <v>880</v>
      </c>
    </row>
    <row r="362" spans="2:24" x14ac:dyDescent="0.25">
      <c r="B362" t="s">
        <v>330</v>
      </c>
      <c r="C362" t="s">
        <v>1005</v>
      </c>
      <c r="F362" s="13">
        <v>1</v>
      </c>
      <c r="G362" s="13">
        <v>9</v>
      </c>
      <c r="J362" s="13">
        <v>5</v>
      </c>
      <c r="K362" s="13">
        <v>15</v>
      </c>
      <c r="L362" s="13">
        <f t="shared" si="42"/>
        <v>6</v>
      </c>
      <c r="M362" s="13">
        <f t="shared" si="45"/>
        <v>24</v>
      </c>
      <c r="N362" s="13">
        <v>6</v>
      </c>
      <c r="O362" s="13">
        <v>24</v>
      </c>
      <c r="P362" s="13">
        <f t="shared" si="41"/>
        <v>0</v>
      </c>
      <c r="Q362" s="13">
        <f t="shared" si="43"/>
        <v>0</v>
      </c>
      <c r="S362" s="13">
        <v>18</v>
      </c>
      <c r="U362" s="15" t="s">
        <v>880</v>
      </c>
    </row>
    <row r="363" spans="2:24" x14ac:dyDescent="0.25">
      <c r="B363" t="s">
        <v>331</v>
      </c>
      <c r="C363" t="s">
        <v>1006</v>
      </c>
      <c r="H363" s="13">
        <v>2</v>
      </c>
      <c r="I363" s="13">
        <v>13</v>
      </c>
      <c r="J363" s="13">
        <v>7</v>
      </c>
      <c r="K363" s="13">
        <v>21</v>
      </c>
      <c r="L363" s="13">
        <f t="shared" si="42"/>
        <v>9</v>
      </c>
      <c r="M363" s="13">
        <f t="shared" si="45"/>
        <v>34</v>
      </c>
      <c r="N363" s="13">
        <v>9</v>
      </c>
      <c r="O363" s="13">
        <v>34</v>
      </c>
      <c r="P363" s="13">
        <f t="shared" si="41"/>
        <v>0</v>
      </c>
      <c r="Q363" s="13">
        <f t="shared" si="43"/>
        <v>0</v>
      </c>
      <c r="S363" s="13">
        <v>18</v>
      </c>
      <c r="U363" s="15" t="s">
        <v>880</v>
      </c>
    </row>
    <row r="364" spans="2:24" x14ac:dyDescent="0.25">
      <c r="B364" t="s">
        <v>793</v>
      </c>
      <c r="C364" t="s">
        <v>1008</v>
      </c>
      <c r="J364" s="13">
        <v>6</v>
      </c>
      <c r="K364" s="13">
        <v>18</v>
      </c>
      <c r="L364" s="13">
        <f t="shared" si="42"/>
        <v>6</v>
      </c>
      <c r="M364" s="13">
        <f t="shared" si="45"/>
        <v>18</v>
      </c>
      <c r="N364" s="13">
        <v>6</v>
      </c>
      <c r="O364" s="13">
        <v>18</v>
      </c>
      <c r="P364" s="13">
        <f t="shared" si="41"/>
        <v>0</v>
      </c>
      <c r="Q364" s="13">
        <f t="shared" si="43"/>
        <v>0</v>
      </c>
      <c r="S364" s="13">
        <v>17</v>
      </c>
      <c r="U364" s="15" t="s">
        <v>880</v>
      </c>
    </row>
    <row r="365" spans="2:24" x14ac:dyDescent="0.25">
      <c r="B365" t="s">
        <v>332</v>
      </c>
      <c r="C365" t="s">
        <v>1010</v>
      </c>
      <c r="H365" s="13">
        <v>2</v>
      </c>
      <c r="I365" s="13">
        <v>9</v>
      </c>
      <c r="J365" s="13">
        <v>4</v>
      </c>
      <c r="K365" s="13">
        <v>11</v>
      </c>
      <c r="L365" s="13">
        <f t="shared" si="42"/>
        <v>6</v>
      </c>
      <c r="M365" s="13">
        <f t="shared" si="45"/>
        <v>20</v>
      </c>
      <c r="N365" s="13">
        <v>6</v>
      </c>
      <c r="O365" s="13">
        <v>20</v>
      </c>
      <c r="P365" s="13">
        <f t="shared" si="41"/>
        <v>0</v>
      </c>
      <c r="Q365" s="13">
        <f t="shared" si="43"/>
        <v>0</v>
      </c>
      <c r="S365" s="13">
        <v>24</v>
      </c>
      <c r="U365" s="15" t="s">
        <v>888</v>
      </c>
      <c r="V365" s="13">
        <v>1319</v>
      </c>
      <c r="W365" s="13">
        <v>285</v>
      </c>
      <c r="X365" s="13">
        <v>702</v>
      </c>
    </row>
    <row r="366" spans="2:24" x14ac:dyDescent="0.25">
      <c r="B366" t="s">
        <v>333</v>
      </c>
      <c r="C366" t="s">
        <v>1011</v>
      </c>
      <c r="D366" s="13">
        <v>1</v>
      </c>
      <c r="E366" s="13">
        <v>28</v>
      </c>
      <c r="H366" s="13">
        <v>6</v>
      </c>
      <c r="I366" s="13">
        <v>27</v>
      </c>
      <c r="J366" s="13">
        <v>3</v>
      </c>
      <c r="K366" s="13">
        <v>8</v>
      </c>
      <c r="L366" s="13">
        <f t="shared" si="42"/>
        <v>10</v>
      </c>
      <c r="M366" s="13">
        <f t="shared" si="45"/>
        <v>63</v>
      </c>
      <c r="N366" s="13">
        <v>10</v>
      </c>
      <c r="O366" s="13">
        <v>63</v>
      </c>
      <c r="P366" s="13">
        <f t="shared" si="41"/>
        <v>0</v>
      </c>
      <c r="Q366" s="13">
        <f t="shared" si="43"/>
        <v>0</v>
      </c>
      <c r="S366" s="13">
        <v>27</v>
      </c>
      <c r="U366" s="15" t="s">
        <v>888</v>
      </c>
    </row>
    <row r="367" spans="2:24" x14ac:dyDescent="0.25">
      <c r="B367" t="s">
        <v>334</v>
      </c>
      <c r="C367" t="s">
        <v>1012</v>
      </c>
      <c r="F367" s="13">
        <v>1</v>
      </c>
      <c r="G367" s="13">
        <v>17</v>
      </c>
      <c r="H367" s="13">
        <v>8</v>
      </c>
      <c r="I367" s="13">
        <v>28</v>
      </c>
      <c r="J367" s="13">
        <v>5</v>
      </c>
      <c r="K367" s="13">
        <v>15</v>
      </c>
      <c r="L367" s="13">
        <f t="shared" si="42"/>
        <v>14</v>
      </c>
      <c r="M367" s="13">
        <f t="shared" si="45"/>
        <v>60</v>
      </c>
      <c r="N367" s="13">
        <v>14</v>
      </c>
      <c r="O367" s="13">
        <v>60</v>
      </c>
      <c r="P367" s="13">
        <f t="shared" si="41"/>
        <v>0</v>
      </c>
      <c r="Q367" s="13">
        <f t="shared" si="43"/>
        <v>0</v>
      </c>
      <c r="S367" s="13">
        <v>43</v>
      </c>
      <c r="U367" s="15" t="s">
        <v>888</v>
      </c>
    </row>
    <row r="368" spans="2:24" x14ac:dyDescent="0.25">
      <c r="B368" t="s">
        <v>335</v>
      </c>
      <c r="C368" t="s">
        <v>1013</v>
      </c>
      <c r="H368" s="13">
        <v>3</v>
      </c>
      <c r="I368" s="13">
        <v>19</v>
      </c>
      <c r="J368" s="13">
        <v>5</v>
      </c>
      <c r="K368" s="13">
        <v>12</v>
      </c>
      <c r="L368" s="13">
        <f t="shared" si="42"/>
        <v>8</v>
      </c>
      <c r="M368" s="13">
        <f t="shared" si="45"/>
        <v>31</v>
      </c>
      <c r="N368" s="13">
        <v>8</v>
      </c>
      <c r="O368" s="13">
        <v>31</v>
      </c>
      <c r="P368" s="13">
        <f t="shared" si="41"/>
        <v>0</v>
      </c>
      <c r="Q368" s="13">
        <f t="shared" si="43"/>
        <v>0</v>
      </c>
      <c r="S368" s="13">
        <v>42</v>
      </c>
      <c r="U368" s="15" t="s">
        <v>888</v>
      </c>
    </row>
    <row r="369" spans="2:26" x14ac:dyDescent="0.25">
      <c r="B369" t="s">
        <v>337</v>
      </c>
      <c r="C369" t="s">
        <v>1014</v>
      </c>
      <c r="H369" s="13">
        <v>3</v>
      </c>
      <c r="I369" s="13">
        <v>15</v>
      </c>
      <c r="J369" s="13">
        <v>5</v>
      </c>
      <c r="K369" s="13">
        <v>12</v>
      </c>
      <c r="L369" s="13">
        <f t="shared" si="42"/>
        <v>8</v>
      </c>
      <c r="M369" s="13">
        <f t="shared" si="45"/>
        <v>27</v>
      </c>
      <c r="N369" s="13">
        <v>8</v>
      </c>
      <c r="O369" s="13">
        <v>27</v>
      </c>
      <c r="P369" s="13">
        <f t="shared" si="41"/>
        <v>0</v>
      </c>
      <c r="Q369" s="13">
        <f t="shared" si="43"/>
        <v>0</v>
      </c>
      <c r="S369" s="13">
        <v>28</v>
      </c>
      <c r="U369" s="15" t="s">
        <v>888</v>
      </c>
    </row>
    <row r="370" spans="2:26" x14ac:dyDescent="0.25">
      <c r="B370" t="s">
        <v>796</v>
      </c>
      <c r="C370" t="s">
        <v>1016</v>
      </c>
      <c r="H370" s="13">
        <v>1</v>
      </c>
      <c r="I370" s="13">
        <v>8</v>
      </c>
      <c r="J370" s="13">
        <v>3</v>
      </c>
      <c r="K370" s="13">
        <v>7</v>
      </c>
      <c r="L370" s="13">
        <f t="shared" si="42"/>
        <v>4</v>
      </c>
      <c r="M370" s="13">
        <f t="shared" si="45"/>
        <v>15</v>
      </c>
      <c r="N370" s="13">
        <v>4</v>
      </c>
      <c r="O370" s="13">
        <v>15</v>
      </c>
      <c r="P370" s="13">
        <f t="shared" ref="P370:P433" si="47">L370-N370</f>
        <v>0</v>
      </c>
      <c r="Q370" s="13">
        <f t="shared" si="43"/>
        <v>0</v>
      </c>
      <c r="S370" s="13">
        <v>12</v>
      </c>
      <c r="U370" s="15" t="s">
        <v>889</v>
      </c>
      <c r="V370" s="13">
        <v>1334</v>
      </c>
      <c r="W370" s="13">
        <v>436</v>
      </c>
      <c r="X370" s="13">
        <v>293</v>
      </c>
      <c r="Z370" t="s">
        <v>968</v>
      </c>
    </row>
    <row r="371" spans="2:26" x14ac:dyDescent="0.25">
      <c r="B371" t="s">
        <v>338</v>
      </c>
      <c r="C371" t="s">
        <v>1018</v>
      </c>
      <c r="J371" s="13">
        <v>10</v>
      </c>
      <c r="K371" s="13">
        <v>27</v>
      </c>
      <c r="L371" s="13">
        <f t="shared" si="42"/>
        <v>10</v>
      </c>
      <c r="M371" s="13">
        <f t="shared" si="45"/>
        <v>27</v>
      </c>
      <c r="N371" s="13">
        <v>10</v>
      </c>
      <c r="O371" s="13">
        <v>27</v>
      </c>
      <c r="P371" s="13">
        <f t="shared" si="47"/>
        <v>0</v>
      </c>
      <c r="Q371" s="13">
        <f t="shared" si="43"/>
        <v>0</v>
      </c>
      <c r="S371" s="13">
        <v>20</v>
      </c>
      <c r="U371" s="15" t="s">
        <v>889</v>
      </c>
    </row>
    <row r="372" spans="2:26" x14ac:dyDescent="0.25">
      <c r="B372" t="s">
        <v>339</v>
      </c>
      <c r="C372" t="s">
        <v>1019</v>
      </c>
      <c r="F372" s="13">
        <v>1</v>
      </c>
      <c r="G372" s="13">
        <v>18</v>
      </c>
      <c r="H372" s="13">
        <v>6</v>
      </c>
      <c r="I372" s="13">
        <v>33</v>
      </c>
      <c r="J372" s="13">
        <v>16</v>
      </c>
      <c r="K372" s="13">
        <v>40</v>
      </c>
      <c r="L372" s="13">
        <f t="shared" si="42"/>
        <v>23</v>
      </c>
      <c r="M372" s="13">
        <f t="shared" si="45"/>
        <v>91</v>
      </c>
      <c r="N372" s="13">
        <v>23</v>
      </c>
      <c r="O372" s="13">
        <v>91</v>
      </c>
      <c r="P372" s="13">
        <f t="shared" si="47"/>
        <v>0</v>
      </c>
      <c r="Q372" s="13">
        <f t="shared" si="43"/>
        <v>0</v>
      </c>
      <c r="S372" s="13">
        <v>65</v>
      </c>
      <c r="U372" s="15" t="s">
        <v>889</v>
      </c>
    </row>
    <row r="373" spans="2:26" x14ac:dyDescent="0.25">
      <c r="B373" t="s">
        <v>1722</v>
      </c>
      <c r="C373" t="s">
        <v>1021</v>
      </c>
      <c r="F373" s="13">
        <v>2</v>
      </c>
      <c r="G373" s="13">
        <v>42</v>
      </c>
      <c r="H373" s="13">
        <v>4</v>
      </c>
      <c r="I373" s="13">
        <v>22</v>
      </c>
      <c r="J373" s="13">
        <v>16</v>
      </c>
      <c r="K373" s="13">
        <v>41</v>
      </c>
      <c r="L373" s="13">
        <f t="shared" si="42"/>
        <v>22</v>
      </c>
      <c r="M373" s="13">
        <f t="shared" si="45"/>
        <v>105</v>
      </c>
      <c r="N373" s="13">
        <v>22</v>
      </c>
      <c r="O373" s="13">
        <v>105</v>
      </c>
      <c r="P373" s="13">
        <f t="shared" si="47"/>
        <v>0</v>
      </c>
      <c r="Q373" s="13">
        <f t="shared" si="43"/>
        <v>0</v>
      </c>
      <c r="S373" s="13">
        <v>53</v>
      </c>
      <c r="U373" s="15" t="s">
        <v>889</v>
      </c>
    </row>
    <row r="374" spans="2:26" x14ac:dyDescent="0.25">
      <c r="B374" t="s">
        <v>341</v>
      </c>
      <c r="C374" t="s">
        <v>1551</v>
      </c>
      <c r="H374" s="13">
        <v>1</v>
      </c>
      <c r="I374" s="13">
        <v>5</v>
      </c>
      <c r="J374" s="13">
        <v>10</v>
      </c>
      <c r="K374" s="13">
        <v>24</v>
      </c>
      <c r="L374" s="13">
        <f t="shared" si="42"/>
        <v>11</v>
      </c>
      <c r="M374" s="13">
        <f t="shared" si="45"/>
        <v>29</v>
      </c>
      <c r="N374" s="13">
        <v>11</v>
      </c>
      <c r="O374" s="13">
        <v>29</v>
      </c>
      <c r="P374" s="13">
        <f t="shared" si="47"/>
        <v>0</v>
      </c>
      <c r="Q374" s="13">
        <f t="shared" si="43"/>
        <v>0</v>
      </c>
      <c r="S374" s="13">
        <v>28</v>
      </c>
      <c r="U374" s="15" t="s">
        <v>890</v>
      </c>
      <c r="V374" s="13">
        <v>26</v>
      </c>
      <c r="W374" s="13">
        <v>7</v>
      </c>
      <c r="X374" s="13">
        <v>240</v>
      </c>
    </row>
    <row r="375" spans="2:26" x14ac:dyDescent="0.25">
      <c r="B375" t="s">
        <v>342</v>
      </c>
      <c r="C375" t="s">
        <v>1552</v>
      </c>
      <c r="J375" s="13">
        <v>5</v>
      </c>
      <c r="K375" s="13">
        <v>13</v>
      </c>
      <c r="L375" s="13">
        <f t="shared" si="42"/>
        <v>5</v>
      </c>
      <c r="M375" s="13">
        <f t="shared" si="45"/>
        <v>13</v>
      </c>
      <c r="N375" s="13">
        <v>5</v>
      </c>
      <c r="O375" s="13">
        <v>13</v>
      </c>
      <c r="P375" s="13">
        <f t="shared" si="47"/>
        <v>0</v>
      </c>
      <c r="Q375" s="13">
        <f t="shared" si="43"/>
        <v>0</v>
      </c>
      <c r="S375" s="13">
        <v>23</v>
      </c>
      <c r="U375" s="15" t="s">
        <v>890</v>
      </c>
    </row>
    <row r="376" spans="2:26" x14ac:dyDescent="0.25">
      <c r="B376" t="s">
        <v>798</v>
      </c>
      <c r="C376" t="s">
        <v>1026</v>
      </c>
      <c r="J376" s="13">
        <v>3</v>
      </c>
      <c r="K376" s="13">
        <v>6</v>
      </c>
      <c r="L376" s="13">
        <f t="shared" si="42"/>
        <v>3</v>
      </c>
      <c r="M376" s="13">
        <f t="shared" si="45"/>
        <v>6</v>
      </c>
      <c r="N376" s="13">
        <v>3</v>
      </c>
      <c r="O376" s="13">
        <v>6</v>
      </c>
      <c r="P376" s="13">
        <f t="shared" si="47"/>
        <v>0</v>
      </c>
      <c r="Q376" s="13">
        <f t="shared" si="43"/>
        <v>0</v>
      </c>
      <c r="S376" s="13">
        <v>14</v>
      </c>
      <c r="U376" s="15" t="s">
        <v>890</v>
      </c>
    </row>
    <row r="377" spans="2:26" x14ac:dyDescent="0.25">
      <c r="B377" t="s">
        <v>343</v>
      </c>
      <c r="C377" t="s">
        <v>1027</v>
      </c>
      <c r="H377" s="13">
        <v>2</v>
      </c>
      <c r="I377" s="13">
        <v>14</v>
      </c>
      <c r="J377" s="13">
        <v>11</v>
      </c>
      <c r="K377" s="13">
        <v>29</v>
      </c>
      <c r="L377" s="13">
        <f t="shared" si="42"/>
        <v>13</v>
      </c>
      <c r="M377" s="13">
        <f t="shared" si="45"/>
        <v>43</v>
      </c>
      <c r="N377" s="13">
        <v>13</v>
      </c>
      <c r="O377" s="13">
        <v>43</v>
      </c>
      <c r="P377" s="13">
        <f t="shared" si="47"/>
        <v>0</v>
      </c>
      <c r="Q377" s="13">
        <f t="shared" si="43"/>
        <v>0</v>
      </c>
      <c r="S377" s="13">
        <v>43</v>
      </c>
      <c r="U377" s="15" t="s">
        <v>890</v>
      </c>
    </row>
    <row r="378" spans="2:26" x14ac:dyDescent="0.25">
      <c r="B378" t="s">
        <v>344</v>
      </c>
      <c r="C378" t="s">
        <v>1028</v>
      </c>
      <c r="J378" s="13">
        <v>4</v>
      </c>
      <c r="K378" s="13">
        <v>10</v>
      </c>
      <c r="L378" s="13">
        <f t="shared" si="42"/>
        <v>4</v>
      </c>
      <c r="M378" s="13">
        <f t="shared" si="45"/>
        <v>10</v>
      </c>
      <c r="N378" s="13">
        <v>4</v>
      </c>
      <c r="O378" s="13">
        <v>10</v>
      </c>
      <c r="P378" s="13">
        <f t="shared" si="47"/>
        <v>0</v>
      </c>
      <c r="Q378" s="13">
        <f t="shared" si="43"/>
        <v>0</v>
      </c>
      <c r="S378" s="13">
        <v>12</v>
      </c>
      <c r="U378" s="15" t="s">
        <v>891</v>
      </c>
      <c r="V378" s="13">
        <v>4363</v>
      </c>
      <c r="W378" s="13">
        <v>1188</v>
      </c>
      <c r="X378" s="13">
        <v>289</v>
      </c>
      <c r="Y378" s="13">
        <v>1</v>
      </c>
    </row>
    <row r="379" spans="2:26" x14ac:dyDescent="0.25">
      <c r="B379" t="s">
        <v>345</v>
      </c>
      <c r="C379" t="s">
        <v>1029</v>
      </c>
      <c r="J379" s="13">
        <v>5</v>
      </c>
      <c r="K379" s="13">
        <v>13</v>
      </c>
      <c r="L379" s="13">
        <f t="shared" si="42"/>
        <v>5</v>
      </c>
      <c r="M379" s="13">
        <f t="shared" si="45"/>
        <v>13</v>
      </c>
      <c r="N379" s="13">
        <v>5</v>
      </c>
      <c r="O379" s="13">
        <v>13</v>
      </c>
      <c r="P379" s="13">
        <f t="shared" si="47"/>
        <v>0</v>
      </c>
      <c r="Q379" s="13">
        <f t="shared" si="43"/>
        <v>0</v>
      </c>
      <c r="S379" s="13">
        <v>25</v>
      </c>
      <c r="U379" s="15" t="s">
        <v>891</v>
      </c>
    </row>
    <row r="380" spans="2:26" x14ac:dyDescent="0.25">
      <c r="B380" t="s">
        <v>346</v>
      </c>
      <c r="C380" t="s">
        <v>1030</v>
      </c>
      <c r="J380" s="13">
        <v>5</v>
      </c>
      <c r="K380" s="13">
        <v>13</v>
      </c>
      <c r="L380" s="13">
        <f t="shared" si="42"/>
        <v>5</v>
      </c>
      <c r="M380" s="13">
        <f t="shared" si="45"/>
        <v>13</v>
      </c>
      <c r="N380" s="13">
        <v>5</v>
      </c>
      <c r="O380" s="13">
        <v>13</v>
      </c>
      <c r="P380" s="13">
        <f t="shared" si="47"/>
        <v>0</v>
      </c>
      <c r="Q380" s="13">
        <f t="shared" si="43"/>
        <v>0</v>
      </c>
      <c r="S380" s="13">
        <v>20</v>
      </c>
      <c r="U380" s="15" t="s">
        <v>891</v>
      </c>
    </row>
    <row r="381" spans="2:26" x14ac:dyDescent="0.25">
      <c r="B381" t="s">
        <v>347</v>
      </c>
      <c r="C381" t="s">
        <v>1031</v>
      </c>
      <c r="J381" s="13">
        <v>4</v>
      </c>
      <c r="K381" s="13">
        <v>10</v>
      </c>
      <c r="L381" s="13">
        <f t="shared" si="42"/>
        <v>4</v>
      </c>
      <c r="M381" s="13">
        <f t="shared" si="45"/>
        <v>10</v>
      </c>
      <c r="N381" s="13">
        <v>4</v>
      </c>
      <c r="O381" s="13">
        <v>10</v>
      </c>
      <c r="P381" s="13">
        <f t="shared" si="47"/>
        <v>0</v>
      </c>
      <c r="Q381" s="13">
        <f t="shared" si="43"/>
        <v>0</v>
      </c>
      <c r="S381" s="13">
        <v>22</v>
      </c>
      <c r="U381" s="15" t="s">
        <v>891</v>
      </c>
    </row>
    <row r="382" spans="2:26" x14ac:dyDescent="0.25">
      <c r="B382" t="s">
        <v>359</v>
      </c>
      <c r="C382" t="s">
        <v>1032</v>
      </c>
      <c r="F382" s="13">
        <v>1</v>
      </c>
      <c r="G382" s="13">
        <v>8</v>
      </c>
      <c r="H382" s="13">
        <v>1</v>
      </c>
      <c r="I382" s="13">
        <v>5</v>
      </c>
      <c r="J382" s="13">
        <v>5</v>
      </c>
      <c r="K382" s="13">
        <v>16</v>
      </c>
      <c r="L382" s="13">
        <f t="shared" si="42"/>
        <v>7</v>
      </c>
      <c r="M382" s="13">
        <f t="shared" si="45"/>
        <v>29</v>
      </c>
      <c r="N382" s="13">
        <v>7</v>
      </c>
      <c r="O382" s="13">
        <v>29</v>
      </c>
      <c r="P382" s="13">
        <f t="shared" si="47"/>
        <v>0</v>
      </c>
      <c r="Q382" s="13">
        <f t="shared" si="43"/>
        <v>0</v>
      </c>
      <c r="S382" s="13">
        <v>29</v>
      </c>
      <c r="U382" s="15" t="s">
        <v>891</v>
      </c>
    </row>
    <row r="383" spans="2:26" x14ac:dyDescent="0.25">
      <c r="B383" t="s">
        <v>348</v>
      </c>
      <c r="C383" t="s">
        <v>1033</v>
      </c>
      <c r="H383" s="13">
        <v>1</v>
      </c>
      <c r="I383" s="13">
        <v>11</v>
      </c>
      <c r="J383" s="13">
        <v>3</v>
      </c>
      <c r="K383" s="13">
        <v>7</v>
      </c>
      <c r="L383" s="13">
        <f t="shared" si="42"/>
        <v>4</v>
      </c>
      <c r="M383" s="13">
        <f t="shared" si="45"/>
        <v>18</v>
      </c>
      <c r="N383" s="13">
        <v>4</v>
      </c>
      <c r="O383" s="13">
        <v>18</v>
      </c>
      <c r="P383" s="13">
        <f t="shared" si="47"/>
        <v>0</v>
      </c>
      <c r="Q383" s="13">
        <f t="shared" si="43"/>
        <v>0</v>
      </c>
      <c r="S383" s="13">
        <v>16</v>
      </c>
      <c r="U383" s="15" t="s">
        <v>891</v>
      </c>
    </row>
    <row r="384" spans="2:26" x14ac:dyDescent="0.25">
      <c r="B384" t="s">
        <v>349</v>
      </c>
      <c r="C384" t="s">
        <v>1034</v>
      </c>
      <c r="J384" s="13">
        <v>4</v>
      </c>
      <c r="K384" s="13">
        <v>11</v>
      </c>
      <c r="L384" s="13">
        <f t="shared" si="42"/>
        <v>4</v>
      </c>
      <c r="M384" s="13">
        <f t="shared" si="45"/>
        <v>11</v>
      </c>
      <c r="N384" s="13">
        <v>4</v>
      </c>
      <c r="O384" s="13">
        <v>11</v>
      </c>
      <c r="P384" s="13">
        <f t="shared" si="47"/>
        <v>0</v>
      </c>
      <c r="Q384" s="13">
        <f t="shared" si="43"/>
        <v>0</v>
      </c>
      <c r="S384" s="13">
        <v>18</v>
      </c>
      <c r="U384" s="15" t="s">
        <v>892</v>
      </c>
      <c r="V384" s="13">
        <v>2720</v>
      </c>
      <c r="W384" s="13">
        <v>743</v>
      </c>
      <c r="X384" s="13">
        <v>130</v>
      </c>
      <c r="Y384" s="13">
        <v>1</v>
      </c>
    </row>
    <row r="385" spans="1:25" x14ac:dyDescent="0.25">
      <c r="B385" t="s">
        <v>350</v>
      </c>
      <c r="C385" t="s">
        <v>1035</v>
      </c>
      <c r="H385" s="13">
        <v>1</v>
      </c>
      <c r="I385" s="13">
        <v>4</v>
      </c>
      <c r="J385" s="13">
        <v>5</v>
      </c>
      <c r="K385" s="13">
        <v>11</v>
      </c>
      <c r="L385" s="13">
        <f t="shared" si="42"/>
        <v>6</v>
      </c>
      <c r="M385" s="13">
        <f t="shared" si="45"/>
        <v>15</v>
      </c>
      <c r="N385" s="13">
        <v>6</v>
      </c>
      <c r="O385" s="13">
        <v>15</v>
      </c>
      <c r="P385" s="13">
        <f t="shared" si="47"/>
        <v>0</v>
      </c>
      <c r="Q385" s="13">
        <f t="shared" si="43"/>
        <v>0</v>
      </c>
      <c r="S385" s="13">
        <v>33</v>
      </c>
      <c r="U385" s="15" t="s">
        <v>892</v>
      </c>
    </row>
    <row r="386" spans="1:25" x14ac:dyDescent="0.25">
      <c r="B386" t="s">
        <v>651</v>
      </c>
      <c r="C386" t="s">
        <v>1036</v>
      </c>
      <c r="J386" s="13">
        <v>4</v>
      </c>
      <c r="K386" s="13">
        <v>11</v>
      </c>
      <c r="L386" s="13">
        <f t="shared" si="42"/>
        <v>4</v>
      </c>
      <c r="M386" s="13">
        <f t="shared" si="45"/>
        <v>11</v>
      </c>
      <c r="N386" s="13">
        <v>4</v>
      </c>
      <c r="O386" s="13">
        <v>11</v>
      </c>
      <c r="P386" s="13">
        <f t="shared" si="47"/>
        <v>0</v>
      </c>
      <c r="Q386" s="13">
        <f t="shared" si="43"/>
        <v>0</v>
      </c>
      <c r="S386" s="13">
        <v>23</v>
      </c>
      <c r="U386" s="15" t="s">
        <v>892</v>
      </c>
    </row>
    <row r="387" spans="1:25" x14ac:dyDescent="0.25">
      <c r="B387" t="s">
        <v>351</v>
      </c>
      <c r="C387" t="s">
        <v>1037</v>
      </c>
      <c r="H387" s="13">
        <v>2</v>
      </c>
      <c r="I387" s="13">
        <v>14</v>
      </c>
      <c r="J387" s="13">
        <v>3</v>
      </c>
      <c r="K387" s="13">
        <v>8</v>
      </c>
      <c r="L387" s="13">
        <f t="shared" si="42"/>
        <v>5</v>
      </c>
      <c r="M387" s="13">
        <f t="shared" si="45"/>
        <v>22</v>
      </c>
      <c r="N387" s="13">
        <v>5</v>
      </c>
      <c r="O387" s="13">
        <v>22</v>
      </c>
      <c r="P387" s="13">
        <f t="shared" si="47"/>
        <v>0</v>
      </c>
      <c r="Q387" s="13">
        <f t="shared" si="43"/>
        <v>0</v>
      </c>
      <c r="S387" s="13">
        <v>28</v>
      </c>
      <c r="U387" s="15" t="s">
        <v>893</v>
      </c>
      <c r="V387" s="13">
        <v>560</v>
      </c>
      <c r="W387" s="13">
        <v>117</v>
      </c>
      <c r="X387" s="13">
        <v>55</v>
      </c>
    </row>
    <row r="388" spans="1:25" x14ac:dyDescent="0.25">
      <c r="B388" t="s">
        <v>352</v>
      </c>
      <c r="C388" t="s">
        <v>1038</v>
      </c>
      <c r="H388" s="13">
        <v>1</v>
      </c>
      <c r="I388" s="13">
        <v>4</v>
      </c>
      <c r="J388" s="13">
        <v>3</v>
      </c>
      <c r="K388" s="13">
        <v>8</v>
      </c>
      <c r="L388" s="13">
        <f t="shared" si="42"/>
        <v>4</v>
      </c>
      <c r="M388" s="13">
        <f t="shared" si="45"/>
        <v>12</v>
      </c>
      <c r="N388" s="13">
        <v>4</v>
      </c>
      <c r="O388" s="13">
        <v>12</v>
      </c>
      <c r="P388" s="13">
        <f t="shared" si="47"/>
        <v>0</v>
      </c>
      <c r="Q388" s="13">
        <f t="shared" si="43"/>
        <v>0</v>
      </c>
      <c r="S388" s="13">
        <v>18</v>
      </c>
      <c r="U388" s="15" t="s">
        <v>893</v>
      </c>
    </row>
    <row r="389" spans="1:25" x14ac:dyDescent="0.25">
      <c r="B389" t="s">
        <v>353</v>
      </c>
      <c r="C389" t="s">
        <v>1039</v>
      </c>
      <c r="H389" s="13">
        <v>4</v>
      </c>
      <c r="I389" s="13">
        <v>16</v>
      </c>
      <c r="J389" s="13">
        <v>3</v>
      </c>
      <c r="K389" s="13">
        <v>8</v>
      </c>
      <c r="L389" s="13">
        <f t="shared" ref="L389:L453" si="48">D389+H389+F389+J389</f>
        <v>7</v>
      </c>
      <c r="M389" s="13">
        <f t="shared" ref="M389:M453" si="49">E389+G389+I389+K389</f>
        <v>24</v>
      </c>
      <c r="N389" s="13">
        <v>7</v>
      </c>
      <c r="O389" s="13">
        <v>24</v>
      </c>
      <c r="P389" s="13">
        <f t="shared" si="47"/>
        <v>0</v>
      </c>
      <c r="Q389" s="13">
        <f t="shared" ref="Q389:Q453" si="50">M389-O389</f>
        <v>0</v>
      </c>
      <c r="S389" s="13">
        <v>35</v>
      </c>
      <c r="U389" s="15" t="s">
        <v>893</v>
      </c>
    </row>
    <row r="390" spans="1:25" x14ac:dyDescent="0.25">
      <c r="B390" t="s">
        <v>354</v>
      </c>
      <c r="C390" t="s">
        <v>1040</v>
      </c>
      <c r="H390" s="13">
        <v>4</v>
      </c>
      <c r="I390" s="13">
        <v>17</v>
      </c>
      <c r="J390" s="13">
        <v>5</v>
      </c>
      <c r="K390" s="13">
        <v>12</v>
      </c>
      <c r="L390" s="13">
        <f t="shared" si="48"/>
        <v>9</v>
      </c>
      <c r="M390" s="13">
        <f t="shared" si="49"/>
        <v>29</v>
      </c>
      <c r="N390" s="13">
        <v>9</v>
      </c>
      <c r="O390" s="13">
        <v>29</v>
      </c>
      <c r="P390" s="13">
        <f t="shared" si="47"/>
        <v>0</v>
      </c>
      <c r="Q390" s="13">
        <f t="shared" si="50"/>
        <v>0</v>
      </c>
      <c r="S390" s="13">
        <v>33</v>
      </c>
      <c r="U390" s="15" t="s">
        <v>893</v>
      </c>
    </row>
    <row r="391" spans="1:25" x14ac:dyDescent="0.25">
      <c r="B391" t="s">
        <v>355</v>
      </c>
      <c r="C391" t="s">
        <v>1041</v>
      </c>
      <c r="F391" s="13">
        <v>3</v>
      </c>
      <c r="G391" s="13">
        <v>46</v>
      </c>
      <c r="H391" s="13">
        <v>6</v>
      </c>
      <c r="I391" s="13">
        <v>31</v>
      </c>
      <c r="J391" s="13">
        <v>4</v>
      </c>
      <c r="K391" s="13">
        <v>10</v>
      </c>
      <c r="L391" s="13">
        <f t="shared" si="48"/>
        <v>13</v>
      </c>
      <c r="M391" s="13">
        <f t="shared" si="49"/>
        <v>87</v>
      </c>
      <c r="N391" s="13">
        <v>13</v>
      </c>
      <c r="O391" s="13">
        <v>87</v>
      </c>
      <c r="P391" s="13">
        <f t="shared" si="47"/>
        <v>0</v>
      </c>
      <c r="Q391" s="13">
        <f t="shared" si="50"/>
        <v>0</v>
      </c>
      <c r="S391" s="13">
        <v>34</v>
      </c>
      <c r="U391" s="15" t="s">
        <v>894</v>
      </c>
      <c r="V391" s="13">
        <v>9008</v>
      </c>
      <c r="W391" s="13">
        <v>2631</v>
      </c>
      <c r="X391" s="13">
        <v>92</v>
      </c>
      <c r="Y391" s="13">
        <v>3</v>
      </c>
    </row>
    <row r="392" spans="1:25" x14ac:dyDescent="0.25">
      <c r="B392" t="s">
        <v>356</v>
      </c>
      <c r="C392" t="s">
        <v>1042</v>
      </c>
      <c r="F392" s="13">
        <v>1</v>
      </c>
      <c r="G392" s="13">
        <v>15</v>
      </c>
      <c r="H392" s="13">
        <v>3</v>
      </c>
      <c r="I392" s="13">
        <v>19</v>
      </c>
      <c r="J392" s="13">
        <v>3</v>
      </c>
      <c r="K392" s="13">
        <v>9</v>
      </c>
      <c r="L392" s="13">
        <f t="shared" si="48"/>
        <v>7</v>
      </c>
      <c r="M392" s="13">
        <f t="shared" si="49"/>
        <v>43</v>
      </c>
      <c r="N392" s="13">
        <v>7</v>
      </c>
      <c r="O392" s="13">
        <v>43</v>
      </c>
      <c r="P392" s="13">
        <f t="shared" si="47"/>
        <v>0</v>
      </c>
      <c r="Q392" s="13">
        <f t="shared" si="50"/>
        <v>0</v>
      </c>
      <c r="S392" s="13">
        <v>29</v>
      </c>
      <c r="U392" s="15" t="s">
        <v>894</v>
      </c>
    </row>
    <row r="393" spans="1:25" x14ac:dyDescent="0.25">
      <c r="B393" t="s">
        <v>357</v>
      </c>
      <c r="C393" t="s">
        <v>1043</v>
      </c>
      <c r="J393" s="13">
        <v>2</v>
      </c>
      <c r="K393" s="13">
        <v>6</v>
      </c>
      <c r="L393" s="13">
        <f t="shared" si="48"/>
        <v>2</v>
      </c>
      <c r="M393" s="13">
        <f t="shared" si="49"/>
        <v>6</v>
      </c>
      <c r="N393" s="13">
        <v>2</v>
      </c>
      <c r="O393" s="13">
        <v>6</v>
      </c>
      <c r="P393" s="13">
        <f t="shared" si="47"/>
        <v>0</v>
      </c>
      <c r="Q393" s="13">
        <f t="shared" si="50"/>
        <v>0</v>
      </c>
      <c r="S393" s="13">
        <v>12</v>
      </c>
      <c r="U393" s="15" t="s">
        <v>894</v>
      </c>
    </row>
    <row r="394" spans="1:25" x14ac:dyDescent="0.25">
      <c r="B394" t="s">
        <v>358</v>
      </c>
      <c r="C394" t="s">
        <v>1044</v>
      </c>
      <c r="F394" s="13">
        <v>2</v>
      </c>
      <c r="G394" s="13">
        <v>35</v>
      </c>
      <c r="H394" s="13">
        <v>2</v>
      </c>
      <c r="I394" s="13">
        <v>9</v>
      </c>
      <c r="J394" s="13">
        <v>3</v>
      </c>
      <c r="K394" s="13">
        <v>9</v>
      </c>
      <c r="L394" s="13">
        <f t="shared" si="48"/>
        <v>7</v>
      </c>
      <c r="M394" s="13">
        <f t="shared" si="49"/>
        <v>53</v>
      </c>
      <c r="N394" s="13">
        <v>7</v>
      </c>
      <c r="O394" s="13">
        <v>53</v>
      </c>
      <c r="P394" s="13">
        <f t="shared" si="47"/>
        <v>0</v>
      </c>
      <c r="Q394" s="13">
        <f t="shared" si="50"/>
        <v>0</v>
      </c>
      <c r="S394" s="13">
        <v>21</v>
      </c>
      <c r="U394" s="15" t="s">
        <v>894</v>
      </c>
    </row>
    <row r="395" spans="1:25" ht="15.75" thickBot="1" x14ac:dyDescent="0.3">
      <c r="A395" s="2" t="s">
        <v>5</v>
      </c>
      <c r="B395" s="2"/>
      <c r="C395" s="2"/>
      <c r="D395" s="14">
        <f>SUM(D345:D394)</f>
        <v>11</v>
      </c>
      <c r="E395" s="14">
        <f t="shared" ref="E395:Y395" si="51">SUM(E345:E394)</f>
        <v>272</v>
      </c>
      <c r="F395" s="14">
        <f t="shared" si="51"/>
        <v>14</v>
      </c>
      <c r="G395" s="14">
        <f t="shared" si="51"/>
        <v>228</v>
      </c>
      <c r="H395" s="14">
        <f t="shared" si="51"/>
        <v>63</v>
      </c>
      <c r="I395" s="14">
        <f t="shared" si="51"/>
        <v>323</v>
      </c>
      <c r="J395" s="14">
        <f t="shared" si="51"/>
        <v>272</v>
      </c>
      <c r="K395" s="14">
        <f t="shared" si="51"/>
        <v>750</v>
      </c>
      <c r="L395" s="14">
        <f t="shared" si="51"/>
        <v>360</v>
      </c>
      <c r="M395" s="14">
        <f t="shared" si="51"/>
        <v>1573</v>
      </c>
      <c r="N395" s="14">
        <f t="shared" si="51"/>
        <v>360</v>
      </c>
      <c r="O395" s="14">
        <f t="shared" si="51"/>
        <v>1573</v>
      </c>
      <c r="P395" s="14">
        <f t="shared" si="51"/>
        <v>0</v>
      </c>
      <c r="Q395" s="14">
        <f t="shared" si="51"/>
        <v>0</v>
      </c>
      <c r="R395" s="14">
        <f t="shared" si="51"/>
        <v>0</v>
      </c>
      <c r="S395" s="14">
        <f t="shared" si="51"/>
        <v>1205</v>
      </c>
      <c r="T395" s="14">
        <f t="shared" si="51"/>
        <v>0</v>
      </c>
      <c r="U395" s="23"/>
      <c r="V395" s="14">
        <f t="shared" si="51"/>
        <v>30156</v>
      </c>
      <c r="W395" s="14">
        <f t="shared" si="51"/>
        <v>7510</v>
      </c>
      <c r="X395" s="14">
        <f t="shared" si="51"/>
        <v>4606</v>
      </c>
      <c r="Y395" s="14">
        <f t="shared" si="51"/>
        <v>7</v>
      </c>
    </row>
    <row r="396" spans="1:25" ht="15.75" thickTop="1" x14ac:dyDescent="0.25">
      <c r="A396" t="s">
        <v>360</v>
      </c>
      <c r="B396" t="s">
        <v>362</v>
      </c>
      <c r="C396" t="s">
        <v>1047</v>
      </c>
      <c r="D396" s="13">
        <v>1</v>
      </c>
      <c r="E396" s="13">
        <v>22</v>
      </c>
      <c r="F396" s="13">
        <v>2</v>
      </c>
      <c r="G396" s="13">
        <v>31</v>
      </c>
      <c r="H396" s="13">
        <v>12</v>
      </c>
      <c r="I396" s="13">
        <v>55</v>
      </c>
      <c r="J396" s="13">
        <v>21</v>
      </c>
      <c r="K396" s="13">
        <v>44</v>
      </c>
      <c r="L396" s="13">
        <f t="shared" si="48"/>
        <v>36</v>
      </c>
      <c r="M396" s="13">
        <f t="shared" si="49"/>
        <v>152</v>
      </c>
      <c r="N396" s="13">
        <v>36</v>
      </c>
      <c r="O396" s="13">
        <v>152</v>
      </c>
      <c r="P396" s="13">
        <f t="shared" si="47"/>
        <v>0</v>
      </c>
      <c r="Q396" s="13">
        <f t="shared" si="50"/>
        <v>0</v>
      </c>
      <c r="R396" s="13">
        <v>6</v>
      </c>
      <c r="S396" s="13">
        <v>85</v>
      </c>
      <c r="V396" s="13">
        <v>2234</v>
      </c>
      <c r="W396" s="13">
        <v>466</v>
      </c>
      <c r="X396" s="13">
        <v>285</v>
      </c>
      <c r="Y396" s="13">
        <v>1</v>
      </c>
    </row>
    <row r="397" spans="1:25" x14ac:dyDescent="0.25">
      <c r="B397" t="s">
        <v>552</v>
      </c>
      <c r="C397" t="s">
        <v>1051</v>
      </c>
      <c r="F397" s="13">
        <v>1</v>
      </c>
      <c r="G397" s="13">
        <v>21</v>
      </c>
      <c r="H397" s="13">
        <v>15</v>
      </c>
      <c r="I397" s="13">
        <v>76</v>
      </c>
      <c r="J397" s="13">
        <v>10</v>
      </c>
      <c r="K397" s="13">
        <v>20</v>
      </c>
      <c r="L397" s="13">
        <f t="shared" si="48"/>
        <v>26</v>
      </c>
      <c r="M397" s="13">
        <f t="shared" si="49"/>
        <v>117</v>
      </c>
      <c r="N397" s="13">
        <v>26</v>
      </c>
      <c r="O397" s="13">
        <v>117</v>
      </c>
      <c r="P397" s="13">
        <f t="shared" si="47"/>
        <v>0</v>
      </c>
      <c r="Q397" s="13">
        <f t="shared" si="50"/>
        <v>0</v>
      </c>
      <c r="R397" s="13">
        <v>2</v>
      </c>
      <c r="S397" s="13">
        <v>75</v>
      </c>
      <c r="V397" s="13">
        <v>1025</v>
      </c>
      <c r="W397" s="13">
        <v>199</v>
      </c>
      <c r="X397" s="13">
        <v>117</v>
      </c>
    </row>
    <row r="398" spans="1:25" x14ac:dyDescent="0.25">
      <c r="B398" t="s">
        <v>553</v>
      </c>
      <c r="C398" t="s">
        <v>1052</v>
      </c>
      <c r="H398" s="13">
        <v>4</v>
      </c>
      <c r="I398" s="13">
        <v>19</v>
      </c>
      <c r="J398" s="13">
        <v>10</v>
      </c>
      <c r="K398" s="13">
        <v>20</v>
      </c>
      <c r="L398" s="13">
        <f t="shared" si="48"/>
        <v>14</v>
      </c>
      <c r="M398" s="13">
        <f t="shared" si="49"/>
        <v>39</v>
      </c>
      <c r="N398" s="13">
        <v>14</v>
      </c>
      <c r="O398" s="13">
        <v>39</v>
      </c>
      <c r="P398" s="13">
        <f t="shared" si="47"/>
        <v>0</v>
      </c>
      <c r="Q398" s="13">
        <f t="shared" si="50"/>
        <v>0</v>
      </c>
      <c r="R398" s="13">
        <v>6</v>
      </c>
      <c r="S398" s="13">
        <v>30</v>
      </c>
      <c r="U398" s="15" t="s">
        <v>879</v>
      </c>
      <c r="V398" s="13">
        <v>6944</v>
      </c>
      <c r="W398" s="13">
        <v>1396</v>
      </c>
      <c r="X398" s="13">
        <v>252</v>
      </c>
    </row>
    <row r="399" spans="1:25" x14ac:dyDescent="0.25">
      <c r="B399" t="s">
        <v>369</v>
      </c>
      <c r="C399" t="s">
        <v>1054</v>
      </c>
      <c r="F399" s="13">
        <v>4</v>
      </c>
      <c r="G399" s="13">
        <v>46</v>
      </c>
      <c r="H399" s="13">
        <v>32</v>
      </c>
      <c r="I399" s="13">
        <v>197</v>
      </c>
      <c r="J399" s="13">
        <v>38</v>
      </c>
      <c r="K399" s="13">
        <v>92</v>
      </c>
      <c r="L399" s="13">
        <f t="shared" si="48"/>
        <v>74</v>
      </c>
      <c r="M399" s="13">
        <f t="shared" si="49"/>
        <v>335</v>
      </c>
      <c r="N399" s="13">
        <v>74</v>
      </c>
      <c r="O399" s="13">
        <v>335</v>
      </c>
      <c r="P399" s="13">
        <f t="shared" si="47"/>
        <v>0</v>
      </c>
      <c r="Q399" s="13">
        <f t="shared" si="50"/>
        <v>0</v>
      </c>
      <c r="R399" s="13">
        <v>3</v>
      </c>
      <c r="S399" s="13">
        <v>150</v>
      </c>
      <c r="U399" s="15" t="s">
        <v>879</v>
      </c>
    </row>
    <row r="400" spans="1:25" x14ac:dyDescent="0.25">
      <c r="B400" t="s">
        <v>550</v>
      </c>
      <c r="C400" t="s">
        <v>1639</v>
      </c>
      <c r="F400" s="13">
        <v>2</v>
      </c>
      <c r="G400" s="13">
        <v>31</v>
      </c>
      <c r="H400" s="13">
        <v>10</v>
      </c>
      <c r="I400" s="13">
        <v>38</v>
      </c>
      <c r="J400" s="13">
        <v>2</v>
      </c>
      <c r="K400" s="13">
        <v>7</v>
      </c>
      <c r="L400" s="13">
        <f t="shared" si="48"/>
        <v>14</v>
      </c>
      <c r="M400" s="13">
        <f t="shared" si="49"/>
        <v>76</v>
      </c>
      <c r="N400" s="13">
        <v>14</v>
      </c>
      <c r="O400" s="13">
        <v>76</v>
      </c>
      <c r="P400" s="13">
        <f t="shared" si="47"/>
        <v>0</v>
      </c>
      <c r="Q400" s="13">
        <f t="shared" si="50"/>
        <v>0</v>
      </c>
      <c r="R400" s="13">
        <v>2</v>
      </c>
      <c r="S400" s="13">
        <v>30</v>
      </c>
      <c r="V400" s="13">
        <v>28370</v>
      </c>
      <c r="W400" s="13">
        <v>8088</v>
      </c>
      <c r="Y400" s="13">
        <v>4</v>
      </c>
    </row>
    <row r="401" spans="2:25" x14ac:dyDescent="0.25">
      <c r="B401" t="s">
        <v>371</v>
      </c>
      <c r="C401" t="s">
        <v>1055</v>
      </c>
      <c r="H401" s="13">
        <v>10</v>
      </c>
      <c r="I401" s="13">
        <v>37</v>
      </c>
      <c r="J401" s="13">
        <v>12</v>
      </c>
      <c r="K401" s="13">
        <v>27</v>
      </c>
      <c r="L401" s="13">
        <f t="shared" si="48"/>
        <v>22</v>
      </c>
      <c r="M401" s="13">
        <f t="shared" si="49"/>
        <v>64</v>
      </c>
      <c r="N401" s="13">
        <v>22</v>
      </c>
      <c r="O401" s="13">
        <v>64</v>
      </c>
      <c r="P401" s="13">
        <f t="shared" si="47"/>
        <v>0</v>
      </c>
      <c r="Q401" s="13">
        <f t="shared" si="50"/>
        <v>0</v>
      </c>
      <c r="R401" s="13">
        <v>6</v>
      </c>
      <c r="S401" s="13">
        <v>60</v>
      </c>
      <c r="V401" s="13">
        <v>348</v>
      </c>
      <c r="W401" s="13">
        <v>66</v>
      </c>
      <c r="X401" s="13">
        <v>61</v>
      </c>
      <c r="Y401" s="13">
        <v>1</v>
      </c>
    </row>
    <row r="402" spans="2:25" x14ac:dyDescent="0.25">
      <c r="B402" t="s">
        <v>554</v>
      </c>
      <c r="C402" t="s">
        <v>1056</v>
      </c>
      <c r="H402" s="13">
        <v>4</v>
      </c>
      <c r="I402" s="13">
        <v>10</v>
      </c>
      <c r="J402" s="13">
        <v>27</v>
      </c>
      <c r="K402" s="13">
        <v>45</v>
      </c>
      <c r="L402" s="13">
        <f t="shared" si="48"/>
        <v>31</v>
      </c>
      <c r="M402" s="13">
        <f t="shared" si="49"/>
        <v>55</v>
      </c>
      <c r="N402" s="13">
        <v>31</v>
      </c>
      <c r="O402" s="13">
        <v>55</v>
      </c>
      <c r="P402" s="13">
        <f t="shared" si="47"/>
        <v>0</v>
      </c>
      <c r="Q402" s="13">
        <f t="shared" si="50"/>
        <v>0</v>
      </c>
      <c r="R402" s="13">
        <v>5</v>
      </c>
      <c r="S402" s="13">
        <v>50</v>
      </c>
      <c r="V402" s="13">
        <v>629</v>
      </c>
      <c r="W402" s="13">
        <v>142</v>
      </c>
      <c r="X402" s="13">
        <v>17</v>
      </c>
      <c r="Y402" s="13">
        <v>3</v>
      </c>
    </row>
    <row r="403" spans="2:25" x14ac:dyDescent="0.25">
      <c r="B403" t="s">
        <v>378</v>
      </c>
      <c r="C403" t="s">
        <v>1065</v>
      </c>
      <c r="F403" s="13">
        <v>1</v>
      </c>
      <c r="G403" s="13">
        <v>16</v>
      </c>
      <c r="H403" s="13">
        <v>40</v>
      </c>
      <c r="I403" s="13">
        <v>158</v>
      </c>
      <c r="J403" s="13">
        <v>33</v>
      </c>
      <c r="K403" s="13">
        <v>80</v>
      </c>
      <c r="L403" s="13">
        <f t="shared" si="48"/>
        <v>74</v>
      </c>
      <c r="M403" s="13">
        <f t="shared" si="49"/>
        <v>254</v>
      </c>
      <c r="N403" s="13">
        <v>74</v>
      </c>
      <c r="O403" s="13">
        <v>254</v>
      </c>
      <c r="P403" s="13">
        <f t="shared" si="47"/>
        <v>0</v>
      </c>
      <c r="Q403" s="13">
        <f t="shared" si="50"/>
        <v>0</v>
      </c>
      <c r="R403" s="13">
        <v>10</v>
      </c>
      <c r="S403" s="13">
        <v>170</v>
      </c>
      <c r="V403" s="13">
        <v>3536</v>
      </c>
      <c r="W403" s="13">
        <v>676</v>
      </c>
      <c r="X403" s="13">
        <v>382</v>
      </c>
      <c r="Y403" s="13">
        <v>3</v>
      </c>
    </row>
    <row r="404" spans="2:25" x14ac:dyDescent="0.25">
      <c r="B404" t="s">
        <v>555</v>
      </c>
      <c r="C404" t="s">
        <v>1064</v>
      </c>
      <c r="F404" s="13">
        <v>1</v>
      </c>
      <c r="G404" s="13">
        <v>12</v>
      </c>
      <c r="H404" s="13">
        <v>5</v>
      </c>
      <c r="I404" s="13">
        <v>22</v>
      </c>
      <c r="J404" s="13">
        <v>3</v>
      </c>
      <c r="K404" s="13">
        <v>6</v>
      </c>
      <c r="L404" s="13">
        <f t="shared" si="48"/>
        <v>9</v>
      </c>
      <c r="M404" s="13">
        <f t="shared" si="49"/>
        <v>40</v>
      </c>
      <c r="N404" s="13">
        <v>9</v>
      </c>
      <c r="O404" s="13">
        <v>40</v>
      </c>
      <c r="P404" s="13">
        <f t="shared" si="47"/>
        <v>0</v>
      </c>
      <c r="Q404" s="13">
        <f t="shared" si="50"/>
        <v>0</v>
      </c>
      <c r="R404" s="13">
        <v>3</v>
      </c>
      <c r="S404" s="13">
        <v>15</v>
      </c>
      <c r="U404" s="15" t="s">
        <v>882</v>
      </c>
      <c r="V404" s="13">
        <v>15065</v>
      </c>
      <c r="W404" s="13">
        <v>3039</v>
      </c>
      <c r="X404" s="13">
        <v>426</v>
      </c>
      <c r="Y404" s="13">
        <v>4</v>
      </c>
    </row>
    <row r="405" spans="2:25" x14ac:dyDescent="0.25">
      <c r="B405" t="s">
        <v>556</v>
      </c>
      <c r="C405" t="s">
        <v>1063</v>
      </c>
      <c r="F405" s="13">
        <v>1</v>
      </c>
      <c r="G405" s="13">
        <v>20</v>
      </c>
      <c r="H405" s="13">
        <v>18</v>
      </c>
      <c r="I405" s="13">
        <v>73</v>
      </c>
      <c r="J405" s="13">
        <v>17</v>
      </c>
      <c r="K405" s="13">
        <v>32</v>
      </c>
      <c r="L405" s="13">
        <f t="shared" si="48"/>
        <v>36</v>
      </c>
      <c r="M405" s="13">
        <f t="shared" si="49"/>
        <v>125</v>
      </c>
      <c r="N405" s="13">
        <v>36</v>
      </c>
      <c r="O405" s="13">
        <v>125</v>
      </c>
      <c r="P405" s="13">
        <f t="shared" si="47"/>
        <v>0</v>
      </c>
      <c r="Q405" s="13">
        <f t="shared" si="50"/>
        <v>0</v>
      </c>
      <c r="R405" s="13">
        <v>10</v>
      </c>
      <c r="S405" s="13">
        <v>80</v>
      </c>
      <c r="U405" s="15" t="s">
        <v>882</v>
      </c>
    </row>
    <row r="406" spans="2:25" x14ac:dyDescent="0.25">
      <c r="B406" t="s">
        <v>557</v>
      </c>
      <c r="C406" t="s">
        <v>1076</v>
      </c>
      <c r="H406" s="13">
        <v>10</v>
      </c>
      <c r="I406" s="13">
        <v>34</v>
      </c>
      <c r="J406" s="13">
        <v>40</v>
      </c>
      <c r="K406" s="13">
        <v>70</v>
      </c>
      <c r="L406" s="13">
        <f t="shared" si="48"/>
        <v>50</v>
      </c>
      <c r="M406" s="13">
        <f t="shared" si="49"/>
        <v>104</v>
      </c>
      <c r="N406" s="13">
        <v>50</v>
      </c>
      <c r="O406" s="13">
        <v>104</v>
      </c>
      <c r="P406" s="13">
        <f t="shared" si="47"/>
        <v>0</v>
      </c>
      <c r="Q406" s="13">
        <f t="shared" si="50"/>
        <v>0</v>
      </c>
      <c r="S406" s="13">
        <v>70</v>
      </c>
      <c r="U406" s="15" t="s">
        <v>882</v>
      </c>
    </row>
    <row r="407" spans="2:25" x14ac:dyDescent="0.25">
      <c r="B407" t="s">
        <v>558</v>
      </c>
      <c r="C407" t="s">
        <v>1060</v>
      </c>
      <c r="F407" s="13">
        <v>2</v>
      </c>
      <c r="G407" s="13">
        <v>23</v>
      </c>
      <c r="H407" s="13">
        <v>8</v>
      </c>
      <c r="I407" s="13">
        <v>29</v>
      </c>
      <c r="J407" s="13">
        <v>49</v>
      </c>
      <c r="K407" s="13">
        <v>101</v>
      </c>
      <c r="L407" s="13">
        <f t="shared" si="48"/>
        <v>59</v>
      </c>
      <c r="M407" s="13">
        <f t="shared" si="49"/>
        <v>153</v>
      </c>
      <c r="N407" s="13">
        <v>59</v>
      </c>
      <c r="O407" s="13">
        <v>153</v>
      </c>
      <c r="P407" s="13">
        <f t="shared" si="47"/>
        <v>0</v>
      </c>
      <c r="Q407" s="13">
        <f t="shared" si="50"/>
        <v>0</v>
      </c>
      <c r="R407" s="13">
        <v>12</v>
      </c>
      <c r="S407" s="13">
        <v>140</v>
      </c>
      <c r="V407" s="13">
        <v>1134</v>
      </c>
      <c r="W407" s="13">
        <v>229</v>
      </c>
      <c r="X407" s="13">
        <v>138</v>
      </c>
      <c r="Y407" s="13">
        <v>1</v>
      </c>
    </row>
    <row r="408" spans="2:25" x14ac:dyDescent="0.25">
      <c r="B408" t="s">
        <v>718</v>
      </c>
      <c r="C408" t="s">
        <v>1058</v>
      </c>
      <c r="D408" s="13">
        <v>1</v>
      </c>
      <c r="E408" s="13">
        <v>26</v>
      </c>
      <c r="F408" s="13">
        <v>3</v>
      </c>
      <c r="G408" s="13">
        <v>37</v>
      </c>
      <c r="H408" s="13">
        <v>18</v>
      </c>
      <c r="I408" s="13">
        <v>99</v>
      </c>
      <c r="J408" s="13">
        <v>32</v>
      </c>
      <c r="K408" s="13">
        <v>71</v>
      </c>
      <c r="L408" s="13">
        <f t="shared" si="48"/>
        <v>54</v>
      </c>
      <c r="M408" s="13">
        <f t="shared" si="49"/>
        <v>233</v>
      </c>
      <c r="N408" s="13">
        <v>54</v>
      </c>
      <c r="O408" s="13">
        <v>233</v>
      </c>
      <c r="P408" s="13">
        <f t="shared" si="47"/>
        <v>0</v>
      </c>
      <c r="Q408" s="13">
        <f t="shared" si="50"/>
        <v>0</v>
      </c>
      <c r="R408" s="13">
        <v>3</v>
      </c>
      <c r="S408" s="13">
        <v>105</v>
      </c>
      <c r="V408" s="13">
        <v>22100</v>
      </c>
      <c r="W408" s="13">
        <v>7173</v>
      </c>
      <c r="X408" s="13">
        <v>894</v>
      </c>
      <c r="Y408" s="13">
        <v>7</v>
      </c>
    </row>
    <row r="409" spans="2:25" x14ac:dyDescent="0.25">
      <c r="B409" t="s">
        <v>551</v>
      </c>
      <c r="C409" t="s">
        <v>1066</v>
      </c>
      <c r="H409" s="13">
        <v>20</v>
      </c>
      <c r="I409" s="13">
        <v>64</v>
      </c>
      <c r="J409" s="13">
        <v>2</v>
      </c>
      <c r="K409" s="13">
        <v>6</v>
      </c>
      <c r="L409" s="13">
        <f t="shared" si="48"/>
        <v>22</v>
      </c>
      <c r="M409" s="13">
        <f t="shared" si="49"/>
        <v>70</v>
      </c>
      <c r="N409" s="13">
        <v>22</v>
      </c>
      <c r="O409" s="13">
        <v>70</v>
      </c>
      <c r="P409" s="13">
        <f t="shared" si="47"/>
        <v>0</v>
      </c>
      <c r="Q409" s="13">
        <f t="shared" si="50"/>
        <v>0</v>
      </c>
      <c r="R409" s="13">
        <v>4</v>
      </c>
      <c r="S409" s="13">
        <v>75</v>
      </c>
      <c r="U409" s="15" t="s">
        <v>883</v>
      </c>
      <c r="V409" s="13">
        <v>1135</v>
      </c>
      <c r="W409" s="13">
        <v>407</v>
      </c>
      <c r="X409" s="13">
        <v>424</v>
      </c>
    </row>
    <row r="410" spans="2:25" x14ac:dyDescent="0.25">
      <c r="B410" t="s">
        <v>559</v>
      </c>
      <c r="C410" t="s">
        <v>1067</v>
      </c>
      <c r="D410" s="13">
        <v>2</v>
      </c>
      <c r="E410" s="13">
        <v>38</v>
      </c>
      <c r="F410" s="13">
        <v>1</v>
      </c>
      <c r="G410" s="13">
        <v>8</v>
      </c>
      <c r="H410" s="13">
        <v>26</v>
      </c>
      <c r="I410" s="13">
        <v>99</v>
      </c>
      <c r="J410" s="13">
        <v>15</v>
      </c>
      <c r="K410" s="13">
        <v>31</v>
      </c>
      <c r="L410" s="13">
        <f t="shared" si="48"/>
        <v>44</v>
      </c>
      <c r="M410" s="13">
        <f t="shared" si="49"/>
        <v>176</v>
      </c>
      <c r="N410" s="13">
        <v>44</v>
      </c>
      <c r="O410" s="13">
        <v>176</v>
      </c>
      <c r="P410" s="13">
        <f t="shared" si="47"/>
        <v>0</v>
      </c>
      <c r="Q410" s="13">
        <f t="shared" si="50"/>
        <v>0</v>
      </c>
      <c r="R410" s="13">
        <v>8</v>
      </c>
      <c r="S410" s="13">
        <v>75</v>
      </c>
      <c r="U410" s="15" t="s">
        <v>883</v>
      </c>
    </row>
    <row r="411" spans="2:25" x14ac:dyDescent="0.25">
      <c r="B411" t="s">
        <v>382</v>
      </c>
      <c r="C411" t="s">
        <v>1069</v>
      </c>
      <c r="F411" s="13">
        <v>1</v>
      </c>
      <c r="G411" s="13">
        <v>14</v>
      </c>
      <c r="H411" s="13">
        <v>18</v>
      </c>
      <c r="I411" s="13">
        <v>55</v>
      </c>
      <c r="J411" s="13">
        <v>2</v>
      </c>
      <c r="K411" s="13">
        <v>3</v>
      </c>
      <c r="L411" s="13">
        <f t="shared" si="48"/>
        <v>21</v>
      </c>
      <c r="M411" s="13">
        <f t="shared" si="49"/>
        <v>72</v>
      </c>
      <c r="N411" s="13">
        <v>21</v>
      </c>
      <c r="O411" s="13">
        <v>72</v>
      </c>
      <c r="P411" s="13">
        <f t="shared" si="47"/>
        <v>0</v>
      </c>
      <c r="Q411" s="13">
        <f t="shared" si="50"/>
        <v>0</v>
      </c>
      <c r="R411" s="13">
        <v>2</v>
      </c>
      <c r="S411" s="13">
        <v>70</v>
      </c>
      <c r="U411" s="15" t="s">
        <v>881</v>
      </c>
      <c r="V411" s="13">
        <v>3596</v>
      </c>
      <c r="W411" s="13">
        <v>649</v>
      </c>
      <c r="X411" s="13">
        <v>1739</v>
      </c>
      <c r="Y411" s="13">
        <v>3</v>
      </c>
    </row>
    <row r="412" spans="2:25" x14ac:dyDescent="0.25">
      <c r="B412" t="s">
        <v>384</v>
      </c>
      <c r="C412" t="s">
        <v>1071</v>
      </c>
      <c r="H412" s="13">
        <v>15</v>
      </c>
      <c r="I412" s="13">
        <v>45</v>
      </c>
      <c r="J412" s="13">
        <v>4</v>
      </c>
      <c r="K412" s="13">
        <v>7</v>
      </c>
      <c r="L412" s="13">
        <f t="shared" si="48"/>
        <v>19</v>
      </c>
      <c r="M412" s="13">
        <f t="shared" si="49"/>
        <v>52</v>
      </c>
      <c r="N412" s="13">
        <v>19</v>
      </c>
      <c r="O412" s="13">
        <v>52</v>
      </c>
      <c r="P412" s="13">
        <f t="shared" si="47"/>
        <v>0</v>
      </c>
      <c r="Q412" s="13">
        <f t="shared" si="50"/>
        <v>0</v>
      </c>
      <c r="R412" s="13">
        <v>2</v>
      </c>
      <c r="S412" s="13">
        <v>40</v>
      </c>
      <c r="U412" s="15" t="s">
        <v>881</v>
      </c>
      <c r="Y412" s="13">
        <v>1</v>
      </c>
    </row>
    <row r="413" spans="2:25" x14ac:dyDescent="0.25">
      <c r="B413" t="s">
        <v>699</v>
      </c>
      <c r="C413" t="s">
        <v>1072</v>
      </c>
      <c r="H413" s="13">
        <v>10</v>
      </c>
      <c r="I413" s="13">
        <v>32</v>
      </c>
      <c r="J413" s="13">
        <v>9</v>
      </c>
      <c r="K413" s="13">
        <v>16</v>
      </c>
      <c r="L413" s="13">
        <f t="shared" si="48"/>
        <v>19</v>
      </c>
      <c r="M413" s="13">
        <f t="shared" si="49"/>
        <v>48</v>
      </c>
      <c r="N413" s="13">
        <v>19</v>
      </c>
      <c r="O413" s="13">
        <v>48</v>
      </c>
      <c r="P413" s="13">
        <f t="shared" si="47"/>
        <v>0</v>
      </c>
      <c r="Q413" s="13">
        <f t="shared" si="50"/>
        <v>0</v>
      </c>
      <c r="R413" s="13">
        <v>4</v>
      </c>
      <c r="S413" s="13">
        <v>50</v>
      </c>
      <c r="V413" s="13">
        <v>1025</v>
      </c>
      <c r="W413" s="13">
        <v>277</v>
      </c>
      <c r="X413" s="13">
        <v>98</v>
      </c>
      <c r="Y413" s="13">
        <v>1</v>
      </c>
    </row>
    <row r="414" spans="2:25" x14ac:dyDescent="0.25">
      <c r="B414" t="s">
        <v>387</v>
      </c>
      <c r="C414" t="s">
        <v>1074</v>
      </c>
      <c r="H414" s="13">
        <v>10</v>
      </c>
      <c r="I414" s="13">
        <v>37</v>
      </c>
      <c r="J414" s="13">
        <v>14</v>
      </c>
      <c r="K414" s="13">
        <v>28</v>
      </c>
      <c r="L414" s="13">
        <f t="shared" si="48"/>
        <v>24</v>
      </c>
      <c r="M414" s="13">
        <f t="shared" si="49"/>
        <v>65</v>
      </c>
      <c r="N414" s="13">
        <v>24</v>
      </c>
      <c r="O414" s="13">
        <v>65</v>
      </c>
      <c r="P414" s="13">
        <f t="shared" si="47"/>
        <v>0</v>
      </c>
      <c r="Q414" s="13">
        <f t="shared" si="50"/>
        <v>0</v>
      </c>
      <c r="R414" s="13">
        <v>3</v>
      </c>
      <c r="S414" s="13">
        <v>50</v>
      </c>
      <c r="U414" s="15" t="s">
        <v>880</v>
      </c>
      <c r="V414" s="13">
        <v>55604</v>
      </c>
      <c r="W414" s="13">
        <v>5271</v>
      </c>
      <c r="X414" s="13">
        <v>98</v>
      </c>
    </row>
    <row r="415" spans="2:25" x14ac:dyDescent="0.25">
      <c r="B415" t="s">
        <v>388</v>
      </c>
      <c r="C415" t="s">
        <v>1075</v>
      </c>
      <c r="H415" s="13">
        <v>6</v>
      </c>
      <c r="I415" s="13">
        <v>28</v>
      </c>
      <c r="J415" s="13">
        <v>23</v>
      </c>
      <c r="K415" s="13">
        <v>44</v>
      </c>
      <c r="L415" s="13">
        <f t="shared" si="48"/>
        <v>29</v>
      </c>
      <c r="M415" s="13">
        <f t="shared" si="49"/>
        <v>72</v>
      </c>
      <c r="N415" s="13">
        <v>29</v>
      </c>
      <c r="O415" s="13">
        <v>72</v>
      </c>
      <c r="P415" s="13">
        <f t="shared" si="47"/>
        <v>0</v>
      </c>
      <c r="Q415" s="13">
        <f t="shared" si="50"/>
        <v>0</v>
      </c>
      <c r="R415" s="13">
        <v>5</v>
      </c>
      <c r="S415" s="13">
        <v>55</v>
      </c>
      <c r="U415" s="15" t="s">
        <v>880</v>
      </c>
    </row>
    <row r="416" spans="2:25" x14ac:dyDescent="0.25">
      <c r="B416" t="s">
        <v>560</v>
      </c>
      <c r="C416" t="s">
        <v>1077</v>
      </c>
      <c r="H416" s="13">
        <v>3</v>
      </c>
      <c r="I416" s="13">
        <v>10</v>
      </c>
      <c r="J416" s="13">
        <v>5</v>
      </c>
      <c r="K416" s="13">
        <v>8</v>
      </c>
      <c r="L416" s="13">
        <f t="shared" si="48"/>
        <v>8</v>
      </c>
      <c r="M416" s="13">
        <f t="shared" si="49"/>
        <v>18</v>
      </c>
      <c r="N416" s="13">
        <v>8</v>
      </c>
      <c r="O416" s="13">
        <v>18</v>
      </c>
      <c r="P416" s="13">
        <f t="shared" si="47"/>
        <v>0</v>
      </c>
      <c r="Q416" s="13">
        <f t="shared" si="50"/>
        <v>0</v>
      </c>
      <c r="S416" s="13">
        <v>20</v>
      </c>
      <c r="V416" s="13">
        <v>82</v>
      </c>
      <c r="W416" s="13">
        <v>13</v>
      </c>
      <c r="X416" s="13">
        <v>197</v>
      </c>
    </row>
    <row r="417" spans="1:25" ht="15.75" thickBot="1" x14ac:dyDescent="0.3">
      <c r="A417" s="2" t="s">
        <v>5</v>
      </c>
      <c r="B417" s="2"/>
      <c r="C417" s="2"/>
      <c r="D417" s="14">
        <f>SUM(D396:D416)</f>
        <v>4</v>
      </c>
      <c r="E417" s="14">
        <f t="shared" ref="E417:Y417" si="52">SUM(E396:E416)</f>
        <v>86</v>
      </c>
      <c r="F417" s="14">
        <f t="shared" si="52"/>
        <v>19</v>
      </c>
      <c r="G417" s="14">
        <f t="shared" si="52"/>
        <v>259</v>
      </c>
      <c r="H417" s="14">
        <f t="shared" si="52"/>
        <v>294</v>
      </c>
      <c r="I417" s="14">
        <f t="shared" si="52"/>
        <v>1217</v>
      </c>
      <c r="J417" s="14">
        <f t="shared" si="52"/>
        <v>368</v>
      </c>
      <c r="K417" s="14">
        <f t="shared" si="52"/>
        <v>758</v>
      </c>
      <c r="L417" s="14">
        <f t="shared" si="52"/>
        <v>685</v>
      </c>
      <c r="M417" s="14">
        <f t="shared" si="52"/>
        <v>2320</v>
      </c>
      <c r="N417" s="14">
        <f t="shared" si="52"/>
        <v>685</v>
      </c>
      <c r="O417" s="14">
        <f t="shared" si="52"/>
        <v>2320</v>
      </c>
      <c r="P417" s="14">
        <f t="shared" si="52"/>
        <v>0</v>
      </c>
      <c r="Q417" s="14">
        <f t="shared" si="52"/>
        <v>0</v>
      </c>
      <c r="R417" s="14">
        <f t="shared" si="52"/>
        <v>96</v>
      </c>
      <c r="S417" s="14">
        <f t="shared" si="52"/>
        <v>1495</v>
      </c>
      <c r="T417" s="14">
        <f t="shared" si="52"/>
        <v>0</v>
      </c>
      <c r="U417" s="23"/>
      <c r="V417" s="14">
        <f t="shared" si="52"/>
        <v>142827</v>
      </c>
      <c r="W417" s="14">
        <f t="shared" si="52"/>
        <v>28091</v>
      </c>
      <c r="X417" s="14">
        <f t="shared" si="52"/>
        <v>5128</v>
      </c>
      <c r="Y417" s="14">
        <f t="shared" si="52"/>
        <v>29</v>
      </c>
    </row>
    <row r="418" spans="1:25" ht="15.75" thickTop="1" x14ac:dyDescent="0.25">
      <c r="A418" t="s">
        <v>586</v>
      </c>
      <c r="B418" t="s">
        <v>561</v>
      </c>
      <c r="C418" t="s">
        <v>1078</v>
      </c>
      <c r="F418" s="13">
        <v>3</v>
      </c>
      <c r="G418" s="13">
        <v>48</v>
      </c>
      <c r="H418" s="13">
        <v>13</v>
      </c>
      <c r="I418" s="13">
        <v>44</v>
      </c>
      <c r="J418" s="13">
        <v>31</v>
      </c>
      <c r="K418" s="13">
        <v>62</v>
      </c>
      <c r="L418" s="13">
        <f t="shared" si="48"/>
        <v>47</v>
      </c>
      <c r="M418" s="13">
        <f t="shared" si="49"/>
        <v>154</v>
      </c>
      <c r="N418" s="13">
        <v>47</v>
      </c>
      <c r="O418" s="13">
        <v>154</v>
      </c>
      <c r="P418" s="13">
        <f t="shared" si="47"/>
        <v>0</v>
      </c>
      <c r="Q418" s="13">
        <f t="shared" si="50"/>
        <v>0</v>
      </c>
      <c r="S418" s="13">
        <v>102</v>
      </c>
      <c r="V418" s="13">
        <v>575</v>
      </c>
      <c r="W418" s="13">
        <v>154</v>
      </c>
      <c r="X418" s="13">
        <v>21</v>
      </c>
    </row>
    <row r="419" spans="1:25" x14ac:dyDescent="0.25">
      <c r="B419" t="s">
        <v>391</v>
      </c>
      <c r="C419" t="s">
        <v>1079</v>
      </c>
      <c r="H419" s="13">
        <v>7</v>
      </c>
      <c r="I419" s="13">
        <v>24</v>
      </c>
      <c r="J419" s="13">
        <v>7</v>
      </c>
      <c r="K419" s="13">
        <v>14</v>
      </c>
      <c r="L419" s="13">
        <f t="shared" si="48"/>
        <v>14</v>
      </c>
      <c r="M419" s="13">
        <f t="shared" si="49"/>
        <v>38</v>
      </c>
      <c r="N419" s="13">
        <v>14</v>
      </c>
      <c r="O419" s="13">
        <v>38</v>
      </c>
      <c r="P419" s="13">
        <f t="shared" si="47"/>
        <v>0</v>
      </c>
      <c r="Q419" s="13">
        <f t="shared" si="50"/>
        <v>0</v>
      </c>
      <c r="S419" s="13">
        <v>30</v>
      </c>
      <c r="V419" s="13">
        <v>216</v>
      </c>
      <c r="W419" s="13">
        <v>86</v>
      </c>
      <c r="X419" s="13">
        <v>186</v>
      </c>
    </row>
    <row r="420" spans="1:25" x14ac:dyDescent="0.25">
      <c r="B420" t="s">
        <v>562</v>
      </c>
      <c r="C420" t="s">
        <v>1541</v>
      </c>
      <c r="H420" s="13">
        <v>6</v>
      </c>
      <c r="I420" s="13">
        <v>25</v>
      </c>
      <c r="J420" s="13">
        <v>5</v>
      </c>
      <c r="K420" s="13">
        <v>10</v>
      </c>
      <c r="L420" s="13">
        <f t="shared" si="48"/>
        <v>11</v>
      </c>
      <c r="M420" s="13">
        <f t="shared" si="49"/>
        <v>35</v>
      </c>
      <c r="N420" s="13">
        <v>11</v>
      </c>
      <c r="O420" s="13">
        <v>35</v>
      </c>
      <c r="P420" s="13">
        <f t="shared" si="47"/>
        <v>0</v>
      </c>
      <c r="Q420" s="13">
        <f t="shared" si="50"/>
        <v>0</v>
      </c>
      <c r="S420" s="13">
        <v>24</v>
      </c>
      <c r="U420" s="15" t="s">
        <v>879</v>
      </c>
      <c r="V420" s="13">
        <v>344</v>
      </c>
      <c r="W420" s="13">
        <v>101</v>
      </c>
      <c r="X420" s="13">
        <v>35</v>
      </c>
    </row>
    <row r="421" spans="1:25" x14ac:dyDescent="0.25">
      <c r="B421" t="s">
        <v>1730</v>
      </c>
      <c r="C421" t="s">
        <v>1614</v>
      </c>
      <c r="F421" s="13">
        <v>1</v>
      </c>
      <c r="G421" s="13">
        <v>18</v>
      </c>
      <c r="H421" s="13">
        <v>5</v>
      </c>
      <c r="I421" s="13">
        <v>16</v>
      </c>
      <c r="J421" s="13">
        <v>3</v>
      </c>
      <c r="K421" s="13">
        <v>6</v>
      </c>
      <c r="L421" s="13">
        <f t="shared" si="48"/>
        <v>9</v>
      </c>
      <c r="M421" s="13">
        <f t="shared" si="49"/>
        <v>40</v>
      </c>
      <c r="N421" s="13">
        <v>9</v>
      </c>
      <c r="O421" s="13">
        <v>40</v>
      </c>
      <c r="P421" s="13">
        <f t="shared" si="47"/>
        <v>0</v>
      </c>
      <c r="Q421" s="13">
        <f t="shared" si="50"/>
        <v>0</v>
      </c>
      <c r="S421" s="13">
        <v>20</v>
      </c>
      <c r="U421" s="15" t="s">
        <v>879</v>
      </c>
    </row>
    <row r="422" spans="1:25" x14ac:dyDescent="0.25">
      <c r="B422" t="s">
        <v>820</v>
      </c>
      <c r="C422" t="s">
        <v>1542</v>
      </c>
      <c r="H422" s="13">
        <v>8</v>
      </c>
      <c r="I422" s="13">
        <v>36</v>
      </c>
      <c r="J422" s="13">
        <v>5</v>
      </c>
      <c r="K422" s="13">
        <v>10</v>
      </c>
      <c r="L422" s="13">
        <f t="shared" si="48"/>
        <v>13</v>
      </c>
      <c r="M422" s="13">
        <f t="shared" si="49"/>
        <v>46</v>
      </c>
      <c r="N422" s="13">
        <v>13</v>
      </c>
      <c r="O422" s="13">
        <v>46</v>
      </c>
      <c r="P422" s="13">
        <f t="shared" si="47"/>
        <v>0</v>
      </c>
      <c r="Q422" s="13">
        <f t="shared" si="50"/>
        <v>0</v>
      </c>
      <c r="S422" s="13">
        <v>40</v>
      </c>
      <c r="V422" s="13">
        <v>489</v>
      </c>
      <c r="W422" s="13">
        <v>127</v>
      </c>
      <c r="X422" s="13">
        <v>257</v>
      </c>
    </row>
    <row r="423" spans="1:25" x14ac:dyDescent="0.25">
      <c r="B423" t="s">
        <v>392</v>
      </c>
      <c r="C423" t="s">
        <v>1082</v>
      </c>
      <c r="H423" s="13">
        <v>2</v>
      </c>
      <c r="I423" s="13">
        <v>9</v>
      </c>
      <c r="J423" s="13">
        <v>4</v>
      </c>
      <c r="K423" s="13">
        <v>8</v>
      </c>
      <c r="L423" s="13">
        <f t="shared" si="48"/>
        <v>6</v>
      </c>
      <c r="M423" s="13">
        <f t="shared" si="49"/>
        <v>17</v>
      </c>
      <c r="N423" s="13">
        <v>6</v>
      </c>
      <c r="O423" s="13">
        <v>17</v>
      </c>
      <c r="P423" s="13">
        <f t="shared" si="47"/>
        <v>0</v>
      </c>
      <c r="Q423" s="13">
        <f t="shared" si="50"/>
        <v>0</v>
      </c>
      <c r="S423" s="13">
        <v>12</v>
      </c>
      <c r="V423" s="13">
        <v>74</v>
      </c>
      <c r="W423" s="13">
        <v>11</v>
      </c>
      <c r="X423" s="13">
        <v>20</v>
      </c>
    </row>
    <row r="424" spans="1:25" x14ac:dyDescent="0.25">
      <c r="B424" t="s">
        <v>564</v>
      </c>
      <c r="C424" t="s">
        <v>1596</v>
      </c>
      <c r="J424" s="13">
        <v>20</v>
      </c>
      <c r="K424" s="13">
        <v>40</v>
      </c>
      <c r="L424" s="13">
        <f t="shared" si="48"/>
        <v>20</v>
      </c>
      <c r="M424" s="13">
        <f t="shared" si="49"/>
        <v>40</v>
      </c>
      <c r="N424" s="13">
        <v>20</v>
      </c>
      <c r="O424" s="13">
        <v>40</v>
      </c>
      <c r="P424" s="13">
        <f t="shared" si="47"/>
        <v>0</v>
      </c>
      <c r="Q424" s="13">
        <f t="shared" si="50"/>
        <v>0</v>
      </c>
      <c r="S424" s="13">
        <v>40</v>
      </c>
      <c r="U424" s="15" t="s">
        <v>882</v>
      </c>
      <c r="V424" s="13">
        <v>1887</v>
      </c>
      <c r="W424" s="13">
        <v>601</v>
      </c>
    </row>
    <row r="425" spans="1:25" x14ac:dyDescent="0.25">
      <c r="B425" t="s">
        <v>565</v>
      </c>
      <c r="C425" t="s">
        <v>1543</v>
      </c>
      <c r="J425" s="13">
        <v>9</v>
      </c>
      <c r="K425" s="13">
        <v>18</v>
      </c>
      <c r="L425" s="13">
        <f t="shared" si="48"/>
        <v>9</v>
      </c>
      <c r="M425" s="13">
        <f t="shared" si="49"/>
        <v>18</v>
      </c>
      <c r="N425" s="13">
        <v>9</v>
      </c>
      <c r="O425" s="13">
        <v>18</v>
      </c>
      <c r="P425" s="13">
        <f t="shared" si="47"/>
        <v>0</v>
      </c>
      <c r="Q425" s="13">
        <f t="shared" si="50"/>
        <v>0</v>
      </c>
      <c r="S425" s="13">
        <v>10</v>
      </c>
      <c r="U425" s="15" t="s">
        <v>882</v>
      </c>
    </row>
    <row r="426" spans="1:25" x14ac:dyDescent="0.25">
      <c r="B426" t="s">
        <v>905</v>
      </c>
      <c r="C426" t="s">
        <v>1405</v>
      </c>
      <c r="H426" s="13">
        <v>1</v>
      </c>
      <c r="I426" s="13">
        <v>2</v>
      </c>
      <c r="J426" s="13">
        <v>4</v>
      </c>
      <c r="K426" s="13">
        <v>8</v>
      </c>
      <c r="L426" s="13">
        <f>D426+H426+F426+J426</f>
        <v>5</v>
      </c>
      <c r="M426" s="13">
        <f>E426+G426+I426+K426</f>
        <v>10</v>
      </c>
      <c r="N426" s="13">
        <v>5</v>
      </c>
      <c r="O426" s="13">
        <v>10</v>
      </c>
      <c r="P426" s="13">
        <f t="shared" si="47"/>
        <v>0</v>
      </c>
      <c r="Q426" s="13">
        <f t="shared" si="50"/>
        <v>0</v>
      </c>
      <c r="S426" s="13">
        <v>12</v>
      </c>
      <c r="U426" s="15" t="s">
        <v>883</v>
      </c>
      <c r="V426" s="13">
        <v>748</v>
      </c>
      <c r="W426" s="13">
        <v>268</v>
      </c>
      <c r="X426" s="13">
        <v>25</v>
      </c>
    </row>
    <row r="427" spans="1:25" x14ac:dyDescent="0.25">
      <c r="B427" t="s">
        <v>906</v>
      </c>
      <c r="C427" t="s">
        <v>1405</v>
      </c>
      <c r="H427" s="13">
        <v>1</v>
      </c>
      <c r="I427" s="13">
        <v>3</v>
      </c>
      <c r="J427" s="13">
        <v>5</v>
      </c>
      <c r="K427" s="13">
        <v>10</v>
      </c>
      <c r="L427" s="13">
        <f t="shared" si="48"/>
        <v>6</v>
      </c>
      <c r="M427" s="13">
        <f t="shared" si="49"/>
        <v>13</v>
      </c>
      <c r="N427" s="13">
        <v>6</v>
      </c>
      <c r="O427" s="13">
        <v>13</v>
      </c>
      <c r="P427" s="13">
        <f t="shared" si="47"/>
        <v>0</v>
      </c>
      <c r="Q427" s="13">
        <f t="shared" si="50"/>
        <v>0</v>
      </c>
      <c r="S427" s="13">
        <v>22</v>
      </c>
      <c r="U427" s="15" t="s">
        <v>883</v>
      </c>
    </row>
    <row r="428" spans="1:25" x14ac:dyDescent="0.25">
      <c r="B428" t="s">
        <v>821</v>
      </c>
      <c r="C428" t="s">
        <v>1407</v>
      </c>
      <c r="J428" s="13">
        <v>4</v>
      </c>
      <c r="K428" s="13">
        <v>8</v>
      </c>
      <c r="L428" s="13">
        <f t="shared" si="48"/>
        <v>4</v>
      </c>
      <c r="M428" s="13">
        <f t="shared" si="49"/>
        <v>8</v>
      </c>
      <c r="N428" s="13">
        <v>4</v>
      </c>
      <c r="O428" s="13">
        <v>8</v>
      </c>
      <c r="P428" s="13">
        <f t="shared" si="47"/>
        <v>0</v>
      </c>
      <c r="Q428" s="13">
        <f t="shared" si="50"/>
        <v>0</v>
      </c>
      <c r="S428" s="13">
        <v>6</v>
      </c>
      <c r="U428" s="15" t="s">
        <v>883</v>
      </c>
    </row>
    <row r="429" spans="1:25" x14ac:dyDescent="0.25">
      <c r="B429" t="s">
        <v>822</v>
      </c>
      <c r="C429" t="s">
        <v>1407</v>
      </c>
      <c r="H429" s="13">
        <v>2</v>
      </c>
      <c r="I429" s="13">
        <v>5</v>
      </c>
      <c r="J429" s="13">
        <v>9</v>
      </c>
      <c r="K429" s="13">
        <v>18</v>
      </c>
      <c r="L429" s="13">
        <f t="shared" si="48"/>
        <v>11</v>
      </c>
      <c r="M429" s="13">
        <f t="shared" si="49"/>
        <v>23</v>
      </c>
      <c r="N429" s="13">
        <v>11</v>
      </c>
      <c r="O429" s="13">
        <v>23</v>
      </c>
      <c r="P429" s="13">
        <f t="shared" si="47"/>
        <v>0</v>
      </c>
      <c r="Q429" s="13">
        <f t="shared" si="50"/>
        <v>0</v>
      </c>
      <c r="S429" s="13">
        <v>21</v>
      </c>
      <c r="U429" s="15" t="s">
        <v>883</v>
      </c>
    </row>
    <row r="430" spans="1:25" x14ac:dyDescent="0.25">
      <c r="B430" t="s">
        <v>396</v>
      </c>
      <c r="C430" t="s">
        <v>1408</v>
      </c>
      <c r="H430" s="13">
        <v>1</v>
      </c>
      <c r="I430" s="13">
        <v>2</v>
      </c>
      <c r="J430" s="13">
        <v>9</v>
      </c>
      <c r="K430" s="13">
        <v>16</v>
      </c>
      <c r="L430" s="13">
        <f t="shared" si="48"/>
        <v>10</v>
      </c>
      <c r="M430" s="13">
        <f t="shared" si="49"/>
        <v>18</v>
      </c>
      <c r="N430" s="13">
        <v>10</v>
      </c>
      <c r="O430" s="13">
        <v>18</v>
      </c>
      <c r="P430" s="13">
        <f t="shared" si="47"/>
        <v>0</v>
      </c>
      <c r="Q430" s="13">
        <f t="shared" si="50"/>
        <v>0</v>
      </c>
      <c r="S430" s="13">
        <v>18</v>
      </c>
      <c r="U430" s="15" t="s">
        <v>881</v>
      </c>
      <c r="V430" s="13">
        <v>47</v>
      </c>
      <c r="W430" s="13">
        <v>12</v>
      </c>
      <c r="X430" s="13">
        <v>24</v>
      </c>
    </row>
    <row r="431" spans="1:25" x14ac:dyDescent="0.25">
      <c r="B431" t="s">
        <v>397</v>
      </c>
      <c r="C431" t="s">
        <v>1544</v>
      </c>
      <c r="H431" s="13">
        <v>1</v>
      </c>
      <c r="I431" s="13">
        <v>2</v>
      </c>
      <c r="J431" s="13">
        <v>2</v>
      </c>
      <c r="K431" s="13">
        <v>4</v>
      </c>
      <c r="L431" s="13">
        <f t="shared" si="48"/>
        <v>3</v>
      </c>
      <c r="M431" s="13">
        <f t="shared" si="49"/>
        <v>6</v>
      </c>
      <c r="N431" s="13">
        <v>3</v>
      </c>
      <c r="O431" s="13">
        <v>6</v>
      </c>
      <c r="P431" s="13">
        <f t="shared" si="47"/>
        <v>0</v>
      </c>
      <c r="Q431" s="13">
        <f t="shared" si="50"/>
        <v>0</v>
      </c>
      <c r="S431" s="13">
        <v>6</v>
      </c>
      <c r="U431" s="15" t="s">
        <v>881</v>
      </c>
    </row>
    <row r="432" spans="1:25" x14ac:dyDescent="0.25">
      <c r="B432" t="s">
        <v>398</v>
      </c>
      <c r="C432" t="s">
        <v>1413</v>
      </c>
      <c r="H432" s="13">
        <v>16</v>
      </c>
      <c r="I432" s="13">
        <v>40</v>
      </c>
      <c r="J432" s="13">
        <v>14</v>
      </c>
      <c r="K432" s="13">
        <v>24</v>
      </c>
      <c r="L432" s="13">
        <f t="shared" si="48"/>
        <v>30</v>
      </c>
      <c r="M432" s="13">
        <f t="shared" si="49"/>
        <v>64</v>
      </c>
      <c r="N432" s="13">
        <v>30</v>
      </c>
      <c r="O432" s="13">
        <v>64</v>
      </c>
      <c r="P432" s="13">
        <f t="shared" si="47"/>
        <v>0</v>
      </c>
      <c r="Q432" s="13">
        <f t="shared" si="50"/>
        <v>0</v>
      </c>
      <c r="S432" s="13">
        <v>58</v>
      </c>
      <c r="V432" s="13">
        <v>3113</v>
      </c>
      <c r="W432" s="13">
        <v>1449</v>
      </c>
      <c r="X432" s="13">
        <v>234</v>
      </c>
      <c r="Y432" s="13">
        <v>3</v>
      </c>
    </row>
    <row r="433" spans="1:25" x14ac:dyDescent="0.25">
      <c r="B433" t="s">
        <v>399</v>
      </c>
      <c r="C433" t="s">
        <v>1414</v>
      </c>
      <c r="H433" s="13">
        <v>2</v>
      </c>
      <c r="I433" s="13">
        <v>8</v>
      </c>
      <c r="J433" s="13">
        <v>6</v>
      </c>
      <c r="K433" s="13">
        <v>12</v>
      </c>
      <c r="L433" s="13">
        <f t="shared" si="48"/>
        <v>8</v>
      </c>
      <c r="M433" s="13">
        <f t="shared" si="49"/>
        <v>20</v>
      </c>
      <c r="N433" s="13">
        <v>8</v>
      </c>
      <c r="O433" s="13">
        <v>20</v>
      </c>
      <c r="P433" s="13">
        <f t="shared" si="47"/>
        <v>0</v>
      </c>
      <c r="Q433" s="13">
        <f t="shared" si="50"/>
        <v>0</v>
      </c>
      <c r="S433" s="13">
        <v>16</v>
      </c>
      <c r="V433" s="13">
        <v>132</v>
      </c>
      <c r="W433" s="13">
        <v>70</v>
      </c>
    </row>
    <row r="434" spans="1:25" x14ac:dyDescent="0.25">
      <c r="B434" t="s">
        <v>400</v>
      </c>
      <c r="C434" t="s">
        <v>1415</v>
      </c>
      <c r="H434" s="13">
        <v>6</v>
      </c>
      <c r="I434" s="13">
        <v>34</v>
      </c>
      <c r="J434" s="13">
        <v>16</v>
      </c>
      <c r="K434" s="13">
        <v>32</v>
      </c>
      <c r="L434" s="13">
        <f t="shared" si="48"/>
        <v>22</v>
      </c>
      <c r="M434" s="13">
        <f t="shared" si="49"/>
        <v>66</v>
      </c>
      <c r="N434" s="13">
        <v>22</v>
      </c>
      <c r="O434" s="13">
        <v>66</v>
      </c>
      <c r="P434" s="13">
        <f t="shared" ref="P434:P443" si="53">L434-N434</f>
        <v>0</v>
      </c>
      <c r="Q434" s="13">
        <f t="shared" si="50"/>
        <v>0</v>
      </c>
      <c r="S434" s="13">
        <v>48</v>
      </c>
      <c r="V434" s="13">
        <v>3047</v>
      </c>
      <c r="W434" s="13">
        <v>1423</v>
      </c>
      <c r="X434" s="13">
        <v>594</v>
      </c>
      <c r="Y434" s="13">
        <v>1</v>
      </c>
    </row>
    <row r="435" spans="1:25" x14ac:dyDescent="0.25">
      <c r="B435" t="s">
        <v>658</v>
      </c>
      <c r="C435" t="s">
        <v>1416</v>
      </c>
      <c r="H435" s="13">
        <v>2</v>
      </c>
      <c r="I435" s="13">
        <v>5</v>
      </c>
      <c r="J435" s="13">
        <v>8</v>
      </c>
      <c r="K435" s="13">
        <v>16</v>
      </c>
      <c r="L435" s="13">
        <f t="shared" si="48"/>
        <v>10</v>
      </c>
      <c r="M435" s="13">
        <f t="shared" si="49"/>
        <v>21</v>
      </c>
      <c r="N435" s="13">
        <v>10</v>
      </c>
      <c r="O435" s="13">
        <v>21</v>
      </c>
      <c r="P435" s="13">
        <f t="shared" si="53"/>
        <v>0</v>
      </c>
      <c r="Q435" s="13">
        <f t="shared" si="50"/>
        <v>0</v>
      </c>
      <c r="S435" s="13">
        <v>21</v>
      </c>
      <c r="V435" s="13">
        <v>1633</v>
      </c>
      <c r="W435" s="13">
        <v>303</v>
      </c>
      <c r="X435" s="13">
        <v>70</v>
      </c>
    </row>
    <row r="436" spans="1:25" x14ac:dyDescent="0.25">
      <c r="B436" t="s">
        <v>401</v>
      </c>
      <c r="C436" t="s">
        <v>1417</v>
      </c>
      <c r="H436" s="13">
        <v>2</v>
      </c>
      <c r="I436" s="13">
        <v>8</v>
      </c>
      <c r="J436" s="13">
        <v>10</v>
      </c>
      <c r="K436" s="13">
        <v>20</v>
      </c>
      <c r="L436" s="13">
        <f t="shared" si="48"/>
        <v>12</v>
      </c>
      <c r="M436" s="13">
        <f t="shared" si="49"/>
        <v>28</v>
      </c>
      <c r="N436" s="13">
        <v>12</v>
      </c>
      <c r="O436" s="13">
        <v>28</v>
      </c>
      <c r="P436" s="13">
        <f t="shared" si="53"/>
        <v>0</v>
      </c>
      <c r="Q436" s="13">
        <f t="shared" si="50"/>
        <v>0</v>
      </c>
      <c r="S436" s="13">
        <v>32</v>
      </c>
      <c r="V436" s="13">
        <v>438</v>
      </c>
      <c r="W436" s="13">
        <v>178</v>
      </c>
      <c r="X436" s="13">
        <v>94</v>
      </c>
    </row>
    <row r="437" spans="1:25" x14ac:dyDescent="0.25">
      <c r="B437" t="s">
        <v>402</v>
      </c>
      <c r="C437" t="s">
        <v>1418</v>
      </c>
      <c r="H437" s="13">
        <v>2</v>
      </c>
      <c r="I437" s="13">
        <v>4</v>
      </c>
      <c r="J437" s="13">
        <v>10</v>
      </c>
      <c r="K437" s="13">
        <v>20</v>
      </c>
      <c r="L437" s="13">
        <f t="shared" si="48"/>
        <v>12</v>
      </c>
      <c r="M437" s="13">
        <f t="shared" si="49"/>
        <v>24</v>
      </c>
      <c r="N437" s="13">
        <v>12</v>
      </c>
      <c r="O437" s="13">
        <v>24</v>
      </c>
      <c r="P437" s="13">
        <f t="shared" si="53"/>
        <v>0</v>
      </c>
      <c r="Q437" s="13">
        <f t="shared" si="50"/>
        <v>0</v>
      </c>
      <c r="S437" s="13">
        <v>32</v>
      </c>
      <c r="V437" s="13">
        <v>425</v>
      </c>
      <c r="W437" s="13">
        <v>107</v>
      </c>
      <c r="X437" s="13">
        <v>261</v>
      </c>
    </row>
    <row r="438" spans="1:25" x14ac:dyDescent="0.25">
      <c r="B438" t="s">
        <v>801</v>
      </c>
      <c r="C438" t="s">
        <v>1419</v>
      </c>
      <c r="H438" s="13">
        <v>1</v>
      </c>
      <c r="I438" s="13">
        <v>3</v>
      </c>
      <c r="J438" s="13">
        <v>5</v>
      </c>
      <c r="K438" s="13">
        <v>10</v>
      </c>
      <c r="L438" s="13">
        <f t="shared" si="48"/>
        <v>6</v>
      </c>
      <c r="M438" s="13">
        <f t="shared" si="49"/>
        <v>13</v>
      </c>
      <c r="N438" s="13">
        <v>6</v>
      </c>
      <c r="O438" s="13">
        <v>13</v>
      </c>
      <c r="P438" s="13">
        <f t="shared" si="53"/>
        <v>0</v>
      </c>
      <c r="Q438" s="13">
        <f t="shared" si="50"/>
        <v>0</v>
      </c>
      <c r="S438" s="13">
        <v>13</v>
      </c>
      <c r="X438" s="13">
        <v>285</v>
      </c>
    </row>
    <row r="439" spans="1:25" x14ac:dyDescent="0.25">
      <c r="B439" t="s">
        <v>600</v>
      </c>
      <c r="C439" t="s">
        <v>1422</v>
      </c>
      <c r="J439" s="13">
        <v>5</v>
      </c>
      <c r="K439" s="13">
        <v>10</v>
      </c>
      <c r="L439" s="13">
        <f t="shared" si="48"/>
        <v>5</v>
      </c>
      <c r="M439" s="13">
        <f t="shared" si="49"/>
        <v>10</v>
      </c>
      <c r="N439" s="13">
        <v>5</v>
      </c>
      <c r="O439" s="13">
        <v>10</v>
      </c>
      <c r="P439" s="13">
        <f t="shared" si="53"/>
        <v>0</v>
      </c>
      <c r="Q439" s="13">
        <f t="shared" si="50"/>
        <v>0</v>
      </c>
      <c r="S439" s="13">
        <v>13</v>
      </c>
      <c r="V439" s="13">
        <v>136</v>
      </c>
      <c r="W439" s="13">
        <v>42</v>
      </c>
      <c r="X439" s="13">
        <v>133</v>
      </c>
      <c r="Y439" s="13">
        <v>1</v>
      </c>
    </row>
    <row r="440" spans="1:25" x14ac:dyDescent="0.25">
      <c r="B440" t="s">
        <v>403</v>
      </c>
      <c r="C440" t="s">
        <v>1421</v>
      </c>
      <c r="F440" s="13">
        <v>2</v>
      </c>
      <c r="G440" s="13">
        <v>49</v>
      </c>
      <c r="H440" s="13">
        <v>16</v>
      </c>
      <c r="I440" s="13">
        <v>64</v>
      </c>
      <c r="J440" s="13">
        <v>18</v>
      </c>
      <c r="K440" s="13">
        <v>36</v>
      </c>
      <c r="L440" s="13">
        <f t="shared" si="48"/>
        <v>36</v>
      </c>
      <c r="M440" s="13">
        <f t="shared" si="49"/>
        <v>149</v>
      </c>
      <c r="N440" s="13">
        <v>36</v>
      </c>
      <c r="O440" s="13">
        <v>149</v>
      </c>
      <c r="P440" s="13">
        <f t="shared" si="53"/>
        <v>0</v>
      </c>
      <c r="Q440" s="13">
        <f t="shared" si="50"/>
        <v>0</v>
      </c>
      <c r="R440" s="13">
        <v>5</v>
      </c>
      <c r="S440" s="13">
        <v>120</v>
      </c>
      <c r="V440" s="13">
        <v>1052</v>
      </c>
      <c r="W440" s="13">
        <v>286</v>
      </c>
      <c r="X440" s="13">
        <v>44</v>
      </c>
      <c r="Y440" s="13">
        <v>3</v>
      </c>
    </row>
    <row r="441" spans="1:25" x14ac:dyDescent="0.25">
      <c r="B441" t="s">
        <v>404</v>
      </c>
      <c r="C441" t="s">
        <v>1420</v>
      </c>
      <c r="H441" s="13">
        <v>1</v>
      </c>
      <c r="I441" s="13">
        <v>3</v>
      </c>
      <c r="J441" s="13">
        <v>4</v>
      </c>
      <c r="K441" s="13">
        <v>8</v>
      </c>
      <c r="L441" s="13">
        <f t="shared" si="48"/>
        <v>5</v>
      </c>
      <c r="M441" s="13">
        <f t="shared" si="49"/>
        <v>11</v>
      </c>
      <c r="N441" s="13">
        <v>5</v>
      </c>
      <c r="O441" s="13">
        <v>11</v>
      </c>
      <c r="P441" s="13">
        <f t="shared" si="53"/>
        <v>0</v>
      </c>
      <c r="Q441" s="13">
        <f t="shared" si="50"/>
        <v>0</v>
      </c>
      <c r="S441" s="13">
        <v>11</v>
      </c>
      <c r="V441" s="13">
        <v>80</v>
      </c>
      <c r="W441" s="13">
        <v>99</v>
      </c>
      <c r="X441" s="13">
        <v>75</v>
      </c>
    </row>
    <row r="442" spans="1:25" x14ac:dyDescent="0.25">
      <c r="B442" t="s">
        <v>659</v>
      </c>
      <c r="C442" t="s">
        <v>1597</v>
      </c>
      <c r="H442" s="13">
        <v>3</v>
      </c>
      <c r="I442" s="13">
        <v>8</v>
      </c>
      <c r="J442" s="13">
        <v>2</v>
      </c>
      <c r="K442" s="13">
        <v>4</v>
      </c>
      <c r="L442" s="13">
        <f t="shared" si="48"/>
        <v>5</v>
      </c>
      <c r="M442" s="13">
        <f t="shared" si="49"/>
        <v>12</v>
      </c>
      <c r="N442" s="13">
        <v>5</v>
      </c>
      <c r="O442" s="13">
        <v>12</v>
      </c>
      <c r="P442" s="13">
        <f t="shared" si="53"/>
        <v>0</v>
      </c>
      <c r="Q442" s="13">
        <f t="shared" si="50"/>
        <v>0</v>
      </c>
      <c r="S442" s="13">
        <v>12</v>
      </c>
      <c r="V442" s="13">
        <v>1684</v>
      </c>
      <c r="W442" s="13">
        <v>295</v>
      </c>
      <c r="X442" s="13">
        <v>235</v>
      </c>
      <c r="Y442" s="13">
        <v>1</v>
      </c>
    </row>
    <row r="443" spans="1:25" x14ac:dyDescent="0.25">
      <c r="B443" t="s">
        <v>823</v>
      </c>
      <c r="C443" t="s">
        <v>1423</v>
      </c>
      <c r="F443" s="13">
        <v>1</v>
      </c>
      <c r="G443" s="13">
        <v>16</v>
      </c>
      <c r="J443" s="13">
        <v>5</v>
      </c>
      <c r="K443" s="13">
        <v>10</v>
      </c>
      <c r="L443" s="13">
        <f t="shared" si="48"/>
        <v>6</v>
      </c>
      <c r="M443" s="13">
        <f t="shared" si="49"/>
        <v>26</v>
      </c>
      <c r="N443" s="13">
        <v>6</v>
      </c>
      <c r="O443" s="13">
        <v>26</v>
      </c>
      <c r="P443" s="13">
        <f t="shared" si="53"/>
        <v>0</v>
      </c>
      <c r="Q443" s="13">
        <f t="shared" si="50"/>
        <v>0</v>
      </c>
      <c r="S443" s="13">
        <v>14</v>
      </c>
      <c r="V443" s="13">
        <v>376</v>
      </c>
      <c r="W443" s="13">
        <v>93</v>
      </c>
      <c r="X443" s="13">
        <v>244</v>
      </c>
    </row>
    <row r="444" spans="1:25" ht="15.75" thickBot="1" x14ac:dyDescent="0.3">
      <c r="A444" s="2" t="s">
        <v>5</v>
      </c>
      <c r="B444" s="2"/>
      <c r="C444" s="2"/>
      <c r="D444" s="14">
        <f>SUM(D418:D443)</f>
        <v>0</v>
      </c>
      <c r="E444" s="14">
        <f t="shared" ref="E444:Y444" si="54">SUM(E418:E443)</f>
        <v>0</v>
      </c>
      <c r="F444" s="14">
        <f t="shared" si="54"/>
        <v>7</v>
      </c>
      <c r="G444" s="14">
        <f t="shared" si="54"/>
        <v>131</v>
      </c>
      <c r="H444" s="14">
        <f t="shared" si="54"/>
        <v>98</v>
      </c>
      <c r="I444" s="14">
        <f t="shared" si="54"/>
        <v>345</v>
      </c>
      <c r="J444" s="14">
        <f t="shared" si="54"/>
        <v>220</v>
      </c>
      <c r="K444" s="14">
        <f t="shared" si="54"/>
        <v>434</v>
      </c>
      <c r="L444" s="14">
        <f t="shared" si="54"/>
        <v>325</v>
      </c>
      <c r="M444" s="14">
        <f t="shared" si="54"/>
        <v>910</v>
      </c>
      <c r="N444" s="14">
        <f t="shared" si="54"/>
        <v>325</v>
      </c>
      <c r="O444" s="14">
        <f t="shared" si="54"/>
        <v>910</v>
      </c>
      <c r="P444" s="14">
        <f t="shared" si="54"/>
        <v>0</v>
      </c>
      <c r="Q444" s="14">
        <f t="shared" si="54"/>
        <v>0</v>
      </c>
      <c r="R444" s="14">
        <f t="shared" si="54"/>
        <v>5</v>
      </c>
      <c r="S444" s="14">
        <f t="shared" si="54"/>
        <v>753</v>
      </c>
      <c r="T444" s="14">
        <f t="shared" si="54"/>
        <v>0</v>
      </c>
      <c r="U444" s="23"/>
      <c r="V444" s="14">
        <f t="shared" si="54"/>
        <v>16496</v>
      </c>
      <c r="W444" s="14">
        <f t="shared" si="54"/>
        <v>5705</v>
      </c>
      <c r="X444" s="14">
        <f t="shared" si="54"/>
        <v>2837</v>
      </c>
      <c r="Y444" s="14">
        <f t="shared" si="54"/>
        <v>9</v>
      </c>
    </row>
    <row r="445" spans="1:25" ht="15.75" thickTop="1" x14ac:dyDescent="0.25">
      <c r="A445" t="s">
        <v>102</v>
      </c>
      <c r="B445" t="s">
        <v>405</v>
      </c>
      <c r="C445" t="s">
        <v>1424</v>
      </c>
      <c r="H445" s="13">
        <v>8</v>
      </c>
      <c r="I445" s="13">
        <v>37</v>
      </c>
      <c r="L445" s="13">
        <f t="shared" si="48"/>
        <v>8</v>
      </c>
      <c r="M445" s="13">
        <f t="shared" si="49"/>
        <v>37</v>
      </c>
      <c r="N445" s="13">
        <v>8</v>
      </c>
      <c r="O445" s="13">
        <v>37</v>
      </c>
      <c r="P445" s="13">
        <f t="shared" ref="P445:P491" si="55">L445-N445</f>
        <v>0</v>
      </c>
      <c r="Q445" s="13">
        <f t="shared" si="50"/>
        <v>0</v>
      </c>
      <c r="S445" s="13">
        <v>16</v>
      </c>
      <c r="X445" s="13">
        <v>8</v>
      </c>
    </row>
    <row r="446" spans="1:25" x14ac:dyDescent="0.25">
      <c r="B446" t="s">
        <v>407</v>
      </c>
      <c r="C446" t="s">
        <v>1426</v>
      </c>
      <c r="F446" s="13">
        <v>1</v>
      </c>
      <c r="G446" s="13">
        <v>18</v>
      </c>
      <c r="H446" s="13">
        <v>33</v>
      </c>
      <c r="I446" s="13">
        <v>178</v>
      </c>
      <c r="J446" s="13">
        <v>3</v>
      </c>
      <c r="K446" s="13">
        <v>6</v>
      </c>
      <c r="L446" s="13">
        <f t="shared" si="48"/>
        <v>37</v>
      </c>
      <c r="M446" s="13">
        <f t="shared" si="49"/>
        <v>202</v>
      </c>
      <c r="N446" s="13">
        <v>37</v>
      </c>
      <c r="O446" s="13">
        <v>202</v>
      </c>
      <c r="P446" s="13">
        <f t="shared" si="55"/>
        <v>0</v>
      </c>
      <c r="Q446" s="13">
        <f t="shared" si="50"/>
        <v>0</v>
      </c>
      <c r="S446" s="13">
        <v>135</v>
      </c>
      <c r="V446" s="13">
        <v>7885</v>
      </c>
      <c r="W446" s="13">
        <v>1992</v>
      </c>
      <c r="X446" s="13">
        <v>87</v>
      </c>
      <c r="Y446" s="13">
        <v>2</v>
      </c>
    </row>
    <row r="447" spans="1:25" x14ac:dyDescent="0.25">
      <c r="B447" t="s">
        <v>596</v>
      </c>
      <c r="C447" t="s">
        <v>1427</v>
      </c>
      <c r="F447" s="13">
        <v>5</v>
      </c>
      <c r="G447" s="13">
        <v>99</v>
      </c>
      <c r="H447" s="13">
        <v>99</v>
      </c>
      <c r="I447" s="13">
        <v>499</v>
      </c>
      <c r="J447" s="13">
        <v>22</v>
      </c>
      <c r="K447" s="13">
        <v>35</v>
      </c>
      <c r="L447" s="13">
        <f t="shared" si="48"/>
        <v>126</v>
      </c>
      <c r="M447" s="13">
        <f t="shared" si="49"/>
        <v>633</v>
      </c>
      <c r="N447" s="13">
        <v>126</v>
      </c>
      <c r="O447" s="13">
        <v>633</v>
      </c>
      <c r="P447" s="13">
        <f t="shared" si="55"/>
        <v>0</v>
      </c>
      <c r="Q447" s="13">
        <f t="shared" si="50"/>
        <v>0</v>
      </c>
      <c r="R447" s="13">
        <v>2</v>
      </c>
      <c r="S447" s="13">
        <v>329</v>
      </c>
      <c r="V447" s="13">
        <v>107830</v>
      </c>
      <c r="W447" s="13">
        <v>40780</v>
      </c>
      <c r="X447" s="13">
        <v>396</v>
      </c>
      <c r="Y447" s="13">
        <v>7</v>
      </c>
    </row>
    <row r="448" spans="1:25" x14ac:dyDescent="0.25">
      <c r="B448" t="s">
        <v>409</v>
      </c>
      <c r="C448" t="s">
        <v>1429</v>
      </c>
      <c r="H448" s="13">
        <v>4</v>
      </c>
      <c r="I448" s="13">
        <v>19</v>
      </c>
      <c r="L448" s="13">
        <f t="shared" si="48"/>
        <v>4</v>
      </c>
      <c r="M448" s="13">
        <f t="shared" si="49"/>
        <v>19</v>
      </c>
      <c r="N448" s="13">
        <v>4</v>
      </c>
      <c r="O448" s="13">
        <v>19</v>
      </c>
      <c r="P448" s="13">
        <f t="shared" si="55"/>
        <v>0</v>
      </c>
      <c r="Q448" s="13">
        <f t="shared" si="50"/>
        <v>0</v>
      </c>
      <c r="S448" s="13">
        <v>6</v>
      </c>
      <c r="V448" s="13">
        <v>14</v>
      </c>
      <c r="W448" s="13">
        <v>6</v>
      </c>
      <c r="X448" s="13">
        <v>60</v>
      </c>
    </row>
    <row r="449" spans="1:25" x14ac:dyDescent="0.25">
      <c r="B449" t="s">
        <v>408</v>
      </c>
      <c r="C449" t="s">
        <v>1428</v>
      </c>
      <c r="H449" s="13">
        <v>2</v>
      </c>
      <c r="I449" s="13">
        <v>4</v>
      </c>
      <c r="L449" s="13">
        <f t="shared" si="48"/>
        <v>2</v>
      </c>
      <c r="M449" s="13">
        <f t="shared" si="49"/>
        <v>4</v>
      </c>
      <c r="N449" s="13">
        <v>2</v>
      </c>
      <c r="O449" s="13">
        <v>4</v>
      </c>
      <c r="P449" s="13">
        <f t="shared" si="55"/>
        <v>0</v>
      </c>
      <c r="Q449" s="13">
        <f t="shared" si="50"/>
        <v>0</v>
      </c>
      <c r="S449" s="13">
        <v>4</v>
      </c>
      <c r="V449" s="13">
        <v>241</v>
      </c>
      <c r="W449" s="13">
        <v>37</v>
      </c>
      <c r="X449" s="13">
        <v>61</v>
      </c>
    </row>
    <row r="450" spans="1:25" x14ac:dyDescent="0.25">
      <c r="B450" t="s">
        <v>411</v>
      </c>
      <c r="C450" t="s">
        <v>1431</v>
      </c>
      <c r="H450" s="13">
        <v>4</v>
      </c>
      <c r="I450" s="13">
        <v>19</v>
      </c>
      <c r="J450" s="13">
        <v>6</v>
      </c>
      <c r="K450" s="13">
        <v>11</v>
      </c>
      <c r="L450" s="13">
        <f t="shared" si="48"/>
        <v>10</v>
      </c>
      <c r="M450" s="13">
        <f t="shared" si="49"/>
        <v>30</v>
      </c>
      <c r="N450" s="13">
        <v>10</v>
      </c>
      <c r="O450" s="13">
        <v>30</v>
      </c>
      <c r="P450" s="13">
        <f t="shared" si="55"/>
        <v>0</v>
      </c>
      <c r="Q450" s="13">
        <f t="shared" si="50"/>
        <v>0</v>
      </c>
      <c r="S450" s="13">
        <v>20</v>
      </c>
      <c r="V450" s="13">
        <v>533</v>
      </c>
      <c r="W450" s="13">
        <v>113</v>
      </c>
      <c r="X450" s="13">
        <v>183</v>
      </c>
      <c r="Y450" s="13">
        <v>1</v>
      </c>
    </row>
    <row r="451" spans="1:25" x14ac:dyDescent="0.25">
      <c r="B451" t="s">
        <v>412</v>
      </c>
      <c r="C451" t="s">
        <v>1432</v>
      </c>
      <c r="H451" s="13">
        <v>18</v>
      </c>
      <c r="I451" s="13">
        <v>92</v>
      </c>
      <c r="J451" s="13">
        <v>13</v>
      </c>
      <c r="K451" s="13">
        <v>23</v>
      </c>
      <c r="L451" s="13">
        <f t="shared" si="48"/>
        <v>31</v>
      </c>
      <c r="M451" s="13">
        <f t="shared" si="49"/>
        <v>115</v>
      </c>
      <c r="N451" s="13">
        <v>31</v>
      </c>
      <c r="O451" s="13">
        <v>115</v>
      </c>
      <c r="P451" s="13">
        <f>L451-N451</f>
        <v>0</v>
      </c>
      <c r="Q451" s="13">
        <f t="shared" si="50"/>
        <v>0</v>
      </c>
      <c r="S451" s="13">
        <v>36</v>
      </c>
      <c r="V451" s="13">
        <v>2596</v>
      </c>
      <c r="W451" s="13">
        <v>780</v>
      </c>
      <c r="X451" s="13">
        <v>265</v>
      </c>
      <c r="Y451" s="13">
        <v>6</v>
      </c>
    </row>
    <row r="452" spans="1:25" x14ac:dyDescent="0.25">
      <c r="B452" t="s">
        <v>660</v>
      </c>
      <c r="C452" t="s">
        <v>1438</v>
      </c>
      <c r="H452" s="13">
        <v>8</v>
      </c>
      <c r="I452" s="13">
        <v>22</v>
      </c>
      <c r="L452" s="13">
        <f t="shared" si="48"/>
        <v>8</v>
      </c>
      <c r="M452" s="13">
        <f t="shared" si="49"/>
        <v>22</v>
      </c>
      <c r="N452" s="13">
        <v>8</v>
      </c>
      <c r="O452" s="13">
        <v>22</v>
      </c>
      <c r="P452" s="13">
        <f t="shared" si="55"/>
        <v>0</v>
      </c>
      <c r="Q452" s="13">
        <f t="shared" si="50"/>
        <v>0</v>
      </c>
      <c r="S452" s="13">
        <v>18</v>
      </c>
      <c r="V452" s="13">
        <v>212</v>
      </c>
      <c r="W452" s="13">
        <v>37</v>
      </c>
      <c r="X452" s="13">
        <v>450</v>
      </c>
    </row>
    <row r="453" spans="1:25" x14ac:dyDescent="0.25">
      <c r="B453" t="s">
        <v>661</v>
      </c>
      <c r="C453" t="s">
        <v>1615</v>
      </c>
      <c r="H453" s="13">
        <v>6</v>
      </c>
      <c r="I453" s="13">
        <v>24</v>
      </c>
      <c r="J453" s="13">
        <v>3</v>
      </c>
      <c r="K453" s="13">
        <v>6</v>
      </c>
      <c r="L453" s="13">
        <f t="shared" si="48"/>
        <v>9</v>
      </c>
      <c r="M453" s="13">
        <f t="shared" si="49"/>
        <v>30</v>
      </c>
      <c r="N453" s="13">
        <v>9</v>
      </c>
      <c r="O453" s="13">
        <v>30</v>
      </c>
      <c r="P453" s="13">
        <f t="shared" si="55"/>
        <v>0</v>
      </c>
      <c r="Q453" s="13">
        <f t="shared" si="50"/>
        <v>0</v>
      </c>
      <c r="S453" s="13">
        <v>15</v>
      </c>
      <c r="V453" s="13">
        <v>4</v>
      </c>
      <c r="W453" s="13">
        <v>2</v>
      </c>
      <c r="X453" s="13">
        <v>221</v>
      </c>
    </row>
    <row r="454" spans="1:25" x14ac:dyDescent="0.25">
      <c r="B454" t="s">
        <v>662</v>
      </c>
      <c r="C454" t="s">
        <v>1435</v>
      </c>
      <c r="F454" s="13">
        <v>2</v>
      </c>
      <c r="G454" s="13">
        <v>37</v>
      </c>
      <c r="H454" s="13">
        <v>52</v>
      </c>
      <c r="I454" s="13">
        <v>220</v>
      </c>
      <c r="J454" s="13">
        <v>48</v>
      </c>
      <c r="K454" s="13">
        <v>54</v>
      </c>
      <c r="L454" s="13">
        <f t="shared" ref="L454:L517" si="56">D454+H454+F454+J454</f>
        <v>102</v>
      </c>
      <c r="M454" s="13">
        <f t="shared" ref="M454:M517" si="57">E454+G454+I454+K454</f>
        <v>311</v>
      </c>
      <c r="N454" s="13">
        <v>102</v>
      </c>
      <c r="O454" s="13">
        <v>311</v>
      </c>
      <c r="P454" s="13">
        <f t="shared" si="55"/>
        <v>0</v>
      </c>
      <c r="Q454" s="13">
        <f t="shared" ref="Q454:Q517" si="58">M454-O454</f>
        <v>0</v>
      </c>
      <c r="S454" s="13">
        <v>154</v>
      </c>
      <c r="V454" s="13">
        <v>9504</v>
      </c>
      <c r="W454" s="13">
        <v>1347</v>
      </c>
      <c r="X454" s="13">
        <v>118</v>
      </c>
      <c r="Y454" s="13">
        <v>2</v>
      </c>
    </row>
    <row r="455" spans="1:25" x14ac:dyDescent="0.25">
      <c r="B455" t="s">
        <v>824</v>
      </c>
      <c r="C455" t="s">
        <v>1437</v>
      </c>
      <c r="H455" s="13">
        <v>8</v>
      </c>
      <c r="I455" s="13">
        <v>20</v>
      </c>
      <c r="L455" s="13">
        <f t="shared" si="56"/>
        <v>8</v>
      </c>
      <c r="M455" s="13">
        <f t="shared" si="57"/>
        <v>20</v>
      </c>
      <c r="N455" s="13">
        <v>8</v>
      </c>
      <c r="O455" s="13">
        <v>20</v>
      </c>
      <c r="P455" s="13">
        <f t="shared" si="55"/>
        <v>0</v>
      </c>
      <c r="Q455" s="13">
        <f t="shared" si="58"/>
        <v>0</v>
      </c>
      <c r="S455" s="13">
        <v>26</v>
      </c>
      <c r="V455" s="13">
        <v>429</v>
      </c>
      <c r="W455" s="13">
        <v>276</v>
      </c>
      <c r="X455" s="13">
        <v>55</v>
      </c>
    </row>
    <row r="456" spans="1:25" x14ac:dyDescent="0.25">
      <c r="B456" t="s">
        <v>664</v>
      </c>
      <c r="C456" t="s">
        <v>1616</v>
      </c>
      <c r="H456" s="13">
        <v>8</v>
      </c>
      <c r="I456" s="13">
        <v>23</v>
      </c>
      <c r="J456" s="13">
        <v>1</v>
      </c>
      <c r="K456" s="13">
        <v>2</v>
      </c>
      <c r="L456" s="13">
        <f t="shared" si="56"/>
        <v>9</v>
      </c>
      <c r="M456" s="13">
        <f t="shared" si="57"/>
        <v>25</v>
      </c>
      <c r="N456" s="13">
        <v>9</v>
      </c>
      <c r="O456" s="13">
        <v>25</v>
      </c>
      <c r="P456" s="13">
        <f t="shared" si="55"/>
        <v>0</v>
      </c>
      <c r="Q456" s="13">
        <f t="shared" si="58"/>
        <v>0</v>
      </c>
      <c r="S456" s="13">
        <v>14</v>
      </c>
      <c r="V456" s="13">
        <v>95</v>
      </c>
      <c r="W456" s="13">
        <v>67</v>
      </c>
      <c r="X456" s="13">
        <v>6</v>
      </c>
    </row>
    <row r="457" spans="1:25" x14ac:dyDescent="0.25">
      <c r="B457" t="s">
        <v>567</v>
      </c>
      <c r="C457" t="s">
        <v>1574</v>
      </c>
      <c r="H457" s="13">
        <v>9</v>
      </c>
      <c r="I457" s="13">
        <v>31</v>
      </c>
      <c r="L457" s="13">
        <f t="shared" si="56"/>
        <v>9</v>
      </c>
      <c r="M457" s="13">
        <f t="shared" si="57"/>
        <v>31</v>
      </c>
      <c r="N457" s="13">
        <v>9</v>
      </c>
      <c r="O457" s="13">
        <v>31</v>
      </c>
      <c r="P457" s="13">
        <f t="shared" si="55"/>
        <v>0</v>
      </c>
      <c r="Q457" s="13">
        <f t="shared" si="58"/>
        <v>0</v>
      </c>
      <c r="S457" s="13">
        <v>8</v>
      </c>
      <c r="V457" s="13">
        <v>22</v>
      </c>
      <c r="W457" s="13">
        <v>19</v>
      </c>
      <c r="X457" s="13">
        <v>5</v>
      </c>
    </row>
    <row r="458" spans="1:25" x14ac:dyDescent="0.25">
      <c r="B458" t="s">
        <v>416</v>
      </c>
      <c r="C458" t="s">
        <v>1439</v>
      </c>
      <c r="H458" s="13">
        <v>6</v>
      </c>
      <c r="I458" s="13">
        <v>15</v>
      </c>
      <c r="L458" s="13">
        <f t="shared" si="56"/>
        <v>6</v>
      </c>
      <c r="M458" s="13">
        <f t="shared" si="57"/>
        <v>15</v>
      </c>
      <c r="N458" s="13">
        <v>6</v>
      </c>
      <c r="O458" s="13">
        <v>15</v>
      </c>
      <c r="P458" s="13">
        <f t="shared" si="55"/>
        <v>0</v>
      </c>
      <c r="Q458" s="13">
        <f t="shared" si="58"/>
        <v>0</v>
      </c>
      <c r="S458" s="13">
        <v>15</v>
      </c>
      <c r="V458" s="13">
        <v>267</v>
      </c>
      <c r="W458" s="13">
        <v>90</v>
      </c>
      <c r="X458" s="13">
        <v>141</v>
      </c>
    </row>
    <row r="459" spans="1:25" x14ac:dyDescent="0.25">
      <c r="B459" t="s">
        <v>413</v>
      </c>
      <c r="C459" t="s">
        <v>1433</v>
      </c>
      <c r="H459" s="13">
        <v>1</v>
      </c>
      <c r="I459" s="13">
        <v>3</v>
      </c>
      <c r="J459" s="13">
        <v>1</v>
      </c>
      <c r="K459" s="13">
        <v>2</v>
      </c>
      <c r="L459" s="13">
        <f t="shared" si="56"/>
        <v>2</v>
      </c>
      <c r="M459" s="13">
        <f t="shared" si="57"/>
        <v>5</v>
      </c>
      <c r="N459" s="13">
        <v>2</v>
      </c>
      <c r="O459" s="13">
        <v>5</v>
      </c>
      <c r="P459" s="13">
        <f t="shared" si="55"/>
        <v>0</v>
      </c>
      <c r="Q459" s="13">
        <f t="shared" si="58"/>
        <v>0</v>
      </c>
      <c r="S459" s="13">
        <v>6</v>
      </c>
      <c r="V459" s="13">
        <v>305</v>
      </c>
      <c r="W459" s="13">
        <v>69</v>
      </c>
      <c r="X459" s="13">
        <v>108</v>
      </c>
    </row>
    <row r="460" spans="1:25" x14ac:dyDescent="0.25">
      <c r="B460" t="s">
        <v>414</v>
      </c>
      <c r="C460" t="s">
        <v>1434</v>
      </c>
      <c r="H460" s="13">
        <v>10</v>
      </c>
      <c r="I460" s="13">
        <v>34</v>
      </c>
      <c r="J460" s="13">
        <v>3</v>
      </c>
      <c r="K460" s="13">
        <v>6</v>
      </c>
      <c r="L460" s="13">
        <f t="shared" si="56"/>
        <v>13</v>
      </c>
      <c r="M460" s="13">
        <f t="shared" si="57"/>
        <v>40</v>
      </c>
      <c r="N460" s="13">
        <v>13</v>
      </c>
      <c r="O460" s="13">
        <v>40</v>
      </c>
      <c r="P460" s="13">
        <f t="shared" si="55"/>
        <v>0</v>
      </c>
      <c r="Q460" s="13">
        <f t="shared" si="58"/>
        <v>0</v>
      </c>
      <c r="S460" s="13">
        <v>26</v>
      </c>
      <c r="V460" s="13">
        <v>5</v>
      </c>
      <c r="W460" s="13">
        <v>5</v>
      </c>
      <c r="X460" s="13">
        <v>448</v>
      </c>
    </row>
    <row r="461" spans="1:25" ht="15.75" thickBot="1" x14ac:dyDescent="0.3">
      <c r="A461" s="2" t="s">
        <v>5</v>
      </c>
      <c r="B461" s="2"/>
      <c r="C461" s="2"/>
      <c r="D461" s="14">
        <f>SUM(D445:D460)</f>
        <v>0</v>
      </c>
      <c r="E461" s="14">
        <f t="shared" ref="E461:Y461" si="59">SUM(E445:E460)</f>
        <v>0</v>
      </c>
      <c r="F461" s="14">
        <f t="shared" si="59"/>
        <v>8</v>
      </c>
      <c r="G461" s="14">
        <f t="shared" si="59"/>
        <v>154</v>
      </c>
      <c r="H461" s="14">
        <f t="shared" si="59"/>
        <v>276</v>
      </c>
      <c r="I461" s="14">
        <f t="shared" si="59"/>
        <v>1240</v>
      </c>
      <c r="J461" s="14">
        <f t="shared" si="59"/>
        <v>100</v>
      </c>
      <c r="K461" s="14">
        <f t="shared" si="59"/>
        <v>145</v>
      </c>
      <c r="L461" s="14">
        <f t="shared" si="59"/>
        <v>384</v>
      </c>
      <c r="M461" s="14">
        <f t="shared" si="59"/>
        <v>1539</v>
      </c>
      <c r="N461" s="14">
        <f t="shared" si="59"/>
        <v>384</v>
      </c>
      <c r="O461" s="14">
        <f t="shared" si="59"/>
        <v>1539</v>
      </c>
      <c r="P461" s="14">
        <f t="shared" si="59"/>
        <v>0</v>
      </c>
      <c r="Q461" s="14">
        <f t="shared" si="59"/>
        <v>0</v>
      </c>
      <c r="R461" s="14">
        <f t="shared" si="59"/>
        <v>2</v>
      </c>
      <c r="S461" s="14">
        <f t="shared" si="59"/>
        <v>828</v>
      </c>
      <c r="T461" s="14">
        <f t="shared" si="59"/>
        <v>0</v>
      </c>
      <c r="U461" s="23"/>
      <c r="V461" s="14">
        <f t="shared" si="59"/>
        <v>129942</v>
      </c>
      <c r="W461" s="14">
        <f t="shared" si="59"/>
        <v>45620</v>
      </c>
      <c r="X461" s="14">
        <f t="shared" si="59"/>
        <v>2612</v>
      </c>
      <c r="Y461" s="14">
        <f t="shared" si="59"/>
        <v>18</v>
      </c>
    </row>
    <row r="462" spans="1:25" ht="15.75" thickTop="1" x14ac:dyDescent="0.25">
      <c r="A462" t="s">
        <v>417</v>
      </c>
      <c r="B462" t="s">
        <v>419</v>
      </c>
      <c r="C462" t="s">
        <v>1441</v>
      </c>
      <c r="H462" s="13">
        <v>4</v>
      </c>
      <c r="I462" s="13">
        <v>17</v>
      </c>
      <c r="J462" s="13">
        <v>17</v>
      </c>
      <c r="K462" s="13">
        <v>20</v>
      </c>
      <c r="L462" s="13">
        <f t="shared" si="56"/>
        <v>21</v>
      </c>
      <c r="M462" s="13">
        <f t="shared" si="57"/>
        <v>37</v>
      </c>
      <c r="N462" s="13">
        <v>21</v>
      </c>
      <c r="O462" s="13">
        <v>37</v>
      </c>
      <c r="P462" s="13">
        <f t="shared" si="55"/>
        <v>0</v>
      </c>
      <c r="Q462" s="13">
        <f t="shared" si="58"/>
        <v>0</v>
      </c>
      <c r="S462" s="13">
        <v>30</v>
      </c>
      <c r="V462" s="13">
        <v>220</v>
      </c>
      <c r="W462" s="13">
        <v>86</v>
      </c>
      <c r="X462" s="13">
        <v>623</v>
      </c>
    </row>
    <row r="463" spans="1:25" x14ac:dyDescent="0.25">
      <c r="B463" t="s">
        <v>420</v>
      </c>
      <c r="C463" t="s">
        <v>1442</v>
      </c>
      <c r="J463" s="13">
        <v>1</v>
      </c>
      <c r="K463" s="13">
        <v>1</v>
      </c>
      <c r="L463" s="13">
        <f t="shared" si="56"/>
        <v>1</v>
      </c>
      <c r="M463" s="13">
        <f t="shared" si="57"/>
        <v>1</v>
      </c>
      <c r="N463" s="13">
        <v>1</v>
      </c>
      <c r="O463" s="13">
        <v>1</v>
      </c>
      <c r="P463" s="13">
        <f t="shared" si="55"/>
        <v>0</v>
      </c>
      <c r="Q463" s="13">
        <f t="shared" si="58"/>
        <v>0</v>
      </c>
      <c r="S463" s="13">
        <v>3</v>
      </c>
      <c r="U463" s="15" t="s">
        <v>879</v>
      </c>
      <c r="V463" s="13">
        <v>46</v>
      </c>
      <c r="W463" s="13">
        <v>13</v>
      </c>
      <c r="X463" s="13">
        <v>41</v>
      </c>
    </row>
    <row r="464" spans="1:25" x14ac:dyDescent="0.25">
      <c r="B464" t="s">
        <v>422</v>
      </c>
      <c r="C464" t="s">
        <v>1444</v>
      </c>
      <c r="H464" s="13">
        <v>1</v>
      </c>
      <c r="I464" s="13">
        <v>6</v>
      </c>
      <c r="J464" s="13">
        <v>3</v>
      </c>
      <c r="K464" s="31">
        <v>4.5</v>
      </c>
      <c r="L464" s="13">
        <f t="shared" si="56"/>
        <v>4</v>
      </c>
      <c r="M464" s="31">
        <f t="shared" si="57"/>
        <v>10.5</v>
      </c>
      <c r="N464" s="13">
        <v>4</v>
      </c>
      <c r="O464" s="31">
        <v>10.5</v>
      </c>
      <c r="P464" s="13">
        <f t="shared" si="55"/>
        <v>0</v>
      </c>
      <c r="Q464" s="13">
        <f t="shared" si="58"/>
        <v>0</v>
      </c>
      <c r="S464" s="13">
        <v>8</v>
      </c>
      <c r="U464" s="15" t="s">
        <v>879</v>
      </c>
    </row>
    <row r="465" spans="1:25" x14ac:dyDescent="0.25">
      <c r="B465" t="s">
        <v>424</v>
      </c>
      <c r="C465" t="s">
        <v>1447</v>
      </c>
      <c r="H465" s="13">
        <v>1</v>
      </c>
      <c r="I465" s="13">
        <v>2</v>
      </c>
      <c r="J465" s="13">
        <v>2</v>
      </c>
      <c r="K465" s="13">
        <v>4</v>
      </c>
      <c r="L465" s="13">
        <f t="shared" si="56"/>
        <v>3</v>
      </c>
      <c r="M465" s="13">
        <f t="shared" si="57"/>
        <v>6</v>
      </c>
      <c r="N465" s="13">
        <v>3</v>
      </c>
      <c r="O465" s="13">
        <v>6</v>
      </c>
      <c r="P465" s="13">
        <f t="shared" si="55"/>
        <v>0</v>
      </c>
      <c r="Q465" s="13">
        <f t="shared" si="58"/>
        <v>0</v>
      </c>
      <c r="S465" s="13">
        <v>6</v>
      </c>
      <c r="V465" s="13">
        <v>54</v>
      </c>
      <c r="W465" s="13">
        <v>11</v>
      </c>
      <c r="X465" s="13">
        <v>113</v>
      </c>
    </row>
    <row r="466" spans="1:25" x14ac:dyDescent="0.25">
      <c r="B466" t="s">
        <v>602</v>
      </c>
      <c r="C466" t="s">
        <v>1448</v>
      </c>
      <c r="H466" s="13">
        <v>84</v>
      </c>
      <c r="I466" s="13">
        <v>421</v>
      </c>
      <c r="J466" s="13">
        <v>4</v>
      </c>
      <c r="K466" s="13">
        <v>5</v>
      </c>
      <c r="L466" s="13">
        <f t="shared" si="56"/>
        <v>88</v>
      </c>
      <c r="M466" s="13">
        <f t="shared" si="57"/>
        <v>426</v>
      </c>
      <c r="N466" s="13">
        <v>88</v>
      </c>
      <c r="O466" s="13">
        <v>426</v>
      </c>
      <c r="P466" s="13">
        <f t="shared" si="55"/>
        <v>0</v>
      </c>
      <c r="Q466" s="13">
        <f t="shared" si="58"/>
        <v>0</v>
      </c>
      <c r="S466" s="13">
        <v>316</v>
      </c>
      <c r="V466" s="13">
        <v>39729</v>
      </c>
      <c r="W466" s="13">
        <v>13673</v>
      </c>
      <c r="X466" s="13">
        <v>482</v>
      </c>
      <c r="Y466" s="13">
        <v>7</v>
      </c>
    </row>
    <row r="467" spans="1:25" x14ac:dyDescent="0.25">
      <c r="B467" t="s">
        <v>425</v>
      </c>
      <c r="C467" t="s">
        <v>1449</v>
      </c>
      <c r="F467" s="13">
        <v>1</v>
      </c>
      <c r="G467" s="13">
        <v>12</v>
      </c>
      <c r="H467" s="13">
        <v>64</v>
      </c>
      <c r="I467" s="13">
        <v>260</v>
      </c>
      <c r="J467" s="13">
        <v>10</v>
      </c>
      <c r="K467" s="13">
        <v>17</v>
      </c>
      <c r="L467" s="13">
        <f t="shared" si="56"/>
        <v>75</v>
      </c>
      <c r="M467" s="13">
        <f t="shared" si="57"/>
        <v>289</v>
      </c>
      <c r="N467" s="13">
        <v>75</v>
      </c>
      <c r="O467" s="13">
        <v>289</v>
      </c>
      <c r="P467" s="13">
        <f t="shared" si="55"/>
        <v>0</v>
      </c>
      <c r="Q467" s="13">
        <f t="shared" si="58"/>
        <v>0</v>
      </c>
      <c r="S467" s="13">
        <v>196</v>
      </c>
      <c r="V467" s="13">
        <v>36783</v>
      </c>
      <c r="W467" s="13">
        <v>12681</v>
      </c>
      <c r="X467" s="13">
        <v>225</v>
      </c>
      <c r="Y467" s="13">
        <v>6</v>
      </c>
    </row>
    <row r="468" spans="1:25" x14ac:dyDescent="0.25">
      <c r="B468" t="s">
        <v>426</v>
      </c>
      <c r="C468" t="s">
        <v>1450</v>
      </c>
      <c r="F468" s="13">
        <v>1</v>
      </c>
      <c r="G468" s="13">
        <v>23</v>
      </c>
      <c r="H468" s="13">
        <v>27</v>
      </c>
      <c r="I468" s="13">
        <v>110</v>
      </c>
      <c r="J468" s="13">
        <v>1</v>
      </c>
      <c r="K468" s="13">
        <v>2</v>
      </c>
      <c r="L468" s="13">
        <f t="shared" si="56"/>
        <v>29</v>
      </c>
      <c r="M468" s="13">
        <f t="shared" si="57"/>
        <v>135</v>
      </c>
      <c r="N468" s="13">
        <v>29</v>
      </c>
      <c r="O468" s="13">
        <v>135</v>
      </c>
      <c r="P468" s="13">
        <f t="shared" si="55"/>
        <v>0</v>
      </c>
      <c r="Q468" s="13">
        <f t="shared" si="58"/>
        <v>0</v>
      </c>
      <c r="S468" s="13">
        <v>84</v>
      </c>
      <c r="U468" s="15" t="s">
        <v>882</v>
      </c>
      <c r="V468" s="13">
        <v>18703</v>
      </c>
      <c r="W468" s="13">
        <v>8442</v>
      </c>
      <c r="X468" s="13">
        <v>57</v>
      </c>
    </row>
    <row r="469" spans="1:25" x14ac:dyDescent="0.25">
      <c r="B469" t="s">
        <v>427</v>
      </c>
      <c r="C469" t="s">
        <v>1451</v>
      </c>
      <c r="H469" s="13">
        <v>12</v>
      </c>
      <c r="I469" s="13">
        <v>57</v>
      </c>
      <c r="L469" s="13">
        <f t="shared" si="56"/>
        <v>12</v>
      </c>
      <c r="M469" s="13">
        <f t="shared" si="57"/>
        <v>57</v>
      </c>
      <c r="N469" s="13">
        <v>12</v>
      </c>
      <c r="O469" s="13">
        <v>57</v>
      </c>
      <c r="P469" s="13">
        <f t="shared" si="55"/>
        <v>0</v>
      </c>
      <c r="Q469" s="13">
        <f t="shared" si="58"/>
        <v>0</v>
      </c>
      <c r="S469" s="13">
        <v>41</v>
      </c>
      <c r="U469" s="15" t="s">
        <v>882</v>
      </c>
    </row>
    <row r="470" spans="1:25" x14ac:dyDescent="0.25">
      <c r="B470" t="s">
        <v>428</v>
      </c>
      <c r="C470" t="s">
        <v>1452</v>
      </c>
      <c r="H470" s="13">
        <v>8</v>
      </c>
      <c r="I470" s="13">
        <v>37</v>
      </c>
      <c r="J470" s="13">
        <v>1</v>
      </c>
      <c r="K470" s="13">
        <v>1</v>
      </c>
      <c r="L470" s="13">
        <f t="shared" si="56"/>
        <v>9</v>
      </c>
      <c r="M470" s="13">
        <f t="shared" si="57"/>
        <v>38</v>
      </c>
      <c r="N470" s="13">
        <v>9</v>
      </c>
      <c r="O470" s="13">
        <v>38</v>
      </c>
      <c r="P470" s="13">
        <f t="shared" si="55"/>
        <v>0</v>
      </c>
      <c r="Q470" s="13">
        <f t="shared" si="58"/>
        <v>0</v>
      </c>
      <c r="S470" s="13">
        <v>28</v>
      </c>
      <c r="U470" s="15" t="s">
        <v>882</v>
      </c>
    </row>
    <row r="471" spans="1:25" x14ac:dyDescent="0.25">
      <c r="B471" t="s">
        <v>429</v>
      </c>
      <c r="C471" t="s">
        <v>1545</v>
      </c>
      <c r="H471" s="13">
        <v>10</v>
      </c>
      <c r="I471" s="13">
        <v>63</v>
      </c>
      <c r="J471" s="13">
        <v>4</v>
      </c>
      <c r="K471" s="13">
        <v>6</v>
      </c>
      <c r="L471" s="13">
        <f t="shared" si="56"/>
        <v>14</v>
      </c>
      <c r="M471" s="13">
        <f t="shared" si="57"/>
        <v>69</v>
      </c>
      <c r="N471" s="13">
        <v>14</v>
      </c>
      <c r="O471" s="13">
        <v>69</v>
      </c>
      <c r="P471" s="13">
        <f t="shared" si="55"/>
        <v>0</v>
      </c>
      <c r="Q471" s="13">
        <f t="shared" si="58"/>
        <v>0</v>
      </c>
      <c r="S471" s="13">
        <v>36</v>
      </c>
      <c r="U471" s="15" t="s">
        <v>882</v>
      </c>
    </row>
    <row r="472" spans="1:25" x14ac:dyDescent="0.25">
      <c r="B472" t="s">
        <v>430</v>
      </c>
      <c r="C472" t="s">
        <v>1546</v>
      </c>
      <c r="H472" s="13">
        <v>7</v>
      </c>
      <c r="I472" s="13">
        <v>36</v>
      </c>
      <c r="J472" s="13">
        <v>2</v>
      </c>
      <c r="K472" s="13">
        <v>2</v>
      </c>
      <c r="L472" s="13">
        <f t="shared" si="56"/>
        <v>9</v>
      </c>
      <c r="M472" s="31">
        <f t="shared" si="57"/>
        <v>38</v>
      </c>
      <c r="N472" s="13">
        <v>9</v>
      </c>
      <c r="O472" s="13">
        <v>38</v>
      </c>
      <c r="P472" s="13">
        <f t="shared" si="55"/>
        <v>0</v>
      </c>
      <c r="Q472" s="13">
        <f t="shared" si="58"/>
        <v>0</v>
      </c>
      <c r="S472" s="13">
        <v>16</v>
      </c>
      <c r="U472" s="15" t="s">
        <v>883</v>
      </c>
      <c r="V472" s="13">
        <v>18506</v>
      </c>
      <c r="W472" s="13">
        <v>7843</v>
      </c>
      <c r="X472" s="13">
        <v>2</v>
      </c>
    </row>
    <row r="473" spans="1:25" x14ac:dyDescent="0.25">
      <c r="B473" t="s">
        <v>431</v>
      </c>
      <c r="C473" t="s">
        <v>1547</v>
      </c>
      <c r="H473" s="13">
        <v>5</v>
      </c>
      <c r="I473" s="13">
        <v>23</v>
      </c>
      <c r="J473" s="13">
        <v>1</v>
      </c>
      <c r="K473" s="13">
        <v>2</v>
      </c>
      <c r="L473" s="13">
        <f t="shared" si="56"/>
        <v>6</v>
      </c>
      <c r="M473" s="31">
        <f t="shared" si="57"/>
        <v>25</v>
      </c>
      <c r="N473" s="13">
        <v>6</v>
      </c>
      <c r="O473" s="13">
        <v>25</v>
      </c>
      <c r="P473" s="13">
        <f t="shared" si="55"/>
        <v>0</v>
      </c>
      <c r="Q473" s="13">
        <f t="shared" si="58"/>
        <v>0</v>
      </c>
      <c r="S473" s="13">
        <v>24</v>
      </c>
      <c r="U473" s="15" t="s">
        <v>883</v>
      </c>
    </row>
    <row r="474" spans="1:25" x14ac:dyDescent="0.25">
      <c r="B474" t="s">
        <v>432</v>
      </c>
      <c r="C474" t="s">
        <v>1455</v>
      </c>
      <c r="H474" s="13">
        <v>3</v>
      </c>
      <c r="I474" s="13">
        <v>10</v>
      </c>
      <c r="L474" s="13">
        <f t="shared" si="56"/>
        <v>3</v>
      </c>
      <c r="M474" s="31">
        <f t="shared" si="57"/>
        <v>10</v>
      </c>
      <c r="N474" s="13">
        <v>3</v>
      </c>
      <c r="O474" s="13">
        <v>10</v>
      </c>
      <c r="P474" s="13">
        <f t="shared" si="55"/>
        <v>0</v>
      </c>
      <c r="Q474" s="13">
        <f t="shared" si="58"/>
        <v>0</v>
      </c>
      <c r="S474" s="13">
        <v>6</v>
      </c>
      <c r="U474" s="15" t="s">
        <v>883</v>
      </c>
    </row>
    <row r="475" spans="1:25" x14ac:dyDescent="0.25">
      <c r="B475" t="s">
        <v>417</v>
      </c>
      <c r="C475" t="s">
        <v>1456</v>
      </c>
      <c r="H475" s="13">
        <v>9</v>
      </c>
      <c r="I475" s="31">
        <v>27.5</v>
      </c>
      <c r="J475" s="13">
        <v>4</v>
      </c>
      <c r="K475" s="13">
        <v>7</v>
      </c>
      <c r="L475" s="13">
        <f t="shared" si="56"/>
        <v>13</v>
      </c>
      <c r="M475" s="31">
        <f>E475+G475+I475+K475</f>
        <v>34.5</v>
      </c>
      <c r="N475" s="13">
        <v>13</v>
      </c>
      <c r="O475" s="31">
        <v>34.5</v>
      </c>
      <c r="P475" s="13">
        <f t="shared" si="55"/>
        <v>0</v>
      </c>
      <c r="Q475" s="13">
        <f t="shared" si="58"/>
        <v>0</v>
      </c>
      <c r="S475" s="13">
        <v>16</v>
      </c>
      <c r="U475" s="15" t="s">
        <v>883</v>
      </c>
    </row>
    <row r="476" spans="1:25" x14ac:dyDescent="0.25">
      <c r="B476" t="s">
        <v>568</v>
      </c>
      <c r="C476" t="s">
        <v>1457</v>
      </c>
      <c r="H476" s="13">
        <v>15</v>
      </c>
      <c r="I476" s="31">
        <v>57.5</v>
      </c>
      <c r="J476" s="13">
        <v>5</v>
      </c>
      <c r="K476" s="31">
        <v>8.5</v>
      </c>
      <c r="L476" s="13">
        <f t="shared" si="56"/>
        <v>20</v>
      </c>
      <c r="M476" s="31">
        <f>E476+G476+I476+K476</f>
        <v>66</v>
      </c>
      <c r="N476" s="13">
        <v>20</v>
      </c>
      <c r="O476" s="13">
        <v>66</v>
      </c>
      <c r="P476" s="13">
        <f t="shared" si="55"/>
        <v>0</v>
      </c>
      <c r="Q476" s="13">
        <f t="shared" si="58"/>
        <v>0</v>
      </c>
      <c r="S476" s="13">
        <v>30</v>
      </c>
      <c r="U476" s="15" t="s">
        <v>883</v>
      </c>
    </row>
    <row r="477" spans="1:25" x14ac:dyDescent="0.25">
      <c r="B477" t="s">
        <v>434</v>
      </c>
      <c r="C477" t="s">
        <v>1548</v>
      </c>
      <c r="H477" s="13">
        <v>6</v>
      </c>
      <c r="I477" s="13">
        <v>23</v>
      </c>
      <c r="J477" s="13">
        <v>1</v>
      </c>
      <c r="K477" s="13">
        <v>2</v>
      </c>
      <c r="L477" s="13">
        <f t="shared" si="56"/>
        <v>7</v>
      </c>
      <c r="M477" s="31">
        <f>E477+G477+I477+K477</f>
        <v>25</v>
      </c>
      <c r="N477" s="13">
        <v>7</v>
      </c>
      <c r="O477" s="13">
        <v>25</v>
      </c>
      <c r="P477" s="13">
        <f t="shared" si="55"/>
        <v>0</v>
      </c>
      <c r="Q477" s="13">
        <f t="shared" si="58"/>
        <v>0</v>
      </c>
      <c r="S477" s="13">
        <v>12</v>
      </c>
      <c r="U477" s="15" t="s">
        <v>883</v>
      </c>
    </row>
    <row r="478" spans="1:25" ht="15.75" thickBot="1" x14ac:dyDescent="0.3">
      <c r="A478" s="2" t="s">
        <v>5</v>
      </c>
      <c r="B478" s="2"/>
      <c r="C478" s="2"/>
      <c r="D478" s="14">
        <f t="shared" ref="D478:Y478" si="60">SUM(D462:D477)</f>
        <v>0</v>
      </c>
      <c r="E478" s="14">
        <f t="shared" si="60"/>
        <v>0</v>
      </c>
      <c r="F478" s="14">
        <f t="shared" si="60"/>
        <v>2</v>
      </c>
      <c r="G478" s="14">
        <f t="shared" si="60"/>
        <v>35</v>
      </c>
      <c r="H478" s="14">
        <f t="shared" si="60"/>
        <v>256</v>
      </c>
      <c r="I478" s="14">
        <f t="shared" si="60"/>
        <v>1150</v>
      </c>
      <c r="J478" s="14">
        <f t="shared" si="60"/>
        <v>56</v>
      </c>
      <c r="K478" s="14">
        <f t="shared" si="60"/>
        <v>82</v>
      </c>
      <c r="L478" s="14">
        <f t="shared" si="60"/>
        <v>314</v>
      </c>
      <c r="M478" s="14">
        <f t="shared" si="60"/>
        <v>1267</v>
      </c>
      <c r="N478" s="14">
        <f t="shared" si="60"/>
        <v>314</v>
      </c>
      <c r="O478" s="14">
        <f t="shared" si="60"/>
        <v>1267</v>
      </c>
      <c r="P478" s="14">
        <f t="shared" si="60"/>
        <v>0</v>
      </c>
      <c r="Q478" s="14">
        <f t="shared" si="60"/>
        <v>0</v>
      </c>
      <c r="R478" s="14">
        <f t="shared" si="60"/>
        <v>0</v>
      </c>
      <c r="S478" s="14">
        <f t="shared" si="60"/>
        <v>852</v>
      </c>
      <c r="T478" s="14">
        <f t="shared" si="60"/>
        <v>0</v>
      </c>
      <c r="U478" s="23"/>
      <c r="V478" s="14">
        <f t="shared" si="60"/>
        <v>114041</v>
      </c>
      <c r="W478" s="14">
        <f t="shared" si="60"/>
        <v>42749</v>
      </c>
      <c r="X478" s="14">
        <f t="shared" si="60"/>
        <v>1543</v>
      </c>
      <c r="Y478" s="14">
        <f t="shared" si="60"/>
        <v>13</v>
      </c>
    </row>
    <row r="479" spans="1:25" ht="15.75" thickTop="1" x14ac:dyDescent="0.25">
      <c r="A479" t="s">
        <v>435</v>
      </c>
      <c r="B479" t="s">
        <v>435</v>
      </c>
      <c r="C479" t="s">
        <v>1459</v>
      </c>
      <c r="H479" s="13">
        <v>11</v>
      </c>
      <c r="I479" s="13">
        <v>30</v>
      </c>
      <c r="J479" s="13">
        <v>15</v>
      </c>
      <c r="K479" s="13">
        <v>16</v>
      </c>
      <c r="L479" s="13">
        <f t="shared" si="56"/>
        <v>26</v>
      </c>
      <c r="M479" s="13">
        <f t="shared" si="57"/>
        <v>46</v>
      </c>
      <c r="N479" s="13">
        <v>26</v>
      </c>
      <c r="O479" s="13">
        <v>46</v>
      </c>
      <c r="P479" s="13">
        <f t="shared" si="55"/>
        <v>0</v>
      </c>
      <c r="Q479" s="13">
        <f t="shared" si="58"/>
        <v>0</v>
      </c>
      <c r="R479" s="13">
        <v>2</v>
      </c>
      <c r="S479" s="13">
        <v>25</v>
      </c>
      <c r="U479" s="15" t="s">
        <v>879</v>
      </c>
      <c r="V479" s="13">
        <v>12160</v>
      </c>
      <c r="W479" s="13">
        <v>4406</v>
      </c>
      <c r="X479" s="13">
        <v>32</v>
      </c>
      <c r="Y479" s="13">
        <v>2</v>
      </c>
    </row>
    <row r="480" spans="1:25" x14ac:dyDescent="0.25">
      <c r="B480" t="s">
        <v>572</v>
      </c>
      <c r="C480" t="s">
        <v>1460</v>
      </c>
      <c r="H480" s="13">
        <v>6</v>
      </c>
      <c r="I480" s="13">
        <v>19</v>
      </c>
      <c r="J480" s="13">
        <v>7</v>
      </c>
      <c r="K480" s="13">
        <v>10</v>
      </c>
      <c r="L480" s="13">
        <f t="shared" si="56"/>
        <v>13</v>
      </c>
      <c r="M480" s="13">
        <f t="shared" si="57"/>
        <v>29</v>
      </c>
      <c r="N480" s="13">
        <v>13</v>
      </c>
      <c r="O480" s="13">
        <v>29</v>
      </c>
      <c r="P480" s="13">
        <f t="shared" si="55"/>
        <v>0</v>
      </c>
      <c r="Q480" s="13">
        <f t="shared" si="58"/>
        <v>0</v>
      </c>
      <c r="S480" s="13">
        <v>17</v>
      </c>
      <c r="U480" s="15" t="s">
        <v>879</v>
      </c>
    </row>
    <row r="481" spans="1:25" x14ac:dyDescent="0.25">
      <c r="B481" t="s">
        <v>573</v>
      </c>
      <c r="C481" t="s">
        <v>1462</v>
      </c>
      <c r="H481" s="13">
        <v>13</v>
      </c>
      <c r="I481" s="13">
        <v>55</v>
      </c>
      <c r="J481" s="13">
        <v>5</v>
      </c>
      <c r="K481" s="13">
        <v>6</v>
      </c>
      <c r="L481" s="13">
        <f t="shared" si="56"/>
        <v>18</v>
      </c>
      <c r="M481" s="13">
        <f t="shared" si="57"/>
        <v>61</v>
      </c>
      <c r="N481" s="13">
        <v>18</v>
      </c>
      <c r="O481" s="13">
        <v>61</v>
      </c>
      <c r="P481" s="13">
        <f t="shared" si="55"/>
        <v>0</v>
      </c>
      <c r="Q481" s="13">
        <f t="shared" si="58"/>
        <v>0</v>
      </c>
      <c r="R481" s="13">
        <v>1</v>
      </c>
      <c r="S481" s="13">
        <v>26</v>
      </c>
      <c r="V481" s="13">
        <v>423</v>
      </c>
      <c r="W481" s="13">
        <v>375</v>
      </c>
      <c r="X481" s="13">
        <v>61</v>
      </c>
    </row>
    <row r="482" spans="1:25" x14ac:dyDescent="0.25">
      <c r="B482" t="s">
        <v>569</v>
      </c>
      <c r="C482" t="s">
        <v>1463</v>
      </c>
      <c r="H482" s="13">
        <v>2</v>
      </c>
      <c r="I482" s="13">
        <v>9</v>
      </c>
      <c r="J482" s="13">
        <v>9</v>
      </c>
      <c r="K482" s="13">
        <v>9</v>
      </c>
      <c r="L482" s="13">
        <f t="shared" si="56"/>
        <v>11</v>
      </c>
      <c r="M482" s="13">
        <f t="shared" si="57"/>
        <v>18</v>
      </c>
      <c r="N482" s="13">
        <v>11</v>
      </c>
      <c r="O482" s="13">
        <v>18</v>
      </c>
      <c r="P482" s="13">
        <f t="shared" si="55"/>
        <v>0</v>
      </c>
      <c r="Q482" s="13">
        <f t="shared" si="58"/>
        <v>0</v>
      </c>
      <c r="S482" s="13">
        <v>14</v>
      </c>
      <c r="V482" s="13">
        <v>239</v>
      </c>
      <c r="W482" s="13">
        <v>157</v>
      </c>
      <c r="X482" s="13">
        <v>123</v>
      </c>
    </row>
    <row r="483" spans="1:25" x14ac:dyDescent="0.25">
      <c r="B483" t="s">
        <v>437</v>
      </c>
      <c r="C483" t="s">
        <v>1461</v>
      </c>
      <c r="H483" s="13">
        <v>22</v>
      </c>
      <c r="I483" s="13">
        <v>82</v>
      </c>
      <c r="J483" s="13">
        <v>14</v>
      </c>
      <c r="K483" s="13">
        <v>17</v>
      </c>
      <c r="L483" s="13">
        <f t="shared" si="56"/>
        <v>36</v>
      </c>
      <c r="M483" s="13">
        <f t="shared" si="57"/>
        <v>99</v>
      </c>
      <c r="N483" s="13">
        <v>36</v>
      </c>
      <c r="O483" s="13">
        <v>99</v>
      </c>
      <c r="P483" s="13">
        <f t="shared" si="55"/>
        <v>0</v>
      </c>
      <c r="Q483" s="13">
        <f t="shared" si="58"/>
        <v>0</v>
      </c>
      <c r="S483" s="13">
        <v>41</v>
      </c>
      <c r="V483" s="13">
        <v>822</v>
      </c>
      <c r="W483" s="13">
        <v>429</v>
      </c>
      <c r="X483" s="13">
        <v>331</v>
      </c>
    </row>
    <row r="484" spans="1:25" x14ac:dyDescent="0.25">
      <c r="B484" t="s">
        <v>570</v>
      </c>
      <c r="C484" t="s">
        <v>1617</v>
      </c>
      <c r="H484" s="13">
        <v>6</v>
      </c>
      <c r="I484" s="13">
        <v>7</v>
      </c>
      <c r="J484" s="13">
        <v>23</v>
      </c>
      <c r="K484" s="13">
        <v>23</v>
      </c>
      <c r="L484" s="13">
        <f t="shared" si="56"/>
        <v>29</v>
      </c>
      <c r="M484" s="13">
        <f t="shared" si="57"/>
        <v>30</v>
      </c>
      <c r="N484" s="13">
        <v>29</v>
      </c>
      <c r="O484" s="13">
        <v>30</v>
      </c>
      <c r="P484" s="13">
        <f t="shared" si="55"/>
        <v>0</v>
      </c>
      <c r="Q484" s="13">
        <f t="shared" si="58"/>
        <v>0</v>
      </c>
      <c r="S484" s="13">
        <v>32</v>
      </c>
      <c r="V484" s="13">
        <v>563</v>
      </c>
      <c r="W484" s="13">
        <v>523</v>
      </c>
      <c r="X484" s="13">
        <v>94</v>
      </c>
    </row>
    <row r="485" spans="1:25" x14ac:dyDescent="0.25">
      <c r="B485" t="s">
        <v>705</v>
      </c>
      <c r="C485" t="s">
        <v>1618</v>
      </c>
      <c r="H485" s="13">
        <v>8</v>
      </c>
      <c r="I485" s="13">
        <v>19</v>
      </c>
      <c r="J485" s="13">
        <v>9</v>
      </c>
      <c r="K485" s="13">
        <v>8</v>
      </c>
      <c r="L485" s="13">
        <f t="shared" si="56"/>
        <v>17</v>
      </c>
      <c r="M485" s="13">
        <f t="shared" si="57"/>
        <v>27</v>
      </c>
      <c r="N485" s="13">
        <v>17</v>
      </c>
      <c r="O485" s="13">
        <v>27</v>
      </c>
      <c r="P485" s="13">
        <f t="shared" si="55"/>
        <v>0</v>
      </c>
      <c r="Q485" s="13">
        <f t="shared" si="58"/>
        <v>0</v>
      </c>
      <c r="R485" s="13">
        <v>1</v>
      </c>
      <c r="S485" s="13">
        <v>13</v>
      </c>
      <c r="U485" s="15" t="s">
        <v>882</v>
      </c>
      <c r="V485" s="13">
        <v>1587</v>
      </c>
      <c r="W485" s="13">
        <v>690</v>
      </c>
      <c r="X485" s="13">
        <v>21</v>
      </c>
    </row>
    <row r="486" spans="1:25" x14ac:dyDescent="0.25">
      <c r="B486" t="s">
        <v>571</v>
      </c>
      <c r="C486" t="s">
        <v>1619</v>
      </c>
      <c r="H486" s="13">
        <v>20</v>
      </c>
      <c r="I486" s="13">
        <v>54</v>
      </c>
      <c r="J486" s="13">
        <v>13</v>
      </c>
      <c r="K486" s="13">
        <v>10</v>
      </c>
      <c r="L486" s="13">
        <f t="shared" si="56"/>
        <v>33</v>
      </c>
      <c r="M486" s="13">
        <f t="shared" si="57"/>
        <v>64</v>
      </c>
      <c r="N486" s="13">
        <v>33</v>
      </c>
      <c r="O486" s="13">
        <v>64</v>
      </c>
      <c r="P486" s="13">
        <f t="shared" si="55"/>
        <v>0</v>
      </c>
      <c r="Q486" s="13">
        <f t="shared" si="58"/>
        <v>0</v>
      </c>
      <c r="S486" s="13">
        <v>34</v>
      </c>
      <c r="U486" s="15" t="s">
        <v>882</v>
      </c>
    </row>
    <row r="487" spans="1:25" x14ac:dyDescent="0.25">
      <c r="B487" t="s">
        <v>706</v>
      </c>
      <c r="C487" t="s">
        <v>1465</v>
      </c>
      <c r="H487" s="13">
        <v>9</v>
      </c>
      <c r="I487" s="13">
        <v>38</v>
      </c>
      <c r="L487" s="13">
        <f t="shared" si="56"/>
        <v>9</v>
      </c>
      <c r="M487" s="13">
        <f t="shared" si="57"/>
        <v>38</v>
      </c>
      <c r="N487" s="13">
        <v>9</v>
      </c>
      <c r="O487" s="13">
        <v>38</v>
      </c>
      <c r="P487" s="13">
        <f t="shared" si="55"/>
        <v>0</v>
      </c>
      <c r="Q487" s="13">
        <f t="shared" si="58"/>
        <v>0</v>
      </c>
      <c r="S487" s="13">
        <v>23</v>
      </c>
      <c r="V487" s="13">
        <v>1236</v>
      </c>
      <c r="W487" s="13">
        <v>311</v>
      </c>
      <c r="X487" s="13">
        <v>3</v>
      </c>
      <c r="Y487" s="13">
        <v>1</v>
      </c>
    </row>
    <row r="488" spans="1:25" x14ac:dyDescent="0.25">
      <c r="B488" t="s">
        <v>440</v>
      </c>
      <c r="C488" t="s">
        <v>1549</v>
      </c>
      <c r="H488" s="13">
        <v>14</v>
      </c>
      <c r="I488" s="13">
        <v>62</v>
      </c>
      <c r="J488" s="13">
        <v>2</v>
      </c>
      <c r="K488" s="13">
        <v>3</v>
      </c>
      <c r="L488" s="13">
        <f t="shared" si="56"/>
        <v>16</v>
      </c>
      <c r="M488" s="13">
        <f t="shared" si="57"/>
        <v>65</v>
      </c>
      <c r="N488" s="13">
        <v>16</v>
      </c>
      <c r="O488" s="13">
        <v>65</v>
      </c>
      <c r="P488" s="13">
        <f t="shared" si="55"/>
        <v>0</v>
      </c>
      <c r="Q488" s="13">
        <f t="shared" si="58"/>
        <v>0</v>
      </c>
      <c r="R488" s="13">
        <v>1</v>
      </c>
      <c r="S488" s="13">
        <v>33</v>
      </c>
      <c r="V488" s="13">
        <v>303</v>
      </c>
      <c r="W488" s="13">
        <v>190</v>
      </c>
      <c r="X488" s="13">
        <v>13</v>
      </c>
    </row>
    <row r="489" spans="1:25" x14ac:dyDescent="0.25">
      <c r="B489" t="s">
        <v>441</v>
      </c>
      <c r="C489" t="s">
        <v>1467</v>
      </c>
      <c r="H489" s="13">
        <v>3</v>
      </c>
      <c r="I489" s="13">
        <v>10</v>
      </c>
      <c r="J489" s="13">
        <v>2</v>
      </c>
      <c r="K489" s="13">
        <v>2</v>
      </c>
      <c r="L489" s="13">
        <f t="shared" si="56"/>
        <v>5</v>
      </c>
      <c r="M489" s="13">
        <f t="shared" si="57"/>
        <v>12</v>
      </c>
      <c r="N489" s="13">
        <v>5</v>
      </c>
      <c r="O489" s="13">
        <v>12</v>
      </c>
      <c r="P489" s="13">
        <f t="shared" si="55"/>
        <v>0</v>
      </c>
      <c r="Q489" s="13">
        <f t="shared" si="58"/>
        <v>0</v>
      </c>
      <c r="S489" s="13">
        <v>10</v>
      </c>
      <c r="U489" s="15" t="s">
        <v>883</v>
      </c>
      <c r="V489" s="13">
        <v>855</v>
      </c>
      <c r="W489" s="13">
        <v>663</v>
      </c>
      <c r="X489" s="13">
        <v>183</v>
      </c>
    </row>
    <row r="490" spans="1:25" x14ac:dyDescent="0.25">
      <c r="B490" t="s">
        <v>442</v>
      </c>
      <c r="C490" t="s">
        <v>1468</v>
      </c>
      <c r="H490" s="13">
        <v>3</v>
      </c>
      <c r="I490" s="13">
        <v>9</v>
      </c>
      <c r="J490" s="13">
        <v>4</v>
      </c>
      <c r="K490" s="13">
        <v>5</v>
      </c>
      <c r="L490" s="13">
        <f t="shared" si="56"/>
        <v>7</v>
      </c>
      <c r="M490" s="13">
        <f t="shared" si="57"/>
        <v>14</v>
      </c>
      <c r="N490" s="13">
        <v>7</v>
      </c>
      <c r="O490" s="13">
        <v>14</v>
      </c>
      <c r="P490" s="13">
        <f t="shared" si="55"/>
        <v>0</v>
      </c>
      <c r="Q490" s="13">
        <f t="shared" si="58"/>
        <v>0</v>
      </c>
      <c r="S490" s="13">
        <v>14</v>
      </c>
      <c r="U490" s="15" t="s">
        <v>883</v>
      </c>
    </row>
    <row r="491" spans="1:25" x14ac:dyDescent="0.25">
      <c r="B491" t="s">
        <v>443</v>
      </c>
      <c r="C491" t="s">
        <v>1469</v>
      </c>
      <c r="J491" s="13">
        <v>2</v>
      </c>
      <c r="K491" s="13">
        <v>2</v>
      </c>
      <c r="L491" s="13">
        <f t="shared" si="56"/>
        <v>2</v>
      </c>
      <c r="M491" s="13">
        <f t="shared" si="57"/>
        <v>2</v>
      </c>
      <c r="N491" s="13">
        <v>2</v>
      </c>
      <c r="O491" s="13">
        <v>2</v>
      </c>
      <c r="P491" s="13">
        <f t="shared" si="55"/>
        <v>0</v>
      </c>
      <c r="Q491" s="13">
        <f t="shared" si="58"/>
        <v>0</v>
      </c>
      <c r="S491" s="13">
        <v>4</v>
      </c>
      <c r="U491" s="15" t="s">
        <v>883</v>
      </c>
    </row>
    <row r="492" spans="1:25" ht="15.75" thickBot="1" x14ac:dyDescent="0.3">
      <c r="A492" s="2" t="s">
        <v>1719</v>
      </c>
      <c r="B492" s="2"/>
      <c r="C492" s="2"/>
      <c r="D492" s="14">
        <f>SUM(D479:D491)</f>
        <v>0</v>
      </c>
      <c r="E492" s="14">
        <f t="shared" ref="E492:Y492" si="61">SUM(E479:E491)</f>
        <v>0</v>
      </c>
      <c r="F492" s="14">
        <f t="shared" si="61"/>
        <v>0</v>
      </c>
      <c r="G492" s="14">
        <f t="shared" si="61"/>
        <v>0</v>
      </c>
      <c r="H492" s="14">
        <f t="shared" si="61"/>
        <v>117</v>
      </c>
      <c r="I492" s="14">
        <f t="shared" si="61"/>
        <v>394</v>
      </c>
      <c r="J492" s="14">
        <f t="shared" si="61"/>
        <v>105</v>
      </c>
      <c r="K492" s="14">
        <f t="shared" si="61"/>
        <v>111</v>
      </c>
      <c r="L492" s="14">
        <f t="shared" si="61"/>
        <v>222</v>
      </c>
      <c r="M492" s="14">
        <f t="shared" si="61"/>
        <v>505</v>
      </c>
      <c r="N492" s="14">
        <f t="shared" si="61"/>
        <v>222</v>
      </c>
      <c r="O492" s="14">
        <f t="shared" si="61"/>
        <v>505</v>
      </c>
      <c r="P492" s="14">
        <f t="shared" si="61"/>
        <v>0</v>
      </c>
      <c r="Q492" s="14">
        <f t="shared" si="61"/>
        <v>0</v>
      </c>
      <c r="R492" s="14">
        <f t="shared" si="61"/>
        <v>5</v>
      </c>
      <c r="S492" s="14">
        <f t="shared" si="61"/>
        <v>286</v>
      </c>
      <c r="T492" s="14">
        <f t="shared" si="61"/>
        <v>0</v>
      </c>
      <c r="U492" s="23"/>
      <c r="V492" s="14">
        <f t="shared" si="61"/>
        <v>18188</v>
      </c>
      <c r="W492" s="14">
        <f t="shared" si="61"/>
        <v>7744</v>
      </c>
      <c r="X492" s="14">
        <f t="shared" si="61"/>
        <v>861</v>
      </c>
      <c r="Y492" s="14">
        <f t="shared" si="61"/>
        <v>3</v>
      </c>
    </row>
    <row r="493" spans="1:25" ht="15.75" thickTop="1" x14ac:dyDescent="0.25">
      <c r="A493" t="s">
        <v>444</v>
      </c>
      <c r="B493" t="s">
        <v>458</v>
      </c>
      <c r="C493" t="s">
        <v>1470</v>
      </c>
      <c r="H493" s="13">
        <v>7</v>
      </c>
      <c r="I493" s="13">
        <v>18</v>
      </c>
      <c r="J493" s="13">
        <v>8</v>
      </c>
      <c r="K493" s="13">
        <v>8</v>
      </c>
      <c r="L493" s="13">
        <f t="shared" si="56"/>
        <v>15</v>
      </c>
      <c r="M493" s="13">
        <f t="shared" si="57"/>
        <v>26</v>
      </c>
      <c r="N493" s="13">
        <v>15</v>
      </c>
      <c r="O493" s="13">
        <v>26</v>
      </c>
      <c r="P493" s="13">
        <f t="shared" ref="P493:Q531" si="62">L493-N493</f>
        <v>0</v>
      </c>
      <c r="Q493" s="13">
        <f t="shared" si="58"/>
        <v>0</v>
      </c>
      <c r="S493" s="13">
        <v>40</v>
      </c>
      <c r="V493" s="13">
        <v>696</v>
      </c>
      <c r="W493" s="13">
        <v>615</v>
      </c>
      <c r="X493" s="13">
        <v>28</v>
      </c>
    </row>
    <row r="494" spans="1:25" x14ac:dyDescent="0.25">
      <c r="B494" t="s">
        <v>825</v>
      </c>
      <c r="C494" t="s">
        <v>1471</v>
      </c>
      <c r="H494" s="13">
        <v>3</v>
      </c>
      <c r="I494" s="13">
        <v>6</v>
      </c>
      <c r="J494" s="13">
        <v>7</v>
      </c>
      <c r="K494" s="13">
        <v>5</v>
      </c>
      <c r="L494" s="13">
        <f t="shared" si="56"/>
        <v>10</v>
      </c>
      <c r="M494" s="13">
        <f t="shared" si="57"/>
        <v>11</v>
      </c>
      <c r="N494" s="13">
        <v>10</v>
      </c>
      <c r="O494" s="13">
        <v>11</v>
      </c>
      <c r="P494" s="13">
        <f t="shared" si="62"/>
        <v>0</v>
      </c>
      <c r="Q494" s="13">
        <f t="shared" si="58"/>
        <v>0</v>
      </c>
      <c r="S494" s="13">
        <v>24</v>
      </c>
      <c r="V494" s="13">
        <v>790</v>
      </c>
      <c r="W494" s="13">
        <v>634</v>
      </c>
      <c r="X494" s="13">
        <v>432</v>
      </c>
    </row>
    <row r="495" spans="1:25" x14ac:dyDescent="0.25">
      <c r="B495" t="s">
        <v>707</v>
      </c>
      <c r="C495" t="s">
        <v>1473</v>
      </c>
      <c r="D495" s="13">
        <v>1</v>
      </c>
      <c r="E495" s="13">
        <v>24</v>
      </c>
      <c r="H495" s="13">
        <v>2</v>
      </c>
      <c r="I495" s="13">
        <v>3</v>
      </c>
      <c r="J495" s="13">
        <v>1</v>
      </c>
      <c r="K495" s="13">
        <v>1</v>
      </c>
      <c r="L495" s="13">
        <f t="shared" si="56"/>
        <v>4</v>
      </c>
      <c r="M495" s="13">
        <f t="shared" si="57"/>
        <v>28</v>
      </c>
      <c r="N495" s="13">
        <v>4</v>
      </c>
      <c r="O495" s="13">
        <v>28</v>
      </c>
      <c r="P495" s="13">
        <f t="shared" si="62"/>
        <v>0</v>
      </c>
      <c r="Q495" s="13">
        <f t="shared" si="58"/>
        <v>0</v>
      </c>
      <c r="R495" s="13">
        <v>1</v>
      </c>
      <c r="S495" s="13">
        <v>13</v>
      </c>
      <c r="Y495" s="13">
        <v>27</v>
      </c>
    </row>
    <row r="496" spans="1:25" x14ac:dyDescent="0.25">
      <c r="B496" t="s">
        <v>708</v>
      </c>
      <c r="C496" t="s">
        <v>1604</v>
      </c>
      <c r="H496" s="13">
        <v>3</v>
      </c>
      <c r="I496" s="13">
        <v>9</v>
      </c>
      <c r="J496" s="13">
        <v>1</v>
      </c>
      <c r="K496" s="13">
        <v>1</v>
      </c>
      <c r="L496" s="13">
        <f t="shared" si="56"/>
        <v>4</v>
      </c>
      <c r="M496" s="13">
        <f t="shared" si="57"/>
        <v>10</v>
      </c>
      <c r="N496" s="13">
        <v>4</v>
      </c>
      <c r="O496" s="13">
        <v>10</v>
      </c>
      <c r="P496" s="13">
        <f t="shared" si="62"/>
        <v>0</v>
      </c>
      <c r="Q496" s="13">
        <f t="shared" si="58"/>
        <v>0</v>
      </c>
      <c r="S496" s="13">
        <v>8</v>
      </c>
    </row>
    <row r="497" spans="1:25" x14ac:dyDescent="0.25">
      <c r="B497" t="s">
        <v>447</v>
      </c>
      <c r="C497" t="s">
        <v>1474</v>
      </c>
      <c r="H497" s="13">
        <v>30</v>
      </c>
      <c r="I497" s="13">
        <v>74</v>
      </c>
      <c r="J497" s="13">
        <v>34</v>
      </c>
      <c r="K497" s="13">
        <v>34</v>
      </c>
      <c r="L497" s="13">
        <f t="shared" si="56"/>
        <v>64</v>
      </c>
      <c r="M497" s="13">
        <f t="shared" si="57"/>
        <v>108</v>
      </c>
      <c r="N497" s="13">
        <v>64</v>
      </c>
      <c r="O497" s="13">
        <v>108</v>
      </c>
      <c r="P497" s="13">
        <f t="shared" si="62"/>
        <v>0</v>
      </c>
      <c r="Q497" s="13">
        <f t="shared" si="58"/>
        <v>0</v>
      </c>
      <c r="R497" s="13">
        <v>10</v>
      </c>
      <c r="S497" s="13">
        <v>80</v>
      </c>
      <c r="V497" s="13">
        <v>166</v>
      </c>
      <c r="W497" s="13">
        <v>149</v>
      </c>
      <c r="X497" s="13">
        <v>1229</v>
      </c>
    </row>
    <row r="498" spans="1:25" x14ac:dyDescent="0.25">
      <c r="B498" t="s">
        <v>444</v>
      </c>
      <c r="C498" t="s">
        <v>1475</v>
      </c>
      <c r="H498" s="13">
        <v>26</v>
      </c>
      <c r="I498" s="13">
        <v>69</v>
      </c>
      <c r="J498" s="13">
        <v>41</v>
      </c>
      <c r="K498" s="13">
        <v>35</v>
      </c>
      <c r="L498" s="13">
        <f t="shared" si="56"/>
        <v>67</v>
      </c>
      <c r="M498" s="13">
        <f t="shared" si="57"/>
        <v>104</v>
      </c>
      <c r="N498" s="13">
        <v>67</v>
      </c>
      <c r="O498" s="13">
        <v>104</v>
      </c>
      <c r="P498" s="13">
        <f t="shared" si="62"/>
        <v>0</v>
      </c>
      <c r="Q498" s="13">
        <f t="shared" si="58"/>
        <v>0</v>
      </c>
      <c r="R498" s="13">
        <v>6</v>
      </c>
      <c r="S498" s="13">
        <v>104</v>
      </c>
      <c r="V498" s="13">
        <v>691</v>
      </c>
      <c r="W498" s="13">
        <v>640</v>
      </c>
      <c r="X498" s="13">
        <v>1240</v>
      </c>
      <c r="Y498" s="13">
        <v>1</v>
      </c>
    </row>
    <row r="499" spans="1:25" x14ac:dyDescent="0.25">
      <c r="B499" t="s">
        <v>709</v>
      </c>
      <c r="C499" t="s">
        <v>1476</v>
      </c>
      <c r="H499" s="13">
        <v>2</v>
      </c>
      <c r="I499" s="13">
        <v>5</v>
      </c>
      <c r="J499" s="13">
        <v>6</v>
      </c>
      <c r="K499" s="13">
        <v>6</v>
      </c>
      <c r="L499" s="13">
        <f t="shared" si="56"/>
        <v>8</v>
      </c>
      <c r="M499" s="13">
        <f t="shared" si="57"/>
        <v>11</v>
      </c>
      <c r="N499" s="13">
        <v>8</v>
      </c>
      <c r="O499" s="13">
        <v>11</v>
      </c>
      <c r="P499" s="13">
        <f t="shared" si="62"/>
        <v>0</v>
      </c>
      <c r="Q499" s="13">
        <f t="shared" si="58"/>
        <v>0</v>
      </c>
      <c r="S499" s="13">
        <v>15</v>
      </c>
      <c r="V499" s="13">
        <v>223</v>
      </c>
      <c r="W499" s="13">
        <v>226</v>
      </c>
      <c r="X499" s="13">
        <v>26</v>
      </c>
    </row>
    <row r="500" spans="1:25" x14ac:dyDescent="0.25">
      <c r="B500" t="s">
        <v>449</v>
      </c>
      <c r="C500" t="s">
        <v>1477</v>
      </c>
      <c r="H500" s="13">
        <v>1</v>
      </c>
      <c r="I500" s="13">
        <v>2</v>
      </c>
      <c r="J500" s="13">
        <v>8</v>
      </c>
      <c r="K500" s="13">
        <v>7</v>
      </c>
      <c r="L500" s="13">
        <f t="shared" si="56"/>
        <v>9</v>
      </c>
      <c r="M500" s="13">
        <f t="shared" si="57"/>
        <v>9</v>
      </c>
      <c r="N500" s="13">
        <v>9</v>
      </c>
      <c r="O500" s="13">
        <v>9</v>
      </c>
      <c r="P500" s="13">
        <f t="shared" si="62"/>
        <v>0</v>
      </c>
      <c r="Q500" s="13">
        <f t="shared" si="58"/>
        <v>0</v>
      </c>
      <c r="S500" s="13">
        <v>12</v>
      </c>
      <c r="V500" s="13">
        <v>407</v>
      </c>
      <c r="W500" s="13">
        <v>462</v>
      </c>
      <c r="X500" s="13">
        <v>54</v>
      </c>
    </row>
    <row r="501" spans="1:25" x14ac:dyDescent="0.25">
      <c r="B501" t="s">
        <v>450</v>
      </c>
      <c r="C501" t="s">
        <v>1478</v>
      </c>
      <c r="H501" s="13">
        <v>3</v>
      </c>
      <c r="I501" s="13">
        <v>5</v>
      </c>
      <c r="J501" s="13">
        <v>21</v>
      </c>
      <c r="K501" s="13">
        <v>21</v>
      </c>
      <c r="L501" s="13">
        <f t="shared" si="56"/>
        <v>24</v>
      </c>
      <c r="M501" s="13">
        <f t="shared" si="57"/>
        <v>26</v>
      </c>
      <c r="N501" s="13">
        <v>24</v>
      </c>
      <c r="O501" s="13">
        <v>26</v>
      </c>
      <c r="P501" s="13">
        <f t="shared" si="62"/>
        <v>0</v>
      </c>
      <c r="Q501" s="13">
        <f t="shared" si="58"/>
        <v>0</v>
      </c>
      <c r="S501" s="13">
        <v>40</v>
      </c>
      <c r="V501" s="13">
        <v>1982</v>
      </c>
      <c r="W501" s="13">
        <v>1906</v>
      </c>
      <c r="X501" s="13">
        <v>7</v>
      </c>
    </row>
    <row r="502" spans="1:25" x14ac:dyDescent="0.25">
      <c r="B502" t="s">
        <v>452</v>
      </c>
      <c r="C502" t="s">
        <v>1480</v>
      </c>
      <c r="H502" s="13">
        <v>4</v>
      </c>
      <c r="I502" s="13">
        <v>7</v>
      </c>
      <c r="J502" s="13">
        <v>11</v>
      </c>
      <c r="K502" s="13">
        <v>11</v>
      </c>
      <c r="L502" s="13">
        <f t="shared" si="56"/>
        <v>15</v>
      </c>
      <c r="M502" s="13">
        <f t="shared" si="57"/>
        <v>18</v>
      </c>
      <c r="N502" s="13">
        <v>15</v>
      </c>
      <c r="O502" s="13">
        <v>18</v>
      </c>
      <c r="P502" s="13">
        <f t="shared" si="62"/>
        <v>0</v>
      </c>
      <c r="Q502" s="13">
        <f t="shared" si="58"/>
        <v>0</v>
      </c>
      <c r="S502" s="13">
        <v>26</v>
      </c>
      <c r="V502" s="13">
        <v>1076</v>
      </c>
      <c r="W502" s="13">
        <v>921</v>
      </c>
      <c r="X502" s="13">
        <v>43</v>
      </c>
    </row>
    <row r="503" spans="1:25" x14ac:dyDescent="0.25">
      <c r="B503" t="s">
        <v>451</v>
      </c>
      <c r="C503" t="s">
        <v>1479</v>
      </c>
      <c r="J503" s="13">
        <v>2</v>
      </c>
      <c r="K503" s="13">
        <v>3</v>
      </c>
      <c r="L503" s="13">
        <f t="shared" si="56"/>
        <v>2</v>
      </c>
      <c r="M503" s="13">
        <f t="shared" si="57"/>
        <v>3</v>
      </c>
      <c r="N503" s="13">
        <v>2</v>
      </c>
      <c r="O503" s="13">
        <v>3</v>
      </c>
      <c r="P503" s="13">
        <f>L503-N503</f>
        <v>0</v>
      </c>
      <c r="Q503" s="13">
        <f t="shared" si="58"/>
        <v>0</v>
      </c>
      <c r="S503" s="13">
        <v>4</v>
      </c>
      <c r="U503" s="15" t="s">
        <v>879</v>
      </c>
      <c r="V503" s="13">
        <v>674</v>
      </c>
      <c r="W503" s="13">
        <v>641</v>
      </c>
      <c r="X503" s="13">
        <v>158</v>
      </c>
    </row>
    <row r="504" spans="1:25" x14ac:dyDescent="0.25">
      <c r="B504" t="s">
        <v>453</v>
      </c>
      <c r="C504" t="s">
        <v>1481</v>
      </c>
      <c r="H504" s="13">
        <v>3</v>
      </c>
      <c r="I504" s="13">
        <v>7</v>
      </c>
      <c r="J504" s="13">
        <v>2</v>
      </c>
      <c r="K504" s="13">
        <v>2</v>
      </c>
      <c r="L504" s="13">
        <f t="shared" si="56"/>
        <v>5</v>
      </c>
      <c r="M504" s="13">
        <f t="shared" si="57"/>
        <v>9</v>
      </c>
      <c r="N504" s="13">
        <v>5</v>
      </c>
      <c r="O504" s="13">
        <v>9</v>
      </c>
      <c r="P504" s="13">
        <f t="shared" si="62"/>
        <v>0</v>
      </c>
      <c r="Q504" s="13">
        <f t="shared" si="58"/>
        <v>0</v>
      </c>
      <c r="S504" s="13">
        <v>10</v>
      </c>
      <c r="U504" s="15" t="s">
        <v>879</v>
      </c>
    </row>
    <row r="505" spans="1:25" x14ac:dyDescent="0.25">
      <c r="B505" t="s">
        <v>455</v>
      </c>
      <c r="C505" t="s">
        <v>1483</v>
      </c>
      <c r="H505" s="13">
        <v>18</v>
      </c>
      <c r="I505" s="13">
        <v>48</v>
      </c>
      <c r="J505" s="13">
        <v>14</v>
      </c>
      <c r="K505" s="13">
        <v>22</v>
      </c>
      <c r="L505" s="13">
        <f t="shared" si="56"/>
        <v>32</v>
      </c>
      <c r="M505" s="13">
        <f t="shared" si="57"/>
        <v>70</v>
      </c>
      <c r="N505" s="13">
        <v>32</v>
      </c>
      <c r="O505" s="13">
        <v>70</v>
      </c>
      <c r="P505" s="13">
        <f t="shared" si="62"/>
        <v>0</v>
      </c>
      <c r="Q505" s="13">
        <f t="shared" si="58"/>
        <v>0</v>
      </c>
      <c r="R505" s="13">
        <v>5</v>
      </c>
      <c r="S505" s="13">
        <v>64</v>
      </c>
      <c r="V505" s="13">
        <v>1808</v>
      </c>
      <c r="W505" s="13">
        <v>694</v>
      </c>
      <c r="X505" s="13">
        <v>247</v>
      </c>
      <c r="Y505" s="13">
        <v>2</v>
      </c>
    </row>
    <row r="506" spans="1:25" x14ac:dyDescent="0.25">
      <c r="B506" t="s">
        <v>456</v>
      </c>
      <c r="C506" t="s">
        <v>1484</v>
      </c>
      <c r="H506" s="13">
        <v>26</v>
      </c>
      <c r="I506" s="13">
        <v>91</v>
      </c>
      <c r="J506" s="13">
        <v>6</v>
      </c>
      <c r="K506" s="13">
        <v>7</v>
      </c>
      <c r="L506" s="13">
        <f t="shared" si="56"/>
        <v>32</v>
      </c>
      <c r="M506" s="13">
        <f t="shared" si="57"/>
        <v>98</v>
      </c>
      <c r="N506" s="13">
        <v>32</v>
      </c>
      <c r="O506" s="13">
        <v>98</v>
      </c>
      <c r="P506" s="13">
        <f t="shared" si="62"/>
        <v>0</v>
      </c>
      <c r="Q506" s="13">
        <f t="shared" si="58"/>
        <v>0</v>
      </c>
      <c r="R506" s="13">
        <v>4</v>
      </c>
      <c r="S506" s="13">
        <v>50</v>
      </c>
      <c r="V506" s="13">
        <v>844</v>
      </c>
      <c r="W506" s="13">
        <v>676</v>
      </c>
      <c r="X506" s="13">
        <v>8</v>
      </c>
    </row>
    <row r="507" spans="1:25" x14ac:dyDescent="0.25">
      <c r="B507" t="s">
        <v>457</v>
      </c>
      <c r="C507" t="s">
        <v>1485</v>
      </c>
      <c r="H507" s="13">
        <v>13</v>
      </c>
      <c r="I507" s="13">
        <v>28</v>
      </c>
      <c r="J507" s="13">
        <v>5</v>
      </c>
      <c r="K507" s="13">
        <v>6</v>
      </c>
      <c r="L507" s="13">
        <f t="shared" si="56"/>
        <v>18</v>
      </c>
      <c r="M507" s="13">
        <f t="shared" si="57"/>
        <v>34</v>
      </c>
      <c r="N507" s="13">
        <v>18</v>
      </c>
      <c r="O507" s="13">
        <v>34</v>
      </c>
      <c r="P507" s="13">
        <f t="shared" si="62"/>
        <v>0</v>
      </c>
      <c r="Q507" s="13">
        <f t="shared" si="58"/>
        <v>0</v>
      </c>
      <c r="R507" s="13">
        <v>3</v>
      </c>
      <c r="S507" s="13">
        <v>20</v>
      </c>
      <c r="V507" s="13">
        <v>196</v>
      </c>
      <c r="W507" s="13">
        <v>189</v>
      </c>
      <c r="X507" s="13">
        <v>57</v>
      </c>
    </row>
    <row r="508" spans="1:25" ht="15.75" thickBot="1" x14ac:dyDescent="0.3">
      <c r="A508" s="2" t="s">
        <v>5</v>
      </c>
      <c r="B508" s="2"/>
      <c r="C508" s="2"/>
      <c r="D508" s="14">
        <f>SUM(D493:D507)</f>
        <v>1</v>
      </c>
      <c r="E508" s="14">
        <f t="shared" ref="E508:Y508" si="63">SUM(E493:E507)</f>
        <v>24</v>
      </c>
      <c r="F508" s="14">
        <f t="shared" si="63"/>
        <v>0</v>
      </c>
      <c r="G508" s="14">
        <f t="shared" si="63"/>
        <v>0</v>
      </c>
      <c r="H508" s="14">
        <f t="shared" si="63"/>
        <v>141</v>
      </c>
      <c r="I508" s="14">
        <f t="shared" si="63"/>
        <v>372</v>
      </c>
      <c r="J508" s="14">
        <f t="shared" si="63"/>
        <v>167</v>
      </c>
      <c r="K508" s="14">
        <f t="shared" si="63"/>
        <v>169</v>
      </c>
      <c r="L508" s="14">
        <f t="shared" si="63"/>
        <v>309</v>
      </c>
      <c r="M508" s="14">
        <f t="shared" si="63"/>
        <v>565</v>
      </c>
      <c r="N508" s="14">
        <f t="shared" si="63"/>
        <v>309</v>
      </c>
      <c r="O508" s="14">
        <f t="shared" si="63"/>
        <v>565</v>
      </c>
      <c r="P508" s="14">
        <f t="shared" si="63"/>
        <v>0</v>
      </c>
      <c r="Q508" s="14">
        <f t="shared" si="63"/>
        <v>0</v>
      </c>
      <c r="R508" s="14">
        <f t="shared" si="63"/>
        <v>29</v>
      </c>
      <c r="S508" s="14">
        <f t="shared" si="63"/>
        <v>510</v>
      </c>
      <c r="T508" s="14">
        <f t="shared" si="63"/>
        <v>0</v>
      </c>
      <c r="U508" s="23"/>
      <c r="V508" s="14">
        <f t="shared" si="63"/>
        <v>9553</v>
      </c>
      <c r="W508" s="14">
        <f t="shared" si="63"/>
        <v>7753</v>
      </c>
      <c r="X508" s="14">
        <f t="shared" si="63"/>
        <v>3529</v>
      </c>
      <c r="Y508" s="14">
        <f t="shared" si="63"/>
        <v>30</v>
      </c>
    </row>
    <row r="509" spans="1:25" ht="15.75" thickTop="1" x14ac:dyDescent="0.25">
      <c r="A509" t="s">
        <v>459</v>
      </c>
      <c r="B509" t="s">
        <v>475</v>
      </c>
      <c r="C509" t="s">
        <v>1506</v>
      </c>
      <c r="H509" s="13">
        <v>10</v>
      </c>
      <c r="I509" s="13">
        <v>40</v>
      </c>
      <c r="J509" s="13">
        <v>12</v>
      </c>
      <c r="K509" s="13">
        <f>J509</f>
        <v>12</v>
      </c>
      <c r="L509" s="13">
        <f t="shared" si="56"/>
        <v>22</v>
      </c>
      <c r="M509" s="13">
        <f t="shared" si="57"/>
        <v>52</v>
      </c>
      <c r="N509" s="13">
        <v>22</v>
      </c>
      <c r="O509" s="13">
        <v>52</v>
      </c>
      <c r="P509" s="13">
        <f t="shared" si="62"/>
        <v>0</v>
      </c>
      <c r="Q509" s="13">
        <f t="shared" si="58"/>
        <v>0</v>
      </c>
      <c r="S509" s="13">
        <v>24</v>
      </c>
      <c r="V509" s="13">
        <v>927</v>
      </c>
      <c r="W509" s="13">
        <v>641</v>
      </c>
      <c r="X509" s="13">
        <v>63</v>
      </c>
    </row>
    <row r="510" spans="1:25" x14ac:dyDescent="0.25">
      <c r="B510" t="s">
        <v>474</v>
      </c>
      <c r="C510" t="s">
        <v>1505</v>
      </c>
      <c r="H510" s="13">
        <v>43</v>
      </c>
      <c r="I510" s="13">
        <v>172</v>
      </c>
      <c r="J510" s="13">
        <v>13</v>
      </c>
      <c r="K510" s="13">
        <f t="shared" ref="K510:K528" si="64">J510</f>
        <v>13</v>
      </c>
      <c r="L510" s="13">
        <f t="shared" si="56"/>
        <v>56</v>
      </c>
      <c r="M510" s="13">
        <f t="shared" si="57"/>
        <v>185</v>
      </c>
      <c r="N510" s="13">
        <v>56</v>
      </c>
      <c r="O510" s="13">
        <v>185</v>
      </c>
      <c r="P510" s="13">
        <f t="shared" si="62"/>
        <v>0</v>
      </c>
      <c r="Q510" s="13">
        <f t="shared" si="58"/>
        <v>0</v>
      </c>
      <c r="S510" s="13">
        <v>56</v>
      </c>
      <c r="V510" s="13">
        <v>4622</v>
      </c>
      <c r="W510" s="13">
        <v>2682</v>
      </c>
    </row>
    <row r="511" spans="1:25" x14ac:dyDescent="0.25">
      <c r="B511" t="s">
        <v>473</v>
      </c>
      <c r="C511" t="s">
        <v>1504</v>
      </c>
      <c r="H511" s="13">
        <v>19</v>
      </c>
      <c r="I511" s="13">
        <v>76</v>
      </c>
      <c r="J511" s="13">
        <v>19</v>
      </c>
      <c r="K511" s="13">
        <f t="shared" si="64"/>
        <v>19</v>
      </c>
      <c r="L511" s="13">
        <f t="shared" si="56"/>
        <v>38</v>
      </c>
      <c r="M511" s="13">
        <f t="shared" si="57"/>
        <v>95</v>
      </c>
      <c r="N511" s="13">
        <v>38</v>
      </c>
      <c r="O511" s="13">
        <v>95</v>
      </c>
      <c r="P511" s="13">
        <f t="shared" si="62"/>
        <v>0</v>
      </c>
      <c r="Q511" s="13">
        <f t="shared" si="58"/>
        <v>0</v>
      </c>
      <c r="S511" s="13">
        <v>38</v>
      </c>
      <c r="V511" s="13">
        <v>1486</v>
      </c>
      <c r="W511" s="13">
        <v>901</v>
      </c>
    </row>
    <row r="512" spans="1:25" x14ac:dyDescent="0.25">
      <c r="B512" t="s">
        <v>472</v>
      </c>
      <c r="C512" t="s">
        <v>1503</v>
      </c>
      <c r="H512" s="13">
        <v>48</v>
      </c>
      <c r="I512" s="13">
        <v>192</v>
      </c>
      <c r="J512" s="13">
        <v>10</v>
      </c>
      <c r="K512" s="13">
        <v>20</v>
      </c>
      <c r="L512" s="13">
        <f t="shared" si="56"/>
        <v>58</v>
      </c>
      <c r="M512" s="13">
        <f t="shared" si="57"/>
        <v>212</v>
      </c>
      <c r="N512" s="13">
        <v>58</v>
      </c>
      <c r="O512" s="13">
        <v>212</v>
      </c>
      <c r="P512" s="13">
        <f t="shared" si="62"/>
        <v>0</v>
      </c>
      <c r="Q512" s="13">
        <f t="shared" si="58"/>
        <v>0</v>
      </c>
      <c r="S512" s="13">
        <v>98</v>
      </c>
      <c r="U512" s="15" t="s">
        <v>879</v>
      </c>
      <c r="V512" s="13">
        <v>13948</v>
      </c>
      <c r="W512" s="13">
        <v>4771</v>
      </c>
      <c r="X512" s="13">
        <v>225</v>
      </c>
    </row>
    <row r="513" spans="2:24" x14ac:dyDescent="0.25">
      <c r="B513" t="s">
        <v>806</v>
      </c>
      <c r="C513" t="s">
        <v>1502</v>
      </c>
      <c r="H513" s="13">
        <v>6</v>
      </c>
      <c r="I513" s="13">
        <v>24</v>
      </c>
      <c r="J513" s="13">
        <v>3</v>
      </c>
      <c r="K513" s="13">
        <f t="shared" si="64"/>
        <v>3</v>
      </c>
      <c r="L513" s="13">
        <f t="shared" si="56"/>
        <v>9</v>
      </c>
      <c r="M513" s="13">
        <f t="shared" si="57"/>
        <v>27</v>
      </c>
      <c r="N513" s="13">
        <v>9</v>
      </c>
      <c r="O513" s="13">
        <v>27</v>
      </c>
      <c r="P513" s="13">
        <f t="shared" si="62"/>
        <v>0</v>
      </c>
      <c r="Q513" s="13">
        <f t="shared" si="58"/>
        <v>0</v>
      </c>
      <c r="S513" s="13">
        <v>15</v>
      </c>
      <c r="U513" s="15" t="s">
        <v>879</v>
      </c>
    </row>
    <row r="514" spans="2:24" x14ac:dyDescent="0.25">
      <c r="B514" t="s">
        <v>459</v>
      </c>
      <c r="C514" t="s">
        <v>1501</v>
      </c>
      <c r="H514" s="13">
        <v>20</v>
      </c>
      <c r="I514" s="13">
        <v>60</v>
      </c>
      <c r="J514" s="13">
        <v>6</v>
      </c>
      <c r="K514" s="13">
        <f t="shared" si="64"/>
        <v>6</v>
      </c>
      <c r="L514" s="13">
        <f t="shared" si="56"/>
        <v>26</v>
      </c>
      <c r="M514" s="13">
        <f t="shared" si="57"/>
        <v>66</v>
      </c>
      <c r="N514" s="13">
        <v>26</v>
      </c>
      <c r="O514" s="13">
        <v>66</v>
      </c>
      <c r="P514" s="13">
        <f t="shared" si="62"/>
        <v>0</v>
      </c>
      <c r="Q514" s="13">
        <f t="shared" si="58"/>
        <v>0</v>
      </c>
      <c r="S514" s="13">
        <v>55</v>
      </c>
      <c r="V514" s="13">
        <v>1929</v>
      </c>
      <c r="W514" s="13">
        <v>629</v>
      </c>
      <c r="X514" s="13">
        <v>5</v>
      </c>
    </row>
    <row r="515" spans="2:24" x14ac:dyDescent="0.25">
      <c r="B515" t="s">
        <v>471</v>
      </c>
      <c r="C515" t="s">
        <v>1500</v>
      </c>
      <c r="H515" s="13">
        <v>2</v>
      </c>
      <c r="I515" s="13">
        <v>6</v>
      </c>
      <c r="J515" s="13">
        <v>1</v>
      </c>
      <c r="K515" s="13">
        <f t="shared" si="64"/>
        <v>1</v>
      </c>
      <c r="L515" s="13">
        <f t="shared" si="56"/>
        <v>3</v>
      </c>
      <c r="M515" s="13">
        <f t="shared" si="57"/>
        <v>7</v>
      </c>
      <c r="N515" s="13">
        <v>3</v>
      </c>
      <c r="O515" s="13">
        <v>7</v>
      </c>
      <c r="P515" s="13">
        <f t="shared" si="62"/>
        <v>0</v>
      </c>
      <c r="Q515" s="13">
        <f t="shared" si="58"/>
        <v>0</v>
      </c>
      <c r="S515" s="13">
        <v>5</v>
      </c>
      <c r="U515" s="15" t="s">
        <v>882</v>
      </c>
      <c r="V515" s="13">
        <v>3963</v>
      </c>
      <c r="W515" s="13">
        <v>2453</v>
      </c>
      <c r="X515" s="13">
        <v>1467</v>
      </c>
    </row>
    <row r="516" spans="2:24" x14ac:dyDescent="0.25">
      <c r="B516" t="s">
        <v>470</v>
      </c>
      <c r="C516" t="s">
        <v>1499</v>
      </c>
      <c r="F516" s="13">
        <v>2</v>
      </c>
      <c r="G516" s="13">
        <v>21</v>
      </c>
      <c r="H516" s="13">
        <v>10</v>
      </c>
      <c r="I516" s="13">
        <v>30</v>
      </c>
      <c r="J516" s="13">
        <v>20</v>
      </c>
      <c r="K516" s="13">
        <f t="shared" si="64"/>
        <v>20</v>
      </c>
      <c r="L516" s="13">
        <f t="shared" si="56"/>
        <v>32</v>
      </c>
      <c r="M516" s="13">
        <f t="shared" si="57"/>
        <v>71</v>
      </c>
      <c r="N516" s="13">
        <v>32</v>
      </c>
      <c r="O516" s="13">
        <v>71</v>
      </c>
      <c r="P516" s="13">
        <f t="shared" si="62"/>
        <v>0</v>
      </c>
      <c r="Q516" s="13">
        <f t="shared" si="58"/>
        <v>0</v>
      </c>
      <c r="S516" s="13">
        <v>65</v>
      </c>
      <c r="U516" s="15" t="s">
        <v>882</v>
      </c>
    </row>
    <row r="517" spans="2:24" x14ac:dyDescent="0.25">
      <c r="B517" t="s">
        <v>804</v>
      </c>
      <c r="C517" t="s">
        <v>1498</v>
      </c>
      <c r="H517" s="13">
        <v>2</v>
      </c>
      <c r="I517" s="13">
        <v>6</v>
      </c>
      <c r="J517" s="13">
        <v>5</v>
      </c>
      <c r="K517" s="13">
        <f t="shared" si="64"/>
        <v>5</v>
      </c>
      <c r="L517" s="13">
        <f t="shared" si="56"/>
        <v>7</v>
      </c>
      <c r="M517" s="13">
        <f t="shared" si="57"/>
        <v>11</v>
      </c>
      <c r="N517" s="13">
        <v>7</v>
      </c>
      <c r="O517" s="13">
        <v>11</v>
      </c>
      <c r="P517" s="13">
        <f t="shared" si="62"/>
        <v>0</v>
      </c>
      <c r="Q517" s="13">
        <f t="shared" si="58"/>
        <v>0</v>
      </c>
      <c r="S517" s="13">
        <v>15</v>
      </c>
      <c r="U517" s="15" t="s">
        <v>882</v>
      </c>
    </row>
    <row r="518" spans="2:24" x14ac:dyDescent="0.25">
      <c r="B518" t="s">
        <v>469</v>
      </c>
      <c r="C518" t="s">
        <v>1497</v>
      </c>
      <c r="H518" s="13">
        <v>2</v>
      </c>
      <c r="I518" s="13">
        <v>6</v>
      </c>
      <c r="J518" s="13">
        <v>16</v>
      </c>
      <c r="K518" s="13">
        <v>32</v>
      </c>
      <c r="L518" s="13">
        <f t="shared" ref="L518:L531" si="65">D518+H518+F518+J518</f>
        <v>18</v>
      </c>
      <c r="M518" s="13">
        <f t="shared" ref="M518:M531" si="66">E518+G518+I518+K518</f>
        <v>38</v>
      </c>
      <c r="N518" s="13">
        <v>18</v>
      </c>
      <c r="O518" s="13">
        <v>38</v>
      </c>
      <c r="P518" s="13">
        <f t="shared" si="62"/>
        <v>0</v>
      </c>
      <c r="Q518" s="13">
        <f t="shared" si="62"/>
        <v>0</v>
      </c>
      <c r="S518" s="13">
        <v>38</v>
      </c>
      <c r="V518" s="13">
        <v>2116</v>
      </c>
      <c r="W518" s="13">
        <v>1129</v>
      </c>
      <c r="X518" s="13">
        <v>223</v>
      </c>
    </row>
    <row r="519" spans="2:24" x14ac:dyDescent="0.25">
      <c r="B519" t="s">
        <v>468</v>
      </c>
      <c r="C519" t="s">
        <v>1496</v>
      </c>
      <c r="H519" s="13">
        <v>1</v>
      </c>
      <c r="I519" s="13">
        <v>3</v>
      </c>
      <c r="J519" s="13">
        <v>4</v>
      </c>
      <c r="K519" s="13">
        <f t="shared" si="64"/>
        <v>4</v>
      </c>
      <c r="L519" s="13">
        <f t="shared" si="65"/>
        <v>5</v>
      </c>
      <c r="M519" s="13">
        <f t="shared" si="66"/>
        <v>7</v>
      </c>
      <c r="N519" s="13">
        <v>5</v>
      </c>
      <c r="O519" s="13">
        <v>7</v>
      </c>
      <c r="P519" s="13">
        <f t="shared" si="62"/>
        <v>0</v>
      </c>
      <c r="Q519" s="13">
        <f t="shared" si="62"/>
        <v>0</v>
      </c>
      <c r="S519" s="13">
        <v>14</v>
      </c>
      <c r="V519" s="13">
        <v>79</v>
      </c>
      <c r="W519" s="13">
        <v>31</v>
      </c>
      <c r="X519" s="13">
        <v>105</v>
      </c>
    </row>
    <row r="520" spans="2:24" x14ac:dyDescent="0.25">
      <c r="B520" t="s">
        <v>467</v>
      </c>
      <c r="C520" t="s">
        <v>1495</v>
      </c>
      <c r="H520" s="13">
        <v>4</v>
      </c>
      <c r="I520" s="13">
        <v>16</v>
      </c>
      <c r="J520" s="13">
        <v>5</v>
      </c>
      <c r="K520" s="13">
        <f t="shared" si="64"/>
        <v>5</v>
      </c>
      <c r="L520" s="13">
        <f t="shared" si="65"/>
        <v>9</v>
      </c>
      <c r="M520" s="13">
        <f t="shared" si="66"/>
        <v>21</v>
      </c>
      <c r="N520" s="13">
        <v>9</v>
      </c>
      <c r="O520" s="13">
        <v>21</v>
      </c>
      <c r="P520" s="13">
        <f t="shared" si="62"/>
        <v>0</v>
      </c>
      <c r="Q520" s="13">
        <f t="shared" si="62"/>
        <v>0</v>
      </c>
      <c r="S520" s="13">
        <v>25</v>
      </c>
      <c r="V520" s="13">
        <v>426</v>
      </c>
      <c r="W520" s="13">
        <v>224</v>
      </c>
      <c r="X520" s="13">
        <v>229</v>
      </c>
    </row>
    <row r="521" spans="2:24" x14ac:dyDescent="0.25">
      <c r="B521" t="s">
        <v>466</v>
      </c>
      <c r="C521" t="s">
        <v>1494</v>
      </c>
      <c r="H521" s="13">
        <v>4</v>
      </c>
      <c r="I521" s="13">
        <v>12</v>
      </c>
      <c r="J521" s="13">
        <v>12</v>
      </c>
      <c r="K521" s="13">
        <f t="shared" si="64"/>
        <v>12</v>
      </c>
      <c r="L521" s="13">
        <f t="shared" si="65"/>
        <v>16</v>
      </c>
      <c r="M521" s="13">
        <f t="shared" si="66"/>
        <v>24</v>
      </c>
      <c r="N521" s="13">
        <v>16</v>
      </c>
      <c r="O521" s="13">
        <v>24</v>
      </c>
      <c r="P521" s="13">
        <f t="shared" si="62"/>
        <v>0</v>
      </c>
      <c r="Q521" s="13">
        <f t="shared" si="62"/>
        <v>0</v>
      </c>
      <c r="S521" s="13">
        <v>21</v>
      </c>
      <c r="V521" s="13">
        <v>624</v>
      </c>
      <c r="W521" s="13">
        <v>266</v>
      </c>
      <c r="X521" s="13">
        <v>146</v>
      </c>
    </row>
    <row r="522" spans="2:24" x14ac:dyDescent="0.25">
      <c r="B522" t="s">
        <v>465</v>
      </c>
      <c r="C522" t="s">
        <v>1493</v>
      </c>
      <c r="H522" s="13">
        <v>7</v>
      </c>
      <c r="I522" s="13">
        <v>21</v>
      </c>
      <c r="J522" s="13">
        <v>4</v>
      </c>
      <c r="K522" s="13">
        <f t="shared" si="64"/>
        <v>4</v>
      </c>
      <c r="L522" s="13">
        <f t="shared" si="65"/>
        <v>11</v>
      </c>
      <c r="M522" s="13">
        <f t="shared" si="66"/>
        <v>25</v>
      </c>
      <c r="N522" s="13">
        <v>11</v>
      </c>
      <c r="O522" s="13">
        <v>25</v>
      </c>
      <c r="P522" s="13">
        <f t="shared" si="62"/>
        <v>0</v>
      </c>
      <c r="Q522" s="13">
        <f t="shared" si="62"/>
        <v>0</v>
      </c>
      <c r="S522" s="13">
        <v>26</v>
      </c>
      <c r="V522" s="13">
        <v>877</v>
      </c>
      <c r="W522" s="13">
        <v>379</v>
      </c>
      <c r="X522" s="13">
        <v>49</v>
      </c>
    </row>
    <row r="523" spans="2:24" x14ac:dyDescent="0.25">
      <c r="B523" t="s">
        <v>464</v>
      </c>
      <c r="C523" t="s">
        <v>1492</v>
      </c>
      <c r="H523" s="13">
        <v>3</v>
      </c>
      <c r="I523" s="13">
        <v>21</v>
      </c>
      <c r="J523" s="13">
        <v>18</v>
      </c>
      <c r="K523" s="13">
        <f t="shared" si="64"/>
        <v>18</v>
      </c>
      <c r="L523" s="13">
        <f t="shared" si="65"/>
        <v>21</v>
      </c>
      <c r="M523" s="13">
        <f t="shared" si="66"/>
        <v>39</v>
      </c>
      <c r="N523" s="13">
        <v>21</v>
      </c>
      <c r="O523" s="13">
        <v>39</v>
      </c>
      <c r="P523" s="13">
        <f t="shared" si="62"/>
        <v>0</v>
      </c>
      <c r="Q523" s="13">
        <f t="shared" si="62"/>
        <v>0</v>
      </c>
      <c r="S523" s="13">
        <v>26</v>
      </c>
      <c r="V523" s="13">
        <v>254</v>
      </c>
      <c r="W523" s="13">
        <v>141</v>
      </c>
      <c r="X523" s="13">
        <v>229</v>
      </c>
    </row>
    <row r="524" spans="2:24" x14ac:dyDescent="0.25">
      <c r="B524" t="s">
        <v>463</v>
      </c>
      <c r="C524" t="s">
        <v>1491</v>
      </c>
      <c r="H524" s="13">
        <v>2</v>
      </c>
      <c r="I524" s="13">
        <v>8</v>
      </c>
      <c r="J524" s="13">
        <v>8</v>
      </c>
      <c r="K524" s="13">
        <f t="shared" si="64"/>
        <v>8</v>
      </c>
      <c r="L524" s="13">
        <f t="shared" si="65"/>
        <v>10</v>
      </c>
      <c r="M524" s="13">
        <f t="shared" si="66"/>
        <v>16</v>
      </c>
      <c r="N524" s="13">
        <v>10</v>
      </c>
      <c r="O524" s="13">
        <v>16</v>
      </c>
      <c r="P524" s="13">
        <f t="shared" si="62"/>
        <v>0</v>
      </c>
      <c r="Q524" s="13">
        <f t="shared" si="62"/>
        <v>0</v>
      </c>
      <c r="S524" s="13">
        <v>15</v>
      </c>
      <c r="V524" s="13">
        <v>70</v>
      </c>
      <c r="W524" s="13">
        <v>50</v>
      </c>
      <c r="X524" s="13">
        <v>42</v>
      </c>
    </row>
    <row r="525" spans="2:24" x14ac:dyDescent="0.25">
      <c r="B525" t="s">
        <v>462</v>
      </c>
      <c r="C525" t="s">
        <v>1490</v>
      </c>
      <c r="H525" s="13">
        <v>2</v>
      </c>
      <c r="I525" s="13">
        <v>20</v>
      </c>
      <c r="J525" s="13">
        <v>12</v>
      </c>
      <c r="K525" s="13">
        <f t="shared" si="64"/>
        <v>12</v>
      </c>
      <c r="L525" s="13">
        <f t="shared" si="65"/>
        <v>14</v>
      </c>
      <c r="M525" s="13">
        <f t="shared" si="66"/>
        <v>32</v>
      </c>
      <c r="N525" s="13">
        <v>14</v>
      </c>
      <c r="O525" s="13">
        <v>32</v>
      </c>
      <c r="P525" s="13">
        <f t="shared" si="62"/>
        <v>0</v>
      </c>
      <c r="Q525" s="13">
        <f t="shared" si="62"/>
        <v>0</v>
      </c>
      <c r="S525" s="13">
        <v>20</v>
      </c>
      <c r="V525" s="13">
        <v>187</v>
      </c>
      <c r="W525" s="13">
        <v>145</v>
      </c>
      <c r="X525" s="13">
        <v>73</v>
      </c>
    </row>
    <row r="526" spans="2:24" x14ac:dyDescent="0.25">
      <c r="B526" t="s">
        <v>577</v>
      </c>
      <c r="C526" t="s">
        <v>1620</v>
      </c>
      <c r="H526" s="13">
        <v>1</v>
      </c>
      <c r="I526" s="13">
        <v>4</v>
      </c>
      <c r="J526" s="13">
        <v>4</v>
      </c>
      <c r="K526" s="13">
        <f t="shared" si="64"/>
        <v>4</v>
      </c>
      <c r="L526" s="13">
        <f t="shared" si="65"/>
        <v>5</v>
      </c>
      <c r="M526" s="13">
        <f t="shared" si="66"/>
        <v>8</v>
      </c>
      <c r="N526" s="13">
        <v>5</v>
      </c>
      <c r="O526" s="13">
        <v>8</v>
      </c>
      <c r="P526" s="13">
        <f t="shared" si="62"/>
        <v>0</v>
      </c>
      <c r="Q526" s="13">
        <f t="shared" si="62"/>
        <v>0</v>
      </c>
      <c r="S526" s="13">
        <v>20</v>
      </c>
      <c r="V526" s="13">
        <v>109</v>
      </c>
      <c r="W526" s="13">
        <v>338</v>
      </c>
      <c r="X526" s="13">
        <v>325</v>
      </c>
    </row>
    <row r="527" spans="2:24" x14ac:dyDescent="0.25">
      <c r="B527" t="s">
        <v>803</v>
      </c>
      <c r="C527" t="s">
        <v>1489</v>
      </c>
      <c r="J527" s="13">
        <v>7</v>
      </c>
      <c r="K527" s="13">
        <f t="shared" si="64"/>
        <v>7</v>
      </c>
      <c r="L527" s="13">
        <f t="shared" si="65"/>
        <v>7</v>
      </c>
      <c r="M527" s="13">
        <f t="shared" si="66"/>
        <v>7</v>
      </c>
      <c r="N527" s="13">
        <v>7</v>
      </c>
      <c r="O527" s="13">
        <v>7</v>
      </c>
      <c r="P527" s="13">
        <f t="shared" si="62"/>
        <v>0</v>
      </c>
      <c r="Q527" s="13">
        <f t="shared" si="62"/>
        <v>0</v>
      </c>
      <c r="S527" s="13">
        <v>15</v>
      </c>
      <c r="V527" s="13">
        <v>189</v>
      </c>
      <c r="W527" s="13">
        <v>168</v>
      </c>
      <c r="X527" s="13">
        <v>275</v>
      </c>
    </row>
    <row r="528" spans="2:24" x14ac:dyDescent="0.25">
      <c r="B528" t="s">
        <v>461</v>
      </c>
      <c r="C528" t="s">
        <v>1488</v>
      </c>
      <c r="H528" s="13">
        <v>2</v>
      </c>
      <c r="I528" s="13">
        <v>10</v>
      </c>
      <c r="J528" s="13">
        <v>2</v>
      </c>
      <c r="K528" s="13">
        <f t="shared" si="64"/>
        <v>2</v>
      </c>
      <c r="L528" s="13">
        <f t="shared" si="65"/>
        <v>4</v>
      </c>
      <c r="M528" s="13">
        <f t="shared" si="66"/>
        <v>12</v>
      </c>
      <c r="N528" s="13">
        <v>4</v>
      </c>
      <c r="O528" s="13">
        <v>12</v>
      </c>
      <c r="P528" s="13">
        <f t="shared" si="62"/>
        <v>0</v>
      </c>
      <c r="Q528" s="13">
        <f t="shared" si="62"/>
        <v>0</v>
      </c>
      <c r="S528" s="13">
        <v>20</v>
      </c>
      <c r="V528" s="13">
        <v>239</v>
      </c>
      <c r="W528" s="13">
        <v>143</v>
      </c>
      <c r="X528" s="13">
        <v>198</v>
      </c>
    </row>
    <row r="529" spans="1:25" x14ac:dyDescent="0.25">
      <c r="B529" t="s">
        <v>578</v>
      </c>
      <c r="C529" t="s">
        <v>1640</v>
      </c>
      <c r="L529" s="13">
        <f t="shared" si="65"/>
        <v>0</v>
      </c>
      <c r="M529" s="13">
        <f t="shared" si="66"/>
        <v>0</v>
      </c>
      <c r="P529" s="13">
        <f t="shared" si="62"/>
        <v>0</v>
      </c>
      <c r="Q529" s="13">
        <f t="shared" si="62"/>
        <v>0</v>
      </c>
      <c r="S529" s="13">
        <v>27</v>
      </c>
      <c r="V529" s="13">
        <v>1109</v>
      </c>
      <c r="W529" s="13">
        <v>591</v>
      </c>
      <c r="X529" s="13">
        <v>61</v>
      </c>
    </row>
    <row r="530" spans="1:25" x14ac:dyDescent="0.25">
      <c r="B530" t="s">
        <v>802</v>
      </c>
      <c r="C530" t="s">
        <v>1487</v>
      </c>
      <c r="L530" s="13">
        <f t="shared" si="65"/>
        <v>0</v>
      </c>
      <c r="M530" s="13">
        <f t="shared" si="66"/>
        <v>0</v>
      </c>
      <c r="P530" s="13">
        <f t="shared" si="62"/>
        <v>0</v>
      </c>
      <c r="Q530" s="13">
        <f t="shared" si="62"/>
        <v>0</v>
      </c>
      <c r="S530" s="13">
        <v>18</v>
      </c>
      <c r="V530" s="13">
        <v>309</v>
      </c>
      <c r="W530" s="13">
        <v>177</v>
      </c>
    </row>
    <row r="531" spans="1:25" x14ac:dyDescent="0.25">
      <c r="B531" t="s">
        <v>460</v>
      </c>
      <c r="C531" t="s">
        <v>1486</v>
      </c>
      <c r="J531" s="13">
        <v>3</v>
      </c>
      <c r="K531" s="13">
        <v>6</v>
      </c>
      <c r="L531" s="13">
        <f t="shared" si="65"/>
        <v>3</v>
      </c>
      <c r="M531" s="13">
        <f t="shared" si="66"/>
        <v>6</v>
      </c>
      <c r="N531" s="13">
        <v>3</v>
      </c>
      <c r="O531" s="13">
        <v>6</v>
      </c>
      <c r="P531" s="13">
        <f t="shared" si="62"/>
        <v>0</v>
      </c>
      <c r="Q531" s="13">
        <f t="shared" si="62"/>
        <v>0</v>
      </c>
      <c r="V531" s="13">
        <v>2830</v>
      </c>
      <c r="W531" s="13">
        <v>1871</v>
      </c>
      <c r="X531" s="13">
        <v>5766</v>
      </c>
    </row>
    <row r="532" spans="1:25" ht="15.75" thickBot="1" x14ac:dyDescent="0.3">
      <c r="A532" s="2" t="s">
        <v>5</v>
      </c>
      <c r="B532" s="2"/>
      <c r="C532" s="2"/>
      <c r="D532" s="14">
        <f>SUM(D509:D531)</f>
        <v>0</v>
      </c>
      <c r="E532" s="14">
        <f t="shared" ref="E532:T532" si="67">SUM(E509:E531)</f>
        <v>0</v>
      </c>
      <c r="F532" s="14">
        <f t="shared" si="67"/>
        <v>2</v>
      </c>
      <c r="G532" s="14">
        <f t="shared" si="67"/>
        <v>21</v>
      </c>
      <c r="H532" s="14">
        <f t="shared" si="67"/>
        <v>188</v>
      </c>
      <c r="I532" s="14">
        <f t="shared" si="67"/>
        <v>727</v>
      </c>
      <c r="J532" s="14">
        <f t="shared" si="67"/>
        <v>184</v>
      </c>
      <c r="K532" s="14">
        <f t="shared" si="67"/>
        <v>213</v>
      </c>
      <c r="L532" s="14">
        <f t="shared" si="67"/>
        <v>374</v>
      </c>
      <c r="M532" s="14">
        <f t="shared" si="67"/>
        <v>961</v>
      </c>
      <c r="N532" s="14">
        <f t="shared" si="67"/>
        <v>374</v>
      </c>
      <c r="O532" s="14">
        <f t="shared" si="67"/>
        <v>961</v>
      </c>
      <c r="P532" s="14">
        <f t="shared" si="67"/>
        <v>0</v>
      </c>
      <c r="Q532" s="14">
        <f t="shared" si="67"/>
        <v>0</v>
      </c>
      <c r="R532" s="14">
        <f t="shared" si="67"/>
        <v>0</v>
      </c>
      <c r="S532" s="14">
        <f t="shared" si="67"/>
        <v>656</v>
      </c>
      <c r="T532" s="14">
        <f t="shared" si="67"/>
        <v>0</v>
      </c>
      <c r="U532" s="23"/>
      <c r="V532" s="14">
        <f>SUM(V509:V531)</f>
        <v>36293</v>
      </c>
      <c r="W532" s="14">
        <f>SUM(W509:W531)</f>
        <v>17730</v>
      </c>
      <c r="X532" s="14">
        <f>SUM(X509:X531)</f>
        <v>9481</v>
      </c>
      <c r="Y532" s="14">
        <f>SUM(Y509:Y531)</f>
        <v>0</v>
      </c>
    </row>
    <row r="533" spans="1:25" ht="15.75" thickTop="1" x14ac:dyDescent="0.25"/>
  </sheetData>
  <mergeCells count="8">
    <mergeCell ref="V1:W1"/>
    <mergeCell ref="P1:Q1"/>
    <mergeCell ref="D1:E1"/>
    <mergeCell ref="F1:G1"/>
    <mergeCell ref="H1:I1"/>
    <mergeCell ref="J1:K1"/>
    <mergeCell ref="L1:M1"/>
    <mergeCell ref="N1:O1"/>
  </mergeCells>
  <pageMargins left="0.7" right="0.7" top="0.75" bottom="0.75" header="0.3" footer="0.3"/>
  <pageSetup paperSize="9" orientation="portrait" horizontalDpi="4294967293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Z540"/>
  <sheetViews>
    <sheetView workbookViewId="0">
      <pane xSplit="3" ySplit="2" topLeftCell="D420" activePane="bottomRight" state="frozen"/>
      <selection pane="topRight" activeCell="D1" sqref="D1"/>
      <selection pane="bottomLeft" activeCell="A3" sqref="A3"/>
      <selection pane="bottomRight" activeCell="B392" sqref="B392"/>
    </sheetView>
  </sheetViews>
  <sheetFormatPr defaultRowHeight="15" x14ac:dyDescent="0.25"/>
  <cols>
    <col min="1" max="1" width="20.42578125" customWidth="1"/>
    <col min="2" max="2" width="36.140625" customWidth="1"/>
    <col min="3" max="3" width="20.7109375" customWidth="1"/>
    <col min="4" max="4" width="4.7109375" style="13" customWidth="1"/>
    <col min="5" max="5" width="6.7109375" style="13" customWidth="1"/>
    <col min="6" max="6" width="4.7109375" style="13" customWidth="1"/>
    <col min="7" max="7" width="6.7109375" style="13" customWidth="1"/>
    <col min="8" max="8" width="4.7109375" style="13" customWidth="1"/>
    <col min="9" max="9" width="6.7109375" style="13" customWidth="1"/>
    <col min="10" max="10" width="4.7109375" style="13" customWidth="1"/>
    <col min="11" max="11" width="6.7109375" style="13" customWidth="1"/>
    <col min="12" max="12" width="4.7109375" style="13" customWidth="1"/>
    <col min="13" max="13" width="6.7109375" style="13" customWidth="1"/>
    <col min="14" max="14" width="4.7109375" style="13" customWidth="1"/>
    <col min="15" max="15" width="6.7109375" style="13" customWidth="1"/>
    <col min="16" max="17" width="4.7109375" style="13" customWidth="1"/>
    <col min="18" max="18" width="9.28515625" style="13" customWidth="1"/>
    <col min="19" max="19" width="10.140625" style="13" customWidth="1"/>
    <col min="20" max="20" width="8.140625" style="13" customWidth="1"/>
    <col min="21" max="21" width="6.85546875" style="39" customWidth="1"/>
    <col min="22" max="22" width="10.140625" style="13" bestFit="1" customWidth="1"/>
    <col min="23" max="24" width="9.140625" style="13"/>
    <col min="26" max="26" width="39.7109375" customWidth="1"/>
  </cols>
  <sheetData>
    <row r="1" spans="1:26" x14ac:dyDescent="0.25">
      <c r="A1" s="4">
        <v>1900</v>
      </c>
      <c r="B1" s="1" t="s">
        <v>0</v>
      </c>
      <c r="C1" s="1" t="s">
        <v>490</v>
      </c>
      <c r="D1" s="71" t="s">
        <v>507</v>
      </c>
      <c r="E1" s="71"/>
      <c r="F1" s="71" t="s">
        <v>508</v>
      </c>
      <c r="G1" s="71"/>
      <c r="H1" s="71" t="s">
        <v>487</v>
      </c>
      <c r="I1" s="71"/>
      <c r="J1" s="71" t="s">
        <v>488</v>
      </c>
      <c r="K1" s="71"/>
      <c r="L1" s="71" t="s">
        <v>5</v>
      </c>
      <c r="M1" s="71"/>
      <c r="N1" s="71" t="s">
        <v>489</v>
      </c>
      <c r="O1" s="71"/>
      <c r="P1" s="71" t="s">
        <v>6</v>
      </c>
      <c r="Q1" s="71"/>
      <c r="R1" s="17" t="s">
        <v>916</v>
      </c>
      <c r="S1" s="17" t="s">
        <v>2</v>
      </c>
      <c r="T1" s="17" t="s">
        <v>919</v>
      </c>
      <c r="U1" s="60" t="s">
        <v>877</v>
      </c>
      <c r="V1" s="71" t="s">
        <v>874</v>
      </c>
      <c r="W1" s="71"/>
      <c r="X1" s="16" t="s">
        <v>886</v>
      </c>
      <c r="Y1" s="16" t="s">
        <v>914</v>
      </c>
      <c r="Z1" s="1" t="s">
        <v>878</v>
      </c>
    </row>
    <row r="2" spans="1:26" x14ac:dyDescent="0.25">
      <c r="A2" s="41" t="s">
        <v>1717</v>
      </c>
      <c r="B2" s="1"/>
      <c r="C2" s="1"/>
      <c r="D2" s="17" t="s">
        <v>870</v>
      </c>
      <c r="E2" s="17" t="s">
        <v>871</v>
      </c>
      <c r="F2" s="17" t="s">
        <v>870</v>
      </c>
      <c r="G2" s="17" t="s">
        <v>871</v>
      </c>
      <c r="H2" s="17" t="s">
        <v>870</v>
      </c>
      <c r="I2" s="17" t="s">
        <v>871</v>
      </c>
      <c r="J2" s="17" t="s">
        <v>870</v>
      </c>
      <c r="K2" s="17" t="s">
        <v>871</v>
      </c>
      <c r="L2" s="17" t="s">
        <v>870</v>
      </c>
      <c r="M2" s="17" t="s">
        <v>871</v>
      </c>
      <c r="N2" s="17" t="s">
        <v>870</v>
      </c>
      <c r="O2" s="17" t="s">
        <v>871</v>
      </c>
      <c r="P2" s="17" t="s">
        <v>870</v>
      </c>
      <c r="Q2" s="17" t="s">
        <v>871</v>
      </c>
      <c r="R2" s="17" t="s">
        <v>917</v>
      </c>
      <c r="S2" s="17" t="s">
        <v>918</v>
      </c>
      <c r="T2" s="17" t="s">
        <v>920</v>
      </c>
      <c r="U2" s="60"/>
      <c r="V2" s="17" t="s">
        <v>875</v>
      </c>
      <c r="W2" s="17" t="s">
        <v>876</v>
      </c>
      <c r="X2" s="17" t="s">
        <v>876</v>
      </c>
      <c r="Y2" s="17" t="s">
        <v>915</v>
      </c>
    </row>
    <row r="3" spans="1:26" x14ac:dyDescent="0.25">
      <c r="A3" t="s">
        <v>3</v>
      </c>
      <c r="B3" t="s">
        <v>4</v>
      </c>
      <c r="C3" t="s">
        <v>1084</v>
      </c>
      <c r="H3" s="13">
        <v>3</v>
      </c>
      <c r="I3" s="13">
        <v>13</v>
      </c>
      <c r="J3" s="13">
        <v>1</v>
      </c>
      <c r="K3" s="13">
        <v>2</v>
      </c>
      <c r="L3" s="13">
        <f>D3+H3+F3+J3</f>
        <v>4</v>
      </c>
      <c r="M3" s="13">
        <f>E3+G3+I3+K3</f>
        <v>15</v>
      </c>
      <c r="N3" s="13">
        <v>4</v>
      </c>
      <c r="O3" s="13">
        <v>15</v>
      </c>
      <c r="P3" s="13">
        <f t="shared" ref="P3:P15" si="0">L3-N3</f>
        <v>0</v>
      </c>
      <c r="Q3" s="13">
        <f>M3-O3</f>
        <v>0</v>
      </c>
      <c r="S3" s="13">
        <v>8</v>
      </c>
      <c r="T3" s="13">
        <v>0</v>
      </c>
    </row>
    <row r="4" spans="1:26" x14ac:dyDescent="0.25">
      <c r="B4" t="s">
        <v>7</v>
      </c>
      <c r="C4" t="s">
        <v>1085</v>
      </c>
      <c r="H4" s="13">
        <v>5</v>
      </c>
      <c r="I4" s="13">
        <v>15</v>
      </c>
      <c r="J4" s="13">
        <v>1</v>
      </c>
      <c r="K4" s="13">
        <v>2</v>
      </c>
      <c r="L4" s="13">
        <f t="shared" ref="L4:L67" si="1">D4+H4+F4+J4</f>
        <v>6</v>
      </c>
      <c r="M4" s="13">
        <f t="shared" ref="M4:M67" si="2">E4+G4+I4+K4</f>
        <v>17</v>
      </c>
      <c r="N4" s="13">
        <v>6</v>
      </c>
      <c r="O4" s="13">
        <v>17</v>
      </c>
      <c r="P4" s="13">
        <f t="shared" si="0"/>
        <v>0</v>
      </c>
      <c r="Q4" s="13">
        <f t="shared" ref="Q4:Q67" si="3">M4-O4</f>
        <v>0</v>
      </c>
      <c r="S4" s="13">
        <v>10</v>
      </c>
      <c r="T4" s="13">
        <v>0</v>
      </c>
    </row>
    <row r="5" spans="1:26" x14ac:dyDescent="0.25">
      <c r="B5" t="s">
        <v>8</v>
      </c>
      <c r="C5" t="s">
        <v>1086</v>
      </c>
      <c r="F5" s="13">
        <v>1</v>
      </c>
      <c r="G5" s="13">
        <v>18</v>
      </c>
      <c r="H5" s="13">
        <v>17</v>
      </c>
      <c r="I5" s="13">
        <v>46</v>
      </c>
      <c r="J5" s="13">
        <v>3</v>
      </c>
      <c r="K5" s="13">
        <v>6</v>
      </c>
      <c r="L5" s="13">
        <f t="shared" si="1"/>
        <v>21</v>
      </c>
      <c r="M5" s="13">
        <f t="shared" si="2"/>
        <v>70</v>
      </c>
      <c r="N5" s="13">
        <v>21</v>
      </c>
      <c r="O5" s="13">
        <v>70</v>
      </c>
      <c r="P5" s="13">
        <f t="shared" si="0"/>
        <v>0</v>
      </c>
      <c r="Q5" s="13">
        <f t="shared" si="3"/>
        <v>0</v>
      </c>
      <c r="S5" s="13">
        <v>39</v>
      </c>
      <c r="T5" s="13">
        <v>0</v>
      </c>
      <c r="Y5">
        <v>1</v>
      </c>
    </row>
    <row r="6" spans="1:26" x14ac:dyDescent="0.25">
      <c r="B6" t="s">
        <v>9</v>
      </c>
      <c r="C6" t="s">
        <v>1087</v>
      </c>
      <c r="F6" s="13">
        <v>9</v>
      </c>
      <c r="G6" s="13">
        <v>103</v>
      </c>
      <c r="H6" s="13">
        <v>20</v>
      </c>
      <c r="I6" s="13">
        <v>47</v>
      </c>
      <c r="L6" s="13">
        <f t="shared" si="1"/>
        <v>29</v>
      </c>
      <c r="M6" s="13">
        <f t="shared" si="2"/>
        <v>150</v>
      </c>
      <c r="N6" s="13">
        <v>29</v>
      </c>
      <c r="O6" s="13">
        <v>150</v>
      </c>
      <c r="P6" s="13">
        <f t="shared" si="0"/>
        <v>0</v>
      </c>
      <c r="Q6" s="13">
        <f t="shared" si="3"/>
        <v>0</v>
      </c>
      <c r="S6" s="13">
        <v>48</v>
      </c>
      <c r="T6" s="13">
        <v>0</v>
      </c>
      <c r="Y6">
        <v>3</v>
      </c>
    </row>
    <row r="7" spans="1:26" x14ac:dyDescent="0.25">
      <c r="B7" t="s">
        <v>10</v>
      </c>
      <c r="C7" t="s">
        <v>1088</v>
      </c>
      <c r="F7" s="13">
        <v>3</v>
      </c>
      <c r="G7" s="13">
        <v>40</v>
      </c>
      <c r="H7" s="13">
        <v>11</v>
      </c>
      <c r="I7" s="13">
        <v>24</v>
      </c>
      <c r="L7" s="13">
        <f t="shared" si="1"/>
        <v>14</v>
      </c>
      <c r="M7" s="13">
        <f t="shared" si="2"/>
        <v>64</v>
      </c>
      <c r="N7" s="13">
        <v>14</v>
      </c>
      <c r="O7" s="13">
        <v>64</v>
      </c>
      <c r="P7" s="13">
        <f t="shared" si="0"/>
        <v>0</v>
      </c>
      <c r="Q7" s="13">
        <f t="shared" si="3"/>
        <v>0</v>
      </c>
      <c r="S7" s="13">
        <v>23</v>
      </c>
      <c r="T7" s="13">
        <v>0</v>
      </c>
    </row>
    <row r="8" spans="1:26" x14ac:dyDescent="0.25">
      <c r="B8" t="s">
        <v>11</v>
      </c>
      <c r="C8" t="s">
        <v>1089</v>
      </c>
      <c r="D8" s="13">
        <v>2</v>
      </c>
      <c r="E8" s="13">
        <v>32</v>
      </c>
      <c r="F8" s="13">
        <v>6</v>
      </c>
      <c r="G8" s="13">
        <v>83</v>
      </c>
      <c r="H8" s="13">
        <v>16</v>
      </c>
      <c r="I8" s="13">
        <v>36</v>
      </c>
      <c r="L8" s="13">
        <f t="shared" si="1"/>
        <v>24</v>
      </c>
      <c r="M8" s="13">
        <f t="shared" si="2"/>
        <v>151</v>
      </c>
      <c r="N8" s="13">
        <v>24</v>
      </c>
      <c r="O8" s="13">
        <v>151</v>
      </c>
      <c r="P8" s="13">
        <f t="shared" si="0"/>
        <v>0</v>
      </c>
      <c r="Q8" s="13">
        <f t="shared" si="3"/>
        <v>0</v>
      </c>
      <c r="S8" s="13">
        <v>46</v>
      </c>
      <c r="T8" s="13">
        <v>0</v>
      </c>
      <c r="Y8">
        <v>2</v>
      </c>
    </row>
    <row r="9" spans="1:26" x14ac:dyDescent="0.25">
      <c r="B9" t="s">
        <v>12</v>
      </c>
      <c r="C9" t="s">
        <v>1090</v>
      </c>
      <c r="D9" s="13">
        <v>4</v>
      </c>
      <c r="E9" s="13">
        <v>83</v>
      </c>
      <c r="F9" s="13">
        <v>7</v>
      </c>
      <c r="G9" s="13">
        <v>91</v>
      </c>
      <c r="H9" s="13">
        <v>19</v>
      </c>
      <c r="I9" s="13">
        <v>39</v>
      </c>
      <c r="L9" s="13">
        <f t="shared" si="1"/>
        <v>30</v>
      </c>
      <c r="M9" s="13">
        <f t="shared" si="2"/>
        <v>213</v>
      </c>
      <c r="N9" s="13">
        <v>30</v>
      </c>
      <c r="O9" s="13">
        <v>213</v>
      </c>
      <c r="P9" s="13">
        <f t="shared" si="0"/>
        <v>0</v>
      </c>
      <c r="Q9" s="13">
        <f t="shared" si="3"/>
        <v>0</v>
      </c>
      <c r="S9" s="13">
        <v>62</v>
      </c>
      <c r="T9" s="13">
        <v>0</v>
      </c>
      <c r="Y9">
        <v>9</v>
      </c>
    </row>
    <row r="10" spans="1:26" x14ac:dyDescent="0.25">
      <c r="B10" t="s">
        <v>13</v>
      </c>
      <c r="C10" t="s">
        <v>1091</v>
      </c>
      <c r="D10" s="13">
        <v>1</v>
      </c>
      <c r="E10" s="13">
        <v>28</v>
      </c>
      <c r="F10" s="13">
        <v>4</v>
      </c>
      <c r="G10" s="13">
        <v>58</v>
      </c>
      <c r="H10" s="13">
        <v>18</v>
      </c>
      <c r="I10" s="13">
        <v>60</v>
      </c>
      <c r="J10" s="13">
        <v>3</v>
      </c>
      <c r="K10" s="13">
        <v>6</v>
      </c>
      <c r="L10" s="13">
        <f t="shared" si="1"/>
        <v>26</v>
      </c>
      <c r="M10" s="13">
        <f t="shared" si="2"/>
        <v>152</v>
      </c>
      <c r="N10" s="13">
        <v>26</v>
      </c>
      <c r="O10" s="13">
        <v>152</v>
      </c>
      <c r="P10" s="13">
        <f t="shared" si="0"/>
        <v>0</v>
      </c>
      <c r="Q10" s="13">
        <f t="shared" si="3"/>
        <v>0</v>
      </c>
      <c r="S10" s="13">
        <v>76</v>
      </c>
      <c r="T10" s="13">
        <v>0</v>
      </c>
      <c r="Y10">
        <v>1</v>
      </c>
    </row>
    <row r="11" spans="1:26" x14ac:dyDescent="0.25">
      <c r="B11" t="s">
        <v>14</v>
      </c>
      <c r="C11" t="s">
        <v>1092</v>
      </c>
      <c r="D11" s="13">
        <v>1</v>
      </c>
      <c r="E11" s="13">
        <v>20</v>
      </c>
      <c r="F11" s="13">
        <v>2</v>
      </c>
      <c r="G11" s="13">
        <v>31</v>
      </c>
      <c r="H11" s="13">
        <v>10</v>
      </c>
      <c r="I11" s="13">
        <v>36</v>
      </c>
      <c r="L11" s="13">
        <f t="shared" si="1"/>
        <v>13</v>
      </c>
      <c r="M11" s="13">
        <f t="shared" si="2"/>
        <v>87</v>
      </c>
      <c r="N11" s="13">
        <v>13</v>
      </c>
      <c r="O11" s="13">
        <v>87</v>
      </c>
      <c r="P11" s="13">
        <f t="shared" si="0"/>
        <v>0</v>
      </c>
      <c r="Q11" s="13">
        <f t="shared" si="3"/>
        <v>0</v>
      </c>
      <c r="S11" s="13">
        <v>48</v>
      </c>
      <c r="T11" s="13">
        <v>0</v>
      </c>
      <c r="Y11">
        <v>2</v>
      </c>
    </row>
    <row r="12" spans="1:26" x14ac:dyDescent="0.25">
      <c r="B12" t="s">
        <v>15</v>
      </c>
      <c r="C12" t="s">
        <v>1093</v>
      </c>
      <c r="D12" s="13">
        <v>5</v>
      </c>
      <c r="E12" s="13">
        <v>125</v>
      </c>
      <c r="F12" s="13">
        <v>8</v>
      </c>
      <c r="G12" s="13">
        <v>154</v>
      </c>
      <c r="H12" s="13">
        <v>18</v>
      </c>
      <c r="I12" s="13">
        <v>64</v>
      </c>
      <c r="J12" s="13">
        <v>4</v>
      </c>
      <c r="K12" s="13">
        <v>8</v>
      </c>
      <c r="L12" s="13">
        <f t="shared" si="1"/>
        <v>35</v>
      </c>
      <c r="M12" s="13">
        <f t="shared" si="2"/>
        <v>351</v>
      </c>
      <c r="N12" s="13">
        <v>35</v>
      </c>
      <c r="O12" s="13">
        <v>351</v>
      </c>
      <c r="P12" s="13">
        <f t="shared" si="0"/>
        <v>0</v>
      </c>
      <c r="Q12" s="13">
        <f t="shared" si="3"/>
        <v>0</v>
      </c>
      <c r="S12" s="13">
        <v>98</v>
      </c>
      <c r="T12" s="13">
        <v>8</v>
      </c>
      <c r="Y12">
        <v>6</v>
      </c>
    </row>
    <row r="13" spans="1:26" x14ac:dyDescent="0.25">
      <c r="B13" t="s">
        <v>16</v>
      </c>
      <c r="C13" t="s">
        <v>1094</v>
      </c>
      <c r="D13" s="13">
        <v>12</v>
      </c>
      <c r="E13" s="13">
        <v>286</v>
      </c>
      <c r="F13" s="13">
        <v>2</v>
      </c>
      <c r="G13" s="13">
        <v>36</v>
      </c>
      <c r="H13" s="13">
        <v>9</v>
      </c>
      <c r="I13" s="13">
        <v>35</v>
      </c>
      <c r="J13" s="13">
        <v>12</v>
      </c>
      <c r="K13" s="13">
        <v>24</v>
      </c>
      <c r="L13" s="13">
        <f t="shared" si="1"/>
        <v>35</v>
      </c>
      <c r="M13" s="13">
        <f t="shared" si="2"/>
        <v>381</v>
      </c>
      <c r="N13" s="13">
        <v>35</v>
      </c>
      <c r="O13" s="13">
        <v>381</v>
      </c>
      <c r="P13" s="13">
        <f t="shared" si="0"/>
        <v>0</v>
      </c>
      <c r="Q13" s="13">
        <f t="shared" si="3"/>
        <v>0</v>
      </c>
      <c r="S13" s="13">
        <v>118</v>
      </c>
      <c r="T13" s="13">
        <v>6</v>
      </c>
      <c r="V13" s="13">
        <v>6697</v>
      </c>
      <c r="W13" s="13">
        <v>2487</v>
      </c>
      <c r="X13" s="13">
        <v>1104</v>
      </c>
      <c r="Y13">
        <v>2</v>
      </c>
    </row>
    <row r="14" spans="1:26" x14ac:dyDescent="0.25">
      <c r="B14" t="s">
        <v>3</v>
      </c>
      <c r="C14" t="s">
        <v>1095</v>
      </c>
      <c r="D14" s="13">
        <v>45</v>
      </c>
      <c r="E14" s="13">
        <v>1232</v>
      </c>
      <c r="F14" s="13">
        <v>7</v>
      </c>
      <c r="G14" s="13">
        <v>129</v>
      </c>
      <c r="H14" s="13">
        <v>9</v>
      </c>
      <c r="I14" s="13">
        <v>38</v>
      </c>
      <c r="J14" s="13">
        <v>2</v>
      </c>
      <c r="K14" s="13">
        <v>4</v>
      </c>
      <c r="L14" s="13">
        <f t="shared" si="1"/>
        <v>63</v>
      </c>
      <c r="M14" s="13">
        <f t="shared" si="2"/>
        <v>1403</v>
      </c>
      <c r="N14" s="13">
        <v>63</v>
      </c>
      <c r="O14" s="13">
        <v>1403</v>
      </c>
      <c r="P14" s="13">
        <f t="shared" si="0"/>
        <v>0</v>
      </c>
      <c r="Q14" s="13">
        <f t="shared" si="3"/>
        <v>0</v>
      </c>
      <c r="S14" s="13">
        <v>341</v>
      </c>
      <c r="T14" s="13">
        <v>12</v>
      </c>
      <c r="V14" s="13">
        <v>105532</v>
      </c>
      <c r="W14" s="13">
        <v>37846</v>
      </c>
      <c r="X14" s="13">
        <v>150</v>
      </c>
      <c r="Y14">
        <v>25</v>
      </c>
    </row>
    <row r="15" spans="1:26" x14ac:dyDescent="0.25">
      <c r="B15" t="s">
        <v>509</v>
      </c>
      <c r="C15" t="s">
        <v>1096</v>
      </c>
      <c r="D15" s="13">
        <v>14</v>
      </c>
      <c r="E15" s="13">
        <v>363</v>
      </c>
      <c r="F15" s="13">
        <v>3</v>
      </c>
      <c r="G15" s="13">
        <v>53</v>
      </c>
      <c r="H15" s="13">
        <v>15</v>
      </c>
      <c r="I15" s="13">
        <v>67</v>
      </c>
      <c r="J15" s="13">
        <v>7</v>
      </c>
      <c r="K15" s="13">
        <v>14</v>
      </c>
      <c r="L15" s="13">
        <f t="shared" si="1"/>
        <v>39</v>
      </c>
      <c r="M15" s="13">
        <f t="shared" si="2"/>
        <v>497</v>
      </c>
      <c r="N15" s="13">
        <v>39</v>
      </c>
      <c r="O15" s="13">
        <v>497</v>
      </c>
      <c r="P15" s="13">
        <f t="shared" si="0"/>
        <v>0</v>
      </c>
      <c r="Q15" s="13">
        <f t="shared" si="3"/>
        <v>0</v>
      </c>
      <c r="S15" s="13">
        <v>93</v>
      </c>
      <c r="T15" s="13">
        <v>26</v>
      </c>
      <c r="V15" s="13">
        <v>866</v>
      </c>
      <c r="W15" s="13">
        <v>363</v>
      </c>
      <c r="X15" s="13">
        <v>980</v>
      </c>
    </row>
    <row r="16" spans="1:26" ht="15.75" thickBot="1" x14ac:dyDescent="0.3">
      <c r="A16" s="2" t="s">
        <v>5</v>
      </c>
      <c r="B16" s="2"/>
      <c r="C16" s="2"/>
      <c r="D16" s="14">
        <f>SUM(D3:D15)</f>
        <v>84</v>
      </c>
      <c r="E16" s="14">
        <f t="shared" ref="E16:X16" si="4">SUM(E3:E15)</f>
        <v>2169</v>
      </c>
      <c r="F16" s="14">
        <f t="shared" si="4"/>
        <v>52</v>
      </c>
      <c r="G16" s="14">
        <f t="shared" si="4"/>
        <v>796</v>
      </c>
      <c r="H16" s="14">
        <f t="shared" si="4"/>
        <v>170</v>
      </c>
      <c r="I16" s="14">
        <f t="shared" si="4"/>
        <v>520</v>
      </c>
      <c r="J16" s="14">
        <f t="shared" si="4"/>
        <v>33</v>
      </c>
      <c r="K16" s="14">
        <f t="shared" si="4"/>
        <v>66</v>
      </c>
      <c r="L16" s="14">
        <f t="shared" si="4"/>
        <v>339</v>
      </c>
      <c r="M16" s="14">
        <f t="shared" si="4"/>
        <v>3551</v>
      </c>
      <c r="N16" s="14">
        <f t="shared" si="4"/>
        <v>339</v>
      </c>
      <c r="O16" s="14">
        <f t="shared" si="4"/>
        <v>3551</v>
      </c>
      <c r="P16" s="14">
        <f t="shared" si="4"/>
        <v>0</v>
      </c>
      <c r="Q16" s="14">
        <f t="shared" si="4"/>
        <v>0</v>
      </c>
      <c r="R16" s="14">
        <f t="shared" si="4"/>
        <v>0</v>
      </c>
      <c r="S16" s="14">
        <f t="shared" si="4"/>
        <v>1010</v>
      </c>
      <c r="T16" s="14">
        <f t="shared" si="4"/>
        <v>52</v>
      </c>
      <c r="U16" s="23"/>
      <c r="V16" s="14">
        <f t="shared" si="4"/>
        <v>113095</v>
      </c>
      <c r="W16" s="14">
        <f t="shared" si="4"/>
        <v>40696</v>
      </c>
      <c r="X16" s="14">
        <f t="shared" si="4"/>
        <v>2234</v>
      </c>
      <c r="Y16" s="14">
        <f>SUM(Y5:Y15)</f>
        <v>51</v>
      </c>
    </row>
    <row r="17" spans="1:25" ht="15.75" thickTop="1" x14ac:dyDescent="0.25">
      <c r="A17" t="s">
        <v>17</v>
      </c>
      <c r="B17" t="s">
        <v>604</v>
      </c>
      <c r="C17" t="s">
        <v>1097</v>
      </c>
      <c r="H17" s="13">
        <v>13</v>
      </c>
      <c r="I17" s="13">
        <v>35</v>
      </c>
      <c r="J17" s="13">
        <v>1</v>
      </c>
      <c r="K17" s="13">
        <v>2</v>
      </c>
      <c r="L17" s="13">
        <f t="shared" si="1"/>
        <v>14</v>
      </c>
      <c r="M17" s="13">
        <f t="shared" si="2"/>
        <v>37</v>
      </c>
      <c r="N17" s="13">
        <v>14</v>
      </c>
      <c r="O17" s="13">
        <v>37</v>
      </c>
      <c r="P17" s="13">
        <f t="shared" ref="P17:P36" si="5">L17-N17</f>
        <v>0</v>
      </c>
      <c r="Q17" s="13">
        <f t="shared" si="3"/>
        <v>0</v>
      </c>
      <c r="R17" s="13">
        <v>2</v>
      </c>
      <c r="S17" s="13">
        <v>21</v>
      </c>
      <c r="T17" s="13">
        <v>0</v>
      </c>
      <c r="V17" s="13">
        <v>312</v>
      </c>
      <c r="W17" s="13">
        <v>138</v>
      </c>
      <c r="X17" s="13">
        <v>1119</v>
      </c>
    </row>
    <row r="18" spans="1:25" x14ac:dyDescent="0.25">
      <c r="B18" t="s">
        <v>18</v>
      </c>
      <c r="C18" t="s">
        <v>1098</v>
      </c>
      <c r="D18" s="13">
        <v>3</v>
      </c>
      <c r="E18" s="13">
        <v>70</v>
      </c>
      <c r="F18" s="13">
        <v>1</v>
      </c>
      <c r="G18" s="13">
        <v>15</v>
      </c>
      <c r="H18" s="13">
        <v>39</v>
      </c>
      <c r="I18" s="13">
        <v>126</v>
      </c>
      <c r="L18" s="13">
        <f t="shared" si="1"/>
        <v>43</v>
      </c>
      <c r="M18" s="13">
        <f t="shared" si="2"/>
        <v>211</v>
      </c>
      <c r="N18" s="13">
        <v>43</v>
      </c>
      <c r="O18" s="13">
        <v>211</v>
      </c>
      <c r="P18" s="13">
        <f t="shared" si="5"/>
        <v>0</v>
      </c>
      <c r="Q18" s="13">
        <f t="shared" si="3"/>
        <v>0</v>
      </c>
      <c r="R18" s="13">
        <v>11</v>
      </c>
      <c r="S18" s="13">
        <v>131</v>
      </c>
      <c r="T18" s="13">
        <v>0</v>
      </c>
      <c r="V18" s="13">
        <v>11423</v>
      </c>
      <c r="W18" s="13">
        <v>4023</v>
      </c>
      <c r="X18" s="13">
        <v>2913</v>
      </c>
      <c r="Y18" s="13">
        <v>3</v>
      </c>
    </row>
    <row r="19" spans="1:25" x14ac:dyDescent="0.25">
      <c r="B19" t="s">
        <v>19</v>
      </c>
      <c r="C19" t="s">
        <v>1099</v>
      </c>
      <c r="F19" s="13">
        <v>1</v>
      </c>
      <c r="G19" s="13">
        <v>6</v>
      </c>
      <c r="H19" s="13">
        <v>11</v>
      </c>
      <c r="I19" s="13">
        <v>30</v>
      </c>
      <c r="J19" s="13">
        <v>2</v>
      </c>
      <c r="K19" s="13">
        <v>4</v>
      </c>
      <c r="L19" s="13">
        <f t="shared" si="1"/>
        <v>14</v>
      </c>
      <c r="M19" s="13">
        <f t="shared" si="2"/>
        <v>40</v>
      </c>
      <c r="N19" s="13">
        <v>14</v>
      </c>
      <c r="O19" s="13">
        <v>40</v>
      </c>
      <c r="P19" s="13">
        <f t="shared" si="5"/>
        <v>0</v>
      </c>
      <c r="Q19" s="13">
        <f t="shared" si="3"/>
        <v>0</v>
      </c>
      <c r="R19" s="13">
        <v>5</v>
      </c>
      <c r="S19" s="13">
        <v>26</v>
      </c>
      <c r="T19" s="13">
        <v>0</v>
      </c>
      <c r="V19" s="13">
        <v>1530</v>
      </c>
      <c r="W19" s="13">
        <v>1067</v>
      </c>
      <c r="X19" s="13">
        <v>515</v>
      </c>
    </row>
    <row r="20" spans="1:25" x14ac:dyDescent="0.25">
      <c r="B20" t="s">
        <v>20</v>
      </c>
      <c r="C20" t="s">
        <v>1100</v>
      </c>
      <c r="D20" s="13">
        <v>59</v>
      </c>
      <c r="E20" s="13">
        <v>1877</v>
      </c>
      <c r="F20" s="13">
        <v>9</v>
      </c>
      <c r="G20" s="13">
        <v>66</v>
      </c>
      <c r="H20" s="13">
        <v>48</v>
      </c>
      <c r="I20" s="13">
        <v>252</v>
      </c>
      <c r="L20" s="13">
        <f t="shared" si="1"/>
        <v>116</v>
      </c>
      <c r="M20" s="13">
        <f t="shared" si="2"/>
        <v>2195</v>
      </c>
      <c r="N20" s="13">
        <v>116</v>
      </c>
      <c r="O20" s="13">
        <v>2195</v>
      </c>
      <c r="P20" s="13">
        <f t="shared" si="5"/>
        <v>0</v>
      </c>
      <c r="Q20" s="13">
        <f t="shared" si="3"/>
        <v>0</v>
      </c>
      <c r="S20" s="13">
        <v>440</v>
      </c>
      <c r="T20" s="13">
        <v>0</v>
      </c>
      <c r="V20" s="13">
        <v>7660</v>
      </c>
      <c r="W20" s="13">
        <v>7008</v>
      </c>
      <c r="X20" s="13">
        <v>879</v>
      </c>
    </row>
    <row r="21" spans="1:25" x14ac:dyDescent="0.25">
      <c r="B21" t="s">
        <v>21</v>
      </c>
      <c r="C21" t="s">
        <v>1101</v>
      </c>
      <c r="D21" s="13">
        <v>4</v>
      </c>
      <c r="E21" s="13">
        <v>148</v>
      </c>
      <c r="H21" s="13">
        <v>6</v>
      </c>
      <c r="I21" s="13">
        <v>26</v>
      </c>
      <c r="L21" s="13">
        <f t="shared" si="1"/>
        <v>10</v>
      </c>
      <c r="M21" s="13">
        <f t="shared" si="2"/>
        <v>174</v>
      </c>
      <c r="N21" s="13">
        <v>10</v>
      </c>
      <c r="O21" s="13">
        <v>174</v>
      </c>
      <c r="P21" s="13">
        <f t="shared" si="5"/>
        <v>0</v>
      </c>
      <c r="Q21" s="13">
        <f t="shared" si="3"/>
        <v>0</v>
      </c>
      <c r="R21" s="13">
        <v>1</v>
      </c>
      <c r="S21" s="13">
        <v>58</v>
      </c>
      <c r="T21" s="13">
        <v>0</v>
      </c>
      <c r="V21" s="13">
        <v>428</v>
      </c>
      <c r="W21" s="13">
        <v>285</v>
      </c>
      <c r="X21" s="13">
        <v>61</v>
      </c>
    </row>
    <row r="22" spans="1:25" x14ac:dyDescent="0.25">
      <c r="B22" t="s">
        <v>22</v>
      </c>
      <c r="C22" t="s">
        <v>1102</v>
      </c>
      <c r="D22" s="13">
        <v>15</v>
      </c>
      <c r="E22" s="13">
        <v>524</v>
      </c>
      <c r="F22" s="13">
        <v>10</v>
      </c>
      <c r="G22" s="13">
        <v>99</v>
      </c>
      <c r="H22" s="13">
        <v>9</v>
      </c>
      <c r="I22" s="13">
        <v>51</v>
      </c>
      <c r="L22" s="13">
        <f t="shared" si="1"/>
        <v>34</v>
      </c>
      <c r="M22" s="13">
        <f t="shared" si="2"/>
        <v>674</v>
      </c>
      <c r="N22" s="13">
        <v>34</v>
      </c>
      <c r="O22" s="13">
        <v>674</v>
      </c>
      <c r="P22" s="13">
        <f t="shared" si="5"/>
        <v>0</v>
      </c>
      <c r="Q22" s="13">
        <f t="shared" si="3"/>
        <v>0</v>
      </c>
      <c r="S22" s="13">
        <v>160</v>
      </c>
      <c r="T22" s="13">
        <v>0</v>
      </c>
      <c r="V22" s="13">
        <v>1605</v>
      </c>
      <c r="W22" s="13">
        <v>1414</v>
      </c>
      <c r="X22" s="13">
        <v>1</v>
      </c>
    </row>
    <row r="23" spans="1:25" x14ac:dyDescent="0.25">
      <c r="B23" t="s">
        <v>17</v>
      </c>
      <c r="C23" t="s">
        <v>1103</v>
      </c>
      <c r="J23" s="13">
        <v>1</v>
      </c>
      <c r="K23" s="13">
        <v>1</v>
      </c>
      <c r="L23" s="13">
        <f t="shared" si="1"/>
        <v>1</v>
      </c>
      <c r="M23" s="13">
        <f t="shared" si="2"/>
        <v>1</v>
      </c>
      <c r="N23" s="13">
        <v>1</v>
      </c>
      <c r="O23" s="13">
        <v>1</v>
      </c>
      <c r="P23" s="13">
        <f t="shared" si="5"/>
        <v>0</v>
      </c>
      <c r="Q23" s="13">
        <f t="shared" si="3"/>
        <v>0</v>
      </c>
      <c r="S23" s="13">
        <v>2</v>
      </c>
      <c r="T23" s="13">
        <v>0</v>
      </c>
      <c r="V23" s="13">
        <v>140</v>
      </c>
      <c r="W23" s="13">
        <v>56</v>
      </c>
      <c r="X23" s="13">
        <v>98</v>
      </c>
      <c r="Y23" s="13">
        <v>2</v>
      </c>
    </row>
    <row r="24" spans="1:25" x14ac:dyDescent="0.25">
      <c r="B24" t="s">
        <v>23</v>
      </c>
      <c r="C24" t="s">
        <v>1104</v>
      </c>
      <c r="F24" s="13">
        <v>2</v>
      </c>
      <c r="G24" s="13">
        <v>36</v>
      </c>
      <c r="H24" s="13">
        <v>69</v>
      </c>
      <c r="I24" s="13">
        <v>347</v>
      </c>
      <c r="J24" s="13">
        <v>13</v>
      </c>
      <c r="K24" s="13">
        <v>13</v>
      </c>
      <c r="L24" s="13">
        <f t="shared" si="1"/>
        <v>84</v>
      </c>
      <c r="M24" s="13">
        <f t="shared" si="2"/>
        <v>396</v>
      </c>
      <c r="N24" s="13">
        <v>84</v>
      </c>
      <c r="O24" s="13">
        <v>396</v>
      </c>
      <c r="P24" s="13">
        <f t="shared" si="5"/>
        <v>0</v>
      </c>
      <c r="Q24" s="13">
        <f t="shared" si="3"/>
        <v>0</v>
      </c>
      <c r="R24" s="13">
        <v>16</v>
      </c>
      <c r="S24" s="13">
        <v>248</v>
      </c>
      <c r="T24" s="13">
        <v>0</v>
      </c>
      <c r="V24" s="13">
        <v>52666</v>
      </c>
      <c r="W24" s="13">
        <v>36868</v>
      </c>
      <c r="X24" s="13">
        <v>299</v>
      </c>
      <c r="Y24" s="13">
        <v>6</v>
      </c>
    </row>
    <row r="25" spans="1:25" x14ac:dyDescent="0.25">
      <c r="B25" t="s">
        <v>24</v>
      </c>
      <c r="C25" t="s">
        <v>1105</v>
      </c>
      <c r="F25" s="13">
        <v>1</v>
      </c>
      <c r="G25" s="13">
        <v>20</v>
      </c>
      <c r="H25" s="13">
        <v>1</v>
      </c>
      <c r="I25" s="13">
        <v>3</v>
      </c>
      <c r="L25" s="13">
        <f t="shared" si="1"/>
        <v>2</v>
      </c>
      <c r="M25" s="13">
        <f t="shared" si="2"/>
        <v>23</v>
      </c>
      <c r="N25" s="13">
        <v>2</v>
      </c>
      <c r="O25" s="13">
        <v>23</v>
      </c>
      <c r="P25" s="13">
        <f t="shared" si="5"/>
        <v>0</v>
      </c>
      <c r="Q25" s="13">
        <f t="shared" si="3"/>
        <v>0</v>
      </c>
      <c r="R25" s="13">
        <v>1</v>
      </c>
      <c r="S25" s="13">
        <v>2</v>
      </c>
      <c r="T25" s="13">
        <v>0</v>
      </c>
      <c r="V25" s="13">
        <v>127160</v>
      </c>
      <c r="W25" s="13">
        <v>81027</v>
      </c>
      <c r="X25" s="13">
        <v>52</v>
      </c>
    </row>
    <row r="26" spans="1:25" x14ac:dyDescent="0.25">
      <c r="B26" t="s">
        <v>336</v>
      </c>
      <c r="C26" t="s">
        <v>1106</v>
      </c>
      <c r="H26" s="13">
        <v>5</v>
      </c>
      <c r="I26" s="13">
        <v>24</v>
      </c>
      <c r="L26" s="13">
        <f t="shared" si="1"/>
        <v>5</v>
      </c>
      <c r="M26" s="13">
        <f t="shared" si="2"/>
        <v>24</v>
      </c>
      <c r="N26" s="13">
        <v>5</v>
      </c>
      <c r="O26" s="13">
        <v>24</v>
      </c>
      <c r="P26" s="13">
        <f t="shared" si="5"/>
        <v>0</v>
      </c>
      <c r="Q26" s="13">
        <f t="shared" si="3"/>
        <v>0</v>
      </c>
      <c r="R26" s="13">
        <v>2</v>
      </c>
      <c r="S26" s="13">
        <v>12</v>
      </c>
      <c r="T26" s="13">
        <v>0</v>
      </c>
      <c r="V26" s="13">
        <v>42</v>
      </c>
      <c r="W26" s="13">
        <v>13</v>
      </c>
      <c r="X26" s="13">
        <v>32</v>
      </c>
    </row>
    <row r="27" spans="1:25" x14ac:dyDescent="0.25">
      <c r="B27" t="s">
        <v>590</v>
      </c>
      <c r="C27" t="s">
        <v>1107</v>
      </c>
      <c r="L27" s="13">
        <f t="shared" si="1"/>
        <v>0</v>
      </c>
      <c r="M27" s="13">
        <f t="shared" si="2"/>
        <v>0</v>
      </c>
      <c r="N27" s="13">
        <v>0</v>
      </c>
      <c r="P27" s="13">
        <f t="shared" si="5"/>
        <v>0</v>
      </c>
      <c r="Q27" s="13">
        <f t="shared" si="3"/>
        <v>0</v>
      </c>
      <c r="S27" s="13">
        <v>0</v>
      </c>
      <c r="T27" s="13">
        <v>0</v>
      </c>
      <c r="V27" s="13">
        <v>165</v>
      </c>
      <c r="W27" s="13">
        <v>98</v>
      </c>
    </row>
    <row r="28" spans="1:25" x14ac:dyDescent="0.25">
      <c r="B28" t="s">
        <v>480</v>
      </c>
      <c r="C28" s="7" t="s">
        <v>1682</v>
      </c>
      <c r="F28" s="13">
        <v>9</v>
      </c>
      <c r="G28" s="13">
        <v>121</v>
      </c>
      <c r="H28" s="13">
        <v>1</v>
      </c>
      <c r="I28" s="13">
        <v>4</v>
      </c>
      <c r="J28" s="13">
        <v>1</v>
      </c>
      <c r="K28" s="13">
        <v>1</v>
      </c>
      <c r="L28" s="13">
        <f t="shared" si="1"/>
        <v>11</v>
      </c>
      <c r="M28" s="13">
        <f t="shared" si="2"/>
        <v>126</v>
      </c>
      <c r="N28" s="13">
        <v>11</v>
      </c>
      <c r="O28" s="13">
        <v>126</v>
      </c>
      <c r="P28" s="13">
        <f t="shared" si="5"/>
        <v>0</v>
      </c>
      <c r="Q28" s="13">
        <f t="shared" si="3"/>
        <v>0</v>
      </c>
      <c r="S28" s="13">
        <v>30</v>
      </c>
      <c r="T28" s="13">
        <v>0</v>
      </c>
      <c r="V28" s="13">
        <v>931</v>
      </c>
      <c r="W28" s="13">
        <v>691</v>
      </c>
    </row>
    <row r="29" spans="1:25" x14ac:dyDescent="0.25">
      <c r="B29" t="s">
        <v>25</v>
      </c>
      <c r="C29" t="s">
        <v>1109</v>
      </c>
      <c r="F29" s="13">
        <v>7</v>
      </c>
      <c r="G29" s="13">
        <v>102</v>
      </c>
      <c r="J29" s="13">
        <v>1</v>
      </c>
      <c r="K29" s="13">
        <v>1</v>
      </c>
      <c r="L29" s="13">
        <f t="shared" si="1"/>
        <v>8</v>
      </c>
      <c r="M29" s="13">
        <f t="shared" si="2"/>
        <v>103</v>
      </c>
      <c r="N29" s="13">
        <v>8</v>
      </c>
      <c r="O29" s="13">
        <v>103</v>
      </c>
      <c r="P29" s="13">
        <f t="shared" si="5"/>
        <v>0</v>
      </c>
      <c r="Q29" s="13">
        <f t="shared" si="3"/>
        <v>0</v>
      </c>
      <c r="S29" s="13">
        <v>20</v>
      </c>
      <c r="T29" s="13">
        <v>0</v>
      </c>
      <c r="V29" s="13">
        <v>1123</v>
      </c>
      <c r="W29" s="13">
        <v>219</v>
      </c>
    </row>
    <row r="30" spans="1:25" x14ac:dyDescent="0.25">
      <c r="B30" t="s">
        <v>26</v>
      </c>
      <c r="C30" t="s">
        <v>1110</v>
      </c>
      <c r="H30" s="13">
        <v>1</v>
      </c>
      <c r="I30" s="13">
        <v>4</v>
      </c>
      <c r="J30" s="13">
        <v>4</v>
      </c>
      <c r="K30" s="13">
        <v>6</v>
      </c>
      <c r="L30" s="13">
        <f t="shared" si="1"/>
        <v>5</v>
      </c>
      <c r="M30" s="13">
        <f t="shared" si="2"/>
        <v>10</v>
      </c>
      <c r="N30" s="13">
        <v>5</v>
      </c>
      <c r="O30" s="13">
        <v>10</v>
      </c>
      <c r="P30" s="13">
        <f t="shared" si="5"/>
        <v>0</v>
      </c>
      <c r="Q30" s="13">
        <f t="shared" si="3"/>
        <v>0</v>
      </c>
      <c r="S30" s="13">
        <v>12</v>
      </c>
      <c r="T30" s="13">
        <v>0</v>
      </c>
      <c r="V30" s="13">
        <v>42</v>
      </c>
      <c r="W30" s="13">
        <v>24</v>
      </c>
      <c r="X30" s="13">
        <v>245</v>
      </c>
    </row>
    <row r="31" spans="1:25" x14ac:dyDescent="0.25">
      <c r="B31" t="s">
        <v>27</v>
      </c>
      <c r="C31" t="s">
        <v>1111</v>
      </c>
      <c r="H31" s="13">
        <v>2</v>
      </c>
      <c r="I31" s="13">
        <v>7</v>
      </c>
      <c r="J31" s="13">
        <v>1</v>
      </c>
      <c r="K31" s="13">
        <v>1</v>
      </c>
      <c r="L31" s="13">
        <f t="shared" si="1"/>
        <v>3</v>
      </c>
      <c r="M31" s="13">
        <f t="shared" si="2"/>
        <v>8</v>
      </c>
      <c r="N31" s="13">
        <v>3</v>
      </c>
      <c r="O31" s="13">
        <v>8</v>
      </c>
      <c r="P31" s="13">
        <f t="shared" si="5"/>
        <v>0</v>
      </c>
      <c r="Q31" s="13">
        <f t="shared" si="3"/>
        <v>0</v>
      </c>
      <c r="S31" s="13">
        <v>9</v>
      </c>
      <c r="T31" s="13">
        <v>0</v>
      </c>
      <c r="V31" s="13">
        <v>42</v>
      </c>
      <c r="W31" s="13">
        <v>24</v>
      </c>
    </row>
    <row r="32" spans="1:25" x14ac:dyDescent="0.25">
      <c r="B32" t="s">
        <v>28</v>
      </c>
      <c r="C32" t="s">
        <v>1112</v>
      </c>
      <c r="H32" s="13">
        <v>2</v>
      </c>
      <c r="I32" s="13">
        <v>4</v>
      </c>
      <c r="L32" s="13">
        <f t="shared" si="1"/>
        <v>2</v>
      </c>
      <c r="M32" s="13">
        <f t="shared" si="2"/>
        <v>4</v>
      </c>
      <c r="N32" s="13">
        <v>2</v>
      </c>
      <c r="O32" s="13">
        <v>4</v>
      </c>
      <c r="P32" s="13">
        <f t="shared" si="5"/>
        <v>0</v>
      </c>
      <c r="Q32" s="13">
        <f t="shared" si="3"/>
        <v>0</v>
      </c>
      <c r="S32" s="13">
        <v>6</v>
      </c>
      <c r="T32" s="13">
        <v>0</v>
      </c>
      <c r="V32" s="13">
        <v>215</v>
      </c>
      <c r="W32" s="13">
        <v>65</v>
      </c>
    </row>
    <row r="33" spans="1:25" x14ac:dyDescent="0.25">
      <c r="B33" t="s">
        <v>29</v>
      </c>
      <c r="C33" t="s">
        <v>1113</v>
      </c>
      <c r="H33" s="13">
        <v>2</v>
      </c>
      <c r="I33" s="13">
        <v>4</v>
      </c>
      <c r="J33" s="13">
        <v>5</v>
      </c>
      <c r="K33" s="13">
        <v>5</v>
      </c>
      <c r="L33" s="13">
        <f t="shared" si="1"/>
        <v>7</v>
      </c>
      <c r="M33" s="13">
        <f t="shared" si="2"/>
        <v>9</v>
      </c>
      <c r="N33" s="13">
        <v>7</v>
      </c>
      <c r="O33" s="13">
        <v>9</v>
      </c>
      <c r="P33" s="13">
        <f t="shared" si="5"/>
        <v>0</v>
      </c>
      <c r="Q33" s="13">
        <f t="shared" si="3"/>
        <v>0</v>
      </c>
      <c r="S33" s="13">
        <v>18</v>
      </c>
      <c r="T33" s="13">
        <v>0</v>
      </c>
      <c r="V33" s="13">
        <v>460</v>
      </c>
      <c r="W33" s="13">
        <v>227</v>
      </c>
    </row>
    <row r="34" spans="1:25" x14ac:dyDescent="0.25">
      <c r="B34" t="s">
        <v>30</v>
      </c>
      <c r="C34" t="s">
        <v>1114</v>
      </c>
      <c r="H34" s="13">
        <v>3</v>
      </c>
      <c r="I34" s="13">
        <v>6</v>
      </c>
      <c r="J34" s="13">
        <v>12</v>
      </c>
      <c r="K34" s="13">
        <v>12</v>
      </c>
      <c r="L34" s="13">
        <f t="shared" si="1"/>
        <v>15</v>
      </c>
      <c r="M34" s="13">
        <f t="shared" si="2"/>
        <v>18</v>
      </c>
      <c r="N34" s="13">
        <v>15</v>
      </c>
      <c r="O34" s="13">
        <v>18</v>
      </c>
      <c r="P34" s="13">
        <f t="shared" si="5"/>
        <v>0</v>
      </c>
      <c r="Q34" s="13">
        <f t="shared" si="3"/>
        <v>0</v>
      </c>
      <c r="R34" s="13">
        <v>9</v>
      </c>
      <c r="S34" s="13">
        <v>20</v>
      </c>
      <c r="T34" s="13">
        <v>0</v>
      </c>
      <c r="V34" s="13">
        <v>413</v>
      </c>
      <c r="W34" s="13">
        <v>261</v>
      </c>
    </row>
    <row r="35" spans="1:25" x14ac:dyDescent="0.25">
      <c r="B35" t="s">
        <v>31</v>
      </c>
      <c r="C35" t="s">
        <v>1115</v>
      </c>
      <c r="H35" s="13">
        <v>3</v>
      </c>
      <c r="I35" s="13">
        <v>7</v>
      </c>
      <c r="J35" s="13">
        <v>17</v>
      </c>
      <c r="K35" s="13">
        <v>17</v>
      </c>
      <c r="L35" s="13">
        <f t="shared" si="1"/>
        <v>20</v>
      </c>
      <c r="M35" s="13">
        <f t="shared" si="2"/>
        <v>24</v>
      </c>
      <c r="N35" s="13">
        <v>20</v>
      </c>
      <c r="O35" s="13">
        <v>24</v>
      </c>
      <c r="P35" s="13">
        <f t="shared" si="5"/>
        <v>0</v>
      </c>
      <c r="Q35" s="13">
        <f t="shared" si="3"/>
        <v>0</v>
      </c>
      <c r="R35" s="13">
        <v>4</v>
      </c>
      <c r="S35" s="13">
        <v>42</v>
      </c>
      <c r="T35" s="13">
        <v>0</v>
      </c>
      <c r="V35" s="13">
        <v>294</v>
      </c>
      <c r="W35" s="13">
        <v>133</v>
      </c>
      <c r="X35" s="13">
        <v>17</v>
      </c>
    </row>
    <row r="36" spans="1:25" x14ac:dyDescent="0.25">
      <c r="B36" t="s">
        <v>510</v>
      </c>
      <c r="C36" t="s">
        <v>1646</v>
      </c>
      <c r="H36" s="13">
        <v>3</v>
      </c>
      <c r="I36" s="13">
        <v>6</v>
      </c>
      <c r="J36" s="13">
        <v>14</v>
      </c>
      <c r="K36" s="13">
        <v>14</v>
      </c>
      <c r="L36" s="13">
        <f t="shared" si="1"/>
        <v>17</v>
      </c>
      <c r="M36" s="13">
        <f t="shared" si="2"/>
        <v>20</v>
      </c>
      <c r="N36" s="13">
        <v>17</v>
      </c>
      <c r="O36" s="13">
        <v>20</v>
      </c>
      <c r="P36" s="13">
        <f t="shared" si="5"/>
        <v>0</v>
      </c>
      <c r="Q36" s="13">
        <f t="shared" si="3"/>
        <v>0</v>
      </c>
      <c r="R36" s="13">
        <v>3</v>
      </c>
      <c r="S36" s="13">
        <v>35</v>
      </c>
      <c r="T36" s="13">
        <v>0</v>
      </c>
      <c r="V36" s="13">
        <v>567</v>
      </c>
      <c r="W36" s="13">
        <v>254</v>
      </c>
      <c r="X36" s="13">
        <v>28</v>
      </c>
    </row>
    <row r="37" spans="1:25" ht="15.75" thickBot="1" x14ac:dyDescent="0.3">
      <c r="A37" s="2" t="s">
        <v>5</v>
      </c>
      <c r="B37" s="2"/>
      <c r="C37" s="2"/>
      <c r="D37" s="14">
        <f t="shared" ref="D37:Y37" si="6">SUM(D17:D36)</f>
        <v>81</v>
      </c>
      <c r="E37" s="14">
        <f t="shared" si="6"/>
        <v>2619</v>
      </c>
      <c r="F37" s="14">
        <f t="shared" si="6"/>
        <v>40</v>
      </c>
      <c r="G37" s="14">
        <f t="shared" si="6"/>
        <v>465</v>
      </c>
      <c r="H37" s="14">
        <f t="shared" si="6"/>
        <v>218</v>
      </c>
      <c r="I37" s="14">
        <f t="shared" si="6"/>
        <v>936</v>
      </c>
      <c r="J37" s="14">
        <f t="shared" si="6"/>
        <v>72</v>
      </c>
      <c r="K37" s="14">
        <f t="shared" si="6"/>
        <v>77</v>
      </c>
      <c r="L37" s="14">
        <f t="shared" si="6"/>
        <v>411</v>
      </c>
      <c r="M37" s="14">
        <f t="shared" si="6"/>
        <v>4097</v>
      </c>
      <c r="N37" s="14">
        <f t="shared" si="6"/>
        <v>411</v>
      </c>
      <c r="O37" s="14">
        <f t="shared" si="6"/>
        <v>4097</v>
      </c>
      <c r="P37" s="14">
        <f t="shared" si="6"/>
        <v>0</v>
      </c>
      <c r="Q37" s="14">
        <f t="shared" si="6"/>
        <v>0</v>
      </c>
      <c r="R37" s="14">
        <f t="shared" si="6"/>
        <v>54</v>
      </c>
      <c r="S37" s="14">
        <f t="shared" si="6"/>
        <v>1292</v>
      </c>
      <c r="T37" s="14">
        <f t="shared" si="6"/>
        <v>0</v>
      </c>
      <c r="U37" s="23"/>
      <c r="V37" s="14">
        <f t="shared" si="6"/>
        <v>207218</v>
      </c>
      <c r="W37" s="14">
        <f t="shared" si="6"/>
        <v>133895</v>
      </c>
      <c r="X37" s="14">
        <f t="shared" si="6"/>
        <v>6259</v>
      </c>
      <c r="Y37" s="14">
        <f t="shared" si="6"/>
        <v>11</v>
      </c>
    </row>
    <row r="38" spans="1:25" ht="15.75" thickTop="1" x14ac:dyDescent="0.25">
      <c r="A38" t="s">
        <v>32</v>
      </c>
      <c r="B38" t="s">
        <v>33</v>
      </c>
      <c r="C38" t="s">
        <v>1117</v>
      </c>
      <c r="D38" s="13">
        <v>30</v>
      </c>
      <c r="E38" s="13">
        <v>664</v>
      </c>
      <c r="F38" s="13">
        <v>6</v>
      </c>
      <c r="G38" s="13">
        <v>118</v>
      </c>
      <c r="H38" s="13">
        <v>38</v>
      </c>
      <c r="I38" s="13">
        <v>130</v>
      </c>
      <c r="J38" s="13">
        <v>12</v>
      </c>
      <c r="K38" s="13">
        <v>16</v>
      </c>
      <c r="L38" s="13">
        <f t="shared" si="1"/>
        <v>86</v>
      </c>
      <c r="M38" s="13">
        <f t="shared" si="2"/>
        <v>928</v>
      </c>
      <c r="N38" s="13">
        <v>86</v>
      </c>
      <c r="O38" s="13">
        <v>928</v>
      </c>
      <c r="P38" s="13">
        <f t="shared" ref="P38:P50" si="7">L38-N38</f>
        <v>0</v>
      </c>
      <c r="Q38" s="13">
        <f t="shared" si="3"/>
        <v>0</v>
      </c>
      <c r="R38" s="13">
        <v>2</v>
      </c>
      <c r="S38" s="13">
        <v>225</v>
      </c>
      <c r="T38" s="13">
        <v>34</v>
      </c>
      <c r="V38" s="13">
        <v>3632</v>
      </c>
      <c r="W38" s="13">
        <v>3003</v>
      </c>
      <c r="X38" s="13">
        <v>363</v>
      </c>
    </row>
    <row r="39" spans="1:25" x14ac:dyDescent="0.25">
      <c r="B39" t="s">
        <v>34</v>
      </c>
      <c r="C39" t="s">
        <v>1118</v>
      </c>
      <c r="H39" s="13">
        <v>1</v>
      </c>
      <c r="I39" s="13">
        <v>3</v>
      </c>
      <c r="J39" s="13">
        <v>2</v>
      </c>
      <c r="K39" s="13">
        <v>2</v>
      </c>
      <c r="L39" s="13">
        <f t="shared" si="1"/>
        <v>3</v>
      </c>
      <c r="M39" s="13">
        <f t="shared" si="2"/>
        <v>5</v>
      </c>
      <c r="N39" s="13">
        <v>3</v>
      </c>
      <c r="O39" s="13">
        <v>5</v>
      </c>
      <c r="P39" s="13">
        <f t="shared" si="7"/>
        <v>0</v>
      </c>
      <c r="Q39" s="13">
        <f t="shared" si="3"/>
        <v>0</v>
      </c>
      <c r="S39" s="13">
        <v>10</v>
      </c>
      <c r="T39" s="13">
        <v>0</v>
      </c>
      <c r="V39" s="13">
        <v>76</v>
      </c>
      <c r="W39" s="13">
        <v>59</v>
      </c>
      <c r="X39" s="13">
        <v>7</v>
      </c>
    </row>
    <row r="40" spans="1:25" x14ac:dyDescent="0.25">
      <c r="B40" t="s">
        <v>35</v>
      </c>
      <c r="C40" t="s">
        <v>1119</v>
      </c>
      <c r="D40" s="13">
        <v>4</v>
      </c>
      <c r="E40" s="13">
        <v>96</v>
      </c>
      <c r="H40" s="13">
        <v>7</v>
      </c>
      <c r="I40" s="13">
        <v>22</v>
      </c>
      <c r="J40" s="13">
        <v>4</v>
      </c>
      <c r="K40" s="13">
        <v>7</v>
      </c>
      <c r="L40" s="13">
        <f t="shared" si="1"/>
        <v>15</v>
      </c>
      <c r="M40" s="13">
        <f t="shared" si="2"/>
        <v>125</v>
      </c>
      <c r="N40" s="13">
        <v>15</v>
      </c>
      <c r="O40" s="13">
        <v>125</v>
      </c>
      <c r="P40" s="13">
        <f t="shared" si="7"/>
        <v>0</v>
      </c>
      <c r="Q40" s="13">
        <f t="shared" si="3"/>
        <v>0</v>
      </c>
      <c r="S40" s="13">
        <v>58</v>
      </c>
      <c r="T40" s="13">
        <v>0</v>
      </c>
      <c r="V40" s="13">
        <v>2794</v>
      </c>
      <c r="W40" s="13">
        <v>1870</v>
      </c>
      <c r="X40" s="13">
        <v>24</v>
      </c>
    </row>
    <row r="41" spans="1:25" x14ac:dyDescent="0.25">
      <c r="B41" t="s">
        <v>36</v>
      </c>
      <c r="C41" t="s">
        <v>1120</v>
      </c>
      <c r="H41" s="13">
        <v>3</v>
      </c>
      <c r="I41" s="13">
        <v>8</v>
      </c>
      <c r="J41" s="13">
        <v>1</v>
      </c>
      <c r="K41" s="13">
        <v>1</v>
      </c>
      <c r="L41" s="13">
        <f t="shared" si="1"/>
        <v>4</v>
      </c>
      <c r="M41" s="13">
        <f t="shared" si="2"/>
        <v>9</v>
      </c>
      <c r="N41" s="13">
        <v>4</v>
      </c>
      <c r="O41" s="13">
        <v>9</v>
      </c>
      <c r="P41" s="13">
        <f t="shared" si="7"/>
        <v>0</v>
      </c>
      <c r="Q41" s="13">
        <f t="shared" si="3"/>
        <v>0</v>
      </c>
      <c r="S41" s="13">
        <v>10</v>
      </c>
      <c r="T41" s="13">
        <v>0</v>
      </c>
      <c r="V41" s="13">
        <v>1195</v>
      </c>
      <c r="W41" s="13">
        <v>518</v>
      </c>
    </row>
    <row r="42" spans="1:25" x14ac:dyDescent="0.25">
      <c r="B42" t="s">
        <v>37</v>
      </c>
      <c r="C42" t="s">
        <v>1121</v>
      </c>
      <c r="D42" s="13">
        <v>75</v>
      </c>
      <c r="E42" s="13">
        <v>2128</v>
      </c>
      <c r="F42" s="13">
        <v>8</v>
      </c>
      <c r="G42" s="13">
        <v>77</v>
      </c>
      <c r="H42" s="13">
        <v>12</v>
      </c>
      <c r="I42" s="13">
        <v>65</v>
      </c>
      <c r="L42" s="13">
        <f t="shared" si="1"/>
        <v>95</v>
      </c>
      <c r="M42" s="13">
        <f t="shared" si="2"/>
        <v>2270</v>
      </c>
      <c r="N42" s="13">
        <v>95</v>
      </c>
      <c r="O42" s="13">
        <v>2270</v>
      </c>
      <c r="P42" s="13">
        <f t="shared" si="7"/>
        <v>0</v>
      </c>
      <c r="Q42" s="13">
        <f t="shared" si="3"/>
        <v>0</v>
      </c>
      <c r="S42" s="13">
        <v>339</v>
      </c>
      <c r="T42" s="13">
        <v>140</v>
      </c>
      <c r="V42" s="13">
        <v>25499</v>
      </c>
      <c r="W42" s="13">
        <v>9749</v>
      </c>
      <c r="X42" s="13">
        <v>18</v>
      </c>
      <c r="Y42" s="13">
        <v>6</v>
      </c>
    </row>
    <row r="43" spans="1:25" x14ac:dyDescent="0.25">
      <c r="B43" t="s">
        <v>38</v>
      </c>
      <c r="C43" t="s">
        <v>1122</v>
      </c>
      <c r="D43" s="13">
        <v>41</v>
      </c>
      <c r="E43" s="13">
        <v>1067</v>
      </c>
      <c r="F43" s="13">
        <v>13</v>
      </c>
      <c r="G43" s="13">
        <v>172</v>
      </c>
      <c r="H43" s="13">
        <v>19</v>
      </c>
      <c r="I43" s="13">
        <v>91</v>
      </c>
      <c r="J43" s="13">
        <v>1</v>
      </c>
      <c r="K43" s="13">
        <v>1</v>
      </c>
      <c r="L43" s="13">
        <f t="shared" si="1"/>
        <v>74</v>
      </c>
      <c r="M43" s="13">
        <f t="shared" si="2"/>
        <v>1331</v>
      </c>
      <c r="N43" s="13">
        <v>74</v>
      </c>
      <c r="O43" s="13">
        <v>1331</v>
      </c>
      <c r="P43" s="13">
        <f t="shared" si="7"/>
        <v>0</v>
      </c>
      <c r="Q43" s="13">
        <f t="shared" si="3"/>
        <v>0</v>
      </c>
      <c r="S43" s="13">
        <v>175</v>
      </c>
      <c r="T43" s="13">
        <v>64</v>
      </c>
      <c r="V43" s="13">
        <v>9807</v>
      </c>
      <c r="W43" s="13">
        <v>3588</v>
      </c>
      <c r="X43" s="13">
        <v>4</v>
      </c>
      <c r="Y43" s="13">
        <v>3</v>
      </c>
    </row>
    <row r="44" spans="1:25" x14ac:dyDescent="0.25">
      <c r="B44" t="s">
        <v>39</v>
      </c>
      <c r="C44" t="s">
        <v>1123</v>
      </c>
      <c r="D44" s="13">
        <v>93</v>
      </c>
      <c r="E44" s="13">
        <v>2383</v>
      </c>
      <c r="F44" s="13">
        <v>7</v>
      </c>
      <c r="G44" s="13">
        <v>125</v>
      </c>
      <c r="H44" s="13">
        <v>13</v>
      </c>
      <c r="I44" s="13">
        <v>45</v>
      </c>
      <c r="J44" s="13">
        <v>13</v>
      </c>
      <c r="K44" s="13">
        <v>25</v>
      </c>
      <c r="L44" s="13">
        <f t="shared" si="1"/>
        <v>126</v>
      </c>
      <c r="M44" s="13">
        <f t="shared" si="2"/>
        <v>2578</v>
      </c>
      <c r="N44" s="13">
        <v>126</v>
      </c>
      <c r="O44" s="13">
        <v>2578</v>
      </c>
      <c r="P44" s="13">
        <f t="shared" si="7"/>
        <v>0</v>
      </c>
      <c r="Q44" s="13">
        <f t="shared" si="3"/>
        <v>0</v>
      </c>
      <c r="R44" s="13">
        <v>3</v>
      </c>
      <c r="S44" s="13">
        <v>440</v>
      </c>
      <c r="T44" s="13">
        <v>125</v>
      </c>
      <c r="V44" s="13">
        <v>143223</v>
      </c>
      <c r="W44" s="13">
        <v>51068</v>
      </c>
      <c r="X44" s="13">
        <v>424</v>
      </c>
      <c r="Y44" s="13">
        <v>36</v>
      </c>
    </row>
    <row r="45" spans="1:25" x14ac:dyDescent="0.25">
      <c r="B45" t="s">
        <v>40</v>
      </c>
      <c r="C45" t="s">
        <v>1124</v>
      </c>
      <c r="H45" s="13">
        <v>15</v>
      </c>
      <c r="I45" s="13">
        <v>32</v>
      </c>
      <c r="J45" s="13">
        <v>12</v>
      </c>
      <c r="K45" s="13">
        <v>10</v>
      </c>
      <c r="L45" s="13">
        <f t="shared" si="1"/>
        <v>27</v>
      </c>
      <c r="M45" s="13">
        <f t="shared" si="2"/>
        <v>42</v>
      </c>
      <c r="N45" s="13">
        <v>27</v>
      </c>
      <c r="O45" s="13">
        <v>42</v>
      </c>
      <c r="P45" s="13">
        <f t="shared" si="7"/>
        <v>0</v>
      </c>
      <c r="Q45" s="13">
        <f t="shared" si="3"/>
        <v>0</v>
      </c>
      <c r="R45" s="13">
        <v>2</v>
      </c>
      <c r="S45" s="13">
        <v>51</v>
      </c>
      <c r="T45" s="13">
        <v>0</v>
      </c>
      <c r="V45" s="13">
        <v>1831</v>
      </c>
      <c r="W45" s="13">
        <v>728</v>
      </c>
      <c r="X45" s="13">
        <v>1900</v>
      </c>
    </row>
    <row r="46" spans="1:25" x14ac:dyDescent="0.25">
      <c r="B46" t="s">
        <v>41</v>
      </c>
      <c r="C46" t="s">
        <v>1125</v>
      </c>
      <c r="J46" s="13">
        <v>6</v>
      </c>
      <c r="K46" s="13">
        <v>9</v>
      </c>
      <c r="L46" s="13">
        <f t="shared" si="1"/>
        <v>6</v>
      </c>
      <c r="M46" s="13">
        <f t="shared" si="2"/>
        <v>9</v>
      </c>
      <c r="N46" s="13">
        <v>6</v>
      </c>
      <c r="O46" s="13">
        <v>9</v>
      </c>
      <c r="P46" s="13">
        <f t="shared" si="7"/>
        <v>0</v>
      </c>
      <c r="Q46" s="13">
        <f t="shared" si="3"/>
        <v>0</v>
      </c>
      <c r="S46" s="13">
        <v>12</v>
      </c>
      <c r="T46" s="13">
        <v>0</v>
      </c>
      <c r="V46" s="13">
        <v>39</v>
      </c>
      <c r="W46" s="13">
        <v>20</v>
      </c>
      <c r="X46" s="13">
        <v>915</v>
      </c>
    </row>
    <row r="47" spans="1:25" x14ac:dyDescent="0.25">
      <c r="B47" t="s">
        <v>42</v>
      </c>
      <c r="C47" t="s">
        <v>1126</v>
      </c>
      <c r="D47" s="13">
        <v>5</v>
      </c>
      <c r="E47" s="13">
        <v>105</v>
      </c>
      <c r="F47" s="13">
        <v>14</v>
      </c>
      <c r="G47" s="13">
        <v>227</v>
      </c>
      <c r="H47" s="13">
        <v>18</v>
      </c>
      <c r="I47" s="13">
        <v>109</v>
      </c>
      <c r="J47" s="13">
        <v>6</v>
      </c>
      <c r="K47" s="13">
        <v>10</v>
      </c>
      <c r="L47" s="13">
        <f t="shared" si="1"/>
        <v>43</v>
      </c>
      <c r="M47" s="13">
        <f t="shared" si="2"/>
        <v>451</v>
      </c>
      <c r="N47" s="13">
        <v>43</v>
      </c>
      <c r="O47" s="13">
        <v>451</v>
      </c>
      <c r="P47" s="13">
        <f t="shared" si="7"/>
        <v>0</v>
      </c>
      <c r="Q47" s="13">
        <f t="shared" si="3"/>
        <v>0</v>
      </c>
      <c r="R47" s="13">
        <v>2</v>
      </c>
      <c r="S47" s="13">
        <v>95</v>
      </c>
      <c r="T47" s="13">
        <v>0</v>
      </c>
      <c r="V47" s="13">
        <v>2815</v>
      </c>
      <c r="W47" s="13">
        <v>1914</v>
      </c>
      <c r="X47" s="13">
        <v>44</v>
      </c>
    </row>
    <row r="48" spans="1:25" x14ac:dyDescent="0.25">
      <c r="B48" t="s">
        <v>511</v>
      </c>
      <c r="C48" t="s">
        <v>1647</v>
      </c>
      <c r="L48" s="13">
        <f t="shared" si="1"/>
        <v>0</v>
      </c>
      <c r="M48" s="13">
        <f t="shared" si="2"/>
        <v>0</v>
      </c>
      <c r="N48" s="13">
        <v>0</v>
      </c>
      <c r="P48" s="13">
        <f t="shared" si="7"/>
        <v>0</v>
      </c>
      <c r="Q48" s="13">
        <f t="shared" si="3"/>
        <v>0</v>
      </c>
      <c r="S48" s="13">
        <v>0</v>
      </c>
      <c r="T48" s="13">
        <v>0</v>
      </c>
      <c r="X48" s="13">
        <v>914</v>
      </c>
    </row>
    <row r="49" spans="1:26" x14ac:dyDescent="0.25">
      <c r="B49" t="s">
        <v>43</v>
      </c>
      <c r="C49" t="s">
        <v>1127</v>
      </c>
      <c r="H49" s="13">
        <v>9</v>
      </c>
      <c r="I49" s="13">
        <v>22</v>
      </c>
      <c r="J49" s="13">
        <v>5</v>
      </c>
      <c r="K49" s="13">
        <v>8</v>
      </c>
      <c r="L49" s="13">
        <f t="shared" si="1"/>
        <v>14</v>
      </c>
      <c r="M49" s="13">
        <f t="shared" si="2"/>
        <v>30</v>
      </c>
      <c r="N49" s="13">
        <v>14</v>
      </c>
      <c r="O49" s="13">
        <v>30</v>
      </c>
      <c r="P49" s="13">
        <f t="shared" si="7"/>
        <v>0</v>
      </c>
      <c r="Q49" s="13">
        <f t="shared" si="3"/>
        <v>0</v>
      </c>
      <c r="R49" s="13">
        <v>5</v>
      </c>
      <c r="S49" s="13">
        <v>30</v>
      </c>
      <c r="T49" s="13">
        <v>0</v>
      </c>
      <c r="X49" s="13">
        <v>134</v>
      </c>
    </row>
    <row r="50" spans="1:26" x14ac:dyDescent="0.25">
      <c r="B50" t="s">
        <v>591</v>
      </c>
      <c r="C50" t="s">
        <v>1128</v>
      </c>
      <c r="F50" s="13">
        <v>27</v>
      </c>
      <c r="G50" s="13">
        <v>467</v>
      </c>
      <c r="L50" s="13">
        <f t="shared" si="1"/>
        <v>27</v>
      </c>
      <c r="M50" s="13">
        <f t="shared" si="2"/>
        <v>467</v>
      </c>
      <c r="N50" s="13">
        <v>27</v>
      </c>
      <c r="O50" s="13">
        <v>467</v>
      </c>
      <c r="P50" s="13">
        <f t="shared" si="7"/>
        <v>0</v>
      </c>
      <c r="Q50" s="13">
        <f t="shared" si="3"/>
        <v>0</v>
      </c>
      <c r="S50" s="13">
        <v>79</v>
      </c>
      <c r="T50" s="13">
        <v>0</v>
      </c>
      <c r="V50" s="13">
        <v>229</v>
      </c>
      <c r="W50" s="13">
        <v>589</v>
      </c>
    </row>
    <row r="51" spans="1:26" ht="15.75" thickBot="1" x14ac:dyDescent="0.3">
      <c r="A51" s="2" t="s">
        <v>5</v>
      </c>
      <c r="B51" s="2"/>
      <c r="C51" s="2"/>
      <c r="D51" s="14">
        <f>SUM(D38:D50)</f>
        <v>248</v>
      </c>
      <c r="E51" s="14">
        <f t="shared" ref="E51:Y51" si="8">SUM(E38:E50)</f>
        <v>6443</v>
      </c>
      <c r="F51" s="14">
        <f t="shared" si="8"/>
        <v>75</v>
      </c>
      <c r="G51" s="14">
        <f t="shared" si="8"/>
        <v>1186</v>
      </c>
      <c r="H51" s="14">
        <f t="shared" si="8"/>
        <v>135</v>
      </c>
      <c r="I51" s="14">
        <f t="shared" si="8"/>
        <v>527</v>
      </c>
      <c r="J51" s="14">
        <f t="shared" si="8"/>
        <v>62</v>
      </c>
      <c r="K51" s="14">
        <f t="shared" si="8"/>
        <v>89</v>
      </c>
      <c r="L51" s="14">
        <f t="shared" si="8"/>
        <v>520</v>
      </c>
      <c r="M51" s="14">
        <f t="shared" si="8"/>
        <v>8245</v>
      </c>
      <c r="N51" s="14">
        <f t="shared" si="8"/>
        <v>520</v>
      </c>
      <c r="O51" s="14">
        <f t="shared" si="8"/>
        <v>8245</v>
      </c>
      <c r="P51" s="14">
        <f t="shared" si="8"/>
        <v>0</v>
      </c>
      <c r="Q51" s="14">
        <f t="shared" si="8"/>
        <v>0</v>
      </c>
      <c r="R51" s="14">
        <f t="shared" si="8"/>
        <v>14</v>
      </c>
      <c r="S51" s="14">
        <f t="shared" si="8"/>
        <v>1524</v>
      </c>
      <c r="T51" s="14">
        <f t="shared" si="8"/>
        <v>363</v>
      </c>
      <c r="U51" s="23"/>
      <c r="V51" s="14">
        <f t="shared" si="8"/>
        <v>191140</v>
      </c>
      <c r="W51" s="14">
        <f t="shared" si="8"/>
        <v>73106</v>
      </c>
      <c r="X51" s="14">
        <f t="shared" si="8"/>
        <v>4747</v>
      </c>
      <c r="Y51" s="14">
        <f t="shared" si="8"/>
        <v>45</v>
      </c>
      <c r="Z51" t="s">
        <v>969</v>
      </c>
    </row>
    <row r="52" spans="1:26" ht="15.75" thickTop="1" x14ac:dyDescent="0.25">
      <c r="A52" t="s">
        <v>44</v>
      </c>
      <c r="B52" t="s">
        <v>45</v>
      </c>
      <c r="C52" t="s">
        <v>1522</v>
      </c>
      <c r="D52" s="13">
        <v>4</v>
      </c>
      <c r="E52" s="13">
        <v>74</v>
      </c>
      <c r="F52" s="13">
        <v>9</v>
      </c>
      <c r="G52" s="13">
        <v>149</v>
      </c>
      <c r="L52" s="13">
        <f t="shared" si="1"/>
        <v>13</v>
      </c>
      <c r="M52" s="13">
        <f t="shared" si="2"/>
        <v>223</v>
      </c>
      <c r="N52" s="13">
        <v>13</v>
      </c>
      <c r="O52" s="13">
        <v>223</v>
      </c>
      <c r="P52" s="13">
        <f t="shared" ref="P52:P63" si="9">L52-N52</f>
        <v>0</v>
      </c>
      <c r="Q52" s="13">
        <f t="shared" si="3"/>
        <v>0</v>
      </c>
      <c r="S52" s="13">
        <v>24</v>
      </c>
      <c r="T52" s="13">
        <v>0</v>
      </c>
      <c r="V52" s="13">
        <v>62458</v>
      </c>
      <c r="W52" s="13">
        <v>32688</v>
      </c>
    </row>
    <row r="53" spans="1:26" x14ac:dyDescent="0.25">
      <c r="B53" t="s">
        <v>46</v>
      </c>
      <c r="C53" t="s">
        <v>1129</v>
      </c>
      <c r="D53" s="13">
        <v>13</v>
      </c>
      <c r="E53" s="13">
        <v>359</v>
      </c>
      <c r="F53" s="13">
        <v>6</v>
      </c>
      <c r="G53" s="13">
        <v>67</v>
      </c>
      <c r="H53" s="13">
        <v>28</v>
      </c>
      <c r="I53" s="13">
        <v>116</v>
      </c>
      <c r="J53" s="13">
        <v>21</v>
      </c>
      <c r="K53" s="13">
        <v>54</v>
      </c>
      <c r="L53" s="13">
        <f t="shared" si="1"/>
        <v>68</v>
      </c>
      <c r="M53" s="13">
        <f t="shared" si="2"/>
        <v>596</v>
      </c>
      <c r="N53" s="13">
        <v>68</v>
      </c>
      <c r="O53" s="13">
        <v>596</v>
      </c>
      <c r="P53" s="13">
        <f t="shared" si="9"/>
        <v>0</v>
      </c>
      <c r="Q53" s="13">
        <f t="shared" si="3"/>
        <v>0</v>
      </c>
      <c r="S53" s="13">
        <v>180</v>
      </c>
      <c r="T53" s="13">
        <v>0</v>
      </c>
      <c r="V53" s="13">
        <v>15389</v>
      </c>
      <c r="W53" s="13">
        <v>7873</v>
      </c>
      <c r="X53" s="13">
        <v>982</v>
      </c>
    </row>
    <row r="54" spans="1:26" x14ac:dyDescent="0.25">
      <c r="B54" t="s">
        <v>47</v>
      </c>
      <c r="C54" s="7" t="s">
        <v>1130</v>
      </c>
      <c r="H54" s="13">
        <v>2</v>
      </c>
      <c r="I54" s="13">
        <v>6</v>
      </c>
      <c r="J54" s="13">
        <v>3</v>
      </c>
      <c r="K54" s="13">
        <v>2</v>
      </c>
      <c r="L54" s="13">
        <f t="shared" si="1"/>
        <v>5</v>
      </c>
      <c r="M54" s="13">
        <f t="shared" si="2"/>
        <v>8</v>
      </c>
      <c r="N54" s="13">
        <v>5</v>
      </c>
      <c r="O54" s="13">
        <v>8</v>
      </c>
      <c r="P54" s="13">
        <f t="shared" si="9"/>
        <v>0</v>
      </c>
      <c r="Q54" s="13">
        <f t="shared" si="3"/>
        <v>0</v>
      </c>
      <c r="S54" s="13">
        <v>8</v>
      </c>
      <c r="T54" s="13">
        <v>0</v>
      </c>
      <c r="V54" s="13">
        <v>99</v>
      </c>
      <c r="W54" s="13">
        <v>51</v>
      </c>
      <c r="X54" s="13">
        <v>31</v>
      </c>
    </row>
    <row r="55" spans="1:26" x14ac:dyDescent="0.25">
      <c r="B55" t="s">
        <v>48</v>
      </c>
      <c r="C55" t="s">
        <v>1131</v>
      </c>
      <c r="H55" s="13">
        <v>1</v>
      </c>
      <c r="I55" s="13">
        <v>2</v>
      </c>
      <c r="J55" s="13">
        <v>8</v>
      </c>
      <c r="K55" s="13">
        <v>12</v>
      </c>
      <c r="L55" s="13">
        <f t="shared" si="1"/>
        <v>9</v>
      </c>
      <c r="M55" s="13">
        <f t="shared" si="2"/>
        <v>14</v>
      </c>
      <c r="N55" s="13">
        <v>9</v>
      </c>
      <c r="O55" s="13">
        <v>14</v>
      </c>
      <c r="P55" s="13">
        <f t="shared" si="9"/>
        <v>0</v>
      </c>
      <c r="Q55" s="13">
        <f t="shared" si="3"/>
        <v>0</v>
      </c>
      <c r="S55" s="13">
        <v>12</v>
      </c>
      <c r="T55" s="13">
        <v>0</v>
      </c>
      <c r="V55" s="13">
        <v>226</v>
      </c>
      <c r="W55" s="13">
        <v>134</v>
      </c>
      <c r="X55" s="13">
        <v>185</v>
      </c>
    </row>
    <row r="56" spans="1:26" x14ac:dyDescent="0.25">
      <c r="B56" t="s">
        <v>49</v>
      </c>
      <c r="C56" t="s">
        <v>1132</v>
      </c>
      <c r="D56" s="13">
        <v>24</v>
      </c>
      <c r="E56" s="13">
        <v>627</v>
      </c>
      <c r="F56" s="13">
        <v>30</v>
      </c>
      <c r="G56" s="13">
        <v>389</v>
      </c>
      <c r="H56" s="13">
        <v>42</v>
      </c>
      <c r="I56" s="13">
        <v>110</v>
      </c>
      <c r="J56" s="13">
        <v>4</v>
      </c>
      <c r="K56" s="13">
        <v>8</v>
      </c>
      <c r="L56" s="13">
        <f t="shared" si="1"/>
        <v>100</v>
      </c>
      <c r="M56" s="13">
        <f t="shared" si="2"/>
        <v>1134</v>
      </c>
      <c r="N56" s="13">
        <v>100</v>
      </c>
      <c r="O56" s="13">
        <v>1134</v>
      </c>
      <c r="P56" s="13">
        <f t="shared" si="9"/>
        <v>0</v>
      </c>
      <c r="Q56" s="13">
        <f t="shared" si="3"/>
        <v>0</v>
      </c>
      <c r="R56" s="13">
        <v>4</v>
      </c>
      <c r="S56" s="13">
        <v>185</v>
      </c>
      <c r="T56" s="13">
        <v>0</v>
      </c>
      <c r="V56" s="13">
        <v>17902</v>
      </c>
      <c r="W56" s="13">
        <v>10637</v>
      </c>
      <c r="X56" s="13">
        <v>462</v>
      </c>
      <c r="Y56" s="13">
        <v>1</v>
      </c>
    </row>
    <row r="57" spans="1:26" x14ac:dyDescent="0.25">
      <c r="B57" t="s">
        <v>50</v>
      </c>
      <c r="C57" t="s">
        <v>1133</v>
      </c>
      <c r="D57" s="13">
        <v>2</v>
      </c>
      <c r="E57" s="13">
        <v>56</v>
      </c>
      <c r="F57" s="13">
        <v>1</v>
      </c>
      <c r="G57" s="13">
        <v>10</v>
      </c>
      <c r="H57" s="13">
        <v>18</v>
      </c>
      <c r="I57" s="13">
        <v>49</v>
      </c>
      <c r="J57" s="13">
        <v>2</v>
      </c>
      <c r="K57" s="13">
        <v>3</v>
      </c>
      <c r="L57" s="13">
        <f t="shared" si="1"/>
        <v>23</v>
      </c>
      <c r="M57" s="13">
        <f t="shared" si="2"/>
        <v>118</v>
      </c>
      <c r="N57" s="13">
        <v>23</v>
      </c>
      <c r="O57" s="13">
        <v>118</v>
      </c>
      <c r="P57" s="13">
        <f t="shared" si="9"/>
        <v>0</v>
      </c>
      <c r="Q57" s="13">
        <f t="shared" si="3"/>
        <v>0</v>
      </c>
      <c r="S57" s="13">
        <v>38</v>
      </c>
      <c r="T57" s="13">
        <v>0</v>
      </c>
      <c r="V57" s="13">
        <v>2321</v>
      </c>
      <c r="W57" s="13">
        <v>1084</v>
      </c>
      <c r="X57" s="13">
        <v>531</v>
      </c>
    </row>
    <row r="58" spans="1:26" x14ac:dyDescent="0.25">
      <c r="B58" t="s">
        <v>51</v>
      </c>
      <c r="C58" t="s">
        <v>1135</v>
      </c>
      <c r="H58" s="13">
        <v>1</v>
      </c>
      <c r="I58" s="13">
        <v>4</v>
      </c>
      <c r="J58" s="13">
        <v>6</v>
      </c>
      <c r="K58" s="13">
        <v>7</v>
      </c>
      <c r="L58" s="13">
        <f t="shared" si="1"/>
        <v>7</v>
      </c>
      <c r="M58" s="13">
        <f t="shared" si="2"/>
        <v>11</v>
      </c>
      <c r="N58" s="13">
        <v>7</v>
      </c>
      <c r="O58" s="13">
        <v>11</v>
      </c>
      <c r="P58" s="13">
        <f t="shared" si="9"/>
        <v>0</v>
      </c>
      <c r="Q58" s="13">
        <f t="shared" si="3"/>
        <v>0</v>
      </c>
      <c r="S58" s="13">
        <v>10</v>
      </c>
      <c r="T58" s="13">
        <v>0</v>
      </c>
      <c r="V58" s="13">
        <v>357</v>
      </c>
      <c r="W58" s="13">
        <v>211</v>
      </c>
      <c r="X58" s="13">
        <v>89</v>
      </c>
    </row>
    <row r="59" spans="1:26" x14ac:dyDescent="0.25">
      <c r="B59" t="s">
        <v>52</v>
      </c>
      <c r="C59" t="s">
        <v>1136</v>
      </c>
      <c r="D59" s="13">
        <v>36</v>
      </c>
      <c r="E59" s="13">
        <v>1266</v>
      </c>
      <c r="F59" s="13">
        <v>40</v>
      </c>
      <c r="G59" s="13">
        <v>480</v>
      </c>
      <c r="H59" s="13">
        <v>9</v>
      </c>
      <c r="I59" s="13">
        <v>49</v>
      </c>
      <c r="J59" s="13">
        <v>25</v>
      </c>
      <c r="K59" s="13">
        <v>35</v>
      </c>
      <c r="L59" s="13">
        <f t="shared" si="1"/>
        <v>110</v>
      </c>
      <c r="M59" s="13">
        <f t="shared" si="2"/>
        <v>1830</v>
      </c>
      <c r="N59" s="13">
        <v>110</v>
      </c>
      <c r="O59" s="13">
        <v>1830</v>
      </c>
      <c r="P59" s="13">
        <f t="shared" si="9"/>
        <v>0</v>
      </c>
      <c r="Q59" s="13">
        <f t="shared" si="3"/>
        <v>0</v>
      </c>
      <c r="R59" s="13">
        <v>3</v>
      </c>
      <c r="S59" s="13">
        <v>270</v>
      </c>
      <c r="T59" s="13">
        <v>0</v>
      </c>
      <c r="X59" s="13">
        <v>429</v>
      </c>
    </row>
    <row r="60" spans="1:26" x14ac:dyDescent="0.25">
      <c r="B60" t="s">
        <v>44</v>
      </c>
      <c r="C60" t="s">
        <v>1137</v>
      </c>
      <c r="H60" s="13">
        <v>7</v>
      </c>
      <c r="I60" s="13">
        <v>14</v>
      </c>
      <c r="L60" s="13">
        <f t="shared" si="1"/>
        <v>7</v>
      </c>
      <c r="M60" s="13">
        <f t="shared" si="2"/>
        <v>14</v>
      </c>
      <c r="N60" s="13">
        <v>7</v>
      </c>
      <c r="O60" s="13">
        <v>14</v>
      </c>
      <c r="P60" s="13">
        <f t="shared" si="9"/>
        <v>0</v>
      </c>
      <c r="Q60" s="13">
        <f t="shared" si="3"/>
        <v>0</v>
      </c>
      <c r="S60" s="13">
        <v>14</v>
      </c>
      <c r="T60" s="13">
        <v>0</v>
      </c>
      <c r="V60" s="13">
        <v>32724</v>
      </c>
      <c r="W60" s="13">
        <v>17877</v>
      </c>
      <c r="X60" s="13">
        <v>979</v>
      </c>
      <c r="Y60" s="13">
        <v>3</v>
      </c>
    </row>
    <row r="61" spans="1:26" x14ac:dyDescent="0.25">
      <c r="B61" t="s">
        <v>53</v>
      </c>
      <c r="C61" t="s">
        <v>1138</v>
      </c>
      <c r="H61" s="13">
        <v>1</v>
      </c>
      <c r="I61" s="13">
        <v>3</v>
      </c>
      <c r="J61" s="13">
        <v>1</v>
      </c>
      <c r="K61" s="13">
        <v>1</v>
      </c>
      <c r="L61" s="13">
        <f t="shared" si="1"/>
        <v>2</v>
      </c>
      <c r="M61" s="13">
        <f t="shared" si="2"/>
        <v>4</v>
      </c>
      <c r="N61" s="13">
        <v>2</v>
      </c>
      <c r="O61" s="13">
        <v>4</v>
      </c>
      <c r="P61" s="13">
        <f t="shared" si="9"/>
        <v>0</v>
      </c>
      <c r="Q61" s="13">
        <f t="shared" si="3"/>
        <v>0</v>
      </c>
      <c r="S61" s="13">
        <v>3</v>
      </c>
      <c r="T61" s="13">
        <v>0</v>
      </c>
      <c r="V61" s="13">
        <v>231</v>
      </c>
      <c r="W61" s="13">
        <v>115</v>
      </c>
      <c r="X61" s="13">
        <v>36</v>
      </c>
    </row>
    <row r="62" spans="1:26" x14ac:dyDescent="0.25">
      <c r="B62" t="s">
        <v>54</v>
      </c>
      <c r="C62" t="s">
        <v>1139</v>
      </c>
      <c r="D62" s="13">
        <v>4</v>
      </c>
      <c r="E62" s="13">
        <v>140</v>
      </c>
      <c r="F62" s="13">
        <v>21</v>
      </c>
      <c r="G62" s="13">
        <v>359</v>
      </c>
      <c r="H62" s="13">
        <v>21</v>
      </c>
      <c r="I62" s="13">
        <v>89</v>
      </c>
      <c r="J62" s="13">
        <v>14</v>
      </c>
      <c r="K62" s="13">
        <v>24</v>
      </c>
      <c r="L62" s="13">
        <f t="shared" si="1"/>
        <v>60</v>
      </c>
      <c r="M62" s="13">
        <v>612</v>
      </c>
      <c r="N62" s="13">
        <v>60</v>
      </c>
      <c r="O62" s="13">
        <v>612</v>
      </c>
      <c r="P62" s="13">
        <f t="shared" si="9"/>
        <v>0</v>
      </c>
      <c r="Q62" s="13">
        <f t="shared" si="3"/>
        <v>0</v>
      </c>
      <c r="R62" s="13">
        <v>2</v>
      </c>
      <c r="S62" s="13">
        <v>90</v>
      </c>
      <c r="T62" s="13">
        <v>0</v>
      </c>
      <c r="V62" s="13">
        <v>4946</v>
      </c>
      <c r="W62" s="13">
        <v>2502</v>
      </c>
      <c r="X62" s="13">
        <v>288</v>
      </c>
      <c r="Y62" s="13">
        <v>2</v>
      </c>
    </row>
    <row r="63" spans="1:26" x14ac:dyDescent="0.25">
      <c r="B63" t="s">
        <v>55</v>
      </c>
      <c r="C63" t="s">
        <v>1140</v>
      </c>
      <c r="D63" s="13">
        <v>12</v>
      </c>
      <c r="E63" s="13">
        <v>405</v>
      </c>
      <c r="F63" s="13">
        <v>48</v>
      </c>
      <c r="G63" s="13">
        <v>615</v>
      </c>
      <c r="H63" s="13">
        <v>29</v>
      </c>
      <c r="I63" s="13">
        <v>118</v>
      </c>
      <c r="J63" s="13">
        <v>6</v>
      </c>
      <c r="K63" s="13">
        <v>10</v>
      </c>
      <c r="L63" s="13">
        <f t="shared" si="1"/>
        <v>95</v>
      </c>
      <c r="M63" s="13">
        <v>1148</v>
      </c>
      <c r="N63" s="13">
        <v>95</v>
      </c>
      <c r="O63" s="13">
        <v>1148</v>
      </c>
      <c r="P63" s="13">
        <f t="shared" si="9"/>
        <v>0</v>
      </c>
      <c r="Q63" s="13">
        <f t="shared" si="3"/>
        <v>0</v>
      </c>
      <c r="R63" s="13">
        <v>3</v>
      </c>
      <c r="S63" s="13">
        <v>240</v>
      </c>
      <c r="T63" s="13">
        <v>0</v>
      </c>
      <c r="V63" s="13">
        <v>18233</v>
      </c>
      <c r="W63" s="13">
        <v>10800</v>
      </c>
      <c r="X63" s="13">
        <v>416</v>
      </c>
      <c r="Y63" s="13">
        <v>6</v>
      </c>
    </row>
    <row r="64" spans="1:26" ht="15.75" thickBot="1" x14ac:dyDescent="0.3">
      <c r="A64" s="2" t="s">
        <v>5</v>
      </c>
      <c r="B64" s="2"/>
      <c r="C64" s="2"/>
      <c r="D64" s="14">
        <f>SUM(D52:D63)</f>
        <v>95</v>
      </c>
      <c r="E64" s="14">
        <f t="shared" ref="E64:Y64" si="10">SUM(E52:E63)</f>
        <v>2927</v>
      </c>
      <c r="F64" s="14">
        <f t="shared" si="10"/>
        <v>155</v>
      </c>
      <c r="G64" s="14">
        <f t="shared" si="10"/>
        <v>2069</v>
      </c>
      <c r="H64" s="14">
        <f t="shared" si="10"/>
        <v>159</v>
      </c>
      <c r="I64" s="14">
        <f>SUM(I52:I63)</f>
        <v>560</v>
      </c>
      <c r="J64" s="14">
        <f t="shared" si="10"/>
        <v>90</v>
      </c>
      <c r="K64" s="14">
        <f t="shared" si="10"/>
        <v>156</v>
      </c>
      <c r="L64" s="14">
        <f t="shared" si="10"/>
        <v>499</v>
      </c>
      <c r="M64" s="14">
        <f t="shared" si="10"/>
        <v>5712</v>
      </c>
      <c r="N64" s="14">
        <f t="shared" si="10"/>
        <v>499</v>
      </c>
      <c r="O64" s="14">
        <f t="shared" si="10"/>
        <v>5712</v>
      </c>
      <c r="P64" s="14">
        <f t="shared" si="10"/>
        <v>0</v>
      </c>
      <c r="Q64" s="14">
        <f t="shared" si="10"/>
        <v>0</v>
      </c>
      <c r="R64" s="14">
        <f t="shared" si="10"/>
        <v>12</v>
      </c>
      <c r="S64" s="14">
        <f t="shared" si="10"/>
        <v>1074</v>
      </c>
      <c r="T64" s="14">
        <f t="shared" si="10"/>
        <v>0</v>
      </c>
      <c r="U64" s="23"/>
      <c r="V64" s="14">
        <f t="shared" si="10"/>
        <v>154886</v>
      </c>
      <c r="W64" s="14">
        <f t="shared" si="10"/>
        <v>83972</v>
      </c>
      <c r="X64" s="14">
        <f t="shared" si="10"/>
        <v>4428</v>
      </c>
      <c r="Y64" s="14">
        <f t="shared" si="10"/>
        <v>12</v>
      </c>
    </row>
    <row r="65" spans="1:26" ht="15.75" thickTop="1" x14ac:dyDescent="0.25">
      <c r="A65" t="s">
        <v>56</v>
      </c>
      <c r="B65" t="s">
        <v>57</v>
      </c>
      <c r="C65" t="s">
        <v>1141</v>
      </c>
      <c r="H65" s="13">
        <v>2</v>
      </c>
      <c r="I65" s="13">
        <v>6</v>
      </c>
      <c r="J65" s="13">
        <v>3</v>
      </c>
      <c r="K65" s="13">
        <v>5</v>
      </c>
      <c r="L65" s="13">
        <f t="shared" si="1"/>
        <v>5</v>
      </c>
      <c r="M65" s="13">
        <f t="shared" si="2"/>
        <v>11</v>
      </c>
      <c r="N65" s="13">
        <v>5</v>
      </c>
      <c r="O65" s="13">
        <v>11</v>
      </c>
      <c r="P65" s="13">
        <f t="shared" ref="P65:P70" si="11">L65-N65</f>
        <v>0</v>
      </c>
      <c r="Q65" s="13">
        <f t="shared" si="3"/>
        <v>0</v>
      </c>
      <c r="S65" s="13">
        <v>8</v>
      </c>
      <c r="T65" s="13">
        <v>0</v>
      </c>
      <c r="V65" s="13">
        <v>100</v>
      </c>
      <c r="W65" s="13">
        <v>46</v>
      </c>
      <c r="X65" s="13">
        <v>302</v>
      </c>
    </row>
    <row r="66" spans="1:26" x14ac:dyDescent="0.25">
      <c r="B66" t="s">
        <v>58</v>
      </c>
      <c r="C66" t="s">
        <v>1142</v>
      </c>
      <c r="D66" s="13">
        <v>1</v>
      </c>
      <c r="E66" s="13">
        <v>15</v>
      </c>
      <c r="F66" s="13">
        <v>2</v>
      </c>
      <c r="G66" s="13">
        <v>13</v>
      </c>
      <c r="H66" s="13">
        <v>6</v>
      </c>
      <c r="I66" s="13">
        <v>18</v>
      </c>
      <c r="J66" s="13">
        <v>9</v>
      </c>
      <c r="K66" s="13">
        <v>17</v>
      </c>
      <c r="L66" s="13">
        <f t="shared" si="1"/>
        <v>18</v>
      </c>
      <c r="M66" s="13">
        <f t="shared" si="2"/>
        <v>63</v>
      </c>
      <c r="N66" s="13">
        <v>18</v>
      </c>
      <c r="O66" s="13">
        <v>63</v>
      </c>
      <c r="P66" s="13">
        <f t="shared" si="11"/>
        <v>0</v>
      </c>
      <c r="Q66" s="13">
        <f t="shared" si="3"/>
        <v>0</v>
      </c>
      <c r="S66" s="13">
        <v>35</v>
      </c>
      <c r="T66" s="13">
        <v>0</v>
      </c>
      <c r="V66" s="13">
        <v>1461</v>
      </c>
      <c r="W66" s="13">
        <v>649</v>
      </c>
      <c r="X66" s="13">
        <v>1357</v>
      </c>
    </row>
    <row r="67" spans="1:26" x14ac:dyDescent="0.25">
      <c r="B67" t="s">
        <v>59</v>
      </c>
      <c r="C67" t="s">
        <v>1143</v>
      </c>
      <c r="D67" s="13">
        <v>1</v>
      </c>
      <c r="E67" s="13">
        <v>22</v>
      </c>
      <c r="H67" s="13">
        <v>3</v>
      </c>
      <c r="I67" s="13">
        <v>8</v>
      </c>
      <c r="J67" s="13">
        <v>4</v>
      </c>
      <c r="K67" s="13">
        <v>7</v>
      </c>
      <c r="L67" s="13">
        <f t="shared" si="1"/>
        <v>8</v>
      </c>
      <c r="M67" s="13">
        <f t="shared" si="2"/>
        <v>37</v>
      </c>
      <c r="N67" s="13">
        <v>8</v>
      </c>
      <c r="O67" s="13">
        <v>37</v>
      </c>
      <c r="P67" s="13">
        <f t="shared" si="11"/>
        <v>0</v>
      </c>
      <c r="Q67" s="13">
        <f t="shared" si="3"/>
        <v>0</v>
      </c>
      <c r="S67" s="13">
        <v>14</v>
      </c>
      <c r="T67" s="13">
        <v>0</v>
      </c>
      <c r="V67" s="13">
        <v>143</v>
      </c>
      <c r="W67" s="13">
        <v>62</v>
      </c>
      <c r="X67" s="13">
        <v>159</v>
      </c>
    </row>
    <row r="68" spans="1:26" x14ac:dyDescent="0.25">
      <c r="B68" t="s">
        <v>56</v>
      </c>
      <c r="C68" t="s">
        <v>1144</v>
      </c>
      <c r="D68" s="13">
        <v>23</v>
      </c>
      <c r="E68" s="13">
        <v>555</v>
      </c>
      <c r="F68" s="13">
        <v>44</v>
      </c>
      <c r="G68" s="13">
        <v>528</v>
      </c>
      <c r="H68" s="13">
        <v>20</v>
      </c>
      <c r="I68" s="13">
        <v>80</v>
      </c>
      <c r="J68" s="13">
        <v>9</v>
      </c>
      <c r="K68" s="13">
        <v>19</v>
      </c>
      <c r="L68" s="13">
        <f t="shared" ref="L68:L130" si="12">D68+H68+F68+J68</f>
        <v>96</v>
      </c>
      <c r="M68" s="13">
        <f t="shared" ref="M68:M130" si="13">E68+G68+I68+K68</f>
        <v>1182</v>
      </c>
      <c r="N68" s="13">
        <v>96</v>
      </c>
      <c r="O68" s="13">
        <v>1182</v>
      </c>
      <c r="P68" s="13">
        <f t="shared" si="11"/>
        <v>0</v>
      </c>
      <c r="Q68" s="13">
        <f t="shared" ref="Q68:Q130" si="14">M68-O68</f>
        <v>0</v>
      </c>
      <c r="S68" s="13">
        <v>265</v>
      </c>
      <c r="T68" s="13">
        <v>0</v>
      </c>
      <c r="V68" s="13">
        <v>25041</v>
      </c>
      <c r="W68" s="13">
        <v>12621</v>
      </c>
      <c r="X68" s="13">
        <v>114</v>
      </c>
      <c r="Y68" s="13">
        <v>9</v>
      </c>
    </row>
    <row r="69" spans="1:26" x14ac:dyDescent="0.25">
      <c r="B69" t="s">
        <v>60</v>
      </c>
      <c r="C69" t="s">
        <v>1145</v>
      </c>
      <c r="D69" s="13">
        <v>2</v>
      </c>
      <c r="E69" s="13">
        <v>35</v>
      </c>
      <c r="F69" s="13">
        <v>1</v>
      </c>
      <c r="G69" s="13">
        <v>8</v>
      </c>
      <c r="H69" s="13">
        <v>5</v>
      </c>
      <c r="I69" s="13">
        <v>25</v>
      </c>
      <c r="J69" s="13">
        <v>2</v>
      </c>
      <c r="K69" s="13">
        <v>4</v>
      </c>
      <c r="L69" s="13">
        <f t="shared" si="12"/>
        <v>10</v>
      </c>
      <c r="M69" s="13">
        <f t="shared" si="13"/>
        <v>72</v>
      </c>
      <c r="N69" s="13">
        <v>10</v>
      </c>
      <c r="O69" s="13">
        <v>72</v>
      </c>
      <c r="P69" s="13">
        <f t="shared" si="11"/>
        <v>0</v>
      </c>
      <c r="Q69" s="13">
        <f t="shared" si="14"/>
        <v>0</v>
      </c>
      <c r="S69" s="13">
        <v>22</v>
      </c>
      <c r="T69" s="13">
        <v>0</v>
      </c>
      <c r="V69" s="13">
        <v>106</v>
      </c>
      <c r="W69" s="13">
        <v>56</v>
      </c>
      <c r="X69" s="13">
        <v>21</v>
      </c>
    </row>
    <row r="70" spans="1:26" x14ac:dyDescent="0.25">
      <c r="B70" t="s">
        <v>61</v>
      </c>
      <c r="C70" t="s">
        <v>1147</v>
      </c>
      <c r="D70" s="13">
        <v>2</v>
      </c>
      <c r="E70" s="13">
        <v>48</v>
      </c>
      <c r="F70" s="13">
        <v>2</v>
      </c>
      <c r="G70" s="13">
        <v>14</v>
      </c>
      <c r="H70" s="13">
        <v>1</v>
      </c>
      <c r="I70" s="13">
        <v>7</v>
      </c>
      <c r="J70" s="13">
        <v>3</v>
      </c>
      <c r="K70" s="13">
        <v>6</v>
      </c>
      <c r="L70" s="13">
        <f t="shared" si="12"/>
        <v>8</v>
      </c>
      <c r="M70" s="13">
        <f t="shared" si="13"/>
        <v>75</v>
      </c>
      <c r="N70" s="13">
        <v>8</v>
      </c>
      <c r="O70" s="13">
        <v>75</v>
      </c>
      <c r="P70" s="13">
        <f t="shared" si="11"/>
        <v>0</v>
      </c>
      <c r="Q70" s="13">
        <f t="shared" si="14"/>
        <v>0</v>
      </c>
      <c r="S70" s="13">
        <v>10</v>
      </c>
      <c r="T70" s="13">
        <v>0</v>
      </c>
      <c r="V70" s="13">
        <v>476</v>
      </c>
      <c r="W70" s="13">
        <v>278</v>
      </c>
      <c r="X70" s="13">
        <v>37</v>
      </c>
    </row>
    <row r="71" spans="1:26" ht="15.75" thickBot="1" x14ac:dyDescent="0.3">
      <c r="A71" s="2" t="s">
        <v>5</v>
      </c>
      <c r="B71" s="2"/>
      <c r="C71" s="2"/>
      <c r="D71" s="14">
        <f t="shared" ref="D71:Y71" si="15">SUM(D65:D70)</f>
        <v>29</v>
      </c>
      <c r="E71" s="14">
        <f t="shared" si="15"/>
        <v>675</v>
      </c>
      <c r="F71" s="14">
        <f t="shared" si="15"/>
        <v>49</v>
      </c>
      <c r="G71" s="14">
        <f t="shared" si="15"/>
        <v>563</v>
      </c>
      <c r="H71" s="14">
        <f t="shared" si="15"/>
        <v>37</v>
      </c>
      <c r="I71" s="14">
        <f t="shared" si="15"/>
        <v>144</v>
      </c>
      <c r="J71" s="14">
        <f t="shared" si="15"/>
        <v>30</v>
      </c>
      <c r="K71" s="14">
        <f t="shared" si="15"/>
        <v>58</v>
      </c>
      <c r="L71" s="14">
        <f t="shared" si="15"/>
        <v>145</v>
      </c>
      <c r="M71" s="14">
        <f t="shared" si="15"/>
        <v>1440</v>
      </c>
      <c r="N71" s="14">
        <f t="shared" si="15"/>
        <v>145</v>
      </c>
      <c r="O71" s="14">
        <f t="shared" si="15"/>
        <v>1440</v>
      </c>
      <c r="P71" s="14">
        <f t="shared" si="15"/>
        <v>0</v>
      </c>
      <c r="Q71" s="14">
        <f t="shared" si="15"/>
        <v>0</v>
      </c>
      <c r="R71" s="14">
        <f t="shared" si="15"/>
        <v>0</v>
      </c>
      <c r="S71" s="14">
        <f t="shared" si="15"/>
        <v>354</v>
      </c>
      <c r="T71" s="14">
        <f t="shared" si="15"/>
        <v>0</v>
      </c>
      <c r="U71" s="23"/>
      <c r="V71" s="14">
        <f t="shared" si="15"/>
        <v>27327</v>
      </c>
      <c r="W71" s="14">
        <f t="shared" si="15"/>
        <v>13712</v>
      </c>
      <c r="X71" s="14">
        <f t="shared" si="15"/>
        <v>1990</v>
      </c>
      <c r="Y71" s="14">
        <f t="shared" si="15"/>
        <v>9</v>
      </c>
    </row>
    <row r="72" spans="1:26" ht="15.75" thickTop="1" x14ac:dyDescent="0.25">
      <c r="A72" t="s">
        <v>62</v>
      </c>
      <c r="B72" t="s">
        <v>63</v>
      </c>
      <c r="C72" t="s">
        <v>1148</v>
      </c>
      <c r="F72" s="13">
        <v>3</v>
      </c>
      <c r="G72" s="13">
        <v>21</v>
      </c>
      <c r="H72" s="13">
        <v>4</v>
      </c>
      <c r="I72" s="13">
        <v>16</v>
      </c>
      <c r="J72" s="13">
        <v>3</v>
      </c>
      <c r="K72" s="13">
        <v>4</v>
      </c>
      <c r="L72" s="13">
        <f t="shared" si="12"/>
        <v>10</v>
      </c>
      <c r="M72" s="13">
        <f t="shared" si="13"/>
        <v>41</v>
      </c>
      <c r="N72" s="13">
        <v>10</v>
      </c>
      <c r="O72" s="13">
        <v>41</v>
      </c>
      <c r="P72" s="13">
        <f>L72-N72</f>
        <v>0</v>
      </c>
      <c r="Q72" s="13">
        <f t="shared" si="14"/>
        <v>0</v>
      </c>
      <c r="S72" s="13">
        <v>33</v>
      </c>
      <c r="T72" s="13">
        <v>0</v>
      </c>
      <c r="V72" s="13">
        <v>2770</v>
      </c>
      <c r="W72" s="13">
        <v>1552</v>
      </c>
      <c r="X72" s="13">
        <v>51</v>
      </c>
    </row>
    <row r="73" spans="1:26" x14ac:dyDescent="0.25">
      <c r="B73" t="s">
        <v>64</v>
      </c>
      <c r="C73" t="s">
        <v>1149</v>
      </c>
      <c r="D73" s="13">
        <v>5</v>
      </c>
      <c r="E73" s="13">
        <v>139</v>
      </c>
      <c r="F73" s="13">
        <v>11</v>
      </c>
      <c r="G73" s="13">
        <v>110</v>
      </c>
      <c r="H73" s="13">
        <v>3</v>
      </c>
      <c r="I73" s="13">
        <v>6</v>
      </c>
      <c r="J73" s="13">
        <v>4</v>
      </c>
      <c r="K73" s="13">
        <v>9</v>
      </c>
      <c r="L73" s="13">
        <f t="shared" si="12"/>
        <v>23</v>
      </c>
      <c r="M73" s="13">
        <f t="shared" si="13"/>
        <v>264</v>
      </c>
      <c r="N73" s="13">
        <v>23</v>
      </c>
      <c r="O73" s="13">
        <v>264</v>
      </c>
      <c r="P73" s="13">
        <f>L73-N73</f>
        <v>0</v>
      </c>
      <c r="Q73" s="13">
        <f t="shared" si="14"/>
        <v>0</v>
      </c>
      <c r="S73" s="13">
        <v>55</v>
      </c>
      <c r="T73" s="13">
        <v>0</v>
      </c>
      <c r="V73" s="13">
        <v>3485</v>
      </c>
      <c r="W73" s="13">
        <v>2155</v>
      </c>
      <c r="X73" s="13">
        <v>96</v>
      </c>
    </row>
    <row r="74" spans="1:26" x14ac:dyDescent="0.25">
      <c r="B74" t="s">
        <v>605</v>
      </c>
      <c r="C74" t="s">
        <v>1151</v>
      </c>
      <c r="D74" s="13">
        <v>1</v>
      </c>
      <c r="E74" s="13">
        <v>17</v>
      </c>
      <c r="F74" s="13">
        <v>5</v>
      </c>
      <c r="G74" s="13">
        <v>30</v>
      </c>
      <c r="H74" s="13">
        <v>11</v>
      </c>
      <c r="I74" s="13">
        <v>25</v>
      </c>
      <c r="J74" s="13">
        <v>1</v>
      </c>
      <c r="K74" s="13">
        <v>1</v>
      </c>
      <c r="L74" s="13">
        <f t="shared" si="12"/>
        <v>18</v>
      </c>
      <c r="M74" s="13">
        <f t="shared" si="13"/>
        <v>73</v>
      </c>
      <c r="N74" s="13">
        <v>18</v>
      </c>
      <c r="O74" s="13">
        <v>73</v>
      </c>
      <c r="P74" s="13">
        <f>L74-N74</f>
        <v>0</v>
      </c>
      <c r="Q74" s="13">
        <f t="shared" si="14"/>
        <v>0</v>
      </c>
      <c r="R74" s="13">
        <v>1</v>
      </c>
      <c r="S74" s="13">
        <v>60</v>
      </c>
      <c r="T74" s="13">
        <v>0</v>
      </c>
      <c r="V74" s="13">
        <v>2006</v>
      </c>
      <c r="W74" s="13">
        <v>1379</v>
      </c>
      <c r="X74" s="13">
        <v>26</v>
      </c>
    </row>
    <row r="75" spans="1:26" x14ac:dyDescent="0.25">
      <c r="B75" t="s">
        <v>62</v>
      </c>
      <c r="C75" t="s">
        <v>1154</v>
      </c>
      <c r="D75" s="13">
        <v>64</v>
      </c>
      <c r="E75" s="13">
        <v>1788</v>
      </c>
      <c r="F75" s="13">
        <v>58</v>
      </c>
      <c r="G75" s="13">
        <v>720</v>
      </c>
      <c r="H75" s="13">
        <v>52</v>
      </c>
      <c r="I75" s="13">
        <v>220</v>
      </c>
      <c r="J75" s="13">
        <v>11</v>
      </c>
      <c r="K75" s="13">
        <v>15</v>
      </c>
      <c r="L75" s="13">
        <f t="shared" si="12"/>
        <v>185</v>
      </c>
      <c r="M75" s="13">
        <f t="shared" si="13"/>
        <v>2743</v>
      </c>
      <c r="N75" s="13">
        <v>185</v>
      </c>
      <c r="O75" s="13">
        <v>2743</v>
      </c>
      <c r="P75" s="13">
        <f>L75-N75</f>
        <v>0</v>
      </c>
      <c r="Q75" s="13">
        <f t="shared" si="14"/>
        <v>0</v>
      </c>
      <c r="R75" s="13">
        <v>4</v>
      </c>
      <c r="S75" s="13">
        <v>635</v>
      </c>
      <c r="T75" s="13">
        <v>0</v>
      </c>
      <c r="V75" s="13">
        <v>1046874</v>
      </c>
      <c r="W75" s="13">
        <v>663100</v>
      </c>
      <c r="X75" s="13">
        <v>14</v>
      </c>
      <c r="Y75" s="13">
        <v>92</v>
      </c>
    </row>
    <row r="76" spans="1:26" ht="15.75" thickBot="1" x14ac:dyDescent="0.3">
      <c r="A76" s="2" t="s">
        <v>5</v>
      </c>
      <c r="B76" s="2"/>
      <c r="C76" s="2"/>
      <c r="D76" s="14">
        <f t="shared" ref="D76:Y76" si="16">SUM(D72:D75)</f>
        <v>70</v>
      </c>
      <c r="E76" s="14">
        <f t="shared" si="16"/>
        <v>1944</v>
      </c>
      <c r="F76" s="14">
        <f t="shared" si="16"/>
        <v>77</v>
      </c>
      <c r="G76" s="14">
        <f t="shared" si="16"/>
        <v>881</v>
      </c>
      <c r="H76" s="14">
        <f t="shared" si="16"/>
        <v>70</v>
      </c>
      <c r="I76" s="14">
        <f t="shared" si="16"/>
        <v>267</v>
      </c>
      <c r="J76" s="14">
        <f t="shared" si="16"/>
        <v>19</v>
      </c>
      <c r="K76" s="14">
        <f t="shared" si="16"/>
        <v>29</v>
      </c>
      <c r="L76" s="14">
        <f t="shared" si="16"/>
        <v>236</v>
      </c>
      <c r="M76" s="14">
        <f t="shared" si="16"/>
        <v>3121</v>
      </c>
      <c r="N76" s="14">
        <f t="shared" si="16"/>
        <v>236</v>
      </c>
      <c r="O76" s="14">
        <f t="shared" si="16"/>
        <v>3121</v>
      </c>
      <c r="P76" s="14">
        <f t="shared" si="16"/>
        <v>0</v>
      </c>
      <c r="Q76" s="14">
        <f t="shared" si="16"/>
        <v>0</v>
      </c>
      <c r="R76" s="14">
        <f t="shared" si="16"/>
        <v>5</v>
      </c>
      <c r="S76" s="14">
        <f t="shared" si="16"/>
        <v>783</v>
      </c>
      <c r="T76" s="14">
        <f t="shared" si="16"/>
        <v>0</v>
      </c>
      <c r="U76" s="23"/>
      <c r="V76" s="14">
        <f t="shared" si="16"/>
        <v>1055135</v>
      </c>
      <c r="W76" s="14">
        <f t="shared" si="16"/>
        <v>668186</v>
      </c>
      <c r="X76" s="14">
        <f t="shared" si="16"/>
        <v>187</v>
      </c>
      <c r="Y76" s="14">
        <f t="shared" si="16"/>
        <v>92</v>
      </c>
    </row>
    <row r="77" spans="1:26" ht="15.75" thickTop="1" x14ac:dyDescent="0.25">
      <c r="A77" t="s">
        <v>68</v>
      </c>
      <c r="B77" t="s">
        <v>594</v>
      </c>
      <c r="C77" t="s">
        <v>1155</v>
      </c>
      <c r="H77" s="13">
        <v>3</v>
      </c>
      <c r="I77" s="13">
        <v>10</v>
      </c>
      <c r="J77" s="13">
        <v>1</v>
      </c>
      <c r="K77" s="13">
        <v>2</v>
      </c>
      <c r="L77" s="13">
        <f t="shared" si="12"/>
        <v>4</v>
      </c>
      <c r="M77" s="13">
        <f t="shared" si="13"/>
        <v>12</v>
      </c>
      <c r="N77" s="13">
        <v>4</v>
      </c>
      <c r="O77" s="13">
        <v>12</v>
      </c>
      <c r="P77" s="13">
        <f t="shared" ref="P77:P86" si="17">L77-N77</f>
        <v>0</v>
      </c>
      <c r="Q77" s="13">
        <f t="shared" si="14"/>
        <v>0</v>
      </c>
      <c r="S77" s="13">
        <v>11</v>
      </c>
      <c r="T77" s="13">
        <v>0</v>
      </c>
      <c r="V77" s="13">
        <v>36</v>
      </c>
      <c r="W77" s="13">
        <v>17</v>
      </c>
      <c r="X77" s="13">
        <v>58</v>
      </c>
      <c r="Z77" s="13"/>
    </row>
    <row r="78" spans="1:26" x14ac:dyDescent="0.25">
      <c r="B78" t="s">
        <v>69</v>
      </c>
      <c r="C78" t="s">
        <v>1156</v>
      </c>
      <c r="D78" s="13">
        <v>2</v>
      </c>
      <c r="E78" s="13">
        <v>54</v>
      </c>
      <c r="F78" s="13">
        <v>2</v>
      </c>
      <c r="G78" s="13">
        <v>36</v>
      </c>
      <c r="H78" s="13">
        <v>14</v>
      </c>
      <c r="I78" s="13">
        <v>57</v>
      </c>
      <c r="J78" s="13">
        <v>1</v>
      </c>
      <c r="K78" s="13">
        <v>1</v>
      </c>
      <c r="L78" s="13">
        <f t="shared" si="12"/>
        <v>19</v>
      </c>
      <c r="M78" s="13">
        <f t="shared" si="13"/>
        <v>148</v>
      </c>
      <c r="N78" s="13">
        <v>19</v>
      </c>
      <c r="O78" s="13">
        <v>148</v>
      </c>
      <c r="P78" s="13">
        <f t="shared" si="17"/>
        <v>0</v>
      </c>
      <c r="Q78" s="13">
        <f t="shared" si="14"/>
        <v>0</v>
      </c>
      <c r="S78" s="13">
        <v>35</v>
      </c>
      <c r="T78" s="13">
        <v>12</v>
      </c>
      <c r="V78" s="13">
        <v>1260</v>
      </c>
      <c r="W78" s="13">
        <v>553</v>
      </c>
      <c r="Z78" s="13"/>
    </row>
    <row r="79" spans="1:26" x14ac:dyDescent="0.25">
      <c r="B79" t="s">
        <v>70</v>
      </c>
      <c r="C79" t="s">
        <v>1157</v>
      </c>
      <c r="H79" s="13">
        <v>5</v>
      </c>
      <c r="I79" s="13">
        <v>20</v>
      </c>
      <c r="L79" s="13">
        <f t="shared" si="12"/>
        <v>5</v>
      </c>
      <c r="M79" s="13">
        <f t="shared" si="13"/>
        <v>20</v>
      </c>
      <c r="N79" s="13">
        <v>5</v>
      </c>
      <c r="O79" s="13">
        <v>20</v>
      </c>
      <c r="P79" s="13">
        <f t="shared" si="17"/>
        <v>0</v>
      </c>
      <c r="Q79" s="13">
        <f t="shared" si="14"/>
        <v>0</v>
      </c>
      <c r="S79" s="13">
        <v>15</v>
      </c>
      <c r="T79" s="13">
        <v>0</v>
      </c>
      <c r="V79" s="13">
        <v>77</v>
      </c>
      <c r="W79" s="13">
        <v>28</v>
      </c>
      <c r="Z79" s="13"/>
    </row>
    <row r="80" spans="1:26" x14ac:dyDescent="0.25">
      <c r="B80" t="s">
        <v>71</v>
      </c>
      <c r="C80" t="s">
        <v>1158</v>
      </c>
      <c r="D80" s="13">
        <v>3</v>
      </c>
      <c r="E80" s="13">
        <v>92</v>
      </c>
      <c r="F80" s="13">
        <v>2</v>
      </c>
      <c r="G80" s="13">
        <v>37</v>
      </c>
      <c r="H80" s="13">
        <v>6</v>
      </c>
      <c r="I80" s="13">
        <v>16</v>
      </c>
      <c r="J80" s="13">
        <v>3</v>
      </c>
      <c r="K80" s="13">
        <v>9</v>
      </c>
      <c r="L80" s="13">
        <f t="shared" si="12"/>
        <v>14</v>
      </c>
      <c r="M80" s="13">
        <f t="shared" si="13"/>
        <v>154</v>
      </c>
      <c r="N80" s="13">
        <v>14</v>
      </c>
      <c r="O80" s="13">
        <v>154</v>
      </c>
      <c r="P80" s="13">
        <f t="shared" si="17"/>
        <v>0</v>
      </c>
      <c r="Q80" s="13">
        <f t="shared" si="14"/>
        <v>0</v>
      </c>
      <c r="S80" s="13">
        <v>25</v>
      </c>
      <c r="T80" s="13">
        <v>12</v>
      </c>
      <c r="V80" s="13">
        <v>488</v>
      </c>
      <c r="W80" s="13">
        <v>279</v>
      </c>
      <c r="X80" s="13">
        <v>1</v>
      </c>
      <c r="Z80" s="13"/>
    </row>
    <row r="81" spans="1:26" x14ac:dyDescent="0.25">
      <c r="B81" t="s">
        <v>72</v>
      </c>
      <c r="C81" t="s">
        <v>1159</v>
      </c>
      <c r="D81" s="13">
        <v>9</v>
      </c>
      <c r="E81" s="13">
        <v>277</v>
      </c>
      <c r="F81" s="13">
        <v>11</v>
      </c>
      <c r="G81" s="13">
        <v>161</v>
      </c>
      <c r="H81" s="13">
        <v>4</v>
      </c>
      <c r="I81" s="13">
        <v>12</v>
      </c>
      <c r="J81" s="13">
        <v>7</v>
      </c>
      <c r="K81" s="13">
        <v>17</v>
      </c>
      <c r="L81" s="13">
        <f t="shared" si="12"/>
        <v>31</v>
      </c>
      <c r="M81" s="13">
        <f t="shared" si="13"/>
        <v>467</v>
      </c>
      <c r="N81" s="13">
        <v>31</v>
      </c>
      <c r="O81" s="13">
        <v>467</v>
      </c>
      <c r="P81" s="13">
        <f t="shared" si="17"/>
        <v>0</v>
      </c>
      <c r="Q81" s="13">
        <f t="shared" si="14"/>
        <v>0</v>
      </c>
      <c r="S81" s="13">
        <v>90</v>
      </c>
      <c r="T81" s="13">
        <v>35</v>
      </c>
      <c r="V81" s="13">
        <v>1351</v>
      </c>
      <c r="W81" s="13">
        <v>734</v>
      </c>
      <c r="Y81" s="13">
        <v>1</v>
      </c>
      <c r="Z81" s="13" t="s">
        <v>924</v>
      </c>
    </row>
    <row r="82" spans="1:26" x14ac:dyDescent="0.25">
      <c r="B82" t="s">
        <v>73</v>
      </c>
      <c r="C82" t="s">
        <v>1160</v>
      </c>
      <c r="H82" s="13">
        <v>2</v>
      </c>
      <c r="I82" s="13">
        <v>10</v>
      </c>
      <c r="J82" s="13">
        <v>1</v>
      </c>
      <c r="K82" s="13">
        <v>3</v>
      </c>
      <c r="L82" s="13">
        <f t="shared" si="12"/>
        <v>3</v>
      </c>
      <c r="M82" s="13">
        <f t="shared" si="13"/>
        <v>13</v>
      </c>
      <c r="N82" s="13">
        <v>3</v>
      </c>
      <c r="O82" s="13">
        <v>13</v>
      </c>
      <c r="P82" s="13">
        <f t="shared" si="17"/>
        <v>0</v>
      </c>
      <c r="Q82" s="13">
        <f t="shared" si="14"/>
        <v>0</v>
      </c>
      <c r="S82" s="13">
        <v>6</v>
      </c>
      <c r="T82" s="13">
        <v>0</v>
      </c>
      <c r="V82" s="13">
        <v>40</v>
      </c>
      <c r="W82" s="13">
        <v>14</v>
      </c>
      <c r="X82" s="13">
        <v>2</v>
      </c>
      <c r="Z82" s="13"/>
    </row>
    <row r="83" spans="1:26" x14ac:dyDescent="0.25">
      <c r="B83" t="s">
        <v>593</v>
      </c>
      <c r="C83" t="s">
        <v>1161</v>
      </c>
      <c r="D83" s="13">
        <v>8</v>
      </c>
      <c r="E83" s="13">
        <v>206</v>
      </c>
      <c r="F83" s="13">
        <v>45</v>
      </c>
      <c r="G83" s="13">
        <v>806</v>
      </c>
      <c r="H83" s="13">
        <v>9</v>
      </c>
      <c r="I83" s="13">
        <v>32</v>
      </c>
      <c r="J83" s="13">
        <v>5</v>
      </c>
      <c r="K83" s="13">
        <v>12</v>
      </c>
      <c r="L83" s="13">
        <f t="shared" si="12"/>
        <v>67</v>
      </c>
      <c r="M83" s="13">
        <f t="shared" si="13"/>
        <v>1056</v>
      </c>
      <c r="N83" s="13">
        <v>67</v>
      </c>
      <c r="O83" s="13">
        <v>1056</v>
      </c>
      <c r="P83" s="13">
        <f t="shared" si="17"/>
        <v>0</v>
      </c>
      <c r="Q83" s="13">
        <f t="shared" si="14"/>
        <v>0</v>
      </c>
      <c r="S83" s="13">
        <v>160</v>
      </c>
      <c r="T83" s="13">
        <v>30</v>
      </c>
      <c r="V83" s="13">
        <v>8354</v>
      </c>
      <c r="W83" s="13">
        <v>4139</v>
      </c>
      <c r="X83" s="13">
        <v>15</v>
      </c>
      <c r="Y83" s="13">
        <v>6</v>
      </c>
      <c r="Z83" s="13"/>
    </row>
    <row r="84" spans="1:26" x14ac:dyDescent="0.25">
      <c r="B84" t="s">
        <v>74</v>
      </c>
      <c r="C84" t="s">
        <v>1161</v>
      </c>
      <c r="H84" s="13">
        <v>2</v>
      </c>
      <c r="I84" s="13">
        <v>8</v>
      </c>
      <c r="J84" s="13">
        <v>2</v>
      </c>
      <c r="K84" s="13">
        <v>4</v>
      </c>
      <c r="L84" s="13">
        <f t="shared" si="12"/>
        <v>4</v>
      </c>
      <c r="M84" s="13">
        <f t="shared" si="13"/>
        <v>12</v>
      </c>
      <c r="N84" s="13">
        <v>4</v>
      </c>
      <c r="O84" s="13">
        <v>12</v>
      </c>
      <c r="P84" s="13">
        <f t="shared" si="17"/>
        <v>0</v>
      </c>
      <c r="Q84" s="13">
        <f t="shared" si="14"/>
        <v>0</v>
      </c>
      <c r="S84" s="13">
        <v>7</v>
      </c>
      <c r="T84" s="13">
        <v>0</v>
      </c>
      <c r="V84" s="13">
        <v>64</v>
      </c>
      <c r="W84" s="13">
        <v>25</v>
      </c>
      <c r="Z84" s="13"/>
    </row>
    <row r="85" spans="1:26" x14ac:dyDescent="0.25">
      <c r="B85" t="s">
        <v>68</v>
      </c>
      <c r="C85" t="s">
        <v>1162</v>
      </c>
      <c r="D85" s="13">
        <v>81</v>
      </c>
      <c r="E85" s="13">
        <v>2484</v>
      </c>
      <c r="F85" s="13">
        <v>55</v>
      </c>
      <c r="G85" s="13">
        <v>942</v>
      </c>
      <c r="H85" s="13">
        <v>45</v>
      </c>
      <c r="I85" s="13">
        <v>184</v>
      </c>
      <c r="J85" s="13">
        <v>24</v>
      </c>
      <c r="K85" s="13">
        <v>58</v>
      </c>
      <c r="L85" s="13">
        <f t="shared" si="12"/>
        <v>205</v>
      </c>
      <c r="M85" s="13">
        <f t="shared" si="13"/>
        <v>3668</v>
      </c>
      <c r="N85" s="13">
        <v>205</v>
      </c>
      <c r="O85" s="13">
        <v>3668</v>
      </c>
      <c r="P85" s="13">
        <f t="shared" si="17"/>
        <v>0</v>
      </c>
      <c r="Q85" s="13">
        <f t="shared" si="14"/>
        <v>0</v>
      </c>
      <c r="S85" s="13">
        <v>454</v>
      </c>
      <c r="T85" s="13">
        <v>136</v>
      </c>
      <c r="V85" s="13">
        <v>251672</v>
      </c>
      <c r="W85" s="13">
        <v>120093</v>
      </c>
      <c r="X85" s="13">
        <v>60</v>
      </c>
      <c r="Y85" s="13">
        <v>64</v>
      </c>
      <c r="Z85" s="13"/>
    </row>
    <row r="86" spans="1:26" x14ac:dyDescent="0.25">
      <c r="B86" t="s">
        <v>75</v>
      </c>
      <c r="C86" t="s">
        <v>1163</v>
      </c>
      <c r="D86" s="13">
        <v>19</v>
      </c>
      <c r="E86" s="13">
        <v>545</v>
      </c>
      <c r="F86" s="13">
        <v>21</v>
      </c>
      <c r="G86" s="13">
        <v>329</v>
      </c>
      <c r="H86" s="13">
        <v>10</v>
      </c>
      <c r="I86" s="13">
        <v>33</v>
      </c>
      <c r="J86" s="13">
        <v>17</v>
      </c>
      <c r="K86" s="13">
        <v>34</v>
      </c>
      <c r="L86" s="13">
        <f t="shared" si="12"/>
        <v>67</v>
      </c>
      <c r="M86" s="13">
        <f t="shared" si="13"/>
        <v>941</v>
      </c>
      <c r="N86" s="13">
        <v>67</v>
      </c>
      <c r="O86" s="13">
        <v>941</v>
      </c>
      <c r="P86" s="13">
        <f t="shared" si="17"/>
        <v>0</v>
      </c>
      <c r="Q86" s="13">
        <f t="shared" si="14"/>
        <v>0</v>
      </c>
      <c r="S86" s="13">
        <v>182</v>
      </c>
      <c r="T86" s="13">
        <v>38</v>
      </c>
      <c r="V86" s="13">
        <v>84</v>
      </c>
      <c r="W86" s="13">
        <v>39</v>
      </c>
      <c r="Z86" s="13"/>
    </row>
    <row r="87" spans="1:26" ht="15.75" thickBot="1" x14ac:dyDescent="0.3">
      <c r="A87" s="2" t="s">
        <v>5</v>
      </c>
      <c r="B87" s="2"/>
      <c r="C87" s="2"/>
      <c r="D87" s="14">
        <f>SUM(D77:D86)</f>
        <v>122</v>
      </c>
      <c r="E87" s="14">
        <f t="shared" ref="E87:Y87" si="18">SUM(E77:E86)</f>
        <v>3658</v>
      </c>
      <c r="F87" s="14">
        <f t="shared" si="18"/>
        <v>136</v>
      </c>
      <c r="G87" s="14">
        <f t="shared" si="18"/>
        <v>2311</v>
      </c>
      <c r="H87" s="14">
        <f t="shared" si="18"/>
        <v>100</v>
      </c>
      <c r="I87" s="14">
        <f t="shared" si="18"/>
        <v>382</v>
      </c>
      <c r="J87" s="14">
        <f t="shared" si="18"/>
        <v>61</v>
      </c>
      <c r="K87" s="14">
        <f t="shared" si="18"/>
        <v>140</v>
      </c>
      <c r="L87" s="14">
        <f t="shared" si="18"/>
        <v>419</v>
      </c>
      <c r="M87" s="14">
        <f t="shared" si="18"/>
        <v>6491</v>
      </c>
      <c r="N87" s="14">
        <f t="shared" si="18"/>
        <v>419</v>
      </c>
      <c r="O87" s="14">
        <f t="shared" si="18"/>
        <v>6491</v>
      </c>
      <c r="P87" s="14">
        <f t="shared" si="18"/>
        <v>0</v>
      </c>
      <c r="Q87" s="14">
        <f t="shared" si="18"/>
        <v>0</v>
      </c>
      <c r="R87" s="14">
        <f t="shared" si="18"/>
        <v>0</v>
      </c>
      <c r="S87" s="14">
        <f t="shared" si="18"/>
        <v>985</v>
      </c>
      <c r="T87" s="14">
        <f t="shared" si="18"/>
        <v>263</v>
      </c>
      <c r="U87" s="23"/>
      <c r="V87" s="14">
        <f t="shared" si="18"/>
        <v>263426</v>
      </c>
      <c r="W87" s="14">
        <f t="shared" si="18"/>
        <v>125921</v>
      </c>
      <c r="X87" s="14">
        <f t="shared" si="18"/>
        <v>136</v>
      </c>
      <c r="Y87" s="14">
        <f t="shared" si="18"/>
        <v>71</v>
      </c>
    </row>
    <row r="88" spans="1:26" ht="15.75" thickTop="1" x14ac:dyDescent="0.25">
      <c r="A88" t="s">
        <v>76</v>
      </c>
      <c r="B88" t="s">
        <v>77</v>
      </c>
      <c r="C88" t="s">
        <v>1164</v>
      </c>
      <c r="D88" s="13">
        <v>33</v>
      </c>
      <c r="E88" s="13">
        <v>1025</v>
      </c>
      <c r="F88" s="13">
        <v>5</v>
      </c>
      <c r="G88" s="13">
        <v>93</v>
      </c>
      <c r="H88" s="13">
        <v>1</v>
      </c>
      <c r="I88" s="13">
        <v>3</v>
      </c>
      <c r="J88" s="13">
        <v>57</v>
      </c>
      <c r="K88" s="13">
        <v>120</v>
      </c>
      <c r="L88" s="13">
        <f t="shared" si="12"/>
        <v>96</v>
      </c>
      <c r="M88" s="13">
        <f t="shared" si="13"/>
        <v>1241</v>
      </c>
      <c r="N88" s="13">
        <v>96</v>
      </c>
      <c r="O88" s="13">
        <v>1241</v>
      </c>
      <c r="P88" s="13">
        <f t="shared" ref="P88:P95" si="19">L88-N88</f>
        <v>0</v>
      </c>
      <c r="Q88" s="13">
        <f t="shared" si="14"/>
        <v>0</v>
      </c>
      <c r="S88" s="13">
        <v>162</v>
      </c>
      <c r="T88" s="13">
        <v>15</v>
      </c>
      <c r="U88" s="39" t="s">
        <v>879</v>
      </c>
      <c r="V88" s="13">
        <v>510</v>
      </c>
      <c r="W88" s="13">
        <v>163</v>
      </c>
      <c r="X88" s="13">
        <v>726</v>
      </c>
    </row>
    <row r="89" spans="1:26" x14ac:dyDescent="0.25">
      <c r="B89" t="s">
        <v>78</v>
      </c>
      <c r="C89" t="s">
        <v>154</v>
      </c>
      <c r="D89" s="13">
        <v>2</v>
      </c>
      <c r="E89" s="13">
        <v>61</v>
      </c>
      <c r="F89" s="13">
        <v>1</v>
      </c>
      <c r="G89" s="13">
        <v>17</v>
      </c>
      <c r="J89" s="13">
        <v>7</v>
      </c>
      <c r="K89" s="13">
        <v>17</v>
      </c>
      <c r="L89" s="13">
        <f t="shared" si="12"/>
        <v>10</v>
      </c>
      <c r="M89" s="13">
        <f t="shared" si="13"/>
        <v>95</v>
      </c>
      <c r="N89" s="13">
        <v>10</v>
      </c>
      <c r="O89" s="13">
        <v>95</v>
      </c>
      <c r="P89" s="13">
        <f t="shared" si="19"/>
        <v>0</v>
      </c>
      <c r="Q89" s="13">
        <f t="shared" si="14"/>
        <v>0</v>
      </c>
      <c r="S89" s="13">
        <v>20</v>
      </c>
      <c r="T89" s="13">
        <v>2</v>
      </c>
      <c r="U89" s="39" t="s">
        <v>879</v>
      </c>
    </row>
    <row r="90" spans="1:26" x14ac:dyDescent="0.25">
      <c r="B90" t="s">
        <v>79</v>
      </c>
      <c r="C90" t="s">
        <v>1165</v>
      </c>
      <c r="D90" s="13">
        <v>24</v>
      </c>
      <c r="E90" s="13">
        <v>738</v>
      </c>
      <c r="F90" s="13">
        <v>7</v>
      </c>
      <c r="G90" s="13">
        <v>125</v>
      </c>
      <c r="H90" s="13">
        <v>1</v>
      </c>
      <c r="I90" s="13">
        <v>5</v>
      </c>
      <c r="J90" s="13">
        <v>52</v>
      </c>
      <c r="K90" s="13">
        <v>117</v>
      </c>
      <c r="L90" s="13">
        <f t="shared" si="12"/>
        <v>84</v>
      </c>
      <c r="M90" s="13">
        <f t="shared" si="13"/>
        <v>985</v>
      </c>
      <c r="N90" s="13">
        <v>84</v>
      </c>
      <c r="O90" s="13">
        <v>985</v>
      </c>
      <c r="P90" s="13">
        <f t="shared" si="19"/>
        <v>0</v>
      </c>
      <c r="Q90" s="13">
        <f t="shared" si="14"/>
        <v>0</v>
      </c>
      <c r="S90" s="13">
        <v>230</v>
      </c>
      <c r="T90" s="13">
        <v>14</v>
      </c>
      <c r="U90" s="39" t="s">
        <v>882</v>
      </c>
      <c r="V90" s="13">
        <v>1440</v>
      </c>
      <c r="W90" s="13">
        <v>385</v>
      </c>
      <c r="X90" s="13">
        <v>288</v>
      </c>
    </row>
    <row r="91" spans="1:26" x14ac:dyDescent="0.25">
      <c r="B91" t="s">
        <v>80</v>
      </c>
      <c r="C91" t="s">
        <v>153</v>
      </c>
      <c r="D91" s="13">
        <v>22</v>
      </c>
      <c r="E91" s="13">
        <v>636</v>
      </c>
      <c r="F91" s="13">
        <v>6</v>
      </c>
      <c r="G91" s="13">
        <v>105</v>
      </c>
      <c r="J91" s="13">
        <v>53</v>
      </c>
      <c r="K91" s="13">
        <v>116</v>
      </c>
      <c r="L91" s="13">
        <f t="shared" si="12"/>
        <v>81</v>
      </c>
      <c r="M91" s="13">
        <f t="shared" si="13"/>
        <v>857</v>
      </c>
      <c r="N91" s="13">
        <v>81</v>
      </c>
      <c r="O91" s="13">
        <v>857</v>
      </c>
      <c r="P91" s="13">
        <f t="shared" si="19"/>
        <v>0</v>
      </c>
      <c r="Q91" s="13">
        <f t="shared" si="14"/>
        <v>0</v>
      </c>
      <c r="S91" s="13">
        <v>195</v>
      </c>
      <c r="T91" s="13">
        <v>15</v>
      </c>
      <c r="U91" s="39" t="s">
        <v>882</v>
      </c>
    </row>
    <row r="92" spans="1:26" x14ac:dyDescent="0.25">
      <c r="B92" t="s">
        <v>76</v>
      </c>
      <c r="C92" t="s">
        <v>1166</v>
      </c>
      <c r="D92" s="13">
        <v>72</v>
      </c>
      <c r="E92" s="13">
        <v>2272</v>
      </c>
      <c r="F92" s="13">
        <v>32</v>
      </c>
      <c r="G92" s="13">
        <v>537</v>
      </c>
      <c r="H92" s="13">
        <v>17</v>
      </c>
      <c r="I92" s="13">
        <v>98</v>
      </c>
      <c r="J92" s="13">
        <v>40</v>
      </c>
      <c r="K92" s="13">
        <v>92</v>
      </c>
      <c r="L92" s="13">
        <f t="shared" si="12"/>
        <v>161</v>
      </c>
      <c r="M92" s="13">
        <f t="shared" si="13"/>
        <v>2999</v>
      </c>
      <c r="N92" s="13">
        <v>161</v>
      </c>
      <c r="O92" s="13">
        <v>2999</v>
      </c>
      <c r="P92" s="13">
        <f t="shared" si="19"/>
        <v>0</v>
      </c>
      <c r="Q92" s="13">
        <f t="shared" si="14"/>
        <v>0</v>
      </c>
      <c r="S92" s="13">
        <v>460</v>
      </c>
      <c r="T92" s="13">
        <v>20</v>
      </c>
      <c r="V92" s="61">
        <v>423379.75</v>
      </c>
      <c r="W92" s="13">
        <v>212323</v>
      </c>
      <c r="X92" s="13">
        <v>140</v>
      </c>
      <c r="Y92" s="13">
        <v>81</v>
      </c>
    </row>
    <row r="93" spans="1:26" x14ac:dyDescent="0.25">
      <c r="B93" t="s">
        <v>81</v>
      </c>
      <c r="C93" t="s">
        <v>1167</v>
      </c>
      <c r="D93" s="13">
        <v>12</v>
      </c>
      <c r="E93" s="13">
        <v>291</v>
      </c>
      <c r="F93" s="13">
        <v>13</v>
      </c>
      <c r="G93" s="13">
        <v>216</v>
      </c>
      <c r="H93" s="13">
        <v>8</v>
      </c>
      <c r="I93" s="13">
        <v>42</v>
      </c>
      <c r="J93" s="13">
        <v>8</v>
      </c>
      <c r="K93" s="13">
        <v>16</v>
      </c>
      <c r="L93" s="13">
        <f t="shared" si="12"/>
        <v>41</v>
      </c>
      <c r="M93" s="13">
        <f t="shared" si="13"/>
        <v>565</v>
      </c>
      <c r="N93" s="13">
        <v>41</v>
      </c>
      <c r="O93" s="13">
        <v>565</v>
      </c>
      <c r="P93" s="13">
        <f t="shared" si="19"/>
        <v>0</v>
      </c>
      <c r="Q93" s="13">
        <f t="shared" si="14"/>
        <v>0</v>
      </c>
      <c r="S93" s="13">
        <v>100</v>
      </c>
      <c r="T93" s="13">
        <v>12</v>
      </c>
      <c r="V93" s="13">
        <v>8065</v>
      </c>
      <c r="W93" s="13">
        <v>4519</v>
      </c>
      <c r="X93" s="13">
        <v>38</v>
      </c>
      <c r="Y93" s="13">
        <v>6</v>
      </c>
    </row>
    <row r="94" spans="1:26" x14ac:dyDescent="0.25">
      <c r="B94" t="s">
        <v>82</v>
      </c>
      <c r="C94" t="s">
        <v>1168</v>
      </c>
      <c r="D94" s="13">
        <v>26</v>
      </c>
      <c r="E94" s="13">
        <v>715</v>
      </c>
      <c r="F94" s="13">
        <v>19</v>
      </c>
      <c r="G94" s="13">
        <v>333</v>
      </c>
      <c r="H94" s="13">
        <v>17</v>
      </c>
      <c r="I94" s="13">
        <v>83</v>
      </c>
      <c r="J94" s="13">
        <v>16</v>
      </c>
      <c r="K94" s="13">
        <v>31</v>
      </c>
      <c r="L94" s="13">
        <f t="shared" si="12"/>
        <v>78</v>
      </c>
      <c r="M94" s="13">
        <f t="shared" si="13"/>
        <v>1162</v>
      </c>
      <c r="N94" s="13">
        <v>78</v>
      </c>
      <c r="O94" s="13">
        <v>1162</v>
      </c>
      <c r="P94" s="13">
        <f t="shared" si="19"/>
        <v>0</v>
      </c>
      <c r="Q94" s="13">
        <f t="shared" si="14"/>
        <v>0</v>
      </c>
      <c r="S94" s="13">
        <v>205</v>
      </c>
      <c r="T94" s="13">
        <v>10</v>
      </c>
      <c r="V94" s="61">
        <v>4883.25</v>
      </c>
      <c r="W94" s="13">
        <v>3219</v>
      </c>
      <c r="X94" s="13">
        <v>316</v>
      </c>
      <c r="Y94" s="13">
        <v>3</v>
      </c>
    </row>
    <row r="95" spans="1:26" x14ac:dyDescent="0.25">
      <c r="B95" t="s">
        <v>83</v>
      </c>
      <c r="C95" t="s">
        <v>1169</v>
      </c>
      <c r="D95" s="13">
        <v>6</v>
      </c>
      <c r="E95" s="13">
        <v>139</v>
      </c>
      <c r="F95" s="13">
        <v>6</v>
      </c>
      <c r="G95" s="13">
        <v>90</v>
      </c>
      <c r="H95" s="13">
        <v>4</v>
      </c>
      <c r="I95" s="13">
        <v>21</v>
      </c>
      <c r="J95" s="13">
        <v>15</v>
      </c>
      <c r="K95" s="13">
        <v>25</v>
      </c>
      <c r="L95" s="13">
        <f t="shared" si="12"/>
        <v>31</v>
      </c>
      <c r="M95" s="13">
        <f t="shared" si="13"/>
        <v>275</v>
      </c>
      <c r="N95" s="13">
        <v>31</v>
      </c>
      <c r="O95" s="13">
        <v>275</v>
      </c>
      <c r="P95" s="13">
        <f t="shared" si="19"/>
        <v>0</v>
      </c>
      <c r="Q95" s="13">
        <f t="shared" si="14"/>
        <v>0</v>
      </c>
      <c r="S95" s="13">
        <v>53</v>
      </c>
      <c r="T95" s="13">
        <v>10</v>
      </c>
      <c r="V95" s="13">
        <v>704</v>
      </c>
      <c r="W95" s="13">
        <v>424</v>
      </c>
      <c r="X95" s="13">
        <v>167</v>
      </c>
      <c r="Z95" t="s">
        <v>860</v>
      </c>
    </row>
    <row r="96" spans="1:26" ht="15.75" thickBot="1" x14ac:dyDescent="0.3">
      <c r="A96" s="2" t="s">
        <v>5</v>
      </c>
      <c r="B96" s="2"/>
      <c r="C96" s="2"/>
      <c r="D96" s="14">
        <f>SUM(D88:D95)</f>
        <v>197</v>
      </c>
      <c r="E96" s="14">
        <f t="shared" ref="E96:Y96" si="20">SUM(E88:E95)</f>
        <v>5877</v>
      </c>
      <c r="F96" s="14">
        <f t="shared" si="20"/>
        <v>89</v>
      </c>
      <c r="G96" s="14">
        <f t="shared" si="20"/>
        <v>1516</v>
      </c>
      <c r="H96" s="14">
        <f t="shared" si="20"/>
        <v>48</v>
      </c>
      <c r="I96" s="14">
        <f t="shared" si="20"/>
        <v>252</v>
      </c>
      <c r="J96" s="14">
        <f t="shared" si="20"/>
        <v>248</v>
      </c>
      <c r="K96" s="14">
        <f t="shared" si="20"/>
        <v>534</v>
      </c>
      <c r="L96" s="14">
        <f t="shared" si="20"/>
        <v>582</v>
      </c>
      <c r="M96" s="14">
        <f t="shared" si="20"/>
        <v>8179</v>
      </c>
      <c r="N96" s="14">
        <f t="shared" si="20"/>
        <v>582</v>
      </c>
      <c r="O96" s="14">
        <f t="shared" si="20"/>
        <v>8179</v>
      </c>
      <c r="P96" s="14">
        <f t="shared" si="20"/>
        <v>0</v>
      </c>
      <c r="Q96" s="14">
        <f t="shared" si="20"/>
        <v>0</v>
      </c>
      <c r="R96" s="14">
        <f t="shared" si="20"/>
        <v>0</v>
      </c>
      <c r="S96" s="14">
        <f t="shared" si="20"/>
        <v>1425</v>
      </c>
      <c r="T96" s="14">
        <f t="shared" si="20"/>
        <v>98</v>
      </c>
      <c r="U96" s="23"/>
      <c r="V96" s="14">
        <f t="shared" si="20"/>
        <v>438982</v>
      </c>
      <c r="W96" s="14">
        <f t="shared" si="20"/>
        <v>221033</v>
      </c>
      <c r="X96" s="14">
        <f t="shared" si="20"/>
        <v>1675</v>
      </c>
      <c r="Y96" s="14">
        <f t="shared" si="20"/>
        <v>90</v>
      </c>
    </row>
    <row r="97" spans="1:25" ht="15.75" thickTop="1" x14ac:dyDescent="0.25">
      <c r="A97" t="s">
        <v>84</v>
      </c>
      <c r="B97" t="s">
        <v>85</v>
      </c>
      <c r="C97" t="s">
        <v>1170</v>
      </c>
      <c r="D97" s="13">
        <v>10</v>
      </c>
      <c r="E97" s="13">
        <v>236</v>
      </c>
      <c r="F97" s="13">
        <v>4</v>
      </c>
      <c r="G97" s="13">
        <v>82</v>
      </c>
      <c r="H97" s="13">
        <v>12</v>
      </c>
      <c r="I97" s="13">
        <v>38</v>
      </c>
      <c r="J97" s="13">
        <v>18</v>
      </c>
      <c r="K97" s="13">
        <v>29</v>
      </c>
      <c r="L97" s="13">
        <f t="shared" si="12"/>
        <v>44</v>
      </c>
      <c r="M97" s="13">
        <f t="shared" si="13"/>
        <v>385</v>
      </c>
      <c r="N97" s="13">
        <v>44</v>
      </c>
      <c r="O97" s="13">
        <v>385</v>
      </c>
      <c r="P97" s="13">
        <f t="shared" ref="P97:P103" si="21">L97-N97</f>
        <v>0</v>
      </c>
      <c r="Q97" s="13">
        <f t="shared" si="14"/>
        <v>0</v>
      </c>
      <c r="S97" s="13">
        <v>110</v>
      </c>
      <c r="T97" s="13">
        <v>6</v>
      </c>
    </row>
    <row r="98" spans="1:25" x14ac:dyDescent="0.25">
      <c r="B98" t="s">
        <v>86</v>
      </c>
      <c r="C98" t="s">
        <v>1171</v>
      </c>
      <c r="D98" s="13">
        <v>31</v>
      </c>
      <c r="E98" s="13">
        <v>817</v>
      </c>
      <c r="F98" s="13">
        <v>18</v>
      </c>
      <c r="G98" s="13">
        <v>248</v>
      </c>
      <c r="H98" s="13">
        <v>24</v>
      </c>
      <c r="I98" s="13">
        <v>85</v>
      </c>
      <c r="J98" s="13">
        <v>24</v>
      </c>
      <c r="K98" s="13">
        <v>34</v>
      </c>
      <c r="L98" s="13">
        <f t="shared" si="12"/>
        <v>97</v>
      </c>
      <c r="M98" s="13">
        <f t="shared" si="13"/>
        <v>1184</v>
      </c>
      <c r="N98" s="13">
        <v>97</v>
      </c>
      <c r="O98" s="13">
        <v>1184</v>
      </c>
      <c r="P98" s="13">
        <f t="shared" si="21"/>
        <v>0</v>
      </c>
      <c r="Q98" s="13">
        <f t="shared" si="14"/>
        <v>0</v>
      </c>
      <c r="S98" s="13">
        <v>218</v>
      </c>
      <c r="T98" s="13">
        <v>12</v>
      </c>
      <c r="V98" s="13">
        <v>6048</v>
      </c>
      <c r="W98" s="13">
        <v>4197</v>
      </c>
      <c r="X98" s="13">
        <v>53</v>
      </c>
      <c r="Y98" s="13">
        <v>6</v>
      </c>
    </row>
    <row r="99" spans="1:25" x14ac:dyDescent="0.25">
      <c r="B99" t="s">
        <v>87</v>
      </c>
      <c r="C99" t="s">
        <v>1172</v>
      </c>
      <c r="D99" s="13">
        <v>40</v>
      </c>
      <c r="E99" s="13">
        <v>1219</v>
      </c>
      <c r="F99" s="13">
        <v>14</v>
      </c>
      <c r="G99" s="13">
        <v>241</v>
      </c>
      <c r="H99" s="13">
        <v>24</v>
      </c>
      <c r="I99" s="13">
        <v>92</v>
      </c>
      <c r="J99" s="13">
        <v>22</v>
      </c>
      <c r="K99" s="13">
        <v>54</v>
      </c>
      <c r="L99" s="13">
        <f t="shared" si="12"/>
        <v>100</v>
      </c>
      <c r="M99" s="13">
        <f t="shared" si="13"/>
        <v>1606</v>
      </c>
      <c r="N99" s="13">
        <v>100</v>
      </c>
      <c r="O99" s="13">
        <v>1606</v>
      </c>
      <c r="P99" s="13">
        <f t="shared" si="21"/>
        <v>0</v>
      </c>
      <c r="Q99" s="13">
        <f t="shared" si="14"/>
        <v>0</v>
      </c>
      <c r="R99" s="13">
        <v>2</v>
      </c>
      <c r="S99" s="13">
        <v>269</v>
      </c>
      <c r="T99" s="13">
        <v>30</v>
      </c>
      <c r="V99" s="13">
        <v>23776</v>
      </c>
      <c r="W99" s="13">
        <v>12466</v>
      </c>
      <c r="X99" s="13">
        <v>213</v>
      </c>
      <c r="Y99" s="13">
        <v>9</v>
      </c>
    </row>
    <row r="100" spans="1:25" x14ac:dyDescent="0.25">
      <c r="B100" t="s">
        <v>84</v>
      </c>
      <c r="C100" t="s">
        <v>1173</v>
      </c>
      <c r="D100" s="13">
        <v>34</v>
      </c>
      <c r="E100" s="13">
        <v>1070</v>
      </c>
      <c r="F100" s="13">
        <v>7</v>
      </c>
      <c r="G100" s="13">
        <v>148</v>
      </c>
      <c r="H100" s="13">
        <v>2</v>
      </c>
      <c r="I100" s="13">
        <v>5</v>
      </c>
      <c r="J100" s="13">
        <v>3</v>
      </c>
      <c r="K100" s="13">
        <v>5</v>
      </c>
      <c r="L100" s="13">
        <f t="shared" si="12"/>
        <v>46</v>
      </c>
      <c r="M100" s="13">
        <f t="shared" si="13"/>
        <v>1228</v>
      </c>
      <c r="N100" s="13">
        <v>46</v>
      </c>
      <c r="O100" s="13">
        <v>1228</v>
      </c>
      <c r="P100" s="13">
        <f t="shared" si="21"/>
        <v>0</v>
      </c>
      <c r="Q100" s="13">
        <f t="shared" si="14"/>
        <v>0</v>
      </c>
      <c r="S100" s="13">
        <v>154</v>
      </c>
      <c r="T100" s="13">
        <v>13</v>
      </c>
      <c r="V100" s="13">
        <v>2451</v>
      </c>
      <c r="W100" s="13">
        <v>1135</v>
      </c>
      <c r="Y100" s="13">
        <v>2</v>
      </c>
    </row>
    <row r="101" spans="1:25" x14ac:dyDescent="0.25">
      <c r="B101" t="s">
        <v>88</v>
      </c>
      <c r="C101" t="s">
        <v>1174</v>
      </c>
      <c r="D101" s="13">
        <v>10</v>
      </c>
      <c r="E101" s="13">
        <v>272</v>
      </c>
      <c r="F101" s="13">
        <v>19</v>
      </c>
      <c r="G101" s="13">
        <v>332</v>
      </c>
      <c r="H101" s="13">
        <v>38</v>
      </c>
      <c r="I101" s="13">
        <v>151</v>
      </c>
      <c r="J101" s="13">
        <v>24</v>
      </c>
      <c r="K101" s="13">
        <v>43</v>
      </c>
      <c r="L101" s="13">
        <f t="shared" si="12"/>
        <v>91</v>
      </c>
      <c r="M101" s="13">
        <f t="shared" si="13"/>
        <v>798</v>
      </c>
      <c r="N101" s="13">
        <v>91</v>
      </c>
      <c r="O101" s="13">
        <v>798</v>
      </c>
      <c r="P101" s="13">
        <f t="shared" si="21"/>
        <v>0</v>
      </c>
      <c r="Q101" s="13">
        <f t="shared" si="14"/>
        <v>0</v>
      </c>
      <c r="R101" s="13">
        <v>1</v>
      </c>
      <c r="S101" s="13">
        <v>225</v>
      </c>
      <c r="T101" s="13">
        <v>8</v>
      </c>
      <c r="V101" s="13">
        <v>7430</v>
      </c>
      <c r="W101" s="13">
        <v>4159</v>
      </c>
      <c r="X101" s="13">
        <v>237</v>
      </c>
      <c r="Y101" s="13">
        <v>2</v>
      </c>
    </row>
    <row r="102" spans="1:25" x14ac:dyDescent="0.25">
      <c r="B102" t="s">
        <v>89</v>
      </c>
      <c r="C102" t="s">
        <v>1175</v>
      </c>
      <c r="D102" s="13">
        <v>18</v>
      </c>
      <c r="E102" s="13">
        <v>590</v>
      </c>
      <c r="F102" s="13">
        <v>7</v>
      </c>
      <c r="G102" s="13">
        <v>150</v>
      </c>
      <c r="H102" s="13">
        <v>15</v>
      </c>
      <c r="I102" s="13">
        <v>75</v>
      </c>
      <c r="J102" s="13">
        <v>10</v>
      </c>
      <c r="K102" s="13">
        <v>18</v>
      </c>
      <c r="L102" s="13">
        <f t="shared" si="12"/>
        <v>50</v>
      </c>
      <c r="M102" s="13">
        <f t="shared" si="13"/>
        <v>833</v>
      </c>
      <c r="N102" s="13">
        <v>50</v>
      </c>
      <c r="O102" s="13">
        <v>833</v>
      </c>
      <c r="P102" s="13">
        <f t="shared" si="21"/>
        <v>0</v>
      </c>
      <c r="Q102" s="13">
        <f t="shared" si="14"/>
        <v>0</v>
      </c>
      <c r="S102" s="13">
        <v>126</v>
      </c>
      <c r="T102" s="13">
        <v>11</v>
      </c>
      <c r="V102" s="13">
        <v>15280</v>
      </c>
      <c r="W102" s="13">
        <v>7535</v>
      </c>
      <c r="Y102" s="13">
        <v>5</v>
      </c>
    </row>
    <row r="103" spans="1:25" x14ac:dyDescent="0.25">
      <c r="B103" t="s">
        <v>90</v>
      </c>
      <c r="C103" t="s">
        <v>1176</v>
      </c>
      <c r="D103" s="13">
        <v>8</v>
      </c>
      <c r="E103" s="13">
        <v>231</v>
      </c>
      <c r="F103" s="13">
        <v>4</v>
      </c>
      <c r="G103" s="13">
        <v>73</v>
      </c>
      <c r="H103" s="13">
        <v>14</v>
      </c>
      <c r="I103" s="13">
        <v>48</v>
      </c>
      <c r="J103" s="13">
        <v>9</v>
      </c>
      <c r="K103" s="13">
        <v>21</v>
      </c>
      <c r="L103" s="13">
        <f t="shared" si="12"/>
        <v>35</v>
      </c>
      <c r="M103" s="13">
        <f t="shared" si="13"/>
        <v>373</v>
      </c>
      <c r="N103" s="13">
        <v>35</v>
      </c>
      <c r="O103" s="13">
        <v>373</v>
      </c>
      <c r="P103" s="13">
        <f t="shared" si="21"/>
        <v>0</v>
      </c>
      <c r="Q103" s="13">
        <f t="shared" si="14"/>
        <v>0</v>
      </c>
      <c r="S103" s="13">
        <v>86</v>
      </c>
      <c r="T103" s="13">
        <v>8</v>
      </c>
      <c r="V103" s="13">
        <v>1905</v>
      </c>
      <c r="W103" s="13">
        <v>1440</v>
      </c>
      <c r="X103" s="13">
        <v>6</v>
      </c>
      <c r="Y103" s="13">
        <v>1</v>
      </c>
    </row>
    <row r="104" spans="1:25" ht="15.75" thickBot="1" x14ac:dyDescent="0.3">
      <c r="A104" s="2" t="s">
        <v>5</v>
      </c>
      <c r="B104" s="2"/>
      <c r="C104" s="2"/>
      <c r="D104" s="14">
        <f>SUM(D97:D103)</f>
        <v>151</v>
      </c>
      <c r="E104" s="14">
        <f t="shared" ref="E104:Y104" si="22">SUM(E97:E103)</f>
        <v>4435</v>
      </c>
      <c r="F104" s="14">
        <f t="shared" si="22"/>
        <v>73</v>
      </c>
      <c r="G104" s="14">
        <f t="shared" si="22"/>
        <v>1274</v>
      </c>
      <c r="H104" s="14">
        <f t="shared" si="22"/>
        <v>129</v>
      </c>
      <c r="I104" s="14">
        <f t="shared" si="22"/>
        <v>494</v>
      </c>
      <c r="J104" s="14">
        <f t="shared" si="22"/>
        <v>110</v>
      </c>
      <c r="K104" s="14">
        <f t="shared" si="22"/>
        <v>204</v>
      </c>
      <c r="L104" s="14">
        <f t="shared" si="22"/>
        <v>463</v>
      </c>
      <c r="M104" s="14">
        <f t="shared" si="22"/>
        <v>6407</v>
      </c>
      <c r="N104" s="14">
        <f t="shared" si="22"/>
        <v>463</v>
      </c>
      <c r="O104" s="14">
        <f t="shared" si="22"/>
        <v>6407</v>
      </c>
      <c r="P104" s="14">
        <f t="shared" si="22"/>
        <v>0</v>
      </c>
      <c r="Q104" s="14">
        <f t="shared" si="22"/>
        <v>0</v>
      </c>
      <c r="R104" s="14">
        <f t="shared" si="22"/>
        <v>3</v>
      </c>
      <c r="S104" s="14">
        <f t="shared" si="22"/>
        <v>1188</v>
      </c>
      <c r="T104" s="14">
        <f t="shared" si="22"/>
        <v>88</v>
      </c>
      <c r="U104" s="23"/>
      <c r="V104" s="14">
        <f>SUM(V98:V103)</f>
        <v>56890</v>
      </c>
      <c r="W104" s="14">
        <f>SUM(W98:W103)</f>
        <v>30932</v>
      </c>
      <c r="X104" s="14">
        <f>SUM(X98:X103)</f>
        <v>509</v>
      </c>
      <c r="Y104" s="14">
        <f t="shared" si="22"/>
        <v>25</v>
      </c>
    </row>
    <row r="105" spans="1:25" ht="15.75" thickTop="1" x14ac:dyDescent="0.25">
      <c r="A105" t="s">
        <v>91</v>
      </c>
      <c r="B105" t="s">
        <v>92</v>
      </c>
      <c r="C105" t="s">
        <v>1177</v>
      </c>
      <c r="D105" s="13">
        <v>49</v>
      </c>
      <c r="E105" s="13">
        <v>1617</v>
      </c>
      <c r="F105" s="13">
        <v>11</v>
      </c>
      <c r="G105" s="13">
        <v>220</v>
      </c>
      <c r="H105" s="13">
        <v>12</v>
      </c>
      <c r="I105" s="13">
        <v>48</v>
      </c>
      <c r="J105" s="13">
        <v>7</v>
      </c>
      <c r="K105" s="13">
        <v>14</v>
      </c>
      <c r="L105" s="13">
        <f t="shared" si="12"/>
        <v>79</v>
      </c>
      <c r="M105" s="13">
        <f t="shared" si="13"/>
        <v>1899</v>
      </c>
      <c r="N105" s="13">
        <v>79</v>
      </c>
      <c r="O105" s="13">
        <v>1899</v>
      </c>
      <c r="P105" s="13">
        <f t="shared" ref="P105:P110" si="23">L105-N105</f>
        <v>0</v>
      </c>
      <c r="Q105" s="13">
        <f t="shared" si="14"/>
        <v>0</v>
      </c>
      <c r="S105" s="13">
        <v>249</v>
      </c>
      <c r="T105" s="13">
        <v>0</v>
      </c>
      <c r="V105" s="13">
        <v>5384</v>
      </c>
      <c r="W105" s="13">
        <v>2737</v>
      </c>
      <c r="X105" s="13">
        <v>16</v>
      </c>
      <c r="Y105" s="13">
        <v>4</v>
      </c>
    </row>
    <row r="106" spans="1:25" x14ac:dyDescent="0.25">
      <c r="B106" t="s">
        <v>93</v>
      </c>
      <c r="C106" t="s">
        <v>1178</v>
      </c>
      <c r="D106" s="13">
        <v>61</v>
      </c>
      <c r="E106" s="13">
        <v>2013</v>
      </c>
      <c r="F106" s="13">
        <v>22</v>
      </c>
      <c r="G106" s="13">
        <v>440</v>
      </c>
      <c r="H106" s="13">
        <v>16</v>
      </c>
      <c r="I106" s="13">
        <v>64</v>
      </c>
      <c r="J106" s="13">
        <v>15</v>
      </c>
      <c r="K106" s="13">
        <v>30</v>
      </c>
      <c r="L106" s="13">
        <f t="shared" si="12"/>
        <v>114</v>
      </c>
      <c r="M106" s="13">
        <f t="shared" si="13"/>
        <v>2547</v>
      </c>
      <c r="N106" s="13">
        <v>114</v>
      </c>
      <c r="O106" s="13">
        <v>2547</v>
      </c>
      <c r="P106" s="13">
        <f t="shared" si="23"/>
        <v>0</v>
      </c>
      <c r="Q106" s="13">
        <f t="shared" si="14"/>
        <v>0</v>
      </c>
      <c r="S106" s="13">
        <v>366</v>
      </c>
      <c r="T106" s="13">
        <v>0</v>
      </c>
      <c r="V106" s="13">
        <v>10381</v>
      </c>
      <c r="W106" s="13">
        <v>5167</v>
      </c>
      <c r="X106" s="13">
        <v>8</v>
      </c>
      <c r="Y106" s="13">
        <v>6</v>
      </c>
    </row>
    <row r="107" spans="1:25" x14ac:dyDescent="0.25">
      <c r="B107" t="s">
        <v>94</v>
      </c>
      <c r="C107" t="s">
        <v>1179</v>
      </c>
      <c r="D107" s="13">
        <v>58</v>
      </c>
      <c r="E107" s="13">
        <v>1914</v>
      </c>
      <c r="F107" s="13">
        <v>18</v>
      </c>
      <c r="G107" s="13">
        <v>360</v>
      </c>
      <c r="H107" s="13">
        <v>24</v>
      </c>
      <c r="I107" s="13">
        <v>96</v>
      </c>
      <c r="J107" s="13">
        <v>17</v>
      </c>
      <c r="K107" s="13">
        <v>34</v>
      </c>
      <c r="L107" s="13">
        <f t="shared" si="12"/>
        <v>117</v>
      </c>
      <c r="M107" s="13">
        <f t="shared" si="13"/>
        <v>2404</v>
      </c>
      <c r="N107" s="13">
        <v>117</v>
      </c>
      <c r="O107" s="13">
        <v>2404</v>
      </c>
      <c r="P107" s="13">
        <f t="shared" si="23"/>
        <v>0</v>
      </c>
      <c r="Q107" s="13">
        <f t="shared" si="14"/>
        <v>0</v>
      </c>
      <c r="S107" s="13">
        <v>326</v>
      </c>
      <c r="T107" s="13">
        <v>0</v>
      </c>
      <c r="V107" s="13">
        <v>12314</v>
      </c>
      <c r="W107" s="13">
        <v>6045</v>
      </c>
      <c r="X107" s="13">
        <v>136</v>
      </c>
      <c r="Y107" s="13">
        <v>3</v>
      </c>
    </row>
    <row r="108" spans="1:25" x14ac:dyDescent="0.25">
      <c r="B108" t="s">
        <v>95</v>
      </c>
      <c r="C108" t="s">
        <v>1180</v>
      </c>
      <c r="D108" s="13">
        <v>55</v>
      </c>
      <c r="E108" s="13">
        <v>1817</v>
      </c>
      <c r="F108" s="13">
        <v>8</v>
      </c>
      <c r="G108" s="13">
        <v>160</v>
      </c>
      <c r="H108" s="13">
        <v>14</v>
      </c>
      <c r="I108" s="13">
        <v>84</v>
      </c>
      <c r="J108" s="13">
        <v>3</v>
      </c>
      <c r="K108" s="13">
        <v>6</v>
      </c>
      <c r="L108" s="13">
        <f t="shared" si="12"/>
        <v>80</v>
      </c>
      <c r="M108" s="13">
        <f t="shared" si="13"/>
        <v>2067</v>
      </c>
      <c r="N108" s="13">
        <v>80</v>
      </c>
      <c r="O108" s="13">
        <v>2067</v>
      </c>
      <c r="P108" s="13">
        <f t="shared" si="23"/>
        <v>0</v>
      </c>
      <c r="Q108" s="13">
        <f t="shared" si="14"/>
        <v>0</v>
      </c>
      <c r="S108" s="13">
        <v>260</v>
      </c>
      <c r="T108" s="13">
        <v>0</v>
      </c>
      <c r="V108" s="13">
        <v>50</v>
      </c>
      <c r="W108" s="13">
        <v>21</v>
      </c>
    </row>
    <row r="109" spans="1:25" x14ac:dyDescent="0.25">
      <c r="B109" t="s">
        <v>91</v>
      </c>
      <c r="C109" t="s">
        <v>1181</v>
      </c>
      <c r="D109" s="13">
        <v>170</v>
      </c>
      <c r="E109" s="13">
        <v>5612</v>
      </c>
      <c r="F109" s="13">
        <v>32</v>
      </c>
      <c r="G109" s="13">
        <v>640</v>
      </c>
      <c r="H109" s="13">
        <v>37</v>
      </c>
      <c r="I109" s="13">
        <v>148</v>
      </c>
      <c r="J109" s="13">
        <v>9</v>
      </c>
      <c r="K109" s="13">
        <v>18</v>
      </c>
      <c r="L109" s="13">
        <f t="shared" si="12"/>
        <v>248</v>
      </c>
      <c r="M109" s="13">
        <f t="shared" si="13"/>
        <v>6418</v>
      </c>
      <c r="N109" s="13">
        <v>248</v>
      </c>
      <c r="O109" s="13">
        <v>6418</v>
      </c>
      <c r="P109" s="13">
        <f t="shared" si="23"/>
        <v>0</v>
      </c>
      <c r="Q109" s="13">
        <f t="shared" si="14"/>
        <v>0</v>
      </c>
      <c r="S109" s="13">
        <v>902</v>
      </c>
      <c r="T109" s="13">
        <v>0</v>
      </c>
      <c r="V109" s="13">
        <v>73540</v>
      </c>
      <c r="W109" s="13">
        <v>37602</v>
      </c>
      <c r="X109" s="13">
        <v>17</v>
      </c>
      <c r="Y109" s="13">
        <v>13</v>
      </c>
    </row>
    <row r="110" spans="1:25" x14ac:dyDescent="0.25">
      <c r="B110" t="s">
        <v>96</v>
      </c>
      <c r="C110" t="s">
        <v>1182</v>
      </c>
      <c r="D110" s="13">
        <v>55</v>
      </c>
      <c r="E110" s="13">
        <v>1817</v>
      </c>
      <c r="F110" s="13">
        <v>16</v>
      </c>
      <c r="G110" s="13">
        <v>320</v>
      </c>
      <c r="H110" s="13">
        <v>18</v>
      </c>
      <c r="I110" s="13">
        <v>72</v>
      </c>
      <c r="J110" s="13">
        <v>7</v>
      </c>
      <c r="K110" s="13">
        <v>14</v>
      </c>
      <c r="L110" s="13">
        <f t="shared" si="12"/>
        <v>96</v>
      </c>
      <c r="M110" s="13">
        <f t="shared" si="13"/>
        <v>2223</v>
      </c>
      <c r="N110" s="13">
        <v>96</v>
      </c>
      <c r="O110" s="13">
        <v>2223</v>
      </c>
      <c r="P110" s="13">
        <f t="shared" si="23"/>
        <v>0</v>
      </c>
      <c r="Q110" s="13">
        <f t="shared" si="14"/>
        <v>0</v>
      </c>
      <c r="S110" s="13">
        <v>284</v>
      </c>
      <c r="T110" s="13">
        <v>0</v>
      </c>
      <c r="V110" s="13">
        <v>396</v>
      </c>
      <c r="W110" s="13">
        <v>174</v>
      </c>
      <c r="X110" s="13">
        <v>20</v>
      </c>
    </row>
    <row r="111" spans="1:25" ht="15.75" thickBot="1" x14ac:dyDescent="0.3">
      <c r="A111" s="2" t="s">
        <v>5</v>
      </c>
      <c r="B111" s="2"/>
      <c r="C111" s="2"/>
      <c r="D111" s="14">
        <f>SUM(D105:D110)</f>
        <v>448</v>
      </c>
      <c r="E111" s="14">
        <f t="shared" ref="E111:Y111" si="24">SUM(E105:E110)</f>
        <v>14790</v>
      </c>
      <c r="F111" s="14">
        <f t="shared" si="24"/>
        <v>107</v>
      </c>
      <c r="G111" s="14">
        <f t="shared" si="24"/>
        <v>2140</v>
      </c>
      <c r="H111" s="14">
        <f t="shared" si="24"/>
        <v>121</v>
      </c>
      <c r="I111" s="14">
        <f t="shared" si="24"/>
        <v>512</v>
      </c>
      <c r="J111" s="14">
        <f t="shared" si="24"/>
        <v>58</v>
      </c>
      <c r="K111" s="14">
        <f t="shared" si="24"/>
        <v>116</v>
      </c>
      <c r="L111" s="14">
        <f t="shared" si="24"/>
        <v>734</v>
      </c>
      <c r="M111" s="14">
        <f t="shared" si="24"/>
        <v>17558</v>
      </c>
      <c r="N111" s="14">
        <f t="shared" si="24"/>
        <v>734</v>
      </c>
      <c r="O111" s="14">
        <f t="shared" si="24"/>
        <v>17558</v>
      </c>
      <c r="P111" s="14">
        <f t="shared" si="24"/>
        <v>0</v>
      </c>
      <c r="Q111" s="14">
        <f t="shared" si="24"/>
        <v>0</v>
      </c>
      <c r="R111" s="14">
        <f t="shared" si="24"/>
        <v>0</v>
      </c>
      <c r="S111" s="14">
        <f t="shared" si="24"/>
        <v>2387</v>
      </c>
      <c r="T111" s="14">
        <f t="shared" si="24"/>
        <v>0</v>
      </c>
      <c r="U111" s="23"/>
      <c r="V111" s="14">
        <f t="shared" si="24"/>
        <v>102065</v>
      </c>
      <c r="W111" s="14">
        <f t="shared" si="24"/>
        <v>51746</v>
      </c>
      <c r="X111" s="14">
        <f t="shared" si="24"/>
        <v>197</v>
      </c>
      <c r="Y111" s="14">
        <f t="shared" si="24"/>
        <v>26</v>
      </c>
    </row>
    <row r="112" spans="1:25" ht="15.75" thickTop="1" x14ac:dyDescent="0.25">
      <c r="A112" t="s">
        <v>97</v>
      </c>
      <c r="B112" t="s">
        <v>98</v>
      </c>
      <c r="C112" t="s">
        <v>1183</v>
      </c>
      <c r="D112" s="13">
        <v>100</v>
      </c>
      <c r="E112" s="13">
        <v>2597</v>
      </c>
      <c r="F112" s="13">
        <v>37</v>
      </c>
      <c r="G112" s="13">
        <v>566</v>
      </c>
      <c r="H112" s="13">
        <v>23</v>
      </c>
      <c r="I112" s="13">
        <v>161</v>
      </c>
      <c r="J112" s="13">
        <v>1</v>
      </c>
      <c r="K112" s="13">
        <v>3</v>
      </c>
      <c r="L112" s="13">
        <f t="shared" si="12"/>
        <v>161</v>
      </c>
      <c r="M112" s="13">
        <f t="shared" si="13"/>
        <v>3327</v>
      </c>
      <c r="N112" s="13">
        <v>161</v>
      </c>
      <c r="O112" s="13">
        <v>3327</v>
      </c>
      <c r="P112" s="13">
        <f t="shared" ref="P112:P117" si="25">L112-N112</f>
        <v>0</v>
      </c>
      <c r="Q112" s="13">
        <f t="shared" si="14"/>
        <v>0</v>
      </c>
      <c r="S112" s="13">
        <v>498</v>
      </c>
      <c r="T112" s="13">
        <v>10</v>
      </c>
      <c r="V112" s="13">
        <v>49389</v>
      </c>
      <c r="W112" s="13">
        <v>22808</v>
      </c>
      <c r="X112" s="13">
        <v>86</v>
      </c>
      <c r="Y112" s="13">
        <v>11</v>
      </c>
    </row>
    <row r="113" spans="1:25" x14ac:dyDescent="0.25">
      <c r="B113" t="s">
        <v>99</v>
      </c>
      <c r="C113" t="s">
        <v>1184</v>
      </c>
      <c r="D113" s="13">
        <v>45</v>
      </c>
      <c r="E113" s="13">
        <v>1080</v>
      </c>
      <c r="F113" s="13">
        <v>22</v>
      </c>
      <c r="G113" s="13">
        <v>322</v>
      </c>
      <c r="H113" s="13">
        <v>21</v>
      </c>
      <c r="I113" s="13">
        <v>140</v>
      </c>
      <c r="J113" s="13">
        <v>1</v>
      </c>
      <c r="K113" s="13">
        <v>4</v>
      </c>
      <c r="L113" s="13">
        <f t="shared" si="12"/>
        <v>89</v>
      </c>
      <c r="M113" s="13">
        <f t="shared" si="13"/>
        <v>1546</v>
      </c>
      <c r="N113" s="13">
        <v>89</v>
      </c>
      <c r="O113" s="13">
        <v>1546</v>
      </c>
      <c r="P113" s="13">
        <f t="shared" si="25"/>
        <v>0</v>
      </c>
      <c r="Q113" s="13">
        <f t="shared" si="14"/>
        <v>0</v>
      </c>
      <c r="R113" s="13">
        <v>1</v>
      </c>
      <c r="S113" s="13">
        <v>272</v>
      </c>
      <c r="T113" s="13">
        <v>4</v>
      </c>
      <c r="V113" s="13">
        <v>18238</v>
      </c>
      <c r="W113" s="13">
        <v>9064</v>
      </c>
      <c r="Y113" s="13">
        <v>3</v>
      </c>
    </row>
    <row r="114" spans="1:25" x14ac:dyDescent="0.25">
      <c r="B114" t="s">
        <v>100</v>
      </c>
      <c r="C114" t="s">
        <v>1185</v>
      </c>
      <c r="D114" s="13">
        <v>39</v>
      </c>
      <c r="E114" s="13">
        <v>975</v>
      </c>
      <c r="F114" s="13">
        <v>9</v>
      </c>
      <c r="G114" s="13">
        <v>140</v>
      </c>
      <c r="H114" s="13">
        <v>19</v>
      </c>
      <c r="I114" s="13">
        <v>86</v>
      </c>
      <c r="J114" s="13">
        <v>4</v>
      </c>
      <c r="K114" s="13">
        <v>9</v>
      </c>
      <c r="L114" s="13">
        <f t="shared" si="12"/>
        <v>71</v>
      </c>
      <c r="M114" s="13">
        <f t="shared" si="13"/>
        <v>1210</v>
      </c>
      <c r="N114" s="13">
        <v>71</v>
      </c>
      <c r="O114" s="13">
        <v>1210</v>
      </c>
      <c r="P114" s="13">
        <f t="shared" si="25"/>
        <v>0</v>
      </c>
      <c r="Q114" s="13">
        <f t="shared" si="14"/>
        <v>0</v>
      </c>
      <c r="S114" s="13">
        <v>212</v>
      </c>
      <c r="T114" s="13">
        <v>6</v>
      </c>
      <c r="V114" s="13">
        <v>21768</v>
      </c>
      <c r="W114" s="13">
        <v>10474</v>
      </c>
      <c r="Y114" s="13">
        <v>4</v>
      </c>
    </row>
    <row r="115" spans="1:25" x14ac:dyDescent="0.25">
      <c r="B115" t="s">
        <v>97</v>
      </c>
      <c r="C115" t="s">
        <v>1186</v>
      </c>
      <c r="D115" s="13">
        <v>1</v>
      </c>
      <c r="E115" s="13">
        <v>30</v>
      </c>
      <c r="H115" s="13">
        <v>3</v>
      </c>
      <c r="I115" s="13">
        <v>12</v>
      </c>
      <c r="L115" s="13">
        <f t="shared" si="12"/>
        <v>4</v>
      </c>
      <c r="M115" s="13">
        <f t="shared" si="13"/>
        <v>42</v>
      </c>
      <c r="N115" s="13">
        <v>4</v>
      </c>
      <c r="O115" s="13">
        <v>42</v>
      </c>
      <c r="P115" s="13">
        <f t="shared" si="25"/>
        <v>0</v>
      </c>
      <c r="Q115" s="13">
        <f t="shared" si="14"/>
        <v>0</v>
      </c>
      <c r="R115" s="13">
        <v>1</v>
      </c>
      <c r="S115" s="13">
        <v>18</v>
      </c>
      <c r="T115" s="13">
        <v>0</v>
      </c>
      <c r="V115" s="13">
        <v>1011</v>
      </c>
      <c r="W115" s="13">
        <v>667</v>
      </c>
      <c r="X115" s="13">
        <v>243</v>
      </c>
    </row>
    <row r="116" spans="1:25" x14ac:dyDescent="0.25">
      <c r="B116" t="s">
        <v>101</v>
      </c>
      <c r="C116" t="s">
        <v>1187</v>
      </c>
      <c r="D116" s="13">
        <v>40</v>
      </c>
      <c r="E116" s="13">
        <v>1151</v>
      </c>
      <c r="F116" s="13">
        <v>9</v>
      </c>
      <c r="G116" s="13">
        <v>95</v>
      </c>
      <c r="H116" s="13">
        <v>20</v>
      </c>
      <c r="I116" s="13">
        <v>120</v>
      </c>
      <c r="J116" s="13">
        <v>7</v>
      </c>
      <c r="K116" s="13">
        <v>19</v>
      </c>
      <c r="L116" s="13">
        <f t="shared" si="12"/>
        <v>76</v>
      </c>
      <c r="M116" s="13">
        <f t="shared" si="13"/>
        <v>1385</v>
      </c>
      <c r="N116" s="13">
        <v>76</v>
      </c>
      <c r="O116" s="13">
        <v>1385</v>
      </c>
      <c r="P116" s="13">
        <f t="shared" si="25"/>
        <v>0</v>
      </c>
      <c r="Q116" s="13">
        <f t="shared" si="14"/>
        <v>0</v>
      </c>
      <c r="S116" s="13">
        <v>260</v>
      </c>
      <c r="T116" s="13">
        <v>0</v>
      </c>
      <c r="V116" s="13">
        <v>4920</v>
      </c>
      <c r="W116" s="13">
        <v>3962</v>
      </c>
      <c r="X116" s="13">
        <v>63</v>
      </c>
    </row>
    <row r="117" spans="1:25" x14ac:dyDescent="0.25">
      <c r="B117" t="s">
        <v>595</v>
      </c>
      <c r="C117" t="s">
        <v>1188</v>
      </c>
      <c r="D117" s="13">
        <v>3</v>
      </c>
      <c r="E117" s="13">
        <v>62</v>
      </c>
      <c r="F117" s="13">
        <v>2</v>
      </c>
      <c r="G117" s="13">
        <v>34</v>
      </c>
      <c r="H117" s="13">
        <v>5</v>
      </c>
      <c r="I117" s="13">
        <v>23</v>
      </c>
      <c r="J117" s="13">
        <v>3</v>
      </c>
      <c r="K117" s="13">
        <v>7</v>
      </c>
      <c r="L117" s="13">
        <f t="shared" si="12"/>
        <v>13</v>
      </c>
      <c r="M117" s="13">
        <f t="shared" si="13"/>
        <v>126</v>
      </c>
      <c r="N117" s="13">
        <v>13</v>
      </c>
      <c r="O117" s="13">
        <v>126</v>
      </c>
      <c r="P117" s="13">
        <f t="shared" si="25"/>
        <v>0</v>
      </c>
      <c r="Q117" s="13">
        <f t="shared" si="14"/>
        <v>0</v>
      </c>
      <c r="S117" s="13">
        <v>52</v>
      </c>
      <c r="T117" s="13">
        <v>0</v>
      </c>
      <c r="V117" s="13">
        <v>1533</v>
      </c>
      <c r="W117" s="13">
        <v>957</v>
      </c>
    </row>
    <row r="118" spans="1:25" x14ac:dyDescent="0.25">
      <c r="B118" t="s">
        <v>104</v>
      </c>
      <c r="C118" t="s">
        <v>1190</v>
      </c>
      <c r="V118" s="13">
        <v>9338</v>
      </c>
      <c r="W118" s="13">
        <v>2793</v>
      </c>
      <c r="X118" s="13">
        <v>50</v>
      </c>
      <c r="Y118" s="13">
        <v>1</v>
      </c>
    </row>
    <row r="119" spans="1:25" ht="15.75" thickBot="1" x14ac:dyDescent="0.3">
      <c r="A119" s="2" t="s">
        <v>5</v>
      </c>
      <c r="B119" s="2"/>
      <c r="C119" s="2"/>
      <c r="D119" s="14">
        <f t="shared" ref="D119:T119" si="26">SUM(D112:D117)</f>
        <v>228</v>
      </c>
      <c r="E119" s="14">
        <f t="shared" si="26"/>
        <v>5895</v>
      </c>
      <c r="F119" s="14">
        <f t="shared" si="26"/>
        <v>79</v>
      </c>
      <c r="G119" s="14">
        <f t="shared" si="26"/>
        <v>1157</v>
      </c>
      <c r="H119" s="14">
        <f t="shared" si="26"/>
        <v>91</v>
      </c>
      <c r="I119" s="14">
        <f t="shared" si="26"/>
        <v>542</v>
      </c>
      <c r="J119" s="14">
        <f t="shared" si="26"/>
        <v>16</v>
      </c>
      <c r="K119" s="14">
        <f t="shared" si="26"/>
        <v>42</v>
      </c>
      <c r="L119" s="14">
        <f t="shared" si="26"/>
        <v>414</v>
      </c>
      <c r="M119" s="14">
        <f t="shared" si="26"/>
        <v>7636</v>
      </c>
      <c r="N119" s="14">
        <f t="shared" si="26"/>
        <v>414</v>
      </c>
      <c r="O119" s="14">
        <f t="shared" si="26"/>
        <v>7636</v>
      </c>
      <c r="P119" s="14">
        <f t="shared" si="26"/>
        <v>0</v>
      </c>
      <c r="Q119" s="14">
        <f t="shared" si="26"/>
        <v>0</v>
      </c>
      <c r="R119" s="14">
        <f t="shared" si="26"/>
        <v>2</v>
      </c>
      <c r="S119" s="14">
        <f t="shared" si="26"/>
        <v>1312</v>
      </c>
      <c r="T119" s="14">
        <f t="shared" si="26"/>
        <v>20</v>
      </c>
      <c r="U119" s="23"/>
      <c r="V119" s="14">
        <f>SUM(V112:V118)</f>
        <v>106197</v>
      </c>
      <c r="W119" s="14">
        <f>SUM(W112:W118)</f>
        <v>50725</v>
      </c>
      <c r="X119" s="14">
        <f>SUM(X112:X118)</f>
        <v>442</v>
      </c>
      <c r="Y119" s="14">
        <f>SUM(Y112:Y118)</f>
        <v>19</v>
      </c>
    </row>
    <row r="120" spans="1:25" ht="15.75" thickTop="1" x14ac:dyDescent="0.25">
      <c r="A120" t="s">
        <v>105</v>
      </c>
      <c r="B120" t="s">
        <v>106</v>
      </c>
      <c r="C120" t="s">
        <v>1191</v>
      </c>
      <c r="H120" s="13">
        <v>2</v>
      </c>
      <c r="I120" s="13">
        <v>10</v>
      </c>
      <c r="L120" s="13">
        <f t="shared" si="12"/>
        <v>2</v>
      </c>
      <c r="M120" s="13">
        <f t="shared" si="13"/>
        <v>10</v>
      </c>
      <c r="N120" s="13">
        <v>2</v>
      </c>
      <c r="O120" s="13">
        <v>10</v>
      </c>
      <c r="P120" s="13">
        <f t="shared" ref="P120:P130" si="27">L120-N120</f>
        <v>0</v>
      </c>
      <c r="Q120" s="13">
        <f t="shared" si="14"/>
        <v>0</v>
      </c>
      <c r="S120" s="13">
        <v>10</v>
      </c>
      <c r="T120" s="13">
        <v>0</v>
      </c>
      <c r="U120" s="39" t="s">
        <v>879</v>
      </c>
      <c r="V120" s="13">
        <v>752</v>
      </c>
      <c r="W120" s="13">
        <v>287</v>
      </c>
      <c r="X120" s="13">
        <v>206</v>
      </c>
    </row>
    <row r="121" spans="1:25" x14ac:dyDescent="0.25">
      <c r="B121" t="s">
        <v>107</v>
      </c>
      <c r="C121" t="s">
        <v>1192</v>
      </c>
      <c r="D121" s="13">
        <v>9</v>
      </c>
      <c r="E121" s="13">
        <v>230</v>
      </c>
      <c r="F121" s="13">
        <v>34</v>
      </c>
      <c r="G121" s="13">
        <v>544</v>
      </c>
      <c r="H121" s="13">
        <v>30</v>
      </c>
      <c r="I121" s="13">
        <v>180</v>
      </c>
      <c r="J121" s="13">
        <v>6</v>
      </c>
      <c r="K121" s="13">
        <v>12</v>
      </c>
      <c r="L121" s="13">
        <f t="shared" si="12"/>
        <v>79</v>
      </c>
      <c r="M121" s="13">
        <f t="shared" si="13"/>
        <v>966</v>
      </c>
      <c r="N121" s="13">
        <v>79</v>
      </c>
      <c r="O121" s="13">
        <v>966</v>
      </c>
      <c r="P121" s="13">
        <f t="shared" si="27"/>
        <v>0</v>
      </c>
      <c r="Q121" s="13">
        <f t="shared" si="14"/>
        <v>0</v>
      </c>
      <c r="S121" s="13">
        <v>255</v>
      </c>
      <c r="T121" s="13">
        <v>12</v>
      </c>
      <c r="U121" s="39" t="s">
        <v>879</v>
      </c>
    </row>
    <row r="122" spans="1:25" x14ac:dyDescent="0.25">
      <c r="B122" t="s">
        <v>105</v>
      </c>
      <c r="C122" t="s">
        <v>1194</v>
      </c>
      <c r="D122" s="13">
        <v>8</v>
      </c>
      <c r="E122" s="13">
        <v>180</v>
      </c>
      <c r="F122" s="13">
        <v>4</v>
      </c>
      <c r="G122" s="13">
        <v>72</v>
      </c>
      <c r="H122" s="13">
        <v>34</v>
      </c>
      <c r="I122" s="13">
        <v>136</v>
      </c>
      <c r="J122" s="13">
        <v>20</v>
      </c>
      <c r="K122" s="13">
        <v>60</v>
      </c>
      <c r="L122" s="13">
        <f t="shared" si="12"/>
        <v>66</v>
      </c>
      <c r="M122" s="13">
        <f t="shared" si="13"/>
        <v>448</v>
      </c>
      <c r="N122" s="13">
        <v>66</v>
      </c>
      <c r="O122" s="13">
        <v>448</v>
      </c>
      <c r="P122" s="13">
        <f t="shared" si="27"/>
        <v>0</v>
      </c>
      <c r="Q122" s="13">
        <f t="shared" si="14"/>
        <v>0</v>
      </c>
      <c r="R122" s="13">
        <v>2</v>
      </c>
      <c r="S122" s="13">
        <v>185</v>
      </c>
      <c r="T122" s="13">
        <v>0</v>
      </c>
      <c r="U122" s="39" t="s">
        <v>882</v>
      </c>
      <c r="V122" s="13">
        <v>7505</v>
      </c>
      <c r="W122" s="13">
        <v>4808</v>
      </c>
      <c r="X122" s="13">
        <v>341</v>
      </c>
    </row>
    <row r="123" spans="1:25" x14ac:dyDescent="0.25">
      <c r="B123" t="s">
        <v>110</v>
      </c>
      <c r="C123" t="s">
        <v>1197</v>
      </c>
      <c r="H123" s="13">
        <v>1</v>
      </c>
      <c r="I123" s="13">
        <v>4</v>
      </c>
      <c r="J123" s="13">
        <v>7</v>
      </c>
      <c r="K123" s="13">
        <v>14</v>
      </c>
      <c r="L123" s="13">
        <f t="shared" si="12"/>
        <v>8</v>
      </c>
      <c r="M123" s="13">
        <f t="shared" si="13"/>
        <v>18</v>
      </c>
      <c r="N123" s="13">
        <v>8</v>
      </c>
      <c r="O123" s="13">
        <v>18</v>
      </c>
      <c r="P123" s="13">
        <f t="shared" si="27"/>
        <v>0</v>
      </c>
      <c r="Q123" s="13">
        <f t="shared" si="14"/>
        <v>0</v>
      </c>
      <c r="S123" s="13">
        <v>18</v>
      </c>
      <c r="T123" s="13">
        <v>0</v>
      </c>
      <c r="U123" s="39" t="s">
        <v>882</v>
      </c>
    </row>
    <row r="124" spans="1:25" x14ac:dyDescent="0.25">
      <c r="B124" t="s">
        <v>805</v>
      </c>
      <c r="C124" t="s">
        <v>1195</v>
      </c>
      <c r="J124" s="13">
        <v>2</v>
      </c>
      <c r="K124" s="13">
        <v>4</v>
      </c>
      <c r="L124" s="13">
        <f t="shared" si="12"/>
        <v>2</v>
      </c>
      <c r="M124" s="13">
        <f t="shared" si="13"/>
        <v>4</v>
      </c>
      <c r="N124" s="13">
        <v>2</v>
      </c>
      <c r="O124" s="13">
        <v>4</v>
      </c>
      <c r="P124" s="13">
        <f t="shared" si="27"/>
        <v>0</v>
      </c>
      <c r="Q124" s="13">
        <f t="shared" si="14"/>
        <v>0</v>
      </c>
      <c r="S124" s="13">
        <v>6</v>
      </c>
      <c r="T124" s="13">
        <v>0</v>
      </c>
      <c r="U124" s="39" t="s">
        <v>882</v>
      </c>
    </row>
    <row r="125" spans="1:25" x14ac:dyDescent="0.25">
      <c r="B125" t="s">
        <v>111</v>
      </c>
      <c r="C125" t="s">
        <v>1198</v>
      </c>
      <c r="F125" s="13">
        <v>3</v>
      </c>
      <c r="G125" s="13">
        <v>42</v>
      </c>
      <c r="H125" s="13">
        <v>1</v>
      </c>
      <c r="I125" s="13">
        <v>10</v>
      </c>
      <c r="J125" s="13">
        <v>3</v>
      </c>
      <c r="K125" s="13">
        <v>6</v>
      </c>
      <c r="L125" s="13">
        <f t="shared" si="12"/>
        <v>7</v>
      </c>
      <c r="M125" s="13">
        <f t="shared" si="13"/>
        <v>58</v>
      </c>
      <c r="N125" s="13">
        <v>7</v>
      </c>
      <c r="O125" s="13">
        <v>58</v>
      </c>
      <c r="P125" s="13">
        <f t="shared" si="27"/>
        <v>0</v>
      </c>
      <c r="Q125" s="13">
        <f t="shared" si="14"/>
        <v>0</v>
      </c>
      <c r="S125" s="13">
        <v>30</v>
      </c>
      <c r="T125" s="13">
        <v>0</v>
      </c>
      <c r="U125" s="39" t="s">
        <v>883</v>
      </c>
      <c r="V125" s="13">
        <v>1652</v>
      </c>
      <c r="W125" s="13">
        <v>832</v>
      </c>
      <c r="X125" s="13">
        <v>26</v>
      </c>
    </row>
    <row r="126" spans="1:25" x14ac:dyDescent="0.25">
      <c r="B126" t="s">
        <v>112</v>
      </c>
      <c r="C126" t="s">
        <v>1199</v>
      </c>
      <c r="D126" s="13">
        <v>2</v>
      </c>
      <c r="E126" s="13">
        <v>44</v>
      </c>
      <c r="F126" s="13">
        <v>12</v>
      </c>
      <c r="G126" s="13">
        <v>168</v>
      </c>
      <c r="H126" s="13">
        <v>4</v>
      </c>
      <c r="I126" s="13">
        <v>16</v>
      </c>
      <c r="J126" s="13">
        <v>4</v>
      </c>
      <c r="K126" s="13">
        <v>8</v>
      </c>
      <c r="L126" s="13">
        <f t="shared" si="12"/>
        <v>22</v>
      </c>
      <c r="M126" s="13">
        <f t="shared" si="13"/>
        <v>236</v>
      </c>
      <c r="N126" s="13">
        <v>22</v>
      </c>
      <c r="O126" s="13">
        <v>236</v>
      </c>
      <c r="P126" s="13">
        <f t="shared" si="27"/>
        <v>0</v>
      </c>
      <c r="Q126" s="13">
        <f t="shared" si="14"/>
        <v>0</v>
      </c>
      <c r="S126" s="13">
        <v>55</v>
      </c>
      <c r="T126" s="13">
        <v>0</v>
      </c>
      <c r="U126" s="39" t="s">
        <v>883</v>
      </c>
    </row>
    <row r="127" spans="1:25" x14ac:dyDescent="0.25">
      <c r="B127" t="s">
        <v>113</v>
      </c>
      <c r="C127" t="s">
        <v>1200</v>
      </c>
      <c r="F127" s="13">
        <v>9</v>
      </c>
      <c r="G127" s="13">
        <v>126</v>
      </c>
      <c r="H127" s="13">
        <v>2</v>
      </c>
      <c r="I127" s="13">
        <v>8</v>
      </c>
      <c r="J127" s="13">
        <v>6</v>
      </c>
      <c r="K127" s="13">
        <v>12</v>
      </c>
      <c r="L127" s="13">
        <f t="shared" si="12"/>
        <v>17</v>
      </c>
      <c r="M127" s="13">
        <f t="shared" si="13"/>
        <v>146</v>
      </c>
      <c r="N127" s="13">
        <v>17</v>
      </c>
      <c r="O127" s="13">
        <v>146</v>
      </c>
      <c r="P127" s="13">
        <f t="shared" si="27"/>
        <v>0</v>
      </c>
      <c r="Q127" s="13">
        <f t="shared" si="14"/>
        <v>0</v>
      </c>
      <c r="S127" s="13">
        <v>80</v>
      </c>
      <c r="T127" s="13">
        <v>0</v>
      </c>
      <c r="U127" s="39" t="s">
        <v>883</v>
      </c>
    </row>
    <row r="128" spans="1:25" x14ac:dyDescent="0.25">
      <c r="B128" t="s">
        <v>114</v>
      </c>
      <c r="C128" t="s">
        <v>1201</v>
      </c>
      <c r="D128" s="13">
        <v>1</v>
      </c>
      <c r="E128" s="13">
        <v>25</v>
      </c>
      <c r="F128" s="13">
        <v>6</v>
      </c>
      <c r="G128" s="13">
        <v>84</v>
      </c>
      <c r="H128" s="13">
        <v>3</v>
      </c>
      <c r="I128" s="13">
        <v>12</v>
      </c>
      <c r="J128" s="13">
        <v>4</v>
      </c>
      <c r="K128" s="13">
        <v>8</v>
      </c>
      <c r="L128" s="13">
        <f t="shared" si="12"/>
        <v>14</v>
      </c>
      <c r="M128" s="13">
        <f t="shared" si="13"/>
        <v>129</v>
      </c>
      <c r="N128" s="13">
        <v>14</v>
      </c>
      <c r="O128" s="13">
        <v>129</v>
      </c>
      <c r="P128" s="13">
        <f t="shared" si="27"/>
        <v>0</v>
      </c>
      <c r="Q128" s="13">
        <f t="shared" si="14"/>
        <v>0</v>
      </c>
      <c r="S128" s="13">
        <v>35</v>
      </c>
      <c r="T128" s="13">
        <v>0</v>
      </c>
      <c r="U128" s="39" t="s">
        <v>881</v>
      </c>
      <c r="V128" s="13">
        <v>3480</v>
      </c>
      <c r="W128" s="13">
        <v>1263</v>
      </c>
      <c r="X128" s="13">
        <v>345</v>
      </c>
    </row>
    <row r="129" spans="1:25" x14ac:dyDescent="0.25">
      <c r="B129" t="s">
        <v>115</v>
      </c>
      <c r="C129" t="s">
        <v>1202</v>
      </c>
      <c r="F129" s="13">
        <v>9</v>
      </c>
      <c r="G129" s="13">
        <v>126</v>
      </c>
      <c r="H129" s="13">
        <v>6</v>
      </c>
      <c r="I129" s="13">
        <v>24</v>
      </c>
      <c r="J129" s="13">
        <v>5</v>
      </c>
      <c r="K129" s="13">
        <v>10</v>
      </c>
      <c r="L129" s="13">
        <f t="shared" si="12"/>
        <v>20</v>
      </c>
      <c r="M129" s="13">
        <f t="shared" si="13"/>
        <v>160</v>
      </c>
      <c r="N129" s="13">
        <v>20</v>
      </c>
      <c r="O129" s="13">
        <v>160</v>
      </c>
      <c r="P129" s="13">
        <f t="shared" si="27"/>
        <v>0</v>
      </c>
      <c r="Q129" s="13">
        <f t="shared" si="14"/>
        <v>0</v>
      </c>
      <c r="S129" s="13">
        <v>50</v>
      </c>
      <c r="T129" s="13">
        <v>0</v>
      </c>
      <c r="U129" s="39" t="s">
        <v>881</v>
      </c>
      <c r="Y129">
        <v>3</v>
      </c>
    </row>
    <row r="130" spans="1:25" x14ac:dyDescent="0.25">
      <c r="B130" t="s">
        <v>116</v>
      </c>
      <c r="C130" t="s">
        <v>155</v>
      </c>
      <c r="D130" s="13">
        <v>1</v>
      </c>
      <c r="E130" s="13">
        <v>28</v>
      </c>
      <c r="F130" s="13">
        <v>5</v>
      </c>
      <c r="G130" s="13">
        <v>70</v>
      </c>
      <c r="H130" s="13">
        <v>5</v>
      </c>
      <c r="I130" s="13">
        <v>20</v>
      </c>
      <c r="J130" s="13">
        <v>2</v>
      </c>
      <c r="K130" s="13">
        <v>4</v>
      </c>
      <c r="L130" s="13">
        <f t="shared" si="12"/>
        <v>13</v>
      </c>
      <c r="M130" s="13">
        <f t="shared" si="13"/>
        <v>122</v>
      </c>
      <c r="N130" s="13">
        <v>13</v>
      </c>
      <c r="O130" s="13">
        <v>122</v>
      </c>
      <c r="P130" s="13">
        <f t="shared" si="27"/>
        <v>0</v>
      </c>
      <c r="Q130" s="13">
        <f t="shared" si="14"/>
        <v>0</v>
      </c>
      <c r="S130" s="13">
        <v>40</v>
      </c>
      <c r="T130" s="13">
        <v>0</v>
      </c>
      <c r="V130" s="13">
        <v>337</v>
      </c>
      <c r="W130" s="13">
        <v>176</v>
      </c>
      <c r="X130" s="13">
        <v>12</v>
      </c>
    </row>
    <row r="131" spans="1:25" ht="15.75" thickBot="1" x14ac:dyDescent="0.3">
      <c r="A131" s="2" t="s">
        <v>5</v>
      </c>
      <c r="B131" s="2"/>
      <c r="C131" s="2"/>
      <c r="D131" s="14">
        <f t="shared" ref="D131:Y131" si="28">SUM(D120:D130)</f>
        <v>21</v>
      </c>
      <c r="E131" s="14">
        <f t="shared" si="28"/>
        <v>507</v>
      </c>
      <c r="F131" s="14">
        <f t="shared" si="28"/>
        <v>82</v>
      </c>
      <c r="G131" s="14">
        <f t="shared" si="28"/>
        <v>1232</v>
      </c>
      <c r="H131" s="14">
        <f t="shared" si="28"/>
        <v>88</v>
      </c>
      <c r="I131" s="14">
        <f t="shared" si="28"/>
        <v>420</v>
      </c>
      <c r="J131" s="14">
        <f t="shared" si="28"/>
        <v>59</v>
      </c>
      <c r="K131" s="14">
        <f t="shared" si="28"/>
        <v>138</v>
      </c>
      <c r="L131" s="14">
        <f t="shared" si="28"/>
        <v>250</v>
      </c>
      <c r="M131" s="14">
        <f t="shared" si="28"/>
        <v>2297</v>
      </c>
      <c r="N131" s="14">
        <f t="shared" si="28"/>
        <v>250</v>
      </c>
      <c r="O131" s="14">
        <f t="shared" si="28"/>
        <v>2297</v>
      </c>
      <c r="P131" s="14">
        <f t="shared" si="28"/>
        <v>0</v>
      </c>
      <c r="Q131" s="14">
        <f t="shared" si="28"/>
        <v>0</v>
      </c>
      <c r="R131" s="14">
        <f t="shared" si="28"/>
        <v>2</v>
      </c>
      <c r="S131" s="14">
        <f t="shared" si="28"/>
        <v>764</v>
      </c>
      <c r="T131" s="14">
        <f t="shared" si="28"/>
        <v>12</v>
      </c>
      <c r="U131" s="23"/>
      <c r="V131" s="14">
        <f t="shared" si="28"/>
        <v>13726</v>
      </c>
      <c r="W131" s="14">
        <f t="shared" si="28"/>
        <v>7366</v>
      </c>
      <c r="X131" s="14">
        <f t="shared" si="28"/>
        <v>930</v>
      </c>
      <c r="Y131" s="14">
        <f t="shared" si="28"/>
        <v>3</v>
      </c>
    </row>
    <row r="132" spans="1:25" ht="15.75" thickTop="1" x14ac:dyDescent="0.25">
      <c r="A132" t="s">
        <v>117</v>
      </c>
      <c r="B132" t="s">
        <v>118</v>
      </c>
      <c r="C132" t="s">
        <v>1203</v>
      </c>
      <c r="D132" s="13">
        <v>1</v>
      </c>
      <c r="E132" s="13">
        <v>20</v>
      </c>
      <c r="F132" s="13">
        <v>28</v>
      </c>
      <c r="G132" s="13">
        <v>475</v>
      </c>
      <c r="H132" s="13">
        <v>15</v>
      </c>
      <c r="I132" s="13">
        <v>60</v>
      </c>
      <c r="J132" s="13">
        <v>3</v>
      </c>
      <c r="K132" s="13">
        <v>6</v>
      </c>
      <c r="L132" s="13">
        <f t="shared" ref="L132:L196" si="29">D132+H132+F132+J132</f>
        <v>47</v>
      </c>
      <c r="M132" s="13">
        <f t="shared" ref="M132:M196" si="30">E132+G132+I132+K132</f>
        <v>561</v>
      </c>
      <c r="N132" s="13">
        <v>47</v>
      </c>
      <c r="O132" s="13">
        <v>561</v>
      </c>
      <c r="P132" s="13">
        <f t="shared" ref="P132:P139" si="31">L132-N132</f>
        <v>0</v>
      </c>
      <c r="Q132" s="13">
        <f t="shared" ref="Q132:Q196" si="32">M132-O132</f>
        <v>0</v>
      </c>
      <c r="S132" s="13">
        <v>108</v>
      </c>
      <c r="T132" s="13">
        <v>5</v>
      </c>
      <c r="V132" s="13">
        <v>886</v>
      </c>
      <c r="W132" s="13">
        <v>366</v>
      </c>
      <c r="X132" s="13">
        <v>34</v>
      </c>
    </row>
    <row r="133" spans="1:25" x14ac:dyDescent="0.25">
      <c r="B133" t="s">
        <v>119</v>
      </c>
      <c r="C133" t="s">
        <v>1204</v>
      </c>
      <c r="D133" s="13">
        <v>4</v>
      </c>
      <c r="E133" s="13">
        <v>90</v>
      </c>
      <c r="F133" s="13">
        <v>12</v>
      </c>
      <c r="G133" s="13">
        <v>197</v>
      </c>
      <c r="H133" s="13">
        <v>14</v>
      </c>
      <c r="I133" s="13">
        <v>70</v>
      </c>
      <c r="J133" s="13">
        <v>2</v>
      </c>
      <c r="K133" s="13">
        <v>4</v>
      </c>
      <c r="L133" s="13">
        <f t="shared" si="29"/>
        <v>32</v>
      </c>
      <c r="M133" s="13">
        <f t="shared" si="30"/>
        <v>361</v>
      </c>
      <c r="N133" s="13">
        <v>32</v>
      </c>
      <c r="O133" s="13">
        <v>361</v>
      </c>
      <c r="P133" s="13">
        <f t="shared" si="31"/>
        <v>0</v>
      </c>
      <c r="Q133" s="13">
        <f t="shared" si="32"/>
        <v>0</v>
      </c>
      <c r="S133" s="13">
        <v>70</v>
      </c>
      <c r="T133" s="13">
        <v>4</v>
      </c>
      <c r="V133" s="13">
        <v>1295</v>
      </c>
      <c r="W133" s="13">
        <v>570</v>
      </c>
      <c r="X133" s="13">
        <v>152</v>
      </c>
      <c r="Y133" s="13">
        <v>2</v>
      </c>
    </row>
    <row r="134" spans="1:25" x14ac:dyDescent="0.25">
      <c r="B134" t="s">
        <v>120</v>
      </c>
      <c r="C134" t="s">
        <v>1205</v>
      </c>
      <c r="D134" s="13">
        <v>3</v>
      </c>
      <c r="E134" s="13">
        <v>85</v>
      </c>
      <c r="F134" s="13">
        <v>11</v>
      </c>
      <c r="G134" s="13">
        <v>176</v>
      </c>
      <c r="H134" s="13">
        <v>8</v>
      </c>
      <c r="I134" s="13">
        <v>40</v>
      </c>
      <c r="J134" s="13">
        <v>2</v>
      </c>
      <c r="K134" s="13">
        <v>4</v>
      </c>
      <c r="L134" s="13">
        <f t="shared" si="29"/>
        <v>24</v>
      </c>
      <c r="M134" s="13">
        <f t="shared" si="30"/>
        <v>305</v>
      </c>
      <c r="N134" s="13">
        <v>24</v>
      </c>
      <c r="O134" s="13">
        <v>305</v>
      </c>
      <c r="P134" s="13">
        <f t="shared" si="31"/>
        <v>0</v>
      </c>
      <c r="Q134" s="13">
        <f t="shared" si="32"/>
        <v>0</v>
      </c>
      <c r="S134" s="13">
        <v>55</v>
      </c>
      <c r="T134" s="13">
        <v>0</v>
      </c>
      <c r="V134" s="13">
        <v>1760</v>
      </c>
      <c r="W134" s="13">
        <v>673</v>
      </c>
      <c r="X134" s="13">
        <v>16</v>
      </c>
      <c r="Y134" s="13">
        <v>2</v>
      </c>
    </row>
    <row r="135" spans="1:25" x14ac:dyDescent="0.25">
      <c r="B135" t="s">
        <v>121</v>
      </c>
      <c r="C135" t="s">
        <v>1206</v>
      </c>
      <c r="F135" s="13">
        <v>6</v>
      </c>
      <c r="G135" s="13">
        <v>90</v>
      </c>
      <c r="H135" s="13">
        <v>4</v>
      </c>
      <c r="I135" s="13">
        <v>16</v>
      </c>
      <c r="L135" s="13">
        <f t="shared" si="29"/>
        <v>10</v>
      </c>
      <c r="M135" s="13">
        <f t="shared" si="30"/>
        <v>106</v>
      </c>
      <c r="N135" s="13">
        <v>10</v>
      </c>
      <c r="O135" s="13">
        <v>106</v>
      </c>
      <c r="P135" s="13">
        <f t="shared" si="31"/>
        <v>0</v>
      </c>
      <c r="Q135" s="13">
        <f t="shared" si="32"/>
        <v>0</v>
      </c>
      <c r="S135" s="13">
        <v>23</v>
      </c>
      <c r="T135" s="13">
        <v>2</v>
      </c>
      <c r="V135" s="13">
        <v>653</v>
      </c>
      <c r="W135" s="13">
        <v>289</v>
      </c>
      <c r="X135" s="13">
        <v>11</v>
      </c>
    </row>
    <row r="136" spans="1:25" x14ac:dyDescent="0.25">
      <c r="B136" t="s">
        <v>117</v>
      </c>
      <c r="C136" t="s">
        <v>1207</v>
      </c>
      <c r="D136" s="13">
        <v>5</v>
      </c>
      <c r="E136" s="13">
        <v>135</v>
      </c>
      <c r="F136" s="13">
        <v>15</v>
      </c>
      <c r="G136" s="13">
        <v>255</v>
      </c>
      <c r="H136" s="13">
        <v>13</v>
      </c>
      <c r="I136" s="13">
        <v>65</v>
      </c>
      <c r="J136" s="13">
        <v>12</v>
      </c>
      <c r="K136" s="13">
        <v>24</v>
      </c>
      <c r="L136" s="13">
        <f t="shared" si="29"/>
        <v>45</v>
      </c>
      <c r="M136" s="13">
        <f t="shared" si="30"/>
        <v>479</v>
      </c>
      <c r="N136" s="13">
        <v>45</v>
      </c>
      <c r="O136" s="13">
        <v>479</v>
      </c>
      <c r="P136" s="13">
        <f t="shared" si="31"/>
        <v>0</v>
      </c>
      <c r="Q136" s="13">
        <f t="shared" si="32"/>
        <v>0</v>
      </c>
      <c r="S136" s="13">
        <v>71</v>
      </c>
      <c r="T136" s="13">
        <v>3</v>
      </c>
      <c r="U136" s="39" t="s">
        <v>879</v>
      </c>
      <c r="V136" s="13">
        <v>23370</v>
      </c>
      <c r="W136" s="13">
        <v>7058</v>
      </c>
      <c r="X136" s="13">
        <v>246</v>
      </c>
      <c r="Y136" s="13">
        <v>11</v>
      </c>
    </row>
    <row r="137" spans="1:25" x14ac:dyDescent="0.25">
      <c r="B137" t="s">
        <v>122</v>
      </c>
      <c r="C137" t="s">
        <v>1208</v>
      </c>
      <c r="U137" s="39" t="s">
        <v>879</v>
      </c>
    </row>
    <row r="138" spans="1:25" x14ac:dyDescent="0.25">
      <c r="B138" t="s">
        <v>123</v>
      </c>
      <c r="C138" t="s">
        <v>1209</v>
      </c>
      <c r="J138" s="13">
        <v>2</v>
      </c>
      <c r="K138" s="13">
        <v>4</v>
      </c>
      <c r="L138" s="13">
        <f t="shared" si="29"/>
        <v>2</v>
      </c>
      <c r="M138" s="13">
        <f t="shared" si="30"/>
        <v>4</v>
      </c>
      <c r="N138" s="13">
        <v>2</v>
      </c>
      <c r="O138" s="13">
        <v>4</v>
      </c>
      <c r="P138" s="13">
        <f t="shared" si="31"/>
        <v>0</v>
      </c>
      <c r="Q138" s="13">
        <f t="shared" si="32"/>
        <v>0</v>
      </c>
      <c r="S138" s="13">
        <v>6</v>
      </c>
      <c r="T138" s="13">
        <v>0</v>
      </c>
      <c r="U138" s="39" t="s">
        <v>882</v>
      </c>
      <c r="V138" s="13">
        <v>8447</v>
      </c>
      <c r="W138" s="13">
        <v>2501</v>
      </c>
      <c r="X138" s="13">
        <v>46</v>
      </c>
    </row>
    <row r="139" spans="1:25" x14ac:dyDescent="0.25">
      <c r="B139" t="s">
        <v>124</v>
      </c>
      <c r="C139" t="s">
        <v>1210</v>
      </c>
      <c r="D139" s="13">
        <v>2</v>
      </c>
      <c r="E139" s="13">
        <v>38</v>
      </c>
      <c r="F139" s="13">
        <v>20</v>
      </c>
      <c r="G139" s="13">
        <v>336</v>
      </c>
      <c r="H139" s="13">
        <v>5</v>
      </c>
      <c r="I139" s="13">
        <v>15</v>
      </c>
      <c r="J139" s="13">
        <v>14</v>
      </c>
      <c r="K139" s="13">
        <v>28</v>
      </c>
      <c r="L139" s="13">
        <f t="shared" si="29"/>
        <v>41</v>
      </c>
      <c r="M139" s="13">
        <f t="shared" si="30"/>
        <v>417</v>
      </c>
      <c r="N139" s="13">
        <v>41</v>
      </c>
      <c r="O139" s="13">
        <v>417</v>
      </c>
      <c r="P139" s="13">
        <f t="shared" si="31"/>
        <v>0</v>
      </c>
      <c r="Q139" s="13">
        <f t="shared" si="32"/>
        <v>0</v>
      </c>
      <c r="S139" s="13">
        <v>91</v>
      </c>
      <c r="T139" s="13">
        <v>6</v>
      </c>
      <c r="U139" s="39" t="s">
        <v>882</v>
      </c>
      <c r="Y139">
        <v>2</v>
      </c>
    </row>
    <row r="140" spans="1:25" ht="15.75" thickBot="1" x14ac:dyDescent="0.3">
      <c r="A140" s="2" t="s">
        <v>5</v>
      </c>
      <c r="B140" s="2"/>
      <c r="C140" s="2"/>
      <c r="D140" s="14">
        <f t="shared" ref="D140:Y140" si="33">SUM(D132:D139)</f>
        <v>15</v>
      </c>
      <c r="E140" s="14">
        <f t="shared" si="33"/>
        <v>368</v>
      </c>
      <c r="F140" s="14">
        <f t="shared" si="33"/>
        <v>92</v>
      </c>
      <c r="G140" s="14">
        <f t="shared" si="33"/>
        <v>1529</v>
      </c>
      <c r="H140" s="14">
        <f t="shared" si="33"/>
        <v>59</v>
      </c>
      <c r="I140" s="14">
        <f t="shared" si="33"/>
        <v>266</v>
      </c>
      <c r="J140" s="14">
        <f t="shared" si="33"/>
        <v>35</v>
      </c>
      <c r="K140" s="14">
        <f t="shared" si="33"/>
        <v>70</v>
      </c>
      <c r="L140" s="14">
        <f t="shared" si="33"/>
        <v>201</v>
      </c>
      <c r="M140" s="14">
        <f t="shared" si="33"/>
        <v>2233</v>
      </c>
      <c r="N140" s="14">
        <f t="shared" si="33"/>
        <v>201</v>
      </c>
      <c r="O140" s="14">
        <f t="shared" si="33"/>
        <v>2233</v>
      </c>
      <c r="P140" s="14">
        <f t="shared" si="33"/>
        <v>0</v>
      </c>
      <c r="Q140" s="14">
        <f t="shared" si="33"/>
        <v>0</v>
      </c>
      <c r="R140" s="14">
        <f t="shared" si="33"/>
        <v>0</v>
      </c>
      <c r="S140" s="14">
        <f t="shared" si="33"/>
        <v>424</v>
      </c>
      <c r="T140" s="14">
        <f t="shared" si="33"/>
        <v>20</v>
      </c>
      <c r="U140" s="23"/>
      <c r="V140" s="14">
        <f>SUM(V132:V138)</f>
        <v>36411</v>
      </c>
      <c r="W140" s="14">
        <f>SUM(W132:W138)</f>
        <v>11457</v>
      </c>
      <c r="X140" s="14">
        <f>SUM(X132:X138)</f>
        <v>505</v>
      </c>
      <c r="Y140" s="14">
        <f t="shared" si="33"/>
        <v>17</v>
      </c>
    </row>
    <row r="141" spans="1:25" ht="15.75" thickTop="1" x14ac:dyDescent="0.25">
      <c r="A141" t="s">
        <v>125</v>
      </c>
      <c r="B141" t="s">
        <v>126</v>
      </c>
      <c r="C141" t="s">
        <v>1211</v>
      </c>
      <c r="D141" s="13">
        <v>1</v>
      </c>
      <c r="E141" s="13">
        <v>25</v>
      </c>
      <c r="F141" s="13">
        <v>4</v>
      </c>
      <c r="G141" s="13">
        <v>75</v>
      </c>
      <c r="J141" s="13">
        <v>9</v>
      </c>
      <c r="K141" s="13">
        <v>27</v>
      </c>
      <c r="L141" s="13">
        <f t="shared" si="29"/>
        <v>14</v>
      </c>
      <c r="M141" s="13">
        <f t="shared" si="30"/>
        <v>127</v>
      </c>
      <c r="N141" s="13">
        <v>14</v>
      </c>
      <c r="O141" s="13">
        <v>127</v>
      </c>
      <c r="P141" s="13">
        <f>L141-N141</f>
        <v>0</v>
      </c>
      <c r="Q141" s="13">
        <f t="shared" si="32"/>
        <v>0</v>
      </c>
      <c r="S141" s="13">
        <v>40</v>
      </c>
      <c r="T141" s="13">
        <v>9</v>
      </c>
      <c r="V141" s="13">
        <v>722</v>
      </c>
      <c r="W141" s="13">
        <v>243</v>
      </c>
      <c r="X141" s="13">
        <v>53</v>
      </c>
    </row>
    <row r="142" spans="1:25" x14ac:dyDescent="0.25">
      <c r="B142" t="s">
        <v>127</v>
      </c>
      <c r="C142" t="s">
        <v>1212</v>
      </c>
      <c r="D142" s="13">
        <v>3</v>
      </c>
      <c r="E142" s="13">
        <v>67</v>
      </c>
      <c r="F142" s="13">
        <v>4</v>
      </c>
      <c r="G142" s="13">
        <v>74</v>
      </c>
      <c r="H142" s="13">
        <v>1</v>
      </c>
      <c r="I142" s="13">
        <v>9</v>
      </c>
      <c r="J142" s="13">
        <v>4</v>
      </c>
      <c r="K142" s="13">
        <v>11</v>
      </c>
      <c r="L142" s="13">
        <f t="shared" si="29"/>
        <v>12</v>
      </c>
      <c r="M142" s="13">
        <f t="shared" si="30"/>
        <v>161</v>
      </c>
      <c r="N142" s="13">
        <v>12</v>
      </c>
      <c r="O142" s="13">
        <v>161</v>
      </c>
      <c r="P142" s="13">
        <f>L142-N142</f>
        <v>0</v>
      </c>
      <c r="Q142" s="13">
        <f t="shared" si="32"/>
        <v>0</v>
      </c>
      <c r="S142" s="13">
        <v>48</v>
      </c>
      <c r="T142" s="13">
        <v>8</v>
      </c>
    </row>
    <row r="143" spans="1:25" x14ac:dyDescent="0.25">
      <c r="B143" t="s">
        <v>125</v>
      </c>
      <c r="C143" t="s">
        <v>1213</v>
      </c>
      <c r="D143" s="13">
        <v>11</v>
      </c>
      <c r="E143" s="13">
        <v>237</v>
      </c>
      <c r="F143" s="13">
        <v>40</v>
      </c>
      <c r="G143" s="13">
        <v>699</v>
      </c>
      <c r="H143" s="13">
        <v>4</v>
      </c>
      <c r="I143" s="13">
        <v>20</v>
      </c>
      <c r="J143" s="13">
        <v>5</v>
      </c>
      <c r="K143" s="13">
        <v>10</v>
      </c>
      <c r="L143" s="13">
        <f t="shared" si="29"/>
        <v>60</v>
      </c>
      <c r="M143" s="13">
        <f t="shared" si="30"/>
        <v>966</v>
      </c>
      <c r="N143" s="13">
        <v>60</v>
      </c>
      <c r="O143" s="13">
        <v>966</v>
      </c>
      <c r="P143" s="13">
        <f>L143-N143</f>
        <v>0</v>
      </c>
      <c r="Q143" s="13">
        <f t="shared" si="32"/>
        <v>0</v>
      </c>
      <c r="S143" s="13">
        <v>204</v>
      </c>
      <c r="T143" s="13">
        <v>30</v>
      </c>
      <c r="V143" s="13">
        <v>22967</v>
      </c>
      <c r="W143" s="13">
        <v>6080</v>
      </c>
      <c r="X143" s="13">
        <v>12</v>
      </c>
      <c r="Y143" s="13">
        <v>5</v>
      </c>
    </row>
    <row r="144" spans="1:25" x14ac:dyDescent="0.25">
      <c r="B144" t="s">
        <v>128</v>
      </c>
      <c r="C144" t="s">
        <v>1214</v>
      </c>
      <c r="D144" s="13">
        <v>2</v>
      </c>
      <c r="E144" s="13">
        <v>48</v>
      </c>
      <c r="F144" s="13">
        <v>4</v>
      </c>
      <c r="G144" s="13">
        <v>74</v>
      </c>
      <c r="H144" s="13">
        <v>1</v>
      </c>
      <c r="I144" s="13">
        <v>4</v>
      </c>
      <c r="J144" s="13">
        <v>5</v>
      </c>
      <c r="K144" s="13">
        <v>16</v>
      </c>
      <c r="L144" s="13">
        <f t="shared" si="29"/>
        <v>12</v>
      </c>
      <c r="M144" s="13">
        <f t="shared" si="30"/>
        <v>142</v>
      </c>
      <c r="N144" s="13">
        <v>12</v>
      </c>
      <c r="O144" s="13">
        <v>142</v>
      </c>
      <c r="P144" s="13">
        <f>L144-N144</f>
        <v>0</v>
      </c>
      <c r="Q144" s="13">
        <f t="shared" si="32"/>
        <v>0</v>
      </c>
      <c r="S144" s="13">
        <v>50</v>
      </c>
      <c r="T144" s="13">
        <v>8</v>
      </c>
      <c r="V144" s="13">
        <v>745</v>
      </c>
      <c r="W144" s="13">
        <v>178</v>
      </c>
      <c r="X144" s="13">
        <v>27</v>
      </c>
    </row>
    <row r="145" spans="1:26" ht="15.75" thickBot="1" x14ac:dyDescent="0.3">
      <c r="A145" s="2" t="s">
        <v>5</v>
      </c>
      <c r="B145" s="2"/>
      <c r="C145" s="2"/>
      <c r="D145" s="14">
        <f>SUM(D141:D144)</f>
        <v>17</v>
      </c>
      <c r="E145" s="14">
        <f t="shared" ref="E145:Y145" si="34">SUM(E141:E144)</f>
        <v>377</v>
      </c>
      <c r="F145" s="14">
        <f t="shared" si="34"/>
        <v>52</v>
      </c>
      <c r="G145" s="14">
        <f t="shared" si="34"/>
        <v>922</v>
      </c>
      <c r="H145" s="14">
        <f t="shared" si="34"/>
        <v>6</v>
      </c>
      <c r="I145" s="14">
        <f t="shared" si="34"/>
        <v>33</v>
      </c>
      <c r="J145" s="14">
        <f t="shared" si="34"/>
        <v>23</v>
      </c>
      <c r="K145" s="14">
        <f t="shared" si="34"/>
        <v>64</v>
      </c>
      <c r="L145" s="14">
        <f t="shared" si="34"/>
        <v>98</v>
      </c>
      <c r="M145" s="14">
        <f t="shared" si="34"/>
        <v>1396</v>
      </c>
      <c r="N145" s="14">
        <f t="shared" si="34"/>
        <v>98</v>
      </c>
      <c r="O145" s="14">
        <f t="shared" si="34"/>
        <v>1396</v>
      </c>
      <c r="P145" s="14">
        <f t="shared" si="34"/>
        <v>0</v>
      </c>
      <c r="Q145" s="14">
        <f t="shared" si="34"/>
        <v>0</v>
      </c>
      <c r="R145" s="14">
        <f t="shared" si="34"/>
        <v>0</v>
      </c>
      <c r="S145" s="14">
        <f t="shared" si="34"/>
        <v>342</v>
      </c>
      <c r="T145" s="14">
        <f t="shared" si="34"/>
        <v>55</v>
      </c>
      <c r="U145" s="23"/>
      <c r="V145" s="14">
        <f t="shared" si="34"/>
        <v>24434</v>
      </c>
      <c r="W145" s="14">
        <f t="shared" si="34"/>
        <v>6501</v>
      </c>
      <c r="X145" s="14">
        <f t="shared" si="34"/>
        <v>92</v>
      </c>
      <c r="Y145" s="14">
        <f t="shared" si="34"/>
        <v>5</v>
      </c>
    </row>
    <row r="146" spans="1:26" ht="15.75" thickTop="1" x14ac:dyDescent="0.25">
      <c r="A146" t="s">
        <v>129</v>
      </c>
      <c r="B146" t="s">
        <v>130</v>
      </c>
      <c r="C146" t="s">
        <v>1215</v>
      </c>
      <c r="D146" s="13">
        <v>4</v>
      </c>
      <c r="E146" s="13">
        <v>76</v>
      </c>
      <c r="F146" s="13">
        <v>3</v>
      </c>
      <c r="G146" s="13">
        <v>53</v>
      </c>
      <c r="H146" s="13">
        <v>1</v>
      </c>
      <c r="I146" s="13">
        <v>5</v>
      </c>
      <c r="J146" s="13">
        <v>7</v>
      </c>
      <c r="K146" s="13">
        <v>17</v>
      </c>
      <c r="L146" s="13">
        <f t="shared" si="29"/>
        <v>15</v>
      </c>
      <c r="M146" s="13">
        <f t="shared" si="30"/>
        <v>151</v>
      </c>
      <c r="N146" s="13">
        <v>15</v>
      </c>
      <c r="O146" s="13">
        <v>151</v>
      </c>
      <c r="P146" s="13">
        <f t="shared" ref="P146:P173" si="35">L146-N146</f>
        <v>0</v>
      </c>
      <c r="Q146" s="13">
        <f t="shared" si="32"/>
        <v>0</v>
      </c>
      <c r="S146" s="13">
        <v>44</v>
      </c>
      <c r="T146" s="13">
        <v>12</v>
      </c>
      <c r="U146" s="39" t="s">
        <v>879</v>
      </c>
      <c r="V146" s="13">
        <v>962</v>
      </c>
      <c r="W146" s="13">
        <v>266</v>
      </c>
      <c r="X146" s="13">
        <v>156</v>
      </c>
    </row>
    <row r="147" spans="1:26" x14ac:dyDescent="0.25">
      <c r="B147" t="s">
        <v>131</v>
      </c>
      <c r="C147" t="s">
        <v>1216</v>
      </c>
      <c r="D147" s="13">
        <v>5</v>
      </c>
      <c r="E147" s="13">
        <v>101</v>
      </c>
      <c r="F147" s="13">
        <v>1</v>
      </c>
      <c r="G147" s="13">
        <v>18</v>
      </c>
      <c r="J147" s="13">
        <v>6</v>
      </c>
      <c r="K147" s="13">
        <v>12</v>
      </c>
      <c r="L147" s="13">
        <f t="shared" si="29"/>
        <v>12</v>
      </c>
      <c r="M147" s="13">
        <f t="shared" si="30"/>
        <v>131</v>
      </c>
      <c r="N147" s="13">
        <v>12</v>
      </c>
      <c r="O147" s="13">
        <v>131</v>
      </c>
      <c r="P147" s="13">
        <f t="shared" si="35"/>
        <v>0</v>
      </c>
      <c r="Q147" s="13">
        <f t="shared" si="32"/>
        <v>0</v>
      </c>
      <c r="S147" s="13">
        <v>58</v>
      </c>
      <c r="T147" s="13">
        <v>15</v>
      </c>
      <c r="U147" s="39" t="s">
        <v>879</v>
      </c>
    </row>
    <row r="148" spans="1:26" x14ac:dyDescent="0.25">
      <c r="B148" t="s">
        <v>132</v>
      </c>
      <c r="C148" t="s">
        <v>1217</v>
      </c>
      <c r="D148" s="13">
        <v>101</v>
      </c>
      <c r="E148" s="13">
        <v>2583</v>
      </c>
      <c r="F148" s="13">
        <v>17</v>
      </c>
      <c r="G148" s="13">
        <v>299</v>
      </c>
      <c r="H148" s="13">
        <v>2</v>
      </c>
      <c r="I148" s="13">
        <v>18</v>
      </c>
      <c r="J148" s="13">
        <v>33</v>
      </c>
      <c r="K148" s="13">
        <v>99</v>
      </c>
      <c r="L148" s="13">
        <f t="shared" si="29"/>
        <v>153</v>
      </c>
      <c r="M148" s="13">
        <f t="shared" si="30"/>
        <v>2999</v>
      </c>
      <c r="N148" s="13">
        <v>153</v>
      </c>
      <c r="O148" s="13">
        <v>2999</v>
      </c>
      <c r="P148" s="13">
        <f t="shared" si="35"/>
        <v>0</v>
      </c>
      <c r="Q148" s="13">
        <f t="shared" si="32"/>
        <v>0</v>
      </c>
      <c r="S148" s="13">
        <v>648</v>
      </c>
      <c r="T148" s="13">
        <v>98</v>
      </c>
      <c r="V148" s="13">
        <v>212949</v>
      </c>
      <c r="W148" s="13">
        <v>98197</v>
      </c>
      <c r="Y148" s="13">
        <v>62</v>
      </c>
    </row>
    <row r="149" spans="1:26" x14ac:dyDescent="0.25">
      <c r="B149" t="s">
        <v>133</v>
      </c>
      <c r="C149" t="s">
        <v>1218</v>
      </c>
      <c r="D149" s="13">
        <v>3</v>
      </c>
      <c r="E149" s="13">
        <v>63</v>
      </c>
      <c r="F149" s="13">
        <v>1</v>
      </c>
      <c r="G149" s="13">
        <v>18</v>
      </c>
      <c r="H149" s="13">
        <v>2</v>
      </c>
      <c r="I149" s="13">
        <v>14</v>
      </c>
      <c r="J149" s="13">
        <v>9</v>
      </c>
      <c r="K149" s="13">
        <v>24</v>
      </c>
      <c r="L149" s="13">
        <f t="shared" si="29"/>
        <v>15</v>
      </c>
      <c r="M149" s="13">
        <f t="shared" si="30"/>
        <v>119</v>
      </c>
      <c r="N149" s="13">
        <v>15</v>
      </c>
      <c r="O149" s="13">
        <v>119</v>
      </c>
      <c r="P149" s="13">
        <f t="shared" si="35"/>
        <v>0</v>
      </c>
      <c r="Q149" s="13">
        <f t="shared" si="32"/>
        <v>0</v>
      </c>
      <c r="S149" s="13">
        <v>27</v>
      </c>
      <c r="T149" s="13">
        <v>4</v>
      </c>
      <c r="U149" s="39" t="s">
        <v>882</v>
      </c>
      <c r="V149" s="13">
        <v>856</v>
      </c>
      <c r="W149" s="13">
        <v>324</v>
      </c>
      <c r="X149" s="13">
        <v>20</v>
      </c>
    </row>
    <row r="150" spans="1:26" x14ac:dyDescent="0.25">
      <c r="B150" t="s">
        <v>134</v>
      </c>
      <c r="C150" t="s">
        <v>1219</v>
      </c>
      <c r="D150" s="13">
        <v>1</v>
      </c>
      <c r="E150" s="13">
        <v>25</v>
      </c>
      <c r="H150" s="13">
        <v>3</v>
      </c>
      <c r="I150" s="13">
        <v>26</v>
      </c>
      <c r="J150" s="13">
        <v>7</v>
      </c>
      <c r="K150" s="13">
        <v>18</v>
      </c>
      <c r="L150" s="13">
        <f t="shared" si="29"/>
        <v>11</v>
      </c>
      <c r="M150" s="13">
        <f t="shared" si="30"/>
        <v>69</v>
      </c>
      <c r="N150" s="13">
        <v>11</v>
      </c>
      <c r="O150" s="13">
        <v>69</v>
      </c>
      <c r="P150" s="13">
        <f t="shared" si="35"/>
        <v>0</v>
      </c>
      <c r="Q150" s="13">
        <f t="shared" si="32"/>
        <v>0</v>
      </c>
      <c r="S150" s="13">
        <v>35</v>
      </c>
      <c r="T150" s="13">
        <v>1</v>
      </c>
      <c r="U150" s="39" t="s">
        <v>882</v>
      </c>
    </row>
    <row r="151" spans="1:26" x14ac:dyDescent="0.25">
      <c r="B151" t="s">
        <v>135</v>
      </c>
      <c r="C151" t="s">
        <v>1220</v>
      </c>
      <c r="D151" s="13">
        <v>1</v>
      </c>
      <c r="E151" s="13">
        <v>30</v>
      </c>
      <c r="H151" s="13">
        <v>3</v>
      </c>
      <c r="I151" s="13">
        <v>13</v>
      </c>
      <c r="J151" s="13">
        <v>8</v>
      </c>
      <c r="K151" s="13">
        <v>19</v>
      </c>
      <c r="L151" s="13">
        <f t="shared" si="29"/>
        <v>12</v>
      </c>
      <c r="M151" s="13">
        <f t="shared" si="30"/>
        <v>62</v>
      </c>
      <c r="N151" s="13">
        <v>12</v>
      </c>
      <c r="O151" s="13">
        <v>62</v>
      </c>
      <c r="P151" s="13">
        <f t="shared" si="35"/>
        <v>0</v>
      </c>
      <c r="Q151" s="13">
        <f t="shared" si="32"/>
        <v>0</v>
      </c>
      <c r="S151" s="13">
        <v>20</v>
      </c>
      <c r="T151" s="13">
        <v>0</v>
      </c>
      <c r="V151" s="13">
        <v>1792</v>
      </c>
      <c r="W151" s="13">
        <v>716</v>
      </c>
      <c r="X151" s="13">
        <v>357</v>
      </c>
    </row>
    <row r="152" spans="1:26" x14ac:dyDescent="0.25">
      <c r="B152" t="s">
        <v>136</v>
      </c>
      <c r="C152" t="s">
        <v>1221</v>
      </c>
      <c r="D152" s="13">
        <v>7</v>
      </c>
      <c r="E152" s="13">
        <v>180</v>
      </c>
      <c r="F152" s="13">
        <v>1</v>
      </c>
      <c r="G152" s="13">
        <v>18</v>
      </c>
      <c r="H152" s="13">
        <v>3</v>
      </c>
      <c r="I152" s="13">
        <v>13</v>
      </c>
      <c r="J152" s="13">
        <v>19</v>
      </c>
      <c r="K152" s="13">
        <v>57</v>
      </c>
      <c r="L152" s="13">
        <f t="shared" si="29"/>
        <v>30</v>
      </c>
      <c r="M152" s="13">
        <f t="shared" si="30"/>
        <v>268</v>
      </c>
      <c r="N152" s="13">
        <v>30</v>
      </c>
      <c r="O152" s="13">
        <v>268</v>
      </c>
      <c r="P152" s="13">
        <f t="shared" si="35"/>
        <v>0</v>
      </c>
      <c r="Q152" s="13">
        <f t="shared" si="32"/>
        <v>0</v>
      </c>
      <c r="S152" s="13">
        <v>85</v>
      </c>
      <c r="T152" s="13">
        <v>7</v>
      </c>
      <c r="U152" s="39" t="s">
        <v>883</v>
      </c>
      <c r="V152" s="13">
        <v>2153</v>
      </c>
      <c r="W152" s="13">
        <v>711</v>
      </c>
      <c r="X152" s="13">
        <v>1067</v>
      </c>
    </row>
    <row r="153" spans="1:26" x14ac:dyDescent="0.25">
      <c r="B153" t="s">
        <v>137</v>
      </c>
      <c r="C153" t="s">
        <v>1222</v>
      </c>
      <c r="D153" s="13">
        <v>4</v>
      </c>
      <c r="E153" s="13">
        <v>86</v>
      </c>
      <c r="H153" s="13">
        <v>1</v>
      </c>
      <c r="I153" s="13">
        <v>4</v>
      </c>
      <c r="J153" s="13">
        <v>8</v>
      </c>
      <c r="K153" s="13">
        <v>20</v>
      </c>
      <c r="L153" s="13">
        <f t="shared" si="29"/>
        <v>13</v>
      </c>
      <c r="M153" s="13">
        <f t="shared" si="30"/>
        <v>110</v>
      </c>
      <c r="N153" s="13">
        <v>13</v>
      </c>
      <c r="O153" s="13">
        <v>110</v>
      </c>
      <c r="P153" s="13">
        <f t="shared" si="35"/>
        <v>0</v>
      </c>
      <c r="Q153" s="13">
        <f t="shared" si="32"/>
        <v>0</v>
      </c>
      <c r="S153" s="13">
        <v>45</v>
      </c>
      <c r="T153" s="13">
        <v>3</v>
      </c>
      <c r="U153" s="39" t="s">
        <v>883</v>
      </c>
    </row>
    <row r="154" spans="1:26" x14ac:dyDescent="0.25">
      <c r="B154" t="s">
        <v>138</v>
      </c>
      <c r="C154" t="s">
        <v>1223</v>
      </c>
      <c r="J154" s="13">
        <v>16</v>
      </c>
      <c r="K154" s="13">
        <v>44</v>
      </c>
      <c r="L154" s="13">
        <f t="shared" si="29"/>
        <v>16</v>
      </c>
      <c r="M154" s="13">
        <f t="shared" si="30"/>
        <v>44</v>
      </c>
      <c r="N154" s="13">
        <v>16</v>
      </c>
      <c r="O154" s="13">
        <v>44</v>
      </c>
      <c r="P154" s="13">
        <f t="shared" si="35"/>
        <v>0</v>
      </c>
      <c r="Q154" s="13">
        <f t="shared" si="32"/>
        <v>0</v>
      </c>
      <c r="S154" s="13">
        <v>38</v>
      </c>
      <c r="T154" s="13">
        <v>0</v>
      </c>
      <c r="U154" s="39" t="s">
        <v>883</v>
      </c>
      <c r="Y154" s="13">
        <v>1</v>
      </c>
      <c r="Z154" t="s">
        <v>512</v>
      </c>
    </row>
    <row r="155" spans="1:26" x14ac:dyDescent="0.25">
      <c r="B155" t="s">
        <v>140</v>
      </c>
      <c r="C155" t="s">
        <v>1225</v>
      </c>
      <c r="D155" s="13">
        <v>7</v>
      </c>
      <c r="E155" s="13">
        <v>178</v>
      </c>
      <c r="H155" s="13">
        <v>4</v>
      </c>
      <c r="I155" s="13">
        <v>20</v>
      </c>
      <c r="J155" s="13">
        <v>45</v>
      </c>
      <c r="K155" s="13">
        <v>135</v>
      </c>
      <c r="L155" s="13">
        <f t="shared" si="29"/>
        <v>56</v>
      </c>
      <c r="M155" s="13">
        <f t="shared" si="30"/>
        <v>333</v>
      </c>
      <c r="N155" s="13">
        <v>56</v>
      </c>
      <c r="O155" s="13">
        <v>333</v>
      </c>
      <c r="P155" s="13">
        <f t="shared" si="35"/>
        <v>0</v>
      </c>
      <c r="Q155" s="13">
        <f t="shared" si="32"/>
        <v>0</v>
      </c>
      <c r="S155" s="13">
        <v>124</v>
      </c>
      <c r="T155" s="13">
        <v>5</v>
      </c>
      <c r="V155" s="13">
        <v>1159</v>
      </c>
      <c r="W155" s="13">
        <v>302</v>
      </c>
      <c r="X155" s="13">
        <v>106</v>
      </c>
    </row>
    <row r="156" spans="1:26" x14ac:dyDescent="0.25">
      <c r="B156" t="s">
        <v>139</v>
      </c>
      <c r="C156" t="s">
        <v>1224</v>
      </c>
      <c r="J156" s="13">
        <v>12</v>
      </c>
      <c r="K156" s="13">
        <v>30</v>
      </c>
      <c r="L156" s="13">
        <f t="shared" si="29"/>
        <v>12</v>
      </c>
      <c r="M156" s="13">
        <f t="shared" si="30"/>
        <v>30</v>
      </c>
      <c r="N156" s="13">
        <v>12</v>
      </c>
      <c r="O156" s="13">
        <v>30</v>
      </c>
      <c r="P156" s="13">
        <f t="shared" si="35"/>
        <v>0</v>
      </c>
      <c r="Q156" s="13">
        <f t="shared" si="32"/>
        <v>0</v>
      </c>
      <c r="S156" s="13">
        <v>104</v>
      </c>
      <c r="T156" s="13">
        <v>0</v>
      </c>
      <c r="U156" s="39" t="s">
        <v>881</v>
      </c>
      <c r="V156" s="13">
        <v>2009</v>
      </c>
      <c r="W156" s="13">
        <v>652</v>
      </c>
      <c r="X156" s="13">
        <v>152</v>
      </c>
    </row>
    <row r="157" spans="1:26" x14ac:dyDescent="0.25">
      <c r="B157" t="s">
        <v>141</v>
      </c>
      <c r="C157" t="s">
        <v>1226</v>
      </c>
      <c r="D157" s="13">
        <v>2</v>
      </c>
      <c r="E157" s="13">
        <v>48</v>
      </c>
      <c r="J157" s="13">
        <v>14</v>
      </c>
      <c r="K157" s="13">
        <v>42</v>
      </c>
      <c r="L157" s="13">
        <f t="shared" si="29"/>
        <v>16</v>
      </c>
      <c r="M157" s="13">
        <f t="shared" si="30"/>
        <v>90</v>
      </c>
      <c r="N157" s="13">
        <v>16</v>
      </c>
      <c r="O157" s="13">
        <v>90</v>
      </c>
      <c r="P157" s="13">
        <f t="shared" si="35"/>
        <v>0</v>
      </c>
      <c r="Q157" s="13">
        <f t="shared" si="32"/>
        <v>0</v>
      </c>
      <c r="S157" s="13">
        <v>36</v>
      </c>
      <c r="T157" s="13">
        <v>4</v>
      </c>
      <c r="U157" s="39" t="s">
        <v>881</v>
      </c>
    </row>
    <row r="158" spans="1:26" x14ac:dyDescent="0.25">
      <c r="B158" t="s">
        <v>142</v>
      </c>
      <c r="C158" t="s">
        <v>1227</v>
      </c>
      <c r="J158" s="13">
        <v>11</v>
      </c>
      <c r="K158" s="13">
        <v>33</v>
      </c>
      <c r="L158" s="13">
        <f t="shared" si="29"/>
        <v>11</v>
      </c>
      <c r="M158" s="13">
        <f t="shared" si="30"/>
        <v>33</v>
      </c>
      <c r="N158" s="13">
        <v>11</v>
      </c>
      <c r="O158" s="13">
        <v>33</v>
      </c>
      <c r="P158" s="13">
        <f t="shared" si="35"/>
        <v>0</v>
      </c>
      <c r="Q158" s="13">
        <f t="shared" si="32"/>
        <v>0</v>
      </c>
      <c r="S158" s="13">
        <v>35</v>
      </c>
      <c r="T158" s="13">
        <v>0</v>
      </c>
      <c r="U158" s="39" t="s">
        <v>880</v>
      </c>
      <c r="V158" s="13">
        <v>2383</v>
      </c>
      <c r="W158" s="13">
        <v>606</v>
      </c>
      <c r="X158" s="13">
        <v>407</v>
      </c>
    </row>
    <row r="159" spans="1:26" x14ac:dyDescent="0.25">
      <c r="B159" t="s">
        <v>143</v>
      </c>
      <c r="C159" t="s">
        <v>1228</v>
      </c>
      <c r="J159" s="13">
        <v>12</v>
      </c>
      <c r="K159" s="13">
        <v>36</v>
      </c>
      <c r="L159" s="13">
        <f t="shared" si="29"/>
        <v>12</v>
      </c>
      <c r="M159" s="13">
        <f t="shared" si="30"/>
        <v>36</v>
      </c>
      <c r="N159" s="13">
        <v>12</v>
      </c>
      <c r="O159" s="13">
        <v>36</v>
      </c>
      <c r="P159" s="13">
        <f t="shared" si="35"/>
        <v>0</v>
      </c>
      <c r="Q159" s="13">
        <f t="shared" si="32"/>
        <v>0</v>
      </c>
      <c r="S159" s="13">
        <v>38</v>
      </c>
      <c r="T159" s="13">
        <v>0</v>
      </c>
      <c r="U159" s="39" t="s">
        <v>880</v>
      </c>
    </row>
    <row r="160" spans="1:26" x14ac:dyDescent="0.25">
      <c r="B160" t="s">
        <v>144</v>
      </c>
      <c r="C160" t="s">
        <v>1229</v>
      </c>
      <c r="J160" s="13">
        <v>12</v>
      </c>
      <c r="K160" s="13">
        <v>36</v>
      </c>
      <c r="L160" s="13">
        <f t="shared" si="29"/>
        <v>12</v>
      </c>
      <c r="M160" s="13">
        <f t="shared" si="30"/>
        <v>36</v>
      </c>
      <c r="N160" s="13">
        <v>12</v>
      </c>
      <c r="O160" s="13">
        <v>36</v>
      </c>
      <c r="P160" s="13">
        <f t="shared" si="35"/>
        <v>0</v>
      </c>
      <c r="Q160" s="13">
        <f t="shared" si="32"/>
        <v>0</v>
      </c>
      <c r="S160" s="13">
        <v>25</v>
      </c>
      <c r="T160" s="13">
        <v>0</v>
      </c>
      <c r="V160" s="13">
        <v>322</v>
      </c>
      <c r="W160" s="13">
        <v>93</v>
      </c>
      <c r="X160" s="13">
        <v>44</v>
      </c>
    </row>
    <row r="161" spans="1:25" x14ac:dyDescent="0.25">
      <c r="B161" t="s">
        <v>145</v>
      </c>
      <c r="C161" t="s">
        <v>1230</v>
      </c>
      <c r="D161" s="13">
        <v>6</v>
      </c>
      <c r="E161" s="13">
        <v>128</v>
      </c>
      <c r="F161" s="13">
        <v>8</v>
      </c>
      <c r="G161" s="13">
        <v>142</v>
      </c>
      <c r="H161" s="13">
        <v>4</v>
      </c>
      <c r="I161" s="13">
        <v>16</v>
      </c>
      <c r="J161" s="13">
        <v>16</v>
      </c>
      <c r="K161" s="13">
        <v>48</v>
      </c>
      <c r="L161" s="13">
        <f t="shared" si="29"/>
        <v>34</v>
      </c>
      <c r="M161" s="13">
        <f t="shared" si="30"/>
        <v>334</v>
      </c>
      <c r="N161" s="13">
        <v>34</v>
      </c>
      <c r="O161" s="13">
        <v>334</v>
      </c>
      <c r="P161" s="13">
        <f t="shared" si="35"/>
        <v>0</v>
      </c>
      <c r="Q161" s="13">
        <f t="shared" si="32"/>
        <v>0</v>
      </c>
      <c r="S161" s="13">
        <v>106</v>
      </c>
      <c r="T161" s="13">
        <v>12</v>
      </c>
      <c r="V161" s="13">
        <v>22353</v>
      </c>
      <c r="W161" s="13">
        <v>10397</v>
      </c>
      <c r="X161" s="13">
        <v>419</v>
      </c>
      <c r="Y161" s="13">
        <v>40</v>
      </c>
    </row>
    <row r="162" spans="1:25" ht="15.75" thickBot="1" x14ac:dyDescent="0.3">
      <c r="A162" s="14" t="s">
        <v>1719</v>
      </c>
      <c r="B162" s="14"/>
      <c r="C162" s="14"/>
      <c r="D162" s="14">
        <f>SUM(D146:D161)</f>
        <v>141</v>
      </c>
      <c r="E162" s="14">
        <f t="shared" ref="E162:Y162" si="36">SUM(E146:E161)</f>
        <v>3498</v>
      </c>
      <c r="F162" s="14">
        <f t="shared" si="36"/>
        <v>31</v>
      </c>
      <c r="G162" s="14">
        <f t="shared" si="36"/>
        <v>548</v>
      </c>
      <c r="H162" s="14">
        <f t="shared" si="36"/>
        <v>23</v>
      </c>
      <c r="I162" s="14">
        <f t="shared" si="36"/>
        <v>129</v>
      </c>
      <c r="J162" s="14">
        <f t="shared" si="36"/>
        <v>235</v>
      </c>
      <c r="K162" s="14">
        <f t="shared" si="36"/>
        <v>670</v>
      </c>
      <c r="L162" s="14">
        <f t="shared" si="36"/>
        <v>430</v>
      </c>
      <c r="M162" s="14">
        <f t="shared" si="36"/>
        <v>4845</v>
      </c>
      <c r="N162" s="14">
        <f t="shared" si="36"/>
        <v>430</v>
      </c>
      <c r="O162" s="14">
        <f t="shared" si="36"/>
        <v>4845</v>
      </c>
      <c r="P162" s="14">
        <f t="shared" si="36"/>
        <v>0</v>
      </c>
      <c r="Q162" s="14">
        <f t="shared" si="36"/>
        <v>0</v>
      </c>
      <c r="R162" s="14">
        <f t="shared" si="36"/>
        <v>0</v>
      </c>
      <c r="S162" s="14">
        <f t="shared" si="36"/>
        <v>1468</v>
      </c>
      <c r="T162" s="14">
        <f t="shared" si="36"/>
        <v>161</v>
      </c>
      <c r="U162" s="23"/>
      <c r="V162" s="14">
        <f t="shared" si="36"/>
        <v>246938</v>
      </c>
      <c r="W162" s="14">
        <f t="shared" si="36"/>
        <v>112264</v>
      </c>
      <c r="X162" s="14">
        <f t="shared" si="36"/>
        <v>2728</v>
      </c>
      <c r="Y162" s="14">
        <f t="shared" si="36"/>
        <v>103</v>
      </c>
    </row>
    <row r="163" spans="1:25" ht="15.75" thickTop="1" x14ac:dyDescent="0.25">
      <c r="B163" t="s">
        <v>146</v>
      </c>
      <c r="C163" t="s">
        <v>1231</v>
      </c>
      <c r="J163" s="13">
        <v>9</v>
      </c>
      <c r="K163" s="13">
        <v>22</v>
      </c>
      <c r="L163" s="13">
        <f t="shared" si="29"/>
        <v>9</v>
      </c>
      <c r="M163" s="13">
        <f t="shared" si="30"/>
        <v>22</v>
      </c>
      <c r="N163" s="13">
        <v>9</v>
      </c>
      <c r="O163" s="13">
        <v>22</v>
      </c>
      <c r="P163" s="13">
        <f t="shared" si="35"/>
        <v>0</v>
      </c>
      <c r="Q163" s="13">
        <f t="shared" si="32"/>
        <v>0</v>
      </c>
      <c r="S163" s="13">
        <v>16</v>
      </c>
      <c r="T163" s="13">
        <v>0</v>
      </c>
      <c r="V163" s="13">
        <v>166</v>
      </c>
      <c r="W163" s="13">
        <v>74</v>
      </c>
      <c r="X163" s="13">
        <v>160</v>
      </c>
    </row>
    <row r="164" spans="1:25" x14ac:dyDescent="0.25">
      <c r="B164" t="s">
        <v>587</v>
      </c>
      <c r="C164" t="s">
        <v>1232</v>
      </c>
      <c r="H164" s="13">
        <v>2</v>
      </c>
      <c r="I164" s="13">
        <v>8</v>
      </c>
      <c r="J164" s="13">
        <v>5</v>
      </c>
      <c r="K164" s="13">
        <v>13</v>
      </c>
      <c r="L164" s="13">
        <f t="shared" si="29"/>
        <v>7</v>
      </c>
      <c r="M164" s="13">
        <f t="shared" si="30"/>
        <v>21</v>
      </c>
      <c r="N164" s="13">
        <v>7</v>
      </c>
      <c r="O164" s="13">
        <v>21</v>
      </c>
      <c r="P164" s="13">
        <f t="shared" si="35"/>
        <v>0</v>
      </c>
      <c r="Q164" s="13">
        <f t="shared" si="32"/>
        <v>0</v>
      </c>
      <c r="S164" s="13">
        <v>14</v>
      </c>
      <c r="T164" s="13">
        <v>0</v>
      </c>
      <c r="V164" s="13">
        <v>542</v>
      </c>
      <c r="W164" s="13">
        <v>172</v>
      </c>
      <c r="X164" s="13">
        <v>135</v>
      </c>
    </row>
    <row r="165" spans="1:25" x14ac:dyDescent="0.25">
      <c r="B165" t="s">
        <v>147</v>
      </c>
      <c r="C165" t="s">
        <v>1233</v>
      </c>
      <c r="H165" s="13">
        <v>4</v>
      </c>
      <c r="I165" s="13">
        <v>20</v>
      </c>
      <c r="J165" s="13">
        <v>12</v>
      </c>
      <c r="K165" s="13">
        <v>36</v>
      </c>
      <c r="L165" s="13">
        <f t="shared" si="29"/>
        <v>16</v>
      </c>
      <c r="M165" s="13">
        <f t="shared" si="30"/>
        <v>56</v>
      </c>
      <c r="N165" s="13">
        <v>16</v>
      </c>
      <c r="O165" s="13">
        <v>56</v>
      </c>
      <c r="P165" s="13">
        <f t="shared" si="35"/>
        <v>0</v>
      </c>
      <c r="Q165" s="13">
        <f t="shared" si="32"/>
        <v>0</v>
      </c>
      <c r="S165" s="13">
        <v>66</v>
      </c>
      <c r="T165" s="13">
        <v>0</v>
      </c>
      <c r="U165" s="39" t="s">
        <v>888</v>
      </c>
      <c r="V165" s="13">
        <v>1280</v>
      </c>
      <c r="W165" s="13">
        <v>433</v>
      </c>
      <c r="X165" s="13">
        <v>503</v>
      </c>
    </row>
    <row r="166" spans="1:25" x14ac:dyDescent="0.25">
      <c r="B166" t="s">
        <v>148</v>
      </c>
      <c r="C166" t="s">
        <v>1234</v>
      </c>
      <c r="J166" s="13">
        <v>5</v>
      </c>
      <c r="K166" s="13">
        <v>15</v>
      </c>
      <c r="L166" s="13">
        <f t="shared" si="29"/>
        <v>5</v>
      </c>
      <c r="M166" s="13">
        <f t="shared" si="30"/>
        <v>15</v>
      </c>
      <c r="N166" s="13">
        <v>5</v>
      </c>
      <c r="O166" s="13">
        <v>15</v>
      </c>
      <c r="P166" s="13">
        <f t="shared" si="35"/>
        <v>0</v>
      </c>
      <c r="Q166" s="13">
        <f t="shared" si="32"/>
        <v>0</v>
      </c>
      <c r="S166" s="13">
        <v>23</v>
      </c>
      <c r="T166" s="13">
        <v>0</v>
      </c>
      <c r="U166" s="39" t="s">
        <v>888</v>
      </c>
    </row>
    <row r="167" spans="1:25" x14ac:dyDescent="0.25">
      <c r="B167" t="s">
        <v>149</v>
      </c>
      <c r="C167" t="s">
        <v>1235</v>
      </c>
      <c r="H167" s="13">
        <v>2</v>
      </c>
      <c r="I167" s="13">
        <v>7</v>
      </c>
      <c r="J167" s="13">
        <v>6</v>
      </c>
      <c r="K167" s="13">
        <v>18</v>
      </c>
      <c r="L167" s="13">
        <f t="shared" si="29"/>
        <v>8</v>
      </c>
      <c r="M167" s="13">
        <f t="shared" si="30"/>
        <v>25</v>
      </c>
      <c r="N167" s="13">
        <v>8</v>
      </c>
      <c r="O167" s="13">
        <v>25</v>
      </c>
      <c r="P167" s="13">
        <f t="shared" si="35"/>
        <v>0</v>
      </c>
      <c r="Q167" s="13">
        <f t="shared" si="32"/>
        <v>0</v>
      </c>
      <c r="S167" s="13">
        <v>36</v>
      </c>
      <c r="T167" s="13">
        <v>0</v>
      </c>
      <c r="U167" s="39" t="s">
        <v>888</v>
      </c>
    </row>
    <row r="168" spans="1:25" x14ac:dyDescent="0.25">
      <c r="B168" t="s">
        <v>150</v>
      </c>
      <c r="C168" t="s">
        <v>1236</v>
      </c>
      <c r="F168" s="13">
        <v>1</v>
      </c>
      <c r="G168" s="13">
        <v>19</v>
      </c>
      <c r="J168" s="13">
        <v>5</v>
      </c>
      <c r="K168" s="13">
        <v>13</v>
      </c>
      <c r="L168" s="13">
        <f t="shared" si="29"/>
        <v>6</v>
      </c>
      <c r="M168" s="13">
        <f t="shared" si="30"/>
        <v>32</v>
      </c>
      <c r="N168" s="13">
        <v>6</v>
      </c>
      <c r="O168" s="13">
        <v>32</v>
      </c>
      <c r="P168" s="13">
        <f t="shared" si="35"/>
        <v>0</v>
      </c>
      <c r="Q168" s="13">
        <f t="shared" si="32"/>
        <v>0</v>
      </c>
      <c r="S168" s="13">
        <v>38</v>
      </c>
      <c r="T168" s="13">
        <v>0</v>
      </c>
      <c r="V168" s="13">
        <v>45</v>
      </c>
      <c r="W168" s="13">
        <v>11</v>
      </c>
      <c r="X168" s="13">
        <v>64</v>
      </c>
    </row>
    <row r="169" spans="1:25" x14ac:dyDescent="0.25">
      <c r="B169" t="s">
        <v>807</v>
      </c>
      <c r="C169" t="s">
        <v>1237</v>
      </c>
      <c r="D169" s="13">
        <v>2</v>
      </c>
      <c r="E169" s="13">
        <v>75</v>
      </c>
      <c r="H169" s="13">
        <v>1</v>
      </c>
      <c r="I169" s="13">
        <v>4</v>
      </c>
      <c r="J169" s="13">
        <v>5</v>
      </c>
      <c r="K169" s="13">
        <v>15</v>
      </c>
      <c r="L169" s="13">
        <f>D169+H169+F169+J169</f>
        <v>8</v>
      </c>
      <c r="M169" s="13">
        <f>E169+G169+I169+K169</f>
        <v>94</v>
      </c>
      <c r="N169" s="13">
        <v>28</v>
      </c>
      <c r="O169" s="13">
        <v>154</v>
      </c>
      <c r="P169" s="13">
        <f t="shared" si="35"/>
        <v>-20</v>
      </c>
      <c r="Q169" s="13">
        <f t="shared" si="32"/>
        <v>-60</v>
      </c>
      <c r="S169" s="13">
        <v>105</v>
      </c>
      <c r="T169" s="13">
        <v>4</v>
      </c>
      <c r="U169" s="39" t="s">
        <v>889</v>
      </c>
      <c r="V169" s="13">
        <v>262</v>
      </c>
      <c r="W169" s="13">
        <v>65</v>
      </c>
      <c r="X169" s="13">
        <v>200</v>
      </c>
    </row>
    <row r="170" spans="1:25" x14ac:dyDescent="0.25">
      <c r="B170" t="s">
        <v>615</v>
      </c>
      <c r="C170" t="s">
        <v>1237</v>
      </c>
      <c r="J170" s="13">
        <v>20</v>
      </c>
      <c r="K170" s="13">
        <v>60</v>
      </c>
      <c r="L170" s="13">
        <f>D170+H170+F170+J170</f>
        <v>20</v>
      </c>
      <c r="M170" s="13">
        <f>E170+G170+I170+K170</f>
        <v>60</v>
      </c>
      <c r="U170" s="39" t="s">
        <v>889</v>
      </c>
    </row>
    <row r="171" spans="1:25" x14ac:dyDescent="0.25">
      <c r="B171" t="s">
        <v>151</v>
      </c>
      <c r="C171" t="s">
        <v>1238</v>
      </c>
      <c r="J171" s="13">
        <v>3</v>
      </c>
      <c r="K171" s="13">
        <v>9</v>
      </c>
      <c r="L171" s="13">
        <f t="shared" si="29"/>
        <v>3</v>
      </c>
      <c r="M171" s="13">
        <f t="shared" si="30"/>
        <v>9</v>
      </c>
      <c r="N171" s="13">
        <v>3</v>
      </c>
      <c r="O171" s="13">
        <v>9</v>
      </c>
      <c r="P171" s="13">
        <f t="shared" si="35"/>
        <v>0</v>
      </c>
      <c r="Q171" s="13">
        <f t="shared" si="32"/>
        <v>0</v>
      </c>
      <c r="S171" s="13">
        <v>32</v>
      </c>
      <c r="T171" s="13">
        <v>0</v>
      </c>
      <c r="U171" s="39" t="s">
        <v>889</v>
      </c>
    </row>
    <row r="172" spans="1:25" x14ac:dyDescent="0.25">
      <c r="B172" t="s">
        <v>152</v>
      </c>
      <c r="C172" t="s">
        <v>1239</v>
      </c>
      <c r="F172" s="13">
        <v>2</v>
      </c>
      <c r="G172" s="13">
        <v>29</v>
      </c>
      <c r="J172" s="13">
        <v>15</v>
      </c>
      <c r="K172" s="13">
        <v>45</v>
      </c>
      <c r="L172" s="13">
        <f t="shared" si="29"/>
        <v>17</v>
      </c>
      <c r="M172" s="13">
        <f t="shared" si="30"/>
        <v>74</v>
      </c>
      <c r="N172" s="13">
        <v>17</v>
      </c>
      <c r="O172" s="13">
        <v>74</v>
      </c>
      <c r="P172" s="13">
        <f t="shared" si="35"/>
        <v>0</v>
      </c>
      <c r="Q172" s="13">
        <f t="shared" si="32"/>
        <v>0</v>
      </c>
      <c r="S172" s="13">
        <v>74</v>
      </c>
      <c r="T172" s="13">
        <v>0</v>
      </c>
      <c r="V172" s="13">
        <v>168</v>
      </c>
      <c r="W172" s="13">
        <v>42</v>
      </c>
      <c r="X172" s="13">
        <v>94</v>
      </c>
      <c r="Y172" s="13">
        <v>1</v>
      </c>
    </row>
    <row r="173" spans="1:25" x14ac:dyDescent="0.25">
      <c r="B173" t="s">
        <v>808</v>
      </c>
      <c r="C173" t="s">
        <v>1240</v>
      </c>
      <c r="J173" s="13">
        <v>20</v>
      </c>
      <c r="K173" s="13">
        <v>60</v>
      </c>
      <c r="L173" s="13">
        <f t="shared" si="29"/>
        <v>20</v>
      </c>
      <c r="M173" s="13">
        <f t="shared" si="30"/>
        <v>60</v>
      </c>
      <c r="N173" s="13">
        <v>20</v>
      </c>
      <c r="O173" s="13">
        <v>60</v>
      </c>
      <c r="P173" s="13">
        <f t="shared" si="35"/>
        <v>0</v>
      </c>
      <c r="Q173" s="13">
        <f t="shared" si="32"/>
        <v>0</v>
      </c>
      <c r="S173" s="13">
        <v>85</v>
      </c>
      <c r="T173" s="13">
        <v>0</v>
      </c>
      <c r="V173" s="13">
        <v>5318</v>
      </c>
      <c r="W173" s="13">
        <v>1264</v>
      </c>
      <c r="X173" s="13">
        <v>346</v>
      </c>
      <c r="Y173" s="13">
        <v>1</v>
      </c>
    </row>
    <row r="174" spans="1:25" ht="15.75" thickBot="1" x14ac:dyDescent="0.3">
      <c r="A174" s="2" t="s">
        <v>5</v>
      </c>
      <c r="B174" s="2"/>
      <c r="C174" s="2"/>
      <c r="D174" s="14">
        <f>SUM(D162:D173)</f>
        <v>143</v>
      </c>
      <c r="E174" s="14">
        <f t="shared" ref="E174:Y174" si="37">SUM(E162:E173)</f>
        <v>3573</v>
      </c>
      <c r="F174" s="14">
        <f t="shared" si="37"/>
        <v>34</v>
      </c>
      <c r="G174" s="14">
        <f t="shared" si="37"/>
        <v>596</v>
      </c>
      <c r="H174" s="14">
        <f t="shared" si="37"/>
        <v>32</v>
      </c>
      <c r="I174" s="14">
        <f t="shared" si="37"/>
        <v>168</v>
      </c>
      <c r="J174" s="14">
        <f t="shared" si="37"/>
        <v>340</v>
      </c>
      <c r="K174" s="14">
        <f t="shared" si="37"/>
        <v>976</v>
      </c>
      <c r="L174" s="14">
        <f t="shared" si="37"/>
        <v>549</v>
      </c>
      <c r="M174" s="14">
        <f t="shared" si="37"/>
        <v>5313</v>
      </c>
      <c r="N174" s="14">
        <f t="shared" si="37"/>
        <v>549</v>
      </c>
      <c r="O174" s="14">
        <f t="shared" si="37"/>
        <v>5313</v>
      </c>
      <c r="P174" s="14">
        <f t="shared" si="37"/>
        <v>-20</v>
      </c>
      <c r="Q174" s="14">
        <f t="shared" si="37"/>
        <v>-60</v>
      </c>
      <c r="R174" s="14">
        <f t="shared" si="37"/>
        <v>0</v>
      </c>
      <c r="S174" s="14">
        <f t="shared" si="37"/>
        <v>1957</v>
      </c>
      <c r="T174" s="14">
        <f t="shared" si="37"/>
        <v>165</v>
      </c>
      <c r="U174" s="23"/>
      <c r="V174" s="14">
        <f t="shared" si="37"/>
        <v>254719</v>
      </c>
      <c r="W174" s="14">
        <f t="shared" si="37"/>
        <v>114325</v>
      </c>
      <c r="X174" s="14">
        <f t="shared" si="37"/>
        <v>4230</v>
      </c>
      <c r="Y174" s="14">
        <f t="shared" si="37"/>
        <v>105</v>
      </c>
    </row>
    <row r="175" spans="1:25" ht="15.75" thickTop="1" x14ac:dyDescent="0.25">
      <c r="A175" t="s">
        <v>156</v>
      </c>
      <c r="B175" t="s">
        <v>180</v>
      </c>
      <c r="C175" t="s">
        <v>1271</v>
      </c>
      <c r="D175" s="13">
        <v>2</v>
      </c>
      <c r="E175" s="13">
        <v>39</v>
      </c>
      <c r="F175" s="13">
        <v>1</v>
      </c>
      <c r="G175" s="13">
        <v>15</v>
      </c>
      <c r="H175" s="13">
        <v>1</v>
      </c>
      <c r="I175" s="13">
        <v>5</v>
      </c>
      <c r="J175" s="13">
        <v>16</v>
      </c>
      <c r="K175" s="13">
        <v>17</v>
      </c>
      <c r="L175" s="13">
        <f t="shared" si="29"/>
        <v>20</v>
      </c>
      <c r="M175" s="13">
        <f t="shared" si="30"/>
        <v>76</v>
      </c>
      <c r="N175" s="13">
        <v>20</v>
      </c>
      <c r="O175" s="13">
        <v>76</v>
      </c>
      <c r="P175" s="13">
        <f t="shared" ref="P175:P196" si="38">L175-N175</f>
        <v>0</v>
      </c>
      <c r="Q175" s="13">
        <f t="shared" si="32"/>
        <v>0</v>
      </c>
      <c r="S175" s="13">
        <v>65</v>
      </c>
      <c r="T175" s="13">
        <v>0</v>
      </c>
      <c r="V175" s="13">
        <v>220</v>
      </c>
      <c r="W175" s="13">
        <v>47</v>
      </c>
    </row>
    <row r="176" spans="1:25" x14ac:dyDescent="0.25">
      <c r="B176" t="s">
        <v>181</v>
      </c>
      <c r="C176" t="s">
        <v>1270</v>
      </c>
      <c r="D176" s="13">
        <v>1</v>
      </c>
      <c r="E176" s="13">
        <v>23</v>
      </c>
      <c r="J176" s="13">
        <v>25</v>
      </c>
      <c r="K176" s="13">
        <v>33</v>
      </c>
      <c r="L176" s="13">
        <f t="shared" si="29"/>
        <v>26</v>
      </c>
      <c r="M176" s="13">
        <f t="shared" si="30"/>
        <v>56</v>
      </c>
      <c r="N176" s="13">
        <v>26</v>
      </c>
      <c r="O176" s="13">
        <v>56</v>
      </c>
      <c r="P176" s="13">
        <f t="shared" si="38"/>
        <v>0</v>
      </c>
      <c r="Q176" s="13">
        <f t="shared" si="32"/>
        <v>0</v>
      </c>
      <c r="S176" s="13">
        <v>39</v>
      </c>
      <c r="T176" s="13">
        <v>0</v>
      </c>
      <c r="V176" s="13">
        <v>20</v>
      </c>
      <c r="W176" s="13">
        <v>5</v>
      </c>
      <c r="X176" s="13">
        <v>646</v>
      </c>
    </row>
    <row r="177" spans="2:25" x14ac:dyDescent="0.25">
      <c r="B177" t="s">
        <v>179</v>
      </c>
      <c r="C177" t="s">
        <v>1269</v>
      </c>
      <c r="D177" s="13">
        <v>1</v>
      </c>
      <c r="E177" s="13">
        <v>20</v>
      </c>
      <c r="F177" s="13">
        <v>2</v>
      </c>
      <c r="G177" s="13">
        <v>33</v>
      </c>
      <c r="H177" s="13">
        <v>12</v>
      </c>
      <c r="I177" s="13">
        <v>66</v>
      </c>
      <c r="J177" s="13">
        <v>66</v>
      </c>
      <c r="K177" s="13">
        <v>132</v>
      </c>
      <c r="L177" s="13">
        <f t="shared" si="29"/>
        <v>81</v>
      </c>
      <c r="M177" s="13">
        <f t="shared" si="30"/>
        <v>251</v>
      </c>
      <c r="N177" s="13">
        <v>81</v>
      </c>
      <c r="O177" s="13">
        <v>251</v>
      </c>
      <c r="P177" s="13">
        <f t="shared" si="38"/>
        <v>0</v>
      </c>
      <c r="Q177" s="13">
        <f t="shared" si="32"/>
        <v>0</v>
      </c>
      <c r="S177" s="13">
        <v>220</v>
      </c>
      <c r="T177" s="13">
        <v>0</v>
      </c>
      <c r="V177" s="13">
        <v>5150</v>
      </c>
      <c r="W177" s="13">
        <v>1482</v>
      </c>
      <c r="X177" s="13">
        <v>284</v>
      </c>
      <c r="Y177" s="13">
        <v>3</v>
      </c>
    </row>
    <row r="178" spans="2:25" x14ac:dyDescent="0.25">
      <c r="B178" t="s">
        <v>513</v>
      </c>
      <c r="C178" t="s">
        <v>1267</v>
      </c>
      <c r="D178" s="13">
        <v>1</v>
      </c>
      <c r="E178" s="13">
        <v>18</v>
      </c>
      <c r="F178" s="13">
        <v>2</v>
      </c>
      <c r="G178" s="13">
        <v>32</v>
      </c>
      <c r="H178" s="13">
        <v>1</v>
      </c>
      <c r="I178" s="13">
        <v>7</v>
      </c>
      <c r="J178" s="13">
        <v>24</v>
      </c>
      <c r="K178" s="13">
        <v>31</v>
      </c>
      <c r="L178" s="13">
        <f t="shared" si="29"/>
        <v>28</v>
      </c>
      <c r="M178" s="13">
        <f t="shared" si="30"/>
        <v>88</v>
      </c>
      <c r="N178" s="13">
        <v>28</v>
      </c>
      <c r="O178" s="13">
        <v>88</v>
      </c>
      <c r="P178" s="13">
        <f t="shared" si="38"/>
        <v>0</v>
      </c>
      <c r="Q178" s="13">
        <f t="shared" si="32"/>
        <v>0</v>
      </c>
      <c r="S178" s="13">
        <v>62</v>
      </c>
      <c r="T178" s="13">
        <v>0</v>
      </c>
      <c r="V178" s="13">
        <v>810</v>
      </c>
      <c r="W178" s="13">
        <v>199</v>
      </c>
      <c r="X178" s="13">
        <v>387</v>
      </c>
      <c r="Y178" s="13">
        <v>1</v>
      </c>
    </row>
    <row r="179" spans="2:25" x14ac:dyDescent="0.25">
      <c r="B179" t="s">
        <v>177</v>
      </c>
      <c r="C179" t="s">
        <v>1266</v>
      </c>
      <c r="D179" s="13">
        <v>9</v>
      </c>
      <c r="E179" s="13">
        <v>266</v>
      </c>
      <c r="F179" s="13">
        <v>4</v>
      </c>
      <c r="G179" s="13">
        <v>67</v>
      </c>
      <c r="H179" s="13">
        <v>1</v>
      </c>
      <c r="I179" s="13">
        <v>10</v>
      </c>
      <c r="J179" s="13">
        <v>29</v>
      </c>
      <c r="K179" s="13">
        <v>50</v>
      </c>
      <c r="L179" s="13">
        <f t="shared" si="29"/>
        <v>43</v>
      </c>
      <c r="M179" s="13">
        <f t="shared" si="30"/>
        <v>393</v>
      </c>
      <c r="N179" s="13">
        <v>43</v>
      </c>
      <c r="O179" s="13">
        <v>393</v>
      </c>
      <c r="P179" s="13">
        <f t="shared" si="38"/>
        <v>0</v>
      </c>
      <c r="Q179" s="13">
        <f t="shared" si="32"/>
        <v>0</v>
      </c>
      <c r="S179" s="13">
        <v>96</v>
      </c>
      <c r="T179" s="13">
        <v>0</v>
      </c>
      <c r="V179" s="13">
        <v>9021</v>
      </c>
      <c r="W179" s="13">
        <v>2236</v>
      </c>
      <c r="X179" s="13">
        <v>306</v>
      </c>
      <c r="Y179" s="13">
        <v>4</v>
      </c>
    </row>
    <row r="180" spans="2:25" x14ac:dyDescent="0.25">
      <c r="B180" t="s">
        <v>176</v>
      </c>
      <c r="C180" t="s">
        <v>1265</v>
      </c>
      <c r="D180" s="13">
        <v>1</v>
      </c>
      <c r="E180" s="13">
        <v>21</v>
      </c>
      <c r="F180" s="13">
        <v>2</v>
      </c>
      <c r="G180" s="13">
        <v>36</v>
      </c>
      <c r="J180" s="13">
        <v>19</v>
      </c>
      <c r="K180" s="13">
        <v>24</v>
      </c>
      <c r="L180" s="13">
        <f t="shared" si="29"/>
        <v>22</v>
      </c>
      <c r="M180" s="13">
        <f t="shared" si="30"/>
        <v>81</v>
      </c>
      <c r="N180" s="13">
        <v>22</v>
      </c>
      <c r="O180" s="13">
        <v>81</v>
      </c>
      <c r="P180" s="13">
        <f t="shared" si="38"/>
        <v>0</v>
      </c>
      <c r="Q180" s="13">
        <f t="shared" si="32"/>
        <v>0</v>
      </c>
      <c r="S180" s="13">
        <v>48</v>
      </c>
      <c r="T180" s="13">
        <v>0</v>
      </c>
      <c r="V180" s="13">
        <v>5373</v>
      </c>
      <c r="W180" s="13">
        <v>2031</v>
      </c>
      <c r="Y180" s="13">
        <v>1</v>
      </c>
    </row>
    <row r="181" spans="2:25" x14ac:dyDescent="0.25">
      <c r="B181" t="s">
        <v>514</v>
      </c>
      <c r="C181" t="s">
        <v>1264</v>
      </c>
      <c r="F181" s="13">
        <v>1</v>
      </c>
      <c r="G181" s="13">
        <v>15</v>
      </c>
      <c r="J181" s="13">
        <v>2</v>
      </c>
      <c r="K181" s="13">
        <v>2</v>
      </c>
      <c r="L181" s="13">
        <f t="shared" si="29"/>
        <v>3</v>
      </c>
      <c r="M181" s="13">
        <f t="shared" si="30"/>
        <v>17</v>
      </c>
      <c r="N181" s="13">
        <v>3</v>
      </c>
      <c r="O181" s="13">
        <v>17</v>
      </c>
      <c r="P181" s="13">
        <f t="shared" si="38"/>
        <v>0</v>
      </c>
      <c r="Q181" s="13">
        <f t="shared" si="32"/>
        <v>0</v>
      </c>
      <c r="S181" s="13">
        <v>7</v>
      </c>
      <c r="T181" s="13">
        <v>0</v>
      </c>
      <c r="V181" s="13">
        <v>360</v>
      </c>
      <c r="W181" s="13">
        <v>97</v>
      </c>
      <c r="X181" s="13">
        <v>179</v>
      </c>
    </row>
    <row r="182" spans="2:25" x14ac:dyDescent="0.25">
      <c r="B182" t="s">
        <v>173</v>
      </c>
      <c r="C182" t="s">
        <v>1262</v>
      </c>
      <c r="F182" s="13">
        <v>1</v>
      </c>
      <c r="G182" s="13">
        <v>18</v>
      </c>
      <c r="J182" s="13">
        <v>8</v>
      </c>
      <c r="K182" s="13">
        <v>10</v>
      </c>
      <c r="L182" s="13">
        <f t="shared" si="29"/>
        <v>9</v>
      </c>
      <c r="M182" s="13">
        <f t="shared" si="30"/>
        <v>28</v>
      </c>
      <c r="N182" s="13">
        <v>9</v>
      </c>
      <c r="O182" s="13">
        <v>28</v>
      </c>
      <c r="P182" s="13">
        <f t="shared" si="38"/>
        <v>0</v>
      </c>
      <c r="Q182" s="13">
        <f t="shared" si="32"/>
        <v>0</v>
      </c>
      <c r="S182" s="13">
        <v>20</v>
      </c>
      <c r="T182" s="13">
        <v>0</v>
      </c>
    </row>
    <row r="183" spans="2:25" x14ac:dyDescent="0.25">
      <c r="B183" t="s">
        <v>172</v>
      </c>
      <c r="C183" t="s">
        <v>1260</v>
      </c>
      <c r="D183" s="13">
        <v>1</v>
      </c>
      <c r="E183" s="13">
        <v>25</v>
      </c>
      <c r="F183" s="13">
        <v>1</v>
      </c>
      <c r="G183" s="13">
        <v>17</v>
      </c>
      <c r="J183" s="13">
        <v>19</v>
      </c>
      <c r="K183" s="13">
        <v>20</v>
      </c>
      <c r="L183" s="13">
        <f t="shared" si="29"/>
        <v>21</v>
      </c>
      <c r="M183" s="13">
        <f t="shared" si="30"/>
        <v>62</v>
      </c>
      <c r="N183" s="13">
        <v>21</v>
      </c>
      <c r="O183" s="13">
        <v>62</v>
      </c>
      <c r="P183" s="13">
        <f t="shared" si="38"/>
        <v>0</v>
      </c>
      <c r="Q183" s="13">
        <f t="shared" si="32"/>
        <v>0</v>
      </c>
      <c r="S183" s="13">
        <v>38</v>
      </c>
      <c r="T183" s="13">
        <v>0</v>
      </c>
      <c r="V183" s="13">
        <v>400</v>
      </c>
      <c r="W183" s="13">
        <v>126</v>
      </c>
      <c r="X183" s="13">
        <v>237</v>
      </c>
    </row>
    <row r="184" spans="2:25" x14ac:dyDescent="0.25">
      <c r="B184" t="s">
        <v>171</v>
      </c>
      <c r="C184" t="s">
        <v>1259</v>
      </c>
      <c r="D184" s="13">
        <v>1</v>
      </c>
      <c r="E184" s="13">
        <v>29</v>
      </c>
      <c r="F184" s="13">
        <v>1</v>
      </c>
      <c r="G184" s="13">
        <v>13</v>
      </c>
      <c r="H184" s="13">
        <v>5</v>
      </c>
      <c r="I184" s="13">
        <v>24</v>
      </c>
      <c r="J184" s="13">
        <v>24</v>
      </c>
      <c r="K184" s="13">
        <v>63</v>
      </c>
      <c r="L184" s="13">
        <f t="shared" si="29"/>
        <v>31</v>
      </c>
      <c r="M184" s="13">
        <f t="shared" si="30"/>
        <v>129</v>
      </c>
      <c r="N184" s="13">
        <v>31</v>
      </c>
      <c r="O184" s="13">
        <v>129</v>
      </c>
      <c r="P184" s="13">
        <f t="shared" si="38"/>
        <v>0</v>
      </c>
      <c r="Q184" s="13">
        <f t="shared" si="32"/>
        <v>0</v>
      </c>
      <c r="S184" s="13">
        <v>75</v>
      </c>
      <c r="T184" s="13">
        <v>0</v>
      </c>
      <c r="V184" s="13">
        <v>12053</v>
      </c>
      <c r="W184" s="13">
        <v>4442</v>
      </c>
      <c r="X184" s="13">
        <v>3169</v>
      </c>
      <c r="Y184" s="13">
        <v>2</v>
      </c>
    </row>
    <row r="185" spans="2:25" x14ac:dyDescent="0.25">
      <c r="B185" t="s">
        <v>169</v>
      </c>
      <c r="C185" t="s">
        <v>1257</v>
      </c>
      <c r="D185" s="13">
        <v>4</v>
      </c>
      <c r="E185" s="13">
        <v>90</v>
      </c>
      <c r="F185" s="13">
        <v>1</v>
      </c>
      <c r="G185" s="13">
        <v>12</v>
      </c>
      <c r="J185" s="13">
        <v>6</v>
      </c>
      <c r="K185" s="13">
        <v>7</v>
      </c>
      <c r="L185" s="13">
        <f t="shared" si="29"/>
        <v>11</v>
      </c>
      <c r="M185" s="13">
        <f t="shared" si="30"/>
        <v>109</v>
      </c>
      <c r="N185" s="13">
        <v>11</v>
      </c>
      <c r="O185" s="13">
        <v>109</v>
      </c>
      <c r="P185" s="13">
        <f t="shared" si="38"/>
        <v>0</v>
      </c>
      <c r="Q185" s="13">
        <f t="shared" si="32"/>
        <v>0</v>
      </c>
      <c r="S185" s="13">
        <v>50</v>
      </c>
      <c r="T185" s="13">
        <v>0</v>
      </c>
      <c r="V185" s="13">
        <v>275</v>
      </c>
      <c r="W185" s="13">
        <v>79</v>
      </c>
      <c r="X185" s="13">
        <v>120</v>
      </c>
    </row>
    <row r="186" spans="2:25" x14ac:dyDescent="0.25">
      <c r="B186" t="s">
        <v>170</v>
      </c>
      <c r="C186" t="s">
        <v>1258</v>
      </c>
      <c r="J186" s="13">
        <v>3</v>
      </c>
      <c r="K186" s="13">
        <v>3</v>
      </c>
      <c r="L186" s="13">
        <f t="shared" si="29"/>
        <v>3</v>
      </c>
      <c r="M186" s="13">
        <f t="shared" si="30"/>
        <v>3</v>
      </c>
      <c r="N186" s="13">
        <v>3</v>
      </c>
      <c r="O186" s="13">
        <v>3</v>
      </c>
      <c r="P186" s="13">
        <f t="shared" si="38"/>
        <v>0</v>
      </c>
      <c r="Q186" s="13">
        <f t="shared" si="32"/>
        <v>0</v>
      </c>
      <c r="S186" s="13">
        <v>6</v>
      </c>
      <c r="T186" s="13">
        <v>0</v>
      </c>
    </row>
    <row r="187" spans="2:25" x14ac:dyDescent="0.25">
      <c r="B187" t="s">
        <v>597</v>
      </c>
      <c r="C187" t="s">
        <v>1255</v>
      </c>
      <c r="D187" s="13">
        <v>3</v>
      </c>
      <c r="E187" s="13">
        <v>58</v>
      </c>
      <c r="F187" s="13">
        <v>3</v>
      </c>
      <c r="G187" s="13">
        <v>48</v>
      </c>
      <c r="J187" s="13">
        <v>5</v>
      </c>
      <c r="K187" s="13">
        <v>10</v>
      </c>
      <c r="L187" s="13">
        <f t="shared" si="29"/>
        <v>11</v>
      </c>
      <c r="M187" s="13">
        <f t="shared" si="30"/>
        <v>116</v>
      </c>
      <c r="N187" s="13">
        <v>11</v>
      </c>
      <c r="O187" s="13">
        <v>116</v>
      </c>
      <c r="P187" s="13">
        <f t="shared" si="38"/>
        <v>0</v>
      </c>
      <c r="Q187" s="13">
        <f t="shared" si="32"/>
        <v>0</v>
      </c>
      <c r="S187" s="13">
        <v>41</v>
      </c>
      <c r="T187" s="13">
        <v>0</v>
      </c>
      <c r="V187" s="13">
        <v>3689</v>
      </c>
      <c r="W187" s="13">
        <v>904</v>
      </c>
      <c r="Y187" s="13">
        <v>2</v>
      </c>
    </row>
    <row r="188" spans="2:25" x14ac:dyDescent="0.25">
      <c r="B188" t="s">
        <v>168</v>
      </c>
      <c r="C188" t="s">
        <v>1256</v>
      </c>
      <c r="D188" s="13">
        <v>17</v>
      </c>
      <c r="E188" s="13">
        <v>328</v>
      </c>
      <c r="F188" s="13">
        <v>2</v>
      </c>
      <c r="G188" s="13">
        <v>35</v>
      </c>
      <c r="H188" s="13">
        <v>2</v>
      </c>
      <c r="I188" s="13">
        <v>8</v>
      </c>
      <c r="J188" s="13">
        <v>14</v>
      </c>
      <c r="K188" s="13">
        <v>26</v>
      </c>
      <c r="L188" s="13">
        <f t="shared" si="29"/>
        <v>35</v>
      </c>
      <c r="M188" s="13">
        <f t="shared" si="30"/>
        <v>397</v>
      </c>
      <c r="N188" s="13">
        <v>35</v>
      </c>
      <c r="O188" s="13">
        <v>397</v>
      </c>
      <c r="P188" s="13">
        <f t="shared" si="38"/>
        <v>0</v>
      </c>
      <c r="Q188" s="13">
        <f t="shared" si="32"/>
        <v>0</v>
      </c>
      <c r="S188" s="13">
        <v>129</v>
      </c>
      <c r="T188" s="13">
        <v>0</v>
      </c>
      <c r="V188" s="13">
        <v>3010</v>
      </c>
      <c r="W188" s="13">
        <v>723</v>
      </c>
      <c r="Y188" s="13">
        <v>2</v>
      </c>
    </row>
    <row r="189" spans="2:25" x14ac:dyDescent="0.25">
      <c r="B189" t="s">
        <v>167</v>
      </c>
      <c r="C189" t="s">
        <v>1253</v>
      </c>
      <c r="H189" s="13">
        <v>3</v>
      </c>
      <c r="I189" s="13">
        <v>14</v>
      </c>
      <c r="J189" s="13">
        <v>12</v>
      </c>
      <c r="K189" s="13">
        <v>21</v>
      </c>
      <c r="L189" s="13">
        <f t="shared" si="29"/>
        <v>15</v>
      </c>
      <c r="M189" s="13">
        <f t="shared" si="30"/>
        <v>35</v>
      </c>
      <c r="N189" s="13">
        <v>15</v>
      </c>
      <c r="O189" s="13">
        <v>35</v>
      </c>
      <c r="P189" s="13">
        <f t="shared" si="38"/>
        <v>0</v>
      </c>
      <c r="Q189" s="13">
        <f t="shared" si="32"/>
        <v>0</v>
      </c>
      <c r="S189" s="13">
        <v>31</v>
      </c>
      <c r="T189" s="13">
        <v>0</v>
      </c>
      <c r="V189" s="13">
        <v>688</v>
      </c>
      <c r="W189" s="13">
        <v>172</v>
      </c>
      <c r="X189" s="13">
        <v>104</v>
      </c>
      <c r="Y189" s="13">
        <v>1</v>
      </c>
    </row>
    <row r="190" spans="2:25" x14ac:dyDescent="0.25">
      <c r="B190" t="s">
        <v>166</v>
      </c>
      <c r="C190" t="s">
        <v>1252</v>
      </c>
      <c r="D190" s="13">
        <v>1</v>
      </c>
      <c r="E190" s="13">
        <v>35</v>
      </c>
      <c r="H190" s="13">
        <v>2</v>
      </c>
      <c r="I190" s="13">
        <v>11</v>
      </c>
      <c r="J190" s="13">
        <v>22</v>
      </c>
      <c r="K190" s="13">
        <v>35</v>
      </c>
      <c r="L190" s="13">
        <f t="shared" si="29"/>
        <v>25</v>
      </c>
      <c r="M190" s="13">
        <f t="shared" si="30"/>
        <v>81</v>
      </c>
      <c r="N190" s="13">
        <v>25</v>
      </c>
      <c r="O190" s="13">
        <v>81</v>
      </c>
      <c r="P190" s="13">
        <f t="shared" si="38"/>
        <v>0</v>
      </c>
      <c r="Q190" s="13">
        <f t="shared" si="32"/>
        <v>0</v>
      </c>
      <c r="S190" s="13">
        <v>64</v>
      </c>
      <c r="T190" s="13">
        <v>0</v>
      </c>
      <c r="V190" s="13">
        <v>17968</v>
      </c>
      <c r="W190" s="13">
        <v>6508</v>
      </c>
      <c r="X190" s="13">
        <v>560</v>
      </c>
      <c r="Y190" s="13">
        <v>19</v>
      </c>
    </row>
    <row r="191" spans="2:25" x14ac:dyDescent="0.25">
      <c r="B191" t="s">
        <v>515</v>
      </c>
      <c r="C191" t="s">
        <v>1250</v>
      </c>
      <c r="D191" s="13">
        <v>2</v>
      </c>
      <c r="E191" s="13">
        <v>45</v>
      </c>
      <c r="J191" s="13">
        <v>16</v>
      </c>
      <c r="K191" s="13">
        <v>23</v>
      </c>
      <c r="L191" s="13">
        <f t="shared" si="29"/>
        <v>18</v>
      </c>
      <c r="M191" s="13">
        <f t="shared" si="30"/>
        <v>68</v>
      </c>
      <c r="N191" s="13">
        <v>18</v>
      </c>
      <c r="O191" s="13">
        <v>68</v>
      </c>
      <c r="P191" s="13">
        <f t="shared" si="38"/>
        <v>0</v>
      </c>
      <c r="Q191" s="13">
        <f t="shared" si="32"/>
        <v>0</v>
      </c>
      <c r="S191" s="13">
        <v>38</v>
      </c>
      <c r="T191" s="13">
        <v>0</v>
      </c>
      <c r="V191" s="13">
        <v>945</v>
      </c>
      <c r="W191" s="13">
        <v>216</v>
      </c>
      <c r="X191" s="13">
        <v>582</v>
      </c>
    </row>
    <row r="192" spans="2:25" x14ac:dyDescent="0.25">
      <c r="B192" t="s">
        <v>161</v>
      </c>
      <c r="C192" t="s">
        <v>1246</v>
      </c>
      <c r="D192" s="13">
        <v>3</v>
      </c>
      <c r="E192" s="13">
        <v>78</v>
      </c>
      <c r="F192" s="13">
        <v>2</v>
      </c>
      <c r="G192" s="13">
        <v>25</v>
      </c>
      <c r="J192" s="13">
        <v>13</v>
      </c>
      <c r="K192" s="13">
        <v>18</v>
      </c>
      <c r="L192" s="13">
        <f t="shared" si="29"/>
        <v>18</v>
      </c>
      <c r="M192" s="13">
        <f t="shared" si="30"/>
        <v>121</v>
      </c>
      <c r="N192" s="13">
        <v>18</v>
      </c>
      <c r="O192" s="13">
        <v>121</v>
      </c>
      <c r="P192" s="13">
        <f t="shared" si="38"/>
        <v>0</v>
      </c>
      <c r="Q192" s="13">
        <f t="shared" si="32"/>
        <v>0</v>
      </c>
      <c r="S192" s="13">
        <v>61</v>
      </c>
      <c r="T192" s="13">
        <v>0</v>
      </c>
      <c r="V192" s="13">
        <v>421</v>
      </c>
      <c r="W192" s="13">
        <v>116</v>
      </c>
      <c r="X192" s="13">
        <v>12</v>
      </c>
    </row>
    <row r="193" spans="1:25" x14ac:dyDescent="0.25">
      <c r="B193" t="s">
        <v>162</v>
      </c>
      <c r="C193" t="s">
        <v>1247</v>
      </c>
      <c r="D193" s="13">
        <v>2</v>
      </c>
      <c r="E193" s="13">
        <v>45</v>
      </c>
      <c r="F193" s="13">
        <v>1</v>
      </c>
      <c r="G193" s="13">
        <v>17</v>
      </c>
      <c r="H193" s="13">
        <v>2</v>
      </c>
      <c r="I193" s="13">
        <v>10</v>
      </c>
      <c r="J193" s="13">
        <v>18</v>
      </c>
      <c r="K193" s="13">
        <v>24</v>
      </c>
      <c r="L193" s="13">
        <f t="shared" si="29"/>
        <v>23</v>
      </c>
      <c r="M193" s="13">
        <f t="shared" si="30"/>
        <v>96</v>
      </c>
      <c r="N193" s="13">
        <v>23</v>
      </c>
      <c r="O193" s="13">
        <v>96</v>
      </c>
      <c r="P193" s="13">
        <f t="shared" si="38"/>
        <v>0</v>
      </c>
      <c r="Q193" s="13">
        <f t="shared" si="32"/>
        <v>0</v>
      </c>
      <c r="S193" s="13">
        <v>67</v>
      </c>
      <c r="T193" s="13">
        <v>0</v>
      </c>
    </row>
    <row r="194" spans="1:25" x14ac:dyDescent="0.25">
      <c r="B194" t="s">
        <v>516</v>
      </c>
      <c r="C194" t="s">
        <v>1248</v>
      </c>
      <c r="J194" s="13">
        <v>3</v>
      </c>
      <c r="K194" s="13">
        <v>6</v>
      </c>
      <c r="L194" s="13">
        <f t="shared" si="29"/>
        <v>3</v>
      </c>
      <c r="M194" s="13">
        <f t="shared" si="30"/>
        <v>6</v>
      </c>
      <c r="N194" s="13">
        <v>3</v>
      </c>
      <c r="O194" s="13">
        <v>6</v>
      </c>
      <c r="P194" s="13">
        <f t="shared" si="38"/>
        <v>0</v>
      </c>
      <c r="Q194" s="13">
        <f t="shared" si="32"/>
        <v>0</v>
      </c>
      <c r="S194" s="13">
        <v>6</v>
      </c>
      <c r="T194" s="13">
        <v>0</v>
      </c>
    </row>
    <row r="195" spans="1:25" x14ac:dyDescent="0.25">
      <c r="B195" t="s">
        <v>160</v>
      </c>
      <c r="C195" t="s">
        <v>1245</v>
      </c>
      <c r="J195" s="13">
        <v>4</v>
      </c>
      <c r="K195" s="13">
        <v>9</v>
      </c>
      <c r="L195" s="13">
        <f t="shared" si="29"/>
        <v>4</v>
      </c>
      <c r="M195" s="13">
        <f t="shared" si="30"/>
        <v>9</v>
      </c>
      <c r="N195" s="13">
        <v>4</v>
      </c>
      <c r="O195" s="13">
        <v>9</v>
      </c>
      <c r="P195" s="13">
        <f t="shared" si="38"/>
        <v>0</v>
      </c>
      <c r="Q195" s="13">
        <f t="shared" si="32"/>
        <v>0</v>
      </c>
      <c r="S195" s="13">
        <v>15</v>
      </c>
      <c r="T195" s="13">
        <v>0</v>
      </c>
    </row>
    <row r="196" spans="1:25" x14ac:dyDescent="0.25">
      <c r="B196" t="s">
        <v>517</v>
      </c>
      <c r="C196" t="s">
        <v>1557</v>
      </c>
      <c r="D196" s="13">
        <v>12</v>
      </c>
      <c r="E196" s="13">
        <v>225</v>
      </c>
      <c r="F196" s="13">
        <v>3</v>
      </c>
      <c r="G196" s="13">
        <v>43</v>
      </c>
      <c r="H196" s="13">
        <v>2</v>
      </c>
      <c r="I196" s="13">
        <v>11</v>
      </c>
      <c r="J196" s="13">
        <v>34</v>
      </c>
      <c r="K196" s="13">
        <v>62</v>
      </c>
      <c r="L196" s="13">
        <f t="shared" si="29"/>
        <v>51</v>
      </c>
      <c r="M196" s="13">
        <f t="shared" si="30"/>
        <v>341</v>
      </c>
      <c r="N196" s="13">
        <v>51</v>
      </c>
      <c r="O196" s="13">
        <v>341</v>
      </c>
      <c r="P196" s="13">
        <f t="shared" si="38"/>
        <v>0</v>
      </c>
      <c r="Q196" s="13">
        <f t="shared" si="32"/>
        <v>0</v>
      </c>
      <c r="S196" s="13">
        <v>107</v>
      </c>
      <c r="T196" s="13">
        <v>0</v>
      </c>
      <c r="V196" s="13">
        <v>1666</v>
      </c>
      <c r="W196" s="13">
        <v>455</v>
      </c>
      <c r="X196" s="13">
        <v>241</v>
      </c>
      <c r="Y196">
        <v>2</v>
      </c>
    </row>
    <row r="197" spans="1:25" ht="15.75" thickBot="1" x14ac:dyDescent="0.3">
      <c r="A197" s="2" t="s">
        <v>5</v>
      </c>
      <c r="B197" s="2"/>
      <c r="C197" s="2"/>
      <c r="D197" s="14">
        <f t="shared" ref="D197:Y197" si="39">SUM(D175:D196)</f>
        <v>61</v>
      </c>
      <c r="E197" s="14">
        <f t="shared" si="39"/>
        <v>1345</v>
      </c>
      <c r="F197" s="14">
        <f t="shared" si="39"/>
        <v>27</v>
      </c>
      <c r="G197" s="14">
        <f t="shared" si="39"/>
        <v>426</v>
      </c>
      <c r="H197" s="14">
        <f t="shared" si="39"/>
        <v>31</v>
      </c>
      <c r="I197" s="14">
        <f t="shared" si="39"/>
        <v>166</v>
      </c>
      <c r="J197" s="14">
        <f t="shared" si="39"/>
        <v>382</v>
      </c>
      <c r="K197" s="14">
        <f t="shared" si="39"/>
        <v>626</v>
      </c>
      <c r="L197" s="14">
        <f t="shared" si="39"/>
        <v>501</v>
      </c>
      <c r="M197" s="14">
        <f t="shared" si="39"/>
        <v>2563</v>
      </c>
      <c r="N197" s="14">
        <f t="shared" si="39"/>
        <v>501</v>
      </c>
      <c r="O197" s="14">
        <f t="shared" si="39"/>
        <v>2563</v>
      </c>
      <c r="P197" s="14">
        <f t="shared" si="39"/>
        <v>0</v>
      </c>
      <c r="Q197" s="14">
        <f t="shared" si="39"/>
        <v>0</v>
      </c>
      <c r="R197" s="14">
        <f t="shared" si="39"/>
        <v>0</v>
      </c>
      <c r="S197" s="14">
        <f t="shared" si="39"/>
        <v>1285</v>
      </c>
      <c r="T197" s="14">
        <f t="shared" si="39"/>
        <v>0</v>
      </c>
      <c r="U197" s="23"/>
      <c r="V197" s="14">
        <f t="shared" si="39"/>
        <v>62069</v>
      </c>
      <c r="W197" s="14">
        <f t="shared" si="39"/>
        <v>19838</v>
      </c>
      <c r="X197" s="14">
        <f t="shared" si="39"/>
        <v>6827</v>
      </c>
      <c r="Y197" s="14">
        <f t="shared" si="39"/>
        <v>37</v>
      </c>
    </row>
    <row r="198" spans="1:25" ht="15.75" thickTop="1" x14ac:dyDescent="0.25">
      <c r="A198" t="s">
        <v>182</v>
      </c>
      <c r="B198" t="s">
        <v>229</v>
      </c>
      <c r="C198" t="s">
        <v>1312</v>
      </c>
      <c r="J198" s="13">
        <v>7</v>
      </c>
      <c r="K198" s="13">
        <v>7</v>
      </c>
      <c r="L198" s="13">
        <f t="shared" ref="L198:L251" si="40">D198+H198+F198+J198</f>
        <v>7</v>
      </c>
      <c r="M198" s="13">
        <f t="shared" ref="M198:M251" si="41">E198+G198+I198+K198</f>
        <v>7</v>
      </c>
      <c r="N198" s="13">
        <v>7</v>
      </c>
      <c r="O198" s="13">
        <v>7</v>
      </c>
      <c r="P198" s="13">
        <f t="shared" ref="P198:P229" si="42">L198-N198</f>
        <v>0</v>
      </c>
      <c r="Q198" s="13">
        <f t="shared" ref="Q198:Q260" si="43">M198-O198</f>
        <v>0</v>
      </c>
      <c r="S198" s="13">
        <v>30</v>
      </c>
      <c r="T198" s="13">
        <v>0</v>
      </c>
      <c r="U198" s="39" t="s">
        <v>879</v>
      </c>
      <c r="V198" s="13">
        <v>17272</v>
      </c>
      <c r="W198" s="13">
        <v>2243</v>
      </c>
      <c r="Y198" s="13">
        <v>1</v>
      </c>
    </row>
    <row r="199" spans="1:25" x14ac:dyDescent="0.25">
      <c r="B199" t="s">
        <v>521</v>
      </c>
      <c r="C199" t="s">
        <v>1629</v>
      </c>
      <c r="D199" s="13">
        <v>2</v>
      </c>
      <c r="E199" s="13">
        <v>49</v>
      </c>
      <c r="H199" s="13">
        <v>2</v>
      </c>
      <c r="I199" s="13">
        <v>10</v>
      </c>
      <c r="J199" s="13">
        <v>7</v>
      </c>
      <c r="K199" s="13">
        <v>7</v>
      </c>
      <c r="L199" s="13">
        <f t="shared" si="40"/>
        <v>11</v>
      </c>
      <c r="M199" s="13">
        <f t="shared" si="41"/>
        <v>66</v>
      </c>
      <c r="N199" s="13">
        <v>11</v>
      </c>
      <c r="O199" s="13">
        <v>66</v>
      </c>
      <c r="P199" s="13">
        <f t="shared" si="42"/>
        <v>0</v>
      </c>
      <c r="Q199" s="13">
        <f t="shared" si="43"/>
        <v>0</v>
      </c>
      <c r="S199" s="13">
        <v>58</v>
      </c>
      <c r="T199" s="13">
        <v>0</v>
      </c>
      <c r="U199" s="39" t="s">
        <v>879</v>
      </c>
      <c r="Y199">
        <v>1</v>
      </c>
    </row>
    <row r="200" spans="1:25" x14ac:dyDescent="0.25">
      <c r="B200" t="s">
        <v>227</v>
      </c>
      <c r="C200" s="5" t="s">
        <v>1310</v>
      </c>
      <c r="D200" s="13">
        <v>2</v>
      </c>
      <c r="E200" s="13">
        <v>52</v>
      </c>
      <c r="J200" s="13">
        <v>8</v>
      </c>
      <c r="K200" s="13">
        <v>8</v>
      </c>
      <c r="L200" s="13">
        <f t="shared" si="40"/>
        <v>10</v>
      </c>
      <c r="M200" s="13">
        <f t="shared" si="41"/>
        <v>60</v>
      </c>
      <c r="N200" s="13">
        <v>10</v>
      </c>
      <c r="O200" s="13">
        <v>60</v>
      </c>
      <c r="P200" s="13">
        <f t="shared" si="42"/>
        <v>0</v>
      </c>
      <c r="Q200" s="13">
        <f t="shared" si="43"/>
        <v>0</v>
      </c>
      <c r="S200" s="13">
        <v>40</v>
      </c>
      <c r="T200" s="13">
        <v>0</v>
      </c>
      <c r="U200" s="39" t="s">
        <v>879</v>
      </c>
    </row>
    <row r="201" spans="1:25" x14ac:dyDescent="0.25">
      <c r="B201" t="s">
        <v>592</v>
      </c>
      <c r="C201" s="5" t="s">
        <v>1630</v>
      </c>
      <c r="H201" s="13">
        <v>9</v>
      </c>
      <c r="I201" s="13">
        <v>45</v>
      </c>
      <c r="J201" s="13">
        <v>2</v>
      </c>
      <c r="K201" s="13">
        <v>2</v>
      </c>
      <c r="L201" s="13">
        <f t="shared" si="40"/>
        <v>11</v>
      </c>
      <c r="M201" s="13">
        <f t="shared" si="41"/>
        <v>47</v>
      </c>
      <c r="N201" s="13">
        <v>11</v>
      </c>
      <c r="O201" s="13">
        <v>47</v>
      </c>
      <c r="P201" s="13">
        <f t="shared" si="42"/>
        <v>0</v>
      </c>
      <c r="Q201" s="13">
        <f t="shared" si="43"/>
        <v>0</v>
      </c>
      <c r="S201" s="13">
        <v>68</v>
      </c>
      <c r="T201" s="13">
        <v>0</v>
      </c>
      <c r="U201" s="39" t="s">
        <v>879</v>
      </c>
      <c r="Y201">
        <v>2</v>
      </c>
    </row>
    <row r="202" spans="1:25" x14ac:dyDescent="0.25">
      <c r="B202" t="s">
        <v>226</v>
      </c>
      <c r="C202" t="s">
        <v>478</v>
      </c>
      <c r="D202" s="13">
        <v>3</v>
      </c>
      <c r="E202" s="13">
        <v>57</v>
      </c>
      <c r="F202" s="13">
        <v>2</v>
      </c>
      <c r="G202" s="13">
        <v>32</v>
      </c>
      <c r="J202" s="13">
        <v>4</v>
      </c>
      <c r="K202" s="13">
        <v>4</v>
      </c>
      <c r="L202" s="13">
        <f t="shared" si="40"/>
        <v>9</v>
      </c>
      <c r="M202" s="13">
        <f t="shared" si="41"/>
        <v>93</v>
      </c>
      <c r="N202" s="13">
        <v>9</v>
      </c>
      <c r="O202" s="13">
        <v>93</v>
      </c>
      <c r="P202" s="13">
        <f t="shared" si="42"/>
        <v>0</v>
      </c>
      <c r="Q202" s="13">
        <f t="shared" si="43"/>
        <v>0</v>
      </c>
      <c r="S202" s="13">
        <v>56</v>
      </c>
      <c r="T202" s="13">
        <v>0</v>
      </c>
      <c r="U202" s="39" t="s">
        <v>879</v>
      </c>
      <c r="Y202">
        <v>1</v>
      </c>
    </row>
    <row r="203" spans="1:25" x14ac:dyDescent="0.25">
      <c r="B203" t="s">
        <v>184</v>
      </c>
      <c r="C203" t="s">
        <v>1273</v>
      </c>
      <c r="D203" s="13">
        <v>6</v>
      </c>
      <c r="E203" s="13">
        <v>165</v>
      </c>
      <c r="F203" s="13">
        <v>2</v>
      </c>
      <c r="G203" s="13">
        <v>38</v>
      </c>
      <c r="H203" s="13">
        <v>1</v>
      </c>
      <c r="I203" s="13">
        <v>5</v>
      </c>
      <c r="J203" s="13">
        <v>2</v>
      </c>
      <c r="K203" s="13">
        <v>2</v>
      </c>
      <c r="L203" s="13">
        <f t="shared" si="40"/>
        <v>11</v>
      </c>
      <c r="M203" s="13">
        <f t="shared" si="41"/>
        <v>210</v>
      </c>
      <c r="N203" s="13">
        <v>11</v>
      </c>
      <c r="O203" s="13">
        <v>210</v>
      </c>
      <c r="P203" s="13">
        <f t="shared" si="42"/>
        <v>0</v>
      </c>
      <c r="Q203" s="13">
        <f t="shared" si="43"/>
        <v>0</v>
      </c>
      <c r="S203" s="13">
        <v>62</v>
      </c>
      <c r="T203" s="13">
        <v>0</v>
      </c>
      <c r="U203" s="39" t="s">
        <v>882</v>
      </c>
      <c r="V203" s="13">
        <v>24097</v>
      </c>
      <c r="W203" s="13">
        <v>7643</v>
      </c>
      <c r="Y203" s="13">
        <v>1</v>
      </c>
    </row>
    <row r="204" spans="1:25" x14ac:dyDescent="0.25">
      <c r="B204" t="s">
        <v>185</v>
      </c>
      <c r="C204" t="s">
        <v>1274</v>
      </c>
      <c r="D204" s="13">
        <v>10</v>
      </c>
      <c r="E204" s="13">
        <v>374</v>
      </c>
      <c r="F204" s="13">
        <v>3</v>
      </c>
      <c r="G204" s="13">
        <v>49</v>
      </c>
      <c r="H204" s="13">
        <v>1</v>
      </c>
      <c r="I204" s="13">
        <v>5</v>
      </c>
      <c r="J204" s="13">
        <v>5</v>
      </c>
      <c r="K204" s="13">
        <v>5</v>
      </c>
      <c r="L204" s="13">
        <f t="shared" si="40"/>
        <v>19</v>
      </c>
      <c r="M204" s="13">
        <f t="shared" si="41"/>
        <v>433</v>
      </c>
      <c r="N204" s="13">
        <v>19</v>
      </c>
      <c r="O204" s="13">
        <v>433</v>
      </c>
      <c r="P204" s="13">
        <f t="shared" si="42"/>
        <v>0</v>
      </c>
      <c r="Q204" s="13">
        <f t="shared" si="43"/>
        <v>0</v>
      </c>
      <c r="S204" s="13">
        <v>76</v>
      </c>
      <c r="T204" s="13">
        <v>0</v>
      </c>
      <c r="U204" s="39" t="s">
        <v>882</v>
      </c>
      <c r="Y204">
        <v>4</v>
      </c>
    </row>
    <row r="205" spans="1:25" x14ac:dyDescent="0.25">
      <c r="B205" t="s">
        <v>186</v>
      </c>
      <c r="C205" t="s">
        <v>1275</v>
      </c>
      <c r="D205" s="13">
        <v>9</v>
      </c>
      <c r="E205" s="13">
        <v>270</v>
      </c>
      <c r="F205" s="13">
        <v>5</v>
      </c>
      <c r="G205" s="13">
        <v>95</v>
      </c>
      <c r="J205" s="13">
        <v>5</v>
      </c>
      <c r="K205" s="13">
        <v>5</v>
      </c>
      <c r="L205" s="13">
        <f t="shared" si="40"/>
        <v>19</v>
      </c>
      <c r="M205" s="13">
        <f t="shared" si="41"/>
        <v>370</v>
      </c>
      <c r="N205" s="13">
        <v>19</v>
      </c>
      <c r="O205" s="13">
        <v>370</v>
      </c>
      <c r="P205" s="13">
        <f t="shared" si="42"/>
        <v>0</v>
      </c>
      <c r="Q205" s="13">
        <f t="shared" si="43"/>
        <v>0</v>
      </c>
      <c r="S205" s="13">
        <v>84</v>
      </c>
      <c r="T205" s="13">
        <v>0</v>
      </c>
      <c r="U205" s="39" t="s">
        <v>883</v>
      </c>
      <c r="V205" s="13">
        <v>5932</v>
      </c>
      <c r="W205" s="13">
        <v>1633</v>
      </c>
      <c r="Y205" s="13">
        <v>1</v>
      </c>
    </row>
    <row r="206" spans="1:25" x14ac:dyDescent="0.25">
      <c r="B206" t="s">
        <v>187</v>
      </c>
      <c r="C206" t="s">
        <v>1276</v>
      </c>
      <c r="D206" s="13">
        <v>7</v>
      </c>
      <c r="E206" s="13">
        <v>210</v>
      </c>
      <c r="F206" s="13">
        <v>6</v>
      </c>
      <c r="G206" s="13">
        <v>114</v>
      </c>
      <c r="J206" s="13">
        <v>6</v>
      </c>
      <c r="K206" s="13">
        <v>6</v>
      </c>
      <c r="L206" s="13">
        <f t="shared" si="40"/>
        <v>19</v>
      </c>
      <c r="M206" s="13">
        <f t="shared" si="41"/>
        <v>330</v>
      </c>
      <c r="N206" s="13">
        <v>19</v>
      </c>
      <c r="O206" s="13">
        <v>330</v>
      </c>
      <c r="P206" s="13">
        <f t="shared" si="42"/>
        <v>0</v>
      </c>
      <c r="Q206" s="13">
        <f t="shared" si="43"/>
        <v>0</v>
      </c>
      <c r="S206" s="13">
        <v>87</v>
      </c>
      <c r="T206" s="13">
        <v>0</v>
      </c>
      <c r="U206" s="39" t="s">
        <v>883</v>
      </c>
      <c r="Y206">
        <v>1</v>
      </c>
    </row>
    <row r="207" spans="1:25" x14ac:dyDescent="0.25">
      <c r="B207" t="s">
        <v>188</v>
      </c>
      <c r="C207" t="s">
        <v>1277</v>
      </c>
      <c r="D207" s="13">
        <v>1</v>
      </c>
      <c r="E207" s="13">
        <v>28</v>
      </c>
      <c r="H207" s="13">
        <v>2</v>
      </c>
      <c r="I207" s="13">
        <v>8</v>
      </c>
      <c r="J207" s="13">
        <v>10</v>
      </c>
      <c r="K207" s="13">
        <v>10</v>
      </c>
      <c r="L207" s="13">
        <f t="shared" si="40"/>
        <v>13</v>
      </c>
      <c r="M207" s="13">
        <f t="shared" si="41"/>
        <v>46</v>
      </c>
      <c r="N207" s="13">
        <v>13</v>
      </c>
      <c r="O207" s="13">
        <v>46</v>
      </c>
      <c r="P207" s="13">
        <f t="shared" si="42"/>
        <v>0</v>
      </c>
      <c r="Q207" s="13">
        <f t="shared" si="43"/>
        <v>0</v>
      </c>
      <c r="S207" s="13">
        <v>36</v>
      </c>
      <c r="T207" s="13">
        <v>0</v>
      </c>
      <c r="U207" s="39" t="s">
        <v>881</v>
      </c>
      <c r="V207" s="13">
        <v>489349</v>
      </c>
      <c r="W207" s="13">
        <v>152111</v>
      </c>
      <c r="X207" s="13">
        <v>281</v>
      </c>
      <c r="Y207" s="13">
        <v>2</v>
      </c>
    </row>
    <row r="208" spans="1:25" x14ac:dyDescent="0.25">
      <c r="B208" t="s">
        <v>189</v>
      </c>
      <c r="C208" t="s">
        <v>1278</v>
      </c>
      <c r="D208" s="13">
        <v>47</v>
      </c>
      <c r="E208" s="13">
        <v>1791</v>
      </c>
      <c r="F208" s="13">
        <v>23</v>
      </c>
      <c r="G208" s="13">
        <v>412</v>
      </c>
      <c r="H208" s="13">
        <v>10</v>
      </c>
      <c r="I208" s="13">
        <v>40</v>
      </c>
      <c r="J208" s="13">
        <v>28</v>
      </c>
      <c r="K208" s="13">
        <v>30</v>
      </c>
      <c r="L208" s="13">
        <f t="shared" si="40"/>
        <v>108</v>
      </c>
      <c r="M208" s="13">
        <f t="shared" si="41"/>
        <v>2273</v>
      </c>
      <c r="N208" s="13">
        <v>108</v>
      </c>
      <c r="O208" s="13">
        <v>2273</v>
      </c>
      <c r="P208" s="13">
        <f t="shared" si="42"/>
        <v>0</v>
      </c>
      <c r="Q208" s="13">
        <f t="shared" si="43"/>
        <v>0</v>
      </c>
      <c r="R208" s="13">
        <v>1</v>
      </c>
      <c r="S208" s="13">
        <v>464</v>
      </c>
      <c r="T208" s="13">
        <v>0</v>
      </c>
      <c r="U208" s="39" t="s">
        <v>881</v>
      </c>
      <c r="Y208">
        <v>33</v>
      </c>
    </row>
    <row r="209" spans="2:25" x14ac:dyDescent="0.25">
      <c r="B209" t="s">
        <v>190</v>
      </c>
      <c r="C209" t="s">
        <v>1279</v>
      </c>
      <c r="D209" s="13">
        <v>3</v>
      </c>
      <c r="E209" s="13">
        <v>60</v>
      </c>
      <c r="F209" s="13">
        <v>2</v>
      </c>
      <c r="G209" s="13">
        <v>34</v>
      </c>
      <c r="J209" s="13">
        <v>4</v>
      </c>
      <c r="K209" s="13">
        <v>4</v>
      </c>
      <c r="L209" s="13">
        <f t="shared" si="40"/>
        <v>9</v>
      </c>
      <c r="M209" s="13">
        <f t="shared" si="41"/>
        <v>98</v>
      </c>
      <c r="N209" s="13">
        <v>9</v>
      </c>
      <c r="O209" s="13">
        <v>98</v>
      </c>
      <c r="P209" s="13">
        <f t="shared" si="42"/>
        <v>0</v>
      </c>
      <c r="Q209" s="13">
        <f t="shared" si="43"/>
        <v>0</v>
      </c>
      <c r="S209" s="13">
        <v>33</v>
      </c>
      <c r="T209" s="13">
        <v>0</v>
      </c>
      <c r="U209" s="39" t="s">
        <v>880</v>
      </c>
      <c r="V209" s="13">
        <v>19184</v>
      </c>
      <c r="W209" s="13">
        <v>5400</v>
      </c>
    </row>
    <row r="210" spans="2:25" ht="14.25" customHeight="1" x14ac:dyDescent="0.25">
      <c r="B210" t="s">
        <v>191</v>
      </c>
      <c r="C210" t="s">
        <v>1280</v>
      </c>
      <c r="D210" s="13">
        <v>20</v>
      </c>
      <c r="E210" s="13">
        <v>476</v>
      </c>
      <c r="F210" s="13">
        <v>12</v>
      </c>
      <c r="G210" s="13">
        <v>241</v>
      </c>
      <c r="J210" s="13">
        <v>19</v>
      </c>
      <c r="K210" s="13">
        <v>19</v>
      </c>
      <c r="L210" s="13">
        <f t="shared" si="40"/>
        <v>51</v>
      </c>
      <c r="M210" s="13">
        <f t="shared" si="41"/>
        <v>736</v>
      </c>
      <c r="N210" s="13">
        <v>51</v>
      </c>
      <c r="O210" s="13">
        <v>736</v>
      </c>
      <c r="P210" s="13">
        <f t="shared" si="42"/>
        <v>0</v>
      </c>
      <c r="Q210" s="13">
        <f t="shared" si="43"/>
        <v>0</v>
      </c>
      <c r="S210" s="13">
        <v>177</v>
      </c>
      <c r="T210" s="13">
        <v>0</v>
      </c>
      <c r="U210" s="39" t="s">
        <v>880</v>
      </c>
      <c r="Y210">
        <v>2</v>
      </c>
    </row>
    <row r="211" spans="2:25" ht="14.25" customHeight="1" x14ac:dyDescent="0.25">
      <c r="B211" t="s">
        <v>192</v>
      </c>
      <c r="C211" t="s">
        <v>1281</v>
      </c>
      <c r="D211" s="13">
        <v>1</v>
      </c>
      <c r="E211" s="13">
        <v>20</v>
      </c>
      <c r="F211" s="13">
        <v>2</v>
      </c>
      <c r="G211" s="13">
        <v>35</v>
      </c>
      <c r="H211" s="13">
        <v>1</v>
      </c>
      <c r="I211" s="13">
        <v>4</v>
      </c>
      <c r="J211" s="13">
        <v>6</v>
      </c>
      <c r="K211" s="13">
        <v>8</v>
      </c>
      <c r="L211" s="13">
        <f t="shared" si="40"/>
        <v>10</v>
      </c>
      <c r="M211" s="13">
        <f t="shared" si="41"/>
        <v>67</v>
      </c>
      <c r="N211" s="13">
        <v>10</v>
      </c>
      <c r="O211" s="13">
        <v>67</v>
      </c>
      <c r="P211" s="13">
        <f t="shared" si="42"/>
        <v>0</v>
      </c>
      <c r="Q211" s="13">
        <f t="shared" si="43"/>
        <v>0</v>
      </c>
      <c r="S211" s="13">
        <v>30</v>
      </c>
      <c r="T211" s="13">
        <v>0</v>
      </c>
      <c r="U211" s="39" t="s">
        <v>880</v>
      </c>
      <c r="Y211">
        <v>1</v>
      </c>
    </row>
    <row r="212" spans="2:25" ht="14.25" customHeight="1" x14ac:dyDescent="0.25">
      <c r="B212" t="s">
        <v>193</v>
      </c>
      <c r="C212" t="s">
        <v>1282</v>
      </c>
      <c r="D212" s="13">
        <v>2</v>
      </c>
      <c r="E212" s="13">
        <v>45</v>
      </c>
      <c r="F212" s="13">
        <v>2</v>
      </c>
      <c r="G212" s="13">
        <v>36</v>
      </c>
      <c r="J212" s="13">
        <v>4</v>
      </c>
      <c r="K212" s="13">
        <v>4</v>
      </c>
      <c r="L212" s="13">
        <f t="shared" si="40"/>
        <v>8</v>
      </c>
      <c r="M212" s="13">
        <f t="shared" si="41"/>
        <v>85</v>
      </c>
      <c r="N212" s="13">
        <v>8</v>
      </c>
      <c r="O212" s="13">
        <v>85</v>
      </c>
      <c r="P212" s="13">
        <f t="shared" si="42"/>
        <v>0</v>
      </c>
      <c r="Q212" s="13">
        <f t="shared" si="43"/>
        <v>0</v>
      </c>
      <c r="S212" s="13">
        <v>37</v>
      </c>
      <c r="T212" s="13">
        <v>0</v>
      </c>
      <c r="U212" s="39" t="s">
        <v>880</v>
      </c>
    </row>
    <row r="213" spans="2:25" ht="14.25" customHeight="1" x14ac:dyDescent="0.25">
      <c r="B213" t="s">
        <v>196</v>
      </c>
      <c r="C213" t="s">
        <v>1285</v>
      </c>
      <c r="D213" s="13">
        <v>3</v>
      </c>
      <c r="E213" s="13">
        <v>65</v>
      </c>
      <c r="F213" s="13">
        <v>1</v>
      </c>
      <c r="G213" s="13">
        <v>18</v>
      </c>
      <c r="H213" s="13">
        <v>1</v>
      </c>
      <c r="I213" s="13">
        <v>3</v>
      </c>
      <c r="J213" s="13">
        <v>5</v>
      </c>
      <c r="K213" s="13">
        <v>5</v>
      </c>
      <c r="L213" s="13">
        <f t="shared" si="40"/>
        <v>10</v>
      </c>
      <c r="M213" s="13">
        <f t="shared" si="41"/>
        <v>91</v>
      </c>
      <c r="N213" s="13">
        <v>10</v>
      </c>
      <c r="O213" s="13">
        <v>91</v>
      </c>
      <c r="P213" s="13">
        <f t="shared" si="42"/>
        <v>0</v>
      </c>
      <c r="Q213" s="13">
        <f t="shared" si="43"/>
        <v>0</v>
      </c>
      <c r="S213" s="13">
        <v>30</v>
      </c>
      <c r="T213" s="13">
        <v>0</v>
      </c>
      <c r="U213" s="39" t="s">
        <v>888</v>
      </c>
      <c r="V213" s="13">
        <v>93526</v>
      </c>
      <c r="W213" s="13">
        <v>22793</v>
      </c>
      <c r="X213" s="13">
        <v>10</v>
      </c>
      <c r="Y213" s="13">
        <v>1</v>
      </c>
    </row>
    <row r="214" spans="2:25" ht="14.25" customHeight="1" x14ac:dyDescent="0.25">
      <c r="B214" t="s">
        <v>197</v>
      </c>
      <c r="C214" t="s">
        <v>1510</v>
      </c>
      <c r="D214" s="13">
        <v>1</v>
      </c>
      <c r="E214" s="13">
        <v>22</v>
      </c>
      <c r="J214" s="13">
        <v>5</v>
      </c>
      <c r="K214" s="13">
        <v>5</v>
      </c>
      <c r="L214" s="13">
        <f t="shared" si="40"/>
        <v>6</v>
      </c>
      <c r="M214" s="13">
        <f t="shared" si="41"/>
        <v>27</v>
      </c>
      <c r="N214" s="13">
        <v>6</v>
      </c>
      <c r="O214" s="13">
        <v>27</v>
      </c>
      <c r="P214" s="13">
        <f t="shared" si="42"/>
        <v>0</v>
      </c>
      <c r="Q214" s="13">
        <f t="shared" si="43"/>
        <v>0</v>
      </c>
      <c r="S214" s="13">
        <v>20</v>
      </c>
      <c r="T214" s="13">
        <v>0</v>
      </c>
      <c r="U214" s="39" t="s">
        <v>888</v>
      </c>
    </row>
    <row r="215" spans="2:25" ht="14.25" customHeight="1" x14ac:dyDescent="0.25">
      <c r="B215" t="s">
        <v>198</v>
      </c>
      <c r="C215" t="s">
        <v>1286</v>
      </c>
      <c r="D215" s="13">
        <v>10</v>
      </c>
      <c r="E215" s="13">
        <v>231</v>
      </c>
      <c r="F215" s="13">
        <v>5</v>
      </c>
      <c r="G215" s="13">
        <v>91</v>
      </c>
      <c r="H215" s="13">
        <v>3</v>
      </c>
      <c r="I215" s="13">
        <v>12</v>
      </c>
      <c r="J215" s="13">
        <v>14</v>
      </c>
      <c r="K215" s="13">
        <v>14</v>
      </c>
      <c r="L215" s="13">
        <f t="shared" si="40"/>
        <v>32</v>
      </c>
      <c r="M215" s="13">
        <f t="shared" si="41"/>
        <v>348</v>
      </c>
      <c r="N215" s="13">
        <v>32</v>
      </c>
      <c r="O215" s="13">
        <v>348</v>
      </c>
      <c r="P215" s="13">
        <f t="shared" si="42"/>
        <v>0</v>
      </c>
      <c r="Q215" s="13">
        <f t="shared" si="43"/>
        <v>0</v>
      </c>
      <c r="S215" s="13">
        <v>132</v>
      </c>
      <c r="T215" s="13">
        <v>0</v>
      </c>
      <c r="U215" s="39" t="s">
        <v>888</v>
      </c>
      <c r="Y215">
        <v>3</v>
      </c>
    </row>
    <row r="216" spans="2:25" ht="14.25" customHeight="1" x14ac:dyDescent="0.25">
      <c r="B216" t="s">
        <v>199</v>
      </c>
      <c r="C216" t="s">
        <v>1523</v>
      </c>
      <c r="J216" s="13">
        <v>2</v>
      </c>
      <c r="K216" s="13">
        <v>2</v>
      </c>
      <c r="L216" s="13">
        <f t="shared" si="40"/>
        <v>2</v>
      </c>
      <c r="M216" s="13">
        <f t="shared" si="41"/>
        <v>2</v>
      </c>
      <c r="N216" s="13">
        <v>2</v>
      </c>
      <c r="O216" s="13">
        <v>2</v>
      </c>
      <c r="P216" s="13">
        <f t="shared" si="42"/>
        <v>0</v>
      </c>
      <c r="Q216" s="13">
        <f t="shared" si="43"/>
        <v>0</v>
      </c>
      <c r="S216" s="13">
        <v>6</v>
      </c>
      <c r="T216" s="13">
        <v>0</v>
      </c>
      <c r="U216" s="39" t="s">
        <v>888</v>
      </c>
      <c r="Y216">
        <v>1</v>
      </c>
    </row>
    <row r="217" spans="2:25" x14ac:dyDescent="0.25">
      <c r="B217" t="s">
        <v>200</v>
      </c>
      <c r="C217" t="s">
        <v>1293</v>
      </c>
      <c r="D217" s="13">
        <v>2</v>
      </c>
      <c r="E217" s="13">
        <v>40</v>
      </c>
      <c r="F217" s="13">
        <v>2</v>
      </c>
      <c r="G217" s="13">
        <v>36</v>
      </c>
      <c r="H217" s="13">
        <v>5</v>
      </c>
      <c r="I217" s="13">
        <v>25</v>
      </c>
      <c r="J217" s="13">
        <v>13</v>
      </c>
      <c r="K217" s="13">
        <v>13</v>
      </c>
      <c r="L217" s="13">
        <f t="shared" si="40"/>
        <v>22</v>
      </c>
      <c r="M217" s="13">
        <f t="shared" si="41"/>
        <v>114</v>
      </c>
      <c r="N217" s="13">
        <v>22</v>
      </c>
      <c r="O217" s="13">
        <v>114</v>
      </c>
      <c r="P217" s="13">
        <f t="shared" si="42"/>
        <v>0</v>
      </c>
      <c r="Q217" s="13">
        <f t="shared" si="43"/>
        <v>0</v>
      </c>
      <c r="S217" s="13">
        <v>64</v>
      </c>
      <c r="T217" s="13">
        <v>0</v>
      </c>
      <c r="U217" s="39" t="s">
        <v>888</v>
      </c>
      <c r="Y217">
        <v>10</v>
      </c>
    </row>
    <row r="218" spans="2:25" x14ac:dyDescent="0.25">
      <c r="B218" t="s">
        <v>201</v>
      </c>
      <c r="C218" t="s">
        <v>1287</v>
      </c>
      <c r="H218" s="13">
        <v>2</v>
      </c>
      <c r="I218" s="13">
        <v>8</v>
      </c>
      <c r="J218" s="13">
        <v>5</v>
      </c>
      <c r="K218" s="13">
        <v>5</v>
      </c>
      <c r="L218" s="13">
        <f t="shared" si="40"/>
        <v>7</v>
      </c>
      <c r="M218" s="13">
        <f t="shared" si="41"/>
        <v>13</v>
      </c>
      <c r="N218" s="13">
        <v>7</v>
      </c>
      <c r="O218" s="13">
        <v>13</v>
      </c>
      <c r="P218" s="13">
        <f t="shared" si="42"/>
        <v>0</v>
      </c>
      <c r="Q218" s="13">
        <f t="shared" si="43"/>
        <v>0</v>
      </c>
      <c r="S218" s="13">
        <v>20</v>
      </c>
      <c r="T218" s="13">
        <v>0</v>
      </c>
      <c r="U218" s="39" t="s">
        <v>888</v>
      </c>
    </row>
    <row r="219" spans="2:25" x14ac:dyDescent="0.25">
      <c r="B219" t="s">
        <v>207</v>
      </c>
      <c r="C219" t="s">
        <v>1294</v>
      </c>
      <c r="J219" s="13">
        <v>8</v>
      </c>
      <c r="K219" s="13">
        <v>8</v>
      </c>
      <c r="L219" s="13">
        <f t="shared" si="40"/>
        <v>8</v>
      </c>
      <c r="M219" s="13">
        <f t="shared" si="41"/>
        <v>8</v>
      </c>
      <c r="N219" s="13">
        <v>8</v>
      </c>
      <c r="O219" s="13">
        <v>8</v>
      </c>
      <c r="P219" s="13">
        <f t="shared" si="42"/>
        <v>0</v>
      </c>
      <c r="Q219" s="13">
        <f t="shared" si="43"/>
        <v>0</v>
      </c>
      <c r="S219" s="13">
        <v>29</v>
      </c>
      <c r="T219" s="13">
        <v>0</v>
      </c>
      <c r="U219" s="39" t="s">
        <v>888</v>
      </c>
      <c r="Y219">
        <v>3</v>
      </c>
    </row>
    <row r="220" spans="2:25" x14ac:dyDescent="0.25">
      <c r="B220" t="s">
        <v>522</v>
      </c>
      <c r="C220" t="s">
        <v>1579</v>
      </c>
      <c r="J220" s="13">
        <v>3</v>
      </c>
      <c r="K220" s="13">
        <v>3</v>
      </c>
      <c r="L220" s="13">
        <f t="shared" si="40"/>
        <v>3</v>
      </c>
      <c r="M220" s="13">
        <f t="shared" si="41"/>
        <v>3</v>
      </c>
      <c r="N220" s="13">
        <v>3</v>
      </c>
      <c r="O220" s="13">
        <v>3</v>
      </c>
      <c r="P220" s="13">
        <f t="shared" si="42"/>
        <v>0</v>
      </c>
      <c r="Q220" s="13">
        <f t="shared" si="43"/>
        <v>0</v>
      </c>
      <c r="S220" s="13">
        <v>11</v>
      </c>
      <c r="T220" s="13">
        <v>0</v>
      </c>
      <c r="U220" s="39" t="s">
        <v>889</v>
      </c>
      <c r="V220" s="13">
        <v>32608</v>
      </c>
      <c r="W220" s="13">
        <v>7511</v>
      </c>
    </row>
    <row r="221" spans="2:25" x14ac:dyDescent="0.25">
      <c r="B221" t="s">
        <v>202</v>
      </c>
      <c r="C221" t="s">
        <v>1288</v>
      </c>
      <c r="D221" s="13">
        <v>3</v>
      </c>
      <c r="E221" s="13">
        <v>70</v>
      </c>
      <c r="F221" s="13">
        <v>6</v>
      </c>
      <c r="G221" s="13">
        <v>102</v>
      </c>
      <c r="H221" s="13">
        <v>3</v>
      </c>
      <c r="I221" s="13">
        <v>9</v>
      </c>
      <c r="J221" s="13">
        <v>5</v>
      </c>
      <c r="K221" s="13">
        <v>5</v>
      </c>
      <c r="L221" s="13">
        <f t="shared" si="40"/>
        <v>17</v>
      </c>
      <c r="M221" s="13">
        <f t="shared" si="41"/>
        <v>186</v>
      </c>
      <c r="N221" s="13">
        <v>17</v>
      </c>
      <c r="O221" s="13">
        <v>186</v>
      </c>
      <c r="P221" s="13">
        <f t="shared" si="42"/>
        <v>0</v>
      </c>
      <c r="Q221" s="13">
        <f t="shared" si="43"/>
        <v>0</v>
      </c>
      <c r="S221" s="13">
        <v>86</v>
      </c>
      <c r="T221" s="13">
        <v>0</v>
      </c>
      <c r="U221" s="39" t="s">
        <v>889</v>
      </c>
      <c r="Y221">
        <v>3</v>
      </c>
    </row>
    <row r="222" spans="2:25" x14ac:dyDescent="0.25">
      <c r="B222" t="s">
        <v>523</v>
      </c>
      <c r="C222" t="s">
        <v>1607</v>
      </c>
      <c r="H222" s="13">
        <v>1</v>
      </c>
      <c r="I222" s="13">
        <v>3</v>
      </c>
      <c r="J222" s="13">
        <v>5</v>
      </c>
      <c r="K222" s="13">
        <v>5</v>
      </c>
      <c r="L222" s="13">
        <f t="shared" si="40"/>
        <v>6</v>
      </c>
      <c r="M222" s="13">
        <f t="shared" si="41"/>
        <v>8</v>
      </c>
      <c r="N222" s="13">
        <v>6</v>
      </c>
      <c r="O222" s="13">
        <v>8</v>
      </c>
      <c r="P222" s="13">
        <f t="shared" si="42"/>
        <v>0</v>
      </c>
      <c r="Q222" s="13">
        <f t="shared" si="43"/>
        <v>0</v>
      </c>
      <c r="S222" s="13">
        <v>21</v>
      </c>
      <c r="T222" s="13">
        <v>0</v>
      </c>
      <c r="U222" s="39" t="s">
        <v>889</v>
      </c>
    </row>
    <row r="223" spans="2:25" x14ac:dyDescent="0.25">
      <c r="B223" t="s">
        <v>524</v>
      </c>
      <c r="C223" t="s">
        <v>1608</v>
      </c>
      <c r="J223" s="13">
        <v>4</v>
      </c>
      <c r="K223" s="13">
        <v>4</v>
      </c>
      <c r="L223" s="13">
        <f t="shared" si="40"/>
        <v>4</v>
      </c>
      <c r="M223" s="13">
        <f t="shared" si="41"/>
        <v>4</v>
      </c>
      <c r="N223" s="13">
        <v>4</v>
      </c>
      <c r="O223" s="13">
        <v>4</v>
      </c>
      <c r="P223" s="13">
        <f t="shared" si="42"/>
        <v>0</v>
      </c>
      <c r="Q223" s="13">
        <f t="shared" si="43"/>
        <v>0</v>
      </c>
      <c r="S223" s="13">
        <v>12</v>
      </c>
      <c r="T223" s="13">
        <v>0</v>
      </c>
      <c r="U223" s="39" t="s">
        <v>889</v>
      </c>
    </row>
    <row r="224" spans="2:25" x14ac:dyDescent="0.25">
      <c r="B224" t="s">
        <v>525</v>
      </c>
      <c r="C224" t="s">
        <v>1609</v>
      </c>
      <c r="J224" s="13">
        <v>2</v>
      </c>
      <c r="K224" s="13">
        <v>2</v>
      </c>
      <c r="L224" s="13">
        <f t="shared" si="40"/>
        <v>2</v>
      </c>
      <c r="M224" s="13">
        <f t="shared" si="41"/>
        <v>2</v>
      </c>
      <c r="N224" s="13">
        <v>2</v>
      </c>
      <c r="O224" s="13">
        <v>2</v>
      </c>
      <c r="P224" s="13">
        <f t="shared" si="42"/>
        <v>0</v>
      </c>
      <c r="Q224" s="13">
        <f t="shared" si="43"/>
        <v>0</v>
      </c>
      <c r="S224" s="13">
        <v>6</v>
      </c>
      <c r="T224" s="13">
        <v>0</v>
      </c>
      <c r="U224" s="39" t="s">
        <v>889</v>
      </c>
    </row>
    <row r="225" spans="1:25" x14ac:dyDescent="0.25">
      <c r="B225" t="s">
        <v>203</v>
      </c>
      <c r="C225" t="s">
        <v>1289</v>
      </c>
      <c r="D225" s="13">
        <v>6</v>
      </c>
      <c r="E225" s="13">
        <v>278</v>
      </c>
      <c r="F225" s="13">
        <v>5</v>
      </c>
      <c r="G225" s="13">
        <v>85</v>
      </c>
      <c r="J225" s="13">
        <v>6</v>
      </c>
      <c r="K225" s="13">
        <v>6</v>
      </c>
      <c r="L225" s="13">
        <f t="shared" si="40"/>
        <v>17</v>
      </c>
      <c r="M225" s="13">
        <f t="shared" si="41"/>
        <v>369</v>
      </c>
      <c r="N225" s="13">
        <v>17</v>
      </c>
      <c r="O225" s="13">
        <v>369</v>
      </c>
      <c r="P225" s="13">
        <f t="shared" si="42"/>
        <v>0</v>
      </c>
      <c r="Q225" s="13">
        <f t="shared" si="43"/>
        <v>0</v>
      </c>
      <c r="R225" s="13">
        <v>1</v>
      </c>
      <c r="S225" s="13">
        <v>66</v>
      </c>
      <c r="T225" s="13">
        <v>0</v>
      </c>
      <c r="U225" s="39" t="s">
        <v>890</v>
      </c>
      <c r="V225" s="13">
        <v>288889</v>
      </c>
      <c r="W225" s="13">
        <v>66338</v>
      </c>
      <c r="Y225" s="13">
        <v>30</v>
      </c>
    </row>
    <row r="226" spans="1:25" x14ac:dyDescent="0.25">
      <c r="B226" t="s">
        <v>204</v>
      </c>
      <c r="C226" t="s">
        <v>1290</v>
      </c>
      <c r="F226" s="13">
        <v>1</v>
      </c>
      <c r="G226" s="13">
        <v>16</v>
      </c>
      <c r="H226" s="13">
        <v>3</v>
      </c>
      <c r="I226" s="13">
        <v>12</v>
      </c>
      <c r="J226" s="13">
        <v>10</v>
      </c>
      <c r="K226" s="13">
        <v>10</v>
      </c>
      <c r="L226" s="13">
        <f t="shared" si="40"/>
        <v>14</v>
      </c>
      <c r="M226" s="13">
        <f t="shared" si="41"/>
        <v>38</v>
      </c>
      <c r="N226" s="13">
        <v>14</v>
      </c>
      <c r="O226" s="13">
        <v>38</v>
      </c>
      <c r="P226" s="13">
        <f t="shared" si="42"/>
        <v>0</v>
      </c>
      <c r="Q226" s="13">
        <f t="shared" si="43"/>
        <v>0</v>
      </c>
      <c r="S226" s="13">
        <v>44</v>
      </c>
      <c r="T226" s="13">
        <v>0</v>
      </c>
      <c r="U226" s="39" t="s">
        <v>890</v>
      </c>
    </row>
    <row r="227" spans="1:25" x14ac:dyDescent="0.25">
      <c r="B227" t="s">
        <v>526</v>
      </c>
      <c r="C227" t="s">
        <v>1291</v>
      </c>
      <c r="D227" s="13">
        <v>1</v>
      </c>
      <c r="E227" s="13">
        <v>20</v>
      </c>
      <c r="F227" s="13">
        <v>1</v>
      </c>
      <c r="G227" s="13">
        <v>18</v>
      </c>
      <c r="J227" s="13">
        <v>14</v>
      </c>
      <c r="K227" s="13">
        <v>15</v>
      </c>
      <c r="L227" s="13">
        <f t="shared" si="40"/>
        <v>16</v>
      </c>
      <c r="M227" s="13">
        <f t="shared" si="41"/>
        <v>53</v>
      </c>
      <c r="N227" s="13">
        <v>16</v>
      </c>
      <c r="O227" s="13">
        <v>53</v>
      </c>
      <c r="P227" s="13">
        <f t="shared" si="42"/>
        <v>0</v>
      </c>
      <c r="Q227" s="13">
        <f t="shared" si="43"/>
        <v>0</v>
      </c>
      <c r="S227" s="13">
        <v>51</v>
      </c>
      <c r="T227" s="13">
        <v>0</v>
      </c>
      <c r="U227" s="39" t="s">
        <v>890</v>
      </c>
    </row>
    <row r="228" spans="1:25" ht="14.25" customHeight="1" x14ac:dyDescent="0.25">
      <c r="B228" t="s">
        <v>518</v>
      </c>
      <c r="C228" t="s">
        <v>479</v>
      </c>
      <c r="H228" s="13">
        <v>8</v>
      </c>
      <c r="I228" s="13">
        <v>32</v>
      </c>
      <c r="J228" s="13">
        <v>5</v>
      </c>
      <c r="K228" s="13">
        <v>5</v>
      </c>
      <c r="L228" s="13">
        <f t="shared" si="40"/>
        <v>13</v>
      </c>
      <c r="M228" s="13">
        <f t="shared" si="41"/>
        <v>37</v>
      </c>
      <c r="N228" s="13">
        <v>13</v>
      </c>
      <c r="O228" s="13">
        <v>37</v>
      </c>
      <c r="P228" s="13">
        <f t="shared" si="42"/>
        <v>0</v>
      </c>
      <c r="Q228" s="13">
        <f t="shared" si="43"/>
        <v>0</v>
      </c>
      <c r="S228" s="13">
        <v>54</v>
      </c>
      <c r="T228" s="13">
        <v>0</v>
      </c>
      <c r="U228" s="39" t="s">
        <v>891</v>
      </c>
      <c r="V228" s="13">
        <v>14266</v>
      </c>
      <c r="W228" s="13">
        <v>3455</v>
      </c>
      <c r="X228" s="13">
        <v>5</v>
      </c>
    </row>
    <row r="229" spans="1:25" s="8" customFormat="1" ht="15" customHeight="1" x14ac:dyDescent="0.25">
      <c r="A229"/>
      <c r="B229" t="s">
        <v>519</v>
      </c>
      <c r="C229" t="s">
        <v>1610</v>
      </c>
      <c r="D229" s="13"/>
      <c r="E229" s="13"/>
      <c r="F229" s="13">
        <v>1</v>
      </c>
      <c r="G229" s="13">
        <v>18</v>
      </c>
      <c r="H229" s="13"/>
      <c r="I229" s="13"/>
      <c r="J229" s="13">
        <v>4</v>
      </c>
      <c r="K229" s="13">
        <v>4</v>
      </c>
      <c r="L229" s="13">
        <f t="shared" si="40"/>
        <v>5</v>
      </c>
      <c r="M229" s="13">
        <f t="shared" si="41"/>
        <v>22</v>
      </c>
      <c r="N229" s="13">
        <v>5</v>
      </c>
      <c r="O229" s="13">
        <v>22</v>
      </c>
      <c r="P229" s="13">
        <f t="shared" si="42"/>
        <v>0</v>
      </c>
      <c r="Q229" s="13">
        <f t="shared" si="43"/>
        <v>0</v>
      </c>
      <c r="R229" s="13"/>
      <c r="S229" s="13">
        <v>20</v>
      </c>
      <c r="T229" s="13">
        <v>0</v>
      </c>
      <c r="U229" s="51" t="s">
        <v>891</v>
      </c>
      <c r="V229" s="18"/>
      <c r="W229" s="18"/>
      <c r="X229" s="18"/>
      <c r="Y229" s="8">
        <v>3</v>
      </c>
    </row>
    <row r="230" spans="1:25" x14ac:dyDescent="0.25">
      <c r="A230" s="8"/>
      <c r="B230" s="8" t="s">
        <v>209</v>
      </c>
      <c r="C230" s="8" t="s">
        <v>1550</v>
      </c>
      <c r="D230" s="18"/>
      <c r="E230" s="18"/>
      <c r="F230" s="18"/>
      <c r="G230" s="18"/>
      <c r="H230" s="18"/>
      <c r="I230" s="18"/>
      <c r="J230" s="18">
        <v>9</v>
      </c>
      <c r="K230" s="18">
        <v>9</v>
      </c>
      <c r="L230" s="13">
        <f t="shared" si="40"/>
        <v>9</v>
      </c>
      <c r="M230" s="13">
        <f t="shared" si="41"/>
        <v>9</v>
      </c>
      <c r="N230" s="18">
        <v>9</v>
      </c>
      <c r="O230" s="18">
        <v>9</v>
      </c>
      <c r="P230" s="18">
        <f t="shared" ref="P230:P249" si="44">L230-N230</f>
        <v>0</v>
      </c>
      <c r="Q230" s="13">
        <f t="shared" si="43"/>
        <v>0</v>
      </c>
      <c r="R230" s="18"/>
      <c r="S230" s="18">
        <v>36</v>
      </c>
      <c r="T230" s="18">
        <v>0</v>
      </c>
      <c r="U230" s="39" t="s">
        <v>891</v>
      </c>
    </row>
    <row r="231" spans="1:25" x14ac:dyDescent="0.25">
      <c r="B231" t="s">
        <v>194</v>
      </c>
      <c r="C231" t="s">
        <v>1283</v>
      </c>
      <c r="D231" s="13">
        <v>1</v>
      </c>
      <c r="E231" s="13">
        <v>20</v>
      </c>
      <c r="F231" s="13">
        <v>2</v>
      </c>
      <c r="G231" s="13">
        <v>32</v>
      </c>
      <c r="J231" s="13">
        <v>4</v>
      </c>
      <c r="K231" s="13">
        <v>4</v>
      </c>
      <c r="L231" s="13">
        <f t="shared" si="40"/>
        <v>7</v>
      </c>
      <c r="M231" s="13">
        <f t="shared" si="41"/>
        <v>56</v>
      </c>
      <c r="N231" s="13">
        <v>7</v>
      </c>
      <c r="O231" s="13">
        <v>56</v>
      </c>
      <c r="P231" s="13">
        <f t="shared" si="44"/>
        <v>0</v>
      </c>
      <c r="Q231" s="13">
        <f t="shared" si="43"/>
        <v>0</v>
      </c>
      <c r="S231" s="13">
        <v>30</v>
      </c>
      <c r="T231" s="13">
        <v>0</v>
      </c>
      <c r="U231" s="39" t="s">
        <v>891</v>
      </c>
    </row>
    <row r="232" spans="1:25" x14ac:dyDescent="0.25">
      <c r="B232" t="s">
        <v>195</v>
      </c>
      <c r="C232" t="s">
        <v>1284</v>
      </c>
      <c r="D232" s="13">
        <v>1</v>
      </c>
      <c r="E232" s="13">
        <v>20</v>
      </c>
      <c r="F232" s="13">
        <v>2</v>
      </c>
      <c r="G232" s="13">
        <v>40</v>
      </c>
      <c r="H232" s="13">
        <v>6</v>
      </c>
      <c r="I232" s="13">
        <v>24</v>
      </c>
      <c r="J232" s="13">
        <v>8</v>
      </c>
      <c r="K232" s="13">
        <v>8</v>
      </c>
      <c r="L232" s="13">
        <f t="shared" si="40"/>
        <v>17</v>
      </c>
      <c r="M232" s="13">
        <f t="shared" si="41"/>
        <v>92</v>
      </c>
      <c r="N232" s="13">
        <v>17</v>
      </c>
      <c r="O232" s="13">
        <v>92</v>
      </c>
      <c r="P232" s="13">
        <f t="shared" si="44"/>
        <v>0</v>
      </c>
      <c r="Q232" s="13">
        <f t="shared" si="43"/>
        <v>0</v>
      </c>
      <c r="S232" s="13">
        <v>50</v>
      </c>
      <c r="T232" s="13">
        <v>0</v>
      </c>
      <c r="U232" s="39" t="s">
        <v>891</v>
      </c>
      <c r="Y232">
        <v>1</v>
      </c>
    </row>
    <row r="233" spans="1:25" x14ac:dyDescent="0.25">
      <c r="B233" t="s">
        <v>211</v>
      </c>
      <c r="C233" s="6" t="s">
        <v>1296</v>
      </c>
      <c r="J233" s="13">
        <v>6</v>
      </c>
      <c r="K233" s="13">
        <v>6</v>
      </c>
      <c r="L233" s="13">
        <f t="shared" si="40"/>
        <v>6</v>
      </c>
      <c r="M233" s="13">
        <f t="shared" si="41"/>
        <v>6</v>
      </c>
      <c r="N233" s="13">
        <v>6</v>
      </c>
      <c r="O233" s="13">
        <v>6</v>
      </c>
      <c r="P233" s="13">
        <f t="shared" si="44"/>
        <v>0</v>
      </c>
      <c r="Q233" s="13">
        <f t="shared" si="43"/>
        <v>0</v>
      </c>
      <c r="S233" s="13">
        <v>26</v>
      </c>
      <c r="T233" s="13">
        <v>0</v>
      </c>
      <c r="U233" s="39" t="s">
        <v>892</v>
      </c>
      <c r="V233" s="13">
        <v>94401</v>
      </c>
      <c r="W233" s="13">
        <v>22846</v>
      </c>
      <c r="X233" s="13">
        <v>8</v>
      </c>
      <c r="Y233" s="13">
        <v>10</v>
      </c>
    </row>
    <row r="234" spans="1:25" x14ac:dyDescent="0.25">
      <c r="B234" t="s">
        <v>212</v>
      </c>
      <c r="C234" t="s">
        <v>1297</v>
      </c>
      <c r="H234" s="13">
        <v>9</v>
      </c>
      <c r="I234" s="13">
        <v>36</v>
      </c>
      <c r="J234" s="13">
        <v>4</v>
      </c>
      <c r="K234" s="13">
        <v>4</v>
      </c>
      <c r="L234" s="13">
        <f t="shared" si="40"/>
        <v>13</v>
      </c>
      <c r="M234" s="13">
        <f t="shared" si="41"/>
        <v>40</v>
      </c>
      <c r="N234" s="13">
        <v>13</v>
      </c>
      <c r="O234" s="13">
        <v>40</v>
      </c>
      <c r="P234" s="13">
        <f t="shared" si="44"/>
        <v>0</v>
      </c>
      <c r="Q234" s="13">
        <f t="shared" si="43"/>
        <v>0</v>
      </c>
      <c r="S234" s="13">
        <v>60</v>
      </c>
      <c r="T234" s="13">
        <v>0</v>
      </c>
      <c r="U234" s="39" t="s">
        <v>892</v>
      </c>
      <c r="Y234">
        <v>1</v>
      </c>
    </row>
    <row r="235" spans="1:25" x14ac:dyDescent="0.25">
      <c r="B235" t="s">
        <v>213</v>
      </c>
      <c r="C235" t="s">
        <v>1298</v>
      </c>
      <c r="D235" s="13">
        <v>2</v>
      </c>
      <c r="E235" s="13">
        <v>40</v>
      </c>
      <c r="F235" s="13">
        <v>3</v>
      </c>
      <c r="G235" s="13">
        <v>54</v>
      </c>
      <c r="H235" s="13">
        <v>6</v>
      </c>
      <c r="I235" s="13">
        <v>25</v>
      </c>
      <c r="J235" s="13">
        <v>15</v>
      </c>
      <c r="K235" s="13">
        <v>15</v>
      </c>
      <c r="L235" s="13">
        <f t="shared" si="40"/>
        <v>26</v>
      </c>
      <c r="M235" s="13">
        <f t="shared" si="41"/>
        <v>134</v>
      </c>
      <c r="N235" s="13">
        <v>26</v>
      </c>
      <c r="O235" s="13">
        <v>134</v>
      </c>
      <c r="P235" s="13">
        <f t="shared" si="44"/>
        <v>0</v>
      </c>
      <c r="Q235" s="13">
        <f t="shared" si="43"/>
        <v>0</v>
      </c>
      <c r="S235" s="13">
        <v>77</v>
      </c>
      <c r="T235" s="13">
        <v>0</v>
      </c>
      <c r="U235" s="39" t="s">
        <v>892</v>
      </c>
      <c r="Y235">
        <v>4</v>
      </c>
    </row>
    <row r="236" spans="1:25" x14ac:dyDescent="0.25">
      <c r="B236" t="s">
        <v>520</v>
      </c>
      <c r="C236" t="s">
        <v>1611</v>
      </c>
      <c r="D236" s="13">
        <v>6</v>
      </c>
      <c r="E236" s="13">
        <v>192</v>
      </c>
      <c r="F236" s="13">
        <v>4</v>
      </c>
      <c r="G236" s="13">
        <v>66</v>
      </c>
      <c r="H236" s="13">
        <v>1</v>
      </c>
      <c r="I236" s="13">
        <v>4</v>
      </c>
      <c r="J236" s="13">
        <v>19</v>
      </c>
      <c r="K236" s="13">
        <v>19</v>
      </c>
      <c r="L236" s="13">
        <f t="shared" si="40"/>
        <v>30</v>
      </c>
      <c r="M236" s="13">
        <f t="shared" si="41"/>
        <v>281</v>
      </c>
      <c r="N236" s="13">
        <v>30</v>
      </c>
      <c r="O236" s="13">
        <v>281</v>
      </c>
      <c r="P236" s="13">
        <f t="shared" si="44"/>
        <v>0</v>
      </c>
      <c r="Q236" s="13">
        <f t="shared" si="43"/>
        <v>0</v>
      </c>
      <c r="S236" s="13">
        <v>97</v>
      </c>
      <c r="T236" s="13">
        <v>0</v>
      </c>
      <c r="U236" s="39" t="s">
        <v>893</v>
      </c>
      <c r="V236" s="13">
        <v>46001</v>
      </c>
      <c r="W236" s="13">
        <v>10616</v>
      </c>
      <c r="X236" s="13">
        <v>42</v>
      </c>
      <c r="Y236" s="13">
        <v>2</v>
      </c>
    </row>
    <row r="237" spans="1:25" x14ac:dyDescent="0.25">
      <c r="B237" t="s">
        <v>228</v>
      </c>
      <c r="C237" t="s">
        <v>1311</v>
      </c>
      <c r="H237" s="13">
        <v>11</v>
      </c>
      <c r="I237" s="13">
        <v>33</v>
      </c>
      <c r="J237" s="13">
        <v>8</v>
      </c>
      <c r="K237" s="13">
        <v>8</v>
      </c>
      <c r="L237" s="13">
        <f t="shared" si="40"/>
        <v>19</v>
      </c>
      <c r="M237" s="13">
        <f t="shared" si="41"/>
        <v>41</v>
      </c>
      <c r="N237" s="13">
        <v>19</v>
      </c>
      <c r="O237" s="13">
        <v>41</v>
      </c>
      <c r="P237" s="13">
        <f t="shared" si="44"/>
        <v>0</v>
      </c>
      <c r="Q237" s="13">
        <f t="shared" si="43"/>
        <v>0</v>
      </c>
      <c r="S237" s="13">
        <v>60</v>
      </c>
      <c r="T237" s="13">
        <v>0</v>
      </c>
      <c r="U237" s="39" t="s">
        <v>893</v>
      </c>
    </row>
    <row r="238" spans="1:25" x14ac:dyDescent="0.25">
      <c r="B238" t="s">
        <v>215</v>
      </c>
      <c r="C238" t="s">
        <v>1300</v>
      </c>
      <c r="D238" s="13">
        <v>3</v>
      </c>
      <c r="E238" s="13">
        <v>75</v>
      </c>
      <c r="F238" s="13">
        <v>4</v>
      </c>
      <c r="G238" s="13">
        <v>65</v>
      </c>
      <c r="J238" s="13">
        <v>6</v>
      </c>
      <c r="K238" s="13">
        <v>6</v>
      </c>
      <c r="L238" s="13">
        <f t="shared" si="40"/>
        <v>13</v>
      </c>
      <c r="M238" s="13">
        <f t="shared" si="41"/>
        <v>146</v>
      </c>
      <c r="N238" s="13">
        <v>13</v>
      </c>
      <c r="O238" s="13">
        <v>146</v>
      </c>
      <c r="P238" s="13">
        <f t="shared" si="44"/>
        <v>0</v>
      </c>
      <c r="Q238" s="13">
        <f t="shared" si="43"/>
        <v>0</v>
      </c>
      <c r="S238" s="13">
        <v>42</v>
      </c>
      <c r="T238" s="13">
        <v>0</v>
      </c>
      <c r="U238" s="39" t="s">
        <v>893</v>
      </c>
    </row>
    <row r="239" spans="1:25" x14ac:dyDescent="0.25">
      <c r="B239" t="s">
        <v>216</v>
      </c>
      <c r="C239" t="s">
        <v>1301</v>
      </c>
      <c r="D239" s="13">
        <v>4</v>
      </c>
      <c r="E239" s="13">
        <v>94</v>
      </c>
      <c r="F239" s="13">
        <v>5</v>
      </c>
      <c r="G239" s="13">
        <v>85</v>
      </c>
      <c r="H239" s="13">
        <v>2</v>
      </c>
      <c r="I239" s="13">
        <v>8</v>
      </c>
      <c r="J239" s="13">
        <v>12</v>
      </c>
      <c r="K239" s="13">
        <v>12</v>
      </c>
      <c r="L239" s="13">
        <f t="shared" si="40"/>
        <v>23</v>
      </c>
      <c r="M239" s="13">
        <f t="shared" si="41"/>
        <v>199</v>
      </c>
      <c r="N239" s="13">
        <v>23</v>
      </c>
      <c r="O239" s="13">
        <v>199</v>
      </c>
      <c r="P239" s="13">
        <f t="shared" si="44"/>
        <v>0</v>
      </c>
      <c r="Q239" s="13">
        <f t="shared" si="43"/>
        <v>0</v>
      </c>
      <c r="S239" s="13">
        <v>84</v>
      </c>
      <c r="T239" s="13">
        <v>0</v>
      </c>
      <c r="U239" s="39" t="s">
        <v>893</v>
      </c>
      <c r="Y239">
        <v>3</v>
      </c>
    </row>
    <row r="240" spans="1:25" x14ac:dyDescent="0.25">
      <c r="B240" t="s">
        <v>217</v>
      </c>
      <c r="C240" t="s">
        <v>1302</v>
      </c>
      <c r="F240" s="13">
        <v>2</v>
      </c>
      <c r="G240" s="13">
        <v>32</v>
      </c>
      <c r="J240" s="13">
        <v>3</v>
      </c>
      <c r="K240" s="13">
        <v>3</v>
      </c>
      <c r="L240" s="13">
        <f t="shared" si="40"/>
        <v>5</v>
      </c>
      <c r="M240" s="13">
        <f t="shared" si="41"/>
        <v>35</v>
      </c>
      <c r="N240" s="13">
        <v>5</v>
      </c>
      <c r="O240" s="13">
        <v>35</v>
      </c>
      <c r="P240" s="13">
        <f t="shared" si="44"/>
        <v>0</v>
      </c>
      <c r="Q240" s="13">
        <f t="shared" si="43"/>
        <v>0</v>
      </c>
      <c r="S240" s="13">
        <v>20</v>
      </c>
      <c r="T240" s="13">
        <v>0</v>
      </c>
      <c r="U240" s="39" t="s">
        <v>894</v>
      </c>
      <c r="V240" s="13">
        <v>114808</v>
      </c>
      <c r="W240" s="13">
        <v>35696</v>
      </c>
      <c r="X240" s="13">
        <v>267</v>
      </c>
    </row>
    <row r="241" spans="1:26" x14ac:dyDescent="0.25">
      <c r="B241" t="s">
        <v>218</v>
      </c>
      <c r="C241" t="s">
        <v>476</v>
      </c>
      <c r="F241" s="13">
        <v>2</v>
      </c>
      <c r="G241" s="13">
        <v>32</v>
      </c>
      <c r="J241" s="13">
        <v>3</v>
      </c>
      <c r="K241" s="13">
        <v>3</v>
      </c>
      <c r="L241" s="13">
        <f t="shared" si="40"/>
        <v>5</v>
      </c>
      <c r="M241" s="13">
        <f t="shared" si="41"/>
        <v>35</v>
      </c>
      <c r="N241" s="13">
        <v>5</v>
      </c>
      <c r="O241" s="13">
        <v>35</v>
      </c>
      <c r="P241" s="13">
        <f t="shared" si="44"/>
        <v>0</v>
      </c>
      <c r="Q241" s="13">
        <f t="shared" si="43"/>
        <v>0</v>
      </c>
      <c r="S241" s="13">
        <v>20</v>
      </c>
      <c r="T241" s="13">
        <v>0</v>
      </c>
      <c r="U241" s="39" t="s">
        <v>894</v>
      </c>
    </row>
    <row r="242" spans="1:26" x14ac:dyDescent="0.25">
      <c r="B242" t="s">
        <v>678</v>
      </c>
      <c r="C242" t="s">
        <v>477</v>
      </c>
      <c r="F242" s="13">
        <v>2</v>
      </c>
      <c r="G242" s="13">
        <v>32</v>
      </c>
      <c r="J242" s="13">
        <v>7</v>
      </c>
      <c r="K242" s="13">
        <v>7</v>
      </c>
      <c r="L242" s="13">
        <f t="shared" si="40"/>
        <v>9</v>
      </c>
      <c r="M242" s="13">
        <f t="shared" si="41"/>
        <v>39</v>
      </c>
      <c r="N242" s="13">
        <v>9</v>
      </c>
      <c r="O242" s="13">
        <v>39</v>
      </c>
      <c r="P242" s="13">
        <f t="shared" si="44"/>
        <v>0</v>
      </c>
      <c r="Q242" s="13">
        <f t="shared" si="43"/>
        <v>0</v>
      </c>
      <c r="S242" s="13">
        <v>32</v>
      </c>
      <c r="T242" s="13">
        <v>0</v>
      </c>
      <c r="U242" s="39" t="s">
        <v>894</v>
      </c>
    </row>
    <row r="243" spans="1:26" x14ac:dyDescent="0.25">
      <c r="B243" t="s">
        <v>219</v>
      </c>
      <c r="C243" t="s">
        <v>1303</v>
      </c>
      <c r="D243" s="13">
        <v>5</v>
      </c>
      <c r="E243" s="13">
        <v>100</v>
      </c>
      <c r="F243" s="13">
        <v>4</v>
      </c>
      <c r="G243" s="13">
        <v>67</v>
      </c>
      <c r="J243" s="13">
        <v>12</v>
      </c>
      <c r="K243" s="13">
        <v>12</v>
      </c>
      <c r="L243" s="13">
        <f t="shared" si="40"/>
        <v>21</v>
      </c>
      <c r="M243" s="13">
        <f t="shared" si="41"/>
        <v>179</v>
      </c>
      <c r="N243" s="13">
        <v>21</v>
      </c>
      <c r="O243" s="13">
        <v>179</v>
      </c>
      <c r="P243" s="13">
        <f t="shared" si="44"/>
        <v>0</v>
      </c>
      <c r="Q243" s="13">
        <f t="shared" si="43"/>
        <v>0</v>
      </c>
      <c r="S243" s="13">
        <v>61</v>
      </c>
      <c r="T243" s="13">
        <v>0</v>
      </c>
      <c r="U243" s="39" t="s">
        <v>894</v>
      </c>
    </row>
    <row r="244" spans="1:26" x14ac:dyDescent="0.25">
      <c r="B244" t="s">
        <v>589</v>
      </c>
      <c r="C244" t="s">
        <v>1241</v>
      </c>
      <c r="J244" s="13">
        <v>4</v>
      </c>
      <c r="K244" s="13">
        <v>4</v>
      </c>
      <c r="L244" s="13">
        <f t="shared" si="40"/>
        <v>4</v>
      </c>
      <c r="M244" s="13">
        <f t="shared" si="41"/>
        <v>4</v>
      </c>
      <c r="N244" s="13">
        <v>4</v>
      </c>
      <c r="O244" s="13">
        <v>4</v>
      </c>
      <c r="P244" s="13">
        <f t="shared" si="44"/>
        <v>0</v>
      </c>
      <c r="Q244" s="13">
        <f t="shared" si="43"/>
        <v>0</v>
      </c>
      <c r="S244" s="13">
        <v>14</v>
      </c>
      <c r="T244" s="13">
        <v>0</v>
      </c>
      <c r="U244" s="39" t="s">
        <v>894</v>
      </c>
      <c r="Y244">
        <v>1</v>
      </c>
    </row>
    <row r="245" spans="1:26" x14ac:dyDescent="0.25">
      <c r="B245" t="s">
        <v>220</v>
      </c>
      <c r="C245" t="s">
        <v>1304</v>
      </c>
      <c r="D245" s="13">
        <v>9</v>
      </c>
      <c r="E245" s="13">
        <v>403</v>
      </c>
      <c r="F245" s="13">
        <v>6</v>
      </c>
      <c r="G245" s="13">
        <v>106</v>
      </c>
      <c r="H245" s="13">
        <v>1</v>
      </c>
      <c r="I245" s="13">
        <v>3</v>
      </c>
      <c r="J245" s="13">
        <v>16</v>
      </c>
      <c r="K245" s="13">
        <v>18</v>
      </c>
      <c r="L245" s="13">
        <f t="shared" si="40"/>
        <v>32</v>
      </c>
      <c r="M245" s="13">
        <f t="shared" si="41"/>
        <v>530</v>
      </c>
      <c r="N245" s="13">
        <v>32</v>
      </c>
      <c r="O245" s="13">
        <v>530</v>
      </c>
      <c r="P245" s="13">
        <f t="shared" si="44"/>
        <v>0</v>
      </c>
      <c r="Q245" s="13">
        <f t="shared" si="43"/>
        <v>0</v>
      </c>
      <c r="R245" s="13">
        <v>1</v>
      </c>
      <c r="S245" s="13">
        <v>140</v>
      </c>
      <c r="T245" s="13">
        <v>0</v>
      </c>
      <c r="U245" s="39" t="s">
        <v>894</v>
      </c>
      <c r="Y245">
        <v>11</v>
      </c>
    </row>
    <row r="246" spans="1:26" x14ac:dyDescent="0.25">
      <c r="B246" t="s">
        <v>223</v>
      </c>
      <c r="C246" t="s">
        <v>1307</v>
      </c>
      <c r="D246" s="13">
        <v>21</v>
      </c>
      <c r="E246" s="13">
        <v>504</v>
      </c>
      <c r="F246" s="13">
        <v>11</v>
      </c>
      <c r="G246" s="13">
        <v>190</v>
      </c>
      <c r="J246" s="13">
        <v>27</v>
      </c>
      <c r="K246" s="13">
        <v>25</v>
      </c>
      <c r="L246" s="13">
        <f t="shared" si="40"/>
        <v>59</v>
      </c>
      <c r="M246" s="13">
        <f t="shared" si="41"/>
        <v>719</v>
      </c>
      <c r="N246" s="13">
        <v>59</v>
      </c>
      <c r="O246" s="13">
        <v>719</v>
      </c>
      <c r="P246" s="13">
        <f t="shared" si="44"/>
        <v>0</v>
      </c>
      <c r="Q246" s="13">
        <f t="shared" si="43"/>
        <v>0</v>
      </c>
      <c r="S246" s="13">
        <v>160</v>
      </c>
      <c r="T246" s="13">
        <v>0</v>
      </c>
      <c r="U246" s="39" t="s">
        <v>894</v>
      </c>
      <c r="Y246">
        <v>3</v>
      </c>
    </row>
    <row r="247" spans="1:26" x14ac:dyDescent="0.25">
      <c r="B247" t="s">
        <v>221</v>
      </c>
      <c r="C247" t="s">
        <v>1305</v>
      </c>
      <c r="D247" s="13">
        <v>1</v>
      </c>
      <c r="E247" s="13">
        <v>20</v>
      </c>
      <c r="J247" s="13">
        <v>5</v>
      </c>
      <c r="K247" s="13">
        <v>5</v>
      </c>
      <c r="L247" s="13">
        <f t="shared" si="40"/>
        <v>6</v>
      </c>
      <c r="M247" s="13">
        <f t="shared" si="41"/>
        <v>25</v>
      </c>
      <c r="N247" s="13">
        <v>6</v>
      </c>
      <c r="O247" s="13">
        <v>25</v>
      </c>
      <c r="P247" s="13">
        <f t="shared" si="44"/>
        <v>0</v>
      </c>
      <c r="Q247" s="13">
        <f t="shared" si="43"/>
        <v>0</v>
      </c>
      <c r="S247" s="13">
        <v>15</v>
      </c>
      <c r="T247" s="13">
        <v>0</v>
      </c>
      <c r="U247" s="39" t="s">
        <v>894</v>
      </c>
    </row>
    <row r="248" spans="1:26" x14ac:dyDescent="0.25">
      <c r="B248" t="s">
        <v>224</v>
      </c>
      <c r="C248" t="s">
        <v>1308</v>
      </c>
      <c r="J248" s="13">
        <v>2</v>
      </c>
      <c r="K248" s="13">
        <v>2</v>
      </c>
      <c r="L248" s="13">
        <f t="shared" si="40"/>
        <v>2</v>
      </c>
      <c r="M248" s="13">
        <f t="shared" si="41"/>
        <v>2</v>
      </c>
      <c r="N248" s="13">
        <v>2</v>
      </c>
      <c r="O248" s="13">
        <v>2</v>
      </c>
      <c r="P248" s="13">
        <f t="shared" si="44"/>
        <v>0</v>
      </c>
      <c r="Q248" s="13">
        <f t="shared" si="43"/>
        <v>0</v>
      </c>
      <c r="S248" s="13">
        <v>6</v>
      </c>
      <c r="T248" s="13">
        <v>0</v>
      </c>
      <c r="U248" s="39" t="s">
        <v>894</v>
      </c>
    </row>
    <row r="249" spans="1:26" x14ac:dyDescent="0.25">
      <c r="B249" t="s">
        <v>222</v>
      </c>
      <c r="C249" t="s">
        <v>1306</v>
      </c>
      <c r="F249" s="13">
        <v>3</v>
      </c>
      <c r="G249" s="13">
        <v>48</v>
      </c>
      <c r="J249" s="13">
        <v>14</v>
      </c>
      <c r="K249" s="13">
        <v>14</v>
      </c>
      <c r="L249" s="13">
        <f t="shared" si="40"/>
        <v>17</v>
      </c>
      <c r="M249" s="13">
        <f t="shared" si="41"/>
        <v>62</v>
      </c>
      <c r="N249" s="13">
        <v>17</v>
      </c>
      <c r="O249" s="13">
        <v>62</v>
      </c>
      <c r="P249" s="13">
        <f t="shared" si="44"/>
        <v>0</v>
      </c>
      <c r="Q249" s="13">
        <f t="shared" si="43"/>
        <v>0</v>
      </c>
      <c r="S249" s="13">
        <v>50</v>
      </c>
      <c r="T249" s="13">
        <v>0</v>
      </c>
      <c r="U249" s="39" t="s">
        <v>894</v>
      </c>
    </row>
    <row r="250" spans="1:26" ht="15.75" thickBot="1" x14ac:dyDescent="0.3">
      <c r="A250" s="2" t="s">
        <v>5</v>
      </c>
      <c r="B250" s="2"/>
      <c r="C250" s="2"/>
      <c r="D250" s="14">
        <f>SUM(D198:D249)</f>
        <v>192</v>
      </c>
      <c r="E250" s="14">
        <f t="shared" ref="E250:Y250" si="45">SUM(E198:E249)</f>
        <v>5791</v>
      </c>
      <c r="F250" s="14">
        <f t="shared" si="45"/>
        <v>131</v>
      </c>
      <c r="G250" s="14">
        <f t="shared" si="45"/>
        <v>2319</v>
      </c>
      <c r="H250" s="14">
        <f t="shared" si="45"/>
        <v>88</v>
      </c>
      <c r="I250" s="14">
        <f t="shared" si="45"/>
        <v>354</v>
      </c>
      <c r="J250" s="14">
        <f t="shared" si="45"/>
        <v>411</v>
      </c>
      <c r="K250" s="14">
        <f t="shared" si="45"/>
        <v>416</v>
      </c>
      <c r="L250" s="14">
        <f t="shared" si="45"/>
        <v>822</v>
      </c>
      <c r="M250" s="14">
        <f t="shared" si="45"/>
        <v>8880</v>
      </c>
      <c r="N250" s="14">
        <f t="shared" si="45"/>
        <v>822</v>
      </c>
      <c r="O250" s="14">
        <f t="shared" si="45"/>
        <v>8880</v>
      </c>
      <c r="P250" s="14">
        <f t="shared" si="45"/>
        <v>0</v>
      </c>
      <c r="Q250" s="14">
        <f t="shared" si="45"/>
        <v>0</v>
      </c>
      <c r="R250" s="14">
        <f t="shared" si="45"/>
        <v>3</v>
      </c>
      <c r="S250" s="14">
        <f t="shared" si="45"/>
        <v>3090</v>
      </c>
      <c r="T250" s="14">
        <f t="shared" si="45"/>
        <v>0</v>
      </c>
      <c r="U250" s="23"/>
      <c r="V250" s="14">
        <f t="shared" si="45"/>
        <v>1240333</v>
      </c>
      <c r="W250" s="14">
        <f t="shared" si="45"/>
        <v>338285</v>
      </c>
      <c r="X250" s="14">
        <f t="shared" si="45"/>
        <v>613</v>
      </c>
      <c r="Y250" s="14">
        <f t="shared" si="45"/>
        <v>140</v>
      </c>
      <c r="Z250" t="s">
        <v>970</v>
      </c>
    </row>
    <row r="251" spans="1:26" ht="15.75" thickTop="1" x14ac:dyDescent="0.25">
      <c r="A251" t="s">
        <v>230</v>
      </c>
      <c r="B251" t="s">
        <v>724</v>
      </c>
      <c r="C251" t="s">
        <v>1631</v>
      </c>
      <c r="L251" s="13">
        <f t="shared" si="40"/>
        <v>0</v>
      </c>
      <c r="M251" s="13">
        <f t="shared" si="41"/>
        <v>0</v>
      </c>
      <c r="N251" s="13">
        <v>0</v>
      </c>
      <c r="P251" s="13">
        <v>0</v>
      </c>
      <c r="Q251" s="13">
        <f t="shared" si="43"/>
        <v>0</v>
      </c>
      <c r="S251" s="13">
        <v>5</v>
      </c>
      <c r="T251" s="13">
        <v>0</v>
      </c>
      <c r="U251" s="39" t="s">
        <v>879</v>
      </c>
      <c r="V251" s="13">
        <v>8146</v>
      </c>
      <c r="W251" s="13">
        <v>1775</v>
      </c>
      <c r="X251" s="13">
        <v>238</v>
      </c>
      <c r="Y251" s="13">
        <v>2</v>
      </c>
    </row>
    <row r="252" spans="1:26" x14ac:dyDescent="0.25">
      <c r="B252" t="s">
        <v>263</v>
      </c>
      <c r="C252" t="s">
        <v>1349</v>
      </c>
      <c r="D252" s="13">
        <v>1</v>
      </c>
      <c r="E252" s="13">
        <v>25</v>
      </c>
      <c r="F252" s="13">
        <v>2</v>
      </c>
      <c r="G252" s="13">
        <v>24</v>
      </c>
      <c r="H252" s="13">
        <v>6</v>
      </c>
      <c r="I252" s="13">
        <v>36</v>
      </c>
      <c r="J252" s="13">
        <v>10</v>
      </c>
      <c r="K252" s="13">
        <v>20</v>
      </c>
      <c r="L252" s="13">
        <f t="shared" ref="L252:L275" si="46">D252+H252+F252+J252</f>
        <v>19</v>
      </c>
      <c r="M252" s="13">
        <f t="shared" ref="M252:M275" si="47">E252+G252+I252+K252</f>
        <v>105</v>
      </c>
      <c r="N252" s="13">
        <v>19</v>
      </c>
      <c r="O252" s="13">
        <v>105</v>
      </c>
      <c r="P252" s="13">
        <f t="shared" ref="P252:P261" si="48">L232-N232</f>
        <v>0</v>
      </c>
      <c r="Q252" s="13">
        <f t="shared" si="43"/>
        <v>0</v>
      </c>
      <c r="S252" s="13">
        <v>61</v>
      </c>
      <c r="T252" s="13">
        <v>0</v>
      </c>
      <c r="U252" s="39" t="s">
        <v>879</v>
      </c>
    </row>
    <row r="253" spans="1:26" x14ac:dyDescent="0.25">
      <c r="B253" t="s">
        <v>262</v>
      </c>
      <c r="C253" t="s">
        <v>1632</v>
      </c>
      <c r="F253" s="13">
        <v>6</v>
      </c>
      <c r="G253" s="13">
        <v>66</v>
      </c>
      <c r="H253" s="13">
        <v>4</v>
      </c>
      <c r="I253" s="13">
        <v>24</v>
      </c>
      <c r="J253" s="13">
        <v>8</v>
      </c>
      <c r="K253" s="13">
        <v>16</v>
      </c>
      <c r="L253" s="13">
        <f t="shared" si="46"/>
        <v>18</v>
      </c>
      <c r="M253" s="13">
        <f t="shared" si="47"/>
        <v>106</v>
      </c>
      <c r="N253" s="13">
        <v>18</v>
      </c>
      <c r="O253" s="13">
        <v>106</v>
      </c>
      <c r="P253" s="13">
        <f t="shared" si="48"/>
        <v>0</v>
      </c>
      <c r="Q253" s="13">
        <f t="shared" si="43"/>
        <v>0</v>
      </c>
      <c r="S253" s="13">
        <v>88</v>
      </c>
      <c r="T253" s="13">
        <v>0</v>
      </c>
      <c r="U253" s="39" t="s">
        <v>879</v>
      </c>
    </row>
    <row r="254" spans="1:26" x14ac:dyDescent="0.25">
      <c r="B254" t="s">
        <v>261</v>
      </c>
      <c r="C254" t="s">
        <v>1633</v>
      </c>
      <c r="D254" s="13">
        <v>1</v>
      </c>
      <c r="E254" s="13">
        <v>25</v>
      </c>
      <c r="F254" s="13">
        <v>2</v>
      </c>
      <c r="G254" s="13">
        <v>38</v>
      </c>
      <c r="J254" s="13">
        <v>6</v>
      </c>
      <c r="K254" s="13">
        <v>16</v>
      </c>
      <c r="L254" s="13">
        <f t="shared" si="46"/>
        <v>9</v>
      </c>
      <c r="M254" s="13">
        <f t="shared" si="47"/>
        <v>79</v>
      </c>
      <c r="N254" s="13">
        <v>9</v>
      </c>
      <c r="O254" s="13">
        <v>79</v>
      </c>
      <c r="P254" s="13">
        <f t="shared" si="48"/>
        <v>0</v>
      </c>
      <c r="Q254" s="13">
        <f t="shared" si="43"/>
        <v>0</v>
      </c>
      <c r="S254" s="13">
        <v>49</v>
      </c>
      <c r="T254" s="13">
        <v>0</v>
      </c>
      <c r="U254" s="39" t="s">
        <v>879</v>
      </c>
    </row>
    <row r="255" spans="1:26" x14ac:dyDescent="0.25">
      <c r="B255" t="s">
        <v>527</v>
      </c>
      <c r="C255" t="s">
        <v>1634</v>
      </c>
      <c r="D255" s="13">
        <v>6</v>
      </c>
      <c r="E255" s="13">
        <v>150</v>
      </c>
      <c r="F255" s="13">
        <v>2</v>
      </c>
      <c r="G255" s="13">
        <v>32</v>
      </c>
      <c r="H255" s="13">
        <v>2</v>
      </c>
      <c r="I255" s="13">
        <v>10</v>
      </c>
      <c r="J255" s="13">
        <v>3</v>
      </c>
      <c r="K255" s="13">
        <v>6</v>
      </c>
      <c r="L255" s="13">
        <f t="shared" si="46"/>
        <v>13</v>
      </c>
      <c r="M255" s="13">
        <f t="shared" si="47"/>
        <v>198</v>
      </c>
      <c r="N255" s="13">
        <v>13</v>
      </c>
      <c r="O255" s="13">
        <v>198</v>
      </c>
      <c r="P255" s="13">
        <f t="shared" si="48"/>
        <v>0</v>
      </c>
      <c r="Q255" s="13">
        <f t="shared" si="43"/>
        <v>0</v>
      </c>
      <c r="S255" s="13">
        <v>53</v>
      </c>
      <c r="T255" s="13">
        <v>0</v>
      </c>
      <c r="U255" s="39" t="s">
        <v>879</v>
      </c>
    </row>
    <row r="256" spans="1:26" x14ac:dyDescent="0.25">
      <c r="B256" t="s">
        <v>260</v>
      </c>
      <c r="C256" t="s">
        <v>1346</v>
      </c>
      <c r="D256" s="13">
        <v>5</v>
      </c>
      <c r="E256" s="13">
        <v>115</v>
      </c>
      <c r="H256" s="13">
        <v>5</v>
      </c>
      <c r="I256" s="13">
        <v>20</v>
      </c>
      <c r="J256" s="13">
        <v>15</v>
      </c>
      <c r="K256" s="13">
        <v>30</v>
      </c>
      <c r="L256" s="13">
        <f t="shared" si="46"/>
        <v>25</v>
      </c>
      <c r="M256" s="13">
        <f t="shared" si="47"/>
        <v>165</v>
      </c>
      <c r="N256" s="13">
        <v>25</v>
      </c>
      <c r="O256" s="13">
        <v>165</v>
      </c>
      <c r="P256" s="13">
        <f t="shared" si="48"/>
        <v>0</v>
      </c>
      <c r="Q256" s="13">
        <f t="shared" si="43"/>
        <v>0</v>
      </c>
      <c r="S256" s="13">
        <v>64</v>
      </c>
      <c r="T256" s="13">
        <v>0</v>
      </c>
      <c r="U256" s="39" t="s">
        <v>879</v>
      </c>
    </row>
    <row r="257" spans="2:25" x14ac:dyDescent="0.25">
      <c r="B257" t="s">
        <v>528</v>
      </c>
      <c r="C257" t="s">
        <v>1635</v>
      </c>
      <c r="H257" s="13">
        <v>2</v>
      </c>
      <c r="I257" s="13">
        <v>8</v>
      </c>
      <c r="J257" s="13">
        <v>3</v>
      </c>
      <c r="K257" s="13">
        <v>6</v>
      </c>
      <c r="L257" s="13">
        <f t="shared" si="46"/>
        <v>5</v>
      </c>
      <c r="M257" s="13">
        <f t="shared" si="47"/>
        <v>14</v>
      </c>
      <c r="N257" s="13">
        <v>5</v>
      </c>
      <c r="O257" s="13">
        <v>14</v>
      </c>
      <c r="P257" s="13">
        <f t="shared" si="48"/>
        <v>0</v>
      </c>
      <c r="Q257" s="13">
        <f t="shared" si="43"/>
        <v>0</v>
      </c>
      <c r="S257" s="13">
        <v>90</v>
      </c>
      <c r="T257" s="13">
        <v>0</v>
      </c>
      <c r="U257" s="39" t="s">
        <v>882</v>
      </c>
      <c r="V257" s="13">
        <v>8255</v>
      </c>
      <c r="W257" s="13">
        <v>751</v>
      </c>
      <c r="X257" s="13">
        <v>168</v>
      </c>
      <c r="Y257" s="13">
        <v>2</v>
      </c>
    </row>
    <row r="258" spans="2:25" x14ac:dyDescent="0.25">
      <c r="B258" t="s">
        <v>253</v>
      </c>
      <c r="C258" t="s">
        <v>1339</v>
      </c>
      <c r="D258" s="13">
        <v>6</v>
      </c>
      <c r="E258" s="13">
        <v>120</v>
      </c>
      <c r="F258" s="13">
        <v>3</v>
      </c>
      <c r="G258" s="13">
        <v>48</v>
      </c>
      <c r="H258" s="13">
        <v>6</v>
      </c>
      <c r="I258" s="13">
        <v>36</v>
      </c>
      <c r="J258" s="13">
        <v>6</v>
      </c>
      <c r="K258" s="13">
        <v>12</v>
      </c>
      <c r="L258" s="13">
        <f t="shared" si="46"/>
        <v>21</v>
      </c>
      <c r="M258" s="13">
        <f t="shared" si="47"/>
        <v>216</v>
      </c>
      <c r="N258" s="13">
        <v>21</v>
      </c>
      <c r="O258" s="13">
        <v>216</v>
      </c>
      <c r="P258" s="13">
        <f t="shared" si="48"/>
        <v>0</v>
      </c>
      <c r="Q258" s="13">
        <f t="shared" si="43"/>
        <v>0</v>
      </c>
      <c r="S258" s="13">
        <v>116</v>
      </c>
      <c r="T258" s="13">
        <v>0</v>
      </c>
      <c r="U258" s="39" t="s">
        <v>882</v>
      </c>
    </row>
    <row r="259" spans="2:25" x14ac:dyDescent="0.25">
      <c r="B259" t="s">
        <v>252</v>
      </c>
      <c r="C259" t="s">
        <v>1338</v>
      </c>
      <c r="D259" s="13">
        <v>1</v>
      </c>
      <c r="E259" s="13">
        <v>25</v>
      </c>
      <c r="F259" s="13">
        <v>4</v>
      </c>
      <c r="G259" s="13">
        <v>40</v>
      </c>
      <c r="J259" s="13">
        <v>2</v>
      </c>
      <c r="K259" s="13">
        <v>5</v>
      </c>
      <c r="L259" s="13">
        <f t="shared" si="46"/>
        <v>7</v>
      </c>
      <c r="M259" s="13">
        <f t="shared" si="47"/>
        <v>70</v>
      </c>
      <c r="N259" s="13">
        <v>7</v>
      </c>
      <c r="O259" s="13">
        <v>70</v>
      </c>
      <c r="P259" s="13">
        <f t="shared" si="48"/>
        <v>0</v>
      </c>
      <c r="Q259" s="13">
        <f t="shared" si="43"/>
        <v>0</v>
      </c>
      <c r="S259" s="13">
        <v>51</v>
      </c>
      <c r="T259" s="13">
        <v>0</v>
      </c>
      <c r="U259" s="39" t="s">
        <v>882</v>
      </c>
    </row>
    <row r="260" spans="2:25" x14ac:dyDescent="0.25">
      <c r="B260" t="s">
        <v>251</v>
      </c>
      <c r="C260" t="s">
        <v>1337</v>
      </c>
      <c r="D260" s="13">
        <v>6</v>
      </c>
      <c r="E260" s="13">
        <v>150</v>
      </c>
      <c r="F260" s="13">
        <v>6</v>
      </c>
      <c r="G260" s="13">
        <v>62</v>
      </c>
      <c r="H260" s="13">
        <v>10</v>
      </c>
      <c r="I260" s="13">
        <v>48</v>
      </c>
      <c r="J260" s="13">
        <v>9</v>
      </c>
      <c r="K260" s="13">
        <v>18</v>
      </c>
      <c r="L260" s="13">
        <f t="shared" si="46"/>
        <v>31</v>
      </c>
      <c r="M260" s="13">
        <f t="shared" si="47"/>
        <v>278</v>
      </c>
      <c r="N260" s="13">
        <v>31</v>
      </c>
      <c r="O260" s="13">
        <v>278</v>
      </c>
      <c r="P260" s="13">
        <f t="shared" si="48"/>
        <v>0</v>
      </c>
      <c r="Q260" s="13">
        <f t="shared" si="43"/>
        <v>0</v>
      </c>
      <c r="S260" s="13">
        <v>130</v>
      </c>
      <c r="T260" s="13">
        <v>0</v>
      </c>
      <c r="U260" s="39" t="s">
        <v>882</v>
      </c>
    </row>
    <row r="261" spans="2:25" x14ac:dyDescent="0.25">
      <c r="B261" t="s">
        <v>250</v>
      </c>
      <c r="C261" t="s">
        <v>1336</v>
      </c>
      <c r="D261" s="13">
        <v>2</v>
      </c>
      <c r="E261" s="13">
        <v>50</v>
      </c>
      <c r="F261" s="13">
        <v>2</v>
      </c>
      <c r="G261" s="13">
        <v>20</v>
      </c>
      <c r="J261" s="13">
        <v>2</v>
      </c>
      <c r="K261" s="13">
        <v>4</v>
      </c>
      <c r="L261" s="13">
        <f t="shared" si="46"/>
        <v>6</v>
      </c>
      <c r="M261" s="13">
        <f t="shared" si="47"/>
        <v>74</v>
      </c>
      <c r="N261" s="13">
        <v>6</v>
      </c>
      <c r="O261" s="13">
        <v>74</v>
      </c>
      <c r="P261" s="13">
        <f t="shared" si="48"/>
        <v>0</v>
      </c>
      <c r="Q261" s="13">
        <f t="shared" ref="Q261:Q324" si="49">M261-O261</f>
        <v>0</v>
      </c>
      <c r="S261" s="13">
        <v>35</v>
      </c>
      <c r="T261" s="13">
        <v>0</v>
      </c>
      <c r="U261" s="39" t="s">
        <v>883</v>
      </c>
      <c r="V261" s="13">
        <v>246942</v>
      </c>
      <c r="W261" s="13">
        <v>85587</v>
      </c>
      <c r="X261" s="13">
        <v>36</v>
      </c>
      <c r="Y261" s="13">
        <v>104</v>
      </c>
    </row>
    <row r="262" spans="2:25" x14ac:dyDescent="0.25">
      <c r="B262" t="s">
        <v>230</v>
      </c>
      <c r="C262" t="s">
        <v>1335</v>
      </c>
      <c r="F262" s="13">
        <v>1</v>
      </c>
      <c r="G262" s="13">
        <v>15</v>
      </c>
      <c r="H262" s="13">
        <v>1</v>
      </c>
      <c r="I262" s="13">
        <v>5</v>
      </c>
      <c r="J262" s="13">
        <v>4</v>
      </c>
      <c r="K262" s="13">
        <v>8</v>
      </c>
      <c r="L262" s="13">
        <f t="shared" si="46"/>
        <v>6</v>
      </c>
      <c r="M262" s="13">
        <f t="shared" si="47"/>
        <v>28</v>
      </c>
      <c r="N262" s="13">
        <v>6</v>
      </c>
      <c r="O262" s="13">
        <v>28</v>
      </c>
      <c r="P262" s="13">
        <f t="shared" ref="P262:P293" si="50">L262-N262</f>
        <v>0</v>
      </c>
      <c r="Q262" s="13">
        <f t="shared" si="49"/>
        <v>0</v>
      </c>
      <c r="S262" s="13">
        <v>15</v>
      </c>
      <c r="T262" s="13">
        <v>0</v>
      </c>
      <c r="U262" s="39" t="s">
        <v>883</v>
      </c>
    </row>
    <row r="263" spans="2:25" x14ac:dyDescent="0.25">
      <c r="B263" t="s">
        <v>249</v>
      </c>
      <c r="C263" t="s">
        <v>1334</v>
      </c>
      <c r="J263" s="13">
        <v>4</v>
      </c>
      <c r="K263" s="13">
        <v>8</v>
      </c>
      <c r="L263" s="13">
        <f t="shared" si="46"/>
        <v>4</v>
      </c>
      <c r="M263" s="13">
        <f t="shared" si="47"/>
        <v>8</v>
      </c>
      <c r="N263" s="13">
        <v>4</v>
      </c>
      <c r="O263" s="13">
        <v>8</v>
      </c>
      <c r="P263" s="13">
        <f t="shared" si="50"/>
        <v>0</v>
      </c>
      <c r="Q263" s="13">
        <f t="shared" si="49"/>
        <v>0</v>
      </c>
      <c r="S263" s="13">
        <v>8</v>
      </c>
      <c r="T263" s="13">
        <v>0</v>
      </c>
      <c r="U263" s="39" t="s">
        <v>883</v>
      </c>
    </row>
    <row r="264" spans="2:25" x14ac:dyDescent="0.25">
      <c r="B264" t="s">
        <v>598</v>
      </c>
      <c r="C264" t="s">
        <v>1333</v>
      </c>
      <c r="J264" s="13">
        <v>1</v>
      </c>
      <c r="K264" s="13">
        <v>2</v>
      </c>
      <c r="L264" s="13">
        <f t="shared" si="46"/>
        <v>1</v>
      </c>
      <c r="M264" s="13">
        <f t="shared" si="47"/>
        <v>2</v>
      </c>
      <c r="N264" s="13">
        <v>1</v>
      </c>
      <c r="O264" s="13">
        <v>2</v>
      </c>
      <c r="P264" s="13">
        <f t="shared" si="50"/>
        <v>0</v>
      </c>
      <c r="Q264" s="13">
        <f t="shared" si="49"/>
        <v>0</v>
      </c>
      <c r="S264" s="13">
        <v>3</v>
      </c>
      <c r="T264" s="13">
        <v>0</v>
      </c>
      <c r="U264" s="39" t="s">
        <v>883</v>
      </c>
    </row>
    <row r="265" spans="2:25" x14ac:dyDescent="0.25">
      <c r="B265" t="s">
        <v>241</v>
      </c>
      <c r="C265" t="s">
        <v>1324</v>
      </c>
      <c r="H265" s="13">
        <v>2</v>
      </c>
      <c r="I265" s="13">
        <v>10</v>
      </c>
      <c r="L265" s="13">
        <f t="shared" si="46"/>
        <v>2</v>
      </c>
      <c r="M265" s="13">
        <f t="shared" si="47"/>
        <v>10</v>
      </c>
      <c r="N265" s="13">
        <v>2</v>
      </c>
      <c r="O265" s="13">
        <v>10</v>
      </c>
      <c r="P265" s="13">
        <f t="shared" si="50"/>
        <v>0</v>
      </c>
      <c r="Q265" s="13">
        <f t="shared" si="49"/>
        <v>0</v>
      </c>
      <c r="S265" s="13">
        <v>19</v>
      </c>
      <c r="T265" s="13">
        <v>0</v>
      </c>
      <c r="U265" s="39" t="s">
        <v>883</v>
      </c>
    </row>
    <row r="266" spans="2:25" x14ac:dyDescent="0.25">
      <c r="B266" t="s">
        <v>240</v>
      </c>
      <c r="C266" t="s">
        <v>1323</v>
      </c>
      <c r="J266" s="13">
        <v>1</v>
      </c>
      <c r="K266" s="13">
        <v>2</v>
      </c>
      <c r="L266" s="13">
        <f t="shared" si="46"/>
        <v>1</v>
      </c>
      <c r="M266" s="13">
        <f t="shared" si="47"/>
        <v>2</v>
      </c>
      <c r="N266" s="13">
        <v>1</v>
      </c>
      <c r="O266" s="13">
        <v>2</v>
      </c>
      <c r="P266" s="13">
        <f t="shared" si="50"/>
        <v>0</v>
      </c>
      <c r="Q266" s="13">
        <f t="shared" si="49"/>
        <v>0</v>
      </c>
      <c r="S266" s="13">
        <v>2</v>
      </c>
      <c r="T266" s="13">
        <v>0</v>
      </c>
      <c r="U266" s="39" t="s">
        <v>881</v>
      </c>
      <c r="V266" s="13">
        <v>2182</v>
      </c>
      <c r="W266" s="13">
        <v>562</v>
      </c>
      <c r="X266" s="13">
        <v>237</v>
      </c>
      <c r="Y266" s="13">
        <v>5</v>
      </c>
    </row>
    <row r="267" spans="2:25" x14ac:dyDescent="0.25">
      <c r="B267" t="s">
        <v>529</v>
      </c>
      <c r="C267" t="s">
        <v>1332</v>
      </c>
      <c r="D267" s="13">
        <v>9</v>
      </c>
      <c r="E267" s="13">
        <v>228</v>
      </c>
      <c r="F267" s="13">
        <v>3</v>
      </c>
      <c r="G267" s="13">
        <v>60</v>
      </c>
      <c r="H267" s="13">
        <v>13</v>
      </c>
      <c r="I267" s="13">
        <v>61</v>
      </c>
      <c r="J267" s="13">
        <v>1</v>
      </c>
      <c r="K267" s="13">
        <v>2</v>
      </c>
      <c r="L267" s="13">
        <f t="shared" si="46"/>
        <v>26</v>
      </c>
      <c r="M267" s="13">
        <f t="shared" si="47"/>
        <v>351</v>
      </c>
      <c r="N267" s="13">
        <v>26</v>
      </c>
      <c r="O267" s="13">
        <v>351</v>
      </c>
      <c r="P267" s="13">
        <f t="shared" si="50"/>
        <v>0</v>
      </c>
      <c r="Q267" s="13">
        <f t="shared" si="49"/>
        <v>0</v>
      </c>
      <c r="S267" s="13">
        <v>130</v>
      </c>
      <c r="T267" s="13">
        <v>0</v>
      </c>
      <c r="U267" s="39" t="s">
        <v>881</v>
      </c>
    </row>
    <row r="268" spans="2:25" x14ac:dyDescent="0.25">
      <c r="B268" t="s">
        <v>246</v>
      </c>
      <c r="C268" t="s">
        <v>1330</v>
      </c>
      <c r="D268" s="13">
        <v>15</v>
      </c>
      <c r="E268" s="13">
        <v>400</v>
      </c>
      <c r="H268" s="13">
        <v>18</v>
      </c>
      <c r="I268" s="13">
        <v>90</v>
      </c>
      <c r="J268" s="13">
        <v>2</v>
      </c>
      <c r="K268" s="13">
        <v>2</v>
      </c>
      <c r="L268" s="13">
        <f t="shared" si="46"/>
        <v>35</v>
      </c>
      <c r="M268" s="13">
        <f t="shared" si="47"/>
        <v>492</v>
      </c>
      <c r="N268" s="13">
        <v>35</v>
      </c>
      <c r="O268" s="13">
        <v>492</v>
      </c>
      <c r="P268" s="13">
        <f t="shared" si="50"/>
        <v>0</v>
      </c>
      <c r="Q268" s="13">
        <f t="shared" si="49"/>
        <v>0</v>
      </c>
      <c r="S268" s="13">
        <v>183</v>
      </c>
      <c r="T268" s="13">
        <v>0</v>
      </c>
      <c r="U268" s="39" t="s">
        <v>881</v>
      </c>
    </row>
    <row r="269" spans="2:25" x14ac:dyDescent="0.25">
      <c r="B269" t="s">
        <v>242</v>
      </c>
      <c r="C269" t="s">
        <v>1325</v>
      </c>
      <c r="D269" s="13">
        <v>6</v>
      </c>
      <c r="E269" s="13">
        <v>150</v>
      </c>
      <c r="H269" s="13">
        <v>6</v>
      </c>
      <c r="I269" s="13">
        <v>28</v>
      </c>
      <c r="J269" s="13">
        <v>1</v>
      </c>
      <c r="K269" s="13">
        <v>2</v>
      </c>
      <c r="L269" s="13">
        <f t="shared" si="46"/>
        <v>13</v>
      </c>
      <c r="M269" s="13">
        <f t="shared" si="47"/>
        <v>180</v>
      </c>
      <c r="N269" s="13">
        <v>13</v>
      </c>
      <c r="O269" s="13">
        <v>180</v>
      </c>
      <c r="P269" s="13">
        <f t="shared" si="50"/>
        <v>0</v>
      </c>
      <c r="Q269" s="13">
        <f t="shared" si="49"/>
        <v>0</v>
      </c>
      <c r="S269" s="13">
        <v>84</v>
      </c>
      <c r="T269" s="13">
        <v>0</v>
      </c>
      <c r="U269" s="39" t="s">
        <v>880</v>
      </c>
      <c r="V269" s="13">
        <v>7700</v>
      </c>
      <c r="W269" s="13">
        <v>1746</v>
      </c>
      <c r="X269" s="13">
        <v>28</v>
      </c>
      <c r="Y269" s="13">
        <v>4</v>
      </c>
    </row>
    <row r="270" spans="2:25" x14ac:dyDescent="0.25">
      <c r="B270" t="s">
        <v>245</v>
      </c>
      <c r="C270" t="s">
        <v>1329</v>
      </c>
      <c r="D270" s="13">
        <v>5</v>
      </c>
      <c r="E270" s="13">
        <v>122</v>
      </c>
      <c r="H270" s="13">
        <v>7</v>
      </c>
      <c r="I270" s="13">
        <v>28</v>
      </c>
      <c r="L270" s="13">
        <f t="shared" si="46"/>
        <v>12</v>
      </c>
      <c r="M270" s="13">
        <f t="shared" si="47"/>
        <v>150</v>
      </c>
      <c r="N270" s="13">
        <v>12</v>
      </c>
      <c r="O270" s="13">
        <v>150</v>
      </c>
      <c r="P270" s="13">
        <f t="shared" si="50"/>
        <v>0</v>
      </c>
      <c r="Q270" s="13">
        <f t="shared" si="49"/>
        <v>0</v>
      </c>
      <c r="S270" s="13">
        <v>43</v>
      </c>
      <c r="T270" s="13">
        <v>0</v>
      </c>
      <c r="U270" s="39" t="s">
        <v>880</v>
      </c>
    </row>
    <row r="271" spans="2:25" x14ac:dyDescent="0.25">
      <c r="B271" t="s">
        <v>244</v>
      </c>
      <c r="C271" t="s">
        <v>1328</v>
      </c>
      <c r="D271" s="13">
        <v>6</v>
      </c>
      <c r="E271" s="13">
        <v>151</v>
      </c>
      <c r="H271" s="13">
        <v>3</v>
      </c>
      <c r="I271" s="13">
        <v>13</v>
      </c>
      <c r="J271" s="13">
        <v>2</v>
      </c>
      <c r="K271" s="13">
        <v>4</v>
      </c>
      <c r="L271" s="13">
        <f t="shared" si="46"/>
        <v>11</v>
      </c>
      <c r="M271" s="13">
        <f t="shared" si="47"/>
        <v>168</v>
      </c>
      <c r="N271" s="13">
        <v>11</v>
      </c>
      <c r="O271" s="13">
        <v>168</v>
      </c>
      <c r="P271" s="13">
        <f t="shared" si="50"/>
        <v>0</v>
      </c>
      <c r="Q271" s="13">
        <f t="shared" si="49"/>
        <v>0</v>
      </c>
      <c r="S271" s="13">
        <v>73</v>
      </c>
      <c r="T271" s="13">
        <v>0</v>
      </c>
      <c r="U271" s="39" t="s">
        <v>880</v>
      </c>
    </row>
    <row r="272" spans="2:25" x14ac:dyDescent="0.25">
      <c r="B272" t="s">
        <v>1721</v>
      </c>
      <c r="C272" t="s">
        <v>1327</v>
      </c>
      <c r="D272" s="13">
        <v>2</v>
      </c>
      <c r="E272" s="13">
        <v>55</v>
      </c>
      <c r="F272" s="13">
        <v>2</v>
      </c>
      <c r="G272" s="13">
        <v>20</v>
      </c>
      <c r="H272" s="13">
        <v>15</v>
      </c>
      <c r="I272" s="13">
        <v>72</v>
      </c>
      <c r="J272" s="13">
        <v>1</v>
      </c>
      <c r="K272" s="13">
        <v>2</v>
      </c>
      <c r="L272" s="13">
        <f t="shared" si="46"/>
        <v>20</v>
      </c>
      <c r="M272" s="13">
        <f t="shared" si="47"/>
        <v>149</v>
      </c>
      <c r="N272" s="13">
        <v>20</v>
      </c>
      <c r="O272" s="13">
        <v>149</v>
      </c>
      <c r="P272" s="13">
        <f t="shared" si="50"/>
        <v>0</v>
      </c>
      <c r="Q272" s="13">
        <f t="shared" si="49"/>
        <v>0</v>
      </c>
      <c r="S272" s="13">
        <v>58</v>
      </c>
      <c r="T272" s="13">
        <v>0</v>
      </c>
      <c r="U272" s="39" t="s">
        <v>880</v>
      </c>
    </row>
    <row r="273" spans="2:25" x14ac:dyDescent="0.25">
      <c r="B273" t="s">
        <v>243</v>
      </c>
      <c r="C273" t="s">
        <v>1326</v>
      </c>
      <c r="D273" s="13">
        <v>4</v>
      </c>
      <c r="E273" s="13">
        <v>100</v>
      </c>
      <c r="H273" s="13">
        <v>5</v>
      </c>
      <c r="I273" s="13">
        <v>22</v>
      </c>
      <c r="J273" s="13">
        <v>2</v>
      </c>
      <c r="K273" s="13">
        <v>4</v>
      </c>
      <c r="L273" s="13">
        <f t="shared" si="46"/>
        <v>11</v>
      </c>
      <c r="M273" s="13">
        <f t="shared" si="47"/>
        <v>126</v>
      </c>
      <c r="N273" s="13">
        <v>11</v>
      </c>
      <c r="O273" s="13">
        <v>126</v>
      </c>
      <c r="P273" s="13">
        <f t="shared" si="50"/>
        <v>0</v>
      </c>
      <c r="Q273" s="13">
        <f t="shared" si="49"/>
        <v>0</v>
      </c>
      <c r="S273" s="13">
        <v>57</v>
      </c>
      <c r="T273" s="13">
        <v>0</v>
      </c>
      <c r="U273" s="39" t="s">
        <v>888</v>
      </c>
      <c r="V273" s="13">
        <v>2878</v>
      </c>
      <c r="W273" s="13">
        <v>1000</v>
      </c>
      <c r="Y273" s="13">
        <v>2</v>
      </c>
    </row>
    <row r="274" spans="2:25" x14ac:dyDescent="0.25">
      <c r="B274" t="s">
        <v>239</v>
      </c>
      <c r="C274" t="s">
        <v>1322</v>
      </c>
      <c r="D274" s="13">
        <v>7</v>
      </c>
      <c r="E274" s="13">
        <v>220</v>
      </c>
      <c r="H274" s="13">
        <v>7</v>
      </c>
      <c r="I274" s="13">
        <v>29</v>
      </c>
      <c r="J274" s="13">
        <v>6</v>
      </c>
      <c r="K274" s="13">
        <v>12</v>
      </c>
      <c r="L274" s="13">
        <f t="shared" si="46"/>
        <v>20</v>
      </c>
      <c r="M274" s="13">
        <f t="shared" si="47"/>
        <v>261</v>
      </c>
      <c r="N274" s="13">
        <v>20</v>
      </c>
      <c r="O274" s="13">
        <v>261</v>
      </c>
      <c r="P274" s="13">
        <f t="shared" si="50"/>
        <v>0</v>
      </c>
      <c r="Q274" s="13">
        <f t="shared" si="49"/>
        <v>0</v>
      </c>
      <c r="S274" s="13">
        <v>80</v>
      </c>
      <c r="T274" s="13">
        <v>0</v>
      </c>
      <c r="U274" s="39" t="s">
        <v>888</v>
      </c>
    </row>
    <row r="275" spans="2:25" x14ac:dyDescent="0.25">
      <c r="B275" t="s">
        <v>599</v>
      </c>
      <c r="C275" t="s">
        <v>1319</v>
      </c>
      <c r="D275" s="13">
        <v>1</v>
      </c>
      <c r="E275" s="13">
        <v>25</v>
      </c>
      <c r="H275" s="13">
        <v>4</v>
      </c>
      <c r="I275" s="13">
        <v>16</v>
      </c>
      <c r="J275" s="13">
        <v>3</v>
      </c>
      <c r="K275" s="13">
        <v>11</v>
      </c>
      <c r="L275" s="13">
        <f t="shared" si="46"/>
        <v>8</v>
      </c>
      <c r="M275" s="13">
        <f t="shared" si="47"/>
        <v>52</v>
      </c>
      <c r="N275" s="13">
        <v>8</v>
      </c>
      <c r="O275" s="13">
        <v>52</v>
      </c>
      <c r="P275" s="13">
        <f t="shared" si="50"/>
        <v>0</v>
      </c>
      <c r="Q275" s="13">
        <f t="shared" si="49"/>
        <v>0</v>
      </c>
      <c r="S275" s="13">
        <v>85</v>
      </c>
      <c r="T275" s="13">
        <v>0</v>
      </c>
      <c r="U275" s="39" t="s">
        <v>888</v>
      </c>
    </row>
    <row r="276" spans="2:25" x14ac:dyDescent="0.25">
      <c r="B276" t="s">
        <v>238</v>
      </c>
      <c r="C276" t="s">
        <v>1321</v>
      </c>
      <c r="H276" s="13">
        <v>4</v>
      </c>
      <c r="I276" s="13">
        <v>16</v>
      </c>
      <c r="J276" s="13">
        <v>2</v>
      </c>
      <c r="K276" s="13">
        <v>7</v>
      </c>
      <c r="L276" s="13">
        <f t="shared" ref="L276:L294" si="51">D276+H276+F276+J276</f>
        <v>6</v>
      </c>
      <c r="M276" s="13">
        <f t="shared" ref="M276:M294" si="52">E276+G276+I276+K276</f>
        <v>23</v>
      </c>
      <c r="N276" s="13">
        <v>6</v>
      </c>
      <c r="O276" s="13">
        <v>23</v>
      </c>
      <c r="P276" s="13">
        <f t="shared" si="50"/>
        <v>0</v>
      </c>
      <c r="Q276" s="13">
        <f t="shared" si="49"/>
        <v>0</v>
      </c>
      <c r="S276" s="13">
        <v>86</v>
      </c>
      <c r="T276" s="13">
        <v>0</v>
      </c>
      <c r="U276" s="39" t="s">
        <v>888</v>
      </c>
    </row>
    <row r="277" spans="2:25" x14ac:dyDescent="0.25">
      <c r="B277" t="s">
        <v>237</v>
      </c>
      <c r="C277" t="s">
        <v>1320</v>
      </c>
      <c r="D277" s="13">
        <v>4</v>
      </c>
      <c r="E277" s="13">
        <v>100</v>
      </c>
      <c r="H277" s="13">
        <v>6</v>
      </c>
      <c r="I277" s="13">
        <v>18</v>
      </c>
      <c r="J277" s="13">
        <v>4</v>
      </c>
      <c r="K277" s="13">
        <v>7</v>
      </c>
      <c r="L277" s="13">
        <f t="shared" si="51"/>
        <v>14</v>
      </c>
      <c r="M277" s="13">
        <f t="shared" si="52"/>
        <v>125</v>
      </c>
      <c r="N277" s="13">
        <v>14</v>
      </c>
      <c r="O277" s="13">
        <v>125</v>
      </c>
      <c r="P277" s="13">
        <f t="shared" si="50"/>
        <v>0</v>
      </c>
      <c r="Q277" s="13">
        <f t="shared" si="49"/>
        <v>0</v>
      </c>
      <c r="S277" s="13">
        <v>104</v>
      </c>
      <c r="T277" s="13">
        <v>0</v>
      </c>
      <c r="U277" s="39" t="s">
        <v>888</v>
      </c>
    </row>
    <row r="278" spans="2:25" x14ac:dyDescent="0.25">
      <c r="B278" t="s">
        <v>235</v>
      </c>
      <c r="C278" t="s">
        <v>1317</v>
      </c>
      <c r="D278" s="13">
        <v>1</v>
      </c>
      <c r="E278" s="13">
        <v>28</v>
      </c>
      <c r="H278" s="13">
        <v>8</v>
      </c>
      <c r="I278" s="13">
        <v>40</v>
      </c>
      <c r="J278" s="13">
        <v>3</v>
      </c>
      <c r="K278" s="13">
        <v>6</v>
      </c>
      <c r="L278" s="13">
        <f t="shared" si="51"/>
        <v>12</v>
      </c>
      <c r="M278" s="13">
        <f t="shared" si="52"/>
        <v>74</v>
      </c>
      <c r="N278" s="13">
        <v>12</v>
      </c>
      <c r="O278" s="13">
        <v>74</v>
      </c>
      <c r="P278" s="13">
        <f t="shared" si="50"/>
        <v>0</v>
      </c>
      <c r="Q278" s="13">
        <f t="shared" si="49"/>
        <v>0</v>
      </c>
      <c r="S278" s="13">
        <v>173</v>
      </c>
      <c r="T278" s="13">
        <v>0</v>
      </c>
      <c r="U278" s="39" t="s">
        <v>889</v>
      </c>
      <c r="V278" s="13">
        <v>19915</v>
      </c>
      <c r="W278" s="13">
        <v>5753</v>
      </c>
      <c r="Y278" s="13">
        <v>5</v>
      </c>
    </row>
    <row r="279" spans="2:25" x14ac:dyDescent="0.25">
      <c r="B279" t="s">
        <v>234</v>
      </c>
      <c r="C279" t="s">
        <v>1316</v>
      </c>
      <c r="H279" s="13">
        <v>6</v>
      </c>
      <c r="I279" s="13">
        <v>30</v>
      </c>
      <c r="J279" s="13">
        <v>2</v>
      </c>
      <c r="K279" s="13">
        <v>4</v>
      </c>
      <c r="L279" s="13">
        <f t="shared" si="51"/>
        <v>8</v>
      </c>
      <c r="M279" s="13">
        <f t="shared" si="52"/>
        <v>34</v>
      </c>
      <c r="N279" s="13">
        <v>8</v>
      </c>
      <c r="O279" s="13">
        <v>34</v>
      </c>
      <c r="P279" s="13">
        <f t="shared" si="50"/>
        <v>0</v>
      </c>
      <c r="Q279" s="13">
        <f t="shared" si="49"/>
        <v>0</v>
      </c>
      <c r="S279" s="13">
        <v>42</v>
      </c>
      <c r="T279" s="13">
        <v>0</v>
      </c>
      <c r="U279" s="39" t="s">
        <v>889</v>
      </c>
    </row>
    <row r="280" spans="2:25" x14ac:dyDescent="0.25">
      <c r="B280" t="s">
        <v>233</v>
      </c>
      <c r="C280" t="s">
        <v>1315</v>
      </c>
      <c r="H280" s="13">
        <v>30</v>
      </c>
      <c r="I280" s="13">
        <v>150</v>
      </c>
      <c r="J280" s="13">
        <v>11</v>
      </c>
      <c r="K280" s="13">
        <v>22</v>
      </c>
      <c r="L280" s="13">
        <f t="shared" si="51"/>
        <v>41</v>
      </c>
      <c r="M280" s="13">
        <f t="shared" si="52"/>
        <v>172</v>
      </c>
      <c r="N280" s="13">
        <v>41</v>
      </c>
      <c r="O280" s="13">
        <v>172</v>
      </c>
      <c r="P280" s="13">
        <f t="shared" si="50"/>
        <v>0</v>
      </c>
      <c r="Q280" s="13">
        <f t="shared" si="49"/>
        <v>0</v>
      </c>
      <c r="S280" s="13">
        <v>407</v>
      </c>
      <c r="T280" s="13">
        <v>0</v>
      </c>
      <c r="U280" s="39" t="s">
        <v>889</v>
      </c>
    </row>
    <row r="281" spans="2:25" x14ac:dyDescent="0.25">
      <c r="B281" t="s">
        <v>530</v>
      </c>
      <c r="C281" t="s">
        <v>1371</v>
      </c>
      <c r="H281" s="13">
        <v>4</v>
      </c>
      <c r="I281" s="13">
        <v>24</v>
      </c>
      <c r="L281" s="13">
        <f t="shared" si="51"/>
        <v>4</v>
      </c>
      <c r="M281" s="13">
        <f t="shared" si="52"/>
        <v>24</v>
      </c>
      <c r="N281" s="13">
        <v>4</v>
      </c>
      <c r="O281" s="13">
        <v>24</v>
      </c>
      <c r="P281" s="13">
        <f t="shared" si="50"/>
        <v>0</v>
      </c>
      <c r="Q281" s="13">
        <f t="shared" si="49"/>
        <v>0</v>
      </c>
      <c r="S281" s="13">
        <v>183</v>
      </c>
      <c r="T281" s="13">
        <v>0</v>
      </c>
      <c r="U281" s="39" t="s">
        <v>889</v>
      </c>
    </row>
    <row r="282" spans="2:25" x14ac:dyDescent="0.25">
      <c r="B282" t="s">
        <v>531</v>
      </c>
      <c r="C282" t="s">
        <v>1373</v>
      </c>
      <c r="H282" s="13">
        <v>1</v>
      </c>
      <c r="I282" s="13">
        <v>3</v>
      </c>
      <c r="J282" s="13">
        <v>1</v>
      </c>
      <c r="K282" s="13">
        <v>2</v>
      </c>
      <c r="L282" s="13">
        <f t="shared" si="51"/>
        <v>2</v>
      </c>
      <c r="M282" s="13">
        <f t="shared" si="52"/>
        <v>5</v>
      </c>
      <c r="N282" s="13">
        <v>2</v>
      </c>
      <c r="O282" s="13">
        <v>5</v>
      </c>
      <c r="P282" s="13">
        <f t="shared" si="50"/>
        <v>0</v>
      </c>
      <c r="Q282" s="13">
        <f t="shared" si="49"/>
        <v>0</v>
      </c>
      <c r="S282" s="13">
        <v>131</v>
      </c>
      <c r="T282" s="13">
        <v>0</v>
      </c>
      <c r="U282" s="39" t="s">
        <v>890</v>
      </c>
      <c r="V282" s="13">
        <v>1531</v>
      </c>
      <c r="W282" s="13">
        <v>440</v>
      </c>
      <c r="X282" s="13">
        <v>25</v>
      </c>
      <c r="Y282" s="13">
        <v>2</v>
      </c>
    </row>
    <row r="283" spans="2:25" x14ac:dyDescent="0.25">
      <c r="B283" t="s">
        <v>286</v>
      </c>
      <c r="C283" t="s">
        <v>1524</v>
      </c>
      <c r="H283" s="13">
        <v>2</v>
      </c>
      <c r="I283" s="13">
        <v>10</v>
      </c>
      <c r="J283" s="13">
        <v>4</v>
      </c>
      <c r="K283" s="13">
        <v>8</v>
      </c>
      <c r="L283" s="13">
        <f t="shared" si="51"/>
        <v>6</v>
      </c>
      <c r="M283" s="13">
        <f t="shared" si="52"/>
        <v>18</v>
      </c>
      <c r="N283" s="13">
        <v>6</v>
      </c>
      <c r="O283" s="13">
        <v>18</v>
      </c>
      <c r="P283" s="13">
        <f t="shared" si="50"/>
        <v>0</v>
      </c>
      <c r="Q283" s="13">
        <f t="shared" si="49"/>
        <v>0</v>
      </c>
      <c r="S283" s="13">
        <v>56</v>
      </c>
      <c r="T283" s="13">
        <v>0</v>
      </c>
      <c r="U283" s="39" t="s">
        <v>890</v>
      </c>
    </row>
    <row r="284" spans="2:25" x14ac:dyDescent="0.25">
      <c r="B284" t="s">
        <v>287</v>
      </c>
      <c r="C284" t="s">
        <v>1374</v>
      </c>
      <c r="H284" s="13">
        <v>1</v>
      </c>
      <c r="I284" s="13">
        <v>10</v>
      </c>
      <c r="J284" s="13">
        <v>4</v>
      </c>
      <c r="K284" s="13">
        <v>8</v>
      </c>
      <c r="L284" s="13">
        <f t="shared" si="51"/>
        <v>5</v>
      </c>
      <c r="M284" s="13">
        <f t="shared" si="52"/>
        <v>18</v>
      </c>
      <c r="N284" s="13">
        <v>5</v>
      </c>
      <c r="O284" s="13">
        <v>18</v>
      </c>
      <c r="P284" s="13">
        <f t="shared" si="50"/>
        <v>0</v>
      </c>
      <c r="Q284" s="13">
        <f t="shared" si="49"/>
        <v>0</v>
      </c>
      <c r="S284" s="13">
        <v>106</v>
      </c>
      <c r="T284" s="13">
        <v>0</v>
      </c>
      <c r="U284" s="39" t="s">
        <v>890</v>
      </c>
    </row>
    <row r="285" spans="2:25" x14ac:dyDescent="0.25">
      <c r="B285" t="s">
        <v>638</v>
      </c>
      <c r="C285" t="s">
        <v>1375</v>
      </c>
      <c r="H285" s="13">
        <v>2</v>
      </c>
      <c r="I285" s="13">
        <v>12</v>
      </c>
      <c r="J285" s="13">
        <v>3</v>
      </c>
      <c r="K285" s="13">
        <v>9</v>
      </c>
      <c r="L285" s="13">
        <f t="shared" si="51"/>
        <v>5</v>
      </c>
      <c r="M285" s="13">
        <f t="shared" si="52"/>
        <v>21</v>
      </c>
      <c r="N285" s="13">
        <v>5</v>
      </c>
      <c r="O285" s="13">
        <v>21</v>
      </c>
      <c r="P285" s="13">
        <f t="shared" si="50"/>
        <v>0</v>
      </c>
      <c r="Q285" s="13">
        <f t="shared" si="49"/>
        <v>0</v>
      </c>
      <c r="S285" s="13">
        <v>103</v>
      </c>
      <c r="T285" s="13">
        <v>0</v>
      </c>
      <c r="U285" s="39" t="s">
        <v>890</v>
      </c>
    </row>
    <row r="286" spans="2:25" x14ac:dyDescent="0.25">
      <c r="B286" t="s">
        <v>288</v>
      </c>
      <c r="C286" t="s">
        <v>1376</v>
      </c>
      <c r="F286" s="13">
        <v>10</v>
      </c>
      <c r="G286" s="13">
        <v>146</v>
      </c>
      <c r="H286" s="13">
        <v>6</v>
      </c>
      <c r="I286" s="13">
        <v>44</v>
      </c>
      <c r="J286" s="13">
        <v>2</v>
      </c>
      <c r="K286" s="13">
        <v>6</v>
      </c>
      <c r="L286" s="13">
        <f t="shared" si="51"/>
        <v>18</v>
      </c>
      <c r="M286" s="13">
        <f t="shared" si="52"/>
        <v>196</v>
      </c>
      <c r="N286" s="13">
        <v>18</v>
      </c>
      <c r="O286" s="13">
        <v>196</v>
      </c>
      <c r="P286" s="13">
        <f t="shared" si="50"/>
        <v>0</v>
      </c>
      <c r="Q286" s="13">
        <f t="shared" si="49"/>
        <v>0</v>
      </c>
      <c r="S286" s="13">
        <v>224</v>
      </c>
      <c r="T286" s="13">
        <v>0</v>
      </c>
      <c r="U286" s="39" t="s">
        <v>891</v>
      </c>
      <c r="V286" s="13">
        <v>16080</v>
      </c>
      <c r="W286" s="13">
        <v>4137</v>
      </c>
      <c r="X286" s="13">
        <v>367</v>
      </c>
      <c r="Y286" s="13">
        <v>5</v>
      </c>
    </row>
    <row r="287" spans="2:25" x14ac:dyDescent="0.25">
      <c r="B287" t="s">
        <v>289</v>
      </c>
      <c r="C287" t="s">
        <v>1377</v>
      </c>
      <c r="F287" s="13">
        <v>2</v>
      </c>
      <c r="G287" s="13">
        <v>40</v>
      </c>
      <c r="J287" s="13">
        <v>3</v>
      </c>
      <c r="K287" s="13">
        <v>9</v>
      </c>
      <c r="L287" s="13">
        <f t="shared" si="51"/>
        <v>5</v>
      </c>
      <c r="M287" s="13">
        <f t="shared" si="52"/>
        <v>49</v>
      </c>
      <c r="N287" s="13">
        <v>5</v>
      </c>
      <c r="O287" s="13">
        <v>49</v>
      </c>
      <c r="P287" s="13">
        <f t="shared" si="50"/>
        <v>0</v>
      </c>
      <c r="Q287" s="13">
        <f t="shared" si="49"/>
        <v>0</v>
      </c>
      <c r="S287" s="13">
        <v>37</v>
      </c>
      <c r="T287" s="13">
        <v>0</v>
      </c>
      <c r="U287" s="39" t="s">
        <v>891</v>
      </c>
    </row>
    <row r="288" spans="2:25" x14ac:dyDescent="0.25">
      <c r="B288" t="s">
        <v>292</v>
      </c>
      <c r="C288" t="s">
        <v>1380</v>
      </c>
      <c r="F288" s="13">
        <v>1</v>
      </c>
      <c r="G288" s="13">
        <v>12</v>
      </c>
      <c r="H288" s="13">
        <v>1</v>
      </c>
      <c r="I288" s="13">
        <v>10</v>
      </c>
      <c r="J288" s="13">
        <v>1</v>
      </c>
      <c r="K288" s="13">
        <v>2</v>
      </c>
      <c r="L288" s="13">
        <f t="shared" si="51"/>
        <v>3</v>
      </c>
      <c r="M288" s="13">
        <f t="shared" si="52"/>
        <v>24</v>
      </c>
      <c r="N288" s="13">
        <v>3</v>
      </c>
      <c r="O288" s="13">
        <v>24</v>
      </c>
      <c r="P288" s="13">
        <f t="shared" si="50"/>
        <v>0</v>
      </c>
      <c r="Q288" s="13">
        <f t="shared" si="49"/>
        <v>0</v>
      </c>
      <c r="S288" s="13">
        <v>44</v>
      </c>
      <c r="T288" s="13">
        <v>0</v>
      </c>
      <c r="U288" s="39" t="s">
        <v>891</v>
      </c>
    </row>
    <row r="289" spans="2:25" x14ac:dyDescent="0.25">
      <c r="B289" t="s">
        <v>532</v>
      </c>
      <c r="C289" t="s">
        <v>1625</v>
      </c>
      <c r="J289" s="13">
        <v>1</v>
      </c>
      <c r="K289" s="13">
        <v>2</v>
      </c>
      <c r="L289" s="13">
        <f t="shared" si="51"/>
        <v>1</v>
      </c>
      <c r="M289" s="13">
        <f t="shared" si="52"/>
        <v>2</v>
      </c>
      <c r="N289" s="13">
        <v>1</v>
      </c>
      <c r="O289" s="13">
        <v>2</v>
      </c>
      <c r="P289" s="13">
        <f t="shared" si="50"/>
        <v>0</v>
      </c>
      <c r="Q289" s="13">
        <f t="shared" si="49"/>
        <v>0</v>
      </c>
      <c r="S289" s="13">
        <v>13</v>
      </c>
      <c r="T289" s="13">
        <v>0</v>
      </c>
      <c r="U289" s="39" t="s">
        <v>891</v>
      </c>
    </row>
    <row r="290" spans="2:25" x14ac:dyDescent="0.25">
      <c r="B290" t="s">
        <v>548</v>
      </c>
      <c r="C290" t="s">
        <v>1641</v>
      </c>
      <c r="J290" s="13">
        <v>3</v>
      </c>
      <c r="K290" s="13">
        <v>6</v>
      </c>
      <c r="L290" s="13">
        <f t="shared" si="51"/>
        <v>3</v>
      </c>
      <c r="M290" s="13">
        <f t="shared" si="52"/>
        <v>6</v>
      </c>
      <c r="N290" s="13">
        <v>3</v>
      </c>
      <c r="O290" s="13">
        <v>6</v>
      </c>
      <c r="P290" s="13">
        <f t="shared" si="50"/>
        <v>0</v>
      </c>
      <c r="Q290" s="13">
        <f t="shared" si="49"/>
        <v>0</v>
      </c>
      <c r="S290" s="13">
        <v>24</v>
      </c>
      <c r="T290" s="13">
        <v>0</v>
      </c>
      <c r="U290" s="39" t="s">
        <v>892</v>
      </c>
      <c r="V290" s="13">
        <v>5251</v>
      </c>
      <c r="W290" s="13">
        <v>1407</v>
      </c>
      <c r="X290" s="13">
        <v>612</v>
      </c>
      <c r="Y290" s="13">
        <v>2</v>
      </c>
    </row>
    <row r="291" spans="2:25" x14ac:dyDescent="0.25">
      <c r="B291" t="s">
        <v>290</v>
      </c>
      <c r="C291" t="s">
        <v>1378</v>
      </c>
      <c r="F291" s="13">
        <v>2</v>
      </c>
      <c r="G291" s="13">
        <v>25</v>
      </c>
      <c r="H291" s="13">
        <v>2</v>
      </c>
      <c r="I291" s="13">
        <v>14</v>
      </c>
      <c r="J291" s="13">
        <v>8</v>
      </c>
      <c r="K291" s="13">
        <v>18</v>
      </c>
      <c r="L291" s="13">
        <f t="shared" si="51"/>
        <v>12</v>
      </c>
      <c r="M291" s="13">
        <f t="shared" si="52"/>
        <v>57</v>
      </c>
      <c r="N291" s="13">
        <v>12</v>
      </c>
      <c r="O291" s="13">
        <v>57</v>
      </c>
      <c r="P291" s="13">
        <f t="shared" si="50"/>
        <v>0</v>
      </c>
      <c r="Q291" s="13">
        <f t="shared" si="49"/>
        <v>0</v>
      </c>
      <c r="S291" s="13">
        <v>42</v>
      </c>
      <c r="T291" s="13">
        <v>0</v>
      </c>
      <c r="U291" s="39" t="s">
        <v>892</v>
      </c>
    </row>
    <row r="292" spans="2:25" x14ac:dyDescent="0.25">
      <c r="B292" t="s">
        <v>680</v>
      </c>
      <c r="C292" t="s">
        <v>1636</v>
      </c>
      <c r="J292" s="13">
        <v>2</v>
      </c>
      <c r="K292" s="13">
        <v>6</v>
      </c>
      <c r="L292" s="13">
        <f t="shared" si="51"/>
        <v>2</v>
      </c>
      <c r="M292" s="13">
        <f t="shared" si="52"/>
        <v>6</v>
      </c>
      <c r="N292" s="13">
        <v>2</v>
      </c>
      <c r="O292" s="13">
        <v>6</v>
      </c>
      <c r="P292" s="13">
        <f t="shared" si="50"/>
        <v>0</v>
      </c>
      <c r="Q292" s="13">
        <f t="shared" si="49"/>
        <v>0</v>
      </c>
      <c r="S292" s="13">
        <v>10</v>
      </c>
      <c r="T292" s="13">
        <v>0</v>
      </c>
      <c r="U292" s="39" t="s">
        <v>892</v>
      </c>
    </row>
    <row r="293" spans="2:25" x14ac:dyDescent="0.25">
      <c r="B293" t="s">
        <v>533</v>
      </c>
      <c r="C293" t="s">
        <v>1568</v>
      </c>
      <c r="H293" s="13">
        <v>2</v>
      </c>
      <c r="I293" s="13">
        <v>14</v>
      </c>
      <c r="J293" s="13">
        <v>2</v>
      </c>
      <c r="K293" s="13">
        <v>6</v>
      </c>
      <c r="L293" s="13">
        <f t="shared" si="51"/>
        <v>4</v>
      </c>
      <c r="M293" s="13">
        <f t="shared" si="52"/>
        <v>20</v>
      </c>
      <c r="N293" s="13">
        <v>4</v>
      </c>
      <c r="O293" s="13">
        <v>20</v>
      </c>
      <c r="P293" s="13">
        <f t="shared" si="50"/>
        <v>0</v>
      </c>
      <c r="Q293" s="13">
        <f t="shared" si="49"/>
        <v>0</v>
      </c>
      <c r="S293" s="13">
        <v>20</v>
      </c>
      <c r="T293" s="13">
        <v>0</v>
      </c>
      <c r="U293" s="39" t="s">
        <v>892</v>
      </c>
    </row>
    <row r="294" spans="2:25" x14ac:dyDescent="0.25">
      <c r="B294" t="s">
        <v>294</v>
      </c>
      <c r="C294" t="s">
        <v>1525</v>
      </c>
      <c r="F294" s="13">
        <v>1</v>
      </c>
      <c r="G294" s="13">
        <v>20</v>
      </c>
      <c r="H294" s="13">
        <v>4</v>
      </c>
      <c r="I294" s="13">
        <v>22</v>
      </c>
      <c r="J294" s="13">
        <v>6</v>
      </c>
      <c r="K294" s="13">
        <v>20</v>
      </c>
      <c r="L294" s="13">
        <f t="shared" si="51"/>
        <v>11</v>
      </c>
      <c r="M294" s="13">
        <f t="shared" si="52"/>
        <v>62</v>
      </c>
      <c r="N294" s="13">
        <v>11</v>
      </c>
      <c r="O294" s="13">
        <v>62</v>
      </c>
      <c r="P294" s="13">
        <f t="shared" ref="P294:P325" si="53">L294-N294</f>
        <v>0</v>
      </c>
      <c r="Q294" s="13">
        <f t="shared" si="49"/>
        <v>0</v>
      </c>
      <c r="S294" s="13">
        <v>39</v>
      </c>
      <c r="T294" s="13">
        <v>0</v>
      </c>
      <c r="U294" s="39" t="s">
        <v>892</v>
      </c>
    </row>
    <row r="295" spans="2:25" x14ac:dyDescent="0.25">
      <c r="B295" t="s">
        <v>534</v>
      </c>
      <c r="C295" t="s">
        <v>1569</v>
      </c>
      <c r="H295" s="13">
        <v>4</v>
      </c>
      <c r="I295" s="13">
        <v>20</v>
      </c>
      <c r="L295" s="13">
        <f t="shared" ref="L295:L327" si="54">D295+H295+F295+J295</f>
        <v>4</v>
      </c>
      <c r="M295" s="13">
        <f t="shared" ref="M295:M327" si="55">E295+G295+I295+K295</f>
        <v>20</v>
      </c>
      <c r="N295" s="13">
        <v>4</v>
      </c>
      <c r="O295" s="13">
        <v>20</v>
      </c>
      <c r="P295" s="13">
        <f t="shared" si="53"/>
        <v>0</v>
      </c>
      <c r="Q295" s="13">
        <f t="shared" si="49"/>
        <v>0</v>
      </c>
      <c r="S295" s="13">
        <v>29</v>
      </c>
      <c r="T295" s="13">
        <v>0</v>
      </c>
      <c r="U295" s="39" t="s">
        <v>892</v>
      </c>
    </row>
    <row r="296" spans="2:25" x14ac:dyDescent="0.25">
      <c r="B296" t="s">
        <v>297</v>
      </c>
      <c r="C296" t="s">
        <v>1384</v>
      </c>
      <c r="F296" s="13">
        <v>6</v>
      </c>
      <c r="G296" s="13">
        <v>72</v>
      </c>
      <c r="H296" s="13">
        <v>9</v>
      </c>
      <c r="I296" s="13">
        <v>45</v>
      </c>
      <c r="J296" s="13">
        <v>2</v>
      </c>
      <c r="K296" s="13">
        <v>4</v>
      </c>
      <c r="L296" s="13">
        <f t="shared" si="54"/>
        <v>17</v>
      </c>
      <c r="M296" s="13">
        <f t="shared" si="55"/>
        <v>121</v>
      </c>
      <c r="N296" s="13">
        <v>17</v>
      </c>
      <c r="O296" s="13">
        <v>121</v>
      </c>
      <c r="P296" s="13">
        <f t="shared" si="53"/>
        <v>0</v>
      </c>
      <c r="Q296" s="13">
        <f t="shared" si="49"/>
        <v>0</v>
      </c>
      <c r="S296" s="13">
        <v>55</v>
      </c>
      <c r="T296" s="13">
        <v>0</v>
      </c>
      <c r="U296" s="39" t="s">
        <v>893</v>
      </c>
      <c r="V296" s="13">
        <v>2717</v>
      </c>
      <c r="W296" s="13">
        <v>752</v>
      </c>
      <c r="X296" s="13">
        <v>63</v>
      </c>
      <c r="Y296" s="13">
        <v>3</v>
      </c>
    </row>
    <row r="297" spans="2:25" x14ac:dyDescent="0.25">
      <c r="B297" t="s">
        <v>298</v>
      </c>
      <c r="C297" t="s">
        <v>1637</v>
      </c>
      <c r="F297" s="13">
        <v>2</v>
      </c>
      <c r="G297" s="13">
        <v>24</v>
      </c>
      <c r="H297" s="13">
        <v>4</v>
      </c>
      <c r="I297" s="13">
        <v>20</v>
      </c>
      <c r="L297" s="13">
        <f t="shared" si="54"/>
        <v>6</v>
      </c>
      <c r="M297" s="13">
        <f t="shared" si="55"/>
        <v>44</v>
      </c>
      <c r="N297" s="13">
        <v>6</v>
      </c>
      <c r="O297" s="13">
        <v>44</v>
      </c>
      <c r="P297" s="13">
        <f t="shared" si="53"/>
        <v>0</v>
      </c>
      <c r="Q297" s="13">
        <f t="shared" si="49"/>
        <v>0</v>
      </c>
      <c r="S297" s="13">
        <v>20</v>
      </c>
      <c r="T297" s="13">
        <v>0</v>
      </c>
      <c r="U297" s="39" t="s">
        <v>893</v>
      </c>
    </row>
    <row r="298" spans="2:25" x14ac:dyDescent="0.25">
      <c r="B298" t="s">
        <v>535</v>
      </c>
      <c r="C298" t="s">
        <v>1638</v>
      </c>
      <c r="J298" s="13">
        <v>3</v>
      </c>
      <c r="K298" s="13">
        <v>6</v>
      </c>
      <c r="L298" s="13">
        <f t="shared" si="54"/>
        <v>3</v>
      </c>
      <c r="M298" s="13">
        <f t="shared" si="55"/>
        <v>6</v>
      </c>
      <c r="N298" s="13">
        <v>3</v>
      </c>
      <c r="O298" s="13">
        <v>6</v>
      </c>
      <c r="P298" s="13">
        <f t="shared" si="53"/>
        <v>0</v>
      </c>
      <c r="Q298" s="13">
        <f t="shared" si="49"/>
        <v>0</v>
      </c>
      <c r="S298" s="13">
        <v>17</v>
      </c>
      <c r="T298" s="13">
        <v>0</v>
      </c>
      <c r="U298" s="39" t="s">
        <v>893</v>
      </c>
    </row>
    <row r="299" spans="2:25" x14ac:dyDescent="0.25">
      <c r="B299" t="s">
        <v>299</v>
      </c>
      <c r="C299" t="s">
        <v>1387</v>
      </c>
      <c r="F299" s="13">
        <v>3</v>
      </c>
      <c r="G299" s="13">
        <v>36</v>
      </c>
      <c r="J299" s="13">
        <v>1</v>
      </c>
      <c r="K299" s="13">
        <v>2</v>
      </c>
      <c r="L299" s="13">
        <f t="shared" si="54"/>
        <v>4</v>
      </c>
      <c r="M299" s="13">
        <f t="shared" si="55"/>
        <v>38</v>
      </c>
      <c r="N299" s="13">
        <v>4</v>
      </c>
      <c r="O299" s="13">
        <v>38</v>
      </c>
      <c r="P299" s="13">
        <f t="shared" si="53"/>
        <v>0</v>
      </c>
      <c r="Q299" s="13">
        <f t="shared" si="49"/>
        <v>0</v>
      </c>
      <c r="S299" s="13">
        <v>28</v>
      </c>
      <c r="T299" s="13">
        <v>0</v>
      </c>
      <c r="U299" s="39" t="s">
        <v>893</v>
      </c>
    </row>
    <row r="300" spans="2:25" x14ac:dyDescent="0.25">
      <c r="B300" t="s">
        <v>1697</v>
      </c>
      <c r="C300" t="s">
        <v>1389</v>
      </c>
      <c r="F300" s="13">
        <v>1</v>
      </c>
      <c r="G300" s="13">
        <v>8</v>
      </c>
      <c r="H300" s="13">
        <v>6</v>
      </c>
      <c r="I300" s="13">
        <v>14</v>
      </c>
      <c r="J300" s="13">
        <v>1</v>
      </c>
      <c r="K300" s="13">
        <v>3</v>
      </c>
      <c r="L300" s="13">
        <f t="shared" si="54"/>
        <v>8</v>
      </c>
      <c r="M300" s="13">
        <f t="shared" si="55"/>
        <v>25</v>
      </c>
      <c r="N300" s="13">
        <v>8</v>
      </c>
      <c r="O300" s="13">
        <v>25</v>
      </c>
      <c r="P300" s="13">
        <f t="shared" si="53"/>
        <v>0</v>
      </c>
      <c r="Q300" s="13">
        <f t="shared" si="49"/>
        <v>0</v>
      </c>
      <c r="S300" s="13">
        <v>42</v>
      </c>
      <c r="T300" s="13">
        <v>0</v>
      </c>
      <c r="U300" s="39" t="s">
        <v>893</v>
      </c>
    </row>
    <row r="301" spans="2:25" x14ac:dyDescent="0.25">
      <c r="B301" t="s">
        <v>536</v>
      </c>
      <c r="C301" t="s">
        <v>1642</v>
      </c>
      <c r="H301" s="13">
        <v>7</v>
      </c>
      <c r="I301" s="13">
        <v>21</v>
      </c>
      <c r="J301" s="13">
        <v>3</v>
      </c>
      <c r="K301" s="13">
        <v>6</v>
      </c>
      <c r="L301" s="13">
        <f t="shared" si="54"/>
        <v>10</v>
      </c>
      <c r="M301" s="13">
        <f t="shared" si="55"/>
        <v>27</v>
      </c>
      <c r="N301" s="13">
        <v>10</v>
      </c>
      <c r="O301" s="13">
        <v>27</v>
      </c>
      <c r="P301" s="13">
        <f t="shared" si="53"/>
        <v>0</v>
      </c>
      <c r="Q301" s="13">
        <f t="shared" si="49"/>
        <v>0</v>
      </c>
      <c r="S301" s="13">
        <v>24</v>
      </c>
      <c r="T301" s="13">
        <v>0</v>
      </c>
      <c r="U301" s="39" t="s">
        <v>894</v>
      </c>
      <c r="V301" s="13">
        <v>643</v>
      </c>
      <c r="W301" s="13">
        <v>107</v>
      </c>
      <c r="X301" s="13">
        <v>594</v>
      </c>
    </row>
    <row r="302" spans="2:25" x14ac:dyDescent="0.25">
      <c r="B302" t="s">
        <v>282</v>
      </c>
      <c r="C302" t="s">
        <v>1367</v>
      </c>
      <c r="H302" s="13">
        <v>10</v>
      </c>
      <c r="I302" s="13">
        <v>35</v>
      </c>
      <c r="J302" s="13">
        <v>4</v>
      </c>
      <c r="K302" s="13">
        <v>8</v>
      </c>
      <c r="L302" s="13">
        <f t="shared" si="54"/>
        <v>14</v>
      </c>
      <c r="M302" s="13">
        <f t="shared" si="55"/>
        <v>43</v>
      </c>
      <c r="N302" s="13">
        <v>14</v>
      </c>
      <c r="O302" s="13">
        <v>43</v>
      </c>
      <c r="P302" s="13">
        <f t="shared" si="53"/>
        <v>0</v>
      </c>
      <c r="Q302" s="13">
        <f t="shared" si="49"/>
        <v>0</v>
      </c>
      <c r="S302" s="13">
        <v>52</v>
      </c>
      <c r="T302" s="13">
        <v>0</v>
      </c>
      <c r="U302" s="39" t="s">
        <v>894</v>
      </c>
    </row>
    <row r="303" spans="2:25" x14ac:dyDescent="0.25">
      <c r="B303" t="s">
        <v>281</v>
      </c>
      <c r="C303" t="s">
        <v>1366</v>
      </c>
      <c r="H303" s="13">
        <v>5</v>
      </c>
      <c r="I303" s="13">
        <v>18</v>
      </c>
      <c r="J303" s="13">
        <v>10</v>
      </c>
      <c r="K303" s="13">
        <v>20</v>
      </c>
      <c r="L303" s="13">
        <f t="shared" si="54"/>
        <v>15</v>
      </c>
      <c r="M303" s="13">
        <f t="shared" si="55"/>
        <v>38</v>
      </c>
      <c r="N303" s="13">
        <v>15</v>
      </c>
      <c r="O303" s="13">
        <v>38</v>
      </c>
      <c r="P303" s="13">
        <f t="shared" si="53"/>
        <v>0</v>
      </c>
      <c r="Q303" s="13">
        <f t="shared" si="49"/>
        <v>0</v>
      </c>
      <c r="S303" s="13">
        <v>43</v>
      </c>
      <c r="T303" s="13">
        <v>0</v>
      </c>
      <c r="U303" s="39" t="s">
        <v>894</v>
      </c>
    </row>
    <row r="304" spans="2:25" x14ac:dyDescent="0.25">
      <c r="B304" t="s">
        <v>537</v>
      </c>
      <c r="C304" t="s">
        <v>1643</v>
      </c>
      <c r="H304" s="13">
        <v>3</v>
      </c>
      <c r="I304" s="13">
        <v>11</v>
      </c>
      <c r="J304" s="13">
        <v>8</v>
      </c>
      <c r="K304" s="13">
        <v>16</v>
      </c>
      <c r="L304" s="13">
        <f t="shared" si="54"/>
        <v>11</v>
      </c>
      <c r="M304" s="13">
        <f t="shared" si="55"/>
        <v>27</v>
      </c>
      <c r="N304" s="13">
        <v>11</v>
      </c>
      <c r="O304" s="13">
        <v>27</v>
      </c>
      <c r="P304" s="13">
        <f t="shared" si="53"/>
        <v>0</v>
      </c>
      <c r="Q304" s="13">
        <f t="shared" si="49"/>
        <v>0</v>
      </c>
      <c r="S304" s="13">
        <v>25</v>
      </c>
      <c r="T304" s="13">
        <v>0</v>
      </c>
      <c r="U304" s="39" t="s">
        <v>894</v>
      </c>
    </row>
    <row r="305" spans="2:25" x14ac:dyDescent="0.25">
      <c r="B305" t="s">
        <v>279</v>
      </c>
      <c r="C305" t="s">
        <v>1364</v>
      </c>
      <c r="H305" s="13">
        <v>3</v>
      </c>
      <c r="I305" s="13">
        <v>11</v>
      </c>
      <c r="J305" s="13">
        <v>4</v>
      </c>
      <c r="K305" s="13">
        <v>8</v>
      </c>
      <c r="L305" s="13">
        <f t="shared" si="54"/>
        <v>7</v>
      </c>
      <c r="M305" s="13">
        <f t="shared" si="55"/>
        <v>19</v>
      </c>
      <c r="N305" s="13">
        <v>7</v>
      </c>
      <c r="O305" s="13">
        <v>19</v>
      </c>
      <c r="P305" s="13">
        <f t="shared" si="53"/>
        <v>0</v>
      </c>
      <c r="Q305" s="13">
        <f t="shared" si="49"/>
        <v>0</v>
      </c>
      <c r="S305" s="13">
        <v>16</v>
      </c>
      <c r="T305" s="13">
        <v>0</v>
      </c>
      <c r="U305" s="39" t="s">
        <v>894</v>
      </c>
    </row>
    <row r="306" spans="2:25" x14ac:dyDescent="0.25">
      <c r="B306" t="s">
        <v>278</v>
      </c>
      <c r="C306" t="s">
        <v>1363</v>
      </c>
      <c r="H306" s="13">
        <v>3</v>
      </c>
      <c r="I306" s="13">
        <v>10</v>
      </c>
      <c r="J306" s="13">
        <v>3</v>
      </c>
      <c r="K306" s="13">
        <v>6</v>
      </c>
      <c r="L306" s="13">
        <f t="shared" si="54"/>
        <v>6</v>
      </c>
      <c r="M306" s="13">
        <f t="shared" si="55"/>
        <v>16</v>
      </c>
      <c r="N306" s="13">
        <v>6</v>
      </c>
      <c r="O306" s="13">
        <v>16</v>
      </c>
      <c r="P306" s="13">
        <f t="shared" si="53"/>
        <v>0</v>
      </c>
      <c r="Q306" s="13">
        <f t="shared" si="49"/>
        <v>0</v>
      </c>
      <c r="S306" s="13">
        <v>17</v>
      </c>
      <c r="T306" s="13">
        <v>0</v>
      </c>
      <c r="U306" s="39" t="s">
        <v>894</v>
      </c>
    </row>
    <row r="307" spans="2:25" x14ac:dyDescent="0.25">
      <c r="B307" t="s">
        <v>538</v>
      </c>
      <c r="C307" t="s">
        <v>1589</v>
      </c>
      <c r="H307" s="13">
        <v>2</v>
      </c>
      <c r="I307" s="13">
        <v>12</v>
      </c>
      <c r="J307" s="13">
        <v>4</v>
      </c>
      <c r="K307" s="13">
        <v>8</v>
      </c>
      <c r="L307" s="13">
        <f t="shared" si="54"/>
        <v>6</v>
      </c>
      <c r="M307" s="13">
        <f t="shared" si="55"/>
        <v>20</v>
      </c>
      <c r="N307" s="13">
        <v>6</v>
      </c>
      <c r="O307" s="13">
        <v>20</v>
      </c>
      <c r="P307" s="13">
        <f t="shared" si="53"/>
        <v>0</v>
      </c>
      <c r="Q307" s="13">
        <f t="shared" si="49"/>
        <v>0</v>
      </c>
      <c r="S307" s="13">
        <v>27</v>
      </c>
      <c r="T307" s="13">
        <v>0</v>
      </c>
      <c r="U307" s="39" t="s">
        <v>894</v>
      </c>
    </row>
    <row r="308" spans="2:25" x14ac:dyDescent="0.25">
      <c r="B308" t="s">
        <v>539</v>
      </c>
      <c r="C308" t="s">
        <v>1644</v>
      </c>
      <c r="H308" s="13">
        <v>1</v>
      </c>
      <c r="I308" s="13">
        <v>6</v>
      </c>
      <c r="J308" s="13">
        <v>3</v>
      </c>
      <c r="K308" s="13">
        <v>6</v>
      </c>
      <c r="L308" s="13">
        <f t="shared" si="54"/>
        <v>4</v>
      </c>
      <c r="M308" s="13">
        <f t="shared" si="55"/>
        <v>12</v>
      </c>
      <c r="N308" s="13">
        <v>4</v>
      </c>
      <c r="O308" s="13">
        <v>12</v>
      </c>
      <c r="P308" s="13">
        <f t="shared" si="53"/>
        <v>0</v>
      </c>
      <c r="Q308" s="13">
        <f t="shared" si="49"/>
        <v>0</v>
      </c>
      <c r="S308" s="13">
        <v>9</v>
      </c>
      <c r="T308" s="13">
        <v>0</v>
      </c>
      <c r="U308" s="39" t="s">
        <v>894</v>
      </c>
    </row>
    <row r="309" spans="2:25" x14ac:dyDescent="0.25">
      <c r="B309" t="s">
        <v>276</v>
      </c>
      <c r="C309" t="s">
        <v>1359</v>
      </c>
      <c r="H309" s="13">
        <v>3</v>
      </c>
      <c r="I309" s="13">
        <v>15</v>
      </c>
      <c r="J309" s="13">
        <v>1</v>
      </c>
      <c r="K309" s="13">
        <v>2</v>
      </c>
      <c r="L309" s="13">
        <f t="shared" si="54"/>
        <v>4</v>
      </c>
      <c r="M309" s="13">
        <f t="shared" si="55"/>
        <v>17</v>
      </c>
      <c r="N309" s="13">
        <v>4</v>
      </c>
      <c r="O309" s="13">
        <v>17</v>
      </c>
      <c r="P309" s="13">
        <f t="shared" si="53"/>
        <v>0</v>
      </c>
      <c r="Q309" s="13">
        <f t="shared" si="49"/>
        <v>0</v>
      </c>
      <c r="S309" s="13">
        <v>33</v>
      </c>
      <c r="T309" s="13">
        <v>0</v>
      </c>
      <c r="U309" s="39" t="s">
        <v>963</v>
      </c>
      <c r="V309" s="13">
        <v>2585</v>
      </c>
      <c r="W309" s="13">
        <v>715</v>
      </c>
      <c r="X309" s="13">
        <v>511</v>
      </c>
      <c r="Y309" s="13">
        <v>1</v>
      </c>
    </row>
    <row r="310" spans="2:25" x14ac:dyDescent="0.25">
      <c r="B310" t="s">
        <v>275</v>
      </c>
      <c r="C310" t="s">
        <v>1361</v>
      </c>
      <c r="H310" s="13">
        <v>5</v>
      </c>
      <c r="I310" s="13">
        <v>25</v>
      </c>
      <c r="J310" s="13">
        <v>7</v>
      </c>
      <c r="K310" s="13">
        <v>14</v>
      </c>
      <c r="L310" s="13">
        <f t="shared" si="54"/>
        <v>12</v>
      </c>
      <c r="M310" s="13">
        <f t="shared" si="55"/>
        <v>39</v>
      </c>
      <c r="N310" s="13">
        <v>12</v>
      </c>
      <c r="O310" s="13">
        <v>39</v>
      </c>
      <c r="P310" s="13">
        <f t="shared" si="53"/>
        <v>0</v>
      </c>
      <c r="Q310" s="13">
        <f t="shared" si="49"/>
        <v>0</v>
      </c>
      <c r="S310" s="13">
        <v>22</v>
      </c>
      <c r="T310" s="13">
        <v>0</v>
      </c>
      <c r="U310" s="39" t="s">
        <v>963</v>
      </c>
    </row>
    <row r="311" spans="2:25" x14ac:dyDescent="0.25">
      <c r="B311" t="s">
        <v>274</v>
      </c>
      <c r="C311" t="s">
        <v>1360</v>
      </c>
      <c r="H311" s="13">
        <v>4</v>
      </c>
      <c r="I311" s="13">
        <v>20</v>
      </c>
      <c r="J311" s="13">
        <v>10</v>
      </c>
      <c r="K311" s="13">
        <v>20</v>
      </c>
      <c r="L311" s="13">
        <f t="shared" si="54"/>
        <v>14</v>
      </c>
      <c r="M311" s="13">
        <f t="shared" si="55"/>
        <v>40</v>
      </c>
      <c r="N311" s="13">
        <v>14</v>
      </c>
      <c r="O311" s="13">
        <v>40</v>
      </c>
      <c r="P311" s="13">
        <f t="shared" si="53"/>
        <v>0</v>
      </c>
      <c r="Q311" s="13">
        <f t="shared" si="49"/>
        <v>0</v>
      </c>
      <c r="S311" s="13">
        <v>28</v>
      </c>
      <c r="T311" s="13">
        <v>0</v>
      </c>
      <c r="U311" s="39" t="s">
        <v>963</v>
      </c>
    </row>
    <row r="312" spans="2:25" x14ac:dyDescent="0.25">
      <c r="B312" t="s">
        <v>273</v>
      </c>
      <c r="C312" t="s">
        <v>1359</v>
      </c>
      <c r="J312" s="13">
        <v>3</v>
      </c>
      <c r="K312" s="13">
        <v>6</v>
      </c>
      <c r="L312" s="13">
        <f t="shared" si="54"/>
        <v>3</v>
      </c>
      <c r="M312" s="13">
        <f t="shared" si="55"/>
        <v>6</v>
      </c>
      <c r="N312" s="13">
        <v>3</v>
      </c>
      <c r="O312" s="13">
        <v>6</v>
      </c>
      <c r="P312" s="13">
        <f t="shared" si="53"/>
        <v>0</v>
      </c>
      <c r="Q312" s="13">
        <f t="shared" si="49"/>
        <v>0</v>
      </c>
      <c r="S312" s="13">
        <v>5</v>
      </c>
      <c r="T312" s="13">
        <v>0</v>
      </c>
      <c r="U312" s="39" t="s">
        <v>963</v>
      </c>
    </row>
    <row r="313" spans="2:25" x14ac:dyDescent="0.25">
      <c r="B313" t="s">
        <v>272</v>
      </c>
      <c r="C313" t="s">
        <v>1354</v>
      </c>
      <c r="L313" s="13">
        <f t="shared" si="54"/>
        <v>0</v>
      </c>
      <c r="M313" s="13">
        <f t="shared" si="55"/>
        <v>0</v>
      </c>
      <c r="N313" s="13">
        <v>0</v>
      </c>
      <c r="P313" s="13">
        <f t="shared" si="53"/>
        <v>0</v>
      </c>
      <c r="Q313" s="13">
        <f t="shared" si="49"/>
        <v>0</v>
      </c>
      <c r="S313" s="13">
        <v>14</v>
      </c>
      <c r="T313" s="13">
        <v>0</v>
      </c>
      <c r="U313" s="39" t="s">
        <v>963</v>
      </c>
    </row>
    <row r="314" spans="2:25" x14ac:dyDescent="0.25">
      <c r="B314" t="s">
        <v>268</v>
      </c>
      <c r="C314" t="s">
        <v>1354</v>
      </c>
      <c r="H314" s="13">
        <v>1</v>
      </c>
      <c r="I314" s="13">
        <v>6</v>
      </c>
      <c r="L314" s="13">
        <f t="shared" si="54"/>
        <v>1</v>
      </c>
      <c r="M314" s="13">
        <f t="shared" si="55"/>
        <v>6</v>
      </c>
      <c r="N314" s="13">
        <v>1</v>
      </c>
      <c r="O314" s="13">
        <v>6</v>
      </c>
      <c r="P314" s="13">
        <f t="shared" si="53"/>
        <v>0</v>
      </c>
      <c r="Q314" s="13">
        <f t="shared" si="49"/>
        <v>0</v>
      </c>
      <c r="S314" s="13">
        <v>7</v>
      </c>
      <c r="T314" s="13">
        <v>0</v>
      </c>
      <c r="U314" s="39" t="s">
        <v>963</v>
      </c>
    </row>
    <row r="315" spans="2:25" x14ac:dyDescent="0.25">
      <c r="B315" t="s">
        <v>271</v>
      </c>
      <c r="C315" t="s">
        <v>1358</v>
      </c>
      <c r="F315" s="13">
        <v>1</v>
      </c>
      <c r="G315" s="13">
        <v>8</v>
      </c>
      <c r="L315" s="13">
        <f t="shared" si="54"/>
        <v>1</v>
      </c>
      <c r="M315" s="13">
        <f t="shared" si="55"/>
        <v>8</v>
      </c>
      <c r="N315" s="13">
        <v>1</v>
      </c>
      <c r="O315" s="13">
        <v>8</v>
      </c>
      <c r="P315" s="13">
        <f t="shared" si="53"/>
        <v>0</v>
      </c>
      <c r="Q315" s="13">
        <f t="shared" si="49"/>
        <v>0</v>
      </c>
      <c r="S315" s="13">
        <v>15</v>
      </c>
      <c r="T315" s="13">
        <v>0</v>
      </c>
      <c r="U315" s="39" t="s">
        <v>963</v>
      </c>
    </row>
    <row r="316" spans="2:25" x14ac:dyDescent="0.25">
      <c r="B316" t="s">
        <v>270</v>
      </c>
      <c r="C316" t="s">
        <v>1357</v>
      </c>
      <c r="L316" s="13">
        <f t="shared" si="54"/>
        <v>0</v>
      </c>
      <c r="M316" s="13">
        <f t="shared" si="55"/>
        <v>0</v>
      </c>
      <c r="N316" s="13">
        <v>0</v>
      </c>
      <c r="P316" s="13">
        <f t="shared" si="53"/>
        <v>0</v>
      </c>
      <c r="Q316" s="13">
        <f t="shared" si="49"/>
        <v>0</v>
      </c>
      <c r="S316" s="13">
        <v>16</v>
      </c>
      <c r="T316" s="13">
        <v>0</v>
      </c>
      <c r="U316" s="39" t="s">
        <v>963</v>
      </c>
    </row>
    <row r="317" spans="2:25" x14ac:dyDescent="0.25">
      <c r="B317" t="s">
        <v>269</v>
      </c>
      <c r="C317" t="s">
        <v>1356</v>
      </c>
      <c r="L317" s="13">
        <f t="shared" si="54"/>
        <v>0</v>
      </c>
      <c r="M317" s="13">
        <f t="shared" si="55"/>
        <v>0</v>
      </c>
      <c r="N317" s="13">
        <v>0</v>
      </c>
      <c r="P317" s="13">
        <f t="shared" si="53"/>
        <v>0</v>
      </c>
      <c r="Q317" s="13">
        <f t="shared" si="49"/>
        <v>0</v>
      </c>
      <c r="S317" s="13">
        <v>16</v>
      </c>
      <c r="T317" s="13">
        <v>0</v>
      </c>
      <c r="U317" s="39" t="s">
        <v>963</v>
      </c>
    </row>
    <row r="318" spans="2:25" x14ac:dyDescent="0.25">
      <c r="B318" t="s">
        <v>283</v>
      </c>
      <c r="C318" t="s">
        <v>1368</v>
      </c>
      <c r="H318" s="13">
        <v>2</v>
      </c>
      <c r="I318" s="13">
        <v>7</v>
      </c>
      <c r="L318" s="13">
        <f t="shared" si="54"/>
        <v>2</v>
      </c>
      <c r="M318" s="13">
        <f t="shared" si="55"/>
        <v>7</v>
      </c>
      <c r="N318" s="13">
        <v>2</v>
      </c>
      <c r="O318" s="13">
        <v>7</v>
      </c>
      <c r="P318" s="13">
        <f t="shared" si="53"/>
        <v>0</v>
      </c>
      <c r="Q318" s="13">
        <f t="shared" si="49"/>
        <v>0</v>
      </c>
      <c r="S318" s="13">
        <v>15</v>
      </c>
      <c r="T318" s="13">
        <v>0</v>
      </c>
      <c r="U318" s="39" t="s">
        <v>963</v>
      </c>
    </row>
    <row r="319" spans="2:25" x14ac:dyDescent="0.25">
      <c r="B319" t="s">
        <v>682</v>
      </c>
      <c r="C319" s="68" t="s">
        <v>1370</v>
      </c>
      <c r="J319" s="13">
        <v>7</v>
      </c>
      <c r="K319" s="13">
        <v>14</v>
      </c>
      <c r="L319" s="13">
        <f t="shared" si="54"/>
        <v>7</v>
      </c>
      <c r="M319" s="13">
        <f t="shared" si="55"/>
        <v>14</v>
      </c>
      <c r="N319" s="13">
        <v>7</v>
      </c>
      <c r="O319" s="13">
        <v>14</v>
      </c>
      <c r="P319" s="13">
        <f t="shared" si="53"/>
        <v>0</v>
      </c>
      <c r="Q319" s="13">
        <f t="shared" si="49"/>
        <v>0</v>
      </c>
      <c r="S319" s="13">
        <v>23</v>
      </c>
      <c r="T319" s="13">
        <v>0</v>
      </c>
      <c r="U319" s="39" t="s">
        <v>963</v>
      </c>
    </row>
    <row r="320" spans="2:25" x14ac:dyDescent="0.25">
      <c r="B320" t="s">
        <v>683</v>
      </c>
      <c r="C320" t="s">
        <v>1369</v>
      </c>
      <c r="H320" s="13">
        <v>4</v>
      </c>
      <c r="I320" s="13">
        <v>14</v>
      </c>
      <c r="L320" s="13">
        <f t="shared" si="54"/>
        <v>4</v>
      </c>
      <c r="M320" s="13">
        <f t="shared" si="55"/>
        <v>14</v>
      </c>
      <c r="N320" s="13">
        <v>4</v>
      </c>
      <c r="O320" s="13">
        <v>14</v>
      </c>
      <c r="P320" s="13">
        <f t="shared" si="53"/>
        <v>0</v>
      </c>
      <c r="Q320" s="13">
        <f t="shared" si="49"/>
        <v>0</v>
      </c>
      <c r="S320" s="13">
        <v>16</v>
      </c>
      <c r="T320" s="13">
        <v>0</v>
      </c>
      <c r="U320" s="39" t="s">
        <v>963</v>
      </c>
    </row>
    <row r="321" spans="1:25" x14ac:dyDescent="0.25">
      <c r="B321" t="s">
        <v>603</v>
      </c>
      <c r="C321" t="s">
        <v>1567</v>
      </c>
      <c r="H321" s="13">
        <v>2</v>
      </c>
      <c r="I321" s="13">
        <v>8</v>
      </c>
      <c r="J321" s="13">
        <v>1</v>
      </c>
      <c r="K321" s="13">
        <v>2</v>
      </c>
      <c r="L321" s="13">
        <f t="shared" si="54"/>
        <v>3</v>
      </c>
      <c r="M321" s="13">
        <f t="shared" si="55"/>
        <v>10</v>
      </c>
      <c r="N321" s="13">
        <v>3</v>
      </c>
      <c r="O321" s="13">
        <v>10</v>
      </c>
      <c r="P321" s="13">
        <f t="shared" si="53"/>
        <v>0</v>
      </c>
      <c r="Q321" s="13">
        <f t="shared" si="49"/>
        <v>0</v>
      </c>
      <c r="S321" s="13">
        <v>13</v>
      </c>
      <c r="T321" s="13">
        <v>0</v>
      </c>
      <c r="U321" s="39" t="s">
        <v>963</v>
      </c>
    </row>
    <row r="322" spans="1:25" x14ac:dyDescent="0.25">
      <c r="B322" t="s">
        <v>540</v>
      </c>
      <c r="C322" t="s">
        <v>1645</v>
      </c>
      <c r="H322" s="13">
        <v>4</v>
      </c>
      <c r="I322" s="13">
        <v>12</v>
      </c>
      <c r="J322" s="13">
        <v>3</v>
      </c>
      <c r="K322" s="13">
        <v>6</v>
      </c>
      <c r="L322" s="13">
        <f t="shared" si="54"/>
        <v>7</v>
      </c>
      <c r="M322" s="13">
        <f t="shared" si="55"/>
        <v>18</v>
      </c>
      <c r="N322" s="13">
        <v>7</v>
      </c>
      <c r="O322" s="13">
        <v>18</v>
      </c>
      <c r="P322" s="13">
        <f t="shared" si="53"/>
        <v>0</v>
      </c>
      <c r="Q322" s="13">
        <f t="shared" si="49"/>
        <v>0</v>
      </c>
      <c r="S322" s="13">
        <v>16</v>
      </c>
      <c r="T322" s="13">
        <v>0</v>
      </c>
      <c r="U322" s="39" t="s">
        <v>963</v>
      </c>
    </row>
    <row r="323" spans="1:25" x14ac:dyDescent="0.25">
      <c r="B323" t="s">
        <v>541</v>
      </c>
      <c r="C323" t="s">
        <v>1592</v>
      </c>
      <c r="H323" s="13">
        <v>9</v>
      </c>
      <c r="I323" s="13">
        <v>30</v>
      </c>
      <c r="L323" s="13">
        <f t="shared" si="54"/>
        <v>9</v>
      </c>
      <c r="M323" s="13">
        <f t="shared" si="55"/>
        <v>30</v>
      </c>
      <c r="N323" s="13">
        <v>9</v>
      </c>
      <c r="O323" s="13">
        <v>30</v>
      </c>
      <c r="P323" s="13">
        <f t="shared" si="53"/>
        <v>0</v>
      </c>
      <c r="Q323" s="13">
        <f t="shared" si="49"/>
        <v>0</v>
      </c>
      <c r="S323" s="13">
        <v>43</v>
      </c>
      <c r="T323" s="13">
        <v>0</v>
      </c>
      <c r="U323" s="39" t="s">
        <v>963</v>
      </c>
    </row>
    <row r="324" spans="1:25" x14ac:dyDescent="0.25">
      <c r="B324" t="s">
        <v>1726</v>
      </c>
      <c r="C324" t="s">
        <v>1593</v>
      </c>
      <c r="F324" s="13">
        <v>2</v>
      </c>
      <c r="G324" s="13">
        <v>24</v>
      </c>
      <c r="L324" s="13">
        <f t="shared" si="54"/>
        <v>2</v>
      </c>
      <c r="M324" s="13">
        <f t="shared" si="55"/>
        <v>24</v>
      </c>
      <c r="N324" s="13">
        <v>2</v>
      </c>
      <c r="O324" s="13">
        <v>24</v>
      </c>
      <c r="P324" s="13">
        <f t="shared" si="53"/>
        <v>0</v>
      </c>
      <c r="Q324" s="13">
        <f t="shared" si="49"/>
        <v>0</v>
      </c>
      <c r="S324" s="13">
        <v>20</v>
      </c>
      <c r="T324" s="13">
        <v>0</v>
      </c>
      <c r="U324" s="39" t="s">
        <v>963</v>
      </c>
    </row>
    <row r="325" spans="1:25" x14ac:dyDescent="0.25">
      <c r="B325" t="s">
        <v>542</v>
      </c>
      <c r="C325" t="s">
        <v>1594</v>
      </c>
      <c r="H325" s="13">
        <v>1</v>
      </c>
      <c r="I325" s="13">
        <v>5</v>
      </c>
      <c r="J325" s="13">
        <v>1</v>
      </c>
      <c r="K325" s="13">
        <v>2</v>
      </c>
      <c r="L325" s="13">
        <f t="shared" si="54"/>
        <v>2</v>
      </c>
      <c r="M325" s="13">
        <f t="shared" si="55"/>
        <v>7</v>
      </c>
      <c r="N325" s="13">
        <v>2</v>
      </c>
      <c r="O325" s="13">
        <v>7</v>
      </c>
      <c r="P325" s="13">
        <f t="shared" si="53"/>
        <v>0</v>
      </c>
      <c r="Q325" s="13">
        <f t="shared" ref="Q325:Q388" si="56">M325-O325</f>
        <v>0</v>
      </c>
      <c r="S325" s="13">
        <v>13</v>
      </c>
      <c r="T325" s="13">
        <v>0</v>
      </c>
      <c r="U325" s="39" t="s">
        <v>963</v>
      </c>
    </row>
    <row r="326" spans="1:25" x14ac:dyDescent="0.25">
      <c r="B326" t="s">
        <v>543</v>
      </c>
      <c r="C326" t="s">
        <v>1559</v>
      </c>
      <c r="L326" s="13">
        <f t="shared" si="54"/>
        <v>0</v>
      </c>
      <c r="M326" s="13">
        <f t="shared" si="55"/>
        <v>0</v>
      </c>
      <c r="N326" s="13">
        <v>0</v>
      </c>
      <c r="P326" s="13">
        <f>L326-N326</f>
        <v>0</v>
      </c>
      <c r="Q326" s="13">
        <f t="shared" si="56"/>
        <v>0</v>
      </c>
      <c r="S326" s="13">
        <v>4</v>
      </c>
      <c r="T326" s="13">
        <v>0</v>
      </c>
      <c r="U326" s="39" t="s">
        <v>963</v>
      </c>
    </row>
    <row r="327" spans="1:25" x14ac:dyDescent="0.25">
      <c r="B327" t="s">
        <v>267</v>
      </c>
      <c r="C327" t="s">
        <v>1353</v>
      </c>
      <c r="F327" s="13">
        <v>4</v>
      </c>
      <c r="G327" s="13">
        <v>20</v>
      </c>
      <c r="H327" s="13">
        <v>14</v>
      </c>
      <c r="I327" s="13">
        <v>42</v>
      </c>
      <c r="J327" s="13">
        <v>16</v>
      </c>
      <c r="K327" s="13">
        <v>24</v>
      </c>
      <c r="L327" s="13">
        <f t="shared" si="54"/>
        <v>34</v>
      </c>
      <c r="M327" s="13">
        <f t="shared" si="55"/>
        <v>86</v>
      </c>
      <c r="N327" s="13">
        <v>34</v>
      </c>
      <c r="O327" s="13">
        <v>86</v>
      </c>
      <c r="P327" s="13">
        <f>L327-N327</f>
        <v>0</v>
      </c>
      <c r="Q327" s="13">
        <f t="shared" si="56"/>
        <v>0</v>
      </c>
      <c r="S327" s="13">
        <v>104</v>
      </c>
      <c r="T327" s="13">
        <v>0</v>
      </c>
      <c r="V327" s="13">
        <v>1335</v>
      </c>
      <c r="W327" s="13">
        <v>302</v>
      </c>
      <c r="X327" s="13">
        <v>513</v>
      </c>
      <c r="Y327" s="13">
        <v>1</v>
      </c>
    </row>
    <row r="328" spans="1:25" ht="15.75" thickBot="1" x14ac:dyDescent="0.3">
      <c r="A328" s="2" t="s">
        <v>5</v>
      </c>
      <c r="B328" s="2"/>
      <c r="C328" s="2"/>
      <c r="D328" s="14">
        <f>SUM(D251:D327)</f>
        <v>88</v>
      </c>
      <c r="E328" s="14">
        <f t="shared" ref="E328:Y328" si="57">SUM(E251:E327)</f>
        <v>2239</v>
      </c>
      <c r="F328" s="14">
        <f t="shared" si="57"/>
        <v>68</v>
      </c>
      <c r="G328" s="14">
        <f t="shared" si="57"/>
        <v>860</v>
      </c>
      <c r="H328" s="14">
        <f t="shared" si="57"/>
        <v>301</v>
      </c>
      <c r="I328" s="14">
        <f t="shared" si="57"/>
        <v>1380</v>
      </c>
      <c r="J328" s="14">
        <f t="shared" si="57"/>
        <v>249</v>
      </c>
      <c r="K328" s="14">
        <f t="shared" si="57"/>
        <v>523</v>
      </c>
      <c r="L328" s="14">
        <f t="shared" si="57"/>
        <v>706</v>
      </c>
      <c r="M328" s="14">
        <f t="shared" si="57"/>
        <v>5002</v>
      </c>
      <c r="N328" s="14">
        <f t="shared" si="57"/>
        <v>706</v>
      </c>
      <c r="O328" s="14">
        <f t="shared" si="57"/>
        <v>5002</v>
      </c>
      <c r="P328" s="14">
        <f t="shared" si="57"/>
        <v>0</v>
      </c>
      <c r="Q328" s="14">
        <f t="shared" si="57"/>
        <v>0</v>
      </c>
      <c r="R328" s="14">
        <f t="shared" si="57"/>
        <v>0</v>
      </c>
      <c r="S328" s="14">
        <f t="shared" si="57"/>
        <v>4253</v>
      </c>
      <c r="T328" s="14">
        <f t="shared" si="57"/>
        <v>0</v>
      </c>
      <c r="U328" s="23"/>
      <c r="V328" s="14">
        <f t="shared" si="57"/>
        <v>326160</v>
      </c>
      <c r="W328" s="14">
        <f t="shared" si="57"/>
        <v>105034</v>
      </c>
      <c r="X328" s="14">
        <f t="shared" si="57"/>
        <v>3392</v>
      </c>
      <c r="Y328" s="14">
        <f t="shared" si="57"/>
        <v>138</v>
      </c>
    </row>
    <row r="329" spans="1:25" ht="15.75" thickTop="1" x14ac:dyDescent="0.25">
      <c r="A329" t="s">
        <v>544</v>
      </c>
      <c r="B329" t="s">
        <v>545</v>
      </c>
      <c r="C329" t="s">
        <v>1570</v>
      </c>
      <c r="H329" s="13">
        <v>10</v>
      </c>
      <c r="I329" s="13">
        <v>52</v>
      </c>
      <c r="J329" s="13">
        <v>4</v>
      </c>
      <c r="K329" s="13">
        <v>11</v>
      </c>
      <c r="L329" s="13">
        <f t="shared" ref="L329:L388" si="58">D329+H329+F329+J329</f>
        <v>14</v>
      </c>
      <c r="M329" s="13">
        <f t="shared" ref="M329:M388" si="59">E329+G329+I329+K329</f>
        <v>63</v>
      </c>
      <c r="N329" s="13">
        <v>14</v>
      </c>
      <c r="O329" s="13">
        <v>63</v>
      </c>
      <c r="P329" s="13">
        <f t="shared" ref="P329:P338" si="60">L329-N329</f>
        <v>0</v>
      </c>
      <c r="Q329" s="13">
        <f t="shared" si="56"/>
        <v>0</v>
      </c>
      <c r="S329" s="13">
        <v>54</v>
      </c>
      <c r="T329" s="13">
        <v>0</v>
      </c>
      <c r="U329" s="39" t="s">
        <v>879</v>
      </c>
      <c r="V329" s="13">
        <v>209</v>
      </c>
      <c r="W329" s="13">
        <v>49</v>
      </c>
      <c r="X329" s="13">
        <v>784</v>
      </c>
    </row>
    <row r="330" spans="1:25" x14ac:dyDescent="0.25">
      <c r="B330" t="s">
        <v>546</v>
      </c>
      <c r="C330" t="s">
        <v>1571</v>
      </c>
      <c r="H330" s="13">
        <v>11</v>
      </c>
      <c r="I330" s="13">
        <v>45</v>
      </c>
      <c r="J330" s="13">
        <v>3</v>
      </c>
      <c r="K330" s="13">
        <v>7</v>
      </c>
      <c r="L330" s="13">
        <f t="shared" si="58"/>
        <v>14</v>
      </c>
      <c r="M330" s="13">
        <f t="shared" si="59"/>
        <v>52</v>
      </c>
      <c r="N330" s="13">
        <v>14</v>
      </c>
      <c r="O330" s="13">
        <v>52</v>
      </c>
      <c r="P330" s="13">
        <f t="shared" si="60"/>
        <v>0</v>
      </c>
      <c r="Q330" s="13">
        <f t="shared" si="56"/>
        <v>0</v>
      </c>
      <c r="S330" s="13">
        <v>56</v>
      </c>
      <c r="T330" s="13">
        <v>0</v>
      </c>
      <c r="U330" s="39" t="s">
        <v>879</v>
      </c>
    </row>
    <row r="331" spans="1:25" x14ac:dyDescent="0.25">
      <c r="B331" t="s">
        <v>1701</v>
      </c>
      <c r="C331" t="s">
        <v>1648</v>
      </c>
      <c r="H331" s="13">
        <v>10</v>
      </c>
      <c r="I331" s="13">
        <v>30</v>
      </c>
      <c r="J331" s="13">
        <v>1</v>
      </c>
      <c r="K331" s="13">
        <v>2</v>
      </c>
      <c r="L331" s="13">
        <f t="shared" si="58"/>
        <v>11</v>
      </c>
      <c r="M331" s="13">
        <f t="shared" si="59"/>
        <v>32</v>
      </c>
      <c r="N331" s="13">
        <v>11</v>
      </c>
      <c r="O331" s="13">
        <v>32</v>
      </c>
      <c r="P331" s="13">
        <f t="shared" si="60"/>
        <v>0</v>
      </c>
      <c r="Q331" s="13">
        <f t="shared" si="56"/>
        <v>0</v>
      </c>
      <c r="S331" s="13">
        <v>52</v>
      </c>
      <c r="T331" s="13">
        <v>0</v>
      </c>
      <c r="U331" s="39" t="s">
        <v>882</v>
      </c>
      <c r="V331" s="13">
        <v>1008</v>
      </c>
      <c r="W331" s="13">
        <v>200</v>
      </c>
      <c r="X331" s="13">
        <v>2240</v>
      </c>
    </row>
    <row r="332" spans="1:25" x14ac:dyDescent="0.25">
      <c r="B332" t="s">
        <v>304</v>
      </c>
      <c r="C332" t="s">
        <v>1393</v>
      </c>
      <c r="H332" s="13">
        <v>3</v>
      </c>
      <c r="I332" s="13">
        <v>10</v>
      </c>
      <c r="J332" s="13">
        <v>1</v>
      </c>
      <c r="K332" s="13">
        <v>2</v>
      </c>
      <c r="L332" s="13">
        <f t="shared" si="58"/>
        <v>4</v>
      </c>
      <c r="M332" s="13">
        <f t="shared" si="59"/>
        <v>12</v>
      </c>
      <c r="N332" s="13">
        <v>4</v>
      </c>
      <c r="O332" s="13">
        <v>12</v>
      </c>
      <c r="P332" s="13">
        <f t="shared" si="60"/>
        <v>0</v>
      </c>
      <c r="Q332" s="13">
        <f t="shared" si="56"/>
        <v>0</v>
      </c>
      <c r="S332" s="13">
        <v>18</v>
      </c>
      <c r="T332" s="13">
        <v>0</v>
      </c>
      <c r="U332" s="39" t="s">
        <v>882</v>
      </c>
    </row>
    <row r="333" spans="1:25" x14ac:dyDescent="0.25">
      <c r="B333" t="s">
        <v>305</v>
      </c>
      <c r="C333" s="7" t="s">
        <v>1681</v>
      </c>
      <c r="H333" s="13">
        <v>12</v>
      </c>
      <c r="I333" s="13">
        <v>39</v>
      </c>
      <c r="J333" s="13">
        <v>2</v>
      </c>
      <c r="K333" s="13">
        <v>5</v>
      </c>
      <c r="L333" s="13">
        <f t="shared" si="58"/>
        <v>14</v>
      </c>
      <c r="M333" s="13">
        <f t="shared" si="59"/>
        <v>44</v>
      </c>
      <c r="N333" s="13">
        <v>14</v>
      </c>
      <c r="O333" s="13">
        <v>44</v>
      </c>
      <c r="P333" s="13">
        <f t="shared" si="60"/>
        <v>0</v>
      </c>
      <c r="Q333" s="13">
        <f t="shared" si="56"/>
        <v>0</v>
      </c>
      <c r="S333" s="13">
        <v>45</v>
      </c>
      <c r="T333" s="13">
        <v>0</v>
      </c>
      <c r="U333" s="39" t="s">
        <v>882</v>
      </c>
    </row>
    <row r="334" spans="1:25" x14ac:dyDescent="0.25">
      <c r="B334" t="s">
        <v>306</v>
      </c>
      <c r="C334" t="s">
        <v>1395</v>
      </c>
      <c r="H334" s="13">
        <v>6</v>
      </c>
      <c r="I334" s="13">
        <v>23</v>
      </c>
      <c r="L334" s="13">
        <f t="shared" si="58"/>
        <v>6</v>
      </c>
      <c r="M334" s="13">
        <f t="shared" si="59"/>
        <v>23</v>
      </c>
      <c r="N334" s="13">
        <v>6</v>
      </c>
      <c r="O334" s="13">
        <v>23</v>
      </c>
      <c r="P334" s="13">
        <f t="shared" si="60"/>
        <v>0</v>
      </c>
      <c r="Q334" s="13">
        <f t="shared" si="56"/>
        <v>0</v>
      </c>
      <c r="S334" s="13">
        <v>28</v>
      </c>
      <c r="T334" s="13">
        <v>0</v>
      </c>
      <c r="U334" s="39" t="s">
        <v>882</v>
      </c>
    </row>
    <row r="335" spans="1:25" x14ac:dyDescent="0.25">
      <c r="B335" t="s">
        <v>307</v>
      </c>
      <c r="C335" t="s">
        <v>1396</v>
      </c>
      <c r="H335" s="13">
        <v>5</v>
      </c>
      <c r="I335" s="13">
        <v>15</v>
      </c>
      <c r="J335" s="13">
        <v>5</v>
      </c>
      <c r="K335" s="13">
        <v>10</v>
      </c>
      <c r="L335" s="13">
        <f t="shared" si="58"/>
        <v>10</v>
      </c>
      <c r="M335" s="13">
        <f t="shared" si="59"/>
        <v>25</v>
      </c>
      <c r="N335" s="13">
        <v>10</v>
      </c>
      <c r="O335" s="13">
        <v>25</v>
      </c>
      <c r="P335" s="13">
        <f t="shared" si="60"/>
        <v>0</v>
      </c>
      <c r="Q335" s="13">
        <f t="shared" si="56"/>
        <v>0</v>
      </c>
      <c r="S335" s="13">
        <v>47</v>
      </c>
      <c r="T335" s="13">
        <v>0</v>
      </c>
      <c r="U335" s="39" t="s">
        <v>882</v>
      </c>
    </row>
    <row r="336" spans="1:25" x14ac:dyDescent="0.25">
      <c r="B336" t="s">
        <v>547</v>
      </c>
      <c r="C336" t="s">
        <v>1573</v>
      </c>
      <c r="H336" s="13">
        <v>10</v>
      </c>
      <c r="I336" s="13">
        <v>33</v>
      </c>
      <c r="J336" s="13">
        <v>17</v>
      </c>
      <c r="K336" s="13">
        <v>35</v>
      </c>
      <c r="L336" s="13">
        <f t="shared" si="58"/>
        <v>27</v>
      </c>
      <c r="M336" s="13">
        <f t="shared" si="59"/>
        <v>68</v>
      </c>
      <c r="N336" s="13">
        <v>27</v>
      </c>
      <c r="O336" s="13">
        <v>68</v>
      </c>
      <c r="P336" s="13">
        <f t="shared" si="60"/>
        <v>0</v>
      </c>
      <c r="Q336" s="13">
        <f t="shared" si="56"/>
        <v>0</v>
      </c>
      <c r="S336" s="13">
        <v>73</v>
      </c>
      <c r="T336" s="13">
        <v>0</v>
      </c>
      <c r="V336" s="13">
        <v>410</v>
      </c>
      <c r="W336" s="13">
        <v>150</v>
      </c>
      <c r="X336" s="13">
        <v>522</v>
      </c>
    </row>
    <row r="337" spans="1:26" x14ac:dyDescent="0.25">
      <c r="B337" t="s">
        <v>308</v>
      </c>
      <c r="C337" t="s">
        <v>1397</v>
      </c>
      <c r="H337" s="13">
        <v>5</v>
      </c>
      <c r="I337" s="13">
        <v>21</v>
      </c>
      <c r="J337" s="13">
        <v>1</v>
      </c>
      <c r="K337" s="13">
        <v>1</v>
      </c>
      <c r="L337" s="13">
        <f t="shared" si="58"/>
        <v>6</v>
      </c>
      <c r="M337" s="13">
        <f t="shared" si="59"/>
        <v>22</v>
      </c>
      <c r="N337" s="13">
        <v>6</v>
      </c>
      <c r="O337" s="13">
        <v>22</v>
      </c>
      <c r="P337" s="13">
        <f t="shared" si="60"/>
        <v>0</v>
      </c>
      <c r="Q337" s="13">
        <f t="shared" si="56"/>
        <v>0</v>
      </c>
      <c r="S337" s="13">
        <v>35</v>
      </c>
      <c r="T337" s="13">
        <v>0</v>
      </c>
      <c r="V337" s="13">
        <v>971</v>
      </c>
      <c r="W337" s="13">
        <v>229</v>
      </c>
      <c r="X337" s="13">
        <v>14</v>
      </c>
      <c r="Y337" s="13">
        <v>1</v>
      </c>
    </row>
    <row r="338" spans="1:26" x14ac:dyDescent="0.25">
      <c r="B338" t="s">
        <v>309</v>
      </c>
      <c r="C338" t="s">
        <v>1398</v>
      </c>
      <c r="H338" s="13">
        <v>13</v>
      </c>
      <c r="I338" s="13">
        <v>43</v>
      </c>
      <c r="J338" s="13">
        <v>20</v>
      </c>
      <c r="K338" s="13">
        <v>36</v>
      </c>
      <c r="L338" s="13">
        <f t="shared" si="58"/>
        <v>33</v>
      </c>
      <c r="M338" s="13">
        <f t="shared" si="59"/>
        <v>79</v>
      </c>
      <c r="N338" s="13">
        <v>33</v>
      </c>
      <c r="O338" s="13">
        <v>79</v>
      </c>
      <c r="P338" s="13">
        <f t="shared" si="60"/>
        <v>0</v>
      </c>
      <c r="Q338" s="13">
        <f t="shared" si="56"/>
        <v>0</v>
      </c>
      <c r="S338" s="13">
        <v>104</v>
      </c>
      <c r="T338" s="13">
        <v>0</v>
      </c>
      <c r="V338" s="13">
        <v>3341</v>
      </c>
      <c r="W338" s="13">
        <v>1184</v>
      </c>
      <c r="X338" s="13">
        <v>890</v>
      </c>
      <c r="Y338" s="13">
        <v>6</v>
      </c>
    </row>
    <row r="339" spans="1:26" ht="15.75" thickBot="1" x14ac:dyDescent="0.3">
      <c r="A339" s="2" t="s">
        <v>1719</v>
      </c>
      <c r="B339" s="2"/>
      <c r="C339" s="2"/>
      <c r="D339" s="14">
        <f>SUM(D329:D338)</f>
        <v>0</v>
      </c>
      <c r="E339" s="14">
        <f t="shared" ref="E339:Y339" si="61">SUM(E329:E338)</f>
        <v>0</v>
      </c>
      <c r="F339" s="14">
        <f t="shared" si="61"/>
        <v>0</v>
      </c>
      <c r="G339" s="14">
        <f t="shared" si="61"/>
        <v>0</v>
      </c>
      <c r="H339" s="14">
        <f t="shared" si="61"/>
        <v>85</v>
      </c>
      <c r="I339" s="14">
        <f t="shared" si="61"/>
        <v>311</v>
      </c>
      <c r="J339" s="14">
        <f t="shared" si="61"/>
        <v>54</v>
      </c>
      <c r="K339" s="14">
        <f t="shared" si="61"/>
        <v>109</v>
      </c>
      <c r="L339" s="14">
        <f t="shared" si="61"/>
        <v>139</v>
      </c>
      <c r="M339" s="14">
        <f t="shared" si="61"/>
        <v>420</v>
      </c>
      <c r="N339" s="14">
        <f t="shared" si="61"/>
        <v>139</v>
      </c>
      <c r="O339" s="14">
        <f t="shared" si="61"/>
        <v>420</v>
      </c>
      <c r="P339" s="14">
        <f t="shared" si="61"/>
        <v>0</v>
      </c>
      <c r="Q339" s="14">
        <f t="shared" si="61"/>
        <v>0</v>
      </c>
      <c r="R339" s="14">
        <f t="shared" si="61"/>
        <v>0</v>
      </c>
      <c r="S339" s="14">
        <f t="shared" si="61"/>
        <v>512</v>
      </c>
      <c r="T339" s="14">
        <f t="shared" si="61"/>
        <v>0</v>
      </c>
      <c r="U339" s="23"/>
      <c r="V339" s="14">
        <f t="shared" si="61"/>
        <v>5939</v>
      </c>
      <c r="W339" s="14">
        <f t="shared" si="61"/>
        <v>1812</v>
      </c>
      <c r="X339" s="14">
        <f t="shared" si="61"/>
        <v>4450</v>
      </c>
      <c r="Y339" s="14">
        <f t="shared" si="61"/>
        <v>7</v>
      </c>
    </row>
    <row r="340" spans="1:26" ht="15.75" thickTop="1" x14ac:dyDescent="0.25">
      <c r="B340" t="s">
        <v>310</v>
      </c>
      <c r="C340" t="s">
        <v>1399</v>
      </c>
      <c r="F340" s="13">
        <v>5</v>
      </c>
      <c r="G340" s="13">
        <v>52</v>
      </c>
      <c r="H340" s="13">
        <v>15</v>
      </c>
      <c r="I340" s="13">
        <v>69</v>
      </c>
      <c r="J340" s="13">
        <v>7</v>
      </c>
      <c r="K340" s="13">
        <v>12</v>
      </c>
      <c r="L340" s="13">
        <f t="shared" si="58"/>
        <v>27</v>
      </c>
      <c r="M340" s="13">
        <f t="shared" si="59"/>
        <v>133</v>
      </c>
      <c r="N340" s="13">
        <v>27</v>
      </c>
      <c r="O340" s="13">
        <v>133</v>
      </c>
      <c r="P340" s="13">
        <f t="shared" ref="P340:P345" si="62">L340-N340</f>
        <v>0</v>
      </c>
      <c r="Q340" s="13">
        <f t="shared" si="56"/>
        <v>0</v>
      </c>
      <c r="S340" s="13">
        <v>120</v>
      </c>
      <c r="T340" s="13">
        <v>0</v>
      </c>
      <c r="V340" s="13">
        <v>1187</v>
      </c>
      <c r="W340" s="13">
        <v>272</v>
      </c>
      <c r="X340" s="13">
        <v>5</v>
      </c>
      <c r="Y340" s="13">
        <v>1</v>
      </c>
    </row>
    <row r="341" spans="1:26" x14ac:dyDescent="0.25">
      <c r="B341" t="s">
        <v>549</v>
      </c>
      <c r="C341" t="s">
        <v>1400</v>
      </c>
      <c r="D341" s="13">
        <v>1</v>
      </c>
      <c r="E341" s="13">
        <v>25</v>
      </c>
      <c r="F341" s="13">
        <v>7</v>
      </c>
      <c r="G341" s="13">
        <v>86</v>
      </c>
      <c r="H341" s="13">
        <v>5</v>
      </c>
      <c r="I341" s="13">
        <v>17</v>
      </c>
      <c r="J341" s="13">
        <v>7</v>
      </c>
      <c r="K341" s="13">
        <v>12</v>
      </c>
      <c r="L341" s="13">
        <f t="shared" si="58"/>
        <v>20</v>
      </c>
      <c r="M341" s="13">
        <f t="shared" si="59"/>
        <v>140</v>
      </c>
      <c r="N341" s="13">
        <v>20</v>
      </c>
      <c r="O341" s="13">
        <v>140</v>
      </c>
      <c r="P341" s="13">
        <f t="shared" si="62"/>
        <v>0</v>
      </c>
      <c r="Q341" s="13">
        <f t="shared" si="56"/>
        <v>0</v>
      </c>
      <c r="S341" s="13">
        <v>80</v>
      </c>
      <c r="T341" s="13">
        <v>0</v>
      </c>
      <c r="U341" s="39" t="s">
        <v>879</v>
      </c>
      <c r="V341" s="13">
        <v>57656</v>
      </c>
      <c r="W341" s="13">
        <v>40921</v>
      </c>
      <c r="X341" s="13">
        <v>1627</v>
      </c>
      <c r="Y341" s="13">
        <v>1</v>
      </c>
    </row>
    <row r="342" spans="1:26" x14ac:dyDescent="0.25">
      <c r="B342" t="s">
        <v>483</v>
      </c>
      <c r="C342" s="7" t="s">
        <v>1678</v>
      </c>
      <c r="F342" s="13">
        <v>3</v>
      </c>
      <c r="G342" s="13">
        <v>33</v>
      </c>
      <c r="H342" s="13">
        <v>4</v>
      </c>
      <c r="I342" s="13">
        <v>16</v>
      </c>
      <c r="J342" s="13">
        <v>3</v>
      </c>
      <c r="K342" s="13">
        <v>6</v>
      </c>
      <c r="L342" s="13">
        <f t="shared" si="58"/>
        <v>10</v>
      </c>
      <c r="M342" s="13">
        <f t="shared" si="59"/>
        <v>55</v>
      </c>
      <c r="N342" s="13">
        <v>10</v>
      </c>
      <c r="O342" s="13">
        <v>55</v>
      </c>
      <c r="P342" s="13">
        <f t="shared" si="62"/>
        <v>0</v>
      </c>
      <c r="Q342" s="13">
        <f t="shared" si="56"/>
        <v>0</v>
      </c>
      <c r="S342" s="13">
        <v>50</v>
      </c>
      <c r="T342" s="13">
        <v>0</v>
      </c>
      <c r="U342" s="39" t="s">
        <v>879</v>
      </c>
      <c r="Y342" s="13">
        <v>1</v>
      </c>
    </row>
    <row r="343" spans="1:26" x14ac:dyDescent="0.25">
      <c r="B343" t="s">
        <v>313</v>
      </c>
      <c r="C343" s="7" t="s">
        <v>1679</v>
      </c>
      <c r="D343" s="13">
        <v>2</v>
      </c>
      <c r="E343" s="13">
        <v>33</v>
      </c>
      <c r="F343" s="13">
        <v>3</v>
      </c>
      <c r="G343" s="13">
        <v>31</v>
      </c>
      <c r="H343" s="13">
        <v>7</v>
      </c>
      <c r="I343" s="13">
        <v>33</v>
      </c>
      <c r="J343" s="13">
        <v>1</v>
      </c>
      <c r="K343" s="13">
        <v>2</v>
      </c>
      <c r="L343" s="13">
        <f t="shared" si="58"/>
        <v>13</v>
      </c>
      <c r="M343" s="13">
        <f t="shared" si="59"/>
        <v>99</v>
      </c>
      <c r="N343" s="13">
        <v>13</v>
      </c>
      <c r="O343" s="13">
        <v>99</v>
      </c>
      <c r="P343" s="13">
        <f t="shared" si="62"/>
        <v>0</v>
      </c>
      <c r="Q343" s="13">
        <f t="shared" si="56"/>
        <v>0</v>
      </c>
      <c r="S343" s="13">
        <v>46</v>
      </c>
      <c r="T343" s="13">
        <v>0</v>
      </c>
      <c r="U343" s="39" t="s">
        <v>879</v>
      </c>
      <c r="Y343" s="13">
        <v>1</v>
      </c>
    </row>
    <row r="344" spans="1:26" x14ac:dyDescent="0.25">
      <c r="B344" t="s">
        <v>314</v>
      </c>
      <c r="C344" s="7" t="s">
        <v>980</v>
      </c>
      <c r="D344" s="13">
        <v>1</v>
      </c>
      <c r="E344" s="13">
        <v>22</v>
      </c>
      <c r="F344" s="13">
        <v>18</v>
      </c>
      <c r="G344" s="13">
        <v>193</v>
      </c>
      <c r="H344" s="13">
        <v>17</v>
      </c>
      <c r="I344" s="13">
        <v>85</v>
      </c>
      <c r="J344" s="13">
        <v>14</v>
      </c>
      <c r="K344" s="13">
        <v>24</v>
      </c>
      <c r="L344" s="13">
        <f t="shared" si="58"/>
        <v>50</v>
      </c>
      <c r="M344" s="13">
        <f t="shared" si="59"/>
        <v>324</v>
      </c>
      <c r="N344" s="13">
        <v>50</v>
      </c>
      <c r="O344" s="13">
        <v>324</v>
      </c>
      <c r="P344" s="13">
        <f t="shared" si="62"/>
        <v>0</v>
      </c>
      <c r="Q344" s="13">
        <f t="shared" si="56"/>
        <v>0</v>
      </c>
      <c r="R344" s="13">
        <v>2</v>
      </c>
      <c r="S344" s="13">
        <v>174</v>
      </c>
      <c r="T344" s="13">
        <v>0</v>
      </c>
      <c r="U344" s="39" t="s">
        <v>879</v>
      </c>
      <c r="Y344" s="13">
        <v>35</v>
      </c>
    </row>
    <row r="345" spans="1:26" x14ac:dyDescent="0.25">
      <c r="B345" t="s">
        <v>716</v>
      </c>
      <c r="C345" t="s">
        <v>982</v>
      </c>
      <c r="F345" s="13">
        <v>1</v>
      </c>
      <c r="G345" s="13">
        <v>17</v>
      </c>
      <c r="H345" s="13">
        <v>2</v>
      </c>
      <c r="I345" s="13">
        <v>10</v>
      </c>
      <c r="J345" s="13">
        <v>1</v>
      </c>
      <c r="K345" s="13">
        <v>2</v>
      </c>
      <c r="L345" s="13">
        <f t="shared" si="58"/>
        <v>4</v>
      </c>
      <c r="M345" s="13">
        <f t="shared" si="59"/>
        <v>29</v>
      </c>
      <c r="N345" s="13">
        <v>4</v>
      </c>
      <c r="O345" s="13">
        <v>29</v>
      </c>
      <c r="P345" s="13">
        <f t="shared" si="62"/>
        <v>0</v>
      </c>
      <c r="Q345" s="13">
        <f t="shared" si="56"/>
        <v>0</v>
      </c>
      <c r="S345" s="13">
        <v>24</v>
      </c>
      <c r="T345" s="13">
        <v>0</v>
      </c>
      <c r="U345" s="39" t="s">
        <v>879</v>
      </c>
    </row>
    <row r="346" spans="1:26" ht="15.75" thickBot="1" x14ac:dyDescent="0.3">
      <c r="A346" s="2" t="s">
        <v>5</v>
      </c>
      <c r="B346" s="2"/>
      <c r="C346" s="2"/>
      <c r="D346" s="14">
        <f>SUM(D339:D345)</f>
        <v>4</v>
      </c>
      <c r="E346" s="14">
        <f t="shared" ref="E346:Y346" si="63">SUM(E339:E345)</f>
        <v>80</v>
      </c>
      <c r="F346" s="14">
        <f t="shared" si="63"/>
        <v>37</v>
      </c>
      <c r="G346" s="14">
        <f t="shared" si="63"/>
        <v>412</v>
      </c>
      <c r="H346" s="14">
        <f t="shared" si="63"/>
        <v>135</v>
      </c>
      <c r="I346" s="14">
        <f t="shared" si="63"/>
        <v>541</v>
      </c>
      <c r="J346" s="14">
        <f t="shared" si="63"/>
        <v>87</v>
      </c>
      <c r="K346" s="14">
        <f t="shared" si="63"/>
        <v>167</v>
      </c>
      <c r="L346" s="14">
        <f t="shared" si="63"/>
        <v>263</v>
      </c>
      <c r="M346" s="14">
        <f t="shared" si="63"/>
        <v>1200</v>
      </c>
      <c r="N346" s="14">
        <f t="shared" si="63"/>
        <v>263</v>
      </c>
      <c r="O346" s="14">
        <f t="shared" si="63"/>
        <v>1200</v>
      </c>
      <c r="P346" s="14">
        <f t="shared" si="63"/>
        <v>0</v>
      </c>
      <c r="Q346" s="14">
        <f t="shared" si="63"/>
        <v>0</v>
      </c>
      <c r="R346" s="14">
        <f t="shared" si="63"/>
        <v>2</v>
      </c>
      <c r="S346" s="14">
        <f t="shared" si="63"/>
        <v>1006</v>
      </c>
      <c r="T346" s="14">
        <f t="shared" si="63"/>
        <v>0</v>
      </c>
      <c r="U346" s="23"/>
      <c r="V346" s="14">
        <f t="shared" si="63"/>
        <v>64782</v>
      </c>
      <c r="W346" s="14">
        <f t="shared" si="63"/>
        <v>43005</v>
      </c>
      <c r="X346" s="14">
        <f t="shared" si="63"/>
        <v>6082</v>
      </c>
      <c r="Y346" s="14">
        <f t="shared" si="63"/>
        <v>46</v>
      </c>
    </row>
    <row r="347" spans="1:26" ht="15.75" thickTop="1" x14ac:dyDescent="0.25">
      <c r="A347" t="s">
        <v>317</v>
      </c>
      <c r="B347" t="s">
        <v>358</v>
      </c>
      <c r="C347" t="s">
        <v>1044</v>
      </c>
      <c r="F347" s="13">
        <v>2</v>
      </c>
      <c r="G347" s="13">
        <v>35</v>
      </c>
      <c r="H347" s="13">
        <v>2</v>
      </c>
      <c r="I347" s="13">
        <v>9</v>
      </c>
      <c r="J347" s="13">
        <v>3</v>
      </c>
      <c r="K347" s="13">
        <v>9</v>
      </c>
      <c r="L347" s="13">
        <f t="shared" si="58"/>
        <v>7</v>
      </c>
      <c r="M347" s="13">
        <f t="shared" si="59"/>
        <v>53</v>
      </c>
      <c r="N347" s="13">
        <v>7</v>
      </c>
      <c r="O347" s="13">
        <v>53</v>
      </c>
      <c r="P347" s="13">
        <f t="shared" ref="P347:P367" si="64">L347-N347</f>
        <v>0</v>
      </c>
      <c r="Q347" s="13">
        <f t="shared" si="56"/>
        <v>0</v>
      </c>
      <c r="S347" s="13">
        <v>21</v>
      </c>
      <c r="T347" s="13">
        <v>0</v>
      </c>
      <c r="U347" s="39" t="s">
        <v>879</v>
      </c>
      <c r="V347" s="13">
        <v>3318</v>
      </c>
      <c r="W347" s="13">
        <v>1326</v>
      </c>
      <c r="X347" s="13">
        <v>53</v>
      </c>
      <c r="Y347" s="13">
        <v>3</v>
      </c>
    </row>
    <row r="348" spans="1:26" x14ac:dyDescent="0.25">
      <c r="B348" t="s">
        <v>357</v>
      </c>
      <c r="C348" t="s">
        <v>1043</v>
      </c>
      <c r="J348" s="13">
        <v>2</v>
      </c>
      <c r="K348" s="13">
        <v>6</v>
      </c>
      <c r="L348" s="13">
        <f t="shared" si="58"/>
        <v>2</v>
      </c>
      <c r="M348" s="13">
        <f t="shared" si="59"/>
        <v>6</v>
      </c>
      <c r="N348" s="13">
        <v>2</v>
      </c>
      <c r="O348" s="13">
        <v>6</v>
      </c>
      <c r="P348" s="13">
        <f t="shared" si="64"/>
        <v>0</v>
      </c>
      <c r="Q348" s="13">
        <f t="shared" si="56"/>
        <v>0</v>
      </c>
      <c r="S348" s="13">
        <v>12</v>
      </c>
      <c r="T348" s="13">
        <v>0</v>
      </c>
      <c r="U348" s="39" t="s">
        <v>879</v>
      </c>
    </row>
    <row r="349" spans="1:26" x14ac:dyDescent="0.25">
      <c r="B349" t="s">
        <v>356</v>
      </c>
      <c r="C349" t="s">
        <v>1042</v>
      </c>
      <c r="F349" s="13">
        <v>1</v>
      </c>
      <c r="G349" s="13">
        <v>15</v>
      </c>
      <c r="H349" s="13">
        <v>3</v>
      </c>
      <c r="I349" s="13">
        <v>19</v>
      </c>
      <c r="J349" s="13">
        <v>3</v>
      </c>
      <c r="K349" s="13">
        <v>14</v>
      </c>
      <c r="L349" s="13">
        <f t="shared" si="58"/>
        <v>7</v>
      </c>
      <c r="M349" s="13">
        <f t="shared" si="59"/>
        <v>48</v>
      </c>
      <c r="N349" s="13">
        <v>7</v>
      </c>
      <c r="O349" s="13">
        <v>48</v>
      </c>
      <c r="P349" s="13">
        <f t="shared" si="64"/>
        <v>0</v>
      </c>
      <c r="Q349" s="13">
        <f t="shared" si="56"/>
        <v>0</v>
      </c>
      <c r="S349" s="13">
        <v>29</v>
      </c>
      <c r="T349" s="13">
        <v>0</v>
      </c>
      <c r="U349" s="39" t="s">
        <v>879</v>
      </c>
    </row>
    <row r="350" spans="1:26" x14ac:dyDescent="0.25">
      <c r="B350" t="s">
        <v>355</v>
      </c>
      <c r="C350" t="s">
        <v>1041</v>
      </c>
      <c r="F350" s="13">
        <v>3</v>
      </c>
      <c r="G350" s="13">
        <v>46</v>
      </c>
      <c r="H350" s="13">
        <v>6</v>
      </c>
      <c r="I350" s="13">
        <v>31</v>
      </c>
      <c r="J350" s="13">
        <v>4</v>
      </c>
      <c r="K350" s="13">
        <v>10</v>
      </c>
      <c r="L350" s="13">
        <f t="shared" si="58"/>
        <v>13</v>
      </c>
      <c r="M350" s="13">
        <f t="shared" si="59"/>
        <v>87</v>
      </c>
      <c r="N350" s="13">
        <v>13</v>
      </c>
      <c r="O350" s="13">
        <v>87</v>
      </c>
      <c r="P350" s="13">
        <f t="shared" si="64"/>
        <v>0</v>
      </c>
      <c r="Q350" s="13">
        <f t="shared" si="56"/>
        <v>0</v>
      </c>
      <c r="S350" s="13">
        <v>34</v>
      </c>
      <c r="T350" s="13">
        <v>0</v>
      </c>
      <c r="U350" s="39" t="s">
        <v>879</v>
      </c>
    </row>
    <row r="351" spans="1:26" x14ac:dyDescent="0.25">
      <c r="B351" t="s">
        <v>354</v>
      </c>
      <c r="C351" t="s">
        <v>1040</v>
      </c>
      <c r="H351" s="13">
        <v>4</v>
      </c>
      <c r="I351" s="13">
        <v>17</v>
      </c>
      <c r="J351" s="13">
        <v>5</v>
      </c>
      <c r="K351" s="13">
        <v>12</v>
      </c>
      <c r="L351" s="13">
        <f t="shared" si="58"/>
        <v>9</v>
      </c>
      <c r="M351" s="13">
        <f t="shared" si="59"/>
        <v>29</v>
      </c>
      <c r="N351" s="13">
        <v>9</v>
      </c>
      <c r="O351" s="13">
        <v>29</v>
      </c>
      <c r="P351" s="13">
        <f t="shared" si="64"/>
        <v>0</v>
      </c>
      <c r="Q351" s="13">
        <f t="shared" si="56"/>
        <v>0</v>
      </c>
      <c r="S351" s="13">
        <v>33</v>
      </c>
      <c r="T351" s="13">
        <v>0</v>
      </c>
      <c r="U351" s="39" t="s">
        <v>882</v>
      </c>
      <c r="V351" s="13">
        <v>594</v>
      </c>
      <c r="W351" s="13">
        <v>106</v>
      </c>
      <c r="X351" s="13">
        <v>86</v>
      </c>
      <c r="Z351" t="s">
        <v>950</v>
      </c>
    </row>
    <row r="352" spans="1:26" x14ac:dyDescent="0.25">
      <c r="B352" t="s">
        <v>353</v>
      </c>
      <c r="C352" t="s">
        <v>1039</v>
      </c>
      <c r="H352" s="13">
        <v>4</v>
      </c>
      <c r="I352" s="13">
        <v>16</v>
      </c>
      <c r="J352" s="13">
        <v>3</v>
      </c>
      <c r="K352" s="13">
        <v>8</v>
      </c>
      <c r="L352" s="13">
        <f t="shared" si="58"/>
        <v>7</v>
      </c>
      <c r="M352" s="13">
        <f t="shared" si="59"/>
        <v>24</v>
      </c>
      <c r="N352" s="13">
        <v>7</v>
      </c>
      <c r="O352" s="13">
        <v>24</v>
      </c>
      <c r="P352" s="13">
        <f t="shared" si="64"/>
        <v>0</v>
      </c>
      <c r="Q352" s="13">
        <f t="shared" si="56"/>
        <v>0</v>
      </c>
      <c r="S352" s="13">
        <v>35</v>
      </c>
      <c r="T352" s="13">
        <v>0</v>
      </c>
      <c r="U352" s="39" t="s">
        <v>882</v>
      </c>
    </row>
    <row r="353" spans="1:26" x14ac:dyDescent="0.25">
      <c r="B353" t="s">
        <v>352</v>
      </c>
      <c r="C353" t="s">
        <v>1038</v>
      </c>
      <c r="H353" s="13">
        <v>1</v>
      </c>
      <c r="I353" s="13">
        <v>4</v>
      </c>
      <c r="J353" s="13">
        <v>3</v>
      </c>
      <c r="K353" s="13">
        <v>8</v>
      </c>
      <c r="L353" s="13">
        <f t="shared" si="58"/>
        <v>4</v>
      </c>
      <c r="M353" s="13">
        <f t="shared" si="59"/>
        <v>12</v>
      </c>
      <c r="N353" s="13">
        <v>4</v>
      </c>
      <c r="O353" s="13">
        <v>12</v>
      </c>
      <c r="P353" s="13">
        <f t="shared" si="64"/>
        <v>0</v>
      </c>
      <c r="Q353" s="13">
        <f t="shared" si="56"/>
        <v>0</v>
      </c>
      <c r="S353" s="13">
        <v>18</v>
      </c>
      <c r="T353" s="13">
        <v>0</v>
      </c>
      <c r="U353" s="39" t="s">
        <v>882</v>
      </c>
    </row>
    <row r="354" spans="1:26" x14ac:dyDescent="0.25">
      <c r="B354" t="s">
        <v>351</v>
      </c>
      <c r="C354" t="s">
        <v>1037</v>
      </c>
      <c r="H354" s="13">
        <v>2</v>
      </c>
      <c r="I354" s="13">
        <v>14</v>
      </c>
      <c r="J354" s="13">
        <v>3</v>
      </c>
      <c r="K354" s="13">
        <v>8</v>
      </c>
      <c r="L354" s="13">
        <f t="shared" si="58"/>
        <v>5</v>
      </c>
      <c r="M354" s="13">
        <f t="shared" si="59"/>
        <v>22</v>
      </c>
      <c r="N354" s="13">
        <v>5</v>
      </c>
      <c r="O354" s="13">
        <v>22</v>
      </c>
      <c r="P354" s="13">
        <f t="shared" si="64"/>
        <v>0</v>
      </c>
      <c r="Q354" s="13">
        <f t="shared" si="56"/>
        <v>0</v>
      </c>
      <c r="S354" s="13">
        <v>28</v>
      </c>
      <c r="T354" s="13">
        <v>0</v>
      </c>
      <c r="U354" s="39" t="s">
        <v>882</v>
      </c>
    </row>
    <row r="355" spans="1:26" x14ac:dyDescent="0.25">
      <c r="B355" t="s">
        <v>651</v>
      </c>
      <c r="C355" t="s">
        <v>1036</v>
      </c>
      <c r="J355" s="13">
        <v>4</v>
      </c>
      <c r="K355" s="13">
        <v>11</v>
      </c>
      <c r="L355" s="13">
        <f t="shared" si="58"/>
        <v>4</v>
      </c>
      <c r="M355" s="13">
        <f t="shared" si="59"/>
        <v>11</v>
      </c>
      <c r="N355" s="13">
        <v>4</v>
      </c>
      <c r="O355" s="13">
        <v>11</v>
      </c>
      <c r="P355" s="13">
        <f t="shared" si="64"/>
        <v>0</v>
      </c>
      <c r="Q355" s="13">
        <f t="shared" si="56"/>
        <v>0</v>
      </c>
      <c r="S355" s="13">
        <v>23</v>
      </c>
      <c r="T355" s="13">
        <v>0</v>
      </c>
      <c r="U355" s="39" t="s">
        <v>883</v>
      </c>
      <c r="V355" s="13">
        <v>172</v>
      </c>
      <c r="W355" s="13">
        <v>89</v>
      </c>
      <c r="X355" s="13">
        <v>153</v>
      </c>
      <c r="Z355" t="s">
        <v>950</v>
      </c>
    </row>
    <row r="356" spans="1:26" x14ac:dyDescent="0.25">
      <c r="B356" t="s">
        <v>350</v>
      </c>
      <c r="C356" t="s">
        <v>1035</v>
      </c>
      <c r="H356" s="13">
        <v>1</v>
      </c>
      <c r="I356" s="13">
        <v>4</v>
      </c>
      <c r="J356" s="13">
        <v>5</v>
      </c>
      <c r="K356" s="13">
        <v>11</v>
      </c>
      <c r="L356" s="13">
        <f t="shared" si="58"/>
        <v>6</v>
      </c>
      <c r="M356" s="13">
        <f t="shared" si="59"/>
        <v>15</v>
      </c>
      <c r="N356" s="13">
        <v>6</v>
      </c>
      <c r="O356" s="13">
        <v>15</v>
      </c>
      <c r="P356" s="13">
        <f t="shared" si="64"/>
        <v>0</v>
      </c>
      <c r="Q356" s="13">
        <f t="shared" si="56"/>
        <v>0</v>
      </c>
      <c r="S356" s="13">
        <v>33</v>
      </c>
      <c r="T356" s="13">
        <v>0</v>
      </c>
      <c r="U356" s="39" t="s">
        <v>883</v>
      </c>
    </row>
    <row r="357" spans="1:26" x14ac:dyDescent="0.25">
      <c r="B357" t="s">
        <v>349</v>
      </c>
      <c r="C357" t="s">
        <v>1034</v>
      </c>
      <c r="J357" s="13">
        <v>6</v>
      </c>
      <c r="K357" s="13">
        <v>16</v>
      </c>
      <c r="L357" s="13">
        <f t="shared" si="58"/>
        <v>6</v>
      </c>
      <c r="M357" s="13">
        <f t="shared" si="59"/>
        <v>16</v>
      </c>
      <c r="N357" s="13">
        <v>6</v>
      </c>
      <c r="O357" s="13">
        <v>16</v>
      </c>
      <c r="P357" s="13">
        <f t="shared" si="64"/>
        <v>0</v>
      </c>
      <c r="Q357" s="13">
        <f t="shared" si="56"/>
        <v>0</v>
      </c>
      <c r="S357" s="13">
        <v>22</v>
      </c>
      <c r="T357" s="13">
        <v>0</v>
      </c>
      <c r="U357" s="39" t="s">
        <v>883</v>
      </c>
    </row>
    <row r="358" spans="1:26" x14ac:dyDescent="0.25">
      <c r="B358" t="s">
        <v>348</v>
      </c>
      <c r="C358" t="s">
        <v>1033</v>
      </c>
      <c r="H358" s="13">
        <v>1</v>
      </c>
      <c r="I358" s="13">
        <v>11</v>
      </c>
      <c r="J358" s="13">
        <v>3</v>
      </c>
      <c r="K358" s="13">
        <v>7</v>
      </c>
      <c r="L358" s="13">
        <f t="shared" si="58"/>
        <v>4</v>
      </c>
      <c r="M358" s="13">
        <f t="shared" si="59"/>
        <v>18</v>
      </c>
      <c r="N358" s="13">
        <v>4</v>
      </c>
      <c r="O358" s="13">
        <v>18</v>
      </c>
      <c r="P358" s="13">
        <f t="shared" si="64"/>
        <v>0</v>
      </c>
      <c r="Q358" s="13">
        <f t="shared" si="56"/>
        <v>0</v>
      </c>
      <c r="S358" s="13">
        <v>16</v>
      </c>
      <c r="T358" s="13">
        <v>0</v>
      </c>
      <c r="U358" s="39" t="s">
        <v>881</v>
      </c>
      <c r="V358" s="13">
        <v>269</v>
      </c>
      <c r="W358" s="13">
        <v>146</v>
      </c>
      <c r="X358" s="13">
        <v>189</v>
      </c>
      <c r="Z358" t="s">
        <v>950</v>
      </c>
    </row>
    <row r="359" spans="1:26" x14ac:dyDescent="0.25">
      <c r="B359" t="s">
        <v>359</v>
      </c>
      <c r="C359" t="s">
        <v>1032</v>
      </c>
      <c r="F359" s="13">
        <v>1</v>
      </c>
      <c r="G359" s="13">
        <v>8</v>
      </c>
      <c r="H359" s="13">
        <v>1</v>
      </c>
      <c r="I359" s="13">
        <v>5</v>
      </c>
      <c r="J359" s="13">
        <v>4</v>
      </c>
      <c r="K359" s="13">
        <v>14</v>
      </c>
      <c r="L359" s="13">
        <f t="shared" si="58"/>
        <v>6</v>
      </c>
      <c r="M359" s="13">
        <f t="shared" si="59"/>
        <v>27</v>
      </c>
      <c r="N359" s="13">
        <v>6</v>
      </c>
      <c r="O359" s="13">
        <v>27</v>
      </c>
      <c r="P359" s="13">
        <f t="shared" si="64"/>
        <v>0</v>
      </c>
      <c r="Q359" s="13">
        <f t="shared" si="56"/>
        <v>0</v>
      </c>
      <c r="S359" s="13">
        <v>25</v>
      </c>
      <c r="T359" s="13">
        <v>0</v>
      </c>
      <c r="U359" s="39" t="s">
        <v>881</v>
      </c>
    </row>
    <row r="360" spans="1:26" x14ac:dyDescent="0.25">
      <c r="B360" t="s">
        <v>347</v>
      </c>
      <c r="C360" t="s">
        <v>1031</v>
      </c>
      <c r="J360" s="13">
        <v>6</v>
      </c>
      <c r="K360" s="13">
        <v>17</v>
      </c>
      <c r="L360" s="13">
        <f t="shared" si="58"/>
        <v>6</v>
      </c>
      <c r="M360" s="13">
        <f t="shared" si="59"/>
        <v>17</v>
      </c>
      <c r="N360" s="13">
        <v>6</v>
      </c>
      <c r="O360" s="13">
        <v>17</v>
      </c>
      <c r="P360" s="13">
        <f t="shared" si="64"/>
        <v>0</v>
      </c>
      <c r="Q360" s="13">
        <f t="shared" si="56"/>
        <v>0</v>
      </c>
      <c r="S360" s="13">
        <v>26</v>
      </c>
      <c r="T360" s="13">
        <v>0</v>
      </c>
      <c r="U360" s="39" t="s">
        <v>881</v>
      </c>
    </row>
    <row r="361" spans="1:26" x14ac:dyDescent="0.25">
      <c r="B361" t="s">
        <v>346</v>
      </c>
      <c r="C361" t="s">
        <v>1030</v>
      </c>
      <c r="J361" s="13">
        <v>5</v>
      </c>
      <c r="K361" s="13">
        <v>13</v>
      </c>
      <c r="L361" s="13">
        <f t="shared" si="58"/>
        <v>5</v>
      </c>
      <c r="M361" s="13">
        <f t="shared" si="59"/>
        <v>13</v>
      </c>
      <c r="N361" s="13">
        <v>5</v>
      </c>
      <c r="O361" s="13">
        <v>13</v>
      </c>
      <c r="P361" s="13">
        <f t="shared" si="64"/>
        <v>0</v>
      </c>
      <c r="Q361" s="13">
        <f t="shared" si="56"/>
        <v>0</v>
      </c>
      <c r="S361" s="13">
        <v>20</v>
      </c>
      <c r="T361" s="13">
        <v>0</v>
      </c>
      <c r="U361" s="39" t="s">
        <v>881</v>
      </c>
    </row>
    <row r="362" spans="1:26" x14ac:dyDescent="0.25">
      <c r="B362" t="s">
        <v>345</v>
      </c>
      <c r="C362" t="s">
        <v>1029</v>
      </c>
      <c r="J362" s="13">
        <v>5</v>
      </c>
      <c r="K362" s="13">
        <v>13</v>
      </c>
      <c r="L362" s="13">
        <f t="shared" si="58"/>
        <v>5</v>
      </c>
      <c r="M362" s="13">
        <f t="shared" si="59"/>
        <v>13</v>
      </c>
      <c r="N362" s="13">
        <v>5</v>
      </c>
      <c r="O362" s="13">
        <v>13</v>
      </c>
      <c r="P362" s="13">
        <f t="shared" si="64"/>
        <v>0</v>
      </c>
      <c r="Q362" s="13">
        <f t="shared" si="56"/>
        <v>0</v>
      </c>
      <c r="S362" s="13">
        <v>25</v>
      </c>
      <c r="T362" s="13">
        <v>0</v>
      </c>
      <c r="U362" s="39" t="s">
        <v>881</v>
      </c>
    </row>
    <row r="363" spans="1:26" x14ac:dyDescent="0.25">
      <c r="B363" t="s">
        <v>344</v>
      </c>
      <c r="C363" t="s">
        <v>1028</v>
      </c>
      <c r="J363" s="13">
        <v>4</v>
      </c>
      <c r="K363" s="13">
        <v>10</v>
      </c>
      <c r="L363" s="13">
        <f t="shared" si="58"/>
        <v>4</v>
      </c>
      <c r="M363" s="13">
        <f t="shared" si="59"/>
        <v>10</v>
      </c>
      <c r="N363" s="13">
        <v>4</v>
      </c>
      <c r="O363" s="13">
        <v>10</v>
      </c>
      <c r="P363" s="13">
        <f t="shared" si="64"/>
        <v>0</v>
      </c>
      <c r="Q363" s="13">
        <f t="shared" si="56"/>
        <v>0</v>
      </c>
      <c r="S363" s="13">
        <v>12</v>
      </c>
      <c r="T363" s="13">
        <v>0</v>
      </c>
      <c r="U363" s="39" t="s">
        <v>881</v>
      </c>
    </row>
    <row r="364" spans="1:26" x14ac:dyDescent="0.25">
      <c r="B364" t="s">
        <v>343</v>
      </c>
      <c r="C364" t="s">
        <v>1027</v>
      </c>
      <c r="H364" s="13">
        <v>1</v>
      </c>
      <c r="I364" s="13">
        <v>10</v>
      </c>
      <c r="J364" s="13">
        <v>11</v>
      </c>
      <c r="K364" s="13">
        <v>29</v>
      </c>
      <c r="L364" s="13">
        <f t="shared" si="58"/>
        <v>12</v>
      </c>
      <c r="M364" s="13">
        <f t="shared" si="59"/>
        <v>39</v>
      </c>
      <c r="N364" s="13">
        <v>12</v>
      </c>
      <c r="O364" s="13">
        <v>39</v>
      </c>
      <c r="P364" s="13">
        <f t="shared" si="64"/>
        <v>0</v>
      </c>
      <c r="Q364" s="13">
        <f t="shared" si="56"/>
        <v>0</v>
      </c>
      <c r="S364" s="13">
        <v>40</v>
      </c>
      <c r="T364" s="13">
        <v>0</v>
      </c>
      <c r="U364" s="39" t="s">
        <v>880</v>
      </c>
      <c r="V364" s="13">
        <v>20</v>
      </c>
      <c r="W364" s="13">
        <v>5</v>
      </c>
      <c r="X364" s="13">
        <v>37</v>
      </c>
    </row>
    <row r="365" spans="1:26" x14ac:dyDescent="0.25">
      <c r="B365" t="s">
        <v>798</v>
      </c>
      <c r="C365" t="s">
        <v>1026</v>
      </c>
      <c r="J365" s="13">
        <v>3</v>
      </c>
      <c r="K365" s="13">
        <v>6</v>
      </c>
      <c r="L365" s="13">
        <f t="shared" si="58"/>
        <v>3</v>
      </c>
      <c r="M365" s="13">
        <f t="shared" si="59"/>
        <v>6</v>
      </c>
      <c r="N365" s="13">
        <v>3</v>
      </c>
      <c r="O365" s="13">
        <v>6</v>
      </c>
      <c r="P365" s="13">
        <f t="shared" si="64"/>
        <v>0</v>
      </c>
      <c r="Q365" s="13">
        <f t="shared" si="56"/>
        <v>0</v>
      </c>
      <c r="S365" s="13">
        <v>14</v>
      </c>
      <c r="T365" s="13">
        <v>0</v>
      </c>
      <c r="U365" s="39" t="s">
        <v>880</v>
      </c>
    </row>
    <row r="366" spans="1:26" x14ac:dyDescent="0.25">
      <c r="B366" t="s">
        <v>342</v>
      </c>
      <c r="C366" t="s">
        <v>1552</v>
      </c>
      <c r="J366" s="13">
        <v>5</v>
      </c>
      <c r="K366" s="13">
        <v>13</v>
      </c>
      <c r="L366" s="13">
        <f t="shared" si="58"/>
        <v>5</v>
      </c>
      <c r="M366" s="13">
        <f t="shared" si="59"/>
        <v>13</v>
      </c>
      <c r="N366" s="13">
        <v>5</v>
      </c>
      <c r="O366" s="13">
        <v>13</v>
      </c>
      <c r="P366" s="13">
        <f t="shared" si="64"/>
        <v>0</v>
      </c>
      <c r="Q366" s="13">
        <f t="shared" si="56"/>
        <v>0</v>
      </c>
      <c r="S366" s="13">
        <v>23</v>
      </c>
      <c r="T366" s="13">
        <v>0</v>
      </c>
      <c r="U366" s="39" t="s">
        <v>880</v>
      </c>
    </row>
    <row r="367" spans="1:26" x14ac:dyDescent="0.25">
      <c r="B367" t="s">
        <v>341</v>
      </c>
      <c r="C367" t="s">
        <v>1551</v>
      </c>
      <c r="H367" s="13">
        <v>1</v>
      </c>
      <c r="I367" s="13">
        <v>5</v>
      </c>
      <c r="J367" s="13">
        <v>9</v>
      </c>
      <c r="K367" s="13">
        <v>22</v>
      </c>
      <c r="L367" s="13">
        <f t="shared" si="58"/>
        <v>10</v>
      </c>
      <c r="M367" s="13">
        <f t="shared" si="59"/>
        <v>27</v>
      </c>
      <c r="N367" s="13">
        <v>10</v>
      </c>
      <c r="O367" s="13">
        <v>27</v>
      </c>
      <c r="P367" s="13">
        <f t="shared" si="64"/>
        <v>0</v>
      </c>
      <c r="Q367" s="13">
        <f t="shared" si="56"/>
        <v>0</v>
      </c>
      <c r="S367" s="13">
        <v>24</v>
      </c>
      <c r="T367" s="13">
        <v>0</v>
      </c>
      <c r="U367" s="39" t="s">
        <v>880</v>
      </c>
    </row>
    <row r="368" spans="1:26" ht="15.75" thickBot="1" x14ac:dyDescent="0.3">
      <c r="A368" s="2" t="s">
        <v>1719</v>
      </c>
      <c r="B368" s="2"/>
      <c r="C368" s="2"/>
      <c r="D368" s="14">
        <f>SUM(D347:D367)</f>
        <v>0</v>
      </c>
      <c r="E368" s="14">
        <f t="shared" ref="E368:Y368" si="65">SUM(E347:E367)</f>
        <v>0</v>
      </c>
      <c r="F368" s="14">
        <f t="shared" si="65"/>
        <v>7</v>
      </c>
      <c r="G368" s="14">
        <f t="shared" si="65"/>
        <v>104</v>
      </c>
      <c r="H368" s="14">
        <f t="shared" si="65"/>
        <v>27</v>
      </c>
      <c r="I368" s="14">
        <f t="shared" si="65"/>
        <v>145</v>
      </c>
      <c r="J368" s="14">
        <f t="shared" si="65"/>
        <v>96</v>
      </c>
      <c r="K368" s="14">
        <f t="shared" si="65"/>
        <v>257</v>
      </c>
      <c r="L368" s="14">
        <f t="shared" si="65"/>
        <v>130</v>
      </c>
      <c r="M368" s="14">
        <f t="shared" si="65"/>
        <v>506</v>
      </c>
      <c r="N368" s="14">
        <f t="shared" si="65"/>
        <v>130</v>
      </c>
      <c r="O368" s="14">
        <f t="shared" si="65"/>
        <v>506</v>
      </c>
      <c r="P368" s="14">
        <f t="shared" si="65"/>
        <v>0</v>
      </c>
      <c r="Q368" s="14">
        <f t="shared" si="65"/>
        <v>0</v>
      </c>
      <c r="R368" s="14">
        <f t="shared" si="65"/>
        <v>0</v>
      </c>
      <c r="S368" s="14">
        <f t="shared" si="65"/>
        <v>513</v>
      </c>
      <c r="T368" s="14">
        <f t="shared" si="65"/>
        <v>0</v>
      </c>
      <c r="U368" s="23"/>
      <c r="V368" s="14">
        <f t="shared" si="65"/>
        <v>4373</v>
      </c>
      <c r="W368" s="14">
        <f t="shared" si="65"/>
        <v>1672</v>
      </c>
      <c r="X368" s="14">
        <f t="shared" si="65"/>
        <v>518</v>
      </c>
      <c r="Y368" s="14">
        <f t="shared" si="65"/>
        <v>3</v>
      </c>
    </row>
    <row r="369" spans="2:25" ht="15.75" thickTop="1" x14ac:dyDescent="0.25">
      <c r="B369" t="s">
        <v>1722</v>
      </c>
      <c r="C369" t="s">
        <v>1021</v>
      </c>
      <c r="F369" s="13">
        <v>2</v>
      </c>
      <c r="G369" s="13">
        <v>42</v>
      </c>
      <c r="H369" s="13">
        <v>4</v>
      </c>
      <c r="I369" s="13">
        <v>22</v>
      </c>
      <c r="J369" s="13">
        <v>16</v>
      </c>
      <c r="K369" s="13">
        <v>43</v>
      </c>
      <c r="L369" s="13">
        <f t="shared" si="58"/>
        <v>22</v>
      </c>
      <c r="M369" s="13">
        <f t="shared" si="59"/>
        <v>107</v>
      </c>
      <c r="N369" s="13">
        <v>22</v>
      </c>
      <c r="O369" s="13">
        <v>107</v>
      </c>
      <c r="P369" s="13">
        <f>L369-N369</f>
        <v>0</v>
      </c>
      <c r="Q369" s="13">
        <f t="shared" si="56"/>
        <v>0</v>
      </c>
      <c r="S369" s="13">
        <v>51</v>
      </c>
      <c r="T369" s="13">
        <v>0</v>
      </c>
      <c r="U369" s="39" t="s">
        <v>888</v>
      </c>
      <c r="V369" s="13">
        <v>1259</v>
      </c>
      <c r="W369" s="13">
        <v>517</v>
      </c>
      <c r="X369" s="13">
        <v>112</v>
      </c>
    </row>
    <row r="370" spans="2:25" x14ac:dyDescent="0.25">
      <c r="B370" t="s">
        <v>339</v>
      </c>
      <c r="C370" t="s">
        <v>1019</v>
      </c>
      <c r="F370" s="13">
        <v>1</v>
      </c>
      <c r="G370" s="13">
        <v>18</v>
      </c>
      <c r="H370" s="13">
        <v>6</v>
      </c>
      <c r="I370" s="13">
        <v>33</v>
      </c>
      <c r="J370" s="13">
        <v>15</v>
      </c>
      <c r="K370" s="13">
        <v>37</v>
      </c>
      <c r="L370" s="13">
        <f t="shared" ref="L370:L386" si="66">D370+H370+F370+J370</f>
        <v>22</v>
      </c>
      <c r="M370" s="13">
        <f t="shared" ref="M370:M386" si="67">E370+G370+I370+K370</f>
        <v>88</v>
      </c>
      <c r="N370" s="13">
        <v>22</v>
      </c>
      <c r="O370" s="13">
        <v>88</v>
      </c>
      <c r="P370" s="13">
        <f t="shared" ref="P370:P386" si="68">L370-N370</f>
        <v>0</v>
      </c>
      <c r="Q370" s="13">
        <f t="shared" ref="Q370:Q386" si="69">M370-O370</f>
        <v>0</v>
      </c>
      <c r="S370" s="13">
        <v>59</v>
      </c>
      <c r="T370" s="13">
        <v>0</v>
      </c>
      <c r="U370" s="39" t="s">
        <v>888</v>
      </c>
    </row>
    <row r="371" spans="2:25" x14ac:dyDescent="0.25">
      <c r="B371" t="s">
        <v>338</v>
      </c>
      <c r="C371" t="s">
        <v>1018</v>
      </c>
      <c r="J371" s="13">
        <v>9</v>
      </c>
      <c r="K371" s="13">
        <v>24</v>
      </c>
      <c r="L371" s="13">
        <f t="shared" si="66"/>
        <v>9</v>
      </c>
      <c r="M371" s="13">
        <f t="shared" si="67"/>
        <v>24</v>
      </c>
      <c r="N371" s="13">
        <v>9</v>
      </c>
      <c r="O371" s="13">
        <v>24</v>
      </c>
      <c r="P371" s="13">
        <f t="shared" si="68"/>
        <v>0</v>
      </c>
      <c r="Q371" s="13">
        <f t="shared" si="69"/>
        <v>0</v>
      </c>
      <c r="S371" s="13">
        <v>16</v>
      </c>
      <c r="T371" s="13">
        <v>0</v>
      </c>
      <c r="U371" s="39" t="s">
        <v>888</v>
      </c>
    </row>
    <row r="372" spans="2:25" x14ac:dyDescent="0.25">
      <c r="B372" t="s">
        <v>796</v>
      </c>
      <c r="C372" t="s">
        <v>1016</v>
      </c>
      <c r="H372" s="13">
        <v>1</v>
      </c>
      <c r="I372" s="13">
        <v>8</v>
      </c>
      <c r="J372" s="13">
        <v>3</v>
      </c>
      <c r="K372" s="13">
        <v>7</v>
      </c>
      <c r="L372" s="13">
        <f t="shared" si="66"/>
        <v>4</v>
      </c>
      <c r="M372" s="13">
        <f t="shared" si="67"/>
        <v>15</v>
      </c>
      <c r="N372" s="13">
        <v>4</v>
      </c>
      <c r="O372" s="13">
        <v>15</v>
      </c>
      <c r="P372" s="13">
        <f t="shared" si="68"/>
        <v>0</v>
      </c>
      <c r="Q372" s="13">
        <f t="shared" si="69"/>
        <v>0</v>
      </c>
      <c r="S372" s="13">
        <v>12</v>
      </c>
      <c r="T372" s="13">
        <v>0</v>
      </c>
      <c r="U372" s="39" t="s">
        <v>888</v>
      </c>
    </row>
    <row r="373" spans="2:25" x14ac:dyDescent="0.25">
      <c r="B373" t="s">
        <v>337</v>
      </c>
      <c r="C373" t="s">
        <v>1014</v>
      </c>
      <c r="H373" s="13">
        <v>3</v>
      </c>
      <c r="I373" s="13">
        <v>15</v>
      </c>
      <c r="J373" s="13">
        <v>5</v>
      </c>
      <c r="K373" s="13">
        <v>12</v>
      </c>
      <c r="L373" s="13">
        <f t="shared" si="66"/>
        <v>8</v>
      </c>
      <c r="M373" s="13">
        <f t="shared" si="67"/>
        <v>27</v>
      </c>
      <c r="N373" s="13">
        <v>8</v>
      </c>
      <c r="O373" s="13">
        <v>27</v>
      </c>
      <c r="P373" s="13">
        <f t="shared" si="68"/>
        <v>0</v>
      </c>
      <c r="Q373" s="13">
        <f t="shared" si="69"/>
        <v>0</v>
      </c>
      <c r="S373" s="13">
        <v>28</v>
      </c>
      <c r="T373" s="13">
        <v>0</v>
      </c>
      <c r="U373" s="39" t="s">
        <v>889</v>
      </c>
      <c r="V373" s="13">
        <v>1379</v>
      </c>
      <c r="W373" s="13">
        <v>338</v>
      </c>
      <c r="X373" s="13">
        <v>568</v>
      </c>
    </row>
    <row r="374" spans="2:25" x14ac:dyDescent="0.25">
      <c r="B374" t="s">
        <v>335</v>
      </c>
      <c r="C374" t="s">
        <v>1013</v>
      </c>
      <c r="H374" s="13">
        <v>2</v>
      </c>
      <c r="I374" s="13">
        <v>15</v>
      </c>
      <c r="J374" s="13">
        <v>5</v>
      </c>
      <c r="K374" s="13">
        <v>12</v>
      </c>
      <c r="L374" s="13">
        <f t="shared" si="66"/>
        <v>7</v>
      </c>
      <c r="M374" s="13">
        <f t="shared" si="67"/>
        <v>27</v>
      </c>
      <c r="N374" s="13">
        <v>7</v>
      </c>
      <c r="O374" s="13">
        <v>27</v>
      </c>
      <c r="P374" s="13">
        <f t="shared" si="68"/>
        <v>0</v>
      </c>
      <c r="Q374" s="13">
        <f t="shared" si="69"/>
        <v>0</v>
      </c>
      <c r="S374" s="13">
        <v>38</v>
      </c>
      <c r="T374" s="13">
        <v>0</v>
      </c>
      <c r="U374" s="39" t="s">
        <v>889</v>
      </c>
    </row>
    <row r="375" spans="2:25" x14ac:dyDescent="0.25">
      <c r="B375" t="s">
        <v>334</v>
      </c>
      <c r="C375" t="s">
        <v>1012</v>
      </c>
      <c r="F375" s="13">
        <v>1</v>
      </c>
      <c r="G375" s="13">
        <v>17</v>
      </c>
      <c r="H375" s="13">
        <v>8</v>
      </c>
      <c r="I375" s="13">
        <v>28</v>
      </c>
      <c r="J375" s="13">
        <v>5</v>
      </c>
      <c r="K375" s="13">
        <v>15</v>
      </c>
      <c r="L375" s="13">
        <f t="shared" si="66"/>
        <v>14</v>
      </c>
      <c r="M375" s="13">
        <f t="shared" si="67"/>
        <v>60</v>
      </c>
      <c r="N375" s="13">
        <v>14</v>
      </c>
      <c r="O375" s="13">
        <v>60</v>
      </c>
      <c r="P375" s="13">
        <f t="shared" si="68"/>
        <v>0</v>
      </c>
      <c r="Q375" s="13">
        <f t="shared" si="69"/>
        <v>0</v>
      </c>
      <c r="S375" s="13">
        <v>43</v>
      </c>
      <c r="T375" s="13">
        <v>0</v>
      </c>
      <c r="U375" s="39" t="s">
        <v>889</v>
      </c>
    </row>
    <row r="376" spans="2:25" x14ac:dyDescent="0.25">
      <c r="B376" t="s">
        <v>333</v>
      </c>
      <c r="C376" t="s">
        <v>1011</v>
      </c>
      <c r="D376" s="13">
        <v>1</v>
      </c>
      <c r="E376" s="13">
        <v>28</v>
      </c>
      <c r="H376" s="13">
        <v>6</v>
      </c>
      <c r="I376" s="13">
        <v>27</v>
      </c>
      <c r="J376" s="13">
        <v>3</v>
      </c>
      <c r="K376" s="13">
        <v>8</v>
      </c>
      <c r="L376" s="13">
        <f t="shared" si="66"/>
        <v>10</v>
      </c>
      <c r="M376" s="13">
        <f t="shared" si="67"/>
        <v>63</v>
      </c>
      <c r="N376" s="13">
        <v>10</v>
      </c>
      <c r="O376" s="13">
        <v>63</v>
      </c>
      <c r="P376" s="13">
        <f t="shared" si="68"/>
        <v>0</v>
      </c>
      <c r="Q376" s="13">
        <f t="shared" si="69"/>
        <v>0</v>
      </c>
      <c r="S376" s="13">
        <v>27</v>
      </c>
      <c r="T376" s="13">
        <v>0</v>
      </c>
      <c r="U376" s="39" t="s">
        <v>889</v>
      </c>
    </row>
    <row r="377" spans="2:25" x14ac:dyDescent="0.25">
      <c r="B377" t="s">
        <v>332</v>
      </c>
      <c r="C377" t="s">
        <v>1010</v>
      </c>
      <c r="H377" s="13">
        <v>2</v>
      </c>
      <c r="I377" s="13">
        <v>9</v>
      </c>
      <c r="J377" s="13">
        <v>4</v>
      </c>
      <c r="K377" s="13">
        <v>11</v>
      </c>
      <c r="L377" s="13">
        <f t="shared" si="66"/>
        <v>6</v>
      </c>
      <c r="M377" s="13">
        <f t="shared" si="67"/>
        <v>20</v>
      </c>
      <c r="N377" s="13">
        <v>6</v>
      </c>
      <c r="O377" s="13">
        <v>20</v>
      </c>
      <c r="P377" s="13">
        <f t="shared" si="68"/>
        <v>0</v>
      </c>
      <c r="Q377" s="13">
        <f t="shared" si="69"/>
        <v>0</v>
      </c>
      <c r="S377" s="13">
        <v>24</v>
      </c>
      <c r="T377" s="13">
        <v>0</v>
      </c>
      <c r="U377" s="39" t="s">
        <v>889</v>
      </c>
    </row>
    <row r="378" spans="2:25" x14ac:dyDescent="0.25">
      <c r="B378" t="s">
        <v>793</v>
      </c>
      <c r="C378" t="s">
        <v>1008</v>
      </c>
      <c r="J378" s="13">
        <v>6</v>
      </c>
      <c r="K378" s="13">
        <v>18</v>
      </c>
      <c r="L378" s="13">
        <f t="shared" si="66"/>
        <v>6</v>
      </c>
      <c r="M378" s="13">
        <f t="shared" si="67"/>
        <v>18</v>
      </c>
      <c r="N378" s="13">
        <v>6</v>
      </c>
      <c r="O378" s="13">
        <v>18</v>
      </c>
      <c r="P378" s="13">
        <f t="shared" si="68"/>
        <v>0</v>
      </c>
      <c r="Q378" s="13">
        <f t="shared" si="69"/>
        <v>0</v>
      </c>
      <c r="S378" s="13">
        <v>17</v>
      </c>
      <c r="T378" s="13">
        <v>0</v>
      </c>
      <c r="U378" s="39" t="s">
        <v>890</v>
      </c>
      <c r="V378" s="13">
        <v>5850</v>
      </c>
      <c r="W378" s="13">
        <v>1033</v>
      </c>
      <c r="X378" s="13">
        <v>272</v>
      </c>
      <c r="Y378" s="13">
        <v>3</v>
      </c>
    </row>
    <row r="379" spans="2:25" x14ac:dyDescent="0.25">
      <c r="B379" t="s">
        <v>331</v>
      </c>
      <c r="C379" t="s">
        <v>1006</v>
      </c>
      <c r="H379" s="13">
        <v>2</v>
      </c>
      <c r="I379" s="13">
        <v>13</v>
      </c>
      <c r="J379" s="13">
        <v>7</v>
      </c>
      <c r="K379" s="13">
        <v>21</v>
      </c>
      <c r="L379" s="13">
        <f t="shared" si="66"/>
        <v>9</v>
      </c>
      <c r="M379" s="13">
        <f t="shared" si="67"/>
        <v>34</v>
      </c>
      <c r="N379" s="13">
        <v>9</v>
      </c>
      <c r="O379" s="13">
        <v>34</v>
      </c>
      <c r="P379" s="13">
        <f t="shared" si="68"/>
        <v>0</v>
      </c>
      <c r="Q379" s="13">
        <f t="shared" si="69"/>
        <v>0</v>
      </c>
      <c r="S379" s="13">
        <v>18</v>
      </c>
      <c r="T379" s="13">
        <v>0</v>
      </c>
      <c r="U379" s="39" t="s">
        <v>890</v>
      </c>
    </row>
    <row r="380" spans="2:25" x14ac:dyDescent="0.25">
      <c r="B380" t="s">
        <v>330</v>
      </c>
      <c r="C380" t="s">
        <v>1005</v>
      </c>
      <c r="F380" s="13">
        <v>1</v>
      </c>
      <c r="G380" s="13">
        <v>9</v>
      </c>
      <c r="J380" s="13">
        <v>5</v>
      </c>
      <c r="K380" s="13">
        <v>15</v>
      </c>
      <c r="L380" s="13">
        <f t="shared" si="66"/>
        <v>6</v>
      </c>
      <c r="M380" s="13">
        <f t="shared" si="67"/>
        <v>24</v>
      </c>
      <c r="N380" s="13">
        <v>6</v>
      </c>
      <c r="O380" s="13">
        <v>24</v>
      </c>
      <c r="P380" s="13">
        <f t="shared" si="68"/>
        <v>0</v>
      </c>
      <c r="Q380" s="13">
        <f t="shared" si="69"/>
        <v>0</v>
      </c>
      <c r="S380" s="13">
        <v>18</v>
      </c>
      <c r="T380" s="13">
        <v>0</v>
      </c>
      <c r="U380" s="39" t="s">
        <v>890</v>
      </c>
    </row>
    <row r="381" spans="2:25" x14ac:dyDescent="0.25">
      <c r="B381" t="s">
        <v>329</v>
      </c>
      <c r="C381" t="s">
        <v>1004</v>
      </c>
      <c r="D381" s="13">
        <v>5</v>
      </c>
      <c r="E381" s="13">
        <v>123</v>
      </c>
      <c r="J381" s="13">
        <v>7</v>
      </c>
      <c r="K381" s="13">
        <v>21</v>
      </c>
      <c r="L381" s="13">
        <f t="shared" si="66"/>
        <v>12</v>
      </c>
      <c r="M381" s="13">
        <f t="shared" si="67"/>
        <v>144</v>
      </c>
      <c r="N381" s="13">
        <v>12</v>
      </c>
      <c r="O381" s="13">
        <v>144</v>
      </c>
      <c r="P381" s="13">
        <f t="shared" si="68"/>
        <v>0</v>
      </c>
      <c r="Q381" s="13">
        <f t="shared" si="69"/>
        <v>0</v>
      </c>
      <c r="S381" s="13">
        <v>42</v>
      </c>
      <c r="T381" s="13">
        <v>0</v>
      </c>
      <c r="U381" s="39" t="s">
        <v>890</v>
      </c>
    </row>
    <row r="382" spans="2:25" x14ac:dyDescent="0.25">
      <c r="B382" t="s">
        <v>328</v>
      </c>
      <c r="C382" t="s">
        <v>1002</v>
      </c>
      <c r="F382" s="13">
        <v>1</v>
      </c>
      <c r="G382" s="13">
        <v>18</v>
      </c>
      <c r="J382" s="13">
        <v>3</v>
      </c>
      <c r="K382" s="13">
        <v>9</v>
      </c>
      <c r="L382" s="13">
        <f t="shared" si="66"/>
        <v>4</v>
      </c>
      <c r="M382" s="13">
        <f t="shared" si="67"/>
        <v>27</v>
      </c>
      <c r="N382" s="13">
        <v>4</v>
      </c>
      <c r="O382" s="13">
        <v>27</v>
      </c>
      <c r="P382" s="13">
        <f t="shared" si="68"/>
        <v>0</v>
      </c>
      <c r="Q382" s="13">
        <f t="shared" si="69"/>
        <v>0</v>
      </c>
      <c r="S382" s="13">
        <v>10</v>
      </c>
      <c r="T382" s="13">
        <v>0</v>
      </c>
      <c r="U382" s="39" t="s">
        <v>890</v>
      </c>
    </row>
    <row r="383" spans="2:25" x14ac:dyDescent="0.25">
      <c r="B383" t="s">
        <v>649</v>
      </c>
      <c r="C383" t="s">
        <v>1001</v>
      </c>
      <c r="D383" s="13">
        <v>1</v>
      </c>
      <c r="E383" s="13">
        <v>24</v>
      </c>
      <c r="J383" s="13">
        <v>4</v>
      </c>
      <c r="K383" s="13">
        <v>12</v>
      </c>
      <c r="L383" s="13">
        <f t="shared" si="66"/>
        <v>5</v>
      </c>
      <c r="M383" s="13">
        <f t="shared" si="67"/>
        <v>36</v>
      </c>
      <c r="N383" s="13">
        <v>5</v>
      </c>
      <c r="O383" s="13">
        <v>36</v>
      </c>
      <c r="P383" s="13">
        <f t="shared" si="68"/>
        <v>0</v>
      </c>
      <c r="Q383" s="13">
        <f t="shared" si="69"/>
        <v>0</v>
      </c>
      <c r="S383" s="13">
        <v>12</v>
      </c>
      <c r="T383" s="13">
        <v>0</v>
      </c>
      <c r="U383" s="39" t="s">
        <v>891</v>
      </c>
      <c r="V383" s="13">
        <v>9642</v>
      </c>
      <c r="W383" s="13">
        <v>1345</v>
      </c>
      <c r="X383" s="13">
        <v>690</v>
      </c>
      <c r="Y383" s="13">
        <v>1</v>
      </c>
    </row>
    <row r="384" spans="2:25" x14ac:dyDescent="0.25">
      <c r="B384" t="s">
        <v>327</v>
      </c>
      <c r="C384" t="s">
        <v>1000</v>
      </c>
      <c r="J384" s="13">
        <v>4</v>
      </c>
      <c r="K384" s="13">
        <v>12</v>
      </c>
      <c r="L384" s="13">
        <f t="shared" si="66"/>
        <v>4</v>
      </c>
      <c r="M384" s="13">
        <f t="shared" si="67"/>
        <v>12</v>
      </c>
      <c r="N384" s="13">
        <v>4</v>
      </c>
      <c r="O384" s="13">
        <v>12</v>
      </c>
      <c r="P384" s="13">
        <f t="shared" si="68"/>
        <v>0</v>
      </c>
      <c r="Q384" s="13">
        <f t="shared" si="69"/>
        <v>0</v>
      </c>
      <c r="S384" s="13">
        <v>10</v>
      </c>
      <c r="T384" s="13">
        <v>0</v>
      </c>
      <c r="U384" s="39" t="s">
        <v>891</v>
      </c>
    </row>
    <row r="385" spans="1:25" x14ac:dyDescent="0.25">
      <c r="B385" t="s">
        <v>326</v>
      </c>
      <c r="C385" t="s">
        <v>999</v>
      </c>
      <c r="D385" s="13">
        <v>1</v>
      </c>
      <c r="E385" s="13">
        <v>25</v>
      </c>
      <c r="J385" s="13">
        <v>4</v>
      </c>
      <c r="K385" s="13">
        <v>12</v>
      </c>
      <c r="L385" s="13">
        <f t="shared" si="66"/>
        <v>5</v>
      </c>
      <c r="M385" s="13">
        <f t="shared" si="67"/>
        <v>37</v>
      </c>
      <c r="N385" s="13">
        <v>5</v>
      </c>
      <c r="O385" s="13">
        <v>37</v>
      </c>
      <c r="P385" s="13">
        <f t="shared" si="68"/>
        <v>0</v>
      </c>
      <c r="Q385" s="13">
        <f t="shared" si="69"/>
        <v>0</v>
      </c>
      <c r="S385" s="13">
        <v>18</v>
      </c>
      <c r="T385" s="13">
        <v>0</v>
      </c>
      <c r="U385" s="39" t="s">
        <v>891</v>
      </c>
    </row>
    <row r="386" spans="1:25" x14ac:dyDescent="0.25">
      <c r="B386" t="s">
        <v>648</v>
      </c>
      <c r="C386" t="s">
        <v>998</v>
      </c>
      <c r="J386" s="13">
        <v>6</v>
      </c>
      <c r="K386" s="13">
        <v>18</v>
      </c>
      <c r="L386" s="13">
        <f t="shared" si="66"/>
        <v>6</v>
      </c>
      <c r="M386" s="13">
        <f t="shared" si="67"/>
        <v>18</v>
      </c>
      <c r="N386" s="13">
        <v>6</v>
      </c>
      <c r="O386" s="13">
        <v>18</v>
      </c>
      <c r="P386" s="13">
        <f t="shared" si="68"/>
        <v>0</v>
      </c>
      <c r="Q386" s="13">
        <f t="shared" si="69"/>
        <v>0</v>
      </c>
      <c r="S386" s="13">
        <v>14</v>
      </c>
      <c r="T386" s="13">
        <v>0</v>
      </c>
      <c r="U386" s="39" t="s">
        <v>891</v>
      </c>
    </row>
    <row r="387" spans="1:25" ht="15.75" thickBot="1" x14ac:dyDescent="0.3">
      <c r="A387" s="2" t="s">
        <v>1719</v>
      </c>
      <c r="B387" s="2"/>
      <c r="C387" s="2"/>
      <c r="D387" s="14">
        <f>SUM(D368:D386)</f>
        <v>8</v>
      </c>
      <c r="E387" s="14">
        <f t="shared" ref="E387:Y387" si="70">SUM(E368:E386)</f>
        <v>200</v>
      </c>
      <c r="F387" s="14">
        <f t="shared" si="70"/>
        <v>13</v>
      </c>
      <c r="G387" s="14">
        <f t="shared" si="70"/>
        <v>208</v>
      </c>
      <c r="H387" s="14">
        <f t="shared" si="70"/>
        <v>61</v>
      </c>
      <c r="I387" s="14">
        <f t="shared" si="70"/>
        <v>315</v>
      </c>
      <c r="J387" s="14">
        <f t="shared" si="70"/>
        <v>207</v>
      </c>
      <c r="K387" s="14">
        <f>SUM(K368:K386)</f>
        <v>564</v>
      </c>
      <c r="L387" s="14">
        <f t="shared" si="70"/>
        <v>289</v>
      </c>
      <c r="M387" s="14">
        <f>SUM(M368:M386)</f>
        <v>1287</v>
      </c>
      <c r="N387" s="14">
        <f t="shared" si="70"/>
        <v>289</v>
      </c>
      <c r="O387" s="14">
        <f t="shared" si="70"/>
        <v>1287</v>
      </c>
      <c r="P387" s="14">
        <f t="shared" si="70"/>
        <v>0</v>
      </c>
      <c r="Q387" s="14">
        <f t="shared" si="70"/>
        <v>0</v>
      </c>
      <c r="R387" s="14">
        <f t="shared" si="70"/>
        <v>0</v>
      </c>
      <c r="S387" s="14">
        <f t="shared" si="70"/>
        <v>970</v>
      </c>
      <c r="T387" s="14">
        <f t="shared" si="70"/>
        <v>0</v>
      </c>
      <c r="U387" s="23"/>
      <c r="V387" s="14">
        <f t="shared" si="70"/>
        <v>22503</v>
      </c>
      <c r="W387" s="14">
        <f t="shared" si="70"/>
        <v>4905</v>
      </c>
      <c r="X387" s="14">
        <f t="shared" si="70"/>
        <v>2160</v>
      </c>
      <c r="Y387" s="14">
        <f t="shared" si="70"/>
        <v>7</v>
      </c>
    </row>
    <row r="388" spans="1:25" ht="15.75" thickTop="1" x14ac:dyDescent="0.25">
      <c r="B388" t="s">
        <v>325</v>
      </c>
      <c r="C388" t="s">
        <v>997</v>
      </c>
      <c r="J388" s="13">
        <v>5</v>
      </c>
      <c r="K388" s="13">
        <v>15</v>
      </c>
      <c r="L388" s="13">
        <f t="shared" si="58"/>
        <v>5</v>
      </c>
      <c r="M388" s="13">
        <f t="shared" si="59"/>
        <v>15</v>
      </c>
      <c r="N388" s="13">
        <v>5</v>
      </c>
      <c r="O388" s="13">
        <v>15</v>
      </c>
      <c r="P388" s="13">
        <f t="shared" ref="P388:P398" si="71">L388-N388</f>
        <v>0</v>
      </c>
      <c r="Q388" s="13">
        <f t="shared" si="56"/>
        <v>0</v>
      </c>
      <c r="S388" s="13">
        <v>15</v>
      </c>
      <c r="T388" s="13">
        <v>0</v>
      </c>
      <c r="U388" s="39" t="s">
        <v>892</v>
      </c>
      <c r="V388" s="13">
        <v>28733</v>
      </c>
      <c r="W388" s="13">
        <v>3838</v>
      </c>
      <c r="X388" s="13">
        <v>983</v>
      </c>
      <c r="Y388" s="13">
        <v>1</v>
      </c>
    </row>
    <row r="389" spans="1:25" x14ac:dyDescent="0.25">
      <c r="B389" t="s">
        <v>324</v>
      </c>
      <c r="C389" t="s">
        <v>996</v>
      </c>
      <c r="J389" s="13">
        <v>5</v>
      </c>
      <c r="K389" s="13">
        <v>15</v>
      </c>
      <c r="L389" s="13">
        <f t="shared" ref="L389:L456" si="72">D389+H389+F389+J389</f>
        <v>5</v>
      </c>
      <c r="M389" s="13">
        <f t="shared" ref="M389:M456" si="73">E389+G389+I389+K389</f>
        <v>15</v>
      </c>
      <c r="N389" s="13">
        <v>5</v>
      </c>
      <c r="O389" s="13">
        <v>15</v>
      </c>
      <c r="P389" s="13">
        <f t="shared" si="71"/>
        <v>0</v>
      </c>
      <c r="Q389" s="13">
        <f t="shared" ref="Q389:Q456" si="74">M389-O389</f>
        <v>0</v>
      </c>
      <c r="S389" s="13">
        <v>15</v>
      </c>
      <c r="T389" s="13">
        <v>0</v>
      </c>
      <c r="U389" s="39" t="s">
        <v>892</v>
      </c>
    </row>
    <row r="390" spans="1:25" x14ac:dyDescent="0.25">
      <c r="B390" t="s">
        <v>323</v>
      </c>
      <c r="C390" t="s">
        <v>995</v>
      </c>
      <c r="J390" s="13">
        <v>4</v>
      </c>
      <c r="K390" s="13">
        <v>12</v>
      </c>
      <c r="L390" s="13">
        <f t="shared" si="72"/>
        <v>4</v>
      </c>
      <c r="M390" s="13">
        <f t="shared" si="73"/>
        <v>12</v>
      </c>
      <c r="N390" s="13">
        <v>4</v>
      </c>
      <c r="O390" s="13">
        <v>12</v>
      </c>
      <c r="P390" s="13">
        <f t="shared" si="71"/>
        <v>0</v>
      </c>
      <c r="Q390" s="13">
        <f t="shared" si="74"/>
        <v>0</v>
      </c>
      <c r="S390" s="13">
        <v>14</v>
      </c>
      <c r="T390" s="13">
        <v>0</v>
      </c>
      <c r="U390" s="39" t="s">
        <v>892</v>
      </c>
    </row>
    <row r="391" spans="1:25" x14ac:dyDescent="0.25">
      <c r="B391" t="s">
        <v>859</v>
      </c>
      <c r="C391" t="s">
        <v>994</v>
      </c>
      <c r="D391" s="13">
        <v>1</v>
      </c>
      <c r="E391" s="13">
        <v>22</v>
      </c>
      <c r="J391" s="13">
        <v>4</v>
      </c>
      <c r="K391" s="13">
        <v>11</v>
      </c>
      <c r="L391" s="13">
        <f t="shared" si="72"/>
        <v>5</v>
      </c>
      <c r="M391" s="13">
        <f t="shared" si="73"/>
        <v>33</v>
      </c>
      <c r="N391" s="13">
        <v>5</v>
      </c>
      <c r="O391" s="13">
        <v>33</v>
      </c>
      <c r="P391" s="13">
        <f t="shared" si="71"/>
        <v>0</v>
      </c>
      <c r="Q391" s="13">
        <f t="shared" si="74"/>
        <v>0</v>
      </c>
      <c r="S391" s="13">
        <v>12</v>
      </c>
      <c r="T391" s="13">
        <v>0</v>
      </c>
      <c r="U391" s="39" t="s">
        <v>893</v>
      </c>
      <c r="V391" s="13">
        <v>2372</v>
      </c>
      <c r="W391" s="13">
        <v>719</v>
      </c>
      <c r="X391" s="13">
        <v>850</v>
      </c>
      <c r="Y391" s="13">
        <v>1</v>
      </c>
    </row>
    <row r="392" spans="1:25" x14ac:dyDescent="0.25">
      <c r="B392" t="s">
        <v>322</v>
      </c>
      <c r="C392" t="s">
        <v>993</v>
      </c>
      <c r="D392" s="13">
        <v>1</v>
      </c>
      <c r="E392" s="13">
        <v>28</v>
      </c>
      <c r="F392" s="13">
        <v>1</v>
      </c>
      <c r="G392" s="13">
        <v>20</v>
      </c>
      <c r="J392" s="13">
        <v>14</v>
      </c>
      <c r="K392" s="13">
        <v>39</v>
      </c>
      <c r="L392" s="13">
        <f t="shared" si="72"/>
        <v>16</v>
      </c>
      <c r="M392" s="13">
        <f t="shared" si="73"/>
        <v>87</v>
      </c>
      <c r="N392" s="13">
        <v>16</v>
      </c>
      <c r="O392" s="13">
        <v>87</v>
      </c>
      <c r="P392" s="13">
        <f t="shared" si="71"/>
        <v>0</v>
      </c>
      <c r="Q392" s="13">
        <f t="shared" si="74"/>
        <v>0</v>
      </c>
      <c r="S392" s="13">
        <v>41</v>
      </c>
      <c r="T392" s="13">
        <v>0</v>
      </c>
      <c r="U392" s="39" t="s">
        <v>893</v>
      </c>
    </row>
    <row r="393" spans="1:25" x14ac:dyDescent="0.25">
      <c r="B393" t="s">
        <v>787</v>
      </c>
      <c r="C393" t="s">
        <v>991</v>
      </c>
      <c r="D393" s="13">
        <v>1</v>
      </c>
      <c r="E393" s="13">
        <v>28</v>
      </c>
      <c r="J393" s="13">
        <v>5</v>
      </c>
      <c r="K393" s="13">
        <v>15</v>
      </c>
      <c r="L393" s="13">
        <f t="shared" si="72"/>
        <v>6</v>
      </c>
      <c r="M393" s="13">
        <f t="shared" si="73"/>
        <v>43</v>
      </c>
      <c r="N393" s="13">
        <v>6</v>
      </c>
      <c r="O393" s="13">
        <v>43</v>
      </c>
      <c r="P393" s="13">
        <f t="shared" si="71"/>
        <v>0</v>
      </c>
      <c r="Q393" s="13">
        <f t="shared" si="74"/>
        <v>0</v>
      </c>
      <c r="S393" s="13">
        <v>15</v>
      </c>
      <c r="T393" s="13">
        <v>0</v>
      </c>
      <c r="U393" s="39" t="s">
        <v>893</v>
      </c>
    </row>
    <row r="394" spans="1:25" x14ac:dyDescent="0.25">
      <c r="B394" t="s">
        <v>321</v>
      </c>
      <c r="C394" t="s">
        <v>992</v>
      </c>
      <c r="J394" s="13">
        <v>3</v>
      </c>
      <c r="K394" s="13">
        <v>9</v>
      </c>
      <c r="L394" s="13">
        <f t="shared" si="72"/>
        <v>3</v>
      </c>
      <c r="M394" s="13">
        <f t="shared" si="73"/>
        <v>9</v>
      </c>
      <c r="N394" s="13">
        <v>3</v>
      </c>
      <c r="O394" s="13">
        <v>9</v>
      </c>
      <c r="P394" s="13">
        <f t="shared" si="71"/>
        <v>0</v>
      </c>
      <c r="Q394" s="13">
        <f t="shared" si="74"/>
        <v>0</v>
      </c>
      <c r="S394" s="13">
        <v>9</v>
      </c>
      <c r="T394" s="13">
        <v>0</v>
      </c>
      <c r="U394" s="39" t="s">
        <v>894</v>
      </c>
      <c r="V394" s="13">
        <v>18459</v>
      </c>
      <c r="W394" s="13">
        <v>2854</v>
      </c>
      <c r="X394" s="13">
        <v>166</v>
      </c>
    </row>
    <row r="395" spans="1:25" x14ac:dyDescent="0.25">
      <c r="B395" t="s">
        <v>650</v>
      </c>
      <c r="C395" t="s">
        <v>988</v>
      </c>
      <c r="F395" s="13">
        <v>1</v>
      </c>
      <c r="G395" s="13">
        <v>20</v>
      </c>
      <c r="J395" s="13">
        <v>5</v>
      </c>
      <c r="K395" s="13">
        <v>15</v>
      </c>
      <c r="L395" s="13">
        <f t="shared" si="72"/>
        <v>6</v>
      </c>
      <c r="M395" s="13">
        <f t="shared" si="73"/>
        <v>35</v>
      </c>
      <c r="N395" s="13">
        <v>6</v>
      </c>
      <c r="O395" s="13">
        <v>35</v>
      </c>
      <c r="P395" s="13">
        <f t="shared" si="71"/>
        <v>0</v>
      </c>
      <c r="Q395" s="13">
        <f t="shared" si="74"/>
        <v>0</v>
      </c>
      <c r="S395" s="13">
        <v>22</v>
      </c>
      <c r="T395" s="13">
        <v>0</v>
      </c>
      <c r="U395" s="39" t="s">
        <v>894</v>
      </c>
    </row>
    <row r="396" spans="1:25" x14ac:dyDescent="0.25">
      <c r="B396" t="s">
        <v>320</v>
      </c>
      <c r="C396" t="s">
        <v>987</v>
      </c>
      <c r="D396" s="13">
        <v>1</v>
      </c>
      <c r="E396" s="13">
        <v>26</v>
      </c>
      <c r="J396" s="13">
        <v>6</v>
      </c>
      <c r="K396" s="13">
        <v>18</v>
      </c>
      <c r="L396" s="13">
        <f t="shared" si="72"/>
        <v>7</v>
      </c>
      <c r="M396" s="13">
        <f t="shared" si="73"/>
        <v>44</v>
      </c>
      <c r="N396" s="13">
        <v>7</v>
      </c>
      <c r="O396" s="13">
        <v>44</v>
      </c>
      <c r="P396" s="13">
        <f t="shared" si="71"/>
        <v>0</v>
      </c>
      <c r="Q396" s="13">
        <f t="shared" si="74"/>
        <v>0</v>
      </c>
      <c r="S396" s="13">
        <v>20</v>
      </c>
      <c r="T396" s="13">
        <v>0</v>
      </c>
      <c r="U396" s="39" t="s">
        <v>894</v>
      </c>
    </row>
    <row r="397" spans="1:25" x14ac:dyDescent="0.25">
      <c r="B397" t="s">
        <v>319</v>
      </c>
      <c r="C397" t="s">
        <v>986</v>
      </c>
      <c r="J397" s="13">
        <v>12</v>
      </c>
      <c r="K397" s="13">
        <v>34</v>
      </c>
      <c r="L397" s="13">
        <f t="shared" si="72"/>
        <v>12</v>
      </c>
      <c r="M397" s="13">
        <f t="shared" si="73"/>
        <v>34</v>
      </c>
      <c r="N397" s="13">
        <v>12</v>
      </c>
      <c r="O397" s="13">
        <v>34</v>
      </c>
      <c r="P397" s="13">
        <f t="shared" si="71"/>
        <v>0</v>
      </c>
      <c r="Q397" s="13">
        <f t="shared" si="74"/>
        <v>0</v>
      </c>
      <c r="S397" s="13">
        <v>47</v>
      </c>
      <c r="T397" s="13">
        <v>0</v>
      </c>
      <c r="U397" s="39" t="s">
        <v>894</v>
      </c>
    </row>
    <row r="398" spans="1:25" x14ac:dyDescent="0.25">
      <c r="B398" t="s">
        <v>318</v>
      </c>
      <c r="C398" t="s">
        <v>985</v>
      </c>
      <c r="J398" s="13">
        <v>4</v>
      </c>
      <c r="K398" s="13">
        <v>12</v>
      </c>
      <c r="L398" s="13">
        <f t="shared" si="72"/>
        <v>4</v>
      </c>
      <c r="M398" s="13">
        <f t="shared" si="73"/>
        <v>12</v>
      </c>
      <c r="N398" s="13">
        <v>4</v>
      </c>
      <c r="O398" s="13">
        <v>12</v>
      </c>
      <c r="P398" s="13">
        <f t="shared" si="71"/>
        <v>0</v>
      </c>
      <c r="Q398" s="13">
        <f t="shared" si="74"/>
        <v>0</v>
      </c>
      <c r="S398" s="13">
        <v>16</v>
      </c>
      <c r="T398" s="13">
        <v>0</v>
      </c>
      <c r="U398" s="39" t="s">
        <v>894</v>
      </c>
    </row>
    <row r="399" spans="1:25" ht="15.75" thickBot="1" x14ac:dyDescent="0.3">
      <c r="A399" s="2" t="s">
        <v>5</v>
      </c>
      <c r="B399" s="2"/>
      <c r="C399" s="2"/>
      <c r="D399" s="14">
        <f t="shared" ref="D399:Y399" si="75">SUM(D387:D398)</f>
        <v>12</v>
      </c>
      <c r="E399" s="14">
        <f t="shared" si="75"/>
        <v>304</v>
      </c>
      <c r="F399" s="14">
        <f t="shared" si="75"/>
        <v>15</v>
      </c>
      <c r="G399" s="14">
        <f t="shared" si="75"/>
        <v>248</v>
      </c>
      <c r="H399" s="14">
        <f t="shared" si="75"/>
        <v>61</v>
      </c>
      <c r="I399" s="14">
        <f t="shared" si="75"/>
        <v>315</v>
      </c>
      <c r="J399" s="14">
        <f t="shared" si="75"/>
        <v>274</v>
      </c>
      <c r="K399" s="14">
        <f t="shared" si="75"/>
        <v>759</v>
      </c>
      <c r="L399" s="14">
        <f t="shared" si="75"/>
        <v>362</v>
      </c>
      <c r="M399" s="14">
        <f t="shared" si="75"/>
        <v>1626</v>
      </c>
      <c r="N399" s="14">
        <f t="shared" si="75"/>
        <v>362</v>
      </c>
      <c r="O399" s="14">
        <f t="shared" si="75"/>
        <v>1626</v>
      </c>
      <c r="P399" s="14">
        <f t="shared" si="75"/>
        <v>0</v>
      </c>
      <c r="Q399" s="14">
        <f t="shared" si="75"/>
        <v>0</v>
      </c>
      <c r="R399" s="14">
        <f t="shared" si="75"/>
        <v>0</v>
      </c>
      <c r="S399" s="14">
        <f t="shared" si="75"/>
        <v>1196</v>
      </c>
      <c r="T399" s="14">
        <f t="shared" si="75"/>
        <v>0</v>
      </c>
      <c r="U399" s="23"/>
      <c r="V399" s="14">
        <f t="shared" si="75"/>
        <v>72067</v>
      </c>
      <c r="W399" s="14">
        <f t="shared" si="75"/>
        <v>12316</v>
      </c>
      <c r="X399" s="14">
        <f t="shared" si="75"/>
        <v>4159</v>
      </c>
      <c r="Y399" s="14">
        <f t="shared" si="75"/>
        <v>9</v>
      </c>
    </row>
    <row r="400" spans="1:25" ht="15.75" thickTop="1" x14ac:dyDescent="0.25">
      <c r="A400" t="s">
        <v>360</v>
      </c>
      <c r="B400" t="s">
        <v>362</v>
      </c>
      <c r="C400" t="s">
        <v>1047</v>
      </c>
      <c r="D400" s="13">
        <v>1</v>
      </c>
      <c r="E400" s="13">
        <v>22</v>
      </c>
      <c r="F400" s="13">
        <v>2</v>
      </c>
      <c r="G400" s="13">
        <v>23</v>
      </c>
      <c r="H400" s="13">
        <v>13</v>
      </c>
      <c r="I400" s="13">
        <v>65</v>
      </c>
      <c r="J400" s="13">
        <v>20</v>
      </c>
      <c r="K400" s="13">
        <v>42</v>
      </c>
      <c r="L400" s="13">
        <f t="shared" si="72"/>
        <v>36</v>
      </c>
      <c r="M400" s="13">
        <f t="shared" si="73"/>
        <v>152</v>
      </c>
      <c r="N400" s="13">
        <v>36</v>
      </c>
      <c r="O400" s="13">
        <v>152</v>
      </c>
      <c r="P400" s="13">
        <f t="shared" ref="P400:P421" si="76">L400-N400</f>
        <v>0</v>
      </c>
      <c r="Q400" s="13">
        <f t="shared" si="74"/>
        <v>0</v>
      </c>
      <c r="R400" s="13">
        <v>4</v>
      </c>
      <c r="S400" s="13">
        <v>85</v>
      </c>
      <c r="T400" s="13">
        <v>0</v>
      </c>
      <c r="V400" s="13">
        <v>1022</v>
      </c>
      <c r="W400" s="13">
        <v>304</v>
      </c>
      <c r="X400" s="13">
        <v>216</v>
      </c>
      <c r="Y400" s="13">
        <v>1</v>
      </c>
    </row>
    <row r="401" spans="1:25" x14ac:dyDescent="0.25">
      <c r="B401" t="s">
        <v>552</v>
      </c>
      <c r="C401" t="s">
        <v>1051</v>
      </c>
      <c r="H401" s="13">
        <v>15</v>
      </c>
      <c r="I401" s="13">
        <v>84</v>
      </c>
      <c r="J401" s="13">
        <v>11</v>
      </c>
      <c r="K401" s="13">
        <v>23</v>
      </c>
      <c r="L401" s="13">
        <f t="shared" si="72"/>
        <v>26</v>
      </c>
      <c r="M401" s="13">
        <f t="shared" si="73"/>
        <v>107</v>
      </c>
      <c r="N401" s="13">
        <v>26</v>
      </c>
      <c r="O401" s="13">
        <v>107</v>
      </c>
      <c r="P401" s="13">
        <f t="shared" si="76"/>
        <v>0</v>
      </c>
      <c r="Q401" s="13">
        <f t="shared" si="74"/>
        <v>0</v>
      </c>
      <c r="R401" s="13">
        <v>2</v>
      </c>
      <c r="S401" s="13">
        <v>75</v>
      </c>
      <c r="T401" s="13">
        <v>0</v>
      </c>
      <c r="V401" s="13">
        <v>502</v>
      </c>
      <c r="W401" s="13">
        <v>130</v>
      </c>
      <c r="X401" s="13">
        <v>97</v>
      </c>
    </row>
    <row r="402" spans="1:25" x14ac:dyDescent="0.25">
      <c r="B402" t="s">
        <v>553</v>
      </c>
      <c r="C402" t="s">
        <v>1052</v>
      </c>
      <c r="H402" s="13">
        <v>5</v>
      </c>
      <c r="I402" s="13">
        <v>22</v>
      </c>
      <c r="J402" s="13">
        <v>10</v>
      </c>
      <c r="K402" s="13">
        <v>20</v>
      </c>
      <c r="L402" s="13">
        <f t="shared" si="72"/>
        <v>15</v>
      </c>
      <c r="M402" s="13">
        <f t="shared" si="73"/>
        <v>42</v>
      </c>
      <c r="N402" s="13">
        <v>15</v>
      </c>
      <c r="O402" s="13">
        <v>42</v>
      </c>
      <c r="P402" s="13">
        <f t="shared" si="76"/>
        <v>0</v>
      </c>
      <c r="Q402" s="13">
        <f t="shared" si="74"/>
        <v>0</v>
      </c>
      <c r="R402" s="13">
        <v>5</v>
      </c>
      <c r="S402" s="13">
        <v>30</v>
      </c>
      <c r="T402" s="13">
        <v>0</v>
      </c>
      <c r="V402" s="13">
        <v>2338</v>
      </c>
      <c r="W402" s="13">
        <v>589</v>
      </c>
      <c r="X402" s="13">
        <v>324</v>
      </c>
    </row>
    <row r="403" spans="1:25" x14ac:dyDescent="0.25">
      <c r="B403" t="s">
        <v>369</v>
      </c>
      <c r="C403" t="s">
        <v>1054</v>
      </c>
      <c r="F403" s="13">
        <v>4</v>
      </c>
      <c r="G403" s="13">
        <v>46</v>
      </c>
      <c r="H403" s="13">
        <v>33</v>
      </c>
      <c r="I403" s="13">
        <v>203</v>
      </c>
      <c r="J403" s="13">
        <v>38</v>
      </c>
      <c r="K403" s="13">
        <v>89</v>
      </c>
      <c r="L403" s="13">
        <f t="shared" si="72"/>
        <v>75</v>
      </c>
      <c r="M403" s="13">
        <f t="shared" si="73"/>
        <v>338</v>
      </c>
      <c r="N403" s="13">
        <v>75</v>
      </c>
      <c r="O403" s="13">
        <v>338</v>
      </c>
      <c r="P403" s="13">
        <f t="shared" si="76"/>
        <v>0</v>
      </c>
      <c r="Q403" s="13">
        <f t="shared" si="74"/>
        <v>0</v>
      </c>
      <c r="R403" s="13">
        <v>3</v>
      </c>
      <c r="S403" s="13">
        <v>150</v>
      </c>
      <c r="T403" s="13">
        <v>0</v>
      </c>
      <c r="V403" s="13">
        <v>33793</v>
      </c>
      <c r="W403" s="13">
        <v>8890</v>
      </c>
      <c r="X403" s="13">
        <v>65</v>
      </c>
      <c r="Y403" s="13">
        <v>5</v>
      </c>
    </row>
    <row r="404" spans="1:25" x14ac:dyDescent="0.25">
      <c r="B404" t="s">
        <v>550</v>
      </c>
      <c r="C404" t="s">
        <v>1639</v>
      </c>
      <c r="F404" s="13">
        <v>2</v>
      </c>
      <c r="G404" s="13">
        <v>31</v>
      </c>
      <c r="H404" s="13">
        <v>10</v>
      </c>
      <c r="I404" s="13">
        <v>38</v>
      </c>
      <c r="J404" s="13">
        <v>2</v>
      </c>
      <c r="K404" s="13">
        <v>7</v>
      </c>
      <c r="L404" s="13">
        <f t="shared" si="72"/>
        <v>14</v>
      </c>
      <c r="M404" s="13">
        <f t="shared" si="73"/>
        <v>76</v>
      </c>
      <c r="N404" s="13">
        <v>14</v>
      </c>
      <c r="O404" s="13">
        <v>76</v>
      </c>
      <c r="P404" s="13">
        <f t="shared" si="76"/>
        <v>0</v>
      </c>
      <c r="Q404" s="13">
        <f t="shared" si="74"/>
        <v>0</v>
      </c>
      <c r="R404" s="13">
        <v>2</v>
      </c>
      <c r="S404" s="13">
        <v>30</v>
      </c>
      <c r="T404" s="13">
        <v>0</v>
      </c>
      <c r="V404" s="13">
        <v>221</v>
      </c>
      <c r="W404" s="13">
        <v>48</v>
      </c>
      <c r="X404" s="13">
        <v>64</v>
      </c>
    </row>
    <row r="405" spans="1:25" x14ac:dyDescent="0.25">
      <c r="B405" t="s">
        <v>371</v>
      </c>
      <c r="C405" t="s">
        <v>1055</v>
      </c>
      <c r="H405" s="13">
        <v>10</v>
      </c>
      <c r="I405" s="13">
        <v>37</v>
      </c>
      <c r="J405" s="13">
        <v>9</v>
      </c>
      <c r="K405" s="13">
        <v>21</v>
      </c>
      <c r="L405" s="13">
        <f t="shared" si="72"/>
        <v>19</v>
      </c>
      <c r="M405" s="13">
        <f t="shared" si="73"/>
        <v>58</v>
      </c>
      <c r="N405" s="13">
        <v>19</v>
      </c>
      <c r="O405" s="13">
        <v>58</v>
      </c>
      <c r="P405" s="13">
        <f t="shared" si="76"/>
        <v>0</v>
      </c>
      <c r="Q405" s="13">
        <f t="shared" si="74"/>
        <v>0</v>
      </c>
      <c r="R405" s="13">
        <v>2</v>
      </c>
      <c r="S405" s="13">
        <v>60</v>
      </c>
      <c r="T405" s="13">
        <v>0</v>
      </c>
      <c r="V405" s="13">
        <v>1092</v>
      </c>
      <c r="W405" s="13">
        <v>231</v>
      </c>
      <c r="X405" s="13">
        <v>66</v>
      </c>
      <c r="Y405" s="13">
        <v>1</v>
      </c>
    </row>
    <row r="406" spans="1:25" x14ac:dyDescent="0.25">
      <c r="B406" t="s">
        <v>554</v>
      </c>
      <c r="C406" t="s">
        <v>1056</v>
      </c>
      <c r="H406" s="13">
        <v>4</v>
      </c>
      <c r="I406" s="13">
        <v>10</v>
      </c>
      <c r="J406" s="13">
        <v>27</v>
      </c>
      <c r="K406" s="13">
        <v>44</v>
      </c>
      <c r="L406" s="13">
        <f t="shared" si="72"/>
        <v>31</v>
      </c>
      <c r="M406" s="13">
        <f t="shared" si="73"/>
        <v>54</v>
      </c>
      <c r="N406" s="13">
        <v>31</v>
      </c>
      <c r="O406" s="13">
        <v>54</v>
      </c>
      <c r="P406" s="13">
        <f t="shared" si="76"/>
        <v>0</v>
      </c>
      <c r="Q406" s="13">
        <f t="shared" si="74"/>
        <v>0</v>
      </c>
      <c r="R406" s="13">
        <v>3</v>
      </c>
      <c r="S406" s="13">
        <v>50</v>
      </c>
      <c r="T406" s="13">
        <v>0</v>
      </c>
      <c r="V406" s="13">
        <v>10128</v>
      </c>
      <c r="W406" s="13">
        <v>1695</v>
      </c>
      <c r="X406" s="13">
        <v>388</v>
      </c>
      <c r="Y406" s="13">
        <v>3</v>
      </c>
    </row>
    <row r="407" spans="1:25" x14ac:dyDescent="0.25">
      <c r="B407" t="s">
        <v>378</v>
      </c>
      <c r="C407" t="s">
        <v>1065</v>
      </c>
      <c r="F407" s="13">
        <v>1</v>
      </c>
      <c r="G407" s="13">
        <v>16</v>
      </c>
      <c r="H407" s="13">
        <v>41</v>
      </c>
      <c r="I407" s="13">
        <v>162</v>
      </c>
      <c r="J407" s="13">
        <v>33</v>
      </c>
      <c r="K407" s="13">
        <v>77</v>
      </c>
      <c r="L407" s="13">
        <f t="shared" si="72"/>
        <v>75</v>
      </c>
      <c r="M407" s="13">
        <f t="shared" si="73"/>
        <v>255</v>
      </c>
      <c r="N407" s="13">
        <v>75</v>
      </c>
      <c r="O407" s="13">
        <v>255</v>
      </c>
      <c r="P407" s="13">
        <f t="shared" si="76"/>
        <v>0</v>
      </c>
      <c r="Q407" s="13">
        <f t="shared" si="74"/>
        <v>0</v>
      </c>
      <c r="R407" s="13">
        <v>4</v>
      </c>
      <c r="S407" s="13">
        <v>170</v>
      </c>
      <c r="T407" s="13">
        <v>0</v>
      </c>
      <c r="V407" s="13">
        <v>6076</v>
      </c>
      <c r="W407" s="13">
        <v>1706</v>
      </c>
      <c r="X407" s="13">
        <v>426</v>
      </c>
      <c r="Y407" s="13">
        <v>3</v>
      </c>
    </row>
    <row r="408" spans="1:25" x14ac:dyDescent="0.25">
      <c r="B408" t="s">
        <v>555</v>
      </c>
      <c r="C408" t="s">
        <v>1064</v>
      </c>
      <c r="F408" s="13">
        <v>1</v>
      </c>
      <c r="G408" s="13">
        <v>12</v>
      </c>
      <c r="H408" s="13">
        <v>6</v>
      </c>
      <c r="I408" s="13">
        <v>24</v>
      </c>
      <c r="J408" s="13">
        <v>3</v>
      </c>
      <c r="K408" s="13">
        <v>6</v>
      </c>
      <c r="L408" s="13">
        <f t="shared" si="72"/>
        <v>10</v>
      </c>
      <c r="M408" s="13">
        <f t="shared" si="73"/>
        <v>42</v>
      </c>
      <c r="N408" s="13">
        <v>10</v>
      </c>
      <c r="O408" s="13">
        <v>42</v>
      </c>
      <c r="P408" s="13">
        <f t="shared" si="76"/>
        <v>0</v>
      </c>
      <c r="Q408" s="13">
        <f t="shared" si="74"/>
        <v>0</v>
      </c>
      <c r="R408" s="13">
        <v>2</v>
      </c>
      <c r="S408" s="13">
        <v>15</v>
      </c>
      <c r="T408" s="13">
        <v>0</v>
      </c>
      <c r="Y408" s="13">
        <v>4</v>
      </c>
    </row>
    <row r="409" spans="1:25" x14ac:dyDescent="0.25">
      <c r="B409" t="s">
        <v>556</v>
      </c>
      <c r="C409" t="s">
        <v>1063</v>
      </c>
      <c r="F409" s="13">
        <v>1</v>
      </c>
      <c r="G409" s="13">
        <v>20</v>
      </c>
      <c r="H409" s="13">
        <v>18</v>
      </c>
      <c r="I409" s="13">
        <v>80</v>
      </c>
      <c r="J409" s="13">
        <v>19</v>
      </c>
      <c r="K409" s="13">
        <v>35</v>
      </c>
      <c r="L409" s="13">
        <f t="shared" si="72"/>
        <v>38</v>
      </c>
      <c r="M409" s="13">
        <f t="shared" si="73"/>
        <v>135</v>
      </c>
      <c r="N409" s="13">
        <v>38</v>
      </c>
      <c r="O409" s="13">
        <v>135</v>
      </c>
      <c r="P409" s="13">
        <f t="shared" si="76"/>
        <v>0</v>
      </c>
      <c r="Q409" s="13">
        <f t="shared" si="74"/>
        <v>0</v>
      </c>
      <c r="R409" s="13">
        <v>8</v>
      </c>
      <c r="S409" s="13">
        <v>80</v>
      </c>
      <c r="T409" s="13">
        <v>0</v>
      </c>
    </row>
    <row r="410" spans="1:25" x14ac:dyDescent="0.25">
      <c r="B410" t="s">
        <v>557</v>
      </c>
      <c r="C410" t="s">
        <v>1076</v>
      </c>
      <c r="F410" s="13">
        <v>1</v>
      </c>
      <c r="G410" s="13">
        <v>16</v>
      </c>
      <c r="H410" s="13">
        <v>9</v>
      </c>
      <c r="I410" s="13">
        <v>30</v>
      </c>
      <c r="J410" s="13">
        <v>39</v>
      </c>
      <c r="K410" s="13">
        <v>68</v>
      </c>
      <c r="L410" s="13">
        <f t="shared" si="72"/>
        <v>49</v>
      </c>
      <c r="M410" s="13">
        <f t="shared" si="73"/>
        <v>114</v>
      </c>
      <c r="N410" s="13">
        <v>49</v>
      </c>
      <c r="O410" s="13">
        <v>114</v>
      </c>
      <c r="P410" s="13">
        <f t="shared" si="76"/>
        <v>0</v>
      </c>
      <c r="Q410" s="13">
        <f t="shared" si="74"/>
        <v>0</v>
      </c>
      <c r="S410" s="13">
        <v>70</v>
      </c>
      <c r="T410" s="13">
        <v>0</v>
      </c>
    </row>
    <row r="411" spans="1:25" ht="15.75" thickBot="1" x14ac:dyDescent="0.3">
      <c r="A411" s="2" t="s">
        <v>1719</v>
      </c>
      <c r="B411" s="2"/>
      <c r="C411" s="2"/>
      <c r="D411" s="14">
        <f>SUM(D400:D410)</f>
        <v>1</v>
      </c>
      <c r="E411" s="14">
        <f t="shared" ref="E411:Y411" si="77">SUM(E400:E410)</f>
        <v>22</v>
      </c>
      <c r="F411" s="14">
        <f t="shared" si="77"/>
        <v>12</v>
      </c>
      <c r="G411" s="14">
        <f t="shared" si="77"/>
        <v>164</v>
      </c>
      <c r="H411" s="14">
        <f t="shared" si="77"/>
        <v>164</v>
      </c>
      <c r="I411" s="14">
        <f t="shared" si="77"/>
        <v>755</v>
      </c>
      <c r="J411" s="14">
        <f t="shared" si="77"/>
        <v>211</v>
      </c>
      <c r="K411" s="14">
        <f t="shared" si="77"/>
        <v>432</v>
      </c>
      <c r="L411" s="14">
        <f t="shared" si="77"/>
        <v>388</v>
      </c>
      <c r="M411" s="14">
        <f t="shared" si="77"/>
        <v>1373</v>
      </c>
      <c r="N411" s="14">
        <f t="shared" si="77"/>
        <v>388</v>
      </c>
      <c r="O411" s="14">
        <f t="shared" si="77"/>
        <v>1373</v>
      </c>
      <c r="P411" s="14">
        <f t="shared" si="77"/>
        <v>0</v>
      </c>
      <c r="Q411" s="14">
        <f t="shared" si="77"/>
        <v>0</v>
      </c>
      <c r="R411" s="14">
        <f t="shared" si="77"/>
        <v>35</v>
      </c>
      <c r="S411" s="14">
        <f t="shared" si="77"/>
        <v>815</v>
      </c>
      <c r="T411" s="14">
        <f t="shared" si="77"/>
        <v>0</v>
      </c>
      <c r="U411" s="23"/>
      <c r="V411" s="14">
        <f t="shared" si="77"/>
        <v>55172</v>
      </c>
      <c r="W411" s="14">
        <f t="shared" si="77"/>
        <v>13593</v>
      </c>
      <c r="X411" s="14">
        <f t="shared" si="77"/>
        <v>1646</v>
      </c>
      <c r="Y411" s="14">
        <f t="shared" si="77"/>
        <v>17</v>
      </c>
    </row>
    <row r="412" spans="1:25" ht="15.75" thickTop="1" x14ac:dyDescent="0.25">
      <c r="B412" t="s">
        <v>558</v>
      </c>
      <c r="C412" t="s">
        <v>1060</v>
      </c>
      <c r="F412" s="13">
        <v>2</v>
      </c>
      <c r="G412" s="13">
        <v>23</v>
      </c>
      <c r="H412" s="13">
        <v>7</v>
      </c>
      <c r="I412" s="13">
        <v>25</v>
      </c>
      <c r="J412" s="13">
        <v>54</v>
      </c>
      <c r="K412" s="13">
        <v>111</v>
      </c>
      <c r="L412" s="13">
        <f t="shared" si="72"/>
        <v>63</v>
      </c>
      <c r="M412" s="13">
        <f t="shared" si="73"/>
        <v>159</v>
      </c>
      <c r="N412" s="13">
        <v>63</v>
      </c>
      <c r="O412" s="13">
        <v>159</v>
      </c>
      <c r="P412" s="13">
        <f t="shared" si="76"/>
        <v>0</v>
      </c>
      <c r="Q412" s="13">
        <f t="shared" si="74"/>
        <v>0</v>
      </c>
      <c r="R412" s="13">
        <v>7</v>
      </c>
      <c r="S412" s="13">
        <v>140</v>
      </c>
      <c r="T412" s="13">
        <v>0</v>
      </c>
      <c r="V412" s="13">
        <v>613</v>
      </c>
      <c r="W412" s="13">
        <v>155</v>
      </c>
      <c r="X412" s="13">
        <v>260</v>
      </c>
      <c r="Y412" s="13">
        <v>1</v>
      </c>
    </row>
    <row r="413" spans="1:25" x14ac:dyDescent="0.25">
      <c r="B413" t="s">
        <v>718</v>
      </c>
      <c r="C413" t="s">
        <v>1058</v>
      </c>
      <c r="D413" s="13">
        <v>1</v>
      </c>
      <c r="E413" s="13">
        <v>26</v>
      </c>
      <c r="F413" s="13">
        <v>3</v>
      </c>
      <c r="G413" s="13">
        <v>47</v>
      </c>
      <c r="H413" s="13">
        <v>22</v>
      </c>
      <c r="I413" s="13">
        <v>116</v>
      </c>
      <c r="J413" s="13">
        <v>34</v>
      </c>
      <c r="K413" s="13">
        <v>73</v>
      </c>
      <c r="L413" s="13">
        <f t="shared" si="72"/>
        <v>60</v>
      </c>
      <c r="M413" s="13">
        <f t="shared" si="73"/>
        <v>262</v>
      </c>
      <c r="N413" s="13">
        <v>60</v>
      </c>
      <c r="O413" s="13">
        <v>262</v>
      </c>
      <c r="P413" s="13">
        <f t="shared" si="76"/>
        <v>0</v>
      </c>
      <c r="Q413" s="13">
        <f t="shared" si="74"/>
        <v>0</v>
      </c>
      <c r="R413" s="13">
        <v>3</v>
      </c>
      <c r="S413" s="13">
        <v>105</v>
      </c>
      <c r="T413" s="13">
        <v>0</v>
      </c>
      <c r="V413" s="13">
        <v>2497</v>
      </c>
      <c r="W413" s="13">
        <v>892</v>
      </c>
      <c r="X413" s="13">
        <v>1292</v>
      </c>
      <c r="Y413" s="13">
        <v>7</v>
      </c>
    </row>
    <row r="414" spans="1:25" x14ac:dyDescent="0.25">
      <c r="B414" t="s">
        <v>551</v>
      </c>
      <c r="C414" t="s">
        <v>1066</v>
      </c>
      <c r="H414" s="13">
        <v>21</v>
      </c>
      <c r="I414" s="13">
        <v>67</v>
      </c>
      <c r="J414" s="13">
        <v>2</v>
      </c>
      <c r="K414" s="13">
        <v>6</v>
      </c>
      <c r="L414" s="13">
        <f t="shared" si="72"/>
        <v>23</v>
      </c>
      <c r="M414" s="13">
        <f t="shared" si="73"/>
        <v>73</v>
      </c>
      <c r="N414" s="13">
        <v>23</v>
      </c>
      <c r="O414" s="13">
        <v>73</v>
      </c>
      <c r="P414" s="13">
        <f t="shared" si="76"/>
        <v>0</v>
      </c>
      <c r="Q414" s="13">
        <f t="shared" si="74"/>
        <v>0</v>
      </c>
      <c r="R414" s="13">
        <v>2</v>
      </c>
      <c r="S414" s="13">
        <v>75</v>
      </c>
      <c r="T414" s="13">
        <v>0</v>
      </c>
      <c r="U414" s="39" t="s">
        <v>879</v>
      </c>
      <c r="V414" s="13">
        <v>812</v>
      </c>
      <c r="W414" s="13">
        <v>282</v>
      </c>
      <c r="X414" s="13">
        <v>594</v>
      </c>
    </row>
    <row r="415" spans="1:25" x14ac:dyDescent="0.25">
      <c r="B415" t="s">
        <v>559</v>
      </c>
      <c r="C415" t="s">
        <v>1067</v>
      </c>
      <c r="D415" s="13">
        <v>2</v>
      </c>
      <c r="E415" s="13">
        <v>38</v>
      </c>
      <c r="F415" s="13">
        <v>1</v>
      </c>
      <c r="G415" s="13">
        <v>8</v>
      </c>
      <c r="H415" s="13">
        <v>25</v>
      </c>
      <c r="I415" s="13">
        <v>95</v>
      </c>
      <c r="J415" s="13">
        <v>15</v>
      </c>
      <c r="K415" s="13">
        <v>31</v>
      </c>
      <c r="L415" s="13">
        <f t="shared" si="72"/>
        <v>43</v>
      </c>
      <c r="M415" s="13">
        <f t="shared" si="73"/>
        <v>172</v>
      </c>
      <c r="N415" s="13">
        <v>43</v>
      </c>
      <c r="O415" s="13">
        <v>172</v>
      </c>
      <c r="P415" s="13">
        <f t="shared" si="76"/>
        <v>0</v>
      </c>
      <c r="Q415" s="13">
        <f t="shared" si="74"/>
        <v>0</v>
      </c>
      <c r="R415" s="13">
        <v>5</v>
      </c>
      <c r="S415" s="13">
        <v>75</v>
      </c>
      <c r="T415" s="13">
        <v>0</v>
      </c>
      <c r="U415" s="39" t="s">
        <v>879</v>
      </c>
    </row>
    <row r="416" spans="1:25" x14ac:dyDescent="0.25">
      <c r="B416" t="s">
        <v>382</v>
      </c>
      <c r="C416" t="s">
        <v>1069</v>
      </c>
      <c r="F416" s="13">
        <v>1</v>
      </c>
      <c r="G416" s="13">
        <v>14</v>
      </c>
      <c r="H416" s="13">
        <v>18</v>
      </c>
      <c r="I416" s="13">
        <v>56</v>
      </c>
      <c r="J416" s="13">
        <v>2</v>
      </c>
      <c r="K416" s="13">
        <v>3</v>
      </c>
      <c r="L416" s="13">
        <f t="shared" si="72"/>
        <v>21</v>
      </c>
      <c r="M416" s="13">
        <f t="shared" si="73"/>
        <v>73</v>
      </c>
      <c r="N416" s="13">
        <v>21</v>
      </c>
      <c r="O416" s="13">
        <v>73</v>
      </c>
      <c r="P416" s="13">
        <f t="shared" si="76"/>
        <v>0</v>
      </c>
      <c r="Q416" s="13">
        <f t="shared" si="74"/>
        <v>0</v>
      </c>
      <c r="R416" s="13">
        <v>2</v>
      </c>
      <c r="S416" s="13">
        <v>70</v>
      </c>
      <c r="T416" s="13">
        <v>0</v>
      </c>
      <c r="U416" s="39" t="s">
        <v>882</v>
      </c>
      <c r="V416" s="13">
        <v>4759</v>
      </c>
      <c r="W416" s="13">
        <v>1099</v>
      </c>
      <c r="X416" s="13">
        <v>1530</v>
      </c>
      <c r="Y416" s="13">
        <v>3</v>
      </c>
    </row>
    <row r="417" spans="1:25" x14ac:dyDescent="0.25">
      <c r="B417" t="s">
        <v>384</v>
      </c>
      <c r="C417" t="s">
        <v>1071</v>
      </c>
      <c r="F417" s="13">
        <v>1</v>
      </c>
      <c r="G417" s="13">
        <v>8</v>
      </c>
      <c r="H417" s="13">
        <v>16</v>
      </c>
      <c r="I417" s="13">
        <v>51</v>
      </c>
      <c r="J417" s="13">
        <v>4</v>
      </c>
      <c r="K417" s="13">
        <v>7</v>
      </c>
      <c r="L417" s="13">
        <f t="shared" si="72"/>
        <v>21</v>
      </c>
      <c r="M417" s="13">
        <f t="shared" si="73"/>
        <v>66</v>
      </c>
      <c r="N417" s="13">
        <v>21</v>
      </c>
      <c r="O417" s="13">
        <v>66</v>
      </c>
      <c r="P417" s="13">
        <f t="shared" si="76"/>
        <v>0</v>
      </c>
      <c r="Q417" s="13">
        <f t="shared" si="74"/>
        <v>0</v>
      </c>
      <c r="R417" s="13">
        <v>1</v>
      </c>
      <c r="S417" s="13">
        <v>40</v>
      </c>
      <c r="T417" s="13">
        <v>0</v>
      </c>
      <c r="U417" s="39" t="s">
        <v>882</v>
      </c>
      <c r="Y417" s="13">
        <v>1</v>
      </c>
    </row>
    <row r="418" spans="1:25" x14ac:dyDescent="0.25">
      <c r="B418" t="s">
        <v>699</v>
      </c>
      <c r="C418" t="s">
        <v>1072</v>
      </c>
      <c r="H418" s="13">
        <v>10</v>
      </c>
      <c r="I418" s="13">
        <v>32</v>
      </c>
      <c r="J418" s="13">
        <v>9</v>
      </c>
      <c r="K418" s="13">
        <v>16</v>
      </c>
      <c r="L418" s="13">
        <f t="shared" si="72"/>
        <v>19</v>
      </c>
      <c r="M418" s="13">
        <f t="shared" si="73"/>
        <v>48</v>
      </c>
      <c r="N418" s="13">
        <v>19</v>
      </c>
      <c r="O418" s="13">
        <v>48</v>
      </c>
      <c r="P418" s="13">
        <f t="shared" si="76"/>
        <v>0</v>
      </c>
      <c r="Q418" s="13">
        <f t="shared" si="74"/>
        <v>0</v>
      </c>
      <c r="R418" s="13">
        <v>3</v>
      </c>
      <c r="S418" s="13">
        <v>50</v>
      </c>
      <c r="T418" s="13">
        <v>0</v>
      </c>
      <c r="V418" s="13">
        <v>695</v>
      </c>
      <c r="W418" s="13">
        <v>285</v>
      </c>
      <c r="X418" s="13">
        <v>172</v>
      </c>
      <c r="Y418" s="13">
        <v>1</v>
      </c>
    </row>
    <row r="419" spans="1:25" x14ac:dyDescent="0.25">
      <c r="B419" t="s">
        <v>387</v>
      </c>
      <c r="C419" t="s">
        <v>1074</v>
      </c>
      <c r="H419" s="13">
        <v>9</v>
      </c>
      <c r="I419" s="13">
        <v>35</v>
      </c>
      <c r="J419" s="13">
        <v>17</v>
      </c>
      <c r="K419" s="13">
        <v>33</v>
      </c>
      <c r="L419" s="13">
        <f t="shared" si="72"/>
        <v>26</v>
      </c>
      <c r="M419" s="13">
        <f t="shared" si="73"/>
        <v>68</v>
      </c>
      <c r="N419" s="13">
        <v>26</v>
      </c>
      <c r="O419" s="13">
        <v>68</v>
      </c>
      <c r="P419" s="13">
        <f t="shared" si="76"/>
        <v>0</v>
      </c>
      <c r="Q419" s="13">
        <f t="shared" si="74"/>
        <v>0</v>
      </c>
      <c r="R419" s="13">
        <v>2</v>
      </c>
      <c r="S419" s="13">
        <v>50</v>
      </c>
      <c r="T419" s="13">
        <v>0</v>
      </c>
      <c r="U419" s="39" t="s">
        <v>883</v>
      </c>
      <c r="V419" s="13">
        <v>163382</v>
      </c>
      <c r="W419" s="13">
        <v>22922</v>
      </c>
      <c r="X419" s="13">
        <v>88</v>
      </c>
      <c r="Y419" s="13">
        <v>1</v>
      </c>
    </row>
    <row r="420" spans="1:25" x14ac:dyDescent="0.25">
      <c r="B420" t="s">
        <v>388</v>
      </c>
      <c r="C420" t="s">
        <v>1075</v>
      </c>
      <c r="H420" s="13">
        <v>6</v>
      </c>
      <c r="I420" s="13">
        <v>28</v>
      </c>
      <c r="J420" s="13">
        <v>23</v>
      </c>
      <c r="K420" s="13">
        <v>45</v>
      </c>
      <c r="L420" s="13">
        <f t="shared" si="72"/>
        <v>29</v>
      </c>
      <c r="M420" s="13">
        <f t="shared" si="73"/>
        <v>73</v>
      </c>
      <c r="N420" s="13">
        <v>29</v>
      </c>
      <c r="O420" s="13">
        <v>73</v>
      </c>
      <c r="P420" s="13">
        <f t="shared" si="76"/>
        <v>0</v>
      </c>
      <c r="Q420" s="13">
        <f t="shared" si="74"/>
        <v>0</v>
      </c>
      <c r="S420" s="13">
        <v>55</v>
      </c>
      <c r="T420" s="13">
        <v>0</v>
      </c>
      <c r="U420" s="39" t="s">
        <v>883</v>
      </c>
    </row>
    <row r="421" spans="1:25" x14ac:dyDescent="0.25">
      <c r="B421" t="s">
        <v>560</v>
      </c>
      <c r="C421" t="s">
        <v>1077</v>
      </c>
      <c r="H421" s="13">
        <v>3</v>
      </c>
      <c r="I421" s="13">
        <v>10</v>
      </c>
      <c r="J421" s="13">
        <v>5</v>
      </c>
      <c r="K421" s="13">
        <v>8</v>
      </c>
      <c r="L421" s="13">
        <f t="shared" si="72"/>
        <v>8</v>
      </c>
      <c r="M421" s="13">
        <f t="shared" si="73"/>
        <v>18</v>
      </c>
      <c r="N421" s="13">
        <v>8</v>
      </c>
      <c r="O421" s="13">
        <v>18</v>
      </c>
      <c r="P421" s="13">
        <f t="shared" si="76"/>
        <v>0</v>
      </c>
      <c r="Q421" s="13">
        <f t="shared" si="74"/>
        <v>0</v>
      </c>
      <c r="S421" s="13">
        <v>20</v>
      </c>
      <c r="T421" s="13">
        <v>0</v>
      </c>
      <c r="V421" s="13">
        <v>1516</v>
      </c>
      <c r="W421" s="13">
        <v>226</v>
      </c>
      <c r="X421" s="13">
        <v>203</v>
      </c>
    </row>
    <row r="422" spans="1:25" ht="15.75" thickBot="1" x14ac:dyDescent="0.3">
      <c r="A422" s="2" t="s">
        <v>5</v>
      </c>
      <c r="B422" s="2"/>
      <c r="C422" s="2"/>
      <c r="D422" s="14">
        <f>SUM(D411:D421)</f>
        <v>4</v>
      </c>
      <c r="E422" s="14">
        <f t="shared" ref="E422:Y422" si="78">SUM(E411:E421)</f>
        <v>86</v>
      </c>
      <c r="F422" s="14">
        <f t="shared" si="78"/>
        <v>20</v>
      </c>
      <c r="G422" s="14">
        <f t="shared" si="78"/>
        <v>264</v>
      </c>
      <c r="H422" s="14">
        <f t="shared" si="78"/>
        <v>301</v>
      </c>
      <c r="I422" s="14">
        <f t="shared" si="78"/>
        <v>1270</v>
      </c>
      <c r="J422" s="14">
        <f t="shared" si="78"/>
        <v>376</v>
      </c>
      <c r="K422" s="14">
        <f t="shared" si="78"/>
        <v>765</v>
      </c>
      <c r="L422" s="14">
        <f t="shared" si="78"/>
        <v>701</v>
      </c>
      <c r="M422" s="14">
        <f t="shared" si="78"/>
        <v>2385</v>
      </c>
      <c r="N422" s="14">
        <f t="shared" si="78"/>
        <v>701</v>
      </c>
      <c r="O422" s="14">
        <f t="shared" si="78"/>
        <v>2385</v>
      </c>
      <c r="P422" s="14">
        <f t="shared" si="78"/>
        <v>0</v>
      </c>
      <c r="Q422" s="14">
        <f t="shared" si="78"/>
        <v>0</v>
      </c>
      <c r="R422" s="14">
        <f t="shared" si="78"/>
        <v>60</v>
      </c>
      <c r="S422" s="14">
        <f t="shared" si="78"/>
        <v>1495</v>
      </c>
      <c r="T422" s="14">
        <f t="shared" si="78"/>
        <v>0</v>
      </c>
      <c r="U422" s="23"/>
      <c r="V422" s="14">
        <f t="shared" si="78"/>
        <v>229446</v>
      </c>
      <c r="W422" s="14">
        <f t="shared" si="78"/>
        <v>39454</v>
      </c>
      <c r="X422" s="14">
        <f t="shared" si="78"/>
        <v>5785</v>
      </c>
      <c r="Y422" s="14">
        <f t="shared" si="78"/>
        <v>31</v>
      </c>
    </row>
    <row r="423" spans="1:25" ht="15.75" thickTop="1" x14ac:dyDescent="0.25">
      <c r="A423" t="s">
        <v>586</v>
      </c>
      <c r="B423" t="s">
        <v>561</v>
      </c>
      <c r="C423" t="s">
        <v>1078</v>
      </c>
      <c r="F423" s="13">
        <v>2</v>
      </c>
      <c r="G423" s="13">
        <v>25</v>
      </c>
      <c r="H423" s="13">
        <v>16</v>
      </c>
      <c r="I423" s="13">
        <v>59</v>
      </c>
      <c r="J423" s="13">
        <v>31</v>
      </c>
      <c r="K423" s="13">
        <v>57</v>
      </c>
      <c r="L423" s="13">
        <f t="shared" si="72"/>
        <v>49</v>
      </c>
      <c r="M423" s="13">
        <f t="shared" si="73"/>
        <v>141</v>
      </c>
      <c r="N423" s="13">
        <v>49</v>
      </c>
      <c r="O423" s="13">
        <v>141</v>
      </c>
      <c r="P423" s="13">
        <f>L423-N423</f>
        <v>0</v>
      </c>
      <c r="Q423" s="13">
        <f t="shared" si="74"/>
        <v>0</v>
      </c>
      <c r="R423" s="13">
        <v>3</v>
      </c>
      <c r="S423" s="13">
        <v>99</v>
      </c>
      <c r="T423" s="13">
        <v>0</v>
      </c>
      <c r="V423" s="13">
        <v>5484</v>
      </c>
      <c r="W423" s="13">
        <v>838</v>
      </c>
      <c r="X423" s="13">
        <v>30</v>
      </c>
      <c r="Y423" s="13">
        <v>4</v>
      </c>
    </row>
    <row r="424" spans="1:25" x14ac:dyDescent="0.25">
      <c r="B424" t="s">
        <v>391</v>
      </c>
      <c r="C424" t="s">
        <v>1079</v>
      </c>
      <c r="F424" s="13">
        <v>1</v>
      </c>
      <c r="G424" s="13">
        <v>14</v>
      </c>
      <c r="H424" s="13">
        <v>5</v>
      </c>
      <c r="I424" s="13">
        <v>14</v>
      </c>
      <c r="J424" s="13">
        <v>7</v>
      </c>
      <c r="K424" s="13">
        <v>15</v>
      </c>
      <c r="L424" s="13">
        <f t="shared" ref="L424:L437" si="79">D424+H424+F424+J424</f>
        <v>13</v>
      </c>
      <c r="M424" s="13">
        <f t="shared" ref="M424:M437" si="80">E424+G424+I424+K424</f>
        <v>43</v>
      </c>
      <c r="N424" s="13">
        <v>13</v>
      </c>
      <c r="O424" s="13">
        <v>43</v>
      </c>
      <c r="P424" s="13">
        <f t="shared" ref="P424:P437" si="81">L424-N424</f>
        <v>0</v>
      </c>
      <c r="Q424" s="13">
        <f t="shared" ref="Q424:Q437" si="82">M424-O424</f>
        <v>0</v>
      </c>
      <c r="S424" s="13">
        <v>30</v>
      </c>
      <c r="T424" s="13">
        <v>0</v>
      </c>
      <c r="V424" s="13">
        <v>1153</v>
      </c>
      <c r="W424" s="13">
        <v>194</v>
      </c>
      <c r="X424" s="13">
        <v>155</v>
      </c>
      <c r="Y424" s="13">
        <v>1</v>
      </c>
    </row>
    <row r="425" spans="1:25" x14ac:dyDescent="0.25">
      <c r="B425" t="s">
        <v>562</v>
      </c>
      <c r="C425" t="s">
        <v>1541</v>
      </c>
      <c r="H425" s="13">
        <v>6</v>
      </c>
      <c r="I425" s="13">
        <v>28</v>
      </c>
      <c r="J425" s="13">
        <v>4</v>
      </c>
      <c r="K425" s="13">
        <v>7</v>
      </c>
      <c r="L425" s="13">
        <f t="shared" si="79"/>
        <v>10</v>
      </c>
      <c r="M425" s="13">
        <f t="shared" si="80"/>
        <v>35</v>
      </c>
      <c r="N425" s="13">
        <v>10</v>
      </c>
      <c r="O425" s="13">
        <v>35</v>
      </c>
      <c r="P425" s="13">
        <f t="shared" si="81"/>
        <v>0</v>
      </c>
      <c r="Q425" s="13">
        <f t="shared" si="82"/>
        <v>0</v>
      </c>
      <c r="S425" s="13">
        <v>27</v>
      </c>
      <c r="T425" s="13">
        <v>0</v>
      </c>
      <c r="V425" s="13">
        <v>222</v>
      </c>
      <c r="W425" s="13">
        <v>69</v>
      </c>
      <c r="X425" s="13">
        <v>32</v>
      </c>
    </row>
    <row r="426" spans="1:25" x14ac:dyDescent="0.25">
      <c r="B426" t="s">
        <v>563</v>
      </c>
      <c r="C426" t="s">
        <v>1595</v>
      </c>
      <c r="F426" s="13">
        <v>1</v>
      </c>
      <c r="G426" s="13">
        <v>18</v>
      </c>
      <c r="H426" s="13">
        <v>5</v>
      </c>
      <c r="I426" s="13">
        <v>14</v>
      </c>
      <c r="J426" s="13">
        <v>3</v>
      </c>
      <c r="K426" s="13">
        <v>6</v>
      </c>
      <c r="L426" s="13">
        <f t="shared" si="79"/>
        <v>9</v>
      </c>
      <c r="M426" s="13">
        <f t="shared" si="80"/>
        <v>38</v>
      </c>
      <c r="N426" s="13">
        <v>9</v>
      </c>
      <c r="O426" s="13">
        <v>38</v>
      </c>
      <c r="P426" s="13">
        <f t="shared" si="81"/>
        <v>0</v>
      </c>
      <c r="Q426" s="13">
        <f t="shared" si="82"/>
        <v>0</v>
      </c>
      <c r="S426" s="13">
        <v>21</v>
      </c>
      <c r="T426" s="13">
        <v>0</v>
      </c>
      <c r="U426" s="39" t="s">
        <v>879</v>
      </c>
      <c r="V426" s="13">
        <v>494</v>
      </c>
      <c r="W426" s="13">
        <v>147</v>
      </c>
      <c r="X426" s="13">
        <v>287</v>
      </c>
    </row>
    <row r="427" spans="1:25" x14ac:dyDescent="0.25">
      <c r="B427" t="s">
        <v>485</v>
      </c>
      <c r="C427" t="s">
        <v>1542</v>
      </c>
      <c r="H427" s="13">
        <v>8</v>
      </c>
      <c r="I427" s="13">
        <v>38</v>
      </c>
      <c r="J427" s="13">
        <v>5</v>
      </c>
      <c r="K427" s="13">
        <v>9</v>
      </c>
      <c r="L427" s="13">
        <f t="shared" si="79"/>
        <v>13</v>
      </c>
      <c r="M427" s="13">
        <f t="shared" si="80"/>
        <v>47</v>
      </c>
      <c r="N427" s="13">
        <v>13</v>
      </c>
      <c r="O427" s="13">
        <v>47</v>
      </c>
      <c r="P427" s="13">
        <f t="shared" si="81"/>
        <v>0</v>
      </c>
      <c r="Q427" s="13">
        <f t="shared" si="82"/>
        <v>0</v>
      </c>
      <c r="S427" s="13">
        <v>39</v>
      </c>
      <c r="T427" s="13">
        <v>0</v>
      </c>
      <c r="U427" s="39" t="s">
        <v>879</v>
      </c>
    </row>
    <row r="428" spans="1:25" x14ac:dyDescent="0.25">
      <c r="B428" t="s">
        <v>392</v>
      </c>
      <c r="C428" t="s">
        <v>1082</v>
      </c>
      <c r="H428" s="13">
        <v>1</v>
      </c>
      <c r="I428" s="13">
        <v>6</v>
      </c>
      <c r="J428" s="13">
        <v>4</v>
      </c>
      <c r="K428" s="13">
        <v>6</v>
      </c>
      <c r="L428" s="13">
        <f t="shared" si="79"/>
        <v>5</v>
      </c>
      <c r="M428" s="13">
        <f t="shared" si="80"/>
        <v>12</v>
      </c>
      <c r="N428" s="13">
        <v>5</v>
      </c>
      <c r="O428" s="13">
        <v>12</v>
      </c>
      <c r="P428" s="13">
        <f t="shared" si="81"/>
        <v>0</v>
      </c>
      <c r="Q428" s="13">
        <f t="shared" si="82"/>
        <v>0</v>
      </c>
      <c r="R428" s="13">
        <v>2</v>
      </c>
      <c r="S428" s="13">
        <v>10</v>
      </c>
      <c r="T428" s="13">
        <v>0</v>
      </c>
      <c r="V428" s="13">
        <v>2</v>
      </c>
      <c r="W428" s="13">
        <v>1</v>
      </c>
      <c r="X428" s="13">
        <v>52</v>
      </c>
    </row>
    <row r="429" spans="1:25" x14ac:dyDescent="0.25">
      <c r="B429" t="s">
        <v>564</v>
      </c>
      <c r="C429" t="s">
        <v>1596</v>
      </c>
      <c r="J429" s="13">
        <v>21</v>
      </c>
      <c r="K429" s="13">
        <v>32</v>
      </c>
      <c r="L429" s="13">
        <f t="shared" si="79"/>
        <v>21</v>
      </c>
      <c r="M429" s="13">
        <f t="shared" si="80"/>
        <v>32</v>
      </c>
      <c r="N429" s="13">
        <v>21</v>
      </c>
      <c r="O429" s="13">
        <v>32</v>
      </c>
      <c r="P429" s="13">
        <f t="shared" si="81"/>
        <v>0</v>
      </c>
      <c r="Q429" s="13">
        <f t="shared" si="82"/>
        <v>0</v>
      </c>
      <c r="R429" s="13">
        <v>3</v>
      </c>
      <c r="S429" s="13">
        <v>43</v>
      </c>
      <c r="T429" s="13">
        <v>0</v>
      </c>
      <c r="U429" s="39" t="s">
        <v>882</v>
      </c>
      <c r="V429" s="13">
        <v>1361</v>
      </c>
      <c r="W429" s="13">
        <v>607</v>
      </c>
    </row>
    <row r="430" spans="1:25" x14ac:dyDescent="0.25">
      <c r="B430" t="s">
        <v>565</v>
      </c>
      <c r="C430" t="s">
        <v>1543</v>
      </c>
      <c r="H430" s="13">
        <v>1</v>
      </c>
      <c r="I430" s="13">
        <v>2</v>
      </c>
      <c r="J430" s="13">
        <v>11</v>
      </c>
      <c r="K430" s="13">
        <v>18</v>
      </c>
      <c r="L430" s="13">
        <f t="shared" si="79"/>
        <v>12</v>
      </c>
      <c r="M430" s="13">
        <f t="shared" si="80"/>
        <v>20</v>
      </c>
      <c r="N430" s="13">
        <v>12</v>
      </c>
      <c r="O430" s="13">
        <v>20</v>
      </c>
      <c r="P430" s="13">
        <f t="shared" si="81"/>
        <v>0</v>
      </c>
      <c r="Q430" s="13">
        <f t="shared" si="82"/>
        <v>0</v>
      </c>
      <c r="S430" s="13">
        <v>24</v>
      </c>
      <c r="T430" s="13">
        <v>0</v>
      </c>
      <c r="U430" s="39" t="s">
        <v>882</v>
      </c>
      <c r="Y430">
        <v>1</v>
      </c>
    </row>
    <row r="431" spans="1:25" x14ac:dyDescent="0.25">
      <c r="B431" t="s">
        <v>905</v>
      </c>
      <c r="C431" t="s">
        <v>1405</v>
      </c>
      <c r="H431" s="13">
        <v>1</v>
      </c>
      <c r="I431" s="13">
        <v>2</v>
      </c>
      <c r="J431" s="13">
        <v>3</v>
      </c>
      <c r="K431" s="13">
        <v>5</v>
      </c>
      <c r="L431" s="13">
        <f t="shared" si="79"/>
        <v>4</v>
      </c>
      <c r="M431" s="13">
        <f t="shared" si="80"/>
        <v>7</v>
      </c>
      <c r="N431" s="13">
        <v>4</v>
      </c>
      <c r="O431" s="13">
        <v>7</v>
      </c>
      <c r="P431" s="13">
        <f t="shared" si="81"/>
        <v>0</v>
      </c>
      <c r="Q431" s="13">
        <f t="shared" si="82"/>
        <v>0</v>
      </c>
      <c r="S431" s="13">
        <v>9</v>
      </c>
      <c r="U431" s="39" t="s">
        <v>883</v>
      </c>
      <c r="V431" s="13">
        <v>29</v>
      </c>
      <c r="W431" s="13">
        <v>17</v>
      </c>
      <c r="X431" s="13">
        <v>11</v>
      </c>
    </row>
    <row r="432" spans="1:25" x14ac:dyDescent="0.25">
      <c r="B432" t="s">
        <v>906</v>
      </c>
      <c r="C432" t="s">
        <v>1405</v>
      </c>
      <c r="H432" s="13">
        <v>1</v>
      </c>
      <c r="I432" s="13">
        <v>3</v>
      </c>
      <c r="J432" s="13">
        <v>3</v>
      </c>
      <c r="K432" s="13">
        <v>5</v>
      </c>
      <c r="L432" s="13">
        <f t="shared" si="79"/>
        <v>4</v>
      </c>
      <c r="M432" s="13">
        <f t="shared" si="80"/>
        <v>8</v>
      </c>
      <c r="N432" s="13">
        <v>4</v>
      </c>
      <c r="O432" s="13">
        <v>8</v>
      </c>
      <c r="P432" s="13">
        <f t="shared" si="81"/>
        <v>0</v>
      </c>
      <c r="Q432" s="13">
        <f t="shared" si="82"/>
        <v>0</v>
      </c>
      <c r="R432" s="13">
        <v>1</v>
      </c>
      <c r="S432" s="13">
        <v>8</v>
      </c>
      <c r="T432" s="13">
        <v>0</v>
      </c>
      <c r="U432" s="39" t="s">
        <v>883</v>
      </c>
    </row>
    <row r="433" spans="1:25" x14ac:dyDescent="0.25">
      <c r="B433" t="s">
        <v>821</v>
      </c>
      <c r="C433" t="s">
        <v>1407</v>
      </c>
      <c r="J433" s="13">
        <v>4</v>
      </c>
      <c r="K433" s="13">
        <v>4</v>
      </c>
      <c r="L433" s="13">
        <f>D433+H433+F433+J433</f>
        <v>4</v>
      </c>
      <c r="M433" s="13">
        <f>E433+G433+I433+K433</f>
        <v>4</v>
      </c>
      <c r="N433" s="13">
        <v>4</v>
      </c>
      <c r="O433" s="13">
        <v>4</v>
      </c>
      <c r="P433" s="13">
        <f t="shared" si="81"/>
        <v>0</v>
      </c>
      <c r="Q433" s="13">
        <f t="shared" si="82"/>
        <v>0</v>
      </c>
      <c r="S433" s="13">
        <v>8</v>
      </c>
      <c r="U433" s="39" t="s">
        <v>883</v>
      </c>
    </row>
    <row r="434" spans="1:25" x14ac:dyDescent="0.25">
      <c r="B434" t="s">
        <v>822</v>
      </c>
      <c r="C434" t="s">
        <v>1407</v>
      </c>
      <c r="F434" s="13">
        <v>1</v>
      </c>
      <c r="G434" s="13">
        <v>23</v>
      </c>
      <c r="H434" s="13">
        <v>1</v>
      </c>
      <c r="I434" s="13">
        <v>3</v>
      </c>
      <c r="J434" s="13">
        <v>12</v>
      </c>
      <c r="K434" s="13">
        <v>10</v>
      </c>
      <c r="L434" s="13">
        <f>D434+H434+F434+J434</f>
        <v>14</v>
      </c>
      <c r="M434" s="13">
        <f>E434+G434+I434+K434</f>
        <v>36</v>
      </c>
      <c r="N434" s="13">
        <v>14</v>
      </c>
      <c r="O434" s="13">
        <v>36</v>
      </c>
      <c r="P434" s="13">
        <f t="shared" si="81"/>
        <v>0</v>
      </c>
      <c r="Q434" s="13">
        <f t="shared" si="82"/>
        <v>0</v>
      </c>
      <c r="R434" s="13">
        <v>2</v>
      </c>
      <c r="S434" s="13">
        <v>29</v>
      </c>
      <c r="T434" s="13">
        <v>0</v>
      </c>
      <c r="U434" s="39" t="s">
        <v>883</v>
      </c>
    </row>
    <row r="435" spans="1:25" x14ac:dyDescent="0.25">
      <c r="B435" t="s">
        <v>396</v>
      </c>
      <c r="C435" t="s">
        <v>1408</v>
      </c>
      <c r="H435" s="13">
        <v>1</v>
      </c>
      <c r="I435" s="13">
        <v>2</v>
      </c>
      <c r="J435" s="13">
        <v>8</v>
      </c>
      <c r="K435" s="13">
        <v>11</v>
      </c>
      <c r="L435" s="13">
        <f t="shared" si="79"/>
        <v>9</v>
      </c>
      <c r="M435" s="13">
        <f t="shared" si="80"/>
        <v>13</v>
      </c>
      <c r="N435" s="13">
        <v>9</v>
      </c>
      <c r="O435" s="13">
        <v>13</v>
      </c>
      <c r="P435" s="13">
        <f t="shared" si="81"/>
        <v>0</v>
      </c>
      <c r="Q435" s="13">
        <f t="shared" si="82"/>
        <v>0</v>
      </c>
      <c r="S435" s="13">
        <v>19</v>
      </c>
      <c r="T435" s="13">
        <v>0</v>
      </c>
      <c r="U435" s="39" t="s">
        <v>881</v>
      </c>
      <c r="V435" s="13">
        <v>4</v>
      </c>
      <c r="W435" s="13">
        <v>1</v>
      </c>
      <c r="X435" s="13">
        <v>5</v>
      </c>
    </row>
    <row r="436" spans="1:25" x14ac:dyDescent="0.25">
      <c r="B436" t="s">
        <v>397</v>
      </c>
      <c r="C436" t="s">
        <v>1544</v>
      </c>
      <c r="H436" s="13">
        <v>1</v>
      </c>
      <c r="I436" s="13">
        <v>2</v>
      </c>
      <c r="J436" s="13">
        <v>3</v>
      </c>
      <c r="K436" s="13">
        <v>4</v>
      </c>
      <c r="L436" s="13">
        <f t="shared" si="79"/>
        <v>4</v>
      </c>
      <c r="M436" s="13">
        <f t="shared" si="80"/>
        <v>6</v>
      </c>
      <c r="N436" s="13">
        <v>4</v>
      </c>
      <c r="O436" s="13">
        <v>6</v>
      </c>
      <c r="P436" s="13">
        <f t="shared" si="81"/>
        <v>0</v>
      </c>
      <c r="Q436" s="13">
        <f t="shared" si="82"/>
        <v>0</v>
      </c>
      <c r="S436" s="13">
        <v>6</v>
      </c>
      <c r="T436" s="13">
        <v>0</v>
      </c>
      <c r="U436" s="39" t="s">
        <v>881</v>
      </c>
    </row>
    <row r="437" spans="1:25" x14ac:dyDescent="0.25">
      <c r="B437" t="s">
        <v>398</v>
      </c>
      <c r="C437" t="s">
        <v>1413</v>
      </c>
      <c r="H437" s="13">
        <v>18</v>
      </c>
      <c r="I437" s="13">
        <v>44</v>
      </c>
      <c r="J437" s="13">
        <v>18</v>
      </c>
      <c r="K437" s="13">
        <v>25</v>
      </c>
      <c r="L437" s="13">
        <f t="shared" si="79"/>
        <v>36</v>
      </c>
      <c r="M437" s="13">
        <f t="shared" si="80"/>
        <v>69</v>
      </c>
      <c r="N437" s="13">
        <v>36</v>
      </c>
      <c r="O437" s="13">
        <v>69</v>
      </c>
      <c r="P437" s="13">
        <f t="shared" si="81"/>
        <v>0</v>
      </c>
      <c r="Q437" s="13">
        <f t="shared" si="82"/>
        <v>0</v>
      </c>
      <c r="R437" s="13">
        <v>4</v>
      </c>
      <c r="S437" s="13">
        <v>55</v>
      </c>
      <c r="T437" s="13">
        <v>0</v>
      </c>
      <c r="V437" s="13">
        <v>1339</v>
      </c>
      <c r="W437" s="13">
        <v>887</v>
      </c>
      <c r="X437" s="13">
        <v>237</v>
      </c>
      <c r="Y437" s="13">
        <v>3</v>
      </c>
    </row>
    <row r="438" spans="1:25" ht="15.75" thickBot="1" x14ac:dyDescent="0.3">
      <c r="A438" s="2" t="s">
        <v>5</v>
      </c>
      <c r="B438" s="2"/>
      <c r="C438" s="2"/>
      <c r="D438" s="14">
        <f>SUM(D423:D437)</f>
        <v>0</v>
      </c>
      <c r="E438" s="14">
        <f t="shared" ref="E438:Y438" si="83">SUM(E423:E437)</f>
        <v>0</v>
      </c>
      <c r="F438" s="14">
        <f t="shared" si="83"/>
        <v>5</v>
      </c>
      <c r="G438" s="14">
        <f t="shared" si="83"/>
        <v>80</v>
      </c>
      <c r="H438" s="14">
        <f t="shared" si="83"/>
        <v>65</v>
      </c>
      <c r="I438" s="14">
        <f t="shared" si="83"/>
        <v>217</v>
      </c>
      <c r="J438" s="14">
        <f t="shared" si="83"/>
        <v>137</v>
      </c>
      <c r="K438" s="14">
        <f t="shared" si="83"/>
        <v>214</v>
      </c>
      <c r="L438" s="14">
        <f t="shared" si="83"/>
        <v>207</v>
      </c>
      <c r="M438" s="14">
        <f t="shared" si="83"/>
        <v>511</v>
      </c>
      <c r="N438" s="14">
        <f t="shared" si="83"/>
        <v>207</v>
      </c>
      <c r="O438" s="14">
        <f t="shared" si="83"/>
        <v>511</v>
      </c>
      <c r="P438" s="14">
        <f t="shared" si="83"/>
        <v>0</v>
      </c>
      <c r="Q438" s="14">
        <f t="shared" si="83"/>
        <v>0</v>
      </c>
      <c r="R438" s="14">
        <f t="shared" si="83"/>
        <v>15</v>
      </c>
      <c r="S438" s="14">
        <f t="shared" si="83"/>
        <v>427</v>
      </c>
      <c r="T438" s="14">
        <f t="shared" si="83"/>
        <v>0</v>
      </c>
      <c r="U438" s="23"/>
      <c r="V438" s="14">
        <f t="shared" si="83"/>
        <v>10088</v>
      </c>
      <c r="W438" s="14">
        <f t="shared" si="83"/>
        <v>2761</v>
      </c>
      <c r="X438" s="14">
        <f t="shared" si="83"/>
        <v>809</v>
      </c>
      <c r="Y438" s="14">
        <f t="shared" si="83"/>
        <v>9</v>
      </c>
    </row>
    <row r="439" spans="1:25" ht="15.75" thickTop="1" x14ac:dyDescent="0.25">
      <c r="B439" t="s">
        <v>399</v>
      </c>
      <c r="C439" t="s">
        <v>1414</v>
      </c>
      <c r="H439" s="13">
        <v>3</v>
      </c>
      <c r="I439" s="13">
        <v>9</v>
      </c>
      <c r="J439" s="13">
        <v>8</v>
      </c>
      <c r="K439" s="13">
        <v>9</v>
      </c>
      <c r="L439" s="13">
        <f t="shared" si="72"/>
        <v>11</v>
      </c>
      <c r="M439" s="13">
        <f t="shared" si="73"/>
        <v>18</v>
      </c>
      <c r="N439" s="13">
        <v>11</v>
      </c>
      <c r="O439" s="13">
        <v>18</v>
      </c>
      <c r="P439" s="13">
        <f t="shared" ref="P439:P449" si="84">L439-N439</f>
        <v>0</v>
      </c>
      <c r="Q439" s="13">
        <f t="shared" si="74"/>
        <v>0</v>
      </c>
      <c r="S439" s="13">
        <v>23</v>
      </c>
      <c r="T439" s="13">
        <v>0</v>
      </c>
      <c r="V439" s="13">
        <v>49</v>
      </c>
      <c r="W439" s="13">
        <v>17</v>
      </c>
    </row>
    <row r="440" spans="1:25" x14ac:dyDescent="0.25">
      <c r="B440" t="s">
        <v>400</v>
      </c>
      <c r="C440" t="s">
        <v>1415</v>
      </c>
      <c r="H440" s="13">
        <v>7</v>
      </c>
      <c r="I440" s="13">
        <v>37</v>
      </c>
      <c r="J440" s="13">
        <v>10</v>
      </c>
      <c r="K440" s="13">
        <v>17</v>
      </c>
      <c r="L440" s="13">
        <f t="shared" si="72"/>
        <v>17</v>
      </c>
      <c r="M440" s="13">
        <f t="shared" si="73"/>
        <v>54</v>
      </c>
      <c r="N440" s="13">
        <v>17</v>
      </c>
      <c r="O440" s="13">
        <v>54</v>
      </c>
      <c r="P440" s="13">
        <f t="shared" si="84"/>
        <v>0</v>
      </c>
      <c r="Q440" s="13">
        <f t="shared" si="74"/>
        <v>0</v>
      </c>
      <c r="R440" s="13">
        <v>2</v>
      </c>
      <c r="S440" s="13">
        <v>38</v>
      </c>
      <c r="T440" s="13">
        <v>0</v>
      </c>
      <c r="V440" s="13">
        <v>6086</v>
      </c>
      <c r="W440" s="13">
        <v>2576</v>
      </c>
      <c r="X440" s="13">
        <v>862</v>
      </c>
    </row>
    <row r="441" spans="1:25" x14ac:dyDescent="0.25">
      <c r="B441" t="s">
        <v>658</v>
      </c>
      <c r="C441" t="s">
        <v>1416</v>
      </c>
      <c r="H441" s="13">
        <v>3</v>
      </c>
      <c r="I441" s="13">
        <v>7</v>
      </c>
      <c r="J441" s="13">
        <v>8</v>
      </c>
      <c r="K441" s="13">
        <v>14</v>
      </c>
      <c r="L441" s="13">
        <f t="shared" si="72"/>
        <v>11</v>
      </c>
      <c r="M441" s="13">
        <f t="shared" si="73"/>
        <v>21</v>
      </c>
      <c r="N441" s="13">
        <v>11</v>
      </c>
      <c r="O441" s="13">
        <v>21</v>
      </c>
      <c r="P441" s="13">
        <f t="shared" si="84"/>
        <v>0</v>
      </c>
      <c r="Q441" s="13">
        <f t="shared" si="74"/>
        <v>0</v>
      </c>
      <c r="S441" s="13">
        <v>25</v>
      </c>
      <c r="T441" s="13">
        <v>0</v>
      </c>
      <c r="V441" s="13">
        <v>1074</v>
      </c>
      <c r="W441" s="13">
        <v>179</v>
      </c>
      <c r="X441" s="13">
        <v>33</v>
      </c>
      <c r="Y441" s="13">
        <v>1</v>
      </c>
    </row>
    <row r="442" spans="1:25" x14ac:dyDescent="0.25">
      <c r="B442" t="s">
        <v>401</v>
      </c>
      <c r="C442" t="s">
        <v>1417</v>
      </c>
      <c r="H442" s="13">
        <v>1</v>
      </c>
      <c r="I442" s="13">
        <v>10</v>
      </c>
      <c r="J442" s="13">
        <v>6</v>
      </c>
      <c r="K442" s="13">
        <v>10</v>
      </c>
      <c r="L442" s="13">
        <f t="shared" si="72"/>
        <v>7</v>
      </c>
      <c r="M442" s="13">
        <f t="shared" si="73"/>
        <v>20</v>
      </c>
      <c r="N442" s="13">
        <v>7</v>
      </c>
      <c r="O442" s="13">
        <v>20</v>
      </c>
      <c r="P442" s="13">
        <f t="shared" si="84"/>
        <v>0</v>
      </c>
      <c r="Q442" s="13">
        <f t="shared" si="74"/>
        <v>0</v>
      </c>
      <c r="S442" s="13">
        <v>16</v>
      </c>
      <c r="T442" s="13">
        <v>0</v>
      </c>
      <c r="V442" s="13">
        <v>141</v>
      </c>
      <c r="W442" s="13">
        <v>58</v>
      </c>
      <c r="X442" s="13">
        <v>138</v>
      </c>
    </row>
    <row r="443" spans="1:25" x14ac:dyDescent="0.25">
      <c r="B443" t="s">
        <v>402</v>
      </c>
      <c r="C443" t="s">
        <v>1418</v>
      </c>
      <c r="H443" s="13">
        <v>4</v>
      </c>
      <c r="I443" s="13">
        <v>13</v>
      </c>
      <c r="J443" s="13">
        <v>5</v>
      </c>
      <c r="K443" s="13">
        <v>9</v>
      </c>
      <c r="L443" s="13">
        <f t="shared" si="72"/>
        <v>9</v>
      </c>
      <c r="M443" s="13">
        <f t="shared" si="73"/>
        <v>22</v>
      </c>
      <c r="N443" s="13">
        <v>9</v>
      </c>
      <c r="O443" s="13">
        <v>22</v>
      </c>
      <c r="P443" s="13">
        <f t="shared" si="84"/>
        <v>0</v>
      </c>
      <c r="Q443" s="13">
        <f t="shared" si="74"/>
        <v>0</v>
      </c>
      <c r="S443" s="13">
        <v>27</v>
      </c>
      <c r="T443" s="13">
        <v>0</v>
      </c>
      <c r="V443" s="13">
        <v>39</v>
      </c>
      <c r="W443" s="13">
        <v>16</v>
      </c>
      <c r="X443" s="13">
        <v>327</v>
      </c>
    </row>
    <row r="444" spans="1:25" x14ac:dyDescent="0.25">
      <c r="B444" t="s">
        <v>801</v>
      </c>
      <c r="C444" t="s">
        <v>1419</v>
      </c>
      <c r="H444" s="13">
        <v>1</v>
      </c>
      <c r="I444" s="13">
        <v>2</v>
      </c>
      <c r="J444" s="13">
        <v>6</v>
      </c>
      <c r="K444" s="13">
        <v>9</v>
      </c>
      <c r="L444" s="13">
        <f t="shared" si="72"/>
        <v>7</v>
      </c>
      <c r="M444" s="13">
        <f t="shared" si="73"/>
        <v>11</v>
      </c>
      <c r="N444" s="13">
        <v>7</v>
      </c>
      <c r="O444" s="13">
        <v>11</v>
      </c>
      <c r="P444" s="13">
        <f t="shared" si="84"/>
        <v>0</v>
      </c>
      <c r="Q444" s="13">
        <f t="shared" si="74"/>
        <v>0</v>
      </c>
      <c r="S444" s="13">
        <v>14</v>
      </c>
      <c r="T444" s="13">
        <v>0</v>
      </c>
      <c r="X444" s="13">
        <v>322</v>
      </c>
    </row>
    <row r="445" spans="1:25" x14ac:dyDescent="0.25">
      <c r="B445" t="s">
        <v>600</v>
      </c>
      <c r="C445" t="s">
        <v>1422</v>
      </c>
      <c r="J445" s="13">
        <v>4</v>
      </c>
      <c r="K445" s="13">
        <v>7</v>
      </c>
      <c r="L445" s="13">
        <f t="shared" si="72"/>
        <v>4</v>
      </c>
      <c r="M445" s="13">
        <f t="shared" si="73"/>
        <v>7</v>
      </c>
      <c r="N445" s="13">
        <v>4</v>
      </c>
      <c r="O445" s="13">
        <v>7</v>
      </c>
      <c r="P445" s="13">
        <f t="shared" si="84"/>
        <v>0</v>
      </c>
      <c r="Q445" s="13">
        <f t="shared" si="74"/>
        <v>0</v>
      </c>
      <c r="S445" s="13">
        <v>10</v>
      </c>
      <c r="T445" s="13">
        <v>0</v>
      </c>
      <c r="V445" s="13">
        <v>181</v>
      </c>
      <c r="W445" s="13">
        <v>73</v>
      </c>
      <c r="X445" s="13">
        <v>92</v>
      </c>
    </row>
    <row r="446" spans="1:25" x14ac:dyDescent="0.25">
      <c r="B446" t="s">
        <v>403</v>
      </c>
      <c r="C446" t="s">
        <v>1421</v>
      </c>
      <c r="F446" s="13">
        <v>4</v>
      </c>
      <c r="G446" s="13">
        <v>69</v>
      </c>
      <c r="H446" s="13">
        <v>15</v>
      </c>
      <c r="I446" s="13">
        <v>60</v>
      </c>
      <c r="J446" s="13">
        <v>22</v>
      </c>
      <c r="K446" s="13">
        <v>39</v>
      </c>
      <c r="L446" s="13">
        <f t="shared" si="72"/>
        <v>41</v>
      </c>
      <c r="M446" s="13">
        <f t="shared" si="73"/>
        <v>168</v>
      </c>
      <c r="N446" s="13">
        <v>41</v>
      </c>
      <c r="O446" s="13">
        <v>168</v>
      </c>
      <c r="P446" s="13">
        <f t="shared" si="84"/>
        <v>0</v>
      </c>
      <c r="Q446" s="13">
        <f t="shared" si="74"/>
        <v>0</v>
      </c>
      <c r="R446" s="13">
        <v>7</v>
      </c>
      <c r="S446" s="13">
        <v>123</v>
      </c>
      <c r="T446" s="13">
        <v>0</v>
      </c>
      <c r="V446" s="13">
        <v>1789</v>
      </c>
      <c r="W446" s="13">
        <v>492</v>
      </c>
      <c r="X446" s="13">
        <v>61</v>
      </c>
      <c r="Y446" s="13">
        <v>1</v>
      </c>
    </row>
    <row r="447" spans="1:25" x14ac:dyDescent="0.25">
      <c r="B447" t="s">
        <v>404</v>
      </c>
      <c r="C447" t="s">
        <v>1420</v>
      </c>
      <c r="H447" s="13">
        <v>1</v>
      </c>
      <c r="I447" s="13">
        <v>3</v>
      </c>
      <c r="J447" s="13">
        <v>5</v>
      </c>
      <c r="K447" s="13">
        <v>10</v>
      </c>
      <c r="L447" s="13">
        <f t="shared" si="72"/>
        <v>6</v>
      </c>
      <c r="M447" s="13">
        <f t="shared" si="73"/>
        <v>13</v>
      </c>
      <c r="N447" s="13">
        <v>6</v>
      </c>
      <c r="O447" s="13">
        <v>13</v>
      </c>
      <c r="P447" s="13">
        <f t="shared" si="84"/>
        <v>0</v>
      </c>
      <c r="Q447" s="13">
        <f t="shared" si="74"/>
        <v>0</v>
      </c>
      <c r="S447" s="13">
        <v>13</v>
      </c>
      <c r="T447" s="13">
        <v>0</v>
      </c>
      <c r="V447" s="13">
        <v>51</v>
      </c>
      <c r="W447" s="13">
        <v>53</v>
      </c>
      <c r="X447" s="13">
        <v>31</v>
      </c>
    </row>
    <row r="448" spans="1:25" x14ac:dyDescent="0.25">
      <c r="B448" t="s">
        <v>659</v>
      </c>
      <c r="C448" t="s">
        <v>1597</v>
      </c>
      <c r="H448" s="13">
        <v>3</v>
      </c>
      <c r="I448" s="13">
        <v>18</v>
      </c>
      <c r="J448" s="13">
        <v>2</v>
      </c>
      <c r="K448" s="13">
        <v>3</v>
      </c>
      <c r="L448" s="13">
        <f t="shared" si="72"/>
        <v>5</v>
      </c>
      <c r="M448" s="13">
        <f t="shared" si="73"/>
        <v>21</v>
      </c>
      <c r="N448" s="13">
        <v>5</v>
      </c>
      <c r="O448" s="13">
        <v>21</v>
      </c>
      <c r="P448" s="13">
        <f t="shared" si="84"/>
        <v>0</v>
      </c>
      <c r="Q448" s="13">
        <f t="shared" si="74"/>
        <v>0</v>
      </c>
      <c r="S448" s="13">
        <v>14</v>
      </c>
      <c r="T448" s="13">
        <v>0</v>
      </c>
      <c r="V448" s="13">
        <v>4378</v>
      </c>
      <c r="W448" s="13">
        <v>590</v>
      </c>
      <c r="X448" s="13">
        <v>247</v>
      </c>
      <c r="Y448" s="13">
        <v>3</v>
      </c>
    </row>
    <row r="449" spans="1:26" x14ac:dyDescent="0.25">
      <c r="B449" t="s">
        <v>823</v>
      </c>
      <c r="C449" t="s">
        <v>1423</v>
      </c>
      <c r="F449" s="13">
        <v>1</v>
      </c>
      <c r="G449" s="13">
        <v>16</v>
      </c>
      <c r="J449" s="13">
        <v>6</v>
      </c>
      <c r="K449" s="13">
        <v>9</v>
      </c>
      <c r="L449" s="13">
        <f t="shared" si="72"/>
        <v>7</v>
      </c>
      <c r="M449" s="13">
        <f t="shared" si="73"/>
        <v>25</v>
      </c>
      <c r="N449" s="13">
        <v>7</v>
      </c>
      <c r="O449" s="13">
        <v>25</v>
      </c>
      <c r="P449" s="13">
        <f t="shared" si="84"/>
        <v>0</v>
      </c>
      <c r="Q449" s="13">
        <f t="shared" si="74"/>
        <v>0</v>
      </c>
      <c r="S449" s="13">
        <v>17</v>
      </c>
      <c r="T449" s="13">
        <v>0</v>
      </c>
      <c r="V449" s="13">
        <v>256</v>
      </c>
      <c r="W449" s="13">
        <v>153</v>
      </c>
      <c r="X449" s="13">
        <v>236</v>
      </c>
    </row>
    <row r="450" spans="1:26" ht="15.75" thickBot="1" x14ac:dyDescent="0.3">
      <c r="A450" s="2" t="s">
        <v>5</v>
      </c>
      <c r="B450" s="2"/>
      <c r="C450" s="2"/>
      <c r="D450" s="14">
        <f>SUM(D438:D449)</f>
        <v>0</v>
      </c>
      <c r="E450" s="14">
        <f t="shared" ref="E450:Y450" si="85">SUM(E438:E449)</f>
        <v>0</v>
      </c>
      <c r="F450" s="14">
        <f t="shared" si="85"/>
        <v>10</v>
      </c>
      <c r="G450" s="14">
        <f t="shared" si="85"/>
        <v>165</v>
      </c>
      <c r="H450" s="14">
        <f t="shared" si="85"/>
        <v>103</v>
      </c>
      <c r="I450" s="14">
        <f t="shared" si="85"/>
        <v>376</v>
      </c>
      <c r="J450" s="14">
        <f t="shared" si="85"/>
        <v>219</v>
      </c>
      <c r="K450" s="14">
        <f>SUM(K438:K449)</f>
        <v>350</v>
      </c>
      <c r="L450" s="14">
        <f t="shared" si="85"/>
        <v>332</v>
      </c>
      <c r="M450" s="14">
        <f t="shared" si="85"/>
        <v>891</v>
      </c>
      <c r="N450" s="14">
        <f t="shared" si="85"/>
        <v>332</v>
      </c>
      <c r="O450" s="14">
        <f t="shared" si="85"/>
        <v>891</v>
      </c>
      <c r="P450" s="14">
        <f t="shared" si="85"/>
        <v>0</v>
      </c>
      <c r="Q450" s="14">
        <f t="shared" si="85"/>
        <v>0</v>
      </c>
      <c r="R450" s="14">
        <f t="shared" si="85"/>
        <v>24</v>
      </c>
      <c r="S450" s="14">
        <f t="shared" si="85"/>
        <v>747</v>
      </c>
      <c r="T450" s="14">
        <f t="shared" si="85"/>
        <v>0</v>
      </c>
      <c r="U450" s="23"/>
      <c r="V450" s="14">
        <f t="shared" si="85"/>
        <v>24132</v>
      </c>
      <c r="W450" s="14">
        <f t="shared" si="85"/>
        <v>6968</v>
      </c>
      <c r="X450" s="14">
        <f t="shared" si="85"/>
        <v>3158</v>
      </c>
      <c r="Y450" s="14">
        <f t="shared" si="85"/>
        <v>14</v>
      </c>
    </row>
    <row r="451" spans="1:26" ht="15.75" thickTop="1" x14ac:dyDescent="0.25">
      <c r="A451" t="s">
        <v>102</v>
      </c>
      <c r="B451" t="s">
        <v>405</v>
      </c>
      <c r="C451" t="s">
        <v>1424</v>
      </c>
      <c r="H451" s="13">
        <v>6</v>
      </c>
      <c r="I451" s="13">
        <v>28</v>
      </c>
      <c r="L451" s="13">
        <f t="shared" si="72"/>
        <v>6</v>
      </c>
      <c r="M451" s="13">
        <f t="shared" si="73"/>
        <v>28</v>
      </c>
      <c r="N451" s="13">
        <v>6</v>
      </c>
      <c r="O451" s="13">
        <v>28</v>
      </c>
      <c r="P451" s="13">
        <f t="shared" ref="P451:P466" si="86">L451-N451</f>
        <v>0</v>
      </c>
      <c r="Q451" s="13">
        <f t="shared" si="74"/>
        <v>0</v>
      </c>
      <c r="S451" s="13">
        <v>12</v>
      </c>
      <c r="T451" s="13">
        <v>0</v>
      </c>
      <c r="X451" s="13">
        <v>28</v>
      </c>
    </row>
    <row r="452" spans="1:26" x14ac:dyDescent="0.25">
      <c r="B452" t="s">
        <v>407</v>
      </c>
      <c r="C452" t="s">
        <v>1426</v>
      </c>
      <c r="F452" s="13">
        <v>1</v>
      </c>
      <c r="G452" s="13">
        <v>18</v>
      </c>
      <c r="H452" s="13">
        <v>32</v>
      </c>
      <c r="I452" s="13">
        <v>174</v>
      </c>
      <c r="J452" s="13">
        <v>3</v>
      </c>
      <c r="K452" s="13">
        <v>6</v>
      </c>
      <c r="L452" s="13">
        <f t="shared" si="72"/>
        <v>36</v>
      </c>
      <c r="M452" s="13">
        <f t="shared" si="73"/>
        <v>198</v>
      </c>
      <c r="N452" s="13">
        <v>36</v>
      </c>
      <c r="O452" s="13">
        <v>198</v>
      </c>
      <c r="P452" s="13">
        <f t="shared" si="86"/>
        <v>0</v>
      </c>
      <c r="Q452" s="13">
        <f t="shared" si="74"/>
        <v>0</v>
      </c>
      <c r="S452" s="13">
        <v>135</v>
      </c>
      <c r="T452" s="13">
        <v>0</v>
      </c>
      <c r="V452" s="13">
        <v>9393</v>
      </c>
      <c r="W452" s="13">
        <v>3001</v>
      </c>
      <c r="X452" s="13">
        <v>68</v>
      </c>
      <c r="Y452" s="13">
        <v>4</v>
      </c>
    </row>
    <row r="453" spans="1:26" x14ac:dyDescent="0.25">
      <c r="B453" t="s">
        <v>596</v>
      </c>
      <c r="C453" t="s">
        <v>1427</v>
      </c>
      <c r="F453" s="13">
        <v>5</v>
      </c>
      <c r="G453" s="13">
        <v>99</v>
      </c>
      <c r="H453" s="13">
        <v>105</v>
      </c>
      <c r="I453" s="13">
        <v>548</v>
      </c>
      <c r="J453" s="13">
        <v>18</v>
      </c>
      <c r="K453" s="13">
        <v>21</v>
      </c>
      <c r="L453" s="13">
        <f t="shared" si="72"/>
        <v>128</v>
      </c>
      <c r="M453" s="13">
        <f t="shared" si="73"/>
        <v>668</v>
      </c>
      <c r="N453" s="13">
        <v>128</v>
      </c>
      <c r="O453" s="13">
        <v>668</v>
      </c>
      <c r="P453" s="13">
        <f t="shared" si="86"/>
        <v>0</v>
      </c>
      <c r="Q453" s="13">
        <f t="shared" si="74"/>
        <v>0</v>
      </c>
      <c r="R453" s="13">
        <v>2</v>
      </c>
      <c r="S453" s="13">
        <v>328</v>
      </c>
      <c r="T453" s="13">
        <v>0</v>
      </c>
      <c r="V453" s="13">
        <v>137099</v>
      </c>
      <c r="W453" s="13">
        <v>52141</v>
      </c>
      <c r="X453" s="13">
        <v>447</v>
      </c>
      <c r="Y453" s="13">
        <v>11</v>
      </c>
      <c r="Z453" t="s">
        <v>1691</v>
      </c>
    </row>
    <row r="454" spans="1:26" x14ac:dyDescent="0.25">
      <c r="B454" t="s">
        <v>409</v>
      </c>
      <c r="C454" t="s">
        <v>1429</v>
      </c>
      <c r="H454" s="13">
        <v>4</v>
      </c>
      <c r="I454" s="13">
        <v>19</v>
      </c>
      <c r="L454" s="13">
        <f t="shared" si="72"/>
        <v>4</v>
      </c>
      <c r="M454" s="13">
        <f t="shared" si="73"/>
        <v>19</v>
      </c>
      <c r="N454" s="13">
        <v>4</v>
      </c>
      <c r="O454" s="13">
        <v>19</v>
      </c>
      <c r="P454" s="13">
        <f t="shared" si="86"/>
        <v>0</v>
      </c>
      <c r="Q454" s="13">
        <f t="shared" si="74"/>
        <v>0</v>
      </c>
      <c r="S454" s="13">
        <v>6</v>
      </c>
      <c r="T454" s="13">
        <v>0</v>
      </c>
      <c r="V454" s="13">
        <v>2</v>
      </c>
      <c r="W454" s="13">
        <v>1</v>
      </c>
      <c r="X454" s="13">
        <v>86</v>
      </c>
    </row>
    <row r="455" spans="1:26" x14ac:dyDescent="0.25">
      <c r="B455" t="s">
        <v>408</v>
      </c>
      <c r="C455" t="s">
        <v>1428</v>
      </c>
      <c r="H455" s="13">
        <v>2</v>
      </c>
      <c r="I455" s="13">
        <v>4</v>
      </c>
      <c r="L455" s="13">
        <f t="shared" si="72"/>
        <v>2</v>
      </c>
      <c r="M455" s="13">
        <f t="shared" si="73"/>
        <v>4</v>
      </c>
      <c r="N455" s="13">
        <v>2</v>
      </c>
      <c r="O455" s="13">
        <v>4</v>
      </c>
      <c r="P455" s="13">
        <f t="shared" si="86"/>
        <v>0</v>
      </c>
      <c r="Q455" s="13">
        <f t="shared" si="74"/>
        <v>0</v>
      </c>
      <c r="S455" s="13">
        <v>4</v>
      </c>
      <c r="T455" s="13">
        <v>0</v>
      </c>
      <c r="X455" s="13">
        <v>39</v>
      </c>
    </row>
    <row r="456" spans="1:26" x14ac:dyDescent="0.25">
      <c r="B456" t="s">
        <v>411</v>
      </c>
      <c r="C456" t="s">
        <v>1431</v>
      </c>
      <c r="H456" s="13">
        <v>5</v>
      </c>
      <c r="I456" s="13">
        <v>22</v>
      </c>
      <c r="J456" s="13">
        <v>6</v>
      </c>
      <c r="K456" s="13">
        <v>9</v>
      </c>
      <c r="L456" s="13">
        <f t="shared" si="72"/>
        <v>11</v>
      </c>
      <c r="M456" s="13">
        <f t="shared" si="73"/>
        <v>31</v>
      </c>
      <c r="N456" s="13">
        <v>11</v>
      </c>
      <c r="O456" s="13">
        <v>31</v>
      </c>
      <c r="P456" s="13">
        <f t="shared" si="86"/>
        <v>0</v>
      </c>
      <c r="Q456" s="13">
        <f t="shared" si="74"/>
        <v>0</v>
      </c>
      <c r="S456" s="13">
        <v>20</v>
      </c>
      <c r="T456" s="13">
        <v>0</v>
      </c>
      <c r="V456" s="13">
        <v>305</v>
      </c>
      <c r="W456" s="13">
        <v>111</v>
      </c>
      <c r="X456" s="13">
        <v>248</v>
      </c>
      <c r="Y456" s="13">
        <v>1</v>
      </c>
    </row>
    <row r="457" spans="1:26" x14ac:dyDescent="0.25">
      <c r="B457" t="s">
        <v>412</v>
      </c>
      <c r="C457" t="s">
        <v>1432</v>
      </c>
      <c r="H457" s="13">
        <v>17</v>
      </c>
      <c r="I457" s="13">
        <v>87</v>
      </c>
      <c r="J457" s="13">
        <v>11</v>
      </c>
      <c r="K457" s="13">
        <v>20</v>
      </c>
      <c r="L457" s="13">
        <f t="shared" ref="L457:L462" si="87">D457+H457+F457+J457</f>
        <v>28</v>
      </c>
      <c r="M457" s="13">
        <f t="shared" ref="M457:M462" si="88">E457+G457+I457+K457</f>
        <v>107</v>
      </c>
      <c r="N457" s="13">
        <v>28</v>
      </c>
      <c r="O457" s="13">
        <v>107</v>
      </c>
      <c r="P457" s="13">
        <f t="shared" si="86"/>
        <v>0</v>
      </c>
      <c r="Q457" s="13">
        <f t="shared" ref="Q457:Q463" si="89">M457-O457</f>
        <v>0</v>
      </c>
      <c r="S457" s="13">
        <v>40</v>
      </c>
      <c r="T457" s="13">
        <v>0</v>
      </c>
      <c r="V457" s="13">
        <v>1795</v>
      </c>
      <c r="W457" s="13">
        <v>548</v>
      </c>
      <c r="X457" s="13">
        <v>448</v>
      </c>
      <c r="Y457" s="13">
        <v>7</v>
      </c>
    </row>
    <row r="458" spans="1:26" x14ac:dyDescent="0.25">
      <c r="B458" t="s">
        <v>660</v>
      </c>
      <c r="C458" t="s">
        <v>1438</v>
      </c>
      <c r="H458" s="13">
        <v>9</v>
      </c>
      <c r="I458" s="13">
        <v>23</v>
      </c>
      <c r="L458" s="13">
        <f t="shared" si="87"/>
        <v>9</v>
      </c>
      <c r="M458" s="13">
        <f t="shared" si="88"/>
        <v>23</v>
      </c>
      <c r="N458" s="13">
        <v>9</v>
      </c>
      <c r="O458" s="13">
        <v>23</v>
      </c>
      <c r="P458" s="13">
        <f t="shared" si="86"/>
        <v>0</v>
      </c>
      <c r="Q458" s="13">
        <f t="shared" si="89"/>
        <v>0</v>
      </c>
      <c r="S458" s="13">
        <v>15</v>
      </c>
      <c r="T458" s="13">
        <v>0</v>
      </c>
      <c r="V458" s="13">
        <v>255</v>
      </c>
      <c r="W458" s="13">
        <v>48</v>
      </c>
      <c r="X458" s="13">
        <v>295</v>
      </c>
    </row>
    <row r="459" spans="1:26" x14ac:dyDescent="0.25">
      <c r="B459" t="s">
        <v>661</v>
      </c>
      <c r="C459" t="s">
        <v>1615</v>
      </c>
      <c r="H459" s="13">
        <v>6</v>
      </c>
      <c r="I459" s="13">
        <v>18</v>
      </c>
      <c r="J459" s="13">
        <v>3</v>
      </c>
      <c r="K459" s="13">
        <v>3</v>
      </c>
      <c r="L459" s="13">
        <f t="shared" si="87"/>
        <v>9</v>
      </c>
      <c r="M459" s="13">
        <f t="shared" si="88"/>
        <v>21</v>
      </c>
      <c r="N459" s="13">
        <v>9</v>
      </c>
      <c r="O459" s="13">
        <v>21</v>
      </c>
      <c r="P459" s="13">
        <f t="shared" si="86"/>
        <v>0</v>
      </c>
      <c r="Q459" s="13">
        <f t="shared" si="89"/>
        <v>0</v>
      </c>
      <c r="S459" s="13">
        <v>15</v>
      </c>
      <c r="T459" s="13">
        <v>0</v>
      </c>
      <c r="X459" s="13">
        <v>233</v>
      </c>
    </row>
    <row r="460" spans="1:26" x14ac:dyDescent="0.25">
      <c r="B460" t="s">
        <v>566</v>
      </c>
      <c r="C460" t="s">
        <v>1435</v>
      </c>
      <c r="F460" s="13">
        <v>2</v>
      </c>
      <c r="G460" s="13">
        <v>37</v>
      </c>
      <c r="H460" s="13">
        <v>52</v>
      </c>
      <c r="I460" s="13">
        <v>220</v>
      </c>
      <c r="J460" s="13">
        <v>50</v>
      </c>
      <c r="K460" s="13">
        <v>50</v>
      </c>
      <c r="L460" s="13">
        <f t="shared" si="87"/>
        <v>104</v>
      </c>
      <c r="M460" s="13">
        <f t="shared" si="88"/>
        <v>307</v>
      </c>
      <c r="N460" s="13">
        <v>104</v>
      </c>
      <c r="O460" s="13">
        <v>307</v>
      </c>
      <c r="P460" s="13">
        <f t="shared" si="86"/>
        <v>0</v>
      </c>
      <c r="Q460" s="13">
        <f t="shared" si="89"/>
        <v>0</v>
      </c>
      <c r="S460" s="13">
        <v>150</v>
      </c>
      <c r="T460" s="13">
        <v>0</v>
      </c>
      <c r="V460" s="13">
        <v>3847</v>
      </c>
      <c r="W460" s="13">
        <v>740</v>
      </c>
      <c r="X460" s="13">
        <v>30</v>
      </c>
      <c r="Y460" s="13">
        <v>8</v>
      </c>
    </row>
    <row r="461" spans="1:26" x14ac:dyDescent="0.25">
      <c r="B461" t="s">
        <v>824</v>
      </c>
      <c r="C461" t="s">
        <v>1437</v>
      </c>
      <c r="H461" s="13">
        <v>8</v>
      </c>
      <c r="I461" s="13">
        <v>20</v>
      </c>
      <c r="L461" s="13">
        <f t="shared" si="87"/>
        <v>8</v>
      </c>
      <c r="M461" s="13">
        <f t="shared" si="88"/>
        <v>20</v>
      </c>
      <c r="N461" s="13">
        <v>8</v>
      </c>
      <c r="O461" s="13">
        <v>20</v>
      </c>
      <c r="P461" s="13">
        <f t="shared" si="86"/>
        <v>0</v>
      </c>
      <c r="Q461" s="13">
        <f t="shared" si="89"/>
        <v>0</v>
      </c>
      <c r="V461" s="13">
        <v>474</v>
      </c>
      <c r="W461" s="13">
        <v>385</v>
      </c>
      <c r="X461" s="13">
        <v>92</v>
      </c>
      <c r="Y461" s="13"/>
    </row>
    <row r="462" spans="1:26" x14ac:dyDescent="0.25">
      <c r="B462" t="s">
        <v>664</v>
      </c>
      <c r="C462" t="s">
        <v>1616</v>
      </c>
      <c r="H462" s="13">
        <v>8</v>
      </c>
      <c r="I462" s="13">
        <v>23</v>
      </c>
      <c r="J462" s="13">
        <v>1</v>
      </c>
      <c r="K462" s="13">
        <v>2</v>
      </c>
      <c r="L462" s="13">
        <f t="shared" si="87"/>
        <v>9</v>
      </c>
      <c r="M462" s="13">
        <f t="shared" si="88"/>
        <v>25</v>
      </c>
      <c r="N462" s="13">
        <v>9</v>
      </c>
      <c r="O462" s="13">
        <v>25</v>
      </c>
      <c r="P462" s="13">
        <f t="shared" si="86"/>
        <v>0</v>
      </c>
      <c r="Q462" s="13">
        <f t="shared" si="89"/>
        <v>0</v>
      </c>
      <c r="S462" s="13">
        <v>30</v>
      </c>
      <c r="T462" s="13">
        <v>0</v>
      </c>
      <c r="V462" s="13">
        <v>109</v>
      </c>
      <c r="W462" s="13">
        <v>70</v>
      </c>
      <c r="X462" s="13">
        <v>17</v>
      </c>
    </row>
    <row r="463" spans="1:26" x14ac:dyDescent="0.25">
      <c r="B463" t="s">
        <v>567</v>
      </c>
      <c r="C463" t="s">
        <v>1574</v>
      </c>
      <c r="H463" s="13">
        <v>8</v>
      </c>
      <c r="I463" s="13">
        <v>30</v>
      </c>
      <c r="L463" s="13">
        <f t="shared" ref="L463:L523" si="90">D463+H463+F463+J463</f>
        <v>8</v>
      </c>
      <c r="M463" s="13">
        <f t="shared" ref="M463:M523" si="91">E463+G463+I463+K463</f>
        <v>30</v>
      </c>
      <c r="N463" s="13">
        <v>8</v>
      </c>
      <c r="O463" s="13">
        <v>30</v>
      </c>
      <c r="P463" s="13">
        <f t="shared" si="86"/>
        <v>0</v>
      </c>
      <c r="Q463" s="13">
        <f t="shared" si="89"/>
        <v>0</v>
      </c>
      <c r="S463" s="13">
        <v>8</v>
      </c>
      <c r="T463" s="13">
        <v>0</v>
      </c>
      <c r="V463" s="13">
        <v>38</v>
      </c>
      <c r="W463" s="13">
        <v>31</v>
      </c>
      <c r="X463" s="13">
        <v>21</v>
      </c>
    </row>
    <row r="464" spans="1:26" x14ac:dyDescent="0.25">
      <c r="B464" t="s">
        <v>416</v>
      </c>
      <c r="C464" t="s">
        <v>1439</v>
      </c>
      <c r="H464" s="13">
        <v>7</v>
      </c>
      <c r="I464" s="13">
        <v>18</v>
      </c>
      <c r="J464" s="13">
        <v>1</v>
      </c>
      <c r="K464" s="13">
        <v>2</v>
      </c>
      <c r="L464" s="13">
        <f t="shared" si="90"/>
        <v>8</v>
      </c>
      <c r="M464" s="13">
        <f t="shared" si="91"/>
        <v>20</v>
      </c>
      <c r="N464" s="13">
        <v>8</v>
      </c>
      <c r="O464" s="13">
        <v>20</v>
      </c>
      <c r="P464" s="13">
        <f t="shared" si="86"/>
        <v>0</v>
      </c>
      <c r="Q464" s="13">
        <f t="shared" ref="Q464:Q523" si="92">M464-O464</f>
        <v>0</v>
      </c>
      <c r="S464" s="13">
        <v>15</v>
      </c>
      <c r="T464" s="13">
        <v>0</v>
      </c>
      <c r="V464" s="13">
        <v>510</v>
      </c>
      <c r="W464" s="13">
        <v>140</v>
      </c>
      <c r="X464" s="13">
        <v>292</v>
      </c>
    </row>
    <row r="465" spans="1:25" x14ac:dyDescent="0.25">
      <c r="B465" t="s">
        <v>413</v>
      </c>
      <c r="C465" t="s">
        <v>1433</v>
      </c>
      <c r="H465" s="13">
        <v>2</v>
      </c>
      <c r="I465" s="13">
        <v>4</v>
      </c>
      <c r="J465" s="13">
        <v>1</v>
      </c>
      <c r="K465" s="13">
        <v>2</v>
      </c>
      <c r="L465" s="13">
        <f t="shared" si="90"/>
        <v>3</v>
      </c>
      <c r="M465" s="13">
        <f t="shared" si="91"/>
        <v>6</v>
      </c>
      <c r="N465" s="13">
        <v>3</v>
      </c>
      <c r="O465" s="13">
        <v>6</v>
      </c>
      <c r="P465" s="13">
        <f t="shared" si="86"/>
        <v>0</v>
      </c>
      <c r="Q465" s="13">
        <f t="shared" si="92"/>
        <v>0</v>
      </c>
      <c r="S465" s="13">
        <v>6</v>
      </c>
      <c r="T465" s="13">
        <v>0</v>
      </c>
      <c r="X465" s="13">
        <v>99</v>
      </c>
    </row>
    <row r="466" spans="1:25" x14ac:dyDescent="0.25">
      <c r="B466" t="s">
        <v>414</v>
      </c>
      <c r="C466" t="s">
        <v>1434</v>
      </c>
      <c r="H466" s="13">
        <v>10</v>
      </c>
      <c r="I466" s="13">
        <v>34</v>
      </c>
      <c r="J466" s="13">
        <v>3</v>
      </c>
      <c r="K466" s="13">
        <v>6</v>
      </c>
      <c r="L466" s="13">
        <f t="shared" si="90"/>
        <v>13</v>
      </c>
      <c r="M466" s="13">
        <f t="shared" si="91"/>
        <v>40</v>
      </c>
      <c r="N466" s="13">
        <v>13</v>
      </c>
      <c r="O466" s="13">
        <v>40</v>
      </c>
      <c r="P466" s="13">
        <f t="shared" si="86"/>
        <v>0</v>
      </c>
      <c r="Q466" s="13">
        <f t="shared" si="92"/>
        <v>0</v>
      </c>
      <c r="S466" s="13">
        <v>26</v>
      </c>
      <c r="T466" s="13">
        <v>0</v>
      </c>
      <c r="X466" s="13">
        <v>374</v>
      </c>
    </row>
    <row r="467" spans="1:25" ht="15.75" thickBot="1" x14ac:dyDescent="0.3">
      <c r="A467" s="2" t="s">
        <v>5</v>
      </c>
      <c r="B467" s="2"/>
      <c r="C467" s="2"/>
      <c r="D467" s="14">
        <f t="shared" ref="D467:Y467" si="93">SUM(D451:D466)</f>
        <v>0</v>
      </c>
      <c r="E467" s="14">
        <f t="shared" si="93"/>
        <v>0</v>
      </c>
      <c r="F467" s="14">
        <f t="shared" si="93"/>
        <v>8</v>
      </c>
      <c r="G467" s="14">
        <f t="shared" si="93"/>
        <v>154</v>
      </c>
      <c r="H467" s="14">
        <f t="shared" si="93"/>
        <v>281</v>
      </c>
      <c r="I467" s="14">
        <f t="shared" si="93"/>
        <v>1272</v>
      </c>
      <c r="J467" s="14">
        <f t="shared" si="93"/>
        <v>97</v>
      </c>
      <c r="K467" s="14">
        <f t="shared" si="93"/>
        <v>121</v>
      </c>
      <c r="L467" s="14">
        <f t="shared" si="93"/>
        <v>386</v>
      </c>
      <c r="M467" s="14">
        <f t="shared" si="93"/>
        <v>1547</v>
      </c>
      <c r="N467" s="14">
        <f t="shared" si="93"/>
        <v>386</v>
      </c>
      <c r="O467" s="14">
        <f t="shared" si="93"/>
        <v>1547</v>
      </c>
      <c r="P467" s="14">
        <f t="shared" si="93"/>
        <v>0</v>
      </c>
      <c r="Q467" s="14">
        <f t="shared" si="93"/>
        <v>0</v>
      </c>
      <c r="R467" s="14">
        <f t="shared" si="93"/>
        <v>2</v>
      </c>
      <c r="S467" s="14">
        <f t="shared" si="93"/>
        <v>810</v>
      </c>
      <c r="T467" s="14">
        <f t="shared" si="93"/>
        <v>0</v>
      </c>
      <c r="U467" s="23"/>
      <c r="V467" s="14">
        <f>SUM(V451:V465)</f>
        <v>153827</v>
      </c>
      <c r="W467" s="14">
        <f>SUM(W451:W465)</f>
        <v>57216</v>
      </c>
      <c r="X467" s="14">
        <f>SUM(X451:X466)</f>
        <v>2817</v>
      </c>
      <c r="Y467" s="14">
        <f t="shared" si="93"/>
        <v>31</v>
      </c>
    </row>
    <row r="468" spans="1:25" ht="15.75" thickTop="1" x14ac:dyDescent="0.25">
      <c r="A468" t="s">
        <v>417</v>
      </c>
      <c r="B468" t="s">
        <v>419</v>
      </c>
      <c r="C468" t="s">
        <v>1441</v>
      </c>
      <c r="H468" s="13">
        <v>4</v>
      </c>
      <c r="I468" s="13">
        <v>17</v>
      </c>
      <c r="J468" s="13">
        <v>18</v>
      </c>
      <c r="K468" s="13">
        <v>21</v>
      </c>
      <c r="L468" s="13">
        <f t="shared" si="90"/>
        <v>22</v>
      </c>
      <c r="M468" s="13">
        <f t="shared" si="91"/>
        <v>38</v>
      </c>
      <c r="N468" s="13">
        <v>22</v>
      </c>
      <c r="O468" s="13">
        <v>38</v>
      </c>
      <c r="P468" s="13">
        <f t="shared" ref="P468:P483" si="94">L468-N468</f>
        <v>0</v>
      </c>
      <c r="Q468" s="13">
        <f t="shared" si="92"/>
        <v>0</v>
      </c>
      <c r="S468" s="13">
        <v>30</v>
      </c>
      <c r="T468" s="13">
        <v>0</v>
      </c>
      <c r="U468" s="39" t="s">
        <v>879</v>
      </c>
      <c r="V468" s="13">
        <v>72</v>
      </c>
      <c r="W468" s="13">
        <v>38</v>
      </c>
      <c r="X468" s="13">
        <v>640</v>
      </c>
    </row>
    <row r="469" spans="1:25" x14ac:dyDescent="0.25">
      <c r="B469" t="s">
        <v>420</v>
      </c>
      <c r="C469" t="s">
        <v>1442</v>
      </c>
      <c r="J469" s="13">
        <v>1</v>
      </c>
      <c r="K469" s="13">
        <v>1</v>
      </c>
      <c r="L469" s="13">
        <f t="shared" si="90"/>
        <v>1</v>
      </c>
      <c r="M469" s="13">
        <f t="shared" si="91"/>
        <v>1</v>
      </c>
      <c r="N469" s="13">
        <v>1</v>
      </c>
      <c r="O469" s="13">
        <v>1</v>
      </c>
      <c r="P469" s="13">
        <f t="shared" si="94"/>
        <v>0</v>
      </c>
      <c r="Q469" s="13">
        <f t="shared" si="92"/>
        <v>0</v>
      </c>
      <c r="S469" s="13">
        <v>3</v>
      </c>
      <c r="T469" s="13">
        <v>0</v>
      </c>
      <c r="U469" s="39" t="s">
        <v>879</v>
      </c>
    </row>
    <row r="470" spans="1:25" x14ac:dyDescent="0.25">
      <c r="B470" t="s">
        <v>422</v>
      </c>
      <c r="C470" t="s">
        <v>1444</v>
      </c>
      <c r="J470" s="13">
        <v>3</v>
      </c>
      <c r="K470" s="13">
        <v>5</v>
      </c>
      <c r="L470" s="13">
        <f t="shared" si="90"/>
        <v>3</v>
      </c>
      <c r="M470" s="13">
        <f t="shared" si="91"/>
        <v>5</v>
      </c>
      <c r="N470" s="13">
        <v>3</v>
      </c>
      <c r="O470" s="13">
        <v>5</v>
      </c>
      <c r="P470" s="13">
        <f t="shared" si="94"/>
        <v>0</v>
      </c>
      <c r="Q470" s="13">
        <f t="shared" si="92"/>
        <v>0</v>
      </c>
      <c r="S470" s="13">
        <v>8</v>
      </c>
      <c r="T470" s="13">
        <v>0</v>
      </c>
      <c r="X470" s="13">
        <v>87</v>
      </c>
    </row>
    <row r="471" spans="1:25" x14ac:dyDescent="0.25">
      <c r="B471" t="s">
        <v>424</v>
      </c>
      <c r="C471" t="s">
        <v>1447</v>
      </c>
      <c r="H471" s="13">
        <v>1</v>
      </c>
      <c r="I471" s="13">
        <v>2</v>
      </c>
      <c r="J471" s="13">
        <v>2</v>
      </c>
      <c r="K471" s="13">
        <v>4</v>
      </c>
      <c r="L471" s="13">
        <f t="shared" si="90"/>
        <v>3</v>
      </c>
      <c r="M471" s="13">
        <f t="shared" si="91"/>
        <v>6</v>
      </c>
      <c r="N471" s="13">
        <v>3</v>
      </c>
      <c r="O471" s="13">
        <v>6</v>
      </c>
      <c r="P471" s="13">
        <f t="shared" si="94"/>
        <v>0</v>
      </c>
      <c r="Q471" s="13">
        <f t="shared" si="92"/>
        <v>0</v>
      </c>
      <c r="S471" s="13">
        <v>6</v>
      </c>
      <c r="T471" s="13">
        <v>0</v>
      </c>
      <c r="X471" s="13">
        <v>210</v>
      </c>
    </row>
    <row r="472" spans="1:25" x14ac:dyDescent="0.25">
      <c r="B472" t="s">
        <v>602</v>
      </c>
      <c r="C472" t="s">
        <v>1448</v>
      </c>
      <c r="H472" s="13">
        <v>88</v>
      </c>
      <c r="I472" s="13">
        <v>459</v>
      </c>
      <c r="J472" s="13">
        <v>4</v>
      </c>
      <c r="K472" s="13">
        <v>5</v>
      </c>
      <c r="L472" s="13">
        <f t="shared" si="90"/>
        <v>92</v>
      </c>
      <c r="M472" s="13">
        <f t="shared" si="91"/>
        <v>464</v>
      </c>
      <c r="N472" s="13">
        <v>92</v>
      </c>
      <c r="O472" s="13">
        <v>464</v>
      </c>
      <c r="P472" s="13">
        <f t="shared" si="94"/>
        <v>0</v>
      </c>
      <c r="Q472" s="13">
        <f t="shared" si="92"/>
        <v>0</v>
      </c>
      <c r="S472" s="13">
        <v>318</v>
      </c>
      <c r="T472" s="13">
        <v>0</v>
      </c>
      <c r="V472" s="13">
        <v>12389</v>
      </c>
      <c r="W472" s="13">
        <v>3259</v>
      </c>
      <c r="X472" s="13">
        <v>347</v>
      </c>
      <c r="Y472" s="13">
        <v>7</v>
      </c>
    </row>
    <row r="473" spans="1:25" x14ac:dyDescent="0.25">
      <c r="B473" t="s">
        <v>425</v>
      </c>
      <c r="C473" t="s">
        <v>1449</v>
      </c>
      <c r="F473" s="13">
        <v>1</v>
      </c>
      <c r="G473" s="13">
        <v>12</v>
      </c>
      <c r="H473" s="13">
        <v>66</v>
      </c>
      <c r="I473" s="13">
        <v>268</v>
      </c>
      <c r="J473" s="13">
        <v>10</v>
      </c>
      <c r="K473" s="13">
        <v>17</v>
      </c>
      <c r="L473" s="13">
        <f t="shared" si="90"/>
        <v>77</v>
      </c>
      <c r="M473" s="13">
        <f t="shared" si="91"/>
        <v>297</v>
      </c>
      <c r="N473" s="13">
        <v>77</v>
      </c>
      <c r="O473" s="13">
        <v>297</v>
      </c>
      <c r="P473" s="13">
        <f t="shared" si="94"/>
        <v>0</v>
      </c>
      <c r="Q473" s="13">
        <f t="shared" si="92"/>
        <v>0</v>
      </c>
      <c r="R473" s="13">
        <v>2</v>
      </c>
      <c r="S473" s="13">
        <v>200</v>
      </c>
      <c r="T473" s="13">
        <v>0</v>
      </c>
      <c r="V473" s="13">
        <v>3956</v>
      </c>
      <c r="W473" s="13">
        <v>1640</v>
      </c>
      <c r="X473" s="13">
        <v>155</v>
      </c>
      <c r="Y473" s="13">
        <v>7</v>
      </c>
    </row>
    <row r="474" spans="1:25" x14ac:dyDescent="0.25">
      <c r="B474" t="s">
        <v>426</v>
      </c>
      <c r="C474" t="s">
        <v>1450</v>
      </c>
      <c r="H474" s="13">
        <v>29</v>
      </c>
      <c r="I474" s="13">
        <v>118</v>
      </c>
      <c r="J474" s="13">
        <v>1</v>
      </c>
      <c r="K474" s="13">
        <v>2</v>
      </c>
      <c r="L474" s="13">
        <f t="shared" si="90"/>
        <v>30</v>
      </c>
      <c r="M474" s="13">
        <f t="shared" si="91"/>
        <v>120</v>
      </c>
      <c r="N474" s="13">
        <v>30</v>
      </c>
      <c r="O474" s="13">
        <v>120</v>
      </c>
      <c r="P474" s="13">
        <f t="shared" si="94"/>
        <v>0</v>
      </c>
      <c r="Q474" s="13">
        <f t="shared" si="92"/>
        <v>0</v>
      </c>
      <c r="R474" s="13">
        <v>1</v>
      </c>
      <c r="S474" s="13">
        <v>84</v>
      </c>
      <c r="T474" s="13">
        <v>0</v>
      </c>
    </row>
    <row r="475" spans="1:25" x14ac:dyDescent="0.25">
      <c r="B475" t="s">
        <v>427</v>
      </c>
      <c r="C475" t="s">
        <v>1451</v>
      </c>
      <c r="H475" s="13">
        <v>11</v>
      </c>
      <c r="I475" s="13">
        <v>57</v>
      </c>
      <c r="L475" s="13">
        <f t="shared" si="90"/>
        <v>11</v>
      </c>
      <c r="M475" s="13">
        <f t="shared" si="91"/>
        <v>57</v>
      </c>
      <c r="N475" s="13">
        <v>11</v>
      </c>
      <c r="O475" s="13">
        <v>57</v>
      </c>
      <c r="P475" s="13">
        <f t="shared" si="94"/>
        <v>0</v>
      </c>
      <c r="Q475" s="13">
        <f t="shared" si="92"/>
        <v>0</v>
      </c>
      <c r="S475" s="13">
        <v>40</v>
      </c>
      <c r="T475" s="13">
        <v>0</v>
      </c>
      <c r="U475" s="39" t="s">
        <v>882</v>
      </c>
      <c r="V475" s="13">
        <v>1475</v>
      </c>
      <c r="W475" s="13">
        <v>825</v>
      </c>
      <c r="X475" s="13">
        <v>60</v>
      </c>
    </row>
    <row r="476" spans="1:25" x14ac:dyDescent="0.25">
      <c r="B476" t="s">
        <v>428</v>
      </c>
      <c r="C476" t="s">
        <v>1452</v>
      </c>
      <c r="H476" s="13">
        <v>8</v>
      </c>
      <c r="I476" s="13">
        <v>40</v>
      </c>
      <c r="J476" s="13">
        <v>2</v>
      </c>
      <c r="K476" s="13">
        <v>3</v>
      </c>
      <c r="L476" s="13">
        <f t="shared" si="90"/>
        <v>10</v>
      </c>
      <c r="M476" s="13">
        <f t="shared" si="91"/>
        <v>43</v>
      </c>
      <c r="N476" s="13">
        <v>10</v>
      </c>
      <c r="O476" s="13">
        <v>43</v>
      </c>
      <c r="P476" s="13">
        <f t="shared" si="94"/>
        <v>0</v>
      </c>
      <c r="Q476" s="13">
        <f t="shared" si="92"/>
        <v>0</v>
      </c>
      <c r="S476" s="13">
        <v>28</v>
      </c>
      <c r="T476" s="13">
        <v>0</v>
      </c>
      <c r="U476" s="39" t="s">
        <v>882</v>
      </c>
    </row>
    <row r="477" spans="1:25" x14ac:dyDescent="0.25">
      <c r="B477" t="s">
        <v>429</v>
      </c>
      <c r="C477" t="s">
        <v>1545</v>
      </c>
      <c r="H477" s="13">
        <v>9</v>
      </c>
      <c r="I477" s="13">
        <v>57</v>
      </c>
      <c r="J477" s="13">
        <v>4</v>
      </c>
      <c r="K477" s="13">
        <v>6</v>
      </c>
      <c r="L477" s="13">
        <f t="shared" si="90"/>
        <v>13</v>
      </c>
      <c r="M477" s="13">
        <f t="shared" si="91"/>
        <v>63</v>
      </c>
      <c r="N477" s="13">
        <v>13</v>
      </c>
      <c r="O477" s="13">
        <v>63</v>
      </c>
      <c r="P477" s="13">
        <f t="shared" si="94"/>
        <v>0</v>
      </c>
      <c r="Q477" s="13">
        <f t="shared" si="92"/>
        <v>0</v>
      </c>
      <c r="S477" s="13">
        <v>36</v>
      </c>
      <c r="T477" s="13">
        <v>0</v>
      </c>
      <c r="U477" s="39" t="s">
        <v>882</v>
      </c>
    </row>
    <row r="478" spans="1:25" x14ac:dyDescent="0.25">
      <c r="B478" t="s">
        <v>430</v>
      </c>
      <c r="C478" t="s">
        <v>1546</v>
      </c>
      <c r="H478" s="13">
        <v>7</v>
      </c>
      <c r="I478" s="13">
        <v>37</v>
      </c>
      <c r="J478" s="13">
        <v>2</v>
      </c>
      <c r="K478" s="13">
        <v>2</v>
      </c>
      <c r="L478" s="13">
        <f t="shared" si="90"/>
        <v>9</v>
      </c>
      <c r="M478" s="13">
        <f t="shared" si="91"/>
        <v>39</v>
      </c>
      <c r="N478" s="13">
        <v>9</v>
      </c>
      <c r="O478" s="13">
        <v>39</v>
      </c>
      <c r="P478" s="13">
        <f t="shared" si="94"/>
        <v>0</v>
      </c>
      <c r="Q478" s="13">
        <f t="shared" si="92"/>
        <v>0</v>
      </c>
      <c r="S478" s="13">
        <v>18</v>
      </c>
      <c r="T478" s="13">
        <v>0</v>
      </c>
      <c r="U478" s="39" t="s">
        <v>882</v>
      </c>
    </row>
    <row r="479" spans="1:25" x14ac:dyDescent="0.25">
      <c r="B479" t="s">
        <v>431</v>
      </c>
      <c r="C479" t="s">
        <v>1547</v>
      </c>
      <c r="H479" s="13">
        <v>6</v>
      </c>
      <c r="I479" s="13">
        <v>25</v>
      </c>
      <c r="J479" s="13">
        <v>2</v>
      </c>
      <c r="K479" s="13">
        <v>4</v>
      </c>
      <c r="L479" s="13">
        <f t="shared" si="90"/>
        <v>8</v>
      </c>
      <c r="M479" s="13">
        <f t="shared" si="91"/>
        <v>29</v>
      </c>
      <c r="N479" s="13">
        <v>8</v>
      </c>
      <c r="O479" s="13">
        <v>29</v>
      </c>
      <c r="P479" s="13">
        <f t="shared" si="94"/>
        <v>0</v>
      </c>
      <c r="Q479" s="13">
        <f t="shared" si="92"/>
        <v>0</v>
      </c>
      <c r="S479" s="13">
        <v>24</v>
      </c>
      <c r="T479" s="13">
        <v>0</v>
      </c>
      <c r="U479" s="39" t="s">
        <v>882</v>
      </c>
    </row>
    <row r="480" spans="1:25" x14ac:dyDescent="0.25">
      <c r="B480" t="s">
        <v>432</v>
      </c>
      <c r="C480" t="s">
        <v>1455</v>
      </c>
      <c r="H480" s="13">
        <v>3</v>
      </c>
      <c r="I480" s="13">
        <v>16</v>
      </c>
      <c r="L480" s="13">
        <f t="shared" si="90"/>
        <v>3</v>
      </c>
      <c r="M480" s="13">
        <f t="shared" si="91"/>
        <v>16</v>
      </c>
      <c r="N480" s="13">
        <v>3</v>
      </c>
      <c r="O480" s="13">
        <v>16</v>
      </c>
      <c r="P480" s="13">
        <f t="shared" si="94"/>
        <v>0</v>
      </c>
      <c r="Q480" s="13">
        <f t="shared" si="92"/>
        <v>0</v>
      </c>
      <c r="S480" s="13">
        <v>8</v>
      </c>
      <c r="T480" s="13">
        <v>0</v>
      </c>
      <c r="U480" s="39" t="s">
        <v>883</v>
      </c>
      <c r="V480" s="13">
        <v>1288</v>
      </c>
      <c r="W480" s="13">
        <v>564</v>
      </c>
    </row>
    <row r="481" spans="1:25" x14ac:dyDescent="0.25">
      <c r="B481" t="s">
        <v>417</v>
      </c>
      <c r="C481" t="s">
        <v>1456</v>
      </c>
      <c r="H481" s="13">
        <v>10</v>
      </c>
      <c r="I481" s="13">
        <v>32</v>
      </c>
      <c r="J481" s="13">
        <v>4</v>
      </c>
      <c r="K481" s="13">
        <v>7</v>
      </c>
      <c r="L481" s="13">
        <f t="shared" si="90"/>
        <v>14</v>
      </c>
      <c r="M481" s="13">
        <f t="shared" si="91"/>
        <v>39</v>
      </c>
      <c r="N481" s="13">
        <v>14</v>
      </c>
      <c r="O481" s="13">
        <v>39</v>
      </c>
      <c r="P481" s="13">
        <f t="shared" si="94"/>
        <v>0</v>
      </c>
      <c r="Q481" s="13">
        <f t="shared" si="92"/>
        <v>0</v>
      </c>
      <c r="R481" s="13">
        <v>1</v>
      </c>
      <c r="S481" s="13">
        <v>18</v>
      </c>
      <c r="T481" s="13">
        <v>0</v>
      </c>
      <c r="U481" s="39" t="s">
        <v>883</v>
      </c>
      <c r="Y481">
        <v>3</v>
      </c>
    </row>
    <row r="482" spans="1:25" x14ac:dyDescent="0.25">
      <c r="B482" t="s">
        <v>568</v>
      </c>
      <c r="C482" t="s">
        <v>1457</v>
      </c>
      <c r="H482" s="13">
        <v>15</v>
      </c>
      <c r="I482" s="13">
        <v>58</v>
      </c>
      <c r="J482" s="13">
        <v>5</v>
      </c>
      <c r="K482" s="13">
        <v>8</v>
      </c>
      <c r="L482" s="13">
        <f t="shared" si="90"/>
        <v>20</v>
      </c>
      <c r="M482" s="13">
        <f t="shared" si="91"/>
        <v>66</v>
      </c>
      <c r="N482" s="13">
        <v>20</v>
      </c>
      <c r="O482" s="13">
        <v>66</v>
      </c>
      <c r="P482" s="13">
        <f t="shared" si="94"/>
        <v>0</v>
      </c>
      <c r="Q482" s="13">
        <f t="shared" si="92"/>
        <v>0</v>
      </c>
      <c r="S482" s="13">
        <v>30</v>
      </c>
      <c r="T482" s="13">
        <v>0</v>
      </c>
      <c r="U482" s="39" t="s">
        <v>883</v>
      </c>
    </row>
    <row r="483" spans="1:25" x14ac:dyDescent="0.25">
      <c r="B483" t="s">
        <v>434</v>
      </c>
      <c r="C483" t="s">
        <v>1548</v>
      </c>
      <c r="H483" s="13">
        <v>6</v>
      </c>
      <c r="I483" s="13">
        <v>23</v>
      </c>
      <c r="J483" s="13">
        <v>1</v>
      </c>
      <c r="K483" s="13">
        <v>2</v>
      </c>
      <c r="L483" s="13">
        <f t="shared" si="90"/>
        <v>7</v>
      </c>
      <c r="M483" s="13">
        <f t="shared" si="91"/>
        <v>25</v>
      </c>
      <c r="N483" s="13">
        <v>7</v>
      </c>
      <c r="O483" s="13">
        <v>25</v>
      </c>
      <c r="P483" s="13">
        <f t="shared" si="94"/>
        <v>0</v>
      </c>
      <c r="Q483" s="13">
        <f t="shared" si="92"/>
        <v>0</v>
      </c>
      <c r="S483" s="13">
        <v>12</v>
      </c>
      <c r="T483" s="13">
        <v>0</v>
      </c>
      <c r="U483" s="39" t="s">
        <v>883</v>
      </c>
    </row>
    <row r="484" spans="1:25" x14ac:dyDescent="0.25">
      <c r="B484" s="69" t="s">
        <v>1687</v>
      </c>
      <c r="V484" s="13">
        <v>69719</v>
      </c>
      <c r="W484" s="13">
        <v>31305</v>
      </c>
    </row>
    <row r="485" spans="1:25" ht="15.75" thickBot="1" x14ac:dyDescent="0.3">
      <c r="A485" s="2" t="s">
        <v>5</v>
      </c>
      <c r="B485" s="2"/>
      <c r="C485" s="2"/>
      <c r="D485" s="14">
        <f>SUM(D468:D484)</f>
        <v>0</v>
      </c>
      <c r="E485" s="14">
        <f t="shared" ref="E485:Y485" si="95">SUM(E468:E484)</f>
        <v>0</v>
      </c>
      <c r="F485" s="14">
        <f t="shared" si="95"/>
        <v>1</v>
      </c>
      <c r="G485" s="14">
        <f t="shared" si="95"/>
        <v>12</v>
      </c>
      <c r="H485" s="14">
        <f t="shared" si="95"/>
        <v>263</v>
      </c>
      <c r="I485" s="14">
        <f t="shared" si="95"/>
        <v>1209</v>
      </c>
      <c r="J485" s="14">
        <f t="shared" si="95"/>
        <v>59</v>
      </c>
      <c r="K485" s="14">
        <f t="shared" si="95"/>
        <v>87</v>
      </c>
      <c r="L485" s="14">
        <f t="shared" si="95"/>
        <v>323</v>
      </c>
      <c r="M485" s="14">
        <f t="shared" si="95"/>
        <v>1308</v>
      </c>
      <c r="N485" s="14">
        <f t="shared" si="95"/>
        <v>323</v>
      </c>
      <c r="O485" s="14">
        <f t="shared" si="95"/>
        <v>1308</v>
      </c>
      <c r="P485" s="14">
        <f t="shared" si="95"/>
        <v>0</v>
      </c>
      <c r="Q485" s="14">
        <f t="shared" si="95"/>
        <v>0</v>
      </c>
      <c r="R485" s="14">
        <f t="shared" si="95"/>
        <v>4</v>
      </c>
      <c r="S485" s="14">
        <f t="shared" si="95"/>
        <v>863</v>
      </c>
      <c r="T485" s="14">
        <f t="shared" si="95"/>
        <v>0</v>
      </c>
      <c r="U485" s="14"/>
      <c r="V485" s="14">
        <f t="shared" si="95"/>
        <v>88899</v>
      </c>
      <c r="W485" s="14">
        <f t="shared" si="95"/>
        <v>37631</v>
      </c>
      <c r="X485" s="14">
        <f t="shared" si="95"/>
        <v>1499</v>
      </c>
      <c r="Y485" s="14">
        <f t="shared" si="95"/>
        <v>17</v>
      </c>
    </row>
    <row r="486" spans="1:25" ht="15.75" thickTop="1" x14ac:dyDescent="0.25">
      <c r="A486" t="s">
        <v>435</v>
      </c>
      <c r="B486" t="s">
        <v>435</v>
      </c>
      <c r="C486" t="s">
        <v>1459</v>
      </c>
      <c r="H486" s="13">
        <v>10</v>
      </c>
      <c r="I486" s="13">
        <v>33</v>
      </c>
      <c r="J486" s="13">
        <v>25</v>
      </c>
      <c r="K486" s="13">
        <v>23</v>
      </c>
      <c r="L486" s="13">
        <f t="shared" si="90"/>
        <v>35</v>
      </c>
      <c r="M486" s="13">
        <f t="shared" si="91"/>
        <v>56</v>
      </c>
      <c r="N486" s="13">
        <v>35</v>
      </c>
      <c r="O486" s="13">
        <v>56</v>
      </c>
      <c r="P486" s="13">
        <f t="shared" ref="P486:P498" si="96">L486-N486</f>
        <v>0</v>
      </c>
      <c r="Q486" s="13">
        <f t="shared" si="92"/>
        <v>0</v>
      </c>
      <c r="R486" s="13">
        <v>1</v>
      </c>
      <c r="S486" s="13">
        <v>32</v>
      </c>
      <c r="T486" s="13">
        <v>0</v>
      </c>
      <c r="U486" s="39" t="s">
        <v>879</v>
      </c>
      <c r="V486" s="13">
        <v>2282</v>
      </c>
      <c r="W486" s="13">
        <v>1281</v>
      </c>
      <c r="X486" s="13">
        <v>54</v>
      </c>
      <c r="Y486" s="13">
        <v>1</v>
      </c>
    </row>
    <row r="487" spans="1:25" x14ac:dyDescent="0.25">
      <c r="B487" t="s">
        <v>572</v>
      </c>
      <c r="C487" t="s">
        <v>1460</v>
      </c>
      <c r="H487" s="13">
        <v>8</v>
      </c>
      <c r="I487" s="13">
        <v>32</v>
      </c>
      <c r="J487" s="13">
        <v>9</v>
      </c>
      <c r="K487" s="13">
        <v>12</v>
      </c>
      <c r="L487" s="13">
        <f t="shared" si="90"/>
        <v>17</v>
      </c>
      <c r="M487" s="13">
        <f t="shared" si="91"/>
        <v>44</v>
      </c>
      <c r="N487" s="13">
        <v>17</v>
      </c>
      <c r="O487" s="13">
        <v>44</v>
      </c>
      <c r="P487" s="13">
        <f t="shared" si="96"/>
        <v>0</v>
      </c>
      <c r="Q487" s="13">
        <f t="shared" si="92"/>
        <v>0</v>
      </c>
      <c r="R487" s="13">
        <v>3</v>
      </c>
      <c r="S487" s="13">
        <v>20</v>
      </c>
      <c r="T487" s="13">
        <v>0</v>
      </c>
      <c r="U487" s="39" t="s">
        <v>879</v>
      </c>
    </row>
    <row r="488" spans="1:25" x14ac:dyDescent="0.25">
      <c r="B488" t="s">
        <v>573</v>
      </c>
      <c r="C488" t="s">
        <v>1462</v>
      </c>
      <c r="H488" s="13">
        <v>12</v>
      </c>
      <c r="I488" s="13">
        <v>45</v>
      </c>
      <c r="J488" s="13">
        <v>5</v>
      </c>
      <c r="K488" s="13">
        <v>6</v>
      </c>
      <c r="L488" s="13">
        <f t="shared" si="90"/>
        <v>17</v>
      </c>
      <c r="M488" s="13">
        <f t="shared" si="91"/>
        <v>51</v>
      </c>
      <c r="N488" s="13">
        <v>17</v>
      </c>
      <c r="O488" s="13">
        <v>51</v>
      </c>
      <c r="P488" s="13">
        <f t="shared" si="96"/>
        <v>0</v>
      </c>
      <c r="Q488" s="13">
        <f t="shared" si="92"/>
        <v>0</v>
      </c>
      <c r="S488" s="13">
        <v>24</v>
      </c>
      <c r="T488" s="13">
        <v>0</v>
      </c>
      <c r="V488" s="13">
        <v>4073</v>
      </c>
      <c r="W488" s="13">
        <v>1949</v>
      </c>
      <c r="X488" s="13">
        <v>119</v>
      </c>
    </row>
    <row r="489" spans="1:25" x14ac:dyDescent="0.25">
      <c r="B489" t="s">
        <v>569</v>
      </c>
      <c r="C489" t="s">
        <v>1463</v>
      </c>
      <c r="H489" s="13">
        <v>3</v>
      </c>
      <c r="I489" s="13">
        <v>12</v>
      </c>
      <c r="J489" s="13">
        <v>11</v>
      </c>
      <c r="K489" s="13">
        <v>12</v>
      </c>
      <c r="L489" s="13">
        <f t="shared" si="90"/>
        <v>14</v>
      </c>
      <c r="M489" s="13">
        <f t="shared" si="91"/>
        <v>24</v>
      </c>
      <c r="N489" s="13">
        <v>14</v>
      </c>
      <c r="O489" s="13">
        <v>24</v>
      </c>
      <c r="P489" s="13">
        <f t="shared" si="96"/>
        <v>0</v>
      </c>
      <c r="Q489" s="13">
        <f t="shared" si="92"/>
        <v>0</v>
      </c>
      <c r="S489" s="13">
        <v>19</v>
      </c>
      <c r="T489" s="13">
        <v>0</v>
      </c>
      <c r="V489" s="13">
        <v>71</v>
      </c>
      <c r="W489" s="13">
        <v>65</v>
      </c>
      <c r="X489" s="13">
        <v>62</v>
      </c>
    </row>
    <row r="490" spans="1:25" x14ac:dyDescent="0.25">
      <c r="B490" t="s">
        <v>437</v>
      </c>
      <c r="C490" t="s">
        <v>1461</v>
      </c>
      <c r="H490" s="13">
        <v>20</v>
      </c>
      <c r="I490" s="13">
        <v>72</v>
      </c>
      <c r="J490" s="13">
        <v>12</v>
      </c>
      <c r="K490" s="13">
        <v>19</v>
      </c>
      <c r="L490" s="13">
        <f t="shared" si="90"/>
        <v>32</v>
      </c>
      <c r="M490" s="13">
        <f t="shared" si="91"/>
        <v>91</v>
      </c>
      <c r="N490" s="13">
        <v>32</v>
      </c>
      <c r="O490" s="13">
        <v>91</v>
      </c>
      <c r="P490" s="13">
        <f t="shared" si="96"/>
        <v>0</v>
      </c>
      <c r="Q490" s="13">
        <f t="shared" si="92"/>
        <v>0</v>
      </c>
      <c r="S490" s="13">
        <v>37</v>
      </c>
      <c r="T490" s="13">
        <v>0</v>
      </c>
      <c r="V490" s="13">
        <v>607</v>
      </c>
      <c r="W490" s="13">
        <v>326</v>
      </c>
      <c r="X490" s="13">
        <v>130</v>
      </c>
    </row>
    <row r="491" spans="1:25" x14ac:dyDescent="0.25">
      <c r="B491" t="s">
        <v>570</v>
      </c>
      <c r="C491" t="s">
        <v>1617</v>
      </c>
      <c r="H491" s="13">
        <v>6</v>
      </c>
      <c r="I491" s="13">
        <v>8</v>
      </c>
      <c r="J491" s="13">
        <v>20</v>
      </c>
      <c r="K491" s="13">
        <v>20</v>
      </c>
      <c r="L491" s="13">
        <f t="shared" si="90"/>
        <v>26</v>
      </c>
      <c r="M491" s="13">
        <f t="shared" si="91"/>
        <v>28</v>
      </c>
      <c r="N491" s="13">
        <v>26</v>
      </c>
      <c r="O491" s="13">
        <v>28</v>
      </c>
      <c r="P491" s="13">
        <f t="shared" si="96"/>
        <v>0</v>
      </c>
      <c r="Q491" s="13">
        <f t="shared" si="92"/>
        <v>0</v>
      </c>
      <c r="S491" s="13">
        <v>29</v>
      </c>
      <c r="T491" s="13">
        <v>0</v>
      </c>
      <c r="V491" s="13">
        <v>574</v>
      </c>
      <c r="W491" s="13">
        <v>464</v>
      </c>
      <c r="X491" s="13">
        <v>148</v>
      </c>
    </row>
    <row r="492" spans="1:25" x14ac:dyDescent="0.25">
      <c r="B492" t="s">
        <v>705</v>
      </c>
      <c r="C492" t="s">
        <v>1618</v>
      </c>
      <c r="H492" s="13">
        <v>9</v>
      </c>
      <c r="I492" s="13">
        <v>29</v>
      </c>
      <c r="J492" s="13">
        <v>9</v>
      </c>
      <c r="K492" s="13">
        <v>10</v>
      </c>
      <c r="L492" s="13">
        <f t="shared" si="90"/>
        <v>18</v>
      </c>
      <c r="M492" s="13">
        <f t="shared" si="91"/>
        <v>39</v>
      </c>
      <c r="N492" s="13">
        <v>18</v>
      </c>
      <c r="O492" s="13">
        <v>39</v>
      </c>
      <c r="P492" s="13">
        <f t="shared" si="96"/>
        <v>0</v>
      </c>
      <c r="Q492" s="13">
        <f t="shared" si="92"/>
        <v>0</v>
      </c>
      <c r="R492" s="13">
        <v>3</v>
      </c>
      <c r="S492" s="13">
        <v>17</v>
      </c>
      <c r="T492" s="13">
        <v>0</v>
      </c>
      <c r="U492" s="39" t="s">
        <v>882</v>
      </c>
      <c r="V492" s="13">
        <v>774</v>
      </c>
      <c r="W492" s="13">
        <v>395</v>
      </c>
      <c r="X492" s="13">
        <v>32</v>
      </c>
    </row>
    <row r="493" spans="1:25" x14ac:dyDescent="0.25">
      <c r="B493" t="s">
        <v>571</v>
      </c>
      <c r="C493" t="s">
        <v>1619</v>
      </c>
      <c r="H493" s="13">
        <v>21</v>
      </c>
      <c r="I493" s="13">
        <v>56</v>
      </c>
      <c r="J493" s="13">
        <v>12</v>
      </c>
      <c r="K493" s="13">
        <v>10</v>
      </c>
      <c r="L493" s="13">
        <f t="shared" si="90"/>
        <v>33</v>
      </c>
      <c r="M493" s="13">
        <f t="shared" si="91"/>
        <v>66</v>
      </c>
      <c r="N493" s="13">
        <v>33</v>
      </c>
      <c r="O493" s="13">
        <v>66</v>
      </c>
      <c r="P493" s="13">
        <f t="shared" si="96"/>
        <v>0</v>
      </c>
      <c r="Q493" s="13">
        <f t="shared" si="92"/>
        <v>0</v>
      </c>
      <c r="R493" s="13">
        <v>3</v>
      </c>
      <c r="S493" s="13">
        <v>37</v>
      </c>
      <c r="T493" s="13">
        <v>0</v>
      </c>
      <c r="U493" s="39" t="s">
        <v>882</v>
      </c>
    </row>
    <row r="494" spans="1:25" x14ac:dyDescent="0.25">
      <c r="B494" t="s">
        <v>706</v>
      </c>
      <c r="C494" t="s">
        <v>1465</v>
      </c>
      <c r="H494" s="13">
        <v>12</v>
      </c>
      <c r="I494" s="13">
        <v>60</v>
      </c>
      <c r="J494" s="13">
        <v>1</v>
      </c>
      <c r="K494" s="13">
        <v>1</v>
      </c>
      <c r="L494" s="13">
        <f t="shared" si="90"/>
        <v>13</v>
      </c>
      <c r="M494" s="13">
        <f t="shared" si="91"/>
        <v>61</v>
      </c>
      <c r="N494" s="13">
        <v>13</v>
      </c>
      <c r="O494" s="13">
        <v>61</v>
      </c>
      <c r="P494" s="13">
        <f t="shared" si="96"/>
        <v>0</v>
      </c>
      <c r="Q494" s="13">
        <f t="shared" si="92"/>
        <v>0</v>
      </c>
      <c r="R494" s="13">
        <v>2</v>
      </c>
      <c r="S494" s="13">
        <v>30</v>
      </c>
      <c r="T494" s="13">
        <v>0</v>
      </c>
      <c r="V494" s="13">
        <v>2711</v>
      </c>
      <c r="W494" s="13">
        <v>700</v>
      </c>
    </row>
    <row r="495" spans="1:25" x14ac:dyDescent="0.25">
      <c r="B495" t="s">
        <v>440</v>
      </c>
      <c r="C495" t="s">
        <v>1549</v>
      </c>
      <c r="H495" s="13">
        <v>16</v>
      </c>
      <c r="I495" s="13">
        <v>76</v>
      </c>
      <c r="J495" s="13">
        <v>3</v>
      </c>
      <c r="K495" s="13">
        <v>4</v>
      </c>
      <c r="L495" s="13">
        <f t="shared" si="90"/>
        <v>19</v>
      </c>
      <c r="M495" s="13">
        <f t="shared" si="91"/>
        <v>80</v>
      </c>
      <c r="N495" s="13">
        <v>19</v>
      </c>
      <c r="O495" s="13">
        <v>80</v>
      </c>
      <c r="P495" s="13">
        <f t="shared" si="96"/>
        <v>0</v>
      </c>
      <c r="Q495" s="13">
        <f t="shared" si="92"/>
        <v>0</v>
      </c>
      <c r="R495" s="13">
        <v>4</v>
      </c>
      <c r="S495" s="13">
        <v>39</v>
      </c>
      <c r="T495" s="13">
        <v>0</v>
      </c>
      <c r="V495" s="13">
        <v>301</v>
      </c>
      <c r="W495" s="13">
        <v>188</v>
      </c>
      <c r="X495" s="13">
        <v>18</v>
      </c>
      <c r="Y495" s="13">
        <v>1</v>
      </c>
    </row>
    <row r="496" spans="1:25" x14ac:dyDescent="0.25">
      <c r="B496" t="s">
        <v>441</v>
      </c>
      <c r="C496" t="s">
        <v>1467</v>
      </c>
      <c r="H496" s="13">
        <v>3</v>
      </c>
      <c r="I496" s="13">
        <v>6</v>
      </c>
      <c r="J496" s="13">
        <v>5</v>
      </c>
      <c r="K496" s="13">
        <v>7</v>
      </c>
      <c r="L496" s="13">
        <f t="shared" si="90"/>
        <v>8</v>
      </c>
      <c r="M496" s="13">
        <f t="shared" si="91"/>
        <v>13</v>
      </c>
      <c r="N496" s="13">
        <v>8</v>
      </c>
      <c r="O496" s="13">
        <v>13</v>
      </c>
      <c r="P496" s="13">
        <f t="shared" si="96"/>
        <v>0</v>
      </c>
      <c r="Q496" s="13">
        <f t="shared" si="92"/>
        <v>0</v>
      </c>
      <c r="R496" s="13">
        <v>1</v>
      </c>
      <c r="S496" s="13">
        <v>16</v>
      </c>
      <c r="T496" s="13">
        <v>0</v>
      </c>
      <c r="U496" s="39" t="s">
        <v>883</v>
      </c>
      <c r="V496" s="13">
        <v>1111</v>
      </c>
      <c r="W496" s="13">
        <v>843</v>
      </c>
      <c r="X496" s="13">
        <v>203</v>
      </c>
    </row>
    <row r="497" spans="1:25" x14ac:dyDescent="0.25">
      <c r="B497" t="s">
        <v>442</v>
      </c>
      <c r="C497" t="s">
        <v>1468</v>
      </c>
      <c r="H497" s="13">
        <v>2</v>
      </c>
      <c r="I497" s="13">
        <v>5</v>
      </c>
      <c r="J497" s="13">
        <v>1</v>
      </c>
      <c r="K497" s="13">
        <v>1</v>
      </c>
      <c r="L497" s="13">
        <f t="shared" si="90"/>
        <v>3</v>
      </c>
      <c r="M497" s="13">
        <f t="shared" si="91"/>
        <v>6</v>
      </c>
      <c r="N497" s="13">
        <v>3</v>
      </c>
      <c r="O497" s="13">
        <v>6</v>
      </c>
      <c r="P497" s="13">
        <f t="shared" si="96"/>
        <v>0</v>
      </c>
      <c r="Q497" s="13">
        <f t="shared" si="92"/>
        <v>0</v>
      </c>
      <c r="S497" s="13">
        <v>9</v>
      </c>
      <c r="T497" s="13">
        <v>0</v>
      </c>
      <c r="U497" s="39" t="s">
        <v>883</v>
      </c>
    </row>
    <row r="498" spans="1:25" x14ac:dyDescent="0.25">
      <c r="B498" t="s">
        <v>443</v>
      </c>
      <c r="C498" t="s">
        <v>1469</v>
      </c>
      <c r="J498" s="13">
        <v>1</v>
      </c>
      <c r="K498" s="13">
        <v>2</v>
      </c>
      <c r="L498" s="13">
        <f t="shared" si="90"/>
        <v>1</v>
      </c>
      <c r="M498" s="13">
        <f t="shared" si="91"/>
        <v>2</v>
      </c>
      <c r="N498" s="13">
        <v>1</v>
      </c>
      <c r="O498" s="13">
        <v>2</v>
      </c>
      <c r="P498" s="13">
        <f t="shared" si="96"/>
        <v>0</v>
      </c>
      <c r="Q498" s="13">
        <f t="shared" si="92"/>
        <v>0</v>
      </c>
      <c r="S498" s="13">
        <v>3</v>
      </c>
      <c r="T498" s="13">
        <v>0</v>
      </c>
      <c r="U498" s="39" t="s">
        <v>883</v>
      </c>
    </row>
    <row r="499" spans="1:25" ht="15.75" thickBot="1" x14ac:dyDescent="0.3">
      <c r="A499" s="2" t="s">
        <v>5</v>
      </c>
      <c r="B499" s="2"/>
      <c r="C499" s="2"/>
      <c r="D499" s="14">
        <f>SUM(D486:D498)</f>
        <v>0</v>
      </c>
      <c r="E499" s="14">
        <f t="shared" ref="E499:Y499" si="97">SUM(E486:E498)</f>
        <v>0</v>
      </c>
      <c r="F499" s="14">
        <f t="shared" si="97"/>
        <v>0</v>
      </c>
      <c r="G499" s="14">
        <f t="shared" si="97"/>
        <v>0</v>
      </c>
      <c r="H499" s="14">
        <f t="shared" si="97"/>
        <v>122</v>
      </c>
      <c r="I499" s="14">
        <f t="shared" si="97"/>
        <v>434</v>
      </c>
      <c r="J499" s="14">
        <f t="shared" si="97"/>
        <v>114</v>
      </c>
      <c r="K499" s="14">
        <f t="shared" si="97"/>
        <v>127</v>
      </c>
      <c r="L499" s="14">
        <f t="shared" si="97"/>
        <v>236</v>
      </c>
      <c r="M499" s="14">
        <f t="shared" si="97"/>
        <v>561</v>
      </c>
      <c r="N499" s="14">
        <f t="shared" si="97"/>
        <v>236</v>
      </c>
      <c r="O499" s="14">
        <f t="shared" si="97"/>
        <v>561</v>
      </c>
      <c r="P499" s="14">
        <f t="shared" si="97"/>
        <v>0</v>
      </c>
      <c r="Q499" s="14">
        <f t="shared" si="97"/>
        <v>0</v>
      </c>
      <c r="R499" s="14">
        <f t="shared" si="97"/>
        <v>17</v>
      </c>
      <c r="S499" s="14">
        <f t="shared" si="97"/>
        <v>312</v>
      </c>
      <c r="T499" s="14">
        <f t="shared" si="97"/>
        <v>0</v>
      </c>
      <c r="U499" s="23"/>
      <c r="V499" s="14">
        <f t="shared" si="97"/>
        <v>12504</v>
      </c>
      <c r="W499" s="14">
        <f t="shared" si="97"/>
        <v>6211</v>
      </c>
      <c r="X499" s="14">
        <f t="shared" si="97"/>
        <v>766</v>
      </c>
      <c r="Y499" s="14">
        <f t="shared" si="97"/>
        <v>2</v>
      </c>
    </row>
    <row r="500" spans="1:25" ht="15.75" thickTop="1" x14ac:dyDescent="0.25">
      <c r="A500" t="s">
        <v>444</v>
      </c>
      <c r="B500" t="s">
        <v>458</v>
      </c>
      <c r="C500" t="s">
        <v>1470</v>
      </c>
      <c r="H500" s="13">
        <v>7</v>
      </c>
      <c r="I500" s="13">
        <v>18</v>
      </c>
      <c r="J500" s="13">
        <v>7</v>
      </c>
      <c r="K500" s="13">
        <v>7</v>
      </c>
      <c r="L500" s="13">
        <f t="shared" si="90"/>
        <v>14</v>
      </c>
      <c r="M500" s="13">
        <f t="shared" si="91"/>
        <v>25</v>
      </c>
      <c r="N500" s="13">
        <v>14</v>
      </c>
      <c r="O500" s="13">
        <v>25</v>
      </c>
      <c r="P500" s="13">
        <f t="shared" ref="P500:P514" si="98">L500-N500</f>
        <v>0</v>
      </c>
      <c r="Q500" s="13">
        <f t="shared" si="92"/>
        <v>0</v>
      </c>
      <c r="S500" s="13">
        <v>36</v>
      </c>
      <c r="T500" s="13">
        <v>0</v>
      </c>
      <c r="V500" s="13">
        <v>175</v>
      </c>
      <c r="W500" s="13">
        <v>190</v>
      </c>
      <c r="X500" s="13">
        <v>3</v>
      </c>
    </row>
    <row r="501" spans="1:25" x14ac:dyDescent="0.25">
      <c r="B501" t="s">
        <v>574</v>
      </c>
      <c r="C501" t="s">
        <v>1471</v>
      </c>
      <c r="H501" s="13">
        <v>3</v>
      </c>
      <c r="I501" s="13">
        <v>6</v>
      </c>
      <c r="J501" s="13">
        <v>7</v>
      </c>
      <c r="K501" s="13">
        <v>5</v>
      </c>
      <c r="L501" s="13">
        <f t="shared" si="90"/>
        <v>10</v>
      </c>
      <c r="M501" s="13">
        <f t="shared" si="91"/>
        <v>11</v>
      </c>
      <c r="N501" s="13">
        <v>10</v>
      </c>
      <c r="O501" s="13">
        <v>11</v>
      </c>
      <c r="P501" s="13">
        <f t="shared" si="98"/>
        <v>0</v>
      </c>
      <c r="Q501" s="13">
        <f t="shared" si="92"/>
        <v>0</v>
      </c>
      <c r="S501" s="13">
        <v>24</v>
      </c>
      <c r="T501" s="13">
        <v>0</v>
      </c>
      <c r="V501" s="13">
        <v>635</v>
      </c>
      <c r="W501" s="13">
        <v>612</v>
      </c>
      <c r="X501" s="13">
        <v>508</v>
      </c>
    </row>
    <row r="502" spans="1:25" x14ac:dyDescent="0.25">
      <c r="B502" t="s">
        <v>707</v>
      </c>
      <c r="C502" t="s">
        <v>1473</v>
      </c>
      <c r="D502" s="13">
        <v>1</v>
      </c>
      <c r="E502" s="13">
        <v>24</v>
      </c>
      <c r="H502" s="13">
        <v>2</v>
      </c>
      <c r="I502" s="13">
        <v>3</v>
      </c>
      <c r="J502" s="13">
        <v>1</v>
      </c>
      <c r="K502" s="13">
        <v>1</v>
      </c>
      <c r="L502" s="13">
        <f>D502+H502+F502+J502</f>
        <v>4</v>
      </c>
      <c r="M502" s="13">
        <f>E502+G502+I502+K502</f>
        <v>28</v>
      </c>
      <c r="N502" s="13">
        <v>4</v>
      </c>
      <c r="O502" s="13">
        <v>28</v>
      </c>
      <c r="P502" s="13">
        <f t="shared" si="98"/>
        <v>0</v>
      </c>
      <c r="Q502" s="13">
        <f t="shared" si="92"/>
        <v>0</v>
      </c>
      <c r="R502" s="13">
        <v>2</v>
      </c>
      <c r="S502" s="13">
        <v>12</v>
      </c>
      <c r="T502" s="13">
        <v>0</v>
      </c>
      <c r="V502" s="13">
        <v>185</v>
      </c>
      <c r="W502" s="13">
        <v>97</v>
      </c>
      <c r="Y502" s="13">
        <v>27</v>
      </c>
    </row>
    <row r="503" spans="1:25" x14ac:dyDescent="0.25">
      <c r="B503" t="s">
        <v>708</v>
      </c>
      <c r="C503" t="s">
        <v>1604</v>
      </c>
      <c r="H503" s="13">
        <v>3</v>
      </c>
      <c r="I503" s="13">
        <v>9</v>
      </c>
      <c r="J503" s="13">
        <v>1</v>
      </c>
      <c r="K503" s="13">
        <v>1</v>
      </c>
      <c r="L503" s="13">
        <f>D503+H503+F503+J503</f>
        <v>4</v>
      </c>
      <c r="M503" s="13">
        <f>E503+G503+I503+K503</f>
        <v>10</v>
      </c>
      <c r="N503" s="13">
        <v>4</v>
      </c>
      <c r="O503" s="13">
        <v>10</v>
      </c>
      <c r="P503" s="13">
        <f t="shared" si="98"/>
        <v>0</v>
      </c>
      <c r="Q503" s="13">
        <f t="shared" si="92"/>
        <v>0</v>
      </c>
      <c r="R503" s="13">
        <v>1</v>
      </c>
      <c r="S503" s="13">
        <v>8</v>
      </c>
      <c r="T503" s="13">
        <v>0</v>
      </c>
      <c r="Y503" s="13"/>
    </row>
    <row r="504" spans="1:25" x14ac:dyDescent="0.25">
      <c r="B504" t="s">
        <v>447</v>
      </c>
      <c r="C504" t="s">
        <v>1474</v>
      </c>
      <c r="H504" s="13">
        <v>34</v>
      </c>
      <c r="I504" s="13">
        <v>82</v>
      </c>
      <c r="J504" s="13">
        <v>43</v>
      </c>
      <c r="K504" s="13">
        <v>40</v>
      </c>
      <c r="L504" s="13">
        <f t="shared" si="90"/>
        <v>77</v>
      </c>
      <c r="M504" s="13">
        <f t="shared" si="91"/>
        <v>122</v>
      </c>
      <c r="N504" s="13">
        <v>77</v>
      </c>
      <c r="O504" s="13">
        <v>122</v>
      </c>
      <c r="P504" s="13">
        <f t="shared" si="98"/>
        <v>0</v>
      </c>
      <c r="Q504" s="13">
        <f t="shared" si="92"/>
        <v>0</v>
      </c>
      <c r="R504" s="13">
        <v>7</v>
      </c>
      <c r="S504" s="13">
        <v>94</v>
      </c>
      <c r="T504" s="13">
        <v>0</v>
      </c>
      <c r="V504" s="13">
        <v>151</v>
      </c>
      <c r="W504" s="13">
        <v>158</v>
      </c>
      <c r="X504" s="13">
        <v>908</v>
      </c>
    </row>
    <row r="505" spans="1:25" x14ac:dyDescent="0.25">
      <c r="B505" t="s">
        <v>444</v>
      </c>
      <c r="C505" t="s">
        <v>1475</v>
      </c>
      <c r="H505" s="13">
        <v>24</v>
      </c>
      <c r="I505" s="13">
        <v>72</v>
      </c>
      <c r="J505" s="13">
        <v>42</v>
      </c>
      <c r="K505" s="13">
        <v>33</v>
      </c>
      <c r="L505" s="13">
        <f t="shared" si="90"/>
        <v>66</v>
      </c>
      <c r="M505" s="13">
        <f t="shared" si="91"/>
        <v>105</v>
      </c>
      <c r="N505" s="13">
        <v>66</v>
      </c>
      <c r="O505" s="13">
        <v>105</v>
      </c>
      <c r="P505" s="13">
        <f t="shared" si="98"/>
        <v>0</v>
      </c>
      <c r="Q505" s="13">
        <f t="shared" si="92"/>
        <v>0</v>
      </c>
      <c r="R505" s="13">
        <v>5</v>
      </c>
      <c r="S505" s="13">
        <v>102</v>
      </c>
      <c r="T505" s="13">
        <v>0</v>
      </c>
      <c r="V505" s="13">
        <v>556</v>
      </c>
      <c r="W505" s="13">
        <v>598</v>
      </c>
      <c r="X505" s="13">
        <v>992</v>
      </c>
      <c r="Y505" s="13">
        <v>1</v>
      </c>
    </row>
    <row r="506" spans="1:25" x14ac:dyDescent="0.25">
      <c r="B506" t="s">
        <v>448</v>
      </c>
      <c r="C506" t="s">
        <v>1476</v>
      </c>
      <c r="H506" s="13">
        <v>2</v>
      </c>
      <c r="I506" s="13">
        <v>5</v>
      </c>
      <c r="J506" s="13">
        <v>6</v>
      </c>
      <c r="K506" s="13">
        <v>6</v>
      </c>
      <c r="L506" s="13">
        <f t="shared" si="90"/>
        <v>8</v>
      </c>
      <c r="M506" s="13">
        <f t="shared" si="91"/>
        <v>11</v>
      </c>
      <c r="N506" s="13">
        <v>8</v>
      </c>
      <c r="O506" s="13">
        <v>11</v>
      </c>
      <c r="P506" s="13">
        <f t="shared" si="98"/>
        <v>0</v>
      </c>
      <c r="Q506" s="13">
        <f t="shared" si="92"/>
        <v>0</v>
      </c>
      <c r="S506" s="13">
        <v>14</v>
      </c>
      <c r="T506" s="13">
        <v>0</v>
      </c>
      <c r="V506" s="13">
        <v>203</v>
      </c>
      <c r="W506" s="13">
        <v>203</v>
      </c>
      <c r="X506" s="13">
        <v>34</v>
      </c>
    </row>
    <row r="507" spans="1:25" x14ac:dyDescent="0.25">
      <c r="B507" t="s">
        <v>575</v>
      </c>
      <c r="C507" t="s">
        <v>1477</v>
      </c>
      <c r="H507" s="13">
        <v>1</v>
      </c>
      <c r="I507" s="13">
        <v>2</v>
      </c>
      <c r="J507" s="13">
        <v>9</v>
      </c>
      <c r="K507" s="13">
        <v>8</v>
      </c>
      <c r="L507" s="13">
        <f t="shared" si="90"/>
        <v>10</v>
      </c>
      <c r="M507" s="13">
        <f t="shared" si="91"/>
        <v>10</v>
      </c>
      <c r="N507" s="13">
        <v>10</v>
      </c>
      <c r="O507" s="13">
        <v>10</v>
      </c>
      <c r="P507" s="13">
        <f t="shared" si="98"/>
        <v>0</v>
      </c>
      <c r="Q507" s="13">
        <f t="shared" si="92"/>
        <v>0</v>
      </c>
      <c r="S507" s="13">
        <v>13</v>
      </c>
      <c r="T507" s="13">
        <v>0</v>
      </c>
      <c r="V507" s="13">
        <v>483</v>
      </c>
      <c r="W507" s="13">
        <v>566</v>
      </c>
      <c r="X507" s="13">
        <v>40</v>
      </c>
    </row>
    <row r="508" spans="1:25" x14ac:dyDescent="0.25">
      <c r="B508" t="s">
        <v>450</v>
      </c>
      <c r="C508" t="s">
        <v>1478</v>
      </c>
      <c r="H508" s="13">
        <v>1</v>
      </c>
      <c r="I508" s="13">
        <v>2</v>
      </c>
      <c r="J508" s="13">
        <v>22</v>
      </c>
      <c r="K508" s="13">
        <v>22</v>
      </c>
      <c r="L508" s="13">
        <f t="shared" si="90"/>
        <v>23</v>
      </c>
      <c r="M508" s="13">
        <f t="shared" si="91"/>
        <v>24</v>
      </c>
      <c r="N508" s="13">
        <v>23</v>
      </c>
      <c r="O508" s="13">
        <v>24</v>
      </c>
      <c r="P508" s="13">
        <f t="shared" si="98"/>
        <v>0</v>
      </c>
      <c r="Q508" s="13">
        <f t="shared" si="92"/>
        <v>0</v>
      </c>
      <c r="S508" s="13">
        <v>38</v>
      </c>
      <c r="T508" s="13">
        <v>0</v>
      </c>
      <c r="V508" s="13">
        <v>1217</v>
      </c>
      <c r="W508" s="13">
        <v>1376</v>
      </c>
      <c r="X508" s="13">
        <v>24</v>
      </c>
    </row>
    <row r="509" spans="1:25" x14ac:dyDescent="0.25">
      <c r="B509" t="s">
        <v>452</v>
      </c>
      <c r="C509" t="s">
        <v>1480</v>
      </c>
      <c r="H509" s="13">
        <v>4</v>
      </c>
      <c r="I509" s="13">
        <v>7</v>
      </c>
      <c r="J509" s="13">
        <v>12</v>
      </c>
      <c r="K509" s="13">
        <v>12</v>
      </c>
      <c r="L509" s="13">
        <f t="shared" si="90"/>
        <v>16</v>
      </c>
      <c r="M509" s="13">
        <f t="shared" si="91"/>
        <v>19</v>
      </c>
      <c r="N509" s="13">
        <v>16</v>
      </c>
      <c r="O509" s="13">
        <v>19</v>
      </c>
      <c r="P509" s="13">
        <f t="shared" si="98"/>
        <v>0</v>
      </c>
      <c r="Q509" s="13">
        <f t="shared" si="92"/>
        <v>0</v>
      </c>
      <c r="S509" s="13">
        <v>27</v>
      </c>
      <c r="T509" s="13">
        <v>0</v>
      </c>
      <c r="V509" s="13">
        <v>1226</v>
      </c>
      <c r="W509" s="13">
        <v>1135</v>
      </c>
      <c r="X509" s="13">
        <v>41</v>
      </c>
    </row>
    <row r="510" spans="1:25" x14ac:dyDescent="0.25">
      <c r="B510" t="s">
        <v>451</v>
      </c>
      <c r="C510" t="s">
        <v>1479</v>
      </c>
      <c r="J510" s="13">
        <v>2</v>
      </c>
      <c r="K510" s="13">
        <v>3</v>
      </c>
      <c r="L510" s="13">
        <f t="shared" si="90"/>
        <v>2</v>
      </c>
      <c r="M510" s="13">
        <f t="shared" si="91"/>
        <v>3</v>
      </c>
      <c r="N510" s="13">
        <v>2</v>
      </c>
      <c r="O510" s="13">
        <v>3</v>
      </c>
      <c r="P510" s="13">
        <f t="shared" si="98"/>
        <v>0</v>
      </c>
      <c r="Q510" s="13">
        <f t="shared" si="92"/>
        <v>0</v>
      </c>
      <c r="S510" s="13">
        <v>4</v>
      </c>
      <c r="T510" s="13">
        <v>0</v>
      </c>
      <c r="U510" s="39" t="s">
        <v>879</v>
      </c>
      <c r="V510" s="13">
        <v>773</v>
      </c>
      <c r="W510" s="13">
        <v>812</v>
      </c>
      <c r="X510" s="13">
        <v>155</v>
      </c>
    </row>
    <row r="511" spans="1:25" x14ac:dyDescent="0.25">
      <c r="B511" t="s">
        <v>453</v>
      </c>
      <c r="C511" t="s">
        <v>1481</v>
      </c>
      <c r="H511" s="13">
        <v>3</v>
      </c>
      <c r="I511" s="13">
        <v>7</v>
      </c>
      <c r="J511" s="13">
        <v>2</v>
      </c>
      <c r="K511" s="13">
        <v>2</v>
      </c>
      <c r="L511" s="13">
        <f t="shared" si="90"/>
        <v>5</v>
      </c>
      <c r="M511" s="13">
        <f t="shared" si="91"/>
        <v>9</v>
      </c>
      <c r="N511" s="13">
        <v>5</v>
      </c>
      <c r="O511" s="13">
        <v>9</v>
      </c>
      <c r="P511" s="13">
        <f t="shared" si="98"/>
        <v>0</v>
      </c>
      <c r="Q511" s="13">
        <f t="shared" si="92"/>
        <v>0</v>
      </c>
      <c r="S511" s="13">
        <v>10</v>
      </c>
      <c r="T511" s="13">
        <v>0</v>
      </c>
      <c r="U511" s="39" t="s">
        <v>879</v>
      </c>
    </row>
    <row r="512" spans="1:25" x14ac:dyDescent="0.25">
      <c r="B512" t="s">
        <v>455</v>
      </c>
      <c r="C512" t="s">
        <v>1483</v>
      </c>
      <c r="H512" s="13">
        <v>20</v>
      </c>
      <c r="I512" s="13">
        <v>65</v>
      </c>
      <c r="J512" s="13">
        <v>13</v>
      </c>
      <c r="K512" s="13">
        <v>20</v>
      </c>
      <c r="L512" s="13">
        <f t="shared" si="90"/>
        <v>33</v>
      </c>
      <c r="M512" s="13">
        <f t="shared" si="91"/>
        <v>85</v>
      </c>
      <c r="N512" s="13">
        <v>33</v>
      </c>
      <c r="O512" s="13">
        <v>85</v>
      </c>
      <c r="P512" s="13">
        <f t="shared" si="98"/>
        <v>0</v>
      </c>
      <c r="Q512" s="13">
        <f t="shared" si="92"/>
        <v>0</v>
      </c>
      <c r="R512" s="13">
        <v>4</v>
      </c>
      <c r="S512" s="13">
        <v>66</v>
      </c>
      <c r="T512" s="13">
        <v>0</v>
      </c>
      <c r="V512" s="13">
        <v>1058</v>
      </c>
      <c r="W512" s="13">
        <v>691</v>
      </c>
      <c r="X512" s="13">
        <v>194</v>
      </c>
      <c r="Y512" s="13">
        <v>2</v>
      </c>
    </row>
    <row r="513" spans="1:25" x14ac:dyDescent="0.25">
      <c r="B513" t="s">
        <v>456</v>
      </c>
      <c r="C513" t="s">
        <v>1484</v>
      </c>
      <c r="H513" s="13">
        <v>26</v>
      </c>
      <c r="I513" s="13">
        <v>86</v>
      </c>
      <c r="J513" s="13">
        <v>6</v>
      </c>
      <c r="K513" s="13">
        <v>11</v>
      </c>
      <c r="L513" s="13">
        <f t="shared" si="90"/>
        <v>32</v>
      </c>
      <c r="M513" s="13">
        <f t="shared" si="91"/>
        <v>97</v>
      </c>
      <c r="N513" s="13">
        <v>32</v>
      </c>
      <c r="O513" s="13">
        <v>97</v>
      </c>
      <c r="P513" s="13">
        <f t="shared" si="98"/>
        <v>0</v>
      </c>
      <c r="Q513" s="13">
        <f t="shared" si="92"/>
        <v>0</v>
      </c>
      <c r="R513" s="13">
        <v>4</v>
      </c>
      <c r="S513" s="13">
        <v>50</v>
      </c>
      <c r="T513" s="13">
        <v>0</v>
      </c>
      <c r="V513" s="13">
        <v>535</v>
      </c>
      <c r="W513" s="13">
        <v>504</v>
      </c>
      <c r="X513" s="13">
        <v>20</v>
      </c>
    </row>
    <row r="514" spans="1:25" x14ac:dyDescent="0.25">
      <c r="B514" t="s">
        <v>457</v>
      </c>
      <c r="C514" t="s">
        <v>1485</v>
      </c>
      <c r="H514" s="13">
        <v>13</v>
      </c>
      <c r="I514" s="13">
        <v>28</v>
      </c>
      <c r="J514" s="13">
        <v>5</v>
      </c>
      <c r="K514" s="13">
        <v>6</v>
      </c>
      <c r="L514" s="13">
        <f t="shared" si="90"/>
        <v>18</v>
      </c>
      <c r="M514" s="13">
        <f t="shared" si="91"/>
        <v>34</v>
      </c>
      <c r="N514" s="13">
        <v>18</v>
      </c>
      <c r="O514" s="13">
        <v>34</v>
      </c>
      <c r="P514" s="13">
        <f t="shared" si="98"/>
        <v>0</v>
      </c>
      <c r="Q514" s="13">
        <f t="shared" si="92"/>
        <v>0</v>
      </c>
      <c r="R514" s="13">
        <v>3</v>
      </c>
      <c r="S514" s="13">
        <v>20</v>
      </c>
      <c r="T514" s="13">
        <v>0</v>
      </c>
      <c r="V514" s="13">
        <v>170</v>
      </c>
      <c r="W514" s="13">
        <v>188</v>
      </c>
      <c r="X514" s="13">
        <v>36</v>
      </c>
    </row>
    <row r="515" spans="1:25" ht="15.75" thickBot="1" x14ac:dyDescent="0.3">
      <c r="A515" s="2" t="s">
        <v>5</v>
      </c>
      <c r="B515" s="2"/>
      <c r="C515" s="2"/>
      <c r="D515" s="14">
        <f>SUM(D500:D514)</f>
        <v>1</v>
      </c>
      <c r="E515" s="14">
        <f t="shared" ref="E515:Y515" si="99">SUM(E500:E514)</f>
        <v>24</v>
      </c>
      <c r="F515" s="14">
        <f t="shared" si="99"/>
        <v>0</v>
      </c>
      <c r="G515" s="14">
        <f t="shared" si="99"/>
        <v>0</v>
      </c>
      <c r="H515" s="14">
        <f t="shared" si="99"/>
        <v>143</v>
      </c>
      <c r="I515" s="14">
        <f t="shared" si="99"/>
        <v>392</v>
      </c>
      <c r="J515" s="14">
        <f t="shared" si="99"/>
        <v>178</v>
      </c>
      <c r="K515" s="14">
        <f t="shared" si="99"/>
        <v>177</v>
      </c>
      <c r="L515" s="14">
        <f t="shared" si="99"/>
        <v>322</v>
      </c>
      <c r="M515" s="14">
        <f t="shared" si="99"/>
        <v>593</v>
      </c>
      <c r="N515" s="14">
        <f t="shared" si="99"/>
        <v>322</v>
      </c>
      <c r="O515" s="14">
        <f t="shared" si="99"/>
        <v>593</v>
      </c>
      <c r="P515" s="14">
        <f t="shared" si="99"/>
        <v>0</v>
      </c>
      <c r="Q515" s="14">
        <f t="shared" si="99"/>
        <v>0</v>
      </c>
      <c r="R515" s="14">
        <f t="shared" si="99"/>
        <v>26</v>
      </c>
      <c r="S515" s="14">
        <f t="shared" si="99"/>
        <v>518</v>
      </c>
      <c r="T515" s="14">
        <f t="shared" si="99"/>
        <v>0</v>
      </c>
      <c r="U515" s="23"/>
      <c r="V515" s="14">
        <f t="shared" si="99"/>
        <v>7367</v>
      </c>
      <c r="W515" s="14">
        <f t="shared" si="99"/>
        <v>7130</v>
      </c>
      <c r="X515" s="14">
        <f t="shared" si="99"/>
        <v>2955</v>
      </c>
      <c r="Y515" s="14">
        <f t="shared" si="99"/>
        <v>30</v>
      </c>
    </row>
    <row r="516" spans="1:25" ht="15.75" thickTop="1" x14ac:dyDescent="0.25">
      <c r="A516" t="s">
        <v>459</v>
      </c>
      <c r="B516" t="s">
        <v>475</v>
      </c>
      <c r="C516" t="s">
        <v>1506</v>
      </c>
      <c r="H516" s="13">
        <v>8</v>
      </c>
      <c r="I516" s="13">
        <v>32</v>
      </c>
      <c r="J516" s="13">
        <v>12</v>
      </c>
      <c r="K516" s="13">
        <v>12</v>
      </c>
      <c r="L516" s="13">
        <f t="shared" si="90"/>
        <v>20</v>
      </c>
      <c r="M516" s="13">
        <f t="shared" si="91"/>
        <v>44</v>
      </c>
      <c r="N516" s="13">
        <v>20</v>
      </c>
      <c r="O516" s="13">
        <v>44</v>
      </c>
      <c r="P516" s="13">
        <f t="shared" ref="P516:Q538" si="100">L516-N516</f>
        <v>0</v>
      </c>
      <c r="Q516" s="13">
        <f t="shared" si="92"/>
        <v>0</v>
      </c>
      <c r="S516" s="13">
        <v>22</v>
      </c>
      <c r="T516" s="13">
        <v>0</v>
      </c>
      <c r="V516" s="13">
        <v>898</v>
      </c>
      <c r="W516" s="13">
        <v>634</v>
      </c>
      <c r="X516" s="13">
        <v>49</v>
      </c>
    </row>
    <row r="517" spans="1:25" x14ac:dyDescent="0.25">
      <c r="B517" t="s">
        <v>474</v>
      </c>
      <c r="C517" t="s">
        <v>1505</v>
      </c>
      <c r="H517" s="13">
        <v>40</v>
      </c>
      <c r="I517" s="13">
        <v>160</v>
      </c>
      <c r="J517" s="13">
        <v>10</v>
      </c>
      <c r="K517" s="13">
        <v>10</v>
      </c>
      <c r="L517" s="13">
        <f t="shared" si="90"/>
        <v>50</v>
      </c>
      <c r="M517" s="13">
        <f t="shared" si="91"/>
        <v>170</v>
      </c>
      <c r="N517" s="13">
        <v>50</v>
      </c>
      <c r="O517" s="13">
        <v>170</v>
      </c>
      <c r="P517" s="13">
        <f t="shared" si="100"/>
        <v>0</v>
      </c>
      <c r="Q517" s="13">
        <f t="shared" si="92"/>
        <v>0</v>
      </c>
      <c r="S517" s="13">
        <v>54</v>
      </c>
      <c r="T517" s="13">
        <v>0</v>
      </c>
      <c r="V517" s="13">
        <v>4588</v>
      </c>
      <c r="W517" s="13">
        <v>2706</v>
      </c>
      <c r="X517" s="13">
        <v>22</v>
      </c>
    </row>
    <row r="518" spans="1:25" x14ac:dyDescent="0.25">
      <c r="B518" t="s">
        <v>473</v>
      </c>
      <c r="C518" t="s">
        <v>1504</v>
      </c>
      <c r="H518" s="13">
        <v>19</v>
      </c>
      <c r="I518" s="13">
        <v>76</v>
      </c>
      <c r="J518" s="13">
        <v>19</v>
      </c>
      <c r="K518" s="13">
        <v>19</v>
      </c>
      <c r="L518" s="13">
        <f t="shared" si="90"/>
        <v>38</v>
      </c>
      <c r="M518" s="13">
        <f t="shared" si="91"/>
        <v>95</v>
      </c>
      <c r="N518" s="13">
        <v>38</v>
      </c>
      <c r="O518" s="13">
        <v>95</v>
      </c>
      <c r="P518" s="13">
        <f t="shared" si="100"/>
        <v>0</v>
      </c>
      <c r="Q518" s="13">
        <f t="shared" si="92"/>
        <v>0</v>
      </c>
      <c r="S518" s="13">
        <v>38</v>
      </c>
      <c r="T518" s="13">
        <v>0</v>
      </c>
      <c r="V518" s="13">
        <v>1698</v>
      </c>
      <c r="W518" s="13">
        <v>967</v>
      </c>
    </row>
    <row r="519" spans="1:25" x14ac:dyDescent="0.25">
      <c r="B519" t="s">
        <v>472</v>
      </c>
      <c r="C519" t="s">
        <v>1503</v>
      </c>
      <c r="H519" s="13">
        <v>46</v>
      </c>
      <c r="I519" s="13">
        <v>184</v>
      </c>
      <c r="J519" s="13">
        <v>10</v>
      </c>
      <c r="K519" s="13">
        <v>20</v>
      </c>
      <c r="L519" s="13">
        <f t="shared" si="90"/>
        <v>56</v>
      </c>
      <c r="M519" s="13">
        <f t="shared" si="91"/>
        <v>204</v>
      </c>
      <c r="N519" s="13">
        <v>56</v>
      </c>
      <c r="O519" s="13">
        <v>204</v>
      </c>
      <c r="P519" s="13">
        <f t="shared" si="100"/>
        <v>0</v>
      </c>
      <c r="Q519" s="13">
        <f t="shared" si="92"/>
        <v>0</v>
      </c>
      <c r="S519" s="13">
        <v>103</v>
      </c>
      <c r="T519" s="13">
        <v>0</v>
      </c>
      <c r="U519" s="39" t="s">
        <v>879</v>
      </c>
      <c r="V519" s="13">
        <v>22947</v>
      </c>
      <c r="W519" s="13">
        <v>7148</v>
      </c>
      <c r="X519" s="13">
        <v>283</v>
      </c>
    </row>
    <row r="520" spans="1:25" x14ac:dyDescent="0.25">
      <c r="B520" t="s">
        <v>806</v>
      </c>
      <c r="C520" t="s">
        <v>1502</v>
      </c>
      <c r="H520" s="13">
        <v>6</v>
      </c>
      <c r="I520" s="13">
        <v>24</v>
      </c>
      <c r="J520" s="13">
        <v>4</v>
      </c>
      <c r="K520" s="13">
        <v>4</v>
      </c>
      <c r="L520" s="13">
        <f t="shared" si="90"/>
        <v>10</v>
      </c>
      <c r="M520" s="13">
        <f t="shared" si="91"/>
        <v>28</v>
      </c>
      <c r="N520" s="13">
        <v>10</v>
      </c>
      <c r="O520" s="13">
        <v>28</v>
      </c>
      <c r="P520" s="13">
        <f t="shared" si="100"/>
        <v>0</v>
      </c>
      <c r="Q520" s="13">
        <f t="shared" si="92"/>
        <v>0</v>
      </c>
      <c r="S520" s="13">
        <v>12</v>
      </c>
      <c r="T520" s="13">
        <v>0</v>
      </c>
      <c r="U520" s="39" t="s">
        <v>879</v>
      </c>
    </row>
    <row r="521" spans="1:25" x14ac:dyDescent="0.25">
      <c r="B521" t="s">
        <v>459</v>
      </c>
      <c r="C521" t="s">
        <v>1501</v>
      </c>
      <c r="H521" s="13">
        <v>18</v>
      </c>
      <c r="I521" s="13">
        <v>54</v>
      </c>
      <c r="J521" s="13">
        <v>6</v>
      </c>
      <c r="K521" s="13">
        <v>6</v>
      </c>
      <c r="L521" s="13">
        <f t="shared" si="90"/>
        <v>24</v>
      </c>
      <c r="M521" s="13">
        <f t="shared" si="91"/>
        <v>60</v>
      </c>
      <c r="N521" s="13">
        <v>24</v>
      </c>
      <c r="O521" s="13">
        <v>60</v>
      </c>
      <c r="P521" s="13">
        <f t="shared" si="100"/>
        <v>0</v>
      </c>
      <c r="Q521" s="13">
        <f t="shared" si="92"/>
        <v>0</v>
      </c>
      <c r="S521" s="13">
        <v>51</v>
      </c>
      <c r="T521" s="13">
        <v>0</v>
      </c>
      <c r="V521" s="13">
        <v>1728</v>
      </c>
      <c r="W521" s="13">
        <v>779</v>
      </c>
      <c r="X521" s="13">
        <v>17</v>
      </c>
    </row>
    <row r="522" spans="1:25" x14ac:dyDescent="0.25">
      <c r="B522" t="s">
        <v>471</v>
      </c>
      <c r="C522" t="s">
        <v>1500</v>
      </c>
      <c r="H522" s="13">
        <v>1</v>
      </c>
      <c r="I522" s="13">
        <v>4</v>
      </c>
      <c r="J522" s="13">
        <v>1</v>
      </c>
      <c r="K522" s="13">
        <v>2</v>
      </c>
      <c r="L522" s="13">
        <f t="shared" si="90"/>
        <v>2</v>
      </c>
      <c r="M522" s="13">
        <f t="shared" si="91"/>
        <v>6</v>
      </c>
      <c r="N522" s="13">
        <v>2</v>
      </c>
      <c r="O522" s="13">
        <v>6</v>
      </c>
      <c r="P522" s="13">
        <f t="shared" si="100"/>
        <v>0</v>
      </c>
      <c r="Q522" s="13">
        <f t="shared" si="92"/>
        <v>0</v>
      </c>
      <c r="S522" s="13">
        <v>3</v>
      </c>
      <c r="T522" s="13">
        <v>0</v>
      </c>
      <c r="U522" s="39" t="s">
        <v>883</v>
      </c>
      <c r="V522" s="13">
        <v>2007</v>
      </c>
      <c r="W522" s="13">
        <v>1255</v>
      </c>
      <c r="X522" s="13">
        <v>3001</v>
      </c>
    </row>
    <row r="523" spans="1:25" x14ac:dyDescent="0.25">
      <c r="B523" t="s">
        <v>470</v>
      </c>
      <c r="C523" t="s">
        <v>1499</v>
      </c>
      <c r="F523" s="13">
        <v>3</v>
      </c>
      <c r="G523" s="13">
        <v>33</v>
      </c>
      <c r="H523" s="13">
        <v>9</v>
      </c>
      <c r="I523" s="13">
        <v>27</v>
      </c>
      <c r="J523" s="13">
        <v>21</v>
      </c>
      <c r="K523" s="13">
        <v>21</v>
      </c>
      <c r="L523" s="13">
        <f t="shared" si="90"/>
        <v>33</v>
      </c>
      <c r="M523" s="13">
        <f t="shared" si="91"/>
        <v>81</v>
      </c>
      <c r="N523" s="13">
        <v>33</v>
      </c>
      <c r="O523" s="13">
        <v>81</v>
      </c>
      <c r="P523" s="13">
        <f t="shared" si="100"/>
        <v>0</v>
      </c>
      <c r="Q523" s="13">
        <f t="shared" si="92"/>
        <v>0</v>
      </c>
      <c r="S523" s="13">
        <v>65</v>
      </c>
      <c r="T523" s="13">
        <v>0</v>
      </c>
      <c r="U523" s="39" t="s">
        <v>883</v>
      </c>
    </row>
    <row r="524" spans="1:25" x14ac:dyDescent="0.25">
      <c r="B524" t="s">
        <v>576</v>
      </c>
      <c r="C524" t="s">
        <v>1649</v>
      </c>
      <c r="H524" s="13">
        <v>1</v>
      </c>
      <c r="I524" s="13">
        <v>3</v>
      </c>
      <c r="J524" s="13">
        <v>4</v>
      </c>
      <c r="K524" s="13">
        <v>4</v>
      </c>
      <c r="L524" s="13">
        <f t="shared" ref="L524:L538" si="101">D524+H524+F524+J524</f>
        <v>5</v>
      </c>
      <c r="M524" s="13">
        <f t="shared" ref="M524:M538" si="102">E524+G524+I524+K524</f>
        <v>7</v>
      </c>
      <c r="N524" s="13">
        <v>5</v>
      </c>
      <c r="O524" s="13">
        <v>7</v>
      </c>
      <c r="P524" s="13">
        <f t="shared" si="100"/>
        <v>0</v>
      </c>
      <c r="Q524" s="13">
        <f t="shared" si="100"/>
        <v>0</v>
      </c>
      <c r="S524" s="13">
        <v>12</v>
      </c>
      <c r="T524" s="13">
        <v>0</v>
      </c>
      <c r="U524" s="39" t="s">
        <v>883</v>
      </c>
    </row>
    <row r="525" spans="1:25" x14ac:dyDescent="0.25">
      <c r="B525" t="s">
        <v>469</v>
      </c>
      <c r="C525" t="s">
        <v>1497</v>
      </c>
      <c r="H525" s="13">
        <v>1</v>
      </c>
      <c r="I525" s="13">
        <v>3</v>
      </c>
      <c r="J525" s="13">
        <v>18</v>
      </c>
      <c r="K525" s="13">
        <v>27</v>
      </c>
      <c r="L525" s="13">
        <f t="shared" si="101"/>
        <v>19</v>
      </c>
      <c r="M525" s="13">
        <f t="shared" si="102"/>
        <v>30</v>
      </c>
      <c r="N525" s="13">
        <v>19</v>
      </c>
      <c r="O525" s="13">
        <v>30</v>
      </c>
      <c r="P525" s="13">
        <f t="shared" si="100"/>
        <v>0</v>
      </c>
      <c r="Q525" s="13">
        <f t="shared" si="100"/>
        <v>0</v>
      </c>
      <c r="S525" s="13">
        <v>36</v>
      </c>
      <c r="T525" s="13">
        <v>0</v>
      </c>
      <c r="V525" s="13">
        <v>1899</v>
      </c>
      <c r="W525" s="13">
        <v>1014</v>
      </c>
      <c r="X525" s="13">
        <v>169</v>
      </c>
    </row>
    <row r="526" spans="1:25" x14ac:dyDescent="0.25">
      <c r="B526" t="s">
        <v>468</v>
      </c>
      <c r="C526" t="s">
        <v>1496</v>
      </c>
      <c r="H526" s="13">
        <v>1</v>
      </c>
      <c r="I526" s="13">
        <v>3</v>
      </c>
      <c r="J526" s="13">
        <v>4</v>
      </c>
      <c r="K526" s="13">
        <v>4</v>
      </c>
      <c r="L526" s="13">
        <f t="shared" si="101"/>
        <v>5</v>
      </c>
      <c r="M526" s="13">
        <f t="shared" si="102"/>
        <v>7</v>
      </c>
      <c r="N526" s="13">
        <v>5</v>
      </c>
      <c r="O526" s="13">
        <v>7</v>
      </c>
      <c r="P526" s="13">
        <f t="shared" si="100"/>
        <v>0</v>
      </c>
      <c r="Q526" s="13">
        <f t="shared" si="100"/>
        <v>0</v>
      </c>
      <c r="S526" s="13">
        <v>12</v>
      </c>
      <c r="T526" s="13">
        <v>0</v>
      </c>
      <c r="V526" s="13">
        <v>20</v>
      </c>
      <c r="W526" s="13">
        <v>5</v>
      </c>
      <c r="X526" s="13">
        <v>88</v>
      </c>
    </row>
    <row r="527" spans="1:25" x14ac:dyDescent="0.25">
      <c r="B527" t="s">
        <v>467</v>
      </c>
      <c r="C527" t="s">
        <v>1495</v>
      </c>
      <c r="H527" s="13">
        <v>4</v>
      </c>
      <c r="I527" s="13">
        <v>16</v>
      </c>
      <c r="J527" s="13">
        <v>6</v>
      </c>
      <c r="K527" s="13">
        <v>6</v>
      </c>
      <c r="L527" s="13">
        <f t="shared" si="101"/>
        <v>10</v>
      </c>
      <c r="M527" s="13">
        <f t="shared" si="102"/>
        <v>22</v>
      </c>
      <c r="N527" s="13">
        <v>10</v>
      </c>
      <c r="O527" s="13">
        <v>22</v>
      </c>
      <c r="P527" s="13">
        <f t="shared" si="100"/>
        <v>0</v>
      </c>
      <c r="Q527" s="13">
        <f t="shared" si="100"/>
        <v>0</v>
      </c>
      <c r="S527" s="13">
        <v>25</v>
      </c>
      <c r="T527" s="13">
        <v>0</v>
      </c>
      <c r="V527" s="13">
        <v>221</v>
      </c>
      <c r="W527" s="13">
        <v>119</v>
      </c>
      <c r="X527" s="13">
        <v>157</v>
      </c>
    </row>
    <row r="528" spans="1:25" x14ac:dyDescent="0.25">
      <c r="B528" t="s">
        <v>466</v>
      </c>
      <c r="C528" t="s">
        <v>1494</v>
      </c>
      <c r="H528" s="13">
        <v>6</v>
      </c>
      <c r="I528" s="13">
        <v>18</v>
      </c>
      <c r="J528" s="13">
        <v>10</v>
      </c>
      <c r="K528" s="13">
        <v>10</v>
      </c>
      <c r="L528" s="13">
        <f t="shared" si="101"/>
        <v>16</v>
      </c>
      <c r="M528" s="13">
        <f t="shared" si="102"/>
        <v>28</v>
      </c>
      <c r="N528" s="13">
        <v>16</v>
      </c>
      <c r="O528" s="13">
        <v>28</v>
      </c>
      <c r="P528" s="13">
        <f t="shared" si="100"/>
        <v>0</v>
      </c>
      <c r="Q528" s="13">
        <f t="shared" si="100"/>
        <v>0</v>
      </c>
      <c r="S528" s="13">
        <v>21</v>
      </c>
      <c r="T528" s="13">
        <v>0</v>
      </c>
      <c r="V528" s="13">
        <v>558</v>
      </c>
      <c r="W528" s="13">
        <v>283</v>
      </c>
      <c r="X528" s="13">
        <v>124</v>
      </c>
    </row>
    <row r="529" spans="1:25" x14ac:dyDescent="0.25">
      <c r="B529" t="s">
        <v>465</v>
      </c>
      <c r="C529" t="s">
        <v>1493</v>
      </c>
      <c r="F529" s="13">
        <v>1</v>
      </c>
      <c r="G529" s="13">
        <v>13</v>
      </c>
      <c r="H529" s="13">
        <v>7</v>
      </c>
      <c r="I529" s="13">
        <v>21</v>
      </c>
      <c r="J529" s="13">
        <v>3</v>
      </c>
      <c r="K529" s="13">
        <v>3</v>
      </c>
      <c r="L529" s="13">
        <f t="shared" si="101"/>
        <v>11</v>
      </c>
      <c r="M529" s="13">
        <f t="shared" si="102"/>
        <v>37</v>
      </c>
      <c r="N529" s="13">
        <v>11</v>
      </c>
      <c r="O529" s="13">
        <v>37</v>
      </c>
      <c r="P529" s="13">
        <f t="shared" si="100"/>
        <v>0</v>
      </c>
      <c r="Q529" s="13">
        <f t="shared" si="100"/>
        <v>0</v>
      </c>
      <c r="S529" s="13">
        <v>26</v>
      </c>
      <c r="T529" s="13">
        <v>0</v>
      </c>
      <c r="V529" s="13">
        <v>641</v>
      </c>
      <c r="W529" s="13">
        <v>340</v>
      </c>
      <c r="X529" s="13">
        <v>136</v>
      </c>
    </row>
    <row r="530" spans="1:25" x14ac:dyDescent="0.25">
      <c r="B530" t="s">
        <v>464</v>
      </c>
      <c r="C530" t="s">
        <v>1492</v>
      </c>
      <c r="H530" s="13">
        <v>3</v>
      </c>
      <c r="I530" s="13">
        <v>9</v>
      </c>
      <c r="J530" s="13">
        <v>15</v>
      </c>
      <c r="K530" s="13">
        <v>15</v>
      </c>
      <c r="L530" s="13">
        <f t="shared" si="101"/>
        <v>18</v>
      </c>
      <c r="M530" s="13">
        <f t="shared" si="102"/>
        <v>24</v>
      </c>
      <c r="N530" s="13">
        <v>18</v>
      </c>
      <c r="O530" s="13">
        <v>24</v>
      </c>
      <c r="P530" s="13">
        <f t="shared" si="100"/>
        <v>0</v>
      </c>
      <c r="Q530" s="13">
        <f t="shared" si="100"/>
        <v>0</v>
      </c>
      <c r="S530" s="13">
        <v>22</v>
      </c>
      <c r="T530" s="13">
        <v>0</v>
      </c>
      <c r="V530" s="13">
        <v>94</v>
      </c>
      <c r="W530" s="13">
        <v>78</v>
      </c>
      <c r="X530" s="13">
        <v>184</v>
      </c>
    </row>
    <row r="531" spans="1:25" x14ac:dyDescent="0.25">
      <c r="B531" t="s">
        <v>463</v>
      </c>
      <c r="C531" t="s">
        <v>1491</v>
      </c>
      <c r="H531" s="13">
        <v>2</v>
      </c>
      <c r="I531" s="13">
        <v>8</v>
      </c>
      <c r="J531" s="13">
        <v>8</v>
      </c>
      <c r="K531" s="13">
        <v>8</v>
      </c>
      <c r="L531" s="13">
        <f t="shared" si="101"/>
        <v>10</v>
      </c>
      <c r="M531" s="13">
        <f t="shared" si="102"/>
        <v>16</v>
      </c>
      <c r="N531" s="13">
        <v>10</v>
      </c>
      <c r="O531" s="13">
        <v>16</v>
      </c>
      <c r="P531" s="13">
        <f t="shared" si="100"/>
        <v>0</v>
      </c>
      <c r="Q531" s="13">
        <f t="shared" si="100"/>
        <v>0</v>
      </c>
      <c r="S531" s="13">
        <v>15</v>
      </c>
      <c r="T531" s="13">
        <v>0</v>
      </c>
      <c r="V531" s="13">
        <v>13</v>
      </c>
      <c r="W531" s="13">
        <v>9</v>
      </c>
      <c r="X531" s="13">
        <v>123</v>
      </c>
    </row>
    <row r="532" spans="1:25" x14ac:dyDescent="0.25">
      <c r="B532" t="s">
        <v>462</v>
      </c>
      <c r="C532" t="s">
        <v>1490</v>
      </c>
      <c r="F532" s="13">
        <v>1</v>
      </c>
      <c r="G532" s="13">
        <v>10</v>
      </c>
      <c r="H532" s="13">
        <v>2</v>
      </c>
      <c r="I532" s="13">
        <v>8</v>
      </c>
      <c r="J532" s="13">
        <v>12</v>
      </c>
      <c r="K532" s="13">
        <v>12</v>
      </c>
      <c r="L532" s="13">
        <f t="shared" si="101"/>
        <v>15</v>
      </c>
      <c r="M532" s="13">
        <f t="shared" si="102"/>
        <v>30</v>
      </c>
      <c r="N532" s="13">
        <v>15</v>
      </c>
      <c r="O532" s="13">
        <v>30</v>
      </c>
      <c r="P532" s="13">
        <f t="shared" si="100"/>
        <v>0</v>
      </c>
      <c r="Q532" s="13">
        <f t="shared" si="100"/>
        <v>0</v>
      </c>
      <c r="S532" s="13">
        <v>18</v>
      </c>
      <c r="T532" s="13">
        <v>0</v>
      </c>
      <c r="V532" s="13">
        <v>62</v>
      </c>
      <c r="W532" s="13">
        <v>66</v>
      </c>
      <c r="X532" s="13">
        <v>28</v>
      </c>
    </row>
    <row r="533" spans="1:25" x14ac:dyDescent="0.25">
      <c r="B533" t="s">
        <v>577</v>
      </c>
      <c r="C533" t="s">
        <v>1620</v>
      </c>
      <c r="H533" s="13">
        <v>1</v>
      </c>
      <c r="I533" s="13">
        <v>4</v>
      </c>
      <c r="J533" s="13">
        <v>4</v>
      </c>
      <c r="K533" s="13">
        <v>4</v>
      </c>
      <c r="L533" s="13">
        <f t="shared" si="101"/>
        <v>5</v>
      </c>
      <c r="M533" s="13">
        <f t="shared" si="102"/>
        <v>8</v>
      </c>
      <c r="N533" s="13">
        <v>5</v>
      </c>
      <c r="O533" s="13">
        <v>8</v>
      </c>
      <c r="P533" s="13">
        <f t="shared" si="100"/>
        <v>0</v>
      </c>
      <c r="Q533" s="13">
        <f t="shared" si="100"/>
        <v>0</v>
      </c>
      <c r="S533" s="13">
        <v>14</v>
      </c>
      <c r="T533" s="13">
        <v>0</v>
      </c>
      <c r="V533" s="13">
        <v>60</v>
      </c>
      <c r="W533" s="13">
        <v>163</v>
      </c>
      <c r="X533" s="13">
        <v>279</v>
      </c>
    </row>
    <row r="534" spans="1:25" x14ac:dyDescent="0.25">
      <c r="B534" t="s">
        <v>803</v>
      </c>
      <c r="C534" t="s">
        <v>1489</v>
      </c>
      <c r="J534" s="13">
        <v>7</v>
      </c>
      <c r="K534" s="13">
        <v>7</v>
      </c>
      <c r="L534" s="13">
        <f t="shared" si="101"/>
        <v>7</v>
      </c>
      <c r="M534" s="13">
        <f t="shared" si="102"/>
        <v>7</v>
      </c>
      <c r="N534" s="13">
        <v>7</v>
      </c>
      <c r="O534" s="13">
        <v>7</v>
      </c>
      <c r="P534" s="13">
        <f t="shared" si="100"/>
        <v>0</v>
      </c>
      <c r="Q534" s="13">
        <f t="shared" si="100"/>
        <v>0</v>
      </c>
      <c r="S534" s="13">
        <v>14</v>
      </c>
      <c r="T534" s="13">
        <v>0</v>
      </c>
      <c r="V534" s="13">
        <v>69</v>
      </c>
      <c r="W534" s="13">
        <v>61</v>
      </c>
      <c r="X534" s="13">
        <v>379</v>
      </c>
    </row>
    <row r="535" spans="1:25" x14ac:dyDescent="0.25">
      <c r="B535" t="s">
        <v>461</v>
      </c>
      <c r="C535" t="s">
        <v>1488</v>
      </c>
      <c r="H535" s="13">
        <v>2</v>
      </c>
      <c r="I535" s="13">
        <v>10</v>
      </c>
      <c r="J535" s="13">
        <v>2</v>
      </c>
      <c r="K535" s="13">
        <v>2</v>
      </c>
      <c r="L535" s="13">
        <f t="shared" si="101"/>
        <v>4</v>
      </c>
      <c r="M535" s="13">
        <f t="shared" si="102"/>
        <v>12</v>
      </c>
      <c r="N535" s="13">
        <v>4</v>
      </c>
      <c r="O535" s="13">
        <v>12</v>
      </c>
      <c r="P535" s="13">
        <f t="shared" si="100"/>
        <v>0</v>
      </c>
      <c r="Q535" s="13">
        <f t="shared" si="100"/>
        <v>0</v>
      </c>
      <c r="S535" s="13">
        <v>20</v>
      </c>
      <c r="T535" s="13">
        <v>0</v>
      </c>
      <c r="V535" s="13">
        <v>232</v>
      </c>
      <c r="W535" s="13">
        <v>141</v>
      </c>
      <c r="X535" s="13">
        <v>357</v>
      </c>
    </row>
    <row r="536" spans="1:25" x14ac:dyDescent="0.25">
      <c r="B536" t="s">
        <v>578</v>
      </c>
      <c r="C536" t="s">
        <v>1640</v>
      </c>
      <c r="L536" s="13">
        <f t="shared" si="101"/>
        <v>0</v>
      </c>
      <c r="M536" s="13">
        <f t="shared" si="102"/>
        <v>0</v>
      </c>
      <c r="N536" s="13">
        <v>0</v>
      </c>
      <c r="P536" s="13">
        <f t="shared" si="100"/>
        <v>0</v>
      </c>
      <c r="Q536" s="13">
        <f t="shared" si="100"/>
        <v>0</v>
      </c>
      <c r="S536" s="13">
        <v>25</v>
      </c>
      <c r="T536" s="13">
        <v>0</v>
      </c>
      <c r="V536" s="13">
        <v>1009</v>
      </c>
      <c r="W536" s="13">
        <v>618</v>
      </c>
      <c r="X536" s="13">
        <v>250</v>
      </c>
    </row>
    <row r="537" spans="1:25" x14ac:dyDescent="0.25">
      <c r="B537" t="s">
        <v>802</v>
      </c>
      <c r="C537" t="s">
        <v>1487</v>
      </c>
      <c r="L537" s="13">
        <f t="shared" si="101"/>
        <v>0</v>
      </c>
      <c r="M537" s="13">
        <f t="shared" si="102"/>
        <v>0</v>
      </c>
      <c r="N537" s="13">
        <v>0</v>
      </c>
      <c r="P537" s="13">
        <f t="shared" si="100"/>
        <v>0</v>
      </c>
      <c r="Q537" s="13">
        <f t="shared" si="100"/>
        <v>0</v>
      </c>
      <c r="S537" s="13">
        <v>18</v>
      </c>
      <c r="T537" s="13">
        <v>0</v>
      </c>
      <c r="V537" s="13">
        <v>318</v>
      </c>
      <c r="W537" s="13">
        <v>222</v>
      </c>
    </row>
    <row r="538" spans="1:25" x14ac:dyDescent="0.25">
      <c r="B538" t="s">
        <v>460</v>
      </c>
      <c r="C538" t="s">
        <v>1486</v>
      </c>
      <c r="J538" s="13">
        <v>3</v>
      </c>
      <c r="K538" s="13">
        <v>6</v>
      </c>
      <c r="L538" s="13">
        <f t="shared" si="101"/>
        <v>3</v>
      </c>
      <c r="M538" s="13">
        <f t="shared" si="102"/>
        <v>6</v>
      </c>
      <c r="N538" s="13">
        <v>3</v>
      </c>
      <c r="O538" s="13">
        <v>6</v>
      </c>
      <c r="P538" s="13">
        <f t="shared" si="100"/>
        <v>0</v>
      </c>
      <c r="Q538" s="13">
        <f t="shared" si="100"/>
        <v>0</v>
      </c>
      <c r="S538" s="13">
        <v>0</v>
      </c>
      <c r="T538" s="13">
        <v>0</v>
      </c>
      <c r="V538" s="13">
        <v>2966</v>
      </c>
      <c r="W538" s="13">
        <v>2750</v>
      </c>
      <c r="X538" s="13">
        <v>3646</v>
      </c>
    </row>
    <row r="539" spans="1:25" ht="15.75" thickBot="1" x14ac:dyDescent="0.3">
      <c r="A539" s="2" t="s">
        <v>5</v>
      </c>
      <c r="B539" s="2"/>
      <c r="C539" s="2"/>
      <c r="D539" s="14">
        <f>SUM(D516:D538)</f>
        <v>0</v>
      </c>
      <c r="E539" s="14">
        <f t="shared" ref="E539:Y539" si="103">SUM(E516:E538)</f>
        <v>0</v>
      </c>
      <c r="F539" s="14">
        <f t="shared" si="103"/>
        <v>5</v>
      </c>
      <c r="G539" s="14">
        <f t="shared" si="103"/>
        <v>56</v>
      </c>
      <c r="H539" s="14">
        <f t="shared" si="103"/>
        <v>177</v>
      </c>
      <c r="I539" s="14">
        <f t="shared" si="103"/>
        <v>664</v>
      </c>
      <c r="J539" s="14">
        <f t="shared" si="103"/>
        <v>179</v>
      </c>
      <c r="K539" s="14">
        <f t="shared" si="103"/>
        <v>202</v>
      </c>
      <c r="L539" s="14">
        <f t="shared" si="103"/>
        <v>361</v>
      </c>
      <c r="M539" s="14">
        <f t="shared" si="103"/>
        <v>922</v>
      </c>
      <c r="N539" s="14">
        <f t="shared" si="103"/>
        <v>361</v>
      </c>
      <c r="O539" s="14">
        <f t="shared" si="103"/>
        <v>922</v>
      </c>
      <c r="P539" s="14">
        <f t="shared" si="103"/>
        <v>0</v>
      </c>
      <c r="Q539" s="14">
        <f t="shared" si="103"/>
        <v>0</v>
      </c>
      <c r="R539" s="14">
        <f t="shared" si="103"/>
        <v>0</v>
      </c>
      <c r="S539" s="14">
        <f t="shared" si="103"/>
        <v>626</v>
      </c>
      <c r="T539" s="14">
        <f t="shared" si="103"/>
        <v>0</v>
      </c>
      <c r="U539" s="23"/>
      <c r="V539" s="14">
        <f t="shared" si="103"/>
        <v>42028</v>
      </c>
      <c r="W539" s="14">
        <f t="shared" si="103"/>
        <v>19358</v>
      </c>
      <c r="X539" s="14">
        <f t="shared" si="103"/>
        <v>9292</v>
      </c>
      <c r="Y539" s="14">
        <f t="shared" si="103"/>
        <v>0</v>
      </c>
    </row>
    <row r="540" spans="1:25" ht="15.75" thickTop="1" x14ac:dyDescent="0.25"/>
  </sheetData>
  <mergeCells count="8">
    <mergeCell ref="V1:W1"/>
    <mergeCell ref="D1:E1"/>
    <mergeCell ref="P1:Q1"/>
    <mergeCell ref="F1:G1"/>
    <mergeCell ref="H1:I1"/>
    <mergeCell ref="J1:K1"/>
    <mergeCell ref="L1:M1"/>
    <mergeCell ref="N1:O1"/>
  </mergeCells>
  <pageMargins left="0.7" right="0.7" top="0.75" bottom="0.75" header="0.3" footer="0.3"/>
  <pageSetup paperSize="9" orientation="portrait" horizontalDpi="4294967293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Z501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1" sqref="B1:B1048576"/>
    </sheetView>
  </sheetViews>
  <sheetFormatPr defaultRowHeight="15" x14ac:dyDescent="0.25"/>
  <cols>
    <col min="1" max="1" width="19.42578125" customWidth="1"/>
    <col min="2" max="2" width="56.5703125" customWidth="1"/>
    <col min="3" max="3" width="20.7109375" customWidth="1"/>
    <col min="4" max="4" width="4.7109375" style="13" customWidth="1"/>
    <col min="5" max="5" width="6.7109375" style="13" customWidth="1"/>
    <col min="6" max="6" width="4.7109375" style="13" customWidth="1"/>
    <col min="7" max="7" width="6.7109375" style="13" customWidth="1"/>
    <col min="8" max="8" width="4.7109375" style="13" customWidth="1"/>
    <col min="9" max="9" width="6.7109375" style="13" customWidth="1"/>
    <col min="10" max="10" width="4.7109375" style="13" customWidth="1"/>
    <col min="11" max="11" width="6.7109375" style="13" customWidth="1"/>
    <col min="12" max="12" width="4.7109375" style="13" customWidth="1"/>
    <col min="13" max="13" width="6.7109375" style="13" customWidth="1"/>
    <col min="14" max="14" width="4.7109375" style="13" customWidth="1"/>
    <col min="15" max="15" width="6.7109375" style="13" customWidth="1"/>
    <col min="16" max="17" width="4.7109375" style="13" customWidth="1"/>
    <col min="18" max="18" width="8.85546875" style="13" customWidth="1"/>
    <col min="19" max="19" width="8.140625" style="13" customWidth="1"/>
    <col min="20" max="20" width="8.42578125" style="13" customWidth="1"/>
    <col min="21" max="21" width="6.42578125" style="39" customWidth="1"/>
    <col min="22" max="22" width="11.140625" style="13" bestFit="1" customWidth="1"/>
    <col min="23" max="24" width="9.140625" style="13"/>
    <col min="25" max="25" width="8.140625" style="13" customWidth="1"/>
    <col min="26" max="26" width="25.85546875" customWidth="1"/>
    <col min="27" max="27" width="1.7109375" customWidth="1"/>
  </cols>
  <sheetData>
    <row r="1" spans="1:26" x14ac:dyDescent="0.25">
      <c r="A1" s="4">
        <v>1901</v>
      </c>
      <c r="B1" s="1" t="s">
        <v>0</v>
      </c>
      <c r="C1" s="1" t="s">
        <v>490</v>
      </c>
      <c r="D1" s="71" t="s">
        <v>507</v>
      </c>
      <c r="E1" s="71"/>
      <c r="F1" s="71" t="s">
        <v>508</v>
      </c>
      <c r="G1" s="71"/>
      <c r="H1" s="71" t="s">
        <v>487</v>
      </c>
      <c r="I1" s="71"/>
      <c r="J1" s="71" t="s">
        <v>488</v>
      </c>
      <c r="K1" s="71"/>
      <c r="L1" s="71" t="s">
        <v>5</v>
      </c>
      <c r="M1" s="71"/>
      <c r="N1" s="71" t="s">
        <v>489</v>
      </c>
      <c r="O1" s="71"/>
      <c r="P1" s="71" t="s">
        <v>6</v>
      </c>
      <c r="Q1" s="71"/>
      <c r="R1" s="17" t="s">
        <v>916</v>
      </c>
      <c r="S1" s="17" t="s">
        <v>2</v>
      </c>
      <c r="T1" s="17" t="s">
        <v>919</v>
      </c>
      <c r="U1" s="62" t="s">
        <v>877</v>
      </c>
      <c r="V1" s="71" t="s">
        <v>874</v>
      </c>
      <c r="W1" s="71"/>
      <c r="X1" s="16" t="s">
        <v>886</v>
      </c>
      <c r="Y1" s="16" t="s">
        <v>914</v>
      </c>
      <c r="Z1" s="17" t="s">
        <v>878</v>
      </c>
    </row>
    <row r="2" spans="1:26" x14ac:dyDescent="0.25">
      <c r="A2" s="41" t="s">
        <v>1694</v>
      </c>
      <c r="B2" s="1"/>
      <c r="C2" s="1"/>
      <c r="D2" s="17" t="s">
        <v>870</v>
      </c>
      <c r="E2" s="17" t="s">
        <v>871</v>
      </c>
      <c r="F2" s="17" t="s">
        <v>870</v>
      </c>
      <c r="G2" s="17" t="s">
        <v>871</v>
      </c>
      <c r="H2" s="17" t="s">
        <v>870</v>
      </c>
      <c r="I2" s="17" t="s">
        <v>871</v>
      </c>
      <c r="J2" s="17" t="s">
        <v>870</v>
      </c>
      <c r="K2" s="17" t="s">
        <v>871</v>
      </c>
      <c r="L2" s="17" t="s">
        <v>870</v>
      </c>
      <c r="M2" s="17" t="s">
        <v>871</v>
      </c>
      <c r="N2" s="17" t="s">
        <v>870</v>
      </c>
      <c r="O2" s="17" t="s">
        <v>871</v>
      </c>
      <c r="P2" s="17" t="s">
        <v>870</v>
      </c>
      <c r="Q2" s="17" t="s">
        <v>871</v>
      </c>
      <c r="R2" s="17" t="s">
        <v>917</v>
      </c>
      <c r="S2" s="17" t="s">
        <v>918</v>
      </c>
      <c r="T2" s="17" t="s">
        <v>920</v>
      </c>
      <c r="U2" s="62"/>
      <c r="V2" s="17" t="s">
        <v>875</v>
      </c>
      <c r="W2" s="17" t="s">
        <v>876</v>
      </c>
      <c r="X2" s="17" t="s">
        <v>876</v>
      </c>
      <c r="Y2" s="17" t="s">
        <v>915</v>
      </c>
      <c r="Z2" s="13"/>
    </row>
    <row r="3" spans="1:26" x14ac:dyDescent="0.25">
      <c r="A3" t="s">
        <v>3</v>
      </c>
      <c r="B3" t="s">
        <v>4</v>
      </c>
      <c r="C3" t="s">
        <v>1084</v>
      </c>
      <c r="H3" s="13">
        <v>2</v>
      </c>
      <c r="I3" s="13">
        <v>9</v>
      </c>
      <c r="J3" s="13">
        <v>2</v>
      </c>
      <c r="K3" s="13">
        <v>4</v>
      </c>
      <c r="L3" s="13">
        <f>D3+H3+F3+J3</f>
        <v>4</v>
      </c>
      <c r="M3" s="13">
        <f>E3+G3+I3+K3</f>
        <v>13</v>
      </c>
      <c r="N3" s="13">
        <v>4</v>
      </c>
      <c r="O3" s="13">
        <v>13</v>
      </c>
      <c r="P3" s="13">
        <f t="shared" ref="P3:P15" si="0">L3-N3</f>
        <v>0</v>
      </c>
      <c r="Q3" s="13">
        <f>M3-O3</f>
        <v>0</v>
      </c>
      <c r="S3" s="13">
        <v>7</v>
      </c>
    </row>
    <row r="4" spans="1:26" x14ac:dyDescent="0.25">
      <c r="B4" t="s">
        <v>7</v>
      </c>
      <c r="C4" t="s">
        <v>1085</v>
      </c>
      <c r="H4" s="13">
        <v>4</v>
      </c>
      <c r="I4" s="13">
        <v>13</v>
      </c>
      <c r="J4" s="13">
        <v>2</v>
      </c>
      <c r="K4" s="13">
        <v>4</v>
      </c>
      <c r="L4" s="13">
        <f t="shared" ref="L4:L68" si="1">D4+H4+F4+J4</f>
        <v>6</v>
      </c>
      <c r="M4" s="13">
        <f t="shared" ref="M4:M68" si="2">E4+G4+I4+K4</f>
        <v>17</v>
      </c>
      <c r="N4" s="13">
        <v>6</v>
      </c>
      <c r="O4" s="13">
        <v>17</v>
      </c>
      <c r="P4" s="13">
        <f t="shared" si="0"/>
        <v>0</v>
      </c>
      <c r="Q4" s="13">
        <f t="shared" ref="Q4:Q68" si="3">M4-O4</f>
        <v>0</v>
      </c>
      <c r="S4" s="13">
        <v>9</v>
      </c>
    </row>
    <row r="5" spans="1:26" x14ac:dyDescent="0.25">
      <c r="B5" t="s">
        <v>8</v>
      </c>
      <c r="C5" t="s">
        <v>1086</v>
      </c>
      <c r="F5" s="13">
        <v>1</v>
      </c>
      <c r="G5" s="13">
        <v>18</v>
      </c>
      <c r="H5" s="13">
        <v>17</v>
      </c>
      <c r="I5" s="13">
        <v>46</v>
      </c>
      <c r="J5" s="13">
        <v>3</v>
      </c>
      <c r="K5" s="13">
        <v>6</v>
      </c>
      <c r="L5" s="13">
        <f t="shared" si="1"/>
        <v>21</v>
      </c>
      <c r="M5" s="13">
        <f t="shared" si="2"/>
        <v>70</v>
      </c>
      <c r="N5" s="13">
        <v>21</v>
      </c>
      <c r="O5" s="13">
        <v>70</v>
      </c>
      <c r="P5" s="13">
        <f t="shared" si="0"/>
        <v>0</v>
      </c>
      <c r="Q5" s="13">
        <f t="shared" si="3"/>
        <v>0</v>
      </c>
      <c r="S5" s="13">
        <v>38</v>
      </c>
      <c r="Y5" s="13">
        <v>1</v>
      </c>
    </row>
    <row r="6" spans="1:26" x14ac:dyDescent="0.25">
      <c r="B6" t="s">
        <v>9</v>
      </c>
      <c r="C6" t="s">
        <v>1087</v>
      </c>
      <c r="F6" s="13">
        <v>10</v>
      </c>
      <c r="G6" s="13">
        <v>115</v>
      </c>
      <c r="H6" s="13">
        <v>20</v>
      </c>
      <c r="I6" s="13">
        <v>47</v>
      </c>
      <c r="J6" s="13">
        <v>1</v>
      </c>
      <c r="K6" s="13">
        <v>2</v>
      </c>
      <c r="L6" s="13">
        <f t="shared" si="1"/>
        <v>31</v>
      </c>
      <c r="M6" s="13">
        <f t="shared" si="2"/>
        <v>164</v>
      </c>
      <c r="N6" s="13">
        <v>31</v>
      </c>
      <c r="O6" s="13">
        <v>164</v>
      </c>
      <c r="P6" s="13">
        <f t="shared" si="0"/>
        <v>0</v>
      </c>
      <c r="Q6" s="13">
        <f t="shared" si="3"/>
        <v>0</v>
      </c>
      <c r="S6" s="13">
        <v>49</v>
      </c>
      <c r="Y6" s="13">
        <v>4</v>
      </c>
    </row>
    <row r="7" spans="1:26" x14ac:dyDescent="0.25">
      <c r="B7" t="s">
        <v>10</v>
      </c>
      <c r="C7" t="s">
        <v>1088</v>
      </c>
      <c r="F7" s="13">
        <v>3</v>
      </c>
      <c r="G7" s="13">
        <v>40</v>
      </c>
      <c r="H7" s="13">
        <v>11</v>
      </c>
      <c r="I7" s="13">
        <v>24</v>
      </c>
      <c r="L7" s="13">
        <f t="shared" si="1"/>
        <v>14</v>
      </c>
      <c r="M7" s="13">
        <f t="shared" si="2"/>
        <v>64</v>
      </c>
      <c r="N7" s="13">
        <v>14</v>
      </c>
      <c r="O7" s="13">
        <v>64</v>
      </c>
      <c r="P7" s="13">
        <f t="shared" si="0"/>
        <v>0</v>
      </c>
      <c r="Q7" s="13">
        <f t="shared" si="3"/>
        <v>0</v>
      </c>
      <c r="S7" s="13">
        <v>24</v>
      </c>
      <c r="Y7" s="13">
        <v>1</v>
      </c>
    </row>
    <row r="8" spans="1:26" x14ac:dyDescent="0.25">
      <c r="B8" t="s">
        <v>11</v>
      </c>
      <c r="C8" t="s">
        <v>1089</v>
      </c>
      <c r="D8" s="13">
        <v>2</v>
      </c>
      <c r="E8" s="13">
        <v>32</v>
      </c>
      <c r="F8" s="13">
        <v>6</v>
      </c>
      <c r="G8" s="13">
        <v>83</v>
      </c>
      <c r="H8" s="13">
        <v>16</v>
      </c>
      <c r="I8" s="13">
        <v>36</v>
      </c>
      <c r="L8" s="13">
        <f t="shared" si="1"/>
        <v>24</v>
      </c>
      <c r="M8" s="13">
        <f t="shared" si="2"/>
        <v>151</v>
      </c>
      <c r="N8" s="13">
        <v>24</v>
      </c>
      <c r="O8" s="13">
        <v>151</v>
      </c>
      <c r="P8" s="13">
        <f t="shared" si="0"/>
        <v>0</v>
      </c>
      <c r="Q8" s="13">
        <f t="shared" si="3"/>
        <v>0</v>
      </c>
      <c r="S8" s="13">
        <v>47</v>
      </c>
      <c r="Y8" s="13">
        <v>3</v>
      </c>
    </row>
    <row r="9" spans="1:26" x14ac:dyDescent="0.25">
      <c r="B9" t="s">
        <v>12</v>
      </c>
      <c r="C9" t="s">
        <v>1090</v>
      </c>
      <c r="D9" s="13">
        <v>4</v>
      </c>
      <c r="E9" s="13">
        <v>83</v>
      </c>
      <c r="F9" s="13">
        <v>7</v>
      </c>
      <c r="G9" s="13">
        <v>91</v>
      </c>
      <c r="H9" s="13">
        <v>19</v>
      </c>
      <c r="I9" s="13">
        <v>39</v>
      </c>
      <c r="L9" s="13">
        <f t="shared" si="1"/>
        <v>30</v>
      </c>
      <c r="M9" s="13">
        <f t="shared" si="2"/>
        <v>213</v>
      </c>
      <c r="N9" s="13">
        <v>30</v>
      </c>
      <c r="O9" s="13">
        <v>213</v>
      </c>
      <c r="P9" s="13">
        <f t="shared" si="0"/>
        <v>0</v>
      </c>
      <c r="Q9" s="13">
        <f t="shared" si="3"/>
        <v>0</v>
      </c>
      <c r="S9" s="13">
        <v>62</v>
      </c>
      <c r="Y9" s="13">
        <v>9</v>
      </c>
    </row>
    <row r="10" spans="1:26" x14ac:dyDescent="0.25">
      <c r="B10" t="s">
        <v>13</v>
      </c>
      <c r="C10" t="s">
        <v>1091</v>
      </c>
      <c r="D10" s="13">
        <v>1</v>
      </c>
      <c r="E10" s="13">
        <v>28</v>
      </c>
      <c r="F10" s="13">
        <v>3</v>
      </c>
      <c r="G10" s="13">
        <v>46</v>
      </c>
      <c r="H10" s="13">
        <v>17</v>
      </c>
      <c r="I10" s="13">
        <v>56</v>
      </c>
      <c r="J10" s="13">
        <v>2</v>
      </c>
      <c r="K10" s="13">
        <v>4</v>
      </c>
      <c r="L10" s="13">
        <f t="shared" si="1"/>
        <v>23</v>
      </c>
      <c r="M10" s="13">
        <f t="shared" si="2"/>
        <v>134</v>
      </c>
      <c r="N10" s="13">
        <v>23</v>
      </c>
      <c r="O10" s="13">
        <v>134</v>
      </c>
      <c r="P10" s="13">
        <f t="shared" si="0"/>
        <v>0</v>
      </c>
      <c r="Q10" s="13">
        <f t="shared" si="3"/>
        <v>0</v>
      </c>
      <c r="S10" s="13">
        <v>76</v>
      </c>
      <c r="Y10" s="13">
        <v>1</v>
      </c>
    </row>
    <row r="11" spans="1:26" x14ac:dyDescent="0.25">
      <c r="B11" t="s">
        <v>14</v>
      </c>
      <c r="C11" t="s">
        <v>1092</v>
      </c>
      <c r="D11" s="13">
        <v>1</v>
      </c>
      <c r="E11" s="13">
        <v>20</v>
      </c>
      <c r="F11" s="13">
        <v>2</v>
      </c>
      <c r="G11" s="13">
        <v>31</v>
      </c>
      <c r="H11" s="13">
        <v>10</v>
      </c>
      <c r="I11" s="13">
        <v>36</v>
      </c>
      <c r="L11" s="13">
        <f t="shared" si="1"/>
        <v>13</v>
      </c>
      <c r="M11" s="13">
        <f t="shared" si="2"/>
        <v>87</v>
      </c>
      <c r="N11" s="13">
        <v>13</v>
      </c>
      <c r="O11" s="13">
        <v>87</v>
      </c>
      <c r="P11" s="13">
        <f t="shared" si="0"/>
        <v>0</v>
      </c>
      <c r="Q11" s="13">
        <f t="shared" si="3"/>
        <v>0</v>
      </c>
      <c r="S11" s="13">
        <v>47</v>
      </c>
      <c r="Y11" s="13">
        <v>2</v>
      </c>
    </row>
    <row r="12" spans="1:26" x14ac:dyDescent="0.25">
      <c r="B12" t="s">
        <v>15</v>
      </c>
      <c r="C12" t="s">
        <v>1093</v>
      </c>
      <c r="D12" s="13">
        <v>5</v>
      </c>
      <c r="E12" s="13">
        <v>125</v>
      </c>
      <c r="F12" s="13">
        <v>7</v>
      </c>
      <c r="G12" s="13">
        <v>142</v>
      </c>
      <c r="H12" s="13">
        <v>18</v>
      </c>
      <c r="I12" s="13">
        <v>64</v>
      </c>
      <c r="J12" s="13">
        <v>4</v>
      </c>
      <c r="K12" s="13">
        <v>8</v>
      </c>
      <c r="L12" s="13">
        <f t="shared" si="1"/>
        <v>34</v>
      </c>
      <c r="M12" s="13">
        <f t="shared" si="2"/>
        <v>339</v>
      </c>
      <c r="N12" s="13">
        <v>34</v>
      </c>
      <c r="O12" s="13">
        <v>339</v>
      </c>
      <c r="P12" s="13">
        <f t="shared" si="0"/>
        <v>0</v>
      </c>
      <c r="Q12" s="13">
        <f t="shared" si="3"/>
        <v>0</v>
      </c>
      <c r="S12" s="13">
        <v>96</v>
      </c>
      <c r="T12" s="13">
        <v>6</v>
      </c>
      <c r="Y12" s="13">
        <v>6</v>
      </c>
    </row>
    <row r="13" spans="1:26" x14ac:dyDescent="0.25">
      <c r="B13" t="s">
        <v>16</v>
      </c>
      <c r="C13" t="s">
        <v>1094</v>
      </c>
      <c r="D13" s="13">
        <v>12</v>
      </c>
      <c r="E13" s="13">
        <v>286</v>
      </c>
      <c r="F13" s="13">
        <v>2</v>
      </c>
      <c r="G13" s="13">
        <v>36</v>
      </c>
      <c r="H13" s="13">
        <v>10</v>
      </c>
      <c r="I13" s="13">
        <v>41</v>
      </c>
      <c r="J13" s="13">
        <v>12</v>
      </c>
      <c r="K13" s="13">
        <v>24</v>
      </c>
      <c r="L13" s="13">
        <f t="shared" si="1"/>
        <v>36</v>
      </c>
      <c r="M13" s="13">
        <f t="shared" si="2"/>
        <v>387</v>
      </c>
      <c r="N13" s="13">
        <v>36</v>
      </c>
      <c r="O13" s="13">
        <v>387</v>
      </c>
      <c r="P13" s="13">
        <f t="shared" si="0"/>
        <v>0</v>
      </c>
      <c r="Q13" s="13">
        <f t="shared" si="3"/>
        <v>0</v>
      </c>
      <c r="S13" s="13">
        <v>116</v>
      </c>
      <c r="T13" s="13">
        <v>5</v>
      </c>
      <c r="V13" s="13">
        <v>3401</v>
      </c>
      <c r="W13" s="13">
        <v>1015</v>
      </c>
      <c r="X13" s="13">
        <v>1452</v>
      </c>
      <c r="Y13" s="13">
        <v>2</v>
      </c>
    </row>
    <row r="14" spans="1:26" x14ac:dyDescent="0.25">
      <c r="B14" t="s">
        <v>3</v>
      </c>
      <c r="C14" t="s">
        <v>1095</v>
      </c>
      <c r="D14" s="13">
        <v>51</v>
      </c>
      <c r="E14" s="13">
        <v>1478</v>
      </c>
      <c r="F14" s="13">
        <v>6</v>
      </c>
      <c r="G14" s="13">
        <v>114</v>
      </c>
      <c r="H14" s="13">
        <v>8</v>
      </c>
      <c r="I14" s="13">
        <v>33</v>
      </c>
      <c r="J14" s="13">
        <v>2</v>
      </c>
      <c r="K14" s="13">
        <v>4</v>
      </c>
      <c r="L14" s="13">
        <f t="shared" si="1"/>
        <v>67</v>
      </c>
      <c r="M14" s="13">
        <f t="shared" si="2"/>
        <v>1629</v>
      </c>
      <c r="N14" s="13">
        <v>67</v>
      </c>
      <c r="O14" s="13">
        <v>1629</v>
      </c>
      <c r="P14" s="13">
        <f t="shared" si="0"/>
        <v>0</v>
      </c>
      <c r="Q14" s="13">
        <f t="shared" si="3"/>
        <v>0</v>
      </c>
      <c r="S14" s="13">
        <v>342</v>
      </c>
      <c r="T14" s="13">
        <v>20</v>
      </c>
      <c r="V14" s="13">
        <v>82469</v>
      </c>
      <c r="W14" s="13">
        <v>22288</v>
      </c>
      <c r="X14" s="13">
        <v>116</v>
      </c>
      <c r="Y14" s="13">
        <v>16</v>
      </c>
    </row>
    <row r="15" spans="1:26" x14ac:dyDescent="0.25">
      <c r="B15" t="s">
        <v>509</v>
      </c>
      <c r="C15" t="s">
        <v>1096</v>
      </c>
      <c r="D15" s="13">
        <v>16</v>
      </c>
      <c r="E15" s="13">
        <v>423</v>
      </c>
      <c r="F15" s="13">
        <v>3</v>
      </c>
      <c r="G15" s="13">
        <v>53</v>
      </c>
      <c r="H15" s="13">
        <v>15</v>
      </c>
      <c r="I15" s="13">
        <v>67</v>
      </c>
      <c r="J15" s="13">
        <v>6</v>
      </c>
      <c r="K15" s="13">
        <v>12</v>
      </c>
      <c r="L15" s="13">
        <f t="shared" si="1"/>
        <v>40</v>
      </c>
      <c r="M15" s="13">
        <f t="shared" si="2"/>
        <v>555</v>
      </c>
      <c r="N15" s="13">
        <v>40</v>
      </c>
      <c r="O15" s="13">
        <v>555</v>
      </c>
      <c r="P15" s="13">
        <f t="shared" si="0"/>
        <v>0</v>
      </c>
      <c r="Q15" s="13">
        <f t="shared" si="3"/>
        <v>0</v>
      </c>
      <c r="S15" s="13">
        <v>94</v>
      </c>
      <c r="T15" s="13">
        <v>23</v>
      </c>
      <c r="V15" s="13">
        <v>1071</v>
      </c>
      <c r="W15" s="13">
        <v>514</v>
      </c>
      <c r="X15" s="13">
        <v>1209</v>
      </c>
      <c r="Z15" t="s">
        <v>924</v>
      </c>
    </row>
    <row r="16" spans="1:26" ht="15.75" thickBot="1" x14ac:dyDescent="0.3">
      <c r="A16" s="2" t="s">
        <v>5</v>
      </c>
      <c r="B16" s="2"/>
      <c r="C16" s="2"/>
      <c r="D16" s="14">
        <f>SUM(D3:D15)</f>
        <v>92</v>
      </c>
      <c r="E16" s="14">
        <f t="shared" ref="E16:Y16" si="4">SUM(E3:E15)</f>
        <v>2475</v>
      </c>
      <c r="F16" s="14">
        <f t="shared" si="4"/>
        <v>50</v>
      </c>
      <c r="G16" s="14">
        <f t="shared" si="4"/>
        <v>769</v>
      </c>
      <c r="H16" s="14">
        <f t="shared" si="4"/>
        <v>167</v>
      </c>
      <c r="I16" s="14">
        <f t="shared" si="4"/>
        <v>511</v>
      </c>
      <c r="J16" s="14">
        <f t="shared" si="4"/>
        <v>34</v>
      </c>
      <c r="K16" s="14">
        <f t="shared" si="4"/>
        <v>68</v>
      </c>
      <c r="L16" s="14">
        <f t="shared" si="4"/>
        <v>343</v>
      </c>
      <c r="M16" s="14">
        <f t="shared" si="4"/>
        <v>3823</v>
      </c>
      <c r="N16" s="14">
        <f t="shared" si="4"/>
        <v>343</v>
      </c>
      <c r="O16" s="14">
        <f t="shared" si="4"/>
        <v>3823</v>
      </c>
      <c r="P16" s="14">
        <f t="shared" si="4"/>
        <v>0</v>
      </c>
      <c r="Q16" s="14">
        <f t="shared" si="4"/>
        <v>0</v>
      </c>
      <c r="R16" s="14">
        <f t="shared" si="4"/>
        <v>0</v>
      </c>
      <c r="S16" s="14">
        <f t="shared" si="4"/>
        <v>1007</v>
      </c>
      <c r="T16" s="14">
        <f t="shared" si="4"/>
        <v>54</v>
      </c>
      <c r="U16" s="23"/>
      <c r="V16" s="14">
        <f t="shared" si="4"/>
        <v>86941</v>
      </c>
      <c r="W16" s="14">
        <f t="shared" si="4"/>
        <v>23817</v>
      </c>
      <c r="X16" s="14">
        <f t="shared" si="4"/>
        <v>2777</v>
      </c>
      <c r="Y16" s="14">
        <f t="shared" si="4"/>
        <v>45</v>
      </c>
    </row>
    <row r="17" spans="1:26" ht="15.75" thickTop="1" x14ac:dyDescent="0.25">
      <c r="A17" t="s">
        <v>17</v>
      </c>
      <c r="B17" t="s">
        <v>604</v>
      </c>
      <c r="C17" t="s">
        <v>1097</v>
      </c>
      <c r="H17" s="13">
        <v>13</v>
      </c>
      <c r="I17" s="13">
        <v>35</v>
      </c>
      <c r="J17" s="13">
        <v>1</v>
      </c>
      <c r="K17" s="13">
        <v>2</v>
      </c>
      <c r="L17" s="13">
        <f t="shared" si="1"/>
        <v>14</v>
      </c>
      <c r="M17" s="13">
        <f t="shared" si="2"/>
        <v>37</v>
      </c>
      <c r="N17" s="13">
        <v>14</v>
      </c>
      <c r="O17" s="13">
        <v>37</v>
      </c>
      <c r="P17" s="13">
        <f t="shared" ref="P17:P35" si="5">L17-N17</f>
        <v>0</v>
      </c>
      <c r="Q17" s="13">
        <f t="shared" si="3"/>
        <v>0</v>
      </c>
      <c r="R17" s="13">
        <v>2</v>
      </c>
      <c r="S17" s="13">
        <v>23</v>
      </c>
      <c r="V17" s="13">
        <v>303</v>
      </c>
      <c r="W17" s="13">
        <v>184</v>
      </c>
      <c r="X17" s="13">
        <v>1135</v>
      </c>
      <c r="Z17" t="s">
        <v>839</v>
      </c>
    </row>
    <row r="18" spans="1:26" x14ac:dyDescent="0.25">
      <c r="B18" t="s">
        <v>18</v>
      </c>
      <c r="C18" t="s">
        <v>1098</v>
      </c>
      <c r="D18" s="13">
        <v>3</v>
      </c>
      <c r="E18" s="13">
        <v>70</v>
      </c>
      <c r="F18" s="13">
        <v>1</v>
      </c>
      <c r="G18" s="13">
        <v>15</v>
      </c>
      <c r="H18" s="13">
        <v>38</v>
      </c>
      <c r="I18" s="13">
        <v>126</v>
      </c>
      <c r="L18" s="13">
        <f t="shared" si="1"/>
        <v>42</v>
      </c>
      <c r="M18" s="13">
        <f t="shared" si="2"/>
        <v>211</v>
      </c>
      <c r="N18" s="13">
        <v>42</v>
      </c>
      <c r="O18" s="13">
        <v>211</v>
      </c>
      <c r="P18" s="13">
        <f t="shared" si="5"/>
        <v>0</v>
      </c>
      <c r="Q18" s="13">
        <f t="shared" si="3"/>
        <v>0</v>
      </c>
      <c r="R18" s="13">
        <v>7</v>
      </c>
      <c r="S18" s="13">
        <v>120</v>
      </c>
      <c r="V18" s="13">
        <v>5298</v>
      </c>
      <c r="W18" s="13">
        <v>2227</v>
      </c>
      <c r="X18" s="13">
        <v>3102</v>
      </c>
      <c r="Y18" s="13">
        <v>1</v>
      </c>
    </row>
    <row r="19" spans="1:26" x14ac:dyDescent="0.25">
      <c r="B19" t="s">
        <v>19</v>
      </c>
      <c r="C19" t="s">
        <v>1099</v>
      </c>
      <c r="H19" s="13">
        <v>13</v>
      </c>
      <c r="I19" s="13">
        <v>39</v>
      </c>
      <c r="J19" s="13">
        <v>2</v>
      </c>
      <c r="K19" s="13">
        <v>4</v>
      </c>
      <c r="L19" s="13">
        <f t="shared" si="1"/>
        <v>15</v>
      </c>
      <c r="M19" s="13">
        <f t="shared" si="2"/>
        <v>43</v>
      </c>
      <c r="N19" s="13">
        <v>15</v>
      </c>
      <c r="O19" s="13">
        <v>43</v>
      </c>
      <c r="P19" s="13">
        <f t="shared" si="5"/>
        <v>0</v>
      </c>
      <c r="Q19" s="13">
        <f t="shared" si="3"/>
        <v>0</v>
      </c>
      <c r="R19" s="13">
        <v>4</v>
      </c>
      <c r="S19" s="13">
        <v>27</v>
      </c>
      <c r="V19" s="13">
        <v>1184</v>
      </c>
      <c r="W19" s="13">
        <v>809</v>
      </c>
      <c r="X19" s="13">
        <v>546</v>
      </c>
    </row>
    <row r="20" spans="1:26" x14ac:dyDescent="0.25">
      <c r="B20" t="s">
        <v>20</v>
      </c>
      <c r="C20" t="s">
        <v>1100</v>
      </c>
      <c r="D20" s="13">
        <v>62</v>
      </c>
      <c r="E20" s="13">
        <v>2009</v>
      </c>
      <c r="F20" s="13">
        <v>10</v>
      </c>
      <c r="G20" s="13">
        <v>80</v>
      </c>
      <c r="H20" s="13">
        <v>50</v>
      </c>
      <c r="I20" s="13">
        <v>257</v>
      </c>
      <c r="L20" s="13">
        <f t="shared" si="1"/>
        <v>122</v>
      </c>
      <c r="M20" s="13">
        <f t="shared" si="2"/>
        <v>2346</v>
      </c>
      <c r="N20" s="13">
        <v>122</v>
      </c>
      <c r="O20" s="13">
        <v>2346</v>
      </c>
      <c r="P20" s="13">
        <f t="shared" si="5"/>
        <v>0</v>
      </c>
      <c r="Q20" s="13">
        <f t="shared" si="3"/>
        <v>0</v>
      </c>
      <c r="S20" s="13">
        <v>446</v>
      </c>
      <c r="V20" s="13">
        <v>8714</v>
      </c>
      <c r="W20" s="13">
        <v>7698</v>
      </c>
      <c r="X20" s="13">
        <v>699</v>
      </c>
    </row>
    <row r="21" spans="1:26" x14ac:dyDescent="0.25">
      <c r="B21" t="s">
        <v>21</v>
      </c>
      <c r="C21" t="s">
        <v>1101</v>
      </c>
      <c r="D21" s="13">
        <v>5</v>
      </c>
      <c r="E21" s="13">
        <v>191</v>
      </c>
      <c r="H21" s="13">
        <v>7</v>
      </c>
      <c r="I21" s="13">
        <v>35</v>
      </c>
      <c r="L21" s="13">
        <f t="shared" si="1"/>
        <v>12</v>
      </c>
      <c r="M21" s="13">
        <f t="shared" si="2"/>
        <v>226</v>
      </c>
      <c r="N21" s="13">
        <v>12</v>
      </c>
      <c r="O21" s="13">
        <v>226</v>
      </c>
      <c r="P21" s="13">
        <f t="shared" si="5"/>
        <v>0</v>
      </c>
      <c r="Q21" s="13">
        <f t="shared" si="3"/>
        <v>0</v>
      </c>
      <c r="S21" s="13">
        <v>61</v>
      </c>
      <c r="V21" s="13">
        <v>396</v>
      </c>
      <c r="W21" s="13">
        <v>273</v>
      </c>
      <c r="X21" s="13">
        <v>142</v>
      </c>
    </row>
    <row r="22" spans="1:26" x14ac:dyDescent="0.25">
      <c r="B22" t="s">
        <v>22</v>
      </c>
      <c r="C22" t="s">
        <v>1102</v>
      </c>
      <c r="D22" s="13">
        <v>17</v>
      </c>
      <c r="E22" s="13">
        <v>570</v>
      </c>
      <c r="F22" s="13">
        <v>13</v>
      </c>
      <c r="G22" s="13">
        <v>128</v>
      </c>
      <c r="H22" s="13">
        <v>7</v>
      </c>
      <c r="I22" s="13">
        <v>41</v>
      </c>
      <c r="L22" s="13">
        <f t="shared" si="1"/>
        <v>37</v>
      </c>
      <c r="M22" s="13">
        <f t="shared" si="2"/>
        <v>739</v>
      </c>
      <c r="N22" s="13">
        <v>37</v>
      </c>
      <c r="O22" s="13">
        <v>739</v>
      </c>
      <c r="P22" s="13">
        <f t="shared" si="5"/>
        <v>0</v>
      </c>
      <c r="Q22" s="13">
        <f t="shared" si="3"/>
        <v>0</v>
      </c>
      <c r="S22" s="13">
        <v>169</v>
      </c>
      <c r="V22" s="13">
        <v>1811</v>
      </c>
      <c r="W22" s="13">
        <v>1581</v>
      </c>
    </row>
    <row r="23" spans="1:26" x14ac:dyDescent="0.25">
      <c r="B23" t="s">
        <v>17</v>
      </c>
      <c r="C23" t="s">
        <v>1103</v>
      </c>
      <c r="J23" s="13">
        <v>1</v>
      </c>
      <c r="K23" s="13">
        <v>1</v>
      </c>
      <c r="L23" s="13">
        <f t="shared" si="1"/>
        <v>1</v>
      </c>
      <c r="M23" s="13">
        <f t="shared" si="2"/>
        <v>1</v>
      </c>
      <c r="N23" s="13">
        <v>1</v>
      </c>
      <c r="O23" s="13">
        <v>1</v>
      </c>
      <c r="P23" s="13">
        <f t="shared" si="5"/>
        <v>0</v>
      </c>
      <c r="Q23" s="13">
        <f t="shared" si="3"/>
        <v>0</v>
      </c>
      <c r="S23" s="13">
        <v>2</v>
      </c>
      <c r="X23" s="13">
        <v>125</v>
      </c>
      <c r="Y23" s="13">
        <v>2</v>
      </c>
    </row>
    <row r="24" spans="1:26" x14ac:dyDescent="0.25">
      <c r="B24" t="s">
        <v>672</v>
      </c>
      <c r="C24" t="s">
        <v>1104</v>
      </c>
      <c r="F24" s="13">
        <v>2</v>
      </c>
      <c r="G24" s="13">
        <v>40</v>
      </c>
      <c r="H24" s="13">
        <v>64</v>
      </c>
      <c r="I24" s="13">
        <v>314</v>
      </c>
      <c r="J24" s="13">
        <v>16</v>
      </c>
      <c r="K24" s="13">
        <v>16</v>
      </c>
      <c r="L24" s="13">
        <f t="shared" si="1"/>
        <v>82</v>
      </c>
      <c r="M24" s="13">
        <f t="shared" si="2"/>
        <v>370</v>
      </c>
      <c r="N24" s="13">
        <v>82</v>
      </c>
      <c r="O24" s="13">
        <v>370</v>
      </c>
      <c r="P24" s="13">
        <f t="shared" si="5"/>
        <v>0</v>
      </c>
      <c r="Q24" s="13">
        <f t="shared" si="3"/>
        <v>0</v>
      </c>
      <c r="R24" s="13">
        <v>14</v>
      </c>
      <c r="S24" s="13">
        <v>242</v>
      </c>
      <c r="V24" s="13">
        <v>226889</v>
      </c>
      <c r="W24" s="13">
        <v>139708</v>
      </c>
      <c r="X24" s="13">
        <v>415</v>
      </c>
      <c r="Y24" s="13">
        <v>10</v>
      </c>
    </row>
    <row r="25" spans="1:26" x14ac:dyDescent="0.25">
      <c r="B25" t="s">
        <v>336</v>
      </c>
      <c r="C25" t="s">
        <v>1106</v>
      </c>
      <c r="H25" s="13">
        <v>5</v>
      </c>
      <c r="I25" s="13">
        <v>24</v>
      </c>
      <c r="L25" s="13">
        <f t="shared" si="1"/>
        <v>5</v>
      </c>
      <c r="M25" s="13">
        <f t="shared" si="2"/>
        <v>24</v>
      </c>
      <c r="N25" s="13">
        <v>5</v>
      </c>
      <c r="O25" s="13">
        <v>24</v>
      </c>
      <c r="P25" s="13">
        <f t="shared" si="5"/>
        <v>0</v>
      </c>
      <c r="Q25" s="13">
        <f t="shared" si="3"/>
        <v>0</v>
      </c>
      <c r="R25" s="13">
        <v>2</v>
      </c>
      <c r="S25" s="13">
        <v>10</v>
      </c>
      <c r="V25" s="13">
        <v>36</v>
      </c>
      <c r="W25" s="13">
        <v>11</v>
      </c>
      <c r="X25" s="13">
        <v>33</v>
      </c>
    </row>
    <row r="26" spans="1:26" x14ac:dyDescent="0.25">
      <c r="B26" t="s">
        <v>590</v>
      </c>
      <c r="C26" t="s">
        <v>1107</v>
      </c>
      <c r="F26" s="13">
        <v>1</v>
      </c>
      <c r="G26" s="13">
        <v>16</v>
      </c>
      <c r="H26" s="13">
        <v>1</v>
      </c>
      <c r="I26" s="13">
        <v>2</v>
      </c>
      <c r="L26" s="13">
        <f t="shared" si="1"/>
        <v>2</v>
      </c>
      <c r="M26" s="13">
        <f t="shared" si="2"/>
        <v>18</v>
      </c>
      <c r="N26" s="13">
        <v>2</v>
      </c>
      <c r="O26" s="13">
        <v>18</v>
      </c>
      <c r="P26" s="13">
        <f t="shared" si="5"/>
        <v>0</v>
      </c>
      <c r="Q26" s="13">
        <f t="shared" si="3"/>
        <v>0</v>
      </c>
      <c r="S26" s="13">
        <v>4</v>
      </c>
      <c r="V26" s="13">
        <v>442</v>
      </c>
      <c r="W26" s="13">
        <v>232</v>
      </c>
    </row>
    <row r="27" spans="1:26" x14ac:dyDescent="0.25">
      <c r="B27" t="s">
        <v>480</v>
      </c>
      <c r="C27" s="7" t="s">
        <v>1682</v>
      </c>
      <c r="F27" s="13">
        <v>11</v>
      </c>
      <c r="G27" s="13">
        <v>143</v>
      </c>
      <c r="J27" s="13">
        <v>1</v>
      </c>
      <c r="K27" s="13">
        <v>1</v>
      </c>
      <c r="L27" s="13">
        <f t="shared" si="1"/>
        <v>12</v>
      </c>
      <c r="M27" s="13">
        <f t="shared" si="2"/>
        <v>144</v>
      </c>
      <c r="N27" s="13">
        <v>12</v>
      </c>
      <c r="O27" s="13">
        <v>144</v>
      </c>
      <c r="P27" s="13">
        <f t="shared" si="5"/>
        <v>0</v>
      </c>
      <c r="Q27" s="13">
        <f t="shared" si="3"/>
        <v>0</v>
      </c>
      <c r="S27" s="13">
        <v>33</v>
      </c>
      <c r="V27" s="13">
        <v>1367</v>
      </c>
      <c r="W27" s="13">
        <v>894</v>
      </c>
    </row>
    <row r="28" spans="1:26" x14ac:dyDescent="0.25">
      <c r="B28" t="s">
        <v>25</v>
      </c>
      <c r="C28" t="s">
        <v>1109</v>
      </c>
      <c r="F28" s="13">
        <v>7</v>
      </c>
      <c r="G28" s="13">
        <v>102</v>
      </c>
      <c r="J28" s="13">
        <v>1</v>
      </c>
      <c r="K28" s="13">
        <v>1</v>
      </c>
      <c r="L28" s="13">
        <f t="shared" si="1"/>
        <v>8</v>
      </c>
      <c r="M28" s="13">
        <f t="shared" si="2"/>
        <v>103</v>
      </c>
      <c r="N28" s="13">
        <v>8</v>
      </c>
      <c r="O28" s="13">
        <v>103</v>
      </c>
      <c r="P28" s="13">
        <f t="shared" si="5"/>
        <v>0</v>
      </c>
      <c r="Q28" s="13">
        <f t="shared" si="3"/>
        <v>0</v>
      </c>
      <c r="S28" s="13">
        <v>20</v>
      </c>
      <c r="V28" s="13">
        <v>629</v>
      </c>
      <c r="W28" s="13">
        <v>375</v>
      </c>
    </row>
    <row r="29" spans="1:26" x14ac:dyDescent="0.25">
      <c r="B29" t="s">
        <v>26</v>
      </c>
      <c r="C29" t="s">
        <v>1110</v>
      </c>
      <c r="H29" s="13">
        <v>1</v>
      </c>
      <c r="I29" s="13">
        <v>4</v>
      </c>
      <c r="J29" s="13">
        <v>4</v>
      </c>
      <c r="K29" s="13">
        <v>6</v>
      </c>
      <c r="L29" s="13">
        <f t="shared" si="1"/>
        <v>5</v>
      </c>
      <c r="M29" s="13">
        <f t="shared" si="2"/>
        <v>10</v>
      </c>
      <c r="N29" s="13">
        <v>5</v>
      </c>
      <c r="O29" s="13">
        <v>10</v>
      </c>
      <c r="P29" s="13">
        <f t="shared" si="5"/>
        <v>0</v>
      </c>
      <c r="Q29" s="13">
        <f t="shared" si="3"/>
        <v>0</v>
      </c>
      <c r="S29" s="13">
        <v>12</v>
      </c>
      <c r="V29" s="13">
        <v>168</v>
      </c>
      <c r="W29" s="13">
        <v>94</v>
      </c>
    </row>
    <row r="30" spans="1:26" x14ac:dyDescent="0.25">
      <c r="B30" t="s">
        <v>27</v>
      </c>
      <c r="C30" t="s">
        <v>1111</v>
      </c>
      <c r="J30" s="13">
        <v>3</v>
      </c>
      <c r="K30" s="13">
        <v>8</v>
      </c>
      <c r="L30" s="13">
        <f t="shared" si="1"/>
        <v>3</v>
      </c>
      <c r="M30" s="13">
        <f t="shared" si="2"/>
        <v>8</v>
      </c>
      <c r="N30" s="13">
        <v>3</v>
      </c>
      <c r="O30" s="13">
        <v>8</v>
      </c>
      <c r="P30" s="13">
        <f t="shared" si="5"/>
        <v>0</v>
      </c>
      <c r="Q30" s="13">
        <f t="shared" si="3"/>
        <v>0</v>
      </c>
      <c r="R30" s="13">
        <v>1</v>
      </c>
      <c r="S30" s="13">
        <v>10</v>
      </c>
      <c r="X30" s="13">
        <v>384</v>
      </c>
    </row>
    <row r="31" spans="1:26" x14ac:dyDescent="0.25">
      <c r="B31" t="s">
        <v>28</v>
      </c>
      <c r="C31" t="s">
        <v>1112</v>
      </c>
      <c r="H31" s="13">
        <v>3</v>
      </c>
      <c r="I31" s="13">
        <v>6</v>
      </c>
      <c r="L31" s="13">
        <f t="shared" si="1"/>
        <v>3</v>
      </c>
      <c r="M31" s="13">
        <f t="shared" si="2"/>
        <v>6</v>
      </c>
      <c r="N31" s="13">
        <v>3</v>
      </c>
      <c r="O31" s="13">
        <v>6</v>
      </c>
      <c r="P31" s="13">
        <f t="shared" si="5"/>
        <v>0</v>
      </c>
      <c r="Q31" s="13">
        <f t="shared" si="3"/>
        <v>0</v>
      </c>
      <c r="S31" s="13">
        <v>4</v>
      </c>
      <c r="V31" s="13">
        <v>252</v>
      </c>
      <c r="W31" s="13">
        <v>90</v>
      </c>
    </row>
    <row r="32" spans="1:26" x14ac:dyDescent="0.25">
      <c r="B32" t="s">
        <v>29</v>
      </c>
      <c r="C32" t="s">
        <v>1113</v>
      </c>
      <c r="H32" s="13">
        <v>3</v>
      </c>
      <c r="I32" s="13">
        <v>10</v>
      </c>
      <c r="J32" s="13">
        <v>6</v>
      </c>
      <c r="K32" s="13">
        <v>6</v>
      </c>
      <c r="L32" s="13">
        <f t="shared" si="1"/>
        <v>9</v>
      </c>
      <c r="M32" s="13">
        <f t="shared" si="2"/>
        <v>16</v>
      </c>
      <c r="N32" s="13">
        <v>9</v>
      </c>
      <c r="O32" s="13">
        <v>16</v>
      </c>
      <c r="P32" s="13">
        <f t="shared" si="5"/>
        <v>0</v>
      </c>
      <c r="Q32" s="13">
        <f t="shared" si="3"/>
        <v>0</v>
      </c>
      <c r="S32" s="13">
        <v>18</v>
      </c>
      <c r="V32" s="13">
        <v>548</v>
      </c>
      <c r="W32" s="13">
        <v>282</v>
      </c>
      <c r="X32" s="13">
        <v>9</v>
      </c>
    </row>
    <row r="33" spans="1:26" x14ac:dyDescent="0.25">
      <c r="B33" t="s">
        <v>30</v>
      </c>
      <c r="C33" t="s">
        <v>1114</v>
      </c>
      <c r="H33" s="13">
        <v>3</v>
      </c>
      <c r="I33" s="13">
        <v>6</v>
      </c>
      <c r="J33" s="13">
        <v>12</v>
      </c>
      <c r="K33" s="13">
        <v>12</v>
      </c>
      <c r="L33" s="13">
        <f t="shared" si="1"/>
        <v>15</v>
      </c>
      <c r="M33" s="13">
        <f t="shared" si="2"/>
        <v>18</v>
      </c>
      <c r="N33" s="13">
        <v>15</v>
      </c>
      <c r="O33" s="13">
        <v>18</v>
      </c>
      <c r="P33" s="13">
        <f t="shared" si="5"/>
        <v>0</v>
      </c>
      <c r="Q33" s="13">
        <f t="shared" si="3"/>
        <v>0</v>
      </c>
      <c r="R33" s="13">
        <v>7</v>
      </c>
      <c r="S33" s="13">
        <v>20</v>
      </c>
      <c r="V33" s="13">
        <v>629</v>
      </c>
      <c r="W33" s="13">
        <v>324</v>
      </c>
    </row>
    <row r="34" spans="1:26" x14ac:dyDescent="0.25">
      <c r="B34" t="s">
        <v>31</v>
      </c>
      <c r="C34" t="s">
        <v>1115</v>
      </c>
      <c r="H34" s="13">
        <v>3</v>
      </c>
      <c r="I34" s="13">
        <v>7</v>
      </c>
      <c r="J34" s="13">
        <v>18</v>
      </c>
      <c r="K34" s="13">
        <v>18</v>
      </c>
      <c r="L34" s="13">
        <f t="shared" si="1"/>
        <v>21</v>
      </c>
      <c r="M34" s="13">
        <f t="shared" si="2"/>
        <v>25</v>
      </c>
      <c r="N34" s="13">
        <v>21</v>
      </c>
      <c r="O34" s="13">
        <v>23</v>
      </c>
      <c r="P34" s="13">
        <f t="shared" si="5"/>
        <v>0</v>
      </c>
      <c r="Q34" s="13">
        <f t="shared" si="3"/>
        <v>2</v>
      </c>
      <c r="R34" s="13">
        <v>5</v>
      </c>
      <c r="S34" s="13">
        <v>44</v>
      </c>
      <c r="V34" s="13">
        <v>238</v>
      </c>
      <c r="W34" s="13">
        <v>139</v>
      </c>
      <c r="X34" s="13">
        <v>17</v>
      </c>
    </row>
    <row r="35" spans="1:26" x14ac:dyDescent="0.25">
      <c r="B35" t="s">
        <v>510</v>
      </c>
      <c r="C35" t="s">
        <v>1646</v>
      </c>
      <c r="H35" s="13">
        <v>3</v>
      </c>
      <c r="I35" s="13">
        <v>6</v>
      </c>
      <c r="J35" s="13">
        <v>13</v>
      </c>
      <c r="K35" s="13">
        <v>13</v>
      </c>
      <c r="L35" s="13">
        <f t="shared" si="1"/>
        <v>16</v>
      </c>
      <c r="M35" s="13">
        <f t="shared" si="2"/>
        <v>19</v>
      </c>
      <c r="N35" s="13">
        <v>16</v>
      </c>
      <c r="O35" s="13">
        <v>19</v>
      </c>
      <c r="P35" s="13">
        <f t="shared" si="5"/>
        <v>0</v>
      </c>
      <c r="Q35" s="13">
        <f t="shared" si="3"/>
        <v>0</v>
      </c>
      <c r="R35" s="13">
        <v>3</v>
      </c>
      <c r="S35" s="13">
        <v>31</v>
      </c>
      <c r="V35" s="13">
        <v>557</v>
      </c>
      <c r="W35" s="13">
        <v>239</v>
      </c>
      <c r="X35" s="13">
        <v>58</v>
      </c>
    </row>
    <row r="36" spans="1:26" ht="15.75" thickBot="1" x14ac:dyDescent="0.3">
      <c r="A36" s="2" t="s">
        <v>5</v>
      </c>
      <c r="B36" s="2"/>
      <c r="C36" s="2"/>
      <c r="D36" s="14">
        <f t="shared" ref="D36:Y36" si="6">SUM(D17:D35)</f>
        <v>87</v>
      </c>
      <c r="E36" s="14">
        <f t="shared" si="6"/>
        <v>2840</v>
      </c>
      <c r="F36" s="14">
        <f t="shared" si="6"/>
        <v>45</v>
      </c>
      <c r="G36" s="14">
        <f t="shared" si="6"/>
        <v>524</v>
      </c>
      <c r="H36" s="14">
        <f t="shared" si="6"/>
        <v>214</v>
      </c>
      <c r="I36" s="14">
        <f t="shared" si="6"/>
        <v>912</v>
      </c>
      <c r="J36" s="14">
        <f t="shared" si="6"/>
        <v>78</v>
      </c>
      <c r="K36" s="14">
        <f t="shared" si="6"/>
        <v>88</v>
      </c>
      <c r="L36" s="14">
        <f t="shared" si="6"/>
        <v>424</v>
      </c>
      <c r="M36" s="14">
        <f t="shared" si="6"/>
        <v>4364</v>
      </c>
      <c r="N36" s="14">
        <f t="shared" si="6"/>
        <v>424</v>
      </c>
      <c r="O36" s="14">
        <f t="shared" si="6"/>
        <v>4362</v>
      </c>
      <c r="P36" s="14">
        <f t="shared" si="6"/>
        <v>0</v>
      </c>
      <c r="Q36" s="14">
        <f t="shared" si="6"/>
        <v>2</v>
      </c>
      <c r="R36" s="14">
        <f t="shared" si="6"/>
        <v>45</v>
      </c>
      <c r="S36" s="14">
        <f t="shared" si="6"/>
        <v>1296</v>
      </c>
      <c r="T36" s="14">
        <f t="shared" si="6"/>
        <v>0</v>
      </c>
      <c r="U36" s="23"/>
      <c r="V36" s="14">
        <f t="shared" si="6"/>
        <v>249461</v>
      </c>
      <c r="W36" s="14">
        <f t="shared" si="6"/>
        <v>155160</v>
      </c>
      <c r="X36" s="14">
        <f t="shared" si="6"/>
        <v>6665</v>
      </c>
      <c r="Y36" s="14">
        <f t="shared" si="6"/>
        <v>13</v>
      </c>
    </row>
    <row r="37" spans="1:26" ht="15.75" thickTop="1" x14ac:dyDescent="0.25">
      <c r="A37" t="s">
        <v>32</v>
      </c>
      <c r="B37" t="s">
        <v>33</v>
      </c>
      <c r="C37" t="s">
        <v>1117</v>
      </c>
      <c r="D37" s="13">
        <v>30</v>
      </c>
      <c r="E37" s="13">
        <v>659</v>
      </c>
      <c r="F37" s="13">
        <v>5</v>
      </c>
      <c r="G37" s="13">
        <v>98</v>
      </c>
      <c r="H37" s="13">
        <v>34</v>
      </c>
      <c r="I37" s="13">
        <v>113</v>
      </c>
      <c r="J37" s="13">
        <v>12</v>
      </c>
      <c r="K37" s="13">
        <v>16</v>
      </c>
      <c r="L37" s="13">
        <f t="shared" si="1"/>
        <v>81</v>
      </c>
      <c r="M37" s="13">
        <f t="shared" si="2"/>
        <v>886</v>
      </c>
      <c r="N37" s="13">
        <v>81</v>
      </c>
      <c r="O37" s="13">
        <v>886</v>
      </c>
      <c r="P37" s="13">
        <f t="shared" ref="P37:P46" si="7">L37-N37</f>
        <v>0</v>
      </c>
      <c r="Q37" s="13">
        <f t="shared" si="3"/>
        <v>0</v>
      </c>
      <c r="S37" s="13">
        <v>220</v>
      </c>
      <c r="T37" s="13">
        <v>47</v>
      </c>
      <c r="V37" s="13">
        <v>3610</v>
      </c>
      <c r="W37" s="13">
        <v>2702</v>
      </c>
      <c r="X37" s="13">
        <v>276</v>
      </c>
      <c r="Z37" t="s">
        <v>840</v>
      </c>
    </row>
    <row r="38" spans="1:26" x14ac:dyDescent="0.25">
      <c r="B38" t="s">
        <v>34</v>
      </c>
      <c r="C38" t="s">
        <v>1118</v>
      </c>
      <c r="J38" s="13">
        <v>3</v>
      </c>
      <c r="K38" s="13">
        <v>3</v>
      </c>
      <c r="L38" s="13">
        <f t="shared" si="1"/>
        <v>3</v>
      </c>
      <c r="M38" s="13">
        <f t="shared" si="2"/>
        <v>3</v>
      </c>
      <c r="N38" s="13">
        <v>3</v>
      </c>
      <c r="O38" s="13">
        <v>3</v>
      </c>
      <c r="P38" s="13">
        <f t="shared" si="7"/>
        <v>0</v>
      </c>
      <c r="Q38" s="13">
        <f t="shared" si="3"/>
        <v>0</v>
      </c>
      <c r="S38" s="13">
        <v>10</v>
      </c>
      <c r="V38" s="13">
        <v>92</v>
      </c>
      <c r="W38" s="13">
        <v>79</v>
      </c>
      <c r="X38" s="13">
        <v>7</v>
      </c>
    </row>
    <row r="39" spans="1:26" x14ac:dyDescent="0.25">
      <c r="B39" t="s">
        <v>35</v>
      </c>
      <c r="C39" t="s">
        <v>1119</v>
      </c>
      <c r="D39" s="13">
        <v>2</v>
      </c>
      <c r="E39" s="13">
        <v>30</v>
      </c>
      <c r="H39" s="13">
        <v>7</v>
      </c>
      <c r="I39" s="13">
        <v>22</v>
      </c>
      <c r="J39" s="13">
        <v>5</v>
      </c>
      <c r="K39" s="13">
        <v>8</v>
      </c>
      <c r="L39" s="13">
        <f t="shared" si="1"/>
        <v>14</v>
      </c>
      <c r="M39" s="13">
        <f t="shared" si="2"/>
        <v>60</v>
      </c>
      <c r="N39" s="13">
        <v>14</v>
      </c>
      <c r="O39" s="13">
        <v>60</v>
      </c>
      <c r="P39" s="13">
        <f t="shared" si="7"/>
        <v>0</v>
      </c>
      <c r="Q39" s="13">
        <f t="shared" si="3"/>
        <v>0</v>
      </c>
      <c r="S39" s="13">
        <v>58</v>
      </c>
      <c r="V39" s="13">
        <v>3016</v>
      </c>
      <c r="W39" s="13">
        <v>2101</v>
      </c>
      <c r="X39" s="13">
        <v>24</v>
      </c>
    </row>
    <row r="40" spans="1:26" x14ac:dyDescent="0.25">
      <c r="B40" t="s">
        <v>36</v>
      </c>
      <c r="C40" t="s">
        <v>1120</v>
      </c>
      <c r="H40" s="13">
        <v>2</v>
      </c>
      <c r="I40" s="13">
        <v>6</v>
      </c>
      <c r="J40" s="13">
        <v>1</v>
      </c>
      <c r="K40" s="13">
        <v>1</v>
      </c>
      <c r="L40" s="13">
        <f t="shared" si="1"/>
        <v>3</v>
      </c>
      <c r="M40" s="13">
        <f t="shared" si="2"/>
        <v>7</v>
      </c>
      <c r="N40" s="13">
        <v>3</v>
      </c>
      <c r="O40" s="13">
        <v>7</v>
      </c>
      <c r="P40" s="13">
        <f t="shared" si="7"/>
        <v>0</v>
      </c>
      <c r="Q40" s="13">
        <f t="shared" si="3"/>
        <v>0</v>
      </c>
      <c r="S40" s="13">
        <v>10</v>
      </c>
      <c r="V40" s="13">
        <v>545</v>
      </c>
      <c r="W40" s="13">
        <v>244</v>
      </c>
    </row>
    <row r="41" spans="1:26" x14ac:dyDescent="0.25">
      <c r="B41" t="s">
        <v>37</v>
      </c>
      <c r="C41" t="s">
        <v>1121</v>
      </c>
      <c r="D41" s="13">
        <v>83</v>
      </c>
      <c r="E41" s="13">
        <v>2525</v>
      </c>
      <c r="F41" s="13">
        <v>6</v>
      </c>
      <c r="G41" s="13">
        <v>61</v>
      </c>
      <c r="H41" s="13">
        <v>5</v>
      </c>
      <c r="I41" s="13">
        <v>29</v>
      </c>
      <c r="L41" s="13">
        <f t="shared" si="1"/>
        <v>94</v>
      </c>
      <c r="M41" s="13">
        <f t="shared" si="2"/>
        <v>2615</v>
      </c>
      <c r="N41" s="13">
        <v>94</v>
      </c>
      <c r="O41" s="13">
        <v>2615</v>
      </c>
      <c r="P41" s="13">
        <f t="shared" si="7"/>
        <v>0</v>
      </c>
      <c r="Q41" s="13">
        <f t="shared" si="3"/>
        <v>0</v>
      </c>
      <c r="S41" s="13">
        <v>349</v>
      </c>
      <c r="T41" s="13">
        <v>120</v>
      </c>
      <c r="V41" s="13">
        <v>29371</v>
      </c>
      <c r="W41" s="13">
        <v>11185</v>
      </c>
      <c r="X41" s="13">
        <v>15</v>
      </c>
      <c r="Y41" s="13">
        <v>6</v>
      </c>
    </row>
    <row r="42" spans="1:26" x14ac:dyDescent="0.25">
      <c r="B42" t="s">
        <v>38</v>
      </c>
      <c r="C42" t="s">
        <v>1122</v>
      </c>
      <c r="D42" s="13">
        <v>45</v>
      </c>
      <c r="E42" s="13">
        <v>1245</v>
      </c>
      <c r="F42" s="13">
        <v>11</v>
      </c>
      <c r="G42" s="13">
        <v>124</v>
      </c>
      <c r="H42" s="13">
        <v>15</v>
      </c>
      <c r="I42" s="13">
        <v>70</v>
      </c>
      <c r="J42" s="13">
        <v>1</v>
      </c>
      <c r="K42" s="13">
        <v>1</v>
      </c>
      <c r="L42" s="13">
        <f t="shared" si="1"/>
        <v>72</v>
      </c>
      <c r="M42" s="13">
        <f t="shared" si="2"/>
        <v>1440</v>
      </c>
      <c r="N42" s="13">
        <v>72</v>
      </c>
      <c r="O42" s="13">
        <v>1440</v>
      </c>
      <c r="P42" s="13">
        <f t="shared" si="7"/>
        <v>0</v>
      </c>
      <c r="Q42" s="13">
        <f t="shared" si="3"/>
        <v>0</v>
      </c>
      <c r="S42" s="13">
        <v>190</v>
      </c>
      <c r="T42" s="13">
        <v>68</v>
      </c>
      <c r="V42" s="13">
        <v>11152</v>
      </c>
      <c r="W42" s="13">
        <v>4492</v>
      </c>
      <c r="Y42" s="13">
        <v>3</v>
      </c>
    </row>
    <row r="43" spans="1:26" x14ac:dyDescent="0.25">
      <c r="B43" t="s">
        <v>39</v>
      </c>
      <c r="C43" t="s">
        <v>1123</v>
      </c>
      <c r="D43" s="13">
        <v>101</v>
      </c>
      <c r="E43" s="13">
        <v>2636</v>
      </c>
      <c r="F43" s="13">
        <v>8</v>
      </c>
      <c r="G43" s="13">
        <v>130</v>
      </c>
      <c r="H43" s="13">
        <v>12</v>
      </c>
      <c r="I43" s="13">
        <v>41</v>
      </c>
      <c r="J43" s="13">
        <v>11</v>
      </c>
      <c r="K43" s="13">
        <v>22</v>
      </c>
      <c r="L43" s="13">
        <f t="shared" si="1"/>
        <v>132</v>
      </c>
      <c r="M43" s="13">
        <f t="shared" si="2"/>
        <v>2829</v>
      </c>
      <c r="N43" s="13">
        <v>132</v>
      </c>
      <c r="O43" s="13">
        <v>2829</v>
      </c>
      <c r="P43" s="13">
        <f t="shared" si="7"/>
        <v>0</v>
      </c>
      <c r="Q43" s="13">
        <f t="shared" si="3"/>
        <v>0</v>
      </c>
      <c r="S43" s="13">
        <v>451</v>
      </c>
      <c r="T43" s="13">
        <v>130</v>
      </c>
      <c r="V43" s="13">
        <v>133788</v>
      </c>
      <c r="W43" s="13">
        <v>43014</v>
      </c>
      <c r="X43" s="13">
        <v>321</v>
      </c>
      <c r="Y43" s="13">
        <v>36</v>
      </c>
    </row>
    <row r="44" spans="1:26" x14ac:dyDescent="0.25">
      <c r="B44" t="s">
        <v>40</v>
      </c>
      <c r="C44" t="s">
        <v>1124</v>
      </c>
      <c r="F44" s="13">
        <v>1</v>
      </c>
      <c r="G44" s="13">
        <v>10</v>
      </c>
      <c r="H44" s="13">
        <v>15</v>
      </c>
      <c r="I44" s="13">
        <v>33</v>
      </c>
      <c r="J44" s="13">
        <v>12</v>
      </c>
      <c r="K44" s="13">
        <v>21</v>
      </c>
      <c r="L44" s="13">
        <f t="shared" si="1"/>
        <v>28</v>
      </c>
      <c r="M44" s="13">
        <f t="shared" si="2"/>
        <v>64</v>
      </c>
      <c r="N44" s="13">
        <v>28</v>
      </c>
      <c r="O44" s="13">
        <v>64</v>
      </c>
      <c r="P44" s="13">
        <f t="shared" si="7"/>
        <v>0</v>
      </c>
      <c r="Q44" s="13">
        <f t="shared" si="3"/>
        <v>0</v>
      </c>
      <c r="S44" s="13">
        <v>51</v>
      </c>
      <c r="V44" s="13">
        <v>2104</v>
      </c>
      <c r="W44" s="13">
        <v>1010</v>
      </c>
      <c r="X44" s="13">
        <v>1873</v>
      </c>
    </row>
    <row r="45" spans="1:26" x14ac:dyDescent="0.25">
      <c r="B45" t="s">
        <v>41</v>
      </c>
      <c r="C45" t="s">
        <v>1125</v>
      </c>
      <c r="J45" s="13">
        <v>4</v>
      </c>
      <c r="K45" s="13">
        <v>6</v>
      </c>
      <c r="L45" s="13">
        <f t="shared" si="1"/>
        <v>4</v>
      </c>
      <c r="M45" s="13">
        <f t="shared" si="2"/>
        <v>6</v>
      </c>
      <c r="N45" s="13">
        <v>4</v>
      </c>
      <c r="O45" s="13">
        <v>6</v>
      </c>
      <c r="P45" s="13">
        <f t="shared" si="7"/>
        <v>0</v>
      </c>
      <c r="Q45" s="13">
        <f t="shared" si="3"/>
        <v>0</v>
      </c>
      <c r="S45" s="13">
        <v>10</v>
      </c>
      <c r="V45" s="13">
        <v>5</v>
      </c>
      <c r="W45" s="13">
        <v>4</v>
      </c>
      <c r="X45" s="13">
        <v>903</v>
      </c>
    </row>
    <row r="46" spans="1:26" x14ac:dyDescent="0.25">
      <c r="B46" t="s">
        <v>42</v>
      </c>
      <c r="C46" t="s">
        <v>1126</v>
      </c>
      <c r="D46" s="13">
        <v>4</v>
      </c>
      <c r="E46" s="13">
        <v>84</v>
      </c>
      <c r="F46" s="13">
        <v>14</v>
      </c>
      <c r="G46" s="13">
        <v>210</v>
      </c>
      <c r="H46" s="13">
        <v>17</v>
      </c>
      <c r="I46" s="13">
        <v>106</v>
      </c>
      <c r="J46" s="13">
        <v>6</v>
      </c>
      <c r="K46" s="13">
        <v>10</v>
      </c>
      <c r="L46" s="13">
        <f t="shared" si="1"/>
        <v>41</v>
      </c>
      <c r="M46" s="13">
        <f t="shared" si="2"/>
        <v>410</v>
      </c>
      <c r="N46" s="13">
        <v>41</v>
      </c>
      <c r="O46" s="13">
        <v>410</v>
      </c>
      <c r="P46" s="13">
        <f t="shared" si="7"/>
        <v>0</v>
      </c>
      <c r="Q46" s="13">
        <f t="shared" si="3"/>
        <v>0</v>
      </c>
      <c r="S46" s="13">
        <v>95</v>
      </c>
      <c r="V46" s="13">
        <v>4474</v>
      </c>
      <c r="W46" s="13">
        <v>3041</v>
      </c>
      <c r="X46" s="13">
        <v>30</v>
      </c>
    </row>
    <row r="47" spans="1:26" x14ac:dyDescent="0.25">
      <c r="B47" t="s">
        <v>511</v>
      </c>
      <c r="C47" t="s">
        <v>1647</v>
      </c>
      <c r="X47" s="13">
        <v>1061</v>
      </c>
    </row>
    <row r="48" spans="1:26" x14ac:dyDescent="0.25">
      <c r="B48" t="s">
        <v>43</v>
      </c>
      <c r="C48" t="s">
        <v>1127</v>
      </c>
      <c r="H48" s="13">
        <v>7</v>
      </c>
      <c r="I48" s="13">
        <v>19</v>
      </c>
      <c r="J48" s="13">
        <v>4</v>
      </c>
      <c r="K48" s="13">
        <v>7</v>
      </c>
      <c r="L48" s="13">
        <f t="shared" si="1"/>
        <v>11</v>
      </c>
      <c r="M48" s="13">
        <f t="shared" si="2"/>
        <v>26</v>
      </c>
      <c r="N48" s="13">
        <v>11</v>
      </c>
      <c r="O48" s="13">
        <v>26</v>
      </c>
      <c r="P48" s="13">
        <f>L48-N48</f>
        <v>0</v>
      </c>
      <c r="Q48" s="13">
        <f t="shared" si="3"/>
        <v>0</v>
      </c>
      <c r="S48" s="13">
        <v>22</v>
      </c>
      <c r="X48" s="13">
        <v>123</v>
      </c>
    </row>
    <row r="49" spans="1:25" x14ac:dyDescent="0.25">
      <c r="B49" t="s">
        <v>591</v>
      </c>
      <c r="C49" t="s">
        <v>1128</v>
      </c>
      <c r="F49" s="13">
        <v>25</v>
      </c>
      <c r="G49" s="13">
        <v>433</v>
      </c>
      <c r="L49" s="13">
        <f t="shared" si="1"/>
        <v>25</v>
      </c>
      <c r="M49" s="13">
        <f t="shared" si="2"/>
        <v>433</v>
      </c>
      <c r="N49" s="13">
        <v>25</v>
      </c>
      <c r="O49" s="13">
        <v>433</v>
      </c>
      <c r="P49" s="13">
        <f>L49-N49</f>
        <v>0</v>
      </c>
      <c r="Q49" s="13">
        <f t="shared" si="3"/>
        <v>0</v>
      </c>
      <c r="S49" s="13">
        <v>75</v>
      </c>
      <c r="V49" s="13">
        <v>223</v>
      </c>
      <c r="W49" s="13">
        <v>550</v>
      </c>
    </row>
    <row r="50" spans="1:25" ht="15.75" thickBot="1" x14ac:dyDescent="0.3">
      <c r="A50" s="2" t="s">
        <v>5</v>
      </c>
      <c r="B50" s="2"/>
      <c r="C50" s="2"/>
      <c r="D50" s="14">
        <f t="shared" ref="D50:Y50" si="8">SUM(D37:D49)</f>
        <v>265</v>
      </c>
      <c r="E50" s="14">
        <f t="shared" si="8"/>
        <v>7179</v>
      </c>
      <c r="F50" s="14">
        <f t="shared" si="8"/>
        <v>70</v>
      </c>
      <c r="G50" s="14">
        <f t="shared" si="8"/>
        <v>1066</v>
      </c>
      <c r="H50" s="14">
        <f t="shared" si="8"/>
        <v>114</v>
      </c>
      <c r="I50" s="14">
        <f t="shared" si="8"/>
        <v>439</v>
      </c>
      <c r="J50" s="14">
        <f t="shared" si="8"/>
        <v>59</v>
      </c>
      <c r="K50" s="14">
        <f t="shared" si="8"/>
        <v>95</v>
      </c>
      <c r="L50" s="14">
        <f t="shared" si="8"/>
        <v>508</v>
      </c>
      <c r="M50" s="14">
        <f t="shared" si="8"/>
        <v>8779</v>
      </c>
      <c r="N50" s="14">
        <f t="shared" si="8"/>
        <v>508</v>
      </c>
      <c r="O50" s="14">
        <f t="shared" si="8"/>
        <v>8779</v>
      </c>
      <c r="P50" s="14">
        <f t="shared" si="8"/>
        <v>0</v>
      </c>
      <c r="Q50" s="14">
        <f t="shared" si="8"/>
        <v>0</v>
      </c>
      <c r="R50" s="14">
        <f t="shared" si="8"/>
        <v>0</v>
      </c>
      <c r="S50" s="14">
        <f t="shared" si="8"/>
        <v>1541</v>
      </c>
      <c r="T50" s="14">
        <f t="shared" si="8"/>
        <v>365</v>
      </c>
      <c r="U50" s="23"/>
      <c r="V50" s="14">
        <f t="shared" si="8"/>
        <v>188380</v>
      </c>
      <c r="W50" s="14">
        <f t="shared" si="8"/>
        <v>68422</v>
      </c>
      <c r="X50" s="14">
        <f t="shared" si="8"/>
        <v>4633</v>
      </c>
      <c r="Y50" s="14">
        <f t="shared" si="8"/>
        <v>45</v>
      </c>
    </row>
    <row r="51" spans="1:25" ht="15.75" thickTop="1" x14ac:dyDescent="0.25">
      <c r="A51" t="s">
        <v>44</v>
      </c>
      <c r="B51" t="s">
        <v>45</v>
      </c>
      <c r="C51" t="s">
        <v>1522</v>
      </c>
      <c r="D51" s="13">
        <v>4</v>
      </c>
      <c r="E51" s="13">
        <v>74</v>
      </c>
      <c r="F51" s="13">
        <v>10</v>
      </c>
      <c r="G51" s="13">
        <v>164</v>
      </c>
      <c r="L51" s="13">
        <f t="shared" si="1"/>
        <v>14</v>
      </c>
      <c r="M51" s="13">
        <f t="shared" si="2"/>
        <v>238</v>
      </c>
      <c r="N51" s="13">
        <v>14</v>
      </c>
      <c r="O51" s="13">
        <v>238</v>
      </c>
      <c r="P51" s="13">
        <f t="shared" ref="P51:P62" si="9">L51-N51</f>
        <v>0</v>
      </c>
      <c r="Q51" s="13">
        <f t="shared" si="3"/>
        <v>0</v>
      </c>
      <c r="S51" s="13">
        <v>26</v>
      </c>
      <c r="V51" s="13">
        <v>63171</v>
      </c>
      <c r="W51" s="13">
        <v>31644</v>
      </c>
    </row>
    <row r="52" spans="1:25" x14ac:dyDescent="0.25">
      <c r="B52" t="s">
        <v>46</v>
      </c>
      <c r="C52" t="s">
        <v>1129</v>
      </c>
      <c r="D52" s="13">
        <v>13</v>
      </c>
      <c r="E52" s="13">
        <v>356</v>
      </c>
      <c r="F52" s="13">
        <v>8</v>
      </c>
      <c r="G52" s="13">
        <v>82</v>
      </c>
      <c r="H52" s="13">
        <v>34</v>
      </c>
      <c r="I52" s="13">
        <v>140</v>
      </c>
      <c r="J52" s="13">
        <v>18</v>
      </c>
      <c r="K52" s="13">
        <v>47</v>
      </c>
      <c r="L52" s="13">
        <f t="shared" si="1"/>
        <v>73</v>
      </c>
      <c r="M52" s="13">
        <f t="shared" si="2"/>
        <v>625</v>
      </c>
      <c r="N52" s="13">
        <v>73</v>
      </c>
      <c r="O52" s="13">
        <v>625</v>
      </c>
      <c r="P52" s="13">
        <f t="shared" si="9"/>
        <v>0</v>
      </c>
      <c r="Q52" s="13">
        <f t="shared" si="3"/>
        <v>0</v>
      </c>
      <c r="S52" s="13">
        <v>175</v>
      </c>
      <c r="V52" s="13">
        <v>6600</v>
      </c>
      <c r="W52" s="13">
        <v>3444</v>
      </c>
      <c r="X52" s="13">
        <v>844</v>
      </c>
    </row>
    <row r="53" spans="1:25" x14ac:dyDescent="0.25">
      <c r="B53" t="s">
        <v>47</v>
      </c>
      <c r="C53" s="7" t="s">
        <v>1130</v>
      </c>
      <c r="H53" s="13">
        <v>2</v>
      </c>
      <c r="I53" s="13">
        <v>6</v>
      </c>
      <c r="J53" s="13">
        <v>3</v>
      </c>
      <c r="K53" s="13">
        <v>2</v>
      </c>
      <c r="L53" s="13">
        <f t="shared" si="1"/>
        <v>5</v>
      </c>
      <c r="M53" s="13">
        <f t="shared" si="2"/>
        <v>8</v>
      </c>
      <c r="N53" s="13">
        <v>5</v>
      </c>
      <c r="O53" s="13">
        <v>8</v>
      </c>
      <c r="P53" s="13">
        <f t="shared" si="9"/>
        <v>0</v>
      </c>
      <c r="Q53" s="13">
        <f t="shared" si="3"/>
        <v>0</v>
      </c>
      <c r="S53" s="13">
        <v>8</v>
      </c>
      <c r="V53" s="13">
        <v>115</v>
      </c>
      <c r="W53" s="13">
        <v>58</v>
      </c>
      <c r="X53" s="13">
        <v>37</v>
      </c>
    </row>
    <row r="54" spans="1:25" x14ac:dyDescent="0.25">
      <c r="B54" t="s">
        <v>48</v>
      </c>
      <c r="C54" t="s">
        <v>1131</v>
      </c>
      <c r="H54" s="13">
        <v>1</v>
      </c>
      <c r="I54" s="13">
        <v>2</v>
      </c>
      <c r="J54" s="13">
        <v>8</v>
      </c>
      <c r="K54" s="13">
        <v>12</v>
      </c>
      <c r="L54" s="13">
        <f t="shared" si="1"/>
        <v>9</v>
      </c>
      <c r="M54" s="13">
        <f t="shared" si="2"/>
        <v>14</v>
      </c>
      <c r="N54" s="13">
        <v>9</v>
      </c>
      <c r="O54" s="13">
        <v>14</v>
      </c>
      <c r="P54" s="13">
        <f t="shared" si="9"/>
        <v>0</v>
      </c>
      <c r="Q54" s="13">
        <f t="shared" si="3"/>
        <v>0</v>
      </c>
      <c r="S54" s="13">
        <v>12</v>
      </c>
      <c r="V54" s="13">
        <v>242</v>
      </c>
      <c r="W54" s="13">
        <v>120</v>
      </c>
      <c r="X54" s="13">
        <v>219</v>
      </c>
    </row>
    <row r="55" spans="1:25" x14ac:dyDescent="0.25">
      <c r="B55" t="s">
        <v>49</v>
      </c>
      <c r="C55" t="s">
        <v>1132</v>
      </c>
      <c r="D55" s="13">
        <v>25</v>
      </c>
      <c r="E55" s="13">
        <v>675</v>
      </c>
      <c r="F55" s="13">
        <v>27</v>
      </c>
      <c r="G55" s="13">
        <v>342</v>
      </c>
      <c r="H55" s="13">
        <v>40</v>
      </c>
      <c r="I55" s="13">
        <v>106</v>
      </c>
      <c r="J55" s="13">
        <v>3</v>
      </c>
      <c r="K55" s="13">
        <v>6</v>
      </c>
      <c r="L55" s="13">
        <f t="shared" si="1"/>
        <v>95</v>
      </c>
      <c r="M55" s="13">
        <f t="shared" si="2"/>
        <v>1129</v>
      </c>
      <c r="N55" s="13">
        <v>95</v>
      </c>
      <c r="O55" s="13">
        <v>1129</v>
      </c>
      <c r="P55" s="13">
        <f t="shared" si="9"/>
        <v>0</v>
      </c>
      <c r="Q55" s="13">
        <f t="shared" si="3"/>
        <v>0</v>
      </c>
      <c r="S55" s="13">
        <v>185</v>
      </c>
      <c r="V55" s="13">
        <v>20077</v>
      </c>
      <c r="W55" s="13">
        <v>7668</v>
      </c>
      <c r="X55" s="13">
        <v>431</v>
      </c>
      <c r="Y55" s="13">
        <v>1</v>
      </c>
    </row>
    <row r="56" spans="1:25" x14ac:dyDescent="0.25">
      <c r="B56" t="s">
        <v>50</v>
      </c>
      <c r="C56" t="s">
        <v>1133</v>
      </c>
      <c r="D56" s="13">
        <v>1</v>
      </c>
      <c r="E56" s="13">
        <v>23</v>
      </c>
      <c r="F56" s="13">
        <v>1</v>
      </c>
      <c r="G56" s="13">
        <v>10</v>
      </c>
      <c r="H56" s="13">
        <v>17</v>
      </c>
      <c r="I56" s="13">
        <v>46</v>
      </c>
      <c r="J56" s="13">
        <v>2</v>
      </c>
      <c r="K56" s="13">
        <v>3</v>
      </c>
      <c r="L56" s="13">
        <f t="shared" si="1"/>
        <v>21</v>
      </c>
      <c r="M56" s="13">
        <f t="shared" si="2"/>
        <v>82</v>
      </c>
      <c r="N56" s="13">
        <v>21</v>
      </c>
      <c r="O56" s="13">
        <v>82</v>
      </c>
      <c r="P56" s="13">
        <f t="shared" si="9"/>
        <v>0</v>
      </c>
      <c r="Q56" s="13">
        <f t="shared" si="3"/>
        <v>0</v>
      </c>
      <c r="S56" s="13">
        <v>38</v>
      </c>
      <c r="V56" s="13">
        <v>1974</v>
      </c>
      <c r="W56" s="13">
        <v>904</v>
      </c>
      <c r="X56" s="13">
        <v>405</v>
      </c>
    </row>
    <row r="57" spans="1:25" x14ac:dyDescent="0.25">
      <c r="B57" t="s">
        <v>51</v>
      </c>
      <c r="C57" t="s">
        <v>1135</v>
      </c>
      <c r="H57" s="13">
        <v>1</v>
      </c>
      <c r="I57" s="13">
        <v>4</v>
      </c>
      <c r="J57" s="13">
        <v>6</v>
      </c>
      <c r="K57" s="13">
        <v>7</v>
      </c>
      <c r="L57" s="13">
        <f t="shared" si="1"/>
        <v>7</v>
      </c>
      <c r="M57" s="13">
        <f t="shared" si="2"/>
        <v>11</v>
      </c>
      <c r="N57" s="13">
        <v>7</v>
      </c>
      <c r="O57" s="13">
        <v>11</v>
      </c>
      <c r="P57" s="13">
        <f t="shared" si="9"/>
        <v>0</v>
      </c>
      <c r="Q57" s="13">
        <f t="shared" si="3"/>
        <v>0</v>
      </c>
      <c r="S57" s="13">
        <v>10</v>
      </c>
      <c r="V57" s="13">
        <v>330</v>
      </c>
      <c r="W57" s="13">
        <v>191</v>
      </c>
      <c r="X57" s="13">
        <v>87</v>
      </c>
    </row>
    <row r="58" spans="1:25" x14ac:dyDescent="0.25">
      <c r="B58" t="s">
        <v>52</v>
      </c>
      <c r="C58" t="s">
        <v>1136</v>
      </c>
      <c r="D58" s="13">
        <v>38</v>
      </c>
      <c r="E58" s="13">
        <v>1359</v>
      </c>
      <c r="F58" s="13">
        <v>34</v>
      </c>
      <c r="G58" s="13">
        <v>383</v>
      </c>
      <c r="H58" s="13">
        <v>8</v>
      </c>
      <c r="I58" s="13">
        <v>44</v>
      </c>
      <c r="J58" s="13">
        <v>23</v>
      </c>
      <c r="K58" s="13">
        <v>33</v>
      </c>
      <c r="L58" s="13">
        <f t="shared" si="1"/>
        <v>103</v>
      </c>
      <c r="M58" s="13">
        <f t="shared" si="2"/>
        <v>1819</v>
      </c>
      <c r="N58" s="13">
        <v>103</v>
      </c>
      <c r="O58" s="13">
        <v>1819</v>
      </c>
      <c r="P58" s="13">
        <f t="shared" si="9"/>
        <v>0</v>
      </c>
      <c r="Q58" s="13">
        <f t="shared" si="3"/>
        <v>0</v>
      </c>
      <c r="S58" s="13">
        <v>270</v>
      </c>
      <c r="X58" s="13">
        <v>410</v>
      </c>
    </row>
    <row r="59" spans="1:25" x14ac:dyDescent="0.25">
      <c r="B59" t="s">
        <v>44</v>
      </c>
      <c r="C59" t="s">
        <v>1137</v>
      </c>
      <c r="H59" s="13">
        <v>7</v>
      </c>
      <c r="I59" s="13">
        <v>14</v>
      </c>
      <c r="L59" s="13">
        <f t="shared" si="1"/>
        <v>7</v>
      </c>
      <c r="M59" s="13">
        <f t="shared" si="2"/>
        <v>14</v>
      </c>
      <c r="N59" s="13">
        <v>7</v>
      </c>
      <c r="O59" s="13">
        <v>14</v>
      </c>
      <c r="P59" s="13">
        <f t="shared" si="9"/>
        <v>0</v>
      </c>
      <c r="Q59" s="13">
        <f t="shared" si="3"/>
        <v>0</v>
      </c>
      <c r="S59" s="13">
        <v>14</v>
      </c>
      <c r="V59" s="13">
        <v>44343</v>
      </c>
      <c r="W59" s="13">
        <v>14159</v>
      </c>
      <c r="X59" s="13">
        <v>448</v>
      </c>
      <c r="Y59" s="13">
        <v>2</v>
      </c>
    </row>
    <row r="60" spans="1:25" x14ac:dyDescent="0.25">
      <c r="B60" t="s">
        <v>53</v>
      </c>
      <c r="C60" t="s">
        <v>1138</v>
      </c>
      <c r="H60" s="13">
        <v>1</v>
      </c>
      <c r="I60" s="13">
        <v>3</v>
      </c>
      <c r="J60" s="13">
        <v>2</v>
      </c>
      <c r="K60" s="13">
        <v>2</v>
      </c>
      <c r="L60" s="13">
        <f t="shared" si="1"/>
        <v>3</v>
      </c>
      <c r="M60" s="13">
        <f t="shared" si="2"/>
        <v>5</v>
      </c>
      <c r="N60" s="13">
        <v>3</v>
      </c>
      <c r="O60" s="13">
        <v>5</v>
      </c>
      <c r="P60" s="13">
        <f t="shared" si="9"/>
        <v>0</v>
      </c>
      <c r="Q60" s="13">
        <f t="shared" si="3"/>
        <v>0</v>
      </c>
      <c r="S60" s="13">
        <v>3</v>
      </c>
      <c r="V60" s="13">
        <v>375</v>
      </c>
      <c r="W60" s="13">
        <v>195</v>
      </c>
      <c r="X60" s="13">
        <v>58</v>
      </c>
    </row>
    <row r="61" spans="1:25" x14ac:dyDescent="0.25">
      <c r="B61" t="s">
        <v>54</v>
      </c>
      <c r="C61" t="s">
        <v>1139</v>
      </c>
      <c r="D61" s="13">
        <v>3</v>
      </c>
      <c r="E61" s="13">
        <v>113</v>
      </c>
      <c r="F61" s="13">
        <v>19</v>
      </c>
      <c r="G61" s="13">
        <v>303</v>
      </c>
      <c r="H61" s="13">
        <v>17</v>
      </c>
      <c r="I61" s="13">
        <v>76</v>
      </c>
      <c r="J61" s="13">
        <v>14</v>
      </c>
      <c r="K61" s="13">
        <v>24</v>
      </c>
      <c r="L61" s="13">
        <f t="shared" si="1"/>
        <v>53</v>
      </c>
      <c r="M61" s="13">
        <f t="shared" si="2"/>
        <v>516</v>
      </c>
      <c r="N61" s="13">
        <v>53</v>
      </c>
      <c r="O61" s="13">
        <v>516</v>
      </c>
      <c r="P61" s="13">
        <f t="shared" si="9"/>
        <v>0</v>
      </c>
      <c r="Q61" s="13">
        <f t="shared" si="3"/>
        <v>0</v>
      </c>
      <c r="S61" s="13">
        <v>90</v>
      </c>
      <c r="V61" s="13">
        <v>5118</v>
      </c>
      <c r="W61" s="13">
        <v>1880</v>
      </c>
      <c r="X61" s="13">
        <v>319</v>
      </c>
      <c r="Y61" s="13">
        <v>1</v>
      </c>
    </row>
    <row r="62" spans="1:25" x14ac:dyDescent="0.25">
      <c r="B62" t="s">
        <v>55</v>
      </c>
      <c r="C62" t="s">
        <v>1140</v>
      </c>
      <c r="D62" s="13">
        <v>10</v>
      </c>
      <c r="E62" s="13">
        <v>367</v>
      </c>
      <c r="F62" s="13">
        <v>43</v>
      </c>
      <c r="G62" s="13">
        <v>562</v>
      </c>
      <c r="H62" s="13">
        <v>31</v>
      </c>
      <c r="I62" s="13">
        <v>115</v>
      </c>
      <c r="J62" s="13">
        <v>5</v>
      </c>
      <c r="K62" s="13">
        <v>9</v>
      </c>
      <c r="L62" s="13">
        <f t="shared" si="1"/>
        <v>89</v>
      </c>
      <c r="M62" s="13">
        <f t="shared" si="2"/>
        <v>1053</v>
      </c>
      <c r="N62" s="13">
        <v>89</v>
      </c>
      <c r="O62" s="13">
        <v>1053</v>
      </c>
      <c r="P62" s="13">
        <f t="shared" si="9"/>
        <v>0</v>
      </c>
      <c r="Q62" s="13">
        <f t="shared" si="3"/>
        <v>0</v>
      </c>
      <c r="S62" s="13">
        <v>235</v>
      </c>
      <c r="V62" s="13">
        <v>18054</v>
      </c>
      <c r="W62" s="13">
        <v>8550</v>
      </c>
      <c r="X62" s="13">
        <v>673</v>
      </c>
      <c r="Y62" s="13">
        <v>6</v>
      </c>
    </row>
    <row r="63" spans="1:25" ht="15.75" thickBot="1" x14ac:dyDescent="0.3">
      <c r="A63" s="2" t="s">
        <v>5</v>
      </c>
      <c r="B63" s="2"/>
      <c r="C63" s="2"/>
      <c r="D63" s="14">
        <f>SUM(D51:D62)</f>
        <v>94</v>
      </c>
      <c r="E63" s="14">
        <f t="shared" ref="E63:Y63" si="10">SUM(E51:E62)</f>
        <v>2967</v>
      </c>
      <c r="F63" s="14">
        <f t="shared" si="10"/>
        <v>142</v>
      </c>
      <c r="G63" s="14">
        <f t="shared" si="10"/>
        <v>1846</v>
      </c>
      <c r="H63" s="14">
        <f t="shared" si="10"/>
        <v>159</v>
      </c>
      <c r="I63" s="14">
        <f t="shared" si="10"/>
        <v>556</v>
      </c>
      <c r="J63" s="14">
        <f t="shared" si="10"/>
        <v>84</v>
      </c>
      <c r="K63" s="14">
        <f t="shared" si="10"/>
        <v>145</v>
      </c>
      <c r="L63" s="14">
        <f t="shared" si="10"/>
        <v>479</v>
      </c>
      <c r="M63" s="14">
        <f t="shared" si="10"/>
        <v>5514</v>
      </c>
      <c r="N63" s="14">
        <f t="shared" si="10"/>
        <v>479</v>
      </c>
      <c r="O63" s="14">
        <f t="shared" si="10"/>
        <v>5514</v>
      </c>
      <c r="P63" s="14">
        <f t="shared" si="10"/>
        <v>0</v>
      </c>
      <c r="Q63" s="14">
        <f t="shared" si="10"/>
        <v>0</v>
      </c>
      <c r="R63" s="14">
        <f t="shared" si="10"/>
        <v>0</v>
      </c>
      <c r="S63" s="14">
        <f t="shared" si="10"/>
        <v>1066</v>
      </c>
      <c r="T63" s="14">
        <f t="shared" si="10"/>
        <v>0</v>
      </c>
      <c r="U63" s="23"/>
      <c r="V63" s="14">
        <f t="shared" si="10"/>
        <v>160399</v>
      </c>
      <c r="W63" s="14">
        <f t="shared" si="10"/>
        <v>68813</v>
      </c>
      <c r="X63" s="14">
        <f t="shared" si="10"/>
        <v>3931</v>
      </c>
      <c r="Y63" s="14">
        <f t="shared" si="10"/>
        <v>10</v>
      </c>
    </row>
    <row r="64" spans="1:25" ht="15.75" thickTop="1" x14ac:dyDescent="0.25">
      <c r="A64" t="s">
        <v>56</v>
      </c>
      <c r="B64" t="s">
        <v>57</v>
      </c>
      <c r="C64" t="s">
        <v>1141</v>
      </c>
      <c r="H64" s="13">
        <v>2</v>
      </c>
      <c r="I64" s="13">
        <v>6</v>
      </c>
      <c r="J64" s="13">
        <v>4</v>
      </c>
      <c r="K64" s="13">
        <v>6</v>
      </c>
      <c r="L64" s="13">
        <f t="shared" si="1"/>
        <v>6</v>
      </c>
      <c r="M64" s="13">
        <f t="shared" si="2"/>
        <v>12</v>
      </c>
      <c r="N64" s="13">
        <v>6</v>
      </c>
      <c r="O64" s="13">
        <v>12</v>
      </c>
      <c r="P64" s="13">
        <f t="shared" ref="P64:P69" si="11">L64-N64</f>
        <v>0</v>
      </c>
      <c r="Q64" s="13">
        <f t="shared" si="3"/>
        <v>0</v>
      </c>
      <c r="S64" s="13">
        <v>8</v>
      </c>
      <c r="V64" s="13">
        <v>45</v>
      </c>
      <c r="W64" s="13">
        <v>25</v>
      </c>
      <c r="X64" s="13">
        <v>307</v>
      </c>
    </row>
    <row r="65" spans="1:25" x14ac:dyDescent="0.25">
      <c r="B65" t="s">
        <v>58</v>
      </c>
      <c r="C65" t="s">
        <v>1142</v>
      </c>
      <c r="D65" s="13">
        <v>1</v>
      </c>
      <c r="E65" s="13">
        <v>15</v>
      </c>
      <c r="F65" s="13">
        <v>2</v>
      </c>
      <c r="G65" s="13">
        <v>13</v>
      </c>
      <c r="H65" s="13">
        <v>6</v>
      </c>
      <c r="I65" s="13">
        <v>18</v>
      </c>
      <c r="J65" s="13">
        <v>10</v>
      </c>
      <c r="K65" s="13">
        <v>18</v>
      </c>
      <c r="L65" s="13">
        <f t="shared" si="1"/>
        <v>19</v>
      </c>
      <c r="M65" s="13">
        <f t="shared" si="2"/>
        <v>64</v>
      </c>
      <c r="N65" s="13">
        <v>19</v>
      </c>
      <c r="O65" s="13">
        <v>64</v>
      </c>
      <c r="P65" s="13">
        <f t="shared" si="11"/>
        <v>0</v>
      </c>
      <c r="Q65" s="13">
        <f t="shared" si="3"/>
        <v>0</v>
      </c>
      <c r="S65" s="13">
        <v>35</v>
      </c>
      <c r="V65" s="13">
        <v>1609</v>
      </c>
      <c r="W65" s="13">
        <v>726</v>
      </c>
      <c r="X65" s="13">
        <v>1135</v>
      </c>
    </row>
    <row r="66" spans="1:25" x14ac:dyDescent="0.25">
      <c r="B66" t="s">
        <v>59</v>
      </c>
      <c r="C66" t="s">
        <v>1143</v>
      </c>
      <c r="D66" s="13">
        <v>1</v>
      </c>
      <c r="E66" s="13">
        <v>22</v>
      </c>
      <c r="H66" s="13">
        <v>3</v>
      </c>
      <c r="I66" s="13">
        <v>8</v>
      </c>
      <c r="J66" s="13">
        <v>4</v>
      </c>
      <c r="K66" s="13">
        <v>7</v>
      </c>
      <c r="L66" s="13">
        <f t="shared" si="1"/>
        <v>8</v>
      </c>
      <c r="M66" s="13">
        <f t="shared" si="2"/>
        <v>37</v>
      </c>
      <c r="N66" s="13">
        <v>8</v>
      </c>
      <c r="O66" s="13">
        <v>37</v>
      </c>
      <c r="P66" s="13">
        <f t="shared" si="11"/>
        <v>0</v>
      </c>
      <c r="Q66" s="13">
        <f t="shared" si="3"/>
        <v>0</v>
      </c>
      <c r="S66" s="13">
        <v>14</v>
      </c>
      <c r="V66" s="13">
        <v>186</v>
      </c>
      <c r="W66" s="13">
        <v>82</v>
      </c>
      <c r="X66" s="13">
        <v>150</v>
      </c>
    </row>
    <row r="67" spans="1:25" x14ac:dyDescent="0.25">
      <c r="B67" t="s">
        <v>56</v>
      </c>
      <c r="C67" t="s">
        <v>1144</v>
      </c>
      <c r="D67" s="13">
        <v>23</v>
      </c>
      <c r="E67" s="13">
        <v>555</v>
      </c>
      <c r="F67" s="13">
        <v>34</v>
      </c>
      <c r="G67" s="13">
        <v>385</v>
      </c>
      <c r="H67" s="13">
        <v>18</v>
      </c>
      <c r="I67" s="13">
        <v>66</v>
      </c>
      <c r="J67" s="13">
        <v>8</v>
      </c>
      <c r="K67" s="13">
        <v>16</v>
      </c>
      <c r="L67" s="13">
        <f t="shared" si="1"/>
        <v>83</v>
      </c>
      <c r="M67" s="13">
        <f t="shared" si="2"/>
        <v>1022</v>
      </c>
      <c r="N67" s="13">
        <v>83</v>
      </c>
      <c r="O67" s="13">
        <v>1022</v>
      </c>
      <c r="P67" s="13">
        <f t="shared" si="11"/>
        <v>0</v>
      </c>
      <c r="Q67" s="13">
        <f t="shared" si="3"/>
        <v>0</v>
      </c>
      <c r="S67" s="13">
        <v>235</v>
      </c>
      <c r="V67" s="13">
        <v>31155</v>
      </c>
      <c r="W67" s="13">
        <v>10060</v>
      </c>
      <c r="X67" s="13">
        <v>90</v>
      </c>
      <c r="Y67" s="13">
        <v>9</v>
      </c>
    </row>
    <row r="68" spans="1:25" x14ac:dyDescent="0.25">
      <c r="B68" t="s">
        <v>60</v>
      </c>
      <c r="C68" t="s">
        <v>1145</v>
      </c>
      <c r="D68" s="13">
        <v>2</v>
      </c>
      <c r="E68" s="13">
        <v>35</v>
      </c>
      <c r="F68" s="13">
        <v>2</v>
      </c>
      <c r="G68" s="13">
        <v>14</v>
      </c>
      <c r="H68" s="13">
        <v>3</v>
      </c>
      <c r="I68" s="13">
        <v>15</v>
      </c>
      <c r="J68" s="13">
        <v>3</v>
      </c>
      <c r="K68" s="13">
        <v>6</v>
      </c>
      <c r="L68" s="13">
        <f t="shared" si="1"/>
        <v>10</v>
      </c>
      <c r="M68" s="13">
        <f t="shared" si="2"/>
        <v>70</v>
      </c>
      <c r="N68" s="13">
        <v>10</v>
      </c>
      <c r="O68" s="13">
        <v>70</v>
      </c>
      <c r="P68" s="13">
        <f t="shared" si="11"/>
        <v>0</v>
      </c>
      <c r="Q68" s="13">
        <f t="shared" si="3"/>
        <v>0</v>
      </c>
      <c r="S68" s="13">
        <v>22</v>
      </c>
      <c r="V68" s="13">
        <v>113</v>
      </c>
      <c r="W68" s="13">
        <v>64</v>
      </c>
      <c r="X68" s="13">
        <v>18</v>
      </c>
    </row>
    <row r="69" spans="1:25" x14ac:dyDescent="0.25">
      <c r="B69" t="s">
        <v>61</v>
      </c>
      <c r="C69" t="s">
        <v>1147</v>
      </c>
      <c r="D69" s="13">
        <v>2</v>
      </c>
      <c r="E69" s="13">
        <v>48</v>
      </c>
      <c r="F69" s="13">
        <v>2</v>
      </c>
      <c r="G69" s="13">
        <v>14</v>
      </c>
      <c r="H69" s="13">
        <v>1</v>
      </c>
      <c r="I69" s="13">
        <v>7</v>
      </c>
      <c r="J69" s="13">
        <v>3</v>
      </c>
      <c r="K69" s="13">
        <v>6</v>
      </c>
      <c r="L69" s="13">
        <f t="shared" ref="L69:L133" si="12">D69+H69+F69+J69</f>
        <v>8</v>
      </c>
      <c r="M69" s="13">
        <f t="shared" ref="M69:M133" si="13">E69+G69+I69+K69</f>
        <v>75</v>
      </c>
      <c r="N69" s="13">
        <v>8</v>
      </c>
      <c r="O69" s="13">
        <v>75</v>
      </c>
      <c r="P69" s="13">
        <f t="shared" si="11"/>
        <v>0</v>
      </c>
      <c r="Q69" s="13">
        <f t="shared" ref="Q69:Q133" si="14">M69-O69</f>
        <v>0</v>
      </c>
      <c r="S69" s="13">
        <v>10</v>
      </c>
      <c r="V69" s="13">
        <v>287</v>
      </c>
      <c r="W69" s="13">
        <v>126</v>
      </c>
      <c r="X69" s="13">
        <v>37</v>
      </c>
    </row>
    <row r="70" spans="1:25" ht="15.75" thickBot="1" x14ac:dyDescent="0.3">
      <c r="A70" s="2" t="s">
        <v>5</v>
      </c>
      <c r="B70" s="2"/>
      <c r="C70" s="2"/>
      <c r="D70" s="14">
        <f t="shared" ref="D70:Y70" si="15">SUM(D64:D69)</f>
        <v>29</v>
      </c>
      <c r="E70" s="14">
        <f t="shared" si="15"/>
        <v>675</v>
      </c>
      <c r="F70" s="14">
        <f t="shared" si="15"/>
        <v>40</v>
      </c>
      <c r="G70" s="14">
        <f t="shared" si="15"/>
        <v>426</v>
      </c>
      <c r="H70" s="14">
        <f t="shared" si="15"/>
        <v>33</v>
      </c>
      <c r="I70" s="14">
        <f t="shared" si="15"/>
        <v>120</v>
      </c>
      <c r="J70" s="14">
        <f t="shared" si="15"/>
        <v>32</v>
      </c>
      <c r="K70" s="14">
        <f t="shared" si="15"/>
        <v>59</v>
      </c>
      <c r="L70" s="14">
        <f t="shared" si="15"/>
        <v>134</v>
      </c>
      <c r="M70" s="14">
        <f t="shared" si="15"/>
        <v>1280</v>
      </c>
      <c r="N70" s="14">
        <f t="shared" si="15"/>
        <v>134</v>
      </c>
      <c r="O70" s="14">
        <f t="shared" si="15"/>
        <v>1280</v>
      </c>
      <c r="P70" s="14">
        <f t="shared" si="15"/>
        <v>0</v>
      </c>
      <c r="Q70" s="14">
        <f t="shared" si="15"/>
        <v>0</v>
      </c>
      <c r="R70" s="14">
        <f t="shared" si="15"/>
        <v>0</v>
      </c>
      <c r="S70" s="14">
        <f t="shared" si="15"/>
        <v>324</v>
      </c>
      <c r="T70" s="14">
        <f t="shared" si="15"/>
        <v>0</v>
      </c>
      <c r="U70" s="23"/>
      <c r="V70" s="14">
        <f t="shared" si="15"/>
        <v>33395</v>
      </c>
      <c r="W70" s="14">
        <f t="shared" si="15"/>
        <v>11083</v>
      </c>
      <c r="X70" s="14">
        <f t="shared" si="15"/>
        <v>1737</v>
      </c>
      <c r="Y70" s="14">
        <f t="shared" si="15"/>
        <v>9</v>
      </c>
    </row>
    <row r="71" spans="1:25" ht="15.75" thickTop="1" x14ac:dyDescent="0.25">
      <c r="A71" t="s">
        <v>62</v>
      </c>
      <c r="B71" t="s">
        <v>63</v>
      </c>
      <c r="C71" t="s">
        <v>1148</v>
      </c>
      <c r="F71" s="13">
        <v>2</v>
      </c>
      <c r="G71" s="13">
        <v>9</v>
      </c>
      <c r="H71" s="13">
        <v>5</v>
      </c>
      <c r="I71" s="13">
        <v>17</v>
      </c>
      <c r="J71" s="13">
        <v>3</v>
      </c>
      <c r="K71" s="13">
        <v>4</v>
      </c>
      <c r="L71" s="13">
        <f t="shared" si="12"/>
        <v>10</v>
      </c>
      <c r="M71" s="13">
        <f t="shared" si="13"/>
        <v>30</v>
      </c>
      <c r="N71" s="13">
        <v>10</v>
      </c>
      <c r="O71" s="13">
        <v>30</v>
      </c>
      <c r="P71" s="13">
        <f>L71-N71</f>
        <v>0</v>
      </c>
      <c r="Q71" s="13">
        <f t="shared" si="14"/>
        <v>0</v>
      </c>
      <c r="S71" s="13">
        <v>28</v>
      </c>
      <c r="V71" s="13">
        <v>2096</v>
      </c>
      <c r="W71" s="13">
        <v>1120</v>
      </c>
      <c r="X71" s="13">
        <v>27</v>
      </c>
    </row>
    <row r="72" spans="1:25" x14ac:dyDescent="0.25">
      <c r="B72" t="s">
        <v>64</v>
      </c>
      <c r="C72" t="s">
        <v>1149</v>
      </c>
      <c r="D72" s="13">
        <v>4</v>
      </c>
      <c r="E72" s="13">
        <v>119</v>
      </c>
      <c r="F72" s="13">
        <v>12</v>
      </c>
      <c r="G72" s="13">
        <v>116</v>
      </c>
      <c r="H72" s="13">
        <v>3</v>
      </c>
      <c r="I72" s="13">
        <v>6</v>
      </c>
      <c r="J72" s="13">
        <v>4</v>
      </c>
      <c r="K72" s="13">
        <v>9</v>
      </c>
      <c r="L72" s="13">
        <f t="shared" si="12"/>
        <v>23</v>
      </c>
      <c r="M72" s="13">
        <f t="shared" si="13"/>
        <v>250</v>
      </c>
      <c r="N72" s="13">
        <v>23</v>
      </c>
      <c r="O72" s="13">
        <v>250</v>
      </c>
      <c r="P72" s="13">
        <f>L72-N72</f>
        <v>0</v>
      </c>
      <c r="Q72" s="13">
        <f t="shared" si="14"/>
        <v>0</v>
      </c>
      <c r="S72" s="13">
        <v>55</v>
      </c>
      <c r="V72" s="13">
        <v>2647</v>
      </c>
      <c r="W72" s="13">
        <v>1433</v>
      </c>
      <c r="X72" s="13">
        <v>81</v>
      </c>
    </row>
    <row r="73" spans="1:25" x14ac:dyDescent="0.25">
      <c r="B73" t="s">
        <v>605</v>
      </c>
      <c r="C73" t="s">
        <v>1151</v>
      </c>
      <c r="F73" s="13">
        <v>4</v>
      </c>
      <c r="G73" s="13">
        <v>23</v>
      </c>
      <c r="H73" s="13">
        <v>12</v>
      </c>
      <c r="I73" s="13">
        <v>28</v>
      </c>
      <c r="J73" s="13">
        <v>1</v>
      </c>
      <c r="K73" s="13">
        <v>1</v>
      </c>
      <c r="L73" s="13">
        <f t="shared" si="12"/>
        <v>17</v>
      </c>
      <c r="M73" s="13">
        <f t="shared" si="13"/>
        <v>52</v>
      </c>
      <c r="N73" s="13">
        <v>17</v>
      </c>
      <c r="O73" s="13">
        <v>52</v>
      </c>
      <c r="P73" s="13">
        <f>L73-N73</f>
        <v>0</v>
      </c>
      <c r="Q73" s="13">
        <f t="shared" si="14"/>
        <v>0</v>
      </c>
      <c r="S73" s="13">
        <v>56</v>
      </c>
      <c r="V73" s="13">
        <v>1340</v>
      </c>
      <c r="W73" s="13">
        <v>837</v>
      </c>
      <c r="X73" s="13">
        <v>32</v>
      </c>
    </row>
    <row r="74" spans="1:25" x14ac:dyDescent="0.25">
      <c r="B74" t="s">
        <v>62</v>
      </c>
      <c r="C74" t="s">
        <v>1154</v>
      </c>
      <c r="D74" s="13">
        <v>75</v>
      </c>
      <c r="E74" s="13">
        <v>2144</v>
      </c>
      <c r="F74" s="13">
        <v>47</v>
      </c>
      <c r="G74" s="13">
        <v>604</v>
      </c>
      <c r="H74" s="13">
        <v>49</v>
      </c>
      <c r="I74" s="13">
        <v>208</v>
      </c>
      <c r="J74" s="13">
        <v>9</v>
      </c>
      <c r="K74" s="13">
        <v>15</v>
      </c>
      <c r="L74" s="13">
        <f t="shared" si="12"/>
        <v>180</v>
      </c>
      <c r="M74" s="13">
        <f t="shared" si="13"/>
        <v>2971</v>
      </c>
      <c r="N74" s="13">
        <v>180</v>
      </c>
      <c r="O74" s="13">
        <v>2971</v>
      </c>
      <c r="P74" s="13">
        <f>L74-N74</f>
        <v>0</v>
      </c>
      <c r="Q74" s="13">
        <f t="shared" si="14"/>
        <v>0</v>
      </c>
      <c r="S74" s="13">
        <v>726</v>
      </c>
      <c r="V74" s="13">
        <v>1339778</v>
      </c>
      <c r="W74" s="13">
        <v>768383</v>
      </c>
      <c r="X74" s="13">
        <v>19</v>
      </c>
      <c r="Y74" s="13">
        <v>97</v>
      </c>
    </row>
    <row r="75" spans="1:25" ht="15.75" thickBot="1" x14ac:dyDescent="0.3">
      <c r="A75" s="2" t="s">
        <v>5</v>
      </c>
      <c r="B75" s="2"/>
      <c r="C75" s="2"/>
      <c r="D75" s="14">
        <f t="shared" ref="D75:Y75" si="16">SUM(D71:D74)</f>
        <v>79</v>
      </c>
      <c r="E75" s="14">
        <f t="shared" si="16"/>
        <v>2263</v>
      </c>
      <c r="F75" s="14">
        <f t="shared" si="16"/>
        <v>65</v>
      </c>
      <c r="G75" s="14">
        <f t="shared" si="16"/>
        <v>752</v>
      </c>
      <c r="H75" s="14">
        <f t="shared" si="16"/>
        <v>69</v>
      </c>
      <c r="I75" s="14">
        <f t="shared" si="16"/>
        <v>259</v>
      </c>
      <c r="J75" s="14">
        <f t="shared" si="16"/>
        <v>17</v>
      </c>
      <c r="K75" s="14">
        <f t="shared" si="16"/>
        <v>29</v>
      </c>
      <c r="L75" s="14">
        <f t="shared" si="16"/>
        <v>230</v>
      </c>
      <c r="M75" s="14">
        <f t="shared" si="16"/>
        <v>3303</v>
      </c>
      <c r="N75" s="14">
        <f t="shared" si="16"/>
        <v>230</v>
      </c>
      <c r="O75" s="14">
        <f t="shared" si="16"/>
        <v>3303</v>
      </c>
      <c r="P75" s="14">
        <f t="shared" si="16"/>
        <v>0</v>
      </c>
      <c r="Q75" s="14">
        <f t="shared" si="16"/>
        <v>0</v>
      </c>
      <c r="R75" s="14">
        <f t="shared" si="16"/>
        <v>0</v>
      </c>
      <c r="S75" s="14">
        <f t="shared" si="16"/>
        <v>865</v>
      </c>
      <c r="T75" s="14">
        <f t="shared" si="16"/>
        <v>0</v>
      </c>
      <c r="U75" s="23"/>
      <c r="V75" s="14">
        <f t="shared" si="16"/>
        <v>1345861</v>
      </c>
      <c r="W75" s="14">
        <f t="shared" si="16"/>
        <v>771773</v>
      </c>
      <c r="X75" s="14">
        <f t="shared" si="16"/>
        <v>159</v>
      </c>
      <c r="Y75" s="14">
        <f t="shared" si="16"/>
        <v>97</v>
      </c>
    </row>
    <row r="76" spans="1:25" ht="15.75" thickTop="1" x14ac:dyDescent="0.25">
      <c r="A76" t="s">
        <v>68</v>
      </c>
      <c r="B76" t="s">
        <v>594</v>
      </c>
      <c r="C76" t="s">
        <v>1155</v>
      </c>
      <c r="H76" s="13">
        <v>3</v>
      </c>
      <c r="I76" s="13">
        <v>10</v>
      </c>
      <c r="J76" s="13">
        <v>1</v>
      </c>
      <c r="K76" s="13">
        <v>2</v>
      </c>
      <c r="L76" s="13">
        <f t="shared" si="12"/>
        <v>4</v>
      </c>
      <c r="M76" s="13">
        <f t="shared" si="13"/>
        <v>12</v>
      </c>
      <c r="N76" s="13">
        <v>4</v>
      </c>
      <c r="O76" s="13">
        <v>12</v>
      </c>
      <c r="P76" s="13">
        <f t="shared" ref="P76:P85" si="17">L76-N76</f>
        <v>0</v>
      </c>
      <c r="Q76" s="13">
        <f t="shared" si="14"/>
        <v>0</v>
      </c>
      <c r="S76" s="13">
        <v>11</v>
      </c>
      <c r="V76" s="13">
        <v>97</v>
      </c>
      <c r="W76" s="13">
        <v>32</v>
      </c>
      <c r="X76" s="13">
        <v>57</v>
      </c>
    </row>
    <row r="77" spans="1:25" x14ac:dyDescent="0.25">
      <c r="B77" t="s">
        <v>69</v>
      </c>
      <c r="C77" t="s">
        <v>1156</v>
      </c>
      <c r="D77" s="13">
        <v>2</v>
      </c>
      <c r="E77" s="13">
        <v>54</v>
      </c>
      <c r="F77" s="13">
        <v>2</v>
      </c>
      <c r="G77" s="13">
        <v>36</v>
      </c>
      <c r="H77" s="13">
        <v>8</v>
      </c>
      <c r="I77" s="13">
        <v>34</v>
      </c>
      <c r="J77" s="13">
        <v>1</v>
      </c>
      <c r="K77" s="13">
        <v>2</v>
      </c>
      <c r="L77" s="13">
        <f t="shared" si="12"/>
        <v>13</v>
      </c>
      <c r="M77" s="13">
        <f t="shared" si="13"/>
        <v>126</v>
      </c>
      <c r="N77" s="13">
        <v>13</v>
      </c>
      <c r="O77" s="13">
        <v>126</v>
      </c>
      <c r="P77" s="13">
        <f t="shared" si="17"/>
        <v>0</v>
      </c>
      <c r="Q77" s="13">
        <f t="shared" si="14"/>
        <v>0</v>
      </c>
      <c r="S77" s="13">
        <v>16</v>
      </c>
      <c r="T77" s="13">
        <v>4</v>
      </c>
      <c r="V77" s="13">
        <v>996</v>
      </c>
      <c r="W77" s="13">
        <v>450</v>
      </c>
    </row>
    <row r="78" spans="1:25" x14ac:dyDescent="0.25">
      <c r="B78" t="s">
        <v>70</v>
      </c>
      <c r="C78" t="s">
        <v>1157</v>
      </c>
      <c r="H78" s="13">
        <v>4</v>
      </c>
      <c r="I78" s="13">
        <v>15</v>
      </c>
      <c r="L78" s="13">
        <f t="shared" si="12"/>
        <v>4</v>
      </c>
      <c r="M78" s="13">
        <f t="shared" si="13"/>
        <v>15</v>
      </c>
      <c r="N78" s="13">
        <v>4</v>
      </c>
      <c r="O78" s="13">
        <v>15</v>
      </c>
      <c r="P78" s="13">
        <f t="shared" si="17"/>
        <v>0</v>
      </c>
      <c r="Q78" s="13">
        <f t="shared" si="14"/>
        <v>0</v>
      </c>
      <c r="S78" s="13">
        <v>3</v>
      </c>
      <c r="V78" s="13">
        <v>133</v>
      </c>
      <c r="W78" s="13">
        <v>51</v>
      </c>
    </row>
    <row r="79" spans="1:25" x14ac:dyDescent="0.25">
      <c r="B79" t="s">
        <v>71</v>
      </c>
      <c r="C79" t="s">
        <v>1158</v>
      </c>
      <c r="D79" s="13">
        <v>4</v>
      </c>
      <c r="E79" s="13">
        <v>135</v>
      </c>
      <c r="F79" s="13">
        <v>2</v>
      </c>
      <c r="G79" s="13">
        <v>37</v>
      </c>
      <c r="H79" s="13">
        <v>6</v>
      </c>
      <c r="I79" s="13">
        <v>16</v>
      </c>
      <c r="J79" s="13">
        <v>2</v>
      </c>
      <c r="K79" s="13">
        <v>7</v>
      </c>
      <c r="L79" s="13">
        <f t="shared" si="12"/>
        <v>14</v>
      </c>
      <c r="M79" s="13">
        <f t="shared" si="13"/>
        <v>195</v>
      </c>
      <c r="N79" s="13">
        <v>14</v>
      </c>
      <c r="O79" s="13">
        <v>195</v>
      </c>
      <c r="P79" s="13">
        <f t="shared" si="17"/>
        <v>0</v>
      </c>
      <c r="Q79" s="13">
        <f t="shared" si="14"/>
        <v>0</v>
      </c>
      <c r="S79" s="13">
        <v>24</v>
      </c>
      <c r="T79" s="13">
        <v>6</v>
      </c>
      <c r="V79" s="13">
        <v>243</v>
      </c>
      <c r="W79" s="13">
        <v>121</v>
      </c>
    </row>
    <row r="80" spans="1:25" x14ac:dyDescent="0.25">
      <c r="B80" t="s">
        <v>72</v>
      </c>
      <c r="C80" t="s">
        <v>1159</v>
      </c>
      <c r="D80" s="13">
        <v>10</v>
      </c>
      <c r="E80" s="13">
        <v>324</v>
      </c>
      <c r="F80" s="13">
        <v>9</v>
      </c>
      <c r="G80" s="13">
        <v>110</v>
      </c>
      <c r="H80" s="13">
        <v>4</v>
      </c>
      <c r="I80" s="13">
        <v>12</v>
      </c>
      <c r="J80" s="13">
        <v>6</v>
      </c>
      <c r="K80" s="13">
        <v>14</v>
      </c>
      <c r="L80" s="13">
        <f t="shared" si="12"/>
        <v>29</v>
      </c>
      <c r="M80" s="13">
        <f t="shared" si="13"/>
        <v>460</v>
      </c>
      <c r="N80" s="13">
        <v>29</v>
      </c>
      <c r="O80" s="13">
        <v>460</v>
      </c>
      <c r="P80" s="13">
        <f t="shared" si="17"/>
        <v>0</v>
      </c>
      <c r="Q80" s="13">
        <f t="shared" si="14"/>
        <v>0</v>
      </c>
      <c r="S80" s="13">
        <v>91</v>
      </c>
      <c r="T80" s="13">
        <v>10</v>
      </c>
      <c r="V80" s="13">
        <v>1647</v>
      </c>
      <c r="W80" s="13">
        <v>790</v>
      </c>
      <c r="X80" s="13">
        <v>2</v>
      </c>
      <c r="Y80" s="13">
        <v>1</v>
      </c>
    </row>
    <row r="81" spans="1:25" x14ac:dyDescent="0.25">
      <c r="B81" t="s">
        <v>73</v>
      </c>
      <c r="C81" t="s">
        <v>1160</v>
      </c>
      <c r="H81" s="13">
        <v>2</v>
      </c>
      <c r="I81" s="13">
        <v>10</v>
      </c>
      <c r="J81" s="13">
        <v>1</v>
      </c>
      <c r="K81" s="13">
        <v>3</v>
      </c>
      <c r="L81" s="13">
        <f t="shared" si="12"/>
        <v>3</v>
      </c>
      <c r="M81" s="13">
        <f t="shared" si="13"/>
        <v>13</v>
      </c>
      <c r="N81" s="13">
        <v>3</v>
      </c>
      <c r="O81" s="13">
        <v>13</v>
      </c>
      <c r="P81" s="13">
        <f t="shared" si="17"/>
        <v>0</v>
      </c>
      <c r="Q81" s="13">
        <f t="shared" si="14"/>
        <v>0</v>
      </c>
      <c r="S81" s="13">
        <v>6</v>
      </c>
      <c r="V81" s="13">
        <v>36</v>
      </c>
      <c r="W81" s="13">
        <v>24</v>
      </c>
      <c r="X81" s="13">
        <v>3</v>
      </c>
    </row>
    <row r="82" spans="1:25" x14ac:dyDescent="0.25">
      <c r="B82" t="s">
        <v>593</v>
      </c>
      <c r="C82" t="s">
        <v>1161</v>
      </c>
      <c r="D82" s="13">
        <v>8</v>
      </c>
      <c r="E82" s="13">
        <v>206</v>
      </c>
      <c r="F82" s="13">
        <v>39</v>
      </c>
      <c r="G82" s="13">
        <v>705</v>
      </c>
      <c r="H82" s="13">
        <v>9</v>
      </c>
      <c r="I82" s="13">
        <v>32</v>
      </c>
      <c r="J82" s="13">
        <v>4</v>
      </c>
      <c r="K82" s="13">
        <v>9</v>
      </c>
      <c r="L82" s="13">
        <f t="shared" si="12"/>
        <v>60</v>
      </c>
      <c r="M82" s="13">
        <f t="shared" si="13"/>
        <v>952</v>
      </c>
      <c r="N82" s="13">
        <v>60</v>
      </c>
      <c r="O82" s="13">
        <v>952</v>
      </c>
      <c r="P82" s="13">
        <f t="shared" si="17"/>
        <v>0</v>
      </c>
      <c r="Q82" s="13">
        <f t="shared" si="14"/>
        <v>0</v>
      </c>
      <c r="S82" s="13">
        <v>158</v>
      </c>
      <c r="T82" s="13">
        <v>21</v>
      </c>
      <c r="V82" s="13">
        <v>3538</v>
      </c>
      <c r="W82" s="13">
        <v>1315</v>
      </c>
      <c r="X82" s="13">
        <v>17</v>
      </c>
      <c r="Y82" s="13">
        <v>4</v>
      </c>
    </row>
    <row r="83" spans="1:25" x14ac:dyDescent="0.25">
      <c r="B83" t="s">
        <v>74</v>
      </c>
      <c r="C83" t="s">
        <v>1161</v>
      </c>
      <c r="H83" s="13">
        <v>2</v>
      </c>
      <c r="I83" s="13">
        <v>8</v>
      </c>
      <c r="J83" s="13">
        <v>2</v>
      </c>
      <c r="K83" s="13">
        <v>4</v>
      </c>
      <c r="L83" s="13">
        <f t="shared" si="12"/>
        <v>4</v>
      </c>
      <c r="M83" s="13">
        <f t="shared" si="13"/>
        <v>12</v>
      </c>
      <c r="N83" s="13">
        <v>4</v>
      </c>
      <c r="O83" s="13">
        <v>12</v>
      </c>
      <c r="P83" s="13">
        <f t="shared" si="17"/>
        <v>0</v>
      </c>
      <c r="Q83" s="13">
        <f t="shared" si="14"/>
        <v>0</v>
      </c>
      <c r="S83" s="13">
        <v>7</v>
      </c>
      <c r="V83" s="13">
        <v>46</v>
      </c>
      <c r="W83" s="13">
        <v>18</v>
      </c>
    </row>
    <row r="84" spans="1:25" x14ac:dyDescent="0.25">
      <c r="B84" t="s">
        <v>68</v>
      </c>
      <c r="C84" t="s">
        <v>1162</v>
      </c>
      <c r="D84" s="13">
        <v>98</v>
      </c>
      <c r="E84" s="13">
        <v>3044</v>
      </c>
      <c r="F84" s="13">
        <v>46</v>
      </c>
      <c r="G84" s="13">
        <v>784</v>
      </c>
      <c r="H84" s="13">
        <v>42</v>
      </c>
      <c r="I84" s="13">
        <v>168</v>
      </c>
      <c r="J84" s="13">
        <v>25</v>
      </c>
      <c r="K84" s="13">
        <v>60</v>
      </c>
      <c r="L84" s="13">
        <f t="shared" si="12"/>
        <v>211</v>
      </c>
      <c r="M84" s="13">
        <f t="shared" si="13"/>
        <v>4056</v>
      </c>
      <c r="N84" s="13">
        <v>211</v>
      </c>
      <c r="O84" s="13">
        <v>4056</v>
      </c>
      <c r="P84" s="13">
        <f t="shared" si="17"/>
        <v>0</v>
      </c>
      <c r="Q84" s="13">
        <f t="shared" si="14"/>
        <v>0</v>
      </c>
      <c r="S84" s="13">
        <v>498</v>
      </c>
      <c r="T84" s="13">
        <v>110</v>
      </c>
      <c r="V84" s="13">
        <v>263999</v>
      </c>
      <c r="W84" s="13">
        <v>68788</v>
      </c>
      <c r="X84" s="13">
        <v>74</v>
      </c>
      <c r="Y84" s="13">
        <v>60</v>
      </c>
    </row>
    <row r="85" spans="1:25" x14ac:dyDescent="0.25">
      <c r="B85" t="s">
        <v>75</v>
      </c>
      <c r="C85" t="s">
        <v>1163</v>
      </c>
      <c r="D85" s="13">
        <v>18</v>
      </c>
      <c r="E85" s="13">
        <v>502</v>
      </c>
      <c r="F85" s="13">
        <v>19</v>
      </c>
      <c r="G85" s="13">
        <v>305</v>
      </c>
      <c r="H85" s="13">
        <v>11</v>
      </c>
      <c r="I85" s="13">
        <v>39</v>
      </c>
      <c r="J85" s="13">
        <v>16</v>
      </c>
      <c r="K85" s="13">
        <v>32</v>
      </c>
      <c r="L85" s="13">
        <f t="shared" si="12"/>
        <v>64</v>
      </c>
      <c r="M85" s="13">
        <f t="shared" si="13"/>
        <v>878</v>
      </c>
      <c r="N85" s="13">
        <v>64</v>
      </c>
      <c r="O85" s="13">
        <v>878</v>
      </c>
      <c r="P85" s="13">
        <f t="shared" si="17"/>
        <v>0</v>
      </c>
      <c r="Q85" s="13">
        <f t="shared" si="14"/>
        <v>0</v>
      </c>
      <c r="S85" s="13">
        <v>180</v>
      </c>
      <c r="T85" s="13">
        <v>32</v>
      </c>
      <c r="V85" s="13">
        <v>76</v>
      </c>
      <c r="W85" s="13">
        <v>37</v>
      </c>
    </row>
    <row r="86" spans="1:25" ht="15.75" thickBot="1" x14ac:dyDescent="0.3">
      <c r="A86" s="2" t="s">
        <v>5</v>
      </c>
      <c r="B86" s="2"/>
      <c r="C86" s="2"/>
      <c r="D86" s="14">
        <f>SUM(D76:D85)</f>
        <v>140</v>
      </c>
      <c r="E86" s="14">
        <f t="shared" ref="E86:Y86" si="18">SUM(E76:E85)</f>
        <v>4265</v>
      </c>
      <c r="F86" s="14">
        <f t="shared" si="18"/>
        <v>117</v>
      </c>
      <c r="G86" s="14">
        <f t="shared" si="18"/>
        <v>1977</v>
      </c>
      <c r="H86" s="14">
        <f t="shared" si="18"/>
        <v>91</v>
      </c>
      <c r="I86" s="14">
        <f t="shared" si="18"/>
        <v>344</v>
      </c>
      <c r="J86" s="14">
        <f t="shared" si="18"/>
        <v>58</v>
      </c>
      <c r="K86" s="14">
        <f t="shared" si="18"/>
        <v>133</v>
      </c>
      <c r="L86" s="14">
        <f t="shared" si="18"/>
        <v>406</v>
      </c>
      <c r="M86" s="14">
        <f t="shared" si="18"/>
        <v>6719</v>
      </c>
      <c r="N86" s="14">
        <f t="shared" si="18"/>
        <v>406</v>
      </c>
      <c r="O86" s="14">
        <f t="shared" si="18"/>
        <v>6719</v>
      </c>
      <c r="P86" s="14">
        <f t="shared" si="18"/>
        <v>0</v>
      </c>
      <c r="Q86" s="14">
        <f t="shared" si="18"/>
        <v>0</v>
      </c>
      <c r="R86" s="14">
        <f t="shared" si="18"/>
        <v>0</v>
      </c>
      <c r="S86" s="14">
        <f t="shared" si="18"/>
        <v>994</v>
      </c>
      <c r="T86" s="14">
        <f t="shared" si="18"/>
        <v>183</v>
      </c>
      <c r="U86" s="23"/>
      <c r="V86" s="14">
        <f t="shared" si="18"/>
        <v>270811</v>
      </c>
      <c r="W86" s="14">
        <f t="shared" si="18"/>
        <v>71626</v>
      </c>
      <c r="X86" s="14">
        <f t="shared" si="18"/>
        <v>153</v>
      </c>
      <c r="Y86" s="14">
        <f t="shared" si="18"/>
        <v>65</v>
      </c>
    </row>
    <row r="87" spans="1:25" ht="15.75" thickTop="1" x14ac:dyDescent="0.25">
      <c r="A87" t="s">
        <v>76</v>
      </c>
      <c r="B87" t="s">
        <v>77</v>
      </c>
      <c r="C87" t="s">
        <v>1164</v>
      </c>
      <c r="D87" s="13">
        <v>35</v>
      </c>
      <c r="E87" s="13">
        <v>1145</v>
      </c>
      <c r="F87" s="13">
        <v>3</v>
      </c>
      <c r="G87" s="13">
        <v>58</v>
      </c>
      <c r="J87" s="13">
        <v>59</v>
      </c>
      <c r="K87" s="13">
        <v>122</v>
      </c>
      <c r="L87" s="13">
        <f t="shared" si="12"/>
        <v>97</v>
      </c>
      <c r="M87" s="13">
        <f t="shared" si="13"/>
        <v>1325</v>
      </c>
      <c r="N87" s="13">
        <v>97</v>
      </c>
      <c r="O87" s="13">
        <v>1325</v>
      </c>
      <c r="P87" s="13">
        <f t="shared" ref="P87:P94" si="19">L87-N87</f>
        <v>0</v>
      </c>
      <c r="Q87" s="13">
        <f t="shared" si="14"/>
        <v>0</v>
      </c>
      <c r="S87" s="13">
        <v>164</v>
      </c>
      <c r="T87" s="13">
        <v>12</v>
      </c>
      <c r="U87" s="39" t="s">
        <v>879</v>
      </c>
      <c r="V87" s="13">
        <v>1436</v>
      </c>
      <c r="W87" s="13">
        <v>546</v>
      </c>
      <c r="X87" s="13">
        <v>419</v>
      </c>
    </row>
    <row r="88" spans="1:25" x14ac:dyDescent="0.25">
      <c r="B88" t="s">
        <v>78</v>
      </c>
      <c r="C88" t="s">
        <v>154</v>
      </c>
      <c r="D88" s="13">
        <v>1</v>
      </c>
      <c r="E88" s="13">
        <v>38</v>
      </c>
      <c r="J88" s="13">
        <v>7</v>
      </c>
      <c r="K88" s="13">
        <v>15</v>
      </c>
      <c r="L88" s="13">
        <f t="shared" si="12"/>
        <v>8</v>
      </c>
      <c r="M88" s="13">
        <f t="shared" si="13"/>
        <v>53</v>
      </c>
      <c r="N88" s="13">
        <v>8</v>
      </c>
      <c r="O88" s="13">
        <v>53</v>
      </c>
      <c r="P88" s="13">
        <f t="shared" si="19"/>
        <v>0</v>
      </c>
      <c r="Q88" s="13">
        <f t="shared" si="14"/>
        <v>0</v>
      </c>
      <c r="S88" s="13">
        <v>21</v>
      </c>
      <c r="U88" s="39" t="s">
        <v>879</v>
      </c>
    </row>
    <row r="89" spans="1:25" x14ac:dyDescent="0.25">
      <c r="B89" t="s">
        <v>79</v>
      </c>
      <c r="C89" t="s">
        <v>1165</v>
      </c>
      <c r="D89" s="13">
        <v>26</v>
      </c>
      <c r="E89" s="13">
        <v>820</v>
      </c>
      <c r="F89" s="13">
        <v>6</v>
      </c>
      <c r="G89" s="13">
        <v>107</v>
      </c>
      <c r="H89" s="13">
        <v>1</v>
      </c>
      <c r="I89" s="13">
        <v>5</v>
      </c>
      <c r="J89" s="13">
        <v>50</v>
      </c>
      <c r="K89" s="13">
        <v>107</v>
      </c>
      <c r="L89" s="13">
        <f t="shared" si="12"/>
        <v>83</v>
      </c>
      <c r="M89" s="13">
        <f t="shared" si="13"/>
        <v>1039</v>
      </c>
      <c r="N89" s="13">
        <v>83</v>
      </c>
      <c r="O89" s="13">
        <v>1039</v>
      </c>
      <c r="P89" s="13">
        <f t="shared" si="19"/>
        <v>0</v>
      </c>
      <c r="Q89" s="13">
        <f t="shared" si="14"/>
        <v>0</v>
      </c>
      <c r="S89" s="13">
        <v>232</v>
      </c>
      <c r="T89" s="13">
        <v>13</v>
      </c>
      <c r="U89" s="39" t="s">
        <v>882</v>
      </c>
      <c r="V89" s="13">
        <v>1837</v>
      </c>
      <c r="W89" s="13">
        <v>664</v>
      </c>
      <c r="X89" s="13">
        <v>264</v>
      </c>
    </row>
    <row r="90" spans="1:25" x14ac:dyDescent="0.25">
      <c r="B90" t="s">
        <v>80</v>
      </c>
      <c r="C90" t="s">
        <v>153</v>
      </c>
      <c r="D90" s="13">
        <v>25</v>
      </c>
      <c r="E90" s="13">
        <v>734</v>
      </c>
      <c r="F90" s="13">
        <v>2</v>
      </c>
      <c r="G90" s="13">
        <v>36</v>
      </c>
      <c r="J90" s="13">
        <v>47</v>
      </c>
      <c r="K90" s="13">
        <v>99</v>
      </c>
      <c r="L90" s="13">
        <f t="shared" si="12"/>
        <v>74</v>
      </c>
      <c r="M90" s="13">
        <f t="shared" si="13"/>
        <v>869</v>
      </c>
      <c r="N90" s="13">
        <v>74</v>
      </c>
      <c r="O90" s="13">
        <v>869</v>
      </c>
      <c r="P90" s="13">
        <f t="shared" si="19"/>
        <v>0</v>
      </c>
      <c r="Q90" s="13">
        <f t="shared" si="14"/>
        <v>0</v>
      </c>
      <c r="S90" s="13">
        <v>198</v>
      </c>
      <c r="T90" s="13">
        <v>10</v>
      </c>
      <c r="U90" s="39" t="s">
        <v>882</v>
      </c>
    </row>
    <row r="91" spans="1:25" x14ac:dyDescent="0.25">
      <c r="B91" t="s">
        <v>76</v>
      </c>
      <c r="C91" t="s">
        <v>1166</v>
      </c>
      <c r="D91" s="13">
        <v>80</v>
      </c>
      <c r="E91" s="13">
        <v>2587</v>
      </c>
      <c r="F91" s="13">
        <v>28</v>
      </c>
      <c r="G91" s="13">
        <v>464</v>
      </c>
      <c r="H91" s="13">
        <v>17</v>
      </c>
      <c r="I91" s="13">
        <v>95</v>
      </c>
      <c r="J91" s="13">
        <v>39</v>
      </c>
      <c r="K91" s="13">
        <v>86</v>
      </c>
      <c r="L91" s="13">
        <f t="shared" si="12"/>
        <v>164</v>
      </c>
      <c r="M91" s="13">
        <f t="shared" si="13"/>
        <v>3232</v>
      </c>
      <c r="N91" s="13">
        <v>164</v>
      </c>
      <c r="O91" s="13">
        <v>3232</v>
      </c>
      <c r="P91" s="13">
        <f t="shared" si="19"/>
        <v>0</v>
      </c>
      <c r="Q91" s="13">
        <f t="shared" si="14"/>
        <v>0</v>
      </c>
      <c r="S91" s="13">
        <v>465</v>
      </c>
      <c r="T91" s="13">
        <v>18</v>
      </c>
      <c r="V91" s="13">
        <v>610203</v>
      </c>
      <c r="W91" s="13">
        <v>172216</v>
      </c>
      <c r="X91" s="13">
        <v>144</v>
      </c>
      <c r="Y91" s="13">
        <v>80</v>
      </c>
    </row>
    <row r="92" spans="1:25" x14ac:dyDescent="0.25">
      <c r="B92" t="s">
        <v>81</v>
      </c>
      <c r="C92" t="s">
        <v>1167</v>
      </c>
      <c r="D92" s="13">
        <v>13</v>
      </c>
      <c r="E92" s="13">
        <v>338</v>
      </c>
      <c r="F92" s="13">
        <v>11</v>
      </c>
      <c r="G92" s="13">
        <v>198</v>
      </c>
      <c r="H92" s="13">
        <v>5</v>
      </c>
      <c r="I92" s="13">
        <v>23</v>
      </c>
      <c r="J92" s="13">
        <v>6</v>
      </c>
      <c r="K92" s="13">
        <v>12</v>
      </c>
      <c r="L92" s="13">
        <f t="shared" si="12"/>
        <v>35</v>
      </c>
      <c r="M92" s="13">
        <f t="shared" si="13"/>
        <v>571</v>
      </c>
      <c r="N92" s="13">
        <v>35</v>
      </c>
      <c r="O92" s="13">
        <v>571</v>
      </c>
      <c r="P92" s="13">
        <f t="shared" si="19"/>
        <v>0</v>
      </c>
      <c r="Q92" s="13">
        <f t="shared" si="14"/>
        <v>0</v>
      </c>
      <c r="S92" s="13">
        <v>98</v>
      </c>
      <c r="T92" s="13">
        <v>10</v>
      </c>
      <c r="V92" s="13">
        <v>14710</v>
      </c>
      <c r="W92" s="13">
        <v>4198</v>
      </c>
      <c r="X92" s="13">
        <v>15</v>
      </c>
      <c r="Y92" s="13">
        <v>4</v>
      </c>
    </row>
    <row r="93" spans="1:25" x14ac:dyDescent="0.25">
      <c r="B93" t="s">
        <v>82</v>
      </c>
      <c r="C93" t="s">
        <v>1168</v>
      </c>
      <c r="D93" s="13">
        <v>29</v>
      </c>
      <c r="E93" s="13">
        <v>855</v>
      </c>
      <c r="F93" s="13">
        <v>17</v>
      </c>
      <c r="G93" s="13">
        <v>297</v>
      </c>
      <c r="H93" s="13">
        <v>11</v>
      </c>
      <c r="I93" s="13">
        <v>53</v>
      </c>
      <c r="J93" s="13">
        <v>11</v>
      </c>
      <c r="K93" s="13">
        <v>23</v>
      </c>
      <c r="L93" s="13">
        <f t="shared" si="12"/>
        <v>68</v>
      </c>
      <c r="M93" s="13">
        <f t="shared" si="13"/>
        <v>1228</v>
      </c>
      <c r="N93" s="13">
        <v>68</v>
      </c>
      <c r="O93" s="13">
        <v>1228</v>
      </c>
      <c r="P93" s="13">
        <f t="shared" si="19"/>
        <v>0</v>
      </c>
      <c r="Q93" s="13">
        <f t="shared" si="14"/>
        <v>0</v>
      </c>
      <c r="S93" s="13">
        <v>200</v>
      </c>
      <c r="T93" s="13">
        <v>8</v>
      </c>
      <c r="V93" s="13">
        <v>6038</v>
      </c>
      <c r="W93" s="13">
        <v>2258</v>
      </c>
      <c r="X93" s="13">
        <v>149</v>
      </c>
      <c r="Y93" s="13">
        <v>1</v>
      </c>
    </row>
    <row r="94" spans="1:25" x14ac:dyDescent="0.25">
      <c r="B94" t="s">
        <v>83</v>
      </c>
      <c r="C94" t="s">
        <v>1169</v>
      </c>
      <c r="D94" s="13">
        <v>7</v>
      </c>
      <c r="E94" s="13">
        <v>159</v>
      </c>
      <c r="F94" s="13">
        <v>5</v>
      </c>
      <c r="G94" s="13">
        <v>70</v>
      </c>
      <c r="H94" s="13">
        <v>5</v>
      </c>
      <c r="I94" s="13">
        <v>25</v>
      </c>
      <c r="J94" s="13">
        <v>17</v>
      </c>
      <c r="K94" s="13">
        <v>24</v>
      </c>
      <c r="L94" s="13">
        <f t="shared" si="12"/>
        <v>34</v>
      </c>
      <c r="M94" s="13">
        <f t="shared" si="13"/>
        <v>278</v>
      </c>
      <c r="N94" s="13">
        <v>34</v>
      </c>
      <c r="O94" s="13">
        <v>278</v>
      </c>
      <c r="P94" s="13">
        <f t="shared" si="19"/>
        <v>0</v>
      </c>
      <c r="Q94" s="13">
        <f t="shared" si="14"/>
        <v>0</v>
      </c>
      <c r="S94" s="13">
        <v>53</v>
      </c>
      <c r="T94" s="13">
        <v>10</v>
      </c>
      <c r="V94" s="13">
        <v>466</v>
      </c>
      <c r="W94" s="13">
        <v>249</v>
      </c>
      <c r="X94" s="13">
        <v>153</v>
      </c>
    </row>
    <row r="95" spans="1:25" ht="15.75" thickBot="1" x14ac:dyDescent="0.3">
      <c r="A95" s="2" t="s">
        <v>5</v>
      </c>
      <c r="B95" s="2"/>
      <c r="C95" s="2"/>
      <c r="D95" s="14">
        <f>SUM(D87:D94)</f>
        <v>216</v>
      </c>
      <c r="E95" s="14">
        <f t="shared" ref="E95:Y95" si="20">SUM(E87:E94)</f>
        <v>6676</v>
      </c>
      <c r="F95" s="14">
        <f t="shared" si="20"/>
        <v>72</v>
      </c>
      <c r="G95" s="14">
        <f t="shared" si="20"/>
        <v>1230</v>
      </c>
      <c r="H95" s="14">
        <f t="shared" si="20"/>
        <v>39</v>
      </c>
      <c r="I95" s="14">
        <f t="shared" si="20"/>
        <v>201</v>
      </c>
      <c r="J95" s="14">
        <f t="shared" si="20"/>
        <v>236</v>
      </c>
      <c r="K95" s="14">
        <f t="shared" si="20"/>
        <v>488</v>
      </c>
      <c r="L95" s="14">
        <f t="shared" si="20"/>
        <v>563</v>
      </c>
      <c r="M95" s="14">
        <f t="shared" si="20"/>
        <v>8595</v>
      </c>
      <c r="N95" s="14">
        <f t="shared" si="20"/>
        <v>563</v>
      </c>
      <c r="O95" s="14">
        <f t="shared" si="20"/>
        <v>8595</v>
      </c>
      <c r="P95" s="14">
        <f t="shared" si="20"/>
        <v>0</v>
      </c>
      <c r="Q95" s="14">
        <f t="shared" si="20"/>
        <v>0</v>
      </c>
      <c r="R95" s="14">
        <f t="shared" si="20"/>
        <v>0</v>
      </c>
      <c r="S95" s="14">
        <f t="shared" si="20"/>
        <v>1431</v>
      </c>
      <c r="T95" s="14">
        <f t="shared" si="20"/>
        <v>81</v>
      </c>
      <c r="U95" s="23"/>
      <c r="V95" s="14">
        <f t="shared" si="20"/>
        <v>634690</v>
      </c>
      <c r="W95" s="14">
        <f t="shared" si="20"/>
        <v>180131</v>
      </c>
      <c r="X95" s="14">
        <f t="shared" si="20"/>
        <v>1144</v>
      </c>
      <c r="Y95" s="14">
        <f t="shared" si="20"/>
        <v>85</v>
      </c>
    </row>
    <row r="96" spans="1:25" ht="15.75" thickTop="1" x14ac:dyDescent="0.25">
      <c r="A96" t="s">
        <v>84</v>
      </c>
      <c r="B96" t="s">
        <v>85</v>
      </c>
      <c r="C96" t="s">
        <v>1170</v>
      </c>
      <c r="D96" s="13">
        <v>10</v>
      </c>
      <c r="E96" s="13">
        <v>236</v>
      </c>
      <c r="F96" s="13">
        <v>5</v>
      </c>
      <c r="G96" s="13">
        <v>97</v>
      </c>
      <c r="H96" s="13">
        <v>11</v>
      </c>
      <c r="I96" s="13">
        <v>35</v>
      </c>
      <c r="J96" s="13">
        <v>18</v>
      </c>
      <c r="K96" s="13">
        <v>26</v>
      </c>
      <c r="L96" s="13">
        <f t="shared" si="12"/>
        <v>44</v>
      </c>
      <c r="M96" s="13">
        <f t="shared" si="13"/>
        <v>394</v>
      </c>
      <c r="N96" s="13">
        <v>44</v>
      </c>
      <c r="O96" s="13">
        <v>394</v>
      </c>
      <c r="P96" s="13">
        <f t="shared" ref="P96:P102" si="21">L96-N96</f>
        <v>0</v>
      </c>
      <c r="Q96" s="13">
        <f t="shared" si="14"/>
        <v>0</v>
      </c>
      <c r="S96" s="13">
        <v>111</v>
      </c>
      <c r="T96" s="13">
        <v>6</v>
      </c>
      <c r="U96" s="39" t="s">
        <v>879</v>
      </c>
      <c r="V96" s="13">
        <v>4709</v>
      </c>
      <c r="W96" s="13">
        <v>2565</v>
      </c>
      <c r="X96" s="13">
        <v>83</v>
      </c>
    </row>
    <row r="97" spans="1:25" x14ac:dyDescent="0.25">
      <c r="B97" t="s">
        <v>86</v>
      </c>
      <c r="C97" t="s">
        <v>1171</v>
      </c>
      <c r="D97" s="13">
        <v>29</v>
      </c>
      <c r="E97" s="13">
        <v>834</v>
      </c>
      <c r="F97" s="13">
        <v>16</v>
      </c>
      <c r="G97" s="13">
        <v>234</v>
      </c>
      <c r="H97" s="13">
        <v>22</v>
      </c>
      <c r="I97" s="13">
        <v>82</v>
      </c>
      <c r="J97" s="13">
        <v>22</v>
      </c>
      <c r="K97" s="13">
        <v>32</v>
      </c>
      <c r="L97" s="13">
        <f t="shared" si="12"/>
        <v>89</v>
      </c>
      <c r="M97" s="13">
        <f t="shared" si="13"/>
        <v>1182</v>
      </c>
      <c r="N97" s="13">
        <v>89</v>
      </c>
      <c r="O97" s="13">
        <v>1182</v>
      </c>
      <c r="P97" s="13">
        <f t="shared" si="21"/>
        <v>0</v>
      </c>
      <c r="Q97" s="13">
        <f t="shared" si="14"/>
        <v>0</v>
      </c>
      <c r="S97" s="13">
        <v>210</v>
      </c>
      <c r="T97" s="13">
        <v>10</v>
      </c>
      <c r="U97" s="39" t="s">
        <v>879</v>
      </c>
      <c r="Y97" s="13">
        <v>5</v>
      </c>
    </row>
    <row r="98" spans="1:25" x14ac:dyDescent="0.25">
      <c r="B98" t="s">
        <v>87</v>
      </c>
      <c r="C98" t="s">
        <v>1172</v>
      </c>
      <c r="D98" s="13">
        <v>43</v>
      </c>
      <c r="E98" s="13">
        <v>1380</v>
      </c>
      <c r="F98" s="13">
        <v>14</v>
      </c>
      <c r="G98" s="13">
        <v>241</v>
      </c>
      <c r="H98" s="13">
        <v>22</v>
      </c>
      <c r="I98" s="13">
        <v>87</v>
      </c>
      <c r="J98" s="13">
        <v>16</v>
      </c>
      <c r="K98" s="13">
        <v>38</v>
      </c>
      <c r="L98" s="13">
        <f t="shared" si="12"/>
        <v>95</v>
      </c>
      <c r="M98" s="13">
        <f t="shared" si="13"/>
        <v>1746</v>
      </c>
      <c r="N98" s="13">
        <v>95</v>
      </c>
      <c r="O98" s="13">
        <v>1746</v>
      </c>
      <c r="P98" s="13">
        <f t="shared" si="21"/>
        <v>0</v>
      </c>
      <c r="Q98" s="13">
        <f t="shared" si="14"/>
        <v>0</v>
      </c>
      <c r="S98" s="13">
        <v>280</v>
      </c>
      <c r="T98" s="13">
        <v>25</v>
      </c>
      <c r="V98" s="13">
        <v>27133</v>
      </c>
      <c r="W98" s="13">
        <v>8466</v>
      </c>
      <c r="X98" s="13">
        <v>153</v>
      </c>
      <c r="Y98" s="13">
        <v>9</v>
      </c>
    </row>
    <row r="99" spans="1:25" x14ac:dyDescent="0.25">
      <c r="B99" t="s">
        <v>84</v>
      </c>
      <c r="C99" t="s">
        <v>1173</v>
      </c>
      <c r="D99" s="13">
        <v>37</v>
      </c>
      <c r="E99" s="13">
        <v>1198</v>
      </c>
      <c r="F99" s="13">
        <v>7</v>
      </c>
      <c r="G99" s="13">
        <v>148</v>
      </c>
      <c r="H99" s="13">
        <v>2</v>
      </c>
      <c r="I99" s="13">
        <v>5</v>
      </c>
      <c r="J99" s="13">
        <v>3</v>
      </c>
      <c r="K99" s="13">
        <v>5</v>
      </c>
      <c r="L99" s="13">
        <f t="shared" si="12"/>
        <v>49</v>
      </c>
      <c r="M99" s="13">
        <f t="shared" si="13"/>
        <v>1356</v>
      </c>
      <c r="N99" s="13">
        <v>49</v>
      </c>
      <c r="O99" s="13">
        <v>1356</v>
      </c>
      <c r="P99" s="13">
        <f t="shared" si="21"/>
        <v>0</v>
      </c>
      <c r="Q99" s="13">
        <f t="shared" si="14"/>
        <v>0</v>
      </c>
      <c r="S99" s="13">
        <v>160</v>
      </c>
      <c r="T99" s="13">
        <v>9</v>
      </c>
      <c r="V99" s="13">
        <v>3254</v>
      </c>
      <c r="W99" s="13">
        <v>999</v>
      </c>
      <c r="Y99" s="13">
        <v>2</v>
      </c>
    </row>
    <row r="100" spans="1:25" x14ac:dyDescent="0.25">
      <c r="B100" t="s">
        <v>88</v>
      </c>
      <c r="C100" t="s">
        <v>1174</v>
      </c>
      <c r="D100" s="13">
        <v>9</v>
      </c>
      <c r="E100" s="13">
        <v>241</v>
      </c>
      <c r="F100" s="13">
        <v>16</v>
      </c>
      <c r="G100" s="13">
        <v>258</v>
      </c>
      <c r="H100" s="13">
        <v>35</v>
      </c>
      <c r="I100" s="13">
        <v>143</v>
      </c>
      <c r="J100" s="13">
        <v>21</v>
      </c>
      <c r="K100" s="13">
        <v>37</v>
      </c>
      <c r="L100" s="13">
        <f t="shared" si="12"/>
        <v>81</v>
      </c>
      <c r="M100" s="13">
        <f t="shared" si="13"/>
        <v>679</v>
      </c>
      <c r="N100" s="13">
        <v>81</v>
      </c>
      <c r="O100" s="13">
        <v>679</v>
      </c>
      <c r="P100" s="13">
        <f t="shared" si="21"/>
        <v>0</v>
      </c>
      <c r="Q100" s="13">
        <f t="shared" si="14"/>
        <v>0</v>
      </c>
      <c r="S100" s="13">
        <v>219</v>
      </c>
      <c r="T100" s="13">
        <v>8</v>
      </c>
      <c r="V100" s="13">
        <v>5725</v>
      </c>
      <c r="W100" s="13">
        <v>2709</v>
      </c>
      <c r="X100" s="13">
        <v>192</v>
      </c>
      <c r="Y100" s="13">
        <v>2</v>
      </c>
    </row>
    <row r="101" spans="1:25" x14ac:dyDescent="0.25">
      <c r="B101" t="s">
        <v>89</v>
      </c>
      <c r="C101" t="s">
        <v>1175</v>
      </c>
      <c r="D101" s="13">
        <v>16</v>
      </c>
      <c r="E101" s="13">
        <v>523</v>
      </c>
      <c r="F101" s="13">
        <v>5</v>
      </c>
      <c r="G101" s="13">
        <v>106</v>
      </c>
      <c r="H101" s="13">
        <v>13</v>
      </c>
      <c r="I101" s="13">
        <v>68</v>
      </c>
      <c r="J101" s="13">
        <v>10</v>
      </c>
      <c r="K101" s="13">
        <v>18</v>
      </c>
      <c r="L101" s="13">
        <f t="shared" si="12"/>
        <v>44</v>
      </c>
      <c r="M101" s="13">
        <f t="shared" si="13"/>
        <v>715</v>
      </c>
      <c r="N101" s="13">
        <v>44</v>
      </c>
      <c r="O101" s="13">
        <v>715</v>
      </c>
      <c r="P101" s="13">
        <f t="shared" si="21"/>
        <v>0</v>
      </c>
      <c r="Q101" s="13">
        <f t="shared" si="14"/>
        <v>0</v>
      </c>
      <c r="S101" s="13">
        <v>124</v>
      </c>
      <c r="T101" s="13">
        <v>9</v>
      </c>
      <c r="V101" s="13">
        <v>11302</v>
      </c>
      <c r="W101" s="13">
        <v>2709</v>
      </c>
      <c r="Y101" s="13">
        <v>3</v>
      </c>
    </row>
    <row r="102" spans="1:25" x14ac:dyDescent="0.25">
      <c r="B102" t="s">
        <v>90</v>
      </c>
      <c r="C102" t="s">
        <v>1176</v>
      </c>
      <c r="D102" s="13">
        <v>9</v>
      </c>
      <c r="E102" s="13">
        <v>261</v>
      </c>
      <c r="F102" s="13">
        <v>4</v>
      </c>
      <c r="G102" s="13">
        <v>73</v>
      </c>
      <c r="H102" s="13">
        <v>14</v>
      </c>
      <c r="I102" s="13">
        <v>48</v>
      </c>
      <c r="J102" s="13">
        <v>8</v>
      </c>
      <c r="K102" s="13">
        <v>20</v>
      </c>
      <c r="L102" s="13">
        <f t="shared" si="12"/>
        <v>35</v>
      </c>
      <c r="M102" s="13">
        <f t="shared" si="13"/>
        <v>402</v>
      </c>
      <c r="N102" s="13">
        <v>35</v>
      </c>
      <c r="O102" s="13">
        <v>402</v>
      </c>
      <c r="P102" s="13">
        <f t="shared" si="21"/>
        <v>0</v>
      </c>
      <c r="Q102" s="13">
        <f t="shared" si="14"/>
        <v>0</v>
      </c>
      <c r="S102" s="13">
        <v>86</v>
      </c>
      <c r="T102" s="13">
        <v>7</v>
      </c>
      <c r="V102" s="13">
        <v>1183</v>
      </c>
      <c r="W102" s="13">
        <v>836</v>
      </c>
      <c r="Y102" s="13">
        <v>1</v>
      </c>
    </row>
    <row r="103" spans="1:25" ht="15.75" thickBot="1" x14ac:dyDescent="0.3">
      <c r="A103" s="2" t="s">
        <v>5</v>
      </c>
      <c r="B103" s="2"/>
      <c r="C103" s="2"/>
      <c r="D103" s="14">
        <f>SUM(D96:D102)</f>
        <v>153</v>
      </c>
      <c r="E103" s="14">
        <f t="shared" ref="E103:Y103" si="22">SUM(E96:E102)</f>
        <v>4673</v>
      </c>
      <c r="F103" s="14">
        <f t="shared" si="22"/>
        <v>67</v>
      </c>
      <c r="G103" s="14">
        <f t="shared" si="22"/>
        <v>1157</v>
      </c>
      <c r="H103" s="14">
        <f t="shared" si="22"/>
        <v>119</v>
      </c>
      <c r="I103" s="14">
        <f t="shared" si="22"/>
        <v>468</v>
      </c>
      <c r="J103" s="14">
        <f t="shared" si="22"/>
        <v>98</v>
      </c>
      <c r="K103" s="14">
        <f t="shared" si="22"/>
        <v>176</v>
      </c>
      <c r="L103" s="14">
        <f t="shared" si="22"/>
        <v>437</v>
      </c>
      <c r="M103" s="14">
        <f t="shared" si="22"/>
        <v>6474</v>
      </c>
      <c r="N103" s="14">
        <f t="shared" si="22"/>
        <v>437</v>
      </c>
      <c r="O103" s="14">
        <f t="shared" si="22"/>
        <v>6474</v>
      </c>
      <c r="P103" s="14">
        <f t="shared" si="22"/>
        <v>0</v>
      </c>
      <c r="Q103" s="14">
        <f t="shared" si="22"/>
        <v>0</v>
      </c>
      <c r="R103" s="14">
        <f t="shared" si="22"/>
        <v>0</v>
      </c>
      <c r="S103" s="14">
        <f t="shared" si="22"/>
        <v>1190</v>
      </c>
      <c r="T103" s="14">
        <f t="shared" si="22"/>
        <v>74</v>
      </c>
      <c r="U103" s="23"/>
      <c r="V103" s="14">
        <f t="shared" si="22"/>
        <v>53306</v>
      </c>
      <c r="W103" s="14">
        <f t="shared" si="22"/>
        <v>18284</v>
      </c>
      <c r="X103" s="14">
        <f t="shared" si="22"/>
        <v>428</v>
      </c>
      <c r="Y103" s="14">
        <f t="shared" si="22"/>
        <v>22</v>
      </c>
    </row>
    <row r="104" spans="1:25" ht="15.75" thickTop="1" x14ac:dyDescent="0.25">
      <c r="A104" t="s">
        <v>91</v>
      </c>
      <c r="B104" t="s">
        <v>92</v>
      </c>
      <c r="C104" t="s">
        <v>1177</v>
      </c>
      <c r="D104" s="13">
        <v>50</v>
      </c>
      <c r="E104" s="13">
        <v>1700</v>
      </c>
      <c r="F104" s="13">
        <v>10</v>
      </c>
      <c r="G104" s="13">
        <v>200</v>
      </c>
      <c r="H104" s="13">
        <v>12</v>
      </c>
      <c r="I104" s="13">
        <v>48</v>
      </c>
      <c r="J104" s="13">
        <v>7</v>
      </c>
      <c r="K104" s="13">
        <v>14</v>
      </c>
      <c r="L104" s="13">
        <f t="shared" si="12"/>
        <v>79</v>
      </c>
      <c r="M104" s="13">
        <f t="shared" si="13"/>
        <v>1962</v>
      </c>
      <c r="N104" s="13">
        <v>79</v>
      </c>
      <c r="O104" s="13">
        <v>1962</v>
      </c>
      <c r="P104" s="13">
        <f t="shared" ref="P104:P109" si="23">L104-N104</f>
        <v>0</v>
      </c>
      <c r="Q104" s="13">
        <f t="shared" si="14"/>
        <v>0</v>
      </c>
      <c r="S104" s="13">
        <v>249</v>
      </c>
      <c r="V104" s="13">
        <v>5637</v>
      </c>
      <c r="W104" s="13">
        <v>1678</v>
      </c>
      <c r="X104" s="13">
        <v>24</v>
      </c>
      <c r="Y104" s="13">
        <v>4</v>
      </c>
    </row>
    <row r="105" spans="1:25" x14ac:dyDescent="0.25">
      <c r="B105" t="s">
        <v>93</v>
      </c>
      <c r="C105" t="s">
        <v>1178</v>
      </c>
      <c r="D105" s="13">
        <v>67</v>
      </c>
      <c r="E105" s="13">
        <v>2278</v>
      </c>
      <c r="F105" s="13">
        <v>17</v>
      </c>
      <c r="G105" s="13">
        <v>340</v>
      </c>
      <c r="H105" s="13">
        <v>18</v>
      </c>
      <c r="I105" s="13">
        <v>72</v>
      </c>
      <c r="J105" s="13">
        <v>12</v>
      </c>
      <c r="K105" s="13">
        <v>24</v>
      </c>
      <c r="L105" s="13">
        <f t="shared" si="12"/>
        <v>114</v>
      </c>
      <c r="M105" s="13">
        <f t="shared" si="13"/>
        <v>2714</v>
      </c>
      <c r="N105" s="13">
        <v>114</v>
      </c>
      <c r="O105" s="13">
        <v>2714</v>
      </c>
      <c r="P105" s="13">
        <f t="shared" si="23"/>
        <v>0</v>
      </c>
      <c r="Q105" s="13">
        <f t="shared" si="14"/>
        <v>0</v>
      </c>
      <c r="S105" s="13">
        <v>366</v>
      </c>
      <c r="V105" s="13">
        <v>11877</v>
      </c>
      <c r="W105" s="13">
        <v>3350</v>
      </c>
      <c r="X105" s="13">
        <v>2</v>
      </c>
      <c r="Y105" s="13">
        <v>5</v>
      </c>
    </row>
    <row r="106" spans="1:25" x14ac:dyDescent="0.25">
      <c r="B106" t="s">
        <v>94</v>
      </c>
      <c r="C106" t="s">
        <v>1179</v>
      </c>
      <c r="D106" s="13">
        <v>61</v>
      </c>
      <c r="E106" s="13">
        <v>2074</v>
      </c>
      <c r="F106" s="13">
        <v>18</v>
      </c>
      <c r="G106" s="13">
        <v>360</v>
      </c>
      <c r="H106" s="13">
        <v>26</v>
      </c>
      <c r="I106" s="13">
        <v>104</v>
      </c>
      <c r="J106" s="13">
        <v>14</v>
      </c>
      <c r="K106" s="13">
        <v>28</v>
      </c>
      <c r="L106" s="13">
        <f t="shared" si="12"/>
        <v>119</v>
      </c>
      <c r="M106" s="13">
        <f t="shared" si="13"/>
        <v>2566</v>
      </c>
      <c r="N106" s="13">
        <v>119</v>
      </c>
      <c r="O106" s="13">
        <v>2566</v>
      </c>
      <c r="P106" s="13">
        <f t="shared" si="23"/>
        <v>0</v>
      </c>
      <c r="Q106" s="13">
        <f t="shared" si="14"/>
        <v>0</v>
      </c>
      <c r="S106" s="13">
        <v>330</v>
      </c>
      <c r="V106" s="13">
        <v>9492</v>
      </c>
      <c r="W106" s="13">
        <v>2840</v>
      </c>
      <c r="X106" s="13">
        <v>136</v>
      </c>
      <c r="Y106" s="13">
        <v>3</v>
      </c>
    </row>
    <row r="107" spans="1:25" x14ac:dyDescent="0.25">
      <c r="B107" t="s">
        <v>95</v>
      </c>
      <c r="C107" t="s">
        <v>1180</v>
      </c>
      <c r="D107" s="13">
        <v>59</v>
      </c>
      <c r="E107" s="13">
        <v>2008</v>
      </c>
      <c r="F107" s="13">
        <v>11</v>
      </c>
      <c r="G107" s="13">
        <v>220</v>
      </c>
      <c r="H107" s="13">
        <v>12</v>
      </c>
      <c r="I107" s="13">
        <v>72</v>
      </c>
      <c r="J107" s="13">
        <v>2</v>
      </c>
      <c r="K107" s="13">
        <v>4</v>
      </c>
      <c r="L107" s="13">
        <f t="shared" si="12"/>
        <v>84</v>
      </c>
      <c r="M107" s="13">
        <f t="shared" si="13"/>
        <v>2304</v>
      </c>
      <c r="N107" s="13">
        <v>84</v>
      </c>
      <c r="O107" s="13">
        <v>2304</v>
      </c>
      <c r="P107" s="13">
        <f t="shared" si="23"/>
        <v>0</v>
      </c>
      <c r="Q107" s="13">
        <f t="shared" si="14"/>
        <v>0</v>
      </c>
      <c r="S107" s="13">
        <v>268</v>
      </c>
      <c r="X107" s="13">
        <v>5</v>
      </c>
    </row>
    <row r="108" spans="1:25" x14ac:dyDescent="0.25">
      <c r="B108" t="s">
        <v>91</v>
      </c>
      <c r="C108" t="s">
        <v>1181</v>
      </c>
      <c r="D108" s="13">
        <v>180</v>
      </c>
      <c r="E108" s="13">
        <v>6125</v>
      </c>
      <c r="F108" s="13">
        <v>30</v>
      </c>
      <c r="G108" s="13">
        <v>600</v>
      </c>
      <c r="H108" s="13">
        <v>35</v>
      </c>
      <c r="I108" s="13">
        <v>140</v>
      </c>
      <c r="J108" s="13">
        <v>5</v>
      </c>
      <c r="K108" s="13">
        <v>10</v>
      </c>
      <c r="L108" s="13">
        <f t="shared" si="12"/>
        <v>250</v>
      </c>
      <c r="M108" s="13">
        <f t="shared" si="13"/>
        <v>6875</v>
      </c>
      <c r="N108" s="13">
        <v>250</v>
      </c>
      <c r="O108" s="13">
        <v>6875</v>
      </c>
      <c r="P108" s="13">
        <f t="shared" si="23"/>
        <v>0</v>
      </c>
      <c r="Q108" s="13">
        <f t="shared" si="14"/>
        <v>0</v>
      </c>
      <c r="S108" s="13">
        <v>900</v>
      </c>
      <c r="V108" s="13">
        <v>68291</v>
      </c>
      <c r="W108" s="13">
        <v>25870</v>
      </c>
      <c r="X108" s="13">
        <v>22</v>
      </c>
      <c r="Y108" s="13">
        <v>14</v>
      </c>
    </row>
    <row r="109" spans="1:25" x14ac:dyDescent="0.25">
      <c r="B109" t="s">
        <v>96</v>
      </c>
      <c r="C109" t="s">
        <v>1182</v>
      </c>
      <c r="D109" s="13">
        <v>54</v>
      </c>
      <c r="E109" s="13">
        <v>1838</v>
      </c>
      <c r="F109" s="13">
        <v>11</v>
      </c>
      <c r="G109" s="13">
        <v>220</v>
      </c>
      <c r="H109" s="13">
        <v>19</v>
      </c>
      <c r="I109" s="13">
        <v>76</v>
      </c>
      <c r="J109" s="13">
        <v>8</v>
      </c>
      <c r="K109" s="13">
        <v>16</v>
      </c>
      <c r="L109" s="13">
        <f t="shared" si="12"/>
        <v>92</v>
      </c>
      <c r="M109" s="13">
        <f t="shared" si="13"/>
        <v>2150</v>
      </c>
      <c r="N109" s="13">
        <v>92</v>
      </c>
      <c r="O109" s="13">
        <v>2150</v>
      </c>
      <c r="P109" s="13">
        <f t="shared" si="23"/>
        <v>0</v>
      </c>
      <c r="Q109" s="13">
        <f t="shared" si="14"/>
        <v>0</v>
      </c>
      <c r="S109" s="13">
        <v>295</v>
      </c>
      <c r="V109" s="13">
        <v>343</v>
      </c>
      <c r="W109" s="13">
        <v>195</v>
      </c>
      <c r="X109" s="13">
        <v>52</v>
      </c>
    </row>
    <row r="110" spans="1:25" ht="15.75" thickBot="1" x14ac:dyDescent="0.3">
      <c r="A110" s="2" t="s">
        <v>5</v>
      </c>
      <c r="B110" s="2"/>
      <c r="C110" s="2"/>
      <c r="D110" s="14">
        <f>SUM(D104:D109)</f>
        <v>471</v>
      </c>
      <c r="E110" s="14">
        <f t="shared" ref="E110:Y110" si="24">SUM(E104:E109)</f>
        <v>16023</v>
      </c>
      <c r="F110" s="14">
        <f t="shared" si="24"/>
        <v>97</v>
      </c>
      <c r="G110" s="14">
        <f t="shared" si="24"/>
        <v>1940</v>
      </c>
      <c r="H110" s="14">
        <f t="shared" si="24"/>
        <v>122</v>
      </c>
      <c r="I110" s="14">
        <f t="shared" si="24"/>
        <v>512</v>
      </c>
      <c r="J110" s="14">
        <f t="shared" si="24"/>
        <v>48</v>
      </c>
      <c r="K110" s="14">
        <f t="shared" si="24"/>
        <v>96</v>
      </c>
      <c r="L110" s="14">
        <f t="shared" si="24"/>
        <v>738</v>
      </c>
      <c r="M110" s="14">
        <f t="shared" si="24"/>
        <v>18571</v>
      </c>
      <c r="N110" s="14">
        <f t="shared" si="24"/>
        <v>738</v>
      </c>
      <c r="O110" s="14">
        <f t="shared" si="24"/>
        <v>18571</v>
      </c>
      <c r="P110" s="14">
        <f t="shared" si="24"/>
        <v>0</v>
      </c>
      <c r="Q110" s="14">
        <f t="shared" si="24"/>
        <v>0</v>
      </c>
      <c r="R110" s="14">
        <f t="shared" si="24"/>
        <v>0</v>
      </c>
      <c r="S110" s="14">
        <f t="shared" si="24"/>
        <v>2408</v>
      </c>
      <c r="T110" s="14">
        <f t="shared" si="24"/>
        <v>0</v>
      </c>
      <c r="U110" s="23"/>
      <c r="V110" s="14">
        <f t="shared" si="24"/>
        <v>95640</v>
      </c>
      <c r="W110" s="14">
        <f t="shared" si="24"/>
        <v>33933</v>
      </c>
      <c r="X110" s="14">
        <f t="shared" si="24"/>
        <v>241</v>
      </c>
      <c r="Y110" s="14">
        <f t="shared" si="24"/>
        <v>26</v>
      </c>
    </row>
    <row r="111" spans="1:25" ht="15.75" thickTop="1" x14ac:dyDescent="0.25">
      <c r="A111" t="s">
        <v>97</v>
      </c>
      <c r="B111" t="s">
        <v>98</v>
      </c>
      <c r="C111" t="s">
        <v>1183</v>
      </c>
      <c r="D111" s="13">
        <v>102</v>
      </c>
      <c r="E111" s="13">
        <v>2707</v>
      </c>
      <c r="F111" s="13">
        <v>34</v>
      </c>
      <c r="G111" s="13">
        <v>482</v>
      </c>
      <c r="H111" s="13">
        <v>23</v>
      </c>
      <c r="I111" s="13">
        <v>127</v>
      </c>
      <c r="J111" s="13">
        <v>2</v>
      </c>
      <c r="K111" s="13">
        <v>6</v>
      </c>
      <c r="L111" s="13">
        <f t="shared" si="12"/>
        <v>161</v>
      </c>
      <c r="M111" s="13">
        <f t="shared" si="13"/>
        <v>3322</v>
      </c>
      <c r="N111" s="13">
        <v>161</v>
      </c>
      <c r="O111" s="13">
        <v>3322</v>
      </c>
      <c r="P111" s="13">
        <f t="shared" ref="P111:P116" si="25">L111-N111</f>
        <v>0</v>
      </c>
      <c r="Q111" s="13">
        <f t="shared" si="14"/>
        <v>0</v>
      </c>
      <c r="S111" s="13">
        <v>504</v>
      </c>
      <c r="T111" s="13">
        <v>8</v>
      </c>
      <c r="V111" s="13">
        <v>34770</v>
      </c>
      <c r="W111" s="13">
        <v>11871</v>
      </c>
      <c r="X111" s="13">
        <v>84</v>
      </c>
      <c r="Y111" s="13">
        <v>12</v>
      </c>
    </row>
    <row r="112" spans="1:25" x14ac:dyDescent="0.25">
      <c r="B112" t="s">
        <v>99</v>
      </c>
      <c r="C112" t="s">
        <v>1184</v>
      </c>
      <c r="D112" s="13">
        <v>51</v>
      </c>
      <c r="E112" s="13">
        <v>1344</v>
      </c>
      <c r="F112" s="13">
        <v>17</v>
      </c>
      <c r="G112" s="13">
        <v>265</v>
      </c>
      <c r="H112" s="13">
        <v>15</v>
      </c>
      <c r="I112" s="13">
        <v>110</v>
      </c>
      <c r="J112" s="13">
        <v>1</v>
      </c>
      <c r="K112" s="13">
        <v>4</v>
      </c>
      <c r="L112" s="13">
        <f t="shared" si="12"/>
        <v>84</v>
      </c>
      <c r="M112" s="13">
        <f t="shared" si="13"/>
        <v>1723</v>
      </c>
      <c r="N112" s="13">
        <v>84</v>
      </c>
      <c r="O112" s="13">
        <v>1723</v>
      </c>
      <c r="P112" s="13">
        <f t="shared" si="25"/>
        <v>0</v>
      </c>
      <c r="Q112" s="13">
        <f t="shared" si="14"/>
        <v>0</v>
      </c>
      <c r="S112" s="13">
        <v>272</v>
      </c>
      <c r="T112" s="13">
        <v>3</v>
      </c>
      <c r="V112" s="13">
        <v>6542</v>
      </c>
      <c r="W112" s="13">
        <v>2688</v>
      </c>
      <c r="X112" s="13">
        <v>4</v>
      </c>
      <c r="Y112" s="13">
        <v>3</v>
      </c>
    </row>
    <row r="113" spans="1:25" x14ac:dyDescent="0.25">
      <c r="B113" t="s">
        <v>100</v>
      </c>
      <c r="C113" t="s">
        <v>1185</v>
      </c>
      <c r="D113" s="13">
        <v>40</v>
      </c>
      <c r="E113" s="13">
        <v>1052</v>
      </c>
      <c r="F113" s="13">
        <v>9</v>
      </c>
      <c r="G113" s="13">
        <v>142</v>
      </c>
      <c r="H113" s="13">
        <v>15</v>
      </c>
      <c r="I113" s="13">
        <v>62</v>
      </c>
      <c r="J113" s="13">
        <v>4</v>
      </c>
      <c r="K113" s="13">
        <v>8</v>
      </c>
      <c r="L113" s="13">
        <f t="shared" si="12"/>
        <v>68</v>
      </c>
      <c r="M113" s="13">
        <f t="shared" si="13"/>
        <v>1264</v>
      </c>
      <c r="N113" s="13">
        <v>68</v>
      </c>
      <c r="O113" s="13">
        <v>1264</v>
      </c>
      <c r="P113" s="13">
        <f t="shared" si="25"/>
        <v>0</v>
      </c>
      <c r="Q113" s="13">
        <f t="shared" si="14"/>
        <v>0</v>
      </c>
      <c r="S113" s="13">
        <v>212</v>
      </c>
      <c r="T113" s="13">
        <v>4</v>
      </c>
      <c r="V113" s="13">
        <v>7953</v>
      </c>
      <c r="W113" s="13">
        <v>3686</v>
      </c>
      <c r="Y113" s="13">
        <v>4</v>
      </c>
    </row>
    <row r="114" spans="1:25" x14ac:dyDescent="0.25">
      <c r="B114" t="s">
        <v>97</v>
      </c>
      <c r="C114" t="s">
        <v>1186</v>
      </c>
      <c r="D114" s="13">
        <v>1</v>
      </c>
      <c r="E114" s="13">
        <v>30</v>
      </c>
      <c r="H114" s="13">
        <v>3</v>
      </c>
      <c r="I114" s="13">
        <v>12</v>
      </c>
      <c r="L114" s="13">
        <f t="shared" si="12"/>
        <v>4</v>
      </c>
      <c r="M114" s="13">
        <f t="shared" si="13"/>
        <v>42</v>
      </c>
      <c r="N114" s="13">
        <v>4</v>
      </c>
      <c r="O114" s="13">
        <v>42</v>
      </c>
      <c r="P114" s="13">
        <f t="shared" si="25"/>
        <v>0</v>
      </c>
      <c r="Q114" s="13">
        <f t="shared" si="14"/>
        <v>0</v>
      </c>
      <c r="S114" s="13">
        <v>18</v>
      </c>
      <c r="V114" s="13">
        <v>595</v>
      </c>
      <c r="W114" s="13">
        <v>375</v>
      </c>
      <c r="X114" s="13">
        <v>165</v>
      </c>
    </row>
    <row r="115" spans="1:25" x14ac:dyDescent="0.25">
      <c r="B115" t="s">
        <v>101</v>
      </c>
      <c r="C115" t="s">
        <v>1187</v>
      </c>
      <c r="D115" s="13">
        <v>42</v>
      </c>
      <c r="E115" s="13">
        <v>1313</v>
      </c>
      <c r="F115" s="13">
        <v>10</v>
      </c>
      <c r="G115" s="13">
        <v>107</v>
      </c>
      <c r="H115" s="13">
        <v>16</v>
      </c>
      <c r="I115" s="13">
        <v>85</v>
      </c>
      <c r="J115" s="13">
        <v>7</v>
      </c>
      <c r="K115" s="13">
        <v>19</v>
      </c>
      <c r="L115" s="13">
        <f t="shared" si="12"/>
        <v>75</v>
      </c>
      <c r="M115" s="13">
        <f t="shared" si="13"/>
        <v>1524</v>
      </c>
      <c r="N115" s="13">
        <v>75</v>
      </c>
      <c r="O115" s="13">
        <v>1524</v>
      </c>
      <c r="P115" s="13">
        <f t="shared" si="25"/>
        <v>0</v>
      </c>
      <c r="Q115" s="13">
        <f t="shared" si="14"/>
        <v>0</v>
      </c>
      <c r="S115" s="13">
        <v>265</v>
      </c>
      <c r="T115" s="13">
        <v>6</v>
      </c>
      <c r="V115" s="13">
        <v>3463</v>
      </c>
      <c r="W115" s="13">
        <v>3332</v>
      </c>
      <c r="X115" s="13">
        <v>41</v>
      </c>
    </row>
    <row r="116" spans="1:25" x14ac:dyDescent="0.25">
      <c r="B116" t="s">
        <v>595</v>
      </c>
      <c r="C116" t="s">
        <v>1188</v>
      </c>
      <c r="D116" s="13">
        <v>4</v>
      </c>
      <c r="E116" s="13">
        <v>85</v>
      </c>
      <c r="F116" s="13">
        <v>1</v>
      </c>
      <c r="G116" s="13">
        <v>18</v>
      </c>
      <c r="H116" s="13">
        <v>5</v>
      </c>
      <c r="I116" s="13">
        <v>22</v>
      </c>
      <c r="J116" s="13">
        <v>3</v>
      </c>
      <c r="K116" s="13">
        <v>7</v>
      </c>
      <c r="L116" s="13">
        <f t="shared" si="12"/>
        <v>13</v>
      </c>
      <c r="M116" s="13">
        <f t="shared" si="13"/>
        <v>132</v>
      </c>
      <c r="N116" s="13">
        <v>13</v>
      </c>
      <c r="O116" s="13">
        <v>132</v>
      </c>
      <c r="P116" s="13">
        <f t="shared" si="25"/>
        <v>0</v>
      </c>
      <c r="Q116" s="13">
        <f t="shared" si="14"/>
        <v>0</v>
      </c>
      <c r="S116" s="13">
        <v>53</v>
      </c>
      <c r="T116" s="13">
        <v>1</v>
      </c>
      <c r="V116" s="13">
        <v>1355</v>
      </c>
      <c r="W116" s="13">
        <v>912</v>
      </c>
    </row>
    <row r="117" spans="1:25" x14ac:dyDescent="0.25">
      <c r="B117" t="s">
        <v>104</v>
      </c>
      <c r="C117" t="s">
        <v>1190</v>
      </c>
      <c r="V117" s="13">
        <v>12802</v>
      </c>
      <c r="W117" s="13">
        <v>4239</v>
      </c>
      <c r="X117" s="13">
        <v>33</v>
      </c>
      <c r="Y117" s="13">
        <v>1</v>
      </c>
    </row>
    <row r="118" spans="1:25" ht="15.75" thickBot="1" x14ac:dyDescent="0.3">
      <c r="A118" s="2" t="s">
        <v>5</v>
      </c>
      <c r="B118" s="2"/>
      <c r="C118" s="2"/>
      <c r="D118" s="14">
        <f>SUM(D111:D117)</f>
        <v>240</v>
      </c>
      <c r="E118" s="14">
        <f t="shared" ref="E118:Y118" si="26">SUM(E111:E117)</f>
        <v>6531</v>
      </c>
      <c r="F118" s="14">
        <f t="shared" si="26"/>
        <v>71</v>
      </c>
      <c r="G118" s="14">
        <f t="shared" si="26"/>
        <v>1014</v>
      </c>
      <c r="H118" s="14">
        <f t="shared" si="26"/>
        <v>77</v>
      </c>
      <c r="I118" s="14">
        <f t="shared" si="26"/>
        <v>418</v>
      </c>
      <c r="J118" s="14">
        <f t="shared" si="26"/>
        <v>17</v>
      </c>
      <c r="K118" s="14">
        <f t="shared" si="26"/>
        <v>44</v>
      </c>
      <c r="L118" s="14">
        <f t="shared" si="26"/>
        <v>405</v>
      </c>
      <c r="M118" s="14">
        <f t="shared" si="26"/>
        <v>8007</v>
      </c>
      <c r="N118" s="14">
        <f t="shared" si="26"/>
        <v>405</v>
      </c>
      <c r="O118" s="14">
        <f t="shared" si="26"/>
        <v>8007</v>
      </c>
      <c r="P118" s="14">
        <f t="shared" si="26"/>
        <v>0</v>
      </c>
      <c r="Q118" s="14">
        <f t="shared" si="26"/>
        <v>0</v>
      </c>
      <c r="R118" s="14">
        <f t="shared" si="26"/>
        <v>0</v>
      </c>
      <c r="S118" s="14">
        <f t="shared" si="26"/>
        <v>1324</v>
      </c>
      <c r="T118" s="14">
        <f t="shared" si="26"/>
        <v>22</v>
      </c>
      <c r="U118" s="14">
        <f t="shared" si="26"/>
        <v>0</v>
      </c>
      <c r="V118" s="14">
        <f t="shared" si="26"/>
        <v>67480</v>
      </c>
      <c r="W118" s="14">
        <f t="shared" si="26"/>
        <v>27103</v>
      </c>
      <c r="X118" s="14">
        <f t="shared" si="26"/>
        <v>327</v>
      </c>
      <c r="Y118" s="14">
        <f t="shared" si="26"/>
        <v>20</v>
      </c>
    </row>
    <row r="119" spans="1:25" ht="15.75" thickTop="1" x14ac:dyDescent="0.25">
      <c r="A119" t="s">
        <v>105</v>
      </c>
      <c r="B119" t="s">
        <v>107</v>
      </c>
      <c r="C119" t="s">
        <v>1192</v>
      </c>
      <c r="D119" s="13">
        <v>19</v>
      </c>
      <c r="E119" s="13">
        <v>497</v>
      </c>
      <c r="F119" s="13">
        <v>4</v>
      </c>
      <c r="G119" s="13">
        <v>64</v>
      </c>
      <c r="H119" s="13">
        <v>45</v>
      </c>
      <c r="I119" s="13">
        <v>255</v>
      </c>
      <c r="J119" s="13">
        <v>8</v>
      </c>
      <c r="K119" s="13">
        <v>20</v>
      </c>
      <c r="L119" s="13">
        <f t="shared" si="12"/>
        <v>76</v>
      </c>
      <c r="M119" s="13">
        <f t="shared" si="13"/>
        <v>836</v>
      </c>
      <c r="N119" s="13">
        <v>76</v>
      </c>
      <c r="O119" s="13">
        <v>836</v>
      </c>
      <c r="P119" s="13">
        <f t="shared" ref="P119:P128" si="27">L119-N119</f>
        <v>0</v>
      </c>
      <c r="Q119" s="13">
        <f t="shared" si="14"/>
        <v>0</v>
      </c>
      <c r="R119" s="13">
        <v>2</v>
      </c>
      <c r="S119" s="13">
        <v>260</v>
      </c>
      <c r="T119" s="13">
        <v>7</v>
      </c>
      <c r="V119" s="13">
        <v>331</v>
      </c>
      <c r="W119" s="13">
        <v>169</v>
      </c>
      <c r="X119" s="13">
        <v>180</v>
      </c>
    </row>
    <row r="120" spans="1:25" x14ac:dyDescent="0.25">
      <c r="B120" t="s">
        <v>105</v>
      </c>
      <c r="C120" t="s">
        <v>1194</v>
      </c>
      <c r="D120" s="13">
        <v>7</v>
      </c>
      <c r="E120" s="13">
        <v>155</v>
      </c>
      <c r="F120" s="13">
        <v>4</v>
      </c>
      <c r="G120" s="13">
        <v>76</v>
      </c>
      <c r="H120" s="13">
        <v>19</v>
      </c>
      <c r="I120" s="13">
        <v>74</v>
      </c>
      <c r="J120" s="13">
        <v>31</v>
      </c>
      <c r="K120" s="13">
        <v>67</v>
      </c>
      <c r="L120" s="13">
        <f t="shared" si="12"/>
        <v>61</v>
      </c>
      <c r="M120" s="13">
        <f t="shared" si="13"/>
        <v>372</v>
      </c>
      <c r="N120" s="13">
        <v>61</v>
      </c>
      <c r="O120" s="13">
        <v>372</v>
      </c>
      <c r="P120" s="13">
        <f t="shared" si="27"/>
        <v>0</v>
      </c>
      <c r="Q120" s="13">
        <f t="shared" si="14"/>
        <v>0</v>
      </c>
      <c r="S120" s="13">
        <v>190</v>
      </c>
      <c r="U120" s="39" t="s">
        <v>879</v>
      </c>
      <c r="V120" s="13">
        <v>6922</v>
      </c>
      <c r="W120" s="13">
        <v>4280</v>
      </c>
      <c r="X120" s="13">
        <v>414</v>
      </c>
    </row>
    <row r="121" spans="1:25" x14ac:dyDescent="0.25">
      <c r="B121" t="s">
        <v>110</v>
      </c>
      <c r="C121" t="s">
        <v>1197</v>
      </c>
      <c r="J121" s="13">
        <v>7</v>
      </c>
      <c r="K121" s="13">
        <v>11</v>
      </c>
      <c r="L121" s="13">
        <f t="shared" si="12"/>
        <v>7</v>
      </c>
      <c r="M121" s="13">
        <f t="shared" si="13"/>
        <v>11</v>
      </c>
      <c r="N121" s="13">
        <v>7</v>
      </c>
      <c r="O121" s="13">
        <v>11</v>
      </c>
      <c r="P121" s="13">
        <f t="shared" si="27"/>
        <v>0</v>
      </c>
      <c r="Q121" s="13">
        <f t="shared" si="14"/>
        <v>0</v>
      </c>
      <c r="S121" s="13">
        <v>16</v>
      </c>
      <c r="U121" s="39" t="s">
        <v>879</v>
      </c>
    </row>
    <row r="122" spans="1:25" x14ac:dyDescent="0.25">
      <c r="B122" t="s">
        <v>805</v>
      </c>
      <c r="C122" t="s">
        <v>1195</v>
      </c>
      <c r="L122" s="13">
        <f t="shared" si="12"/>
        <v>0</v>
      </c>
      <c r="M122" s="13">
        <f t="shared" si="13"/>
        <v>0</v>
      </c>
      <c r="P122" s="13">
        <f t="shared" si="27"/>
        <v>0</v>
      </c>
      <c r="Q122" s="13">
        <f t="shared" si="14"/>
        <v>0</v>
      </c>
      <c r="U122" s="39" t="s">
        <v>879</v>
      </c>
    </row>
    <row r="123" spans="1:25" x14ac:dyDescent="0.25">
      <c r="B123" t="s">
        <v>111</v>
      </c>
      <c r="C123" t="s">
        <v>1198</v>
      </c>
      <c r="F123" s="13">
        <v>2</v>
      </c>
      <c r="G123" s="13">
        <v>30</v>
      </c>
      <c r="J123" s="13">
        <v>3</v>
      </c>
      <c r="K123" s="13">
        <v>7</v>
      </c>
      <c r="L123" s="13">
        <f t="shared" si="12"/>
        <v>5</v>
      </c>
      <c r="M123" s="13">
        <f t="shared" si="13"/>
        <v>37</v>
      </c>
      <c r="N123" s="13">
        <v>5</v>
      </c>
      <c r="O123" s="13">
        <v>37</v>
      </c>
      <c r="P123" s="13">
        <f t="shared" si="27"/>
        <v>0</v>
      </c>
      <c r="Q123" s="13">
        <f t="shared" si="14"/>
        <v>0</v>
      </c>
      <c r="S123" s="13">
        <v>30</v>
      </c>
      <c r="U123" s="39" t="s">
        <v>882</v>
      </c>
      <c r="V123" s="13">
        <v>1268</v>
      </c>
      <c r="W123" s="13">
        <v>830</v>
      </c>
      <c r="X123" s="13">
        <v>25</v>
      </c>
    </row>
    <row r="124" spans="1:25" x14ac:dyDescent="0.25">
      <c r="B124" t="s">
        <v>112</v>
      </c>
      <c r="C124" t="s">
        <v>1199</v>
      </c>
      <c r="D124" s="13">
        <v>3</v>
      </c>
      <c r="E124" s="13">
        <v>64</v>
      </c>
      <c r="F124" s="13">
        <v>8</v>
      </c>
      <c r="G124" s="13">
        <v>127</v>
      </c>
      <c r="H124" s="13">
        <v>2</v>
      </c>
      <c r="I124" s="13">
        <v>5</v>
      </c>
      <c r="J124" s="13">
        <v>8</v>
      </c>
      <c r="K124" s="13">
        <v>16</v>
      </c>
      <c r="L124" s="13">
        <f t="shared" si="12"/>
        <v>21</v>
      </c>
      <c r="M124" s="13">
        <f t="shared" si="13"/>
        <v>212</v>
      </c>
      <c r="N124" s="13">
        <v>21</v>
      </c>
      <c r="O124" s="13">
        <v>212</v>
      </c>
      <c r="P124" s="13">
        <f t="shared" si="27"/>
        <v>0</v>
      </c>
      <c r="Q124" s="13">
        <f t="shared" si="14"/>
        <v>0</v>
      </c>
      <c r="S124" s="13">
        <v>60</v>
      </c>
      <c r="U124" s="39" t="s">
        <v>882</v>
      </c>
    </row>
    <row r="125" spans="1:25" x14ac:dyDescent="0.25">
      <c r="B125" t="s">
        <v>113</v>
      </c>
      <c r="C125" t="s">
        <v>1200</v>
      </c>
      <c r="F125" s="13">
        <v>4</v>
      </c>
      <c r="G125" s="13">
        <v>64</v>
      </c>
      <c r="H125" s="13">
        <v>2</v>
      </c>
      <c r="I125" s="13">
        <v>4</v>
      </c>
      <c r="J125" s="13">
        <v>15</v>
      </c>
      <c r="K125" s="13">
        <v>30</v>
      </c>
      <c r="L125" s="13">
        <f t="shared" si="12"/>
        <v>21</v>
      </c>
      <c r="M125" s="13">
        <f t="shared" si="13"/>
        <v>98</v>
      </c>
      <c r="N125" s="13">
        <v>21</v>
      </c>
      <c r="O125" s="13">
        <v>98</v>
      </c>
      <c r="P125" s="13">
        <f t="shared" si="27"/>
        <v>0</v>
      </c>
      <c r="Q125" s="13">
        <f t="shared" si="14"/>
        <v>0</v>
      </c>
      <c r="S125" s="13">
        <v>85</v>
      </c>
      <c r="U125" s="39" t="s">
        <v>882</v>
      </c>
    </row>
    <row r="126" spans="1:25" x14ac:dyDescent="0.25">
      <c r="B126" t="s">
        <v>114</v>
      </c>
      <c r="C126" t="s">
        <v>1201</v>
      </c>
      <c r="D126" s="13">
        <v>2</v>
      </c>
      <c r="E126" s="13">
        <v>45</v>
      </c>
      <c r="F126" s="13">
        <v>5</v>
      </c>
      <c r="G126" s="13">
        <v>83</v>
      </c>
      <c r="J126" s="13">
        <v>8</v>
      </c>
      <c r="K126" s="13">
        <v>18</v>
      </c>
      <c r="L126" s="13">
        <f t="shared" si="12"/>
        <v>15</v>
      </c>
      <c r="M126" s="13">
        <f t="shared" si="13"/>
        <v>146</v>
      </c>
      <c r="N126" s="13">
        <v>15</v>
      </c>
      <c r="O126" s="13">
        <v>146</v>
      </c>
      <c r="P126" s="13">
        <f t="shared" si="27"/>
        <v>0</v>
      </c>
      <c r="Q126" s="13">
        <f t="shared" si="14"/>
        <v>0</v>
      </c>
      <c r="S126" s="13">
        <v>36</v>
      </c>
      <c r="U126" s="39" t="s">
        <v>883</v>
      </c>
      <c r="V126" s="13">
        <v>2062</v>
      </c>
      <c r="W126" s="13">
        <v>843</v>
      </c>
      <c r="X126" s="13">
        <v>347</v>
      </c>
      <c r="Y126" s="13">
        <v>1</v>
      </c>
    </row>
    <row r="127" spans="1:25" x14ac:dyDescent="0.25">
      <c r="B127" t="s">
        <v>115</v>
      </c>
      <c r="C127" t="s">
        <v>1202</v>
      </c>
      <c r="F127" s="13">
        <v>5</v>
      </c>
      <c r="G127" s="13">
        <v>82</v>
      </c>
      <c r="H127" s="13">
        <v>6</v>
      </c>
      <c r="I127" s="13">
        <v>15</v>
      </c>
      <c r="J127" s="13">
        <v>5</v>
      </c>
      <c r="K127" s="13">
        <v>12</v>
      </c>
      <c r="L127" s="13">
        <f t="shared" si="12"/>
        <v>16</v>
      </c>
      <c r="M127" s="13">
        <f t="shared" si="13"/>
        <v>109</v>
      </c>
      <c r="N127" s="13">
        <v>16</v>
      </c>
      <c r="O127" s="13">
        <v>109</v>
      </c>
      <c r="P127" s="13">
        <f t="shared" si="27"/>
        <v>0</v>
      </c>
      <c r="Q127" s="13">
        <f t="shared" si="14"/>
        <v>0</v>
      </c>
      <c r="S127" s="13">
        <v>40</v>
      </c>
      <c r="U127" s="39" t="s">
        <v>883</v>
      </c>
    </row>
    <row r="128" spans="1:25" x14ac:dyDescent="0.25">
      <c r="B128" t="s">
        <v>116</v>
      </c>
      <c r="C128" t="s">
        <v>155</v>
      </c>
      <c r="F128" s="13">
        <v>5</v>
      </c>
      <c r="G128" s="13">
        <v>84</v>
      </c>
      <c r="H128" s="13">
        <v>7</v>
      </c>
      <c r="I128" s="13">
        <v>31</v>
      </c>
      <c r="L128" s="13">
        <f t="shared" si="12"/>
        <v>12</v>
      </c>
      <c r="M128" s="13">
        <f t="shared" si="13"/>
        <v>115</v>
      </c>
      <c r="N128" s="13">
        <v>12</v>
      </c>
      <c r="O128" s="13">
        <v>115</v>
      </c>
      <c r="P128" s="13">
        <f t="shared" si="27"/>
        <v>0</v>
      </c>
      <c r="Q128" s="13">
        <f t="shared" si="14"/>
        <v>0</v>
      </c>
      <c r="S128" s="13">
        <v>35</v>
      </c>
      <c r="V128" s="13">
        <v>321</v>
      </c>
      <c r="W128" s="13">
        <v>176</v>
      </c>
      <c r="X128" s="13">
        <v>6</v>
      </c>
    </row>
    <row r="129" spans="1:25" ht="15.75" thickBot="1" x14ac:dyDescent="0.3">
      <c r="A129" s="2" t="s">
        <v>5</v>
      </c>
      <c r="B129" s="2"/>
      <c r="C129" s="2"/>
      <c r="D129" s="14">
        <f t="shared" ref="D129:Y129" si="28">SUM(D119:D128)</f>
        <v>31</v>
      </c>
      <c r="E129" s="14">
        <f t="shared" si="28"/>
        <v>761</v>
      </c>
      <c r="F129" s="14">
        <f t="shared" si="28"/>
        <v>37</v>
      </c>
      <c r="G129" s="14">
        <f t="shared" si="28"/>
        <v>610</v>
      </c>
      <c r="H129" s="14">
        <f t="shared" si="28"/>
        <v>81</v>
      </c>
      <c r="I129" s="14">
        <f t="shared" si="28"/>
        <v>384</v>
      </c>
      <c r="J129" s="14">
        <f t="shared" si="28"/>
        <v>85</v>
      </c>
      <c r="K129" s="14">
        <f t="shared" si="28"/>
        <v>181</v>
      </c>
      <c r="L129" s="14">
        <f t="shared" si="28"/>
        <v>234</v>
      </c>
      <c r="M129" s="14">
        <f t="shared" si="28"/>
        <v>1936</v>
      </c>
      <c r="N129" s="14">
        <f t="shared" si="28"/>
        <v>234</v>
      </c>
      <c r="O129" s="14">
        <f t="shared" si="28"/>
        <v>1936</v>
      </c>
      <c r="P129" s="14">
        <f t="shared" si="28"/>
        <v>0</v>
      </c>
      <c r="Q129" s="14">
        <f t="shared" si="28"/>
        <v>0</v>
      </c>
      <c r="R129" s="14">
        <f t="shared" si="28"/>
        <v>2</v>
      </c>
      <c r="S129" s="14">
        <f t="shared" si="28"/>
        <v>752</v>
      </c>
      <c r="T129" s="14">
        <f t="shared" si="28"/>
        <v>7</v>
      </c>
      <c r="U129" s="23"/>
      <c r="V129" s="14">
        <f t="shared" si="28"/>
        <v>10904</v>
      </c>
      <c r="W129" s="14">
        <f t="shared" si="28"/>
        <v>6298</v>
      </c>
      <c r="X129" s="14">
        <f t="shared" si="28"/>
        <v>972</v>
      </c>
      <c r="Y129" s="14">
        <f t="shared" si="28"/>
        <v>1</v>
      </c>
    </row>
    <row r="130" spans="1:25" ht="15.75" thickTop="1" x14ac:dyDescent="0.25">
      <c r="A130" t="s">
        <v>117</v>
      </c>
      <c r="B130" t="s">
        <v>118</v>
      </c>
      <c r="C130" t="s">
        <v>1203</v>
      </c>
      <c r="D130" s="13">
        <v>1</v>
      </c>
      <c r="E130" s="13">
        <v>20</v>
      </c>
      <c r="F130" s="13">
        <v>28</v>
      </c>
      <c r="G130" s="13">
        <v>475</v>
      </c>
      <c r="H130" s="13">
        <v>15</v>
      </c>
      <c r="I130" s="13">
        <v>60</v>
      </c>
      <c r="J130" s="13">
        <v>2</v>
      </c>
      <c r="K130" s="13">
        <v>4</v>
      </c>
      <c r="L130" s="13">
        <f t="shared" si="12"/>
        <v>46</v>
      </c>
      <c r="M130" s="13">
        <f t="shared" si="13"/>
        <v>559</v>
      </c>
      <c r="N130" s="13">
        <v>46</v>
      </c>
      <c r="O130" s="13">
        <v>559</v>
      </c>
      <c r="P130" s="13">
        <f t="shared" ref="P130:P136" si="29">L130-N130</f>
        <v>0</v>
      </c>
      <c r="Q130" s="13">
        <f t="shared" si="14"/>
        <v>0</v>
      </c>
      <c r="S130" s="13">
        <v>116</v>
      </c>
      <c r="T130" s="13">
        <v>5</v>
      </c>
      <c r="V130" s="13">
        <v>602</v>
      </c>
      <c r="W130" s="13">
        <v>284</v>
      </c>
      <c r="X130" s="13">
        <v>39</v>
      </c>
    </row>
    <row r="131" spans="1:25" x14ac:dyDescent="0.25">
      <c r="B131" t="s">
        <v>119</v>
      </c>
      <c r="C131" t="s">
        <v>1204</v>
      </c>
      <c r="D131" s="13">
        <v>4</v>
      </c>
      <c r="E131" s="13">
        <v>90</v>
      </c>
      <c r="F131" s="13">
        <v>12</v>
      </c>
      <c r="G131" s="13">
        <v>197</v>
      </c>
      <c r="H131" s="13">
        <v>14</v>
      </c>
      <c r="I131" s="13">
        <v>70</v>
      </c>
      <c r="J131" s="13">
        <v>2</v>
      </c>
      <c r="K131" s="13">
        <v>4</v>
      </c>
      <c r="L131" s="13">
        <f t="shared" si="12"/>
        <v>32</v>
      </c>
      <c r="M131" s="13">
        <f t="shared" si="13"/>
        <v>361</v>
      </c>
      <c r="N131" s="13">
        <v>32</v>
      </c>
      <c r="O131" s="13">
        <v>361</v>
      </c>
      <c r="P131" s="13">
        <f t="shared" si="29"/>
        <v>0</v>
      </c>
      <c r="Q131" s="13">
        <f t="shared" si="14"/>
        <v>0</v>
      </c>
      <c r="S131" s="13">
        <v>64</v>
      </c>
      <c r="T131" s="13">
        <v>4</v>
      </c>
      <c r="V131" s="13">
        <v>810</v>
      </c>
      <c r="W131" s="13">
        <v>352</v>
      </c>
      <c r="X131" s="13">
        <v>148</v>
      </c>
      <c r="Y131" s="13">
        <v>1</v>
      </c>
    </row>
    <row r="132" spans="1:25" x14ac:dyDescent="0.25">
      <c r="B132" t="s">
        <v>120</v>
      </c>
      <c r="C132" t="s">
        <v>1205</v>
      </c>
      <c r="D132" s="13">
        <v>3</v>
      </c>
      <c r="E132" s="13">
        <v>85</v>
      </c>
      <c r="F132" s="13">
        <v>11</v>
      </c>
      <c r="G132" s="13">
        <v>176</v>
      </c>
      <c r="H132" s="13">
        <v>8</v>
      </c>
      <c r="I132" s="13">
        <v>40</v>
      </c>
      <c r="J132" s="13">
        <v>2</v>
      </c>
      <c r="K132" s="13">
        <v>4</v>
      </c>
      <c r="L132" s="13">
        <f t="shared" si="12"/>
        <v>24</v>
      </c>
      <c r="M132" s="13">
        <f t="shared" si="13"/>
        <v>305</v>
      </c>
      <c r="N132" s="13">
        <v>24</v>
      </c>
      <c r="O132" s="13">
        <v>305</v>
      </c>
      <c r="P132" s="13">
        <f t="shared" si="29"/>
        <v>0</v>
      </c>
      <c r="Q132" s="13">
        <f t="shared" si="14"/>
        <v>0</v>
      </c>
      <c r="S132" s="13">
        <v>56</v>
      </c>
      <c r="T132" s="13">
        <v>3</v>
      </c>
      <c r="V132" s="13">
        <v>1560</v>
      </c>
      <c r="W132" s="13">
        <v>575</v>
      </c>
      <c r="X132" s="13">
        <v>59</v>
      </c>
      <c r="Y132" s="13">
        <v>3</v>
      </c>
    </row>
    <row r="133" spans="1:25" x14ac:dyDescent="0.25">
      <c r="B133" t="s">
        <v>121</v>
      </c>
      <c r="C133" t="s">
        <v>1206</v>
      </c>
      <c r="F133" s="13">
        <v>6</v>
      </c>
      <c r="G133" s="13">
        <v>90</v>
      </c>
      <c r="H133" s="13">
        <v>4</v>
      </c>
      <c r="I133" s="13">
        <v>16</v>
      </c>
      <c r="L133" s="13">
        <f t="shared" si="12"/>
        <v>10</v>
      </c>
      <c r="M133" s="13">
        <f t="shared" si="13"/>
        <v>106</v>
      </c>
      <c r="N133" s="13">
        <v>10</v>
      </c>
      <c r="O133" s="13">
        <v>106</v>
      </c>
      <c r="P133" s="13">
        <f t="shared" si="29"/>
        <v>0</v>
      </c>
      <c r="Q133" s="13">
        <f t="shared" si="14"/>
        <v>0</v>
      </c>
      <c r="S133" s="13">
        <v>24</v>
      </c>
      <c r="V133" s="13">
        <v>713</v>
      </c>
      <c r="W133" s="13">
        <v>344</v>
      </c>
      <c r="X133" s="13">
        <v>23</v>
      </c>
    </row>
    <row r="134" spans="1:25" x14ac:dyDescent="0.25">
      <c r="B134" t="s">
        <v>117</v>
      </c>
      <c r="C134" t="s">
        <v>1207</v>
      </c>
      <c r="D134" s="13">
        <v>5</v>
      </c>
      <c r="E134" s="13">
        <v>135</v>
      </c>
      <c r="F134" s="13">
        <v>15</v>
      </c>
      <c r="G134" s="13">
        <v>255</v>
      </c>
      <c r="H134" s="13">
        <v>13</v>
      </c>
      <c r="I134" s="13">
        <v>65</v>
      </c>
      <c r="J134" s="13">
        <v>12</v>
      </c>
      <c r="K134" s="13">
        <v>24</v>
      </c>
      <c r="L134" s="13">
        <f t="shared" ref="L134:L197" si="30">D134+H134+F134+J134</f>
        <v>45</v>
      </c>
      <c r="M134" s="13">
        <f t="shared" ref="M134:M197" si="31">E134+G134+I134+K134</f>
        <v>479</v>
      </c>
      <c r="N134" s="13">
        <v>45</v>
      </c>
      <c r="O134" s="13">
        <v>479</v>
      </c>
      <c r="P134" s="13">
        <f t="shared" si="29"/>
        <v>0</v>
      </c>
      <c r="Q134" s="13">
        <f t="shared" ref="Q134:Q197" si="32">M134-O134</f>
        <v>0</v>
      </c>
      <c r="S134" s="13">
        <v>84</v>
      </c>
      <c r="T134" s="13">
        <v>4</v>
      </c>
      <c r="V134" s="13">
        <v>15584</v>
      </c>
      <c r="W134" s="13">
        <v>5372</v>
      </c>
      <c r="X134" s="13">
        <v>210</v>
      </c>
      <c r="Y134" s="13">
        <v>11</v>
      </c>
    </row>
    <row r="135" spans="1:25" x14ac:dyDescent="0.25">
      <c r="B135" t="s">
        <v>123</v>
      </c>
      <c r="C135" t="s">
        <v>1209</v>
      </c>
      <c r="J135" s="13">
        <v>2</v>
      </c>
      <c r="K135" s="13">
        <v>4</v>
      </c>
      <c r="L135" s="13">
        <f t="shared" si="30"/>
        <v>2</v>
      </c>
      <c r="M135" s="13">
        <f t="shared" si="31"/>
        <v>4</v>
      </c>
      <c r="N135" s="13">
        <v>2</v>
      </c>
      <c r="O135" s="13">
        <v>4</v>
      </c>
      <c r="P135" s="13">
        <f t="shared" si="29"/>
        <v>0</v>
      </c>
      <c r="Q135" s="13">
        <f t="shared" si="32"/>
        <v>0</v>
      </c>
      <c r="S135" s="13">
        <v>6</v>
      </c>
    </row>
    <row r="136" spans="1:25" x14ac:dyDescent="0.25">
      <c r="B136" t="s">
        <v>124</v>
      </c>
      <c r="C136" t="s">
        <v>1210</v>
      </c>
      <c r="D136" s="13">
        <v>2</v>
      </c>
      <c r="E136" s="13">
        <v>38</v>
      </c>
      <c r="F136" s="13">
        <v>20</v>
      </c>
      <c r="G136" s="13">
        <v>336</v>
      </c>
      <c r="H136" s="13">
        <v>5</v>
      </c>
      <c r="I136" s="13">
        <v>15</v>
      </c>
      <c r="J136" s="13">
        <v>14</v>
      </c>
      <c r="K136" s="13">
        <v>28</v>
      </c>
      <c r="L136" s="13">
        <f t="shared" si="30"/>
        <v>41</v>
      </c>
      <c r="M136" s="13">
        <f t="shared" si="31"/>
        <v>417</v>
      </c>
      <c r="N136" s="13">
        <v>41</v>
      </c>
      <c r="O136" s="13">
        <v>417</v>
      </c>
      <c r="P136" s="13">
        <f t="shared" si="29"/>
        <v>0</v>
      </c>
      <c r="Q136" s="13">
        <f t="shared" si="32"/>
        <v>0</v>
      </c>
      <c r="S136" s="13">
        <v>81</v>
      </c>
      <c r="T136" s="13">
        <v>10</v>
      </c>
      <c r="V136" s="13">
        <v>7074</v>
      </c>
      <c r="W136" s="13">
        <v>1273</v>
      </c>
      <c r="X136" s="13">
        <v>49</v>
      </c>
      <c r="Y136" s="13">
        <v>2</v>
      </c>
    </row>
    <row r="137" spans="1:25" ht="15.75" thickBot="1" x14ac:dyDescent="0.3">
      <c r="A137" s="2" t="s">
        <v>5</v>
      </c>
      <c r="B137" s="2"/>
      <c r="C137" s="2"/>
      <c r="D137" s="14">
        <f t="shared" ref="D137:Y137" si="33">SUM(D130:D136)</f>
        <v>15</v>
      </c>
      <c r="E137" s="14">
        <f t="shared" si="33"/>
        <v>368</v>
      </c>
      <c r="F137" s="14">
        <f t="shared" si="33"/>
        <v>92</v>
      </c>
      <c r="G137" s="14">
        <f t="shared" si="33"/>
        <v>1529</v>
      </c>
      <c r="H137" s="14">
        <f t="shared" si="33"/>
        <v>59</v>
      </c>
      <c r="I137" s="14">
        <f t="shared" si="33"/>
        <v>266</v>
      </c>
      <c r="J137" s="14">
        <f t="shared" si="33"/>
        <v>34</v>
      </c>
      <c r="K137" s="14">
        <f t="shared" si="33"/>
        <v>68</v>
      </c>
      <c r="L137" s="14">
        <f t="shared" si="33"/>
        <v>200</v>
      </c>
      <c r="M137" s="14">
        <f t="shared" si="33"/>
        <v>2231</v>
      </c>
      <c r="N137" s="14">
        <f t="shared" si="33"/>
        <v>200</v>
      </c>
      <c r="O137" s="14">
        <f t="shared" si="33"/>
        <v>2231</v>
      </c>
      <c r="P137" s="14">
        <f t="shared" si="33"/>
        <v>0</v>
      </c>
      <c r="Q137" s="14">
        <f t="shared" si="33"/>
        <v>0</v>
      </c>
      <c r="R137" s="14">
        <f t="shared" si="33"/>
        <v>0</v>
      </c>
      <c r="S137" s="14">
        <f t="shared" si="33"/>
        <v>431</v>
      </c>
      <c r="T137" s="14">
        <f t="shared" si="33"/>
        <v>26</v>
      </c>
      <c r="U137" s="23"/>
      <c r="V137" s="14">
        <f t="shared" si="33"/>
        <v>26343</v>
      </c>
      <c r="W137" s="14">
        <f t="shared" si="33"/>
        <v>8200</v>
      </c>
      <c r="X137" s="14">
        <f t="shared" si="33"/>
        <v>528</v>
      </c>
      <c r="Y137" s="14">
        <f t="shared" si="33"/>
        <v>17</v>
      </c>
    </row>
    <row r="138" spans="1:25" ht="15.75" thickTop="1" x14ac:dyDescent="0.25">
      <c r="A138" t="s">
        <v>125</v>
      </c>
      <c r="B138" t="s">
        <v>126</v>
      </c>
      <c r="C138" t="s">
        <v>1211</v>
      </c>
      <c r="D138" s="13">
        <v>1</v>
      </c>
      <c r="E138" s="13">
        <v>25</v>
      </c>
      <c r="F138" s="13">
        <v>4</v>
      </c>
      <c r="G138" s="13">
        <v>75</v>
      </c>
      <c r="H138" s="13">
        <v>1</v>
      </c>
      <c r="I138" s="13">
        <v>6</v>
      </c>
      <c r="J138" s="13">
        <v>9</v>
      </c>
      <c r="K138" s="13">
        <v>27</v>
      </c>
      <c r="L138" s="13">
        <f t="shared" si="30"/>
        <v>15</v>
      </c>
      <c r="M138" s="13">
        <f t="shared" si="31"/>
        <v>133</v>
      </c>
      <c r="N138" s="13">
        <v>15</v>
      </c>
      <c r="O138" s="13">
        <v>133</v>
      </c>
      <c r="P138" s="13">
        <f>L138-N138</f>
        <v>0</v>
      </c>
      <c r="Q138" s="13">
        <f t="shared" si="32"/>
        <v>0</v>
      </c>
      <c r="S138" s="13">
        <v>42</v>
      </c>
      <c r="T138" s="13">
        <v>5</v>
      </c>
      <c r="V138" s="13">
        <v>769</v>
      </c>
      <c r="W138" s="13">
        <v>211</v>
      </c>
      <c r="X138" s="13">
        <v>61</v>
      </c>
    </row>
    <row r="139" spans="1:25" x14ac:dyDescent="0.25">
      <c r="B139" t="s">
        <v>127</v>
      </c>
      <c r="C139" t="s">
        <v>1212</v>
      </c>
      <c r="D139" s="13">
        <v>3</v>
      </c>
      <c r="E139" s="13">
        <v>67</v>
      </c>
      <c r="F139" s="13">
        <v>4</v>
      </c>
      <c r="G139" s="13">
        <v>74</v>
      </c>
      <c r="H139" s="13">
        <v>1</v>
      </c>
      <c r="I139" s="13">
        <v>9</v>
      </c>
      <c r="J139" s="13">
        <v>5</v>
      </c>
      <c r="K139" s="13">
        <v>13</v>
      </c>
      <c r="L139" s="13">
        <f t="shared" si="30"/>
        <v>13</v>
      </c>
      <c r="M139" s="13">
        <f t="shared" si="31"/>
        <v>163</v>
      </c>
      <c r="N139" s="13">
        <v>13</v>
      </c>
      <c r="O139" s="13">
        <v>163</v>
      </c>
      <c r="P139" s="13">
        <f>L139-N139</f>
        <v>0</v>
      </c>
      <c r="Q139" s="13">
        <f t="shared" si="32"/>
        <v>0</v>
      </c>
      <c r="S139" s="13">
        <v>48</v>
      </c>
      <c r="T139" s="13">
        <v>8</v>
      </c>
    </row>
    <row r="140" spans="1:25" x14ac:dyDescent="0.25">
      <c r="B140" t="s">
        <v>125</v>
      </c>
      <c r="C140" t="s">
        <v>1213</v>
      </c>
      <c r="D140" s="13">
        <v>12</v>
      </c>
      <c r="E140" s="13">
        <v>260</v>
      </c>
      <c r="F140" s="13">
        <v>39</v>
      </c>
      <c r="G140" s="13">
        <v>690</v>
      </c>
      <c r="H140" s="13">
        <v>4</v>
      </c>
      <c r="I140" s="13">
        <v>20</v>
      </c>
      <c r="J140" s="13">
        <v>5</v>
      </c>
      <c r="K140" s="13">
        <v>10</v>
      </c>
      <c r="L140" s="13">
        <f t="shared" si="30"/>
        <v>60</v>
      </c>
      <c r="M140" s="13">
        <f t="shared" si="31"/>
        <v>980</v>
      </c>
      <c r="N140" s="13">
        <v>60</v>
      </c>
      <c r="O140" s="13">
        <v>980</v>
      </c>
      <c r="P140" s="13">
        <f>L140-N140</f>
        <v>0</v>
      </c>
      <c r="Q140" s="13">
        <f t="shared" si="32"/>
        <v>0</v>
      </c>
      <c r="S140" s="13">
        <v>204</v>
      </c>
      <c r="T140" s="13">
        <v>26</v>
      </c>
      <c r="V140" s="13">
        <v>13029</v>
      </c>
      <c r="W140" s="13">
        <v>3495</v>
      </c>
      <c r="X140" s="13">
        <v>17</v>
      </c>
      <c r="Y140" s="13">
        <v>5</v>
      </c>
    </row>
    <row r="141" spans="1:25" x14ac:dyDescent="0.25">
      <c r="B141" t="s">
        <v>128</v>
      </c>
      <c r="C141" t="s">
        <v>1214</v>
      </c>
      <c r="D141" s="13">
        <v>2</v>
      </c>
      <c r="E141" s="13">
        <v>48</v>
      </c>
      <c r="F141" s="13">
        <v>4</v>
      </c>
      <c r="G141" s="13">
        <v>74</v>
      </c>
      <c r="H141" s="13">
        <v>1</v>
      </c>
      <c r="I141" s="13">
        <v>4</v>
      </c>
      <c r="J141" s="13">
        <v>5</v>
      </c>
      <c r="K141" s="13">
        <v>16</v>
      </c>
      <c r="L141" s="13">
        <f t="shared" si="30"/>
        <v>12</v>
      </c>
      <c r="M141" s="13">
        <f t="shared" si="31"/>
        <v>142</v>
      </c>
      <c r="N141" s="13">
        <v>12</v>
      </c>
      <c r="O141" s="13">
        <v>142</v>
      </c>
      <c r="P141" s="13">
        <f>L141-N141</f>
        <v>0</v>
      </c>
      <c r="Q141" s="13">
        <f t="shared" si="32"/>
        <v>0</v>
      </c>
      <c r="S141" s="13">
        <v>46</v>
      </c>
      <c r="T141" s="13">
        <v>6</v>
      </c>
      <c r="V141" s="13">
        <v>429</v>
      </c>
      <c r="W141" s="13">
        <v>83</v>
      </c>
      <c r="X141" s="13">
        <v>43</v>
      </c>
    </row>
    <row r="142" spans="1:25" ht="15.75" thickBot="1" x14ac:dyDescent="0.3">
      <c r="A142" s="2" t="s">
        <v>5</v>
      </c>
      <c r="B142" s="2"/>
      <c r="C142" s="2"/>
      <c r="D142" s="14">
        <f>SUM(D138:D141)</f>
        <v>18</v>
      </c>
      <c r="E142" s="14">
        <f t="shared" ref="E142:Y142" si="34">SUM(E138:E141)</f>
        <v>400</v>
      </c>
      <c r="F142" s="14">
        <f t="shared" si="34"/>
        <v>51</v>
      </c>
      <c r="G142" s="14">
        <f t="shared" si="34"/>
        <v>913</v>
      </c>
      <c r="H142" s="14">
        <f t="shared" si="34"/>
        <v>7</v>
      </c>
      <c r="I142" s="14">
        <f t="shared" si="34"/>
        <v>39</v>
      </c>
      <c r="J142" s="14">
        <f t="shared" si="34"/>
        <v>24</v>
      </c>
      <c r="K142" s="14">
        <f t="shared" si="34"/>
        <v>66</v>
      </c>
      <c r="L142" s="14">
        <f t="shared" si="34"/>
        <v>100</v>
      </c>
      <c r="M142" s="14">
        <f t="shared" si="34"/>
        <v>1418</v>
      </c>
      <c r="N142" s="14">
        <f t="shared" si="34"/>
        <v>100</v>
      </c>
      <c r="O142" s="14">
        <f t="shared" si="34"/>
        <v>1418</v>
      </c>
      <c r="P142" s="14">
        <f t="shared" si="34"/>
        <v>0</v>
      </c>
      <c r="Q142" s="14">
        <f t="shared" si="34"/>
        <v>0</v>
      </c>
      <c r="R142" s="14">
        <f t="shared" si="34"/>
        <v>0</v>
      </c>
      <c r="S142" s="14">
        <f t="shared" si="34"/>
        <v>340</v>
      </c>
      <c r="T142" s="14">
        <f t="shared" si="34"/>
        <v>45</v>
      </c>
      <c r="U142" s="23"/>
      <c r="V142" s="14">
        <f t="shared" si="34"/>
        <v>14227</v>
      </c>
      <c r="W142" s="14">
        <f t="shared" si="34"/>
        <v>3789</v>
      </c>
      <c r="X142" s="14">
        <f t="shared" si="34"/>
        <v>121</v>
      </c>
      <c r="Y142" s="14">
        <f t="shared" si="34"/>
        <v>5</v>
      </c>
    </row>
    <row r="143" spans="1:25" ht="15.75" thickTop="1" x14ac:dyDescent="0.25">
      <c r="A143" t="s">
        <v>129</v>
      </c>
      <c r="B143" t="s">
        <v>130</v>
      </c>
      <c r="C143" t="s">
        <v>1215</v>
      </c>
      <c r="D143" s="13">
        <v>4</v>
      </c>
      <c r="E143" s="13">
        <v>78</v>
      </c>
      <c r="F143" s="13">
        <v>2</v>
      </c>
      <c r="G143" s="13">
        <v>35</v>
      </c>
      <c r="H143" s="13">
        <v>1</v>
      </c>
      <c r="I143" s="13">
        <v>5</v>
      </c>
      <c r="J143" s="13">
        <v>7</v>
      </c>
      <c r="K143" s="13">
        <v>17</v>
      </c>
      <c r="L143" s="13">
        <f t="shared" si="30"/>
        <v>14</v>
      </c>
      <c r="M143" s="13">
        <f t="shared" si="31"/>
        <v>135</v>
      </c>
      <c r="N143" s="13">
        <v>14</v>
      </c>
      <c r="O143" s="13">
        <v>135</v>
      </c>
      <c r="P143" s="13">
        <f t="shared" ref="P143:P170" si="35">L143-N143</f>
        <v>0</v>
      </c>
      <c r="Q143" s="13">
        <f t="shared" si="32"/>
        <v>0</v>
      </c>
      <c r="S143" s="13">
        <v>42</v>
      </c>
      <c r="T143" s="13">
        <v>8</v>
      </c>
      <c r="U143" s="39" t="s">
        <v>879</v>
      </c>
      <c r="V143" s="13">
        <v>645</v>
      </c>
      <c r="W143" s="13">
        <v>178</v>
      </c>
      <c r="X143" s="13">
        <v>151</v>
      </c>
    </row>
    <row r="144" spans="1:25" x14ac:dyDescent="0.25">
      <c r="B144" t="s">
        <v>131</v>
      </c>
      <c r="C144" t="s">
        <v>1216</v>
      </c>
      <c r="D144" s="13">
        <v>4</v>
      </c>
      <c r="E144" s="13">
        <v>100</v>
      </c>
      <c r="F144" s="13">
        <v>1</v>
      </c>
      <c r="G144" s="13">
        <v>18</v>
      </c>
      <c r="J144" s="13">
        <v>6</v>
      </c>
      <c r="K144" s="13">
        <v>12</v>
      </c>
      <c r="L144" s="13">
        <f t="shared" si="30"/>
        <v>11</v>
      </c>
      <c r="M144" s="13">
        <f t="shared" si="31"/>
        <v>130</v>
      </c>
      <c r="N144" s="13">
        <v>11</v>
      </c>
      <c r="O144" s="13">
        <v>130</v>
      </c>
      <c r="P144" s="13">
        <f t="shared" si="35"/>
        <v>0</v>
      </c>
      <c r="Q144" s="13">
        <f t="shared" si="32"/>
        <v>0</v>
      </c>
      <c r="S144" s="13">
        <v>58</v>
      </c>
      <c r="T144" s="13">
        <v>10</v>
      </c>
      <c r="U144" s="39" t="s">
        <v>879</v>
      </c>
    </row>
    <row r="145" spans="1:25" x14ac:dyDescent="0.25">
      <c r="B145" t="s">
        <v>132</v>
      </c>
      <c r="C145" t="s">
        <v>1217</v>
      </c>
      <c r="D145" s="13">
        <v>110</v>
      </c>
      <c r="E145" s="13">
        <v>2927</v>
      </c>
      <c r="F145" s="13">
        <v>18</v>
      </c>
      <c r="G145" s="13">
        <v>314</v>
      </c>
      <c r="H145" s="13">
        <v>1</v>
      </c>
      <c r="I145" s="13">
        <v>12</v>
      </c>
      <c r="J145" s="13">
        <v>32</v>
      </c>
      <c r="K145" s="13">
        <v>96</v>
      </c>
      <c r="L145" s="13">
        <f t="shared" si="30"/>
        <v>161</v>
      </c>
      <c r="M145" s="13">
        <f t="shared" si="31"/>
        <v>3349</v>
      </c>
      <c r="N145" s="13">
        <v>161</v>
      </c>
      <c r="O145" s="13">
        <v>3349</v>
      </c>
      <c r="P145" s="13">
        <f t="shared" si="35"/>
        <v>0</v>
      </c>
      <c r="Q145" s="13">
        <f t="shared" si="32"/>
        <v>0</v>
      </c>
      <c r="S145" s="13">
        <v>678</v>
      </c>
      <c r="T145" s="13">
        <v>106</v>
      </c>
      <c r="V145" s="42">
        <v>309043</v>
      </c>
      <c r="W145" s="13">
        <v>85630</v>
      </c>
      <c r="Y145" s="13">
        <v>58</v>
      </c>
    </row>
    <row r="146" spans="1:25" x14ac:dyDescent="0.25">
      <c r="B146" t="s">
        <v>133</v>
      </c>
      <c r="C146" t="s">
        <v>1218</v>
      </c>
      <c r="D146" s="13">
        <v>3</v>
      </c>
      <c r="E146" s="13">
        <v>63</v>
      </c>
      <c r="F146" s="13">
        <v>1</v>
      </c>
      <c r="G146" s="13">
        <v>18</v>
      </c>
      <c r="H146" s="13">
        <v>2</v>
      </c>
      <c r="I146" s="13">
        <v>14</v>
      </c>
      <c r="J146" s="13">
        <v>9</v>
      </c>
      <c r="K146" s="13">
        <v>24</v>
      </c>
      <c r="L146" s="13">
        <f t="shared" si="30"/>
        <v>15</v>
      </c>
      <c r="M146" s="13">
        <f t="shared" si="31"/>
        <v>119</v>
      </c>
      <c r="N146" s="13">
        <v>15</v>
      </c>
      <c r="O146" s="13">
        <v>119</v>
      </c>
      <c r="P146" s="13">
        <f t="shared" si="35"/>
        <v>0</v>
      </c>
      <c r="Q146" s="13">
        <f t="shared" si="32"/>
        <v>0</v>
      </c>
      <c r="S146" s="13">
        <v>24</v>
      </c>
      <c r="T146" s="13">
        <v>3</v>
      </c>
      <c r="U146" s="39" t="s">
        <v>882</v>
      </c>
      <c r="V146" s="13">
        <v>974</v>
      </c>
      <c r="W146" s="13">
        <v>443</v>
      </c>
      <c r="X146" s="13">
        <v>74</v>
      </c>
    </row>
    <row r="147" spans="1:25" x14ac:dyDescent="0.25">
      <c r="B147" t="s">
        <v>134</v>
      </c>
      <c r="C147" t="s">
        <v>1219</v>
      </c>
      <c r="D147" s="13">
        <v>1</v>
      </c>
      <c r="E147" s="13">
        <v>25</v>
      </c>
      <c r="H147" s="13">
        <v>3</v>
      </c>
      <c r="I147" s="13">
        <v>26</v>
      </c>
      <c r="J147" s="13">
        <v>9</v>
      </c>
      <c r="K147" s="13">
        <v>18</v>
      </c>
      <c r="L147" s="13">
        <f t="shared" si="30"/>
        <v>13</v>
      </c>
      <c r="M147" s="13">
        <f t="shared" si="31"/>
        <v>69</v>
      </c>
      <c r="N147" s="13">
        <v>13</v>
      </c>
      <c r="O147" s="13">
        <v>69</v>
      </c>
      <c r="P147" s="13">
        <f t="shared" si="35"/>
        <v>0</v>
      </c>
      <c r="Q147" s="13">
        <f t="shared" si="32"/>
        <v>0</v>
      </c>
      <c r="S147" s="13">
        <v>34</v>
      </c>
      <c r="T147" s="13">
        <v>3</v>
      </c>
      <c r="U147" s="39" t="s">
        <v>882</v>
      </c>
    </row>
    <row r="148" spans="1:25" x14ac:dyDescent="0.25">
      <c r="B148" t="s">
        <v>135</v>
      </c>
      <c r="C148" t="s">
        <v>1220</v>
      </c>
      <c r="D148" s="13">
        <v>1</v>
      </c>
      <c r="E148" s="13">
        <v>30</v>
      </c>
      <c r="H148" s="13">
        <v>3</v>
      </c>
      <c r="I148" s="13">
        <v>12</v>
      </c>
      <c r="J148" s="13">
        <v>8</v>
      </c>
      <c r="K148" s="13">
        <v>15</v>
      </c>
      <c r="L148" s="13">
        <f t="shared" si="30"/>
        <v>12</v>
      </c>
      <c r="M148" s="13">
        <f t="shared" si="31"/>
        <v>57</v>
      </c>
      <c r="N148" s="13">
        <v>12</v>
      </c>
      <c r="O148" s="13">
        <v>57</v>
      </c>
      <c r="P148" s="13">
        <f t="shared" si="35"/>
        <v>0</v>
      </c>
      <c r="Q148" s="13">
        <f t="shared" si="32"/>
        <v>0</v>
      </c>
      <c r="S148" s="13">
        <v>20</v>
      </c>
      <c r="T148" s="13">
        <v>2</v>
      </c>
      <c r="V148" s="13">
        <v>963</v>
      </c>
      <c r="W148" s="13">
        <v>452</v>
      </c>
      <c r="X148" s="13">
        <v>308</v>
      </c>
    </row>
    <row r="149" spans="1:25" x14ac:dyDescent="0.25">
      <c r="B149" t="s">
        <v>136</v>
      </c>
      <c r="C149" t="s">
        <v>1221</v>
      </c>
      <c r="D149" s="13">
        <v>6</v>
      </c>
      <c r="E149" s="13">
        <v>150</v>
      </c>
      <c r="F149" s="13">
        <v>1</v>
      </c>
      <c r="G149" s="13">
        <v>18</v>
      </c>
      <c r="H149" s="13">
        <v>3</v>
      </c>
      <c r="I149" s="13">
        <v>13</v>
      </c>
      <c r="J149" s="13">
        <v>19</v>
      </c>
      <c r="K149" s="13">
        <v>38</v>
      </c>
      <c r="L149" s="13">
        <f t="shared" si="30"/>
        <v>29</v>
      </c>
      <c r="M149" s="13">
        <f t="shared" si="31"/>
        <v>219</v>
      </c>
      <c r="N149" s="13">
        <v>29</v>
      </c>
      <c r="O149" s="13">
        <v>219</v>
      </c>
      <c r="P149" s="13">
        <f t="shared" si="35"/>
        <v>0</v>
      </c>
      <c r="Q149" s="13">
        <f t="shared" si="32"/>
        <v>0</v>
      </c>
      <c r="S149" s="13">
        <v>84</v>
      </c>
      <c r="T149" s="13">
        <v>6</v>
      </c>
      <c r="U149" s="39" t="s">
        <v>883</v>
      </c>
      <c r="V149" s="13">
        <v>3178</v>
      </c>
      <c r="W149" s="13">
        <v>1084</v>
      </c>
      <c r="X149" s="13">
        <v>2052</v>
      </c>
    </row>
    <row r="150" spans="1:25" x14ac:dyDescent="0.25">
      <c r="B150" t="s">
        <v>137</v>
      </c>
      <c r="C150" t="s">
        <v>1222</v>
      </c>
      <c r="D150" s="13">
        <v>3</v>
      </c>
      <c r="E150" s="13">
        <v>68</v>
      </c>
      <c r="H150" s="13">
        <v>1</v>
      </c>
      <c r="I150" s="13">
        <v>4</v>
      </c>
      <c r="J150" s="13">
        <v>8</v>
      </c>
      <c r="K150" s="13">
        <v>16</v>
      </c>
      <c r="L150" s="13">
        <f t="shared" si="30"/>
        <v>12</v>
      </c>
      <c r="M150" s="13">
        <f t="shared" si="31"/>
        <v>88</v>
      </c>
      <c r="N150" s="13">
        <v>12</v>
      </c>
      <c r="O150" s="13">
        <v>88</v>
      </c>
      <c r="P150" s="13">
        <f t="shared" si="35"/>
        <v>0</v>
      </c>
      <c r="Q150" s="13">
        <f t="shared" si="32"/>
        <v>0</v>
      </c>
      <c r="S150" s="13">
        <v>45</v>
      </c>
      <c r="T150" s="13">
        <v>3</v>
      </c>
      <c r="U150" s="39" t="s">
        <v>883</v>
      </c>
    </row>
    <row r="151" spans="1:25" x14ac:dyDescent="0.25">
      <c r="B151" t="s">
        <v>138</v>
      </c>
      <c r="C151" t="s">
        <v>1223</v>
      </c>
      <c r="J151" s="13">
        <v>16</v>
      </c>
      <c r="K151" s="13">
        <v>44</v>
      </c>
      <c r="L151" s="13">
        <f t="shared" si="30"/>
        <v>16</v>
      </c>
      <c r="M151" s="13">
        <f t="shared" si="31"/>
        <v>44</v>
      </c>
      <c r="N151" s="13">
        <v>16</v>
      </c>
      <c r="O151" s="13">
        <v>44</v>
      </c>
      <c r="P151" s="13">
        <f t="shared" si="35"/>
        <v>0</v>
      </c>
      <c r="Q151" s="13">
        <f t="shared" si="32"/>
        <v>0</v>
      </c>
      <c r="S151" s="13">
        <v>38</v>
      </c>
      <c r="U151" s="39" t="s">
        <v>883</v>
      </c>
    </row>
    <row r="152" spans="1:25" x14ac:dyDescent="0.25">
      <c r="B152" t="s">
        <v>139</v>
      </c>
      <c r="C152" t="s">
        <v>1224</v>
      </c>
      <c r="D152" s="13">
        <v>1</v>
      </c>
      <c r="E152" s="13">
        <v>26</v>
      </c>
      <c r="J152" s="13">
        <v>12</v>
      </c>
      <c r="K152" s="13">
        <v>30</v>
      </c>
      <c r="L152" s="13">
        <f t="shared" si="30"/>
        <v>13</v>
      </c>
      <c r="M152" s="13">
        <f t="shared" si="31"/>
        <v>56</v>
      </c>
      <c r="N152" s="13">
        <v>13</v>
      </c>
      <c r="O152" s="13">
        <v>56</v>
      </c>
      <c r="P152" s="13">
        <f t="shared" si="35"/>
        <v>0</v>
      </c>
      <c r="Q152" s="13">
        <f t="shared" si="32"/>
        <v>0</v>
      </c>
      <c r="S152" s="13">
        <v>114</v>
      </c>
      <c r="V152" s="13">
        <v>1808</v>
      </c>
      <c r="W152" s="13">
        <v>574</v>
      </c>
      <c r="X152" s="13">
        <v>229</v>
      </c>
    </row>
    <row r="153" spans="1:25" x14ac:dyDescent="0.25">
      <c r="B153" t="s">
        <v>140</v>
      </c>
      <c r="C153" t="s">
        <v>1225</v>
      </c>
      <c r="D153" s="13">
        <v>6</v>
      </c>
      <c r="E153" s="13">
        <v>153</v>
      </c>
      <c r="H153" s="13">
        <v>4</v>
      </c>
      <c r="I153" s="13">
        <v>20</v>
      </c>
      <c r="J153" s="13">
        <v>45</v>
      </c>
      <c r="K153" s="13">
        <v>135</v>
      </c>
      <c r="L153" s="13">
        <f t="shared" si="30"/>
        <v>55</v>
      </c>
      <c r="M153" s="13">
        <f t="shared" si="31"/>
        <v>308</v>
      </c>
      <c r="N153" s="13">
        <v>55</v>
      </c>
      <c r="O153" s="13">
        <v>308</v>
      </c>
      <c r="P153" s="13">
        <f t="shared" si="35"/>
        <v>0</v>
      </c>
      <c r="Q153" s="13">
        <f t="shared" si="32"/>
        <v>0</v>
      </c>
      <c r="S153" s="13">
        <v>120</v>
      </c>
      <c r="T153" s="13">
        <v>6</v>
      </c>
      <c r="V153" s="13">
        <v>1813</v>
      </c>
      <c r="W153" s="13">
        <v>552</v>
      </c>
      <c r="X153" s="13">
        <v>432</v>
      </c>
      <c r="Y153" s="13">
        <v>1</v>
      </c>
    </row>
    <row r="154" spans="1:25" x14ac:dyDescent="0.25">
      <c r="B154" t="s">
        <v>141</v>
      </c>
      <c r="C154" t="s">
        <v>1226</v>
      </c>
      <c r="D154" s="13">
        <v>2</v>
      </c>
      <c r="E154" s="13">
        <v>48</v>
      </c>
      <c r="J154" s="13">
        <v>14</v>
      </c>
      <c r="K154" s="13">
        <v>42</v>
      </c>
      <c r="L154" s="13">
        <f t="shared" si="30"/>
        <v>16</v>
      </c>
      <c r="M154" s="13">
        <f t="shared" si="31"/>
        <v>90</v>
      </c>
      <c r="N154" s="13">
        <v>16</v>
      </c>
      <c r="O154" s="13">
        <v>90</v>
      </c>
      <c r="P154" s="13">
        <f t="shared" si="35"/>
        <v>0</v>
      </c>
      <c r="Q154" s="13">
        <f t="shared" si="32"/>
        <v>0</v>
      </c>
      <c r="S154" s="13">
        <v>30</v>
      </c>
      <c r="T154" s="13">
        <v>4</v>
      </c>
      <c r="U154" s="39" t="s">
        <v>881</v>
      </c>
      <c r="V154" s="13">
        <v>1706</v>
      </c>
      <c r="W154" s="13">
        <v>441</v>
      </c>
      <c r="X154" s="13">
        <v>244</v>
      </c>
    </row>
    <row r="155" spans="1:25" x14ac:dyDescent="0.25">
      <c r="B155" t="s">
        <v>142</v>
      </c>
      <c r="C155" t="s">
        <v>1227</v>
      </c>
      <c r="J155" s="13">
        <v>11</v>
      </c>
      <c r="K155" s="13">
        <v>33</v>
      </c>
      <c r="L155" s="13">
        <f t="shared" si="30"/>
        <v>11</v>
      </c>
      <c r="M155" s="13">
        <f t="shared" si="31"/>
        <v>33</v>
      </c>
      <c r="N155" s="13">
        <v>11</v>
      </c>
      <c r="O155" s="13">
        <v>33</v>
      </c>
      <c r="P155" s="13">
        <f t="shared" si="35"/>
        <v>0</v>
      </c>
      <c r="Q155" s="13">
        <f t="shared" si="32"/>
        <v>0</v>
      </c>
      <c r="S155" s="13">
        <v>32</v>
      </c>
      <c r="U155" s="39" t="s">
        <v>881</v>
      </c>
    </row>
    <row r="156" spans="1:25" x14ac:dyDescent="0.25">
      <c r="B156" t="s">
        <v>143</v>
      </c>
      <c r="C156" t="s">
        <v>1228</v>
      </c>
      <c r="J156" s="13">
        <v>12</v>
      </c>
      <c r="K156" s="13">
        <v>36</v>
      </c>
      <c r="L156" s="13">
        <f t="shared" si="30"/>
        <v>12</v>
      </c>
      <c r="M156" s="13">
        <f t="shared" si="31"/>
        <v>36</v>
      </c>
      <c r="N156" s="13">
        <v>12</v>
      </c>
      <c r="O156" s="13">
        <v>36</v>
      </c>
      <c r="P156" s="13">
        <f t="shared" si="35"/>
        <v>0</v>
      </c>
      <c r="Q156" s="13">
        <f t="shared" si="32"/>
        <v>0</v>
      </c>
      <c r="S156" s="13">
        <v>36</v>
      </c>
      <c r="U156" s="39" t="s">
        <v>881</v>
      </c>
    </row>
    <row r="157" spans="1:25" x14ac:dyDescent="0.25">
      <c r="B157" t="s">
        <v>144</v>
      </c>
      <c r="C157" t="s">
        <v>1229</v>
      </c>
      <c r="J157" s="13">
        <v>11</v>
      </c>
      <c r="K157" s="13">
        <v>33</v>
      </c>
      <c r="L157" s="13">
        <f t="shared" si="30"/>
        <v>11</v>
      </c>
      <c r="M157" s="13">
        <f t="shared" si="31"/>
        <v>33</v>
      </c>
      <c r="N157" s="13">
        <v>11</v>
      </c>
      <c r="O157" s="13">
        <v>33</v>
      </c>
      <c r="P157" s="13">
        <f t="shared" si="35"/>
        <v>0</v>
      </c>
      <c r="Q157" s="13">
        <f t="shared" si="32"/>
        <v>0</v>
      </c>
      <c r="S157" s="13">
        <v>23</v>
      </c>
      <c r="V157" s="13">
        <v>301</v>
      </c>
      <c r="W157" s="13">
        <v>82</v>
      </c>
      <c r="X157" s="13">
        <v>33</v>
      </c>
    </row>
    <row r="158" spans="1:25" ht="15.75" thickBot="1" x14ac:dyDescent="0.3">
      <c r="A158" s="2" t="s">
        <v>1719</v>
      </c>
      <c r="B158" s="2"/>
      <c r="C158" s="2"/>
      <c r="D158" s="14">
        <f>SUM(D143:D157)</f>
        <v>141</v>
      </c>
      <c r="E158" s="14">
        <f t="shared" ref="E158:Y158" si="36">SUM(E143:E157)</f>
        <v>3668</v>
      </c>
      <c r="F158" s="14">
        <f t="shared" si="36"/>
        <v>23</v>
      </c>
      <c r="G158" s="14">
        <f t="shared" si="36"/>
        <v>403</v>
      </c>
      <c r="H158" s="14">
        <f t="shared" si="36"/>
        <v>18</v>
      </c>
      <c r="I158" s="14">
        <f t="shared" si="36"/>
        <v>106</v>
      </c>
      <c r="J158" s="14">
        <f t="shared" si="36"/>
        <v>219</v>
      </c>
      <c r="K158" s="14">
        <f t="shared" si="36"/>
        <v>589</v>
      </c>
      <c r="L158" s="14">
        <f t="shared" si="36"/>
        <v>401</v>
      </c>
      <c r="M158" s="14">
        <f t="shared" si="36"/>
        <v>4766</v>
      </c>
      <c r="N158" s="14">
        <f t="shared" si="36"/>
        <v>401</v>
      </c>
      <c r="O158" s="14">
        <f t="shared" si="36"/>
        <v>4766</v>
      </c>
      <c r="P158" s="14">
        <f t="shared" si="36"/>
        <v>0</v>
      </c>
      <c r="Q158" s="14">
        <f t="shared" si="36"/>
        <v>0</v>
      </c>
      <c r="R158" s="14">
        <f t="shared" si="36"/>
        <v>0</v>
      </c>
      <c r="S158" s="14">
        <f t="shared" si="36"/>
        <v>1378</v>
      </c>
      <c r="T158" s="14">
        <f t="shared" si="36"/>
        <v>151</v>
      </c>
      <c r="U158" s="23"/>
      <c r="V158" s="14">
        <f t="shared" si="36"/>
        <v>320431</v>
      </c>
      <c r="W158" s="14">
        <f t="shared" si="36"/>
        <v>89436</v>
      </c>
      <c r="X158" s="14">
        <f t="shared" si="36"/>
        <v>3523</v>
      </c>
      <c r="Y158" s="14">
        <f t="shared" si="36"/>
        <v>59</v>
      </c>
    </row>
    <row r="159" spans="1:25" ht="15.75" thickTop="1" x14ac:dyDescent="0.25">
      <c r="B159" t="s">
        <v>145</v>
      </c>
      <c r="C159" t="s">
        <v>1230</v>
      </c>
      <c r="D159" s="13">
        <v>5</v>
      </c>
      <c r="E159" s="13">
        <v>102</v>
      </c>
      <c r="F159" s="13">
        <v>8</v>
      </c>
      <c r="G159" s="13">
        <v>142</v>
      </c>
      <c r="H159" s="13">
        <v>4</v>
      </c>
      <c r="I159" s="13">
        <v>16</v>
      </c>
      <c r="J159" s="13">
        <v>16</v>
      </c>
      <c r="K159" s="13">
        <v>40</v>
      </c>
      <c r="L159" s="13">
        <f t="shared" si="30"/>
        <v>33</v>
      </c>
      <c r="M159" s="13">
        <f t="shared" si="31"/>
        <v>300</v>
      </c>
      <c r="N159" s="13">
        <v>33</v>
      </c>
      <c r="O159" s="13">
        <v>300</v>
      </c>
      <c r="P159" s="13">
        <f t="shared" si="35"/>
        <v>0</v>
      </c>
      <c r="Q159" s="13">
        <f t="shared" si="32"/>
        <v>0</v>
      </c>
      <c r="S159" s="13">
        <v>103</v>
      </c>
      <c r="T159" s="13">
        <v>14</v>
      </c>
      <c r="V159" s="13">
        <v>105190</v>
      </c>
      <c r="W159" s="13">
        <v>31984</v>
      </c>
      <c r="X159" s="13">
        <v>581</v>
      </c>
      <c r="Y159" s="13">
        <v>33</v>
      </c>
    </row>
    <row r="160" spans="1:25" x14ac:dyDescent="0.25">
      <c r="B160" t="s">
        <v>146</v>
      </c>
      <c r="C160" t="s">
        <v>1231</v>
      </c>
      <c r="J160" s="13">
        <v>9</v>
      </c>
      <c r="K160" s="13">
        <v>22</v>
      </c>
      <c r="L160" s="13">
        <f t="shared" si="30"/>
        <v>9</v>
      </c>
      <c r="M160" s="13">
        <f t="shared" si="31"/>
        <v>22</v>
      </c>
      <c r="N160" s="13">
        <v>9</v>
      </c>
      <c r="O160" s="13">
        <v>22</v>
      </c>
      <c r="P160" s="13">
        <f t="shared" si="35"/>
        <v>0</v>
      </c>
      <c r="Q160" s="13">
        <f t="shared" si="32"/>
        <v>0</v>
      </c>
      <c r="S160" s="13">
        <v>14</v>
      </c>
      <c r="V160" s="13">
        <v>183</v>
      </c>
      <c r="W160" s="13">
        <v>68</v>
      </c>
      <c r="X160" s="13">
        <v>383</v>
      </c>
    </row>
    <row r="161" spans="1:26" x14ac:dyDescent="0.25">
      <c r="B161" t="s">
        <v>587</v>
      </c>
      <c r="C161" t="s">
        <v>1232</v>
      </c>
      <c r="H161" s="13">
        <v>2</v>
      </c>
      <c r="I161" s="13">
        <v>8</v>
      </c>
      <c r="J161" s="13">
        <v>4</v>
      </c>
      <c r="K161" s="13">
        <v>10</v>
      </c>
      <c r="L161" s="13">
        <f t="shared" si="30"/>
        <v>6</v>
      </c>
      <c r="M161" s="13">
        <f t="shared" si="31"/>
        <v>18</v>
      </c>
      <c r="N161" s="13">
        <v>6</v>
      </c>
      <c r="O161" s="13">
        <v>18</v>
      </c>
      <c r="P161" s="13">
        <f t="shared" si="35"/>
        <v>0</v>
      </c>
      <c r="Q161" s="13">
        <f t="shared" si="32"/>
        <v>0</v>
      </c>
      <c r="S161" s="13">
        <v>13</v>
      </c>
      <c r="V161" s="13">
        <v>372</v>
      </c>
      <c r="W161" s="13">
        <v>129</v>
      </c>
      <c r="X161" s="13">
        <v>181</v>
      </c>
    </row>
    <row r="162" spans="1:26" x14ac:dyDescent="0.25">
      <c r="B162" t="s">
        <v>147</v>
      </c>
      <c r="C162" t="s">
        <v>1233</v>
      </c>
      <c r="H162" s="13">
        <v>4</v>
      </c>
      <c r="I162" s="13">
        <v>20</v>
      </c>
      <c r="J162" s="13">
        <v>12</v>
      </c>
      <c r="K162" s="13">
        <v>30</v>
      </c>
      <c r="L162" s="13">
        <f t="shared" si="30"/>
        <v>16</v>
      </c>
      <c r="M162" s="13">
        <f t="shared" si="31"/>
        <v>50</v>
      </c>
      <c r="N162" s="13">
        <v>16</v>
      </c>
      <c r="O162" s="13">
        <v>50</v>
      </c>
      <c r="P162" s="13">
        <f t="shared" si="35"/>
        <v>0</v>
      </c>
      <c r="Q162" s="13">
        <f t="shared" si="32"/>
        <v>0</v>
      </c>
      <c r="S162" s="13">
        <v>63</v>
      </c>
      <c r="U162" s="39" t="s">
        <v>880</v>
      </c>
      <c r="V162" s="13">
        <v>1115</v>
      </c>
      <c r="W162" s="13">
        <v>491</v>
      </c>
      <c r="X162" s="13">
        <v>534</v>
      </c>
    </row>
    <row r="163" spans="1:26" x14ac:dyDescent="0.25">
      <c r="B163" t="s">
        <v>148</v>
      </c>
      <c r="C163" t="s">
        <v>1234</v>
      </c>
      <c r="J163" s="13">
        <v>5</v>
      </c>
      <c r="K163" s="13">
        <v>12</v>
      </c>
      <c r="L163" s="13">
        <f t="shared" si="30"/>
        <v>5</v>
      </c>
      <c r="M163" s="13">
        <f t="shared" si="31"/>
        <v>12</v>
      </c>
      <c r="N163" s="13">
        <v>5</v>
      </c>
      <c r="O163" s="13">
        <v>12</v>
      </c>
      <c r="P163" s="13">
        <f t="shared" si="35"/>
        <v>0</v>
      </c>
      <c r="Q163" s="13">
        <f t="shared" si="32"/>
        <v>0</v>
      </c>
      <c r="S163" s="13">
        <v>20</v>
      </c>
      <c r="U163" s="39" t="s">
        <v>880</v>
      </c>
    </row>
    <row r="164" spans="1:26" x14ac:dyDescent="0.25">
      <c r="B164" t="s">
        <v>149</v>
      </c>
      <c r="C164" t="s">
        <v>1235</v>
      </c>
      <c r="H164" s="13">
        <v>3</v>
      </c>
      <c r="I164" s="13">
        <v>10</v>
      </c>
      <c r="J164" s="13">
        <v>6</v>
      </c>
      <c r="K164" s="13">
        <v>15</v>
      </c>
      <c r="L164" s="13">
        <f t="shared" si="30"/>
        <v>9</v>
      </c>
      <c r="M164" s="13">
        <f t="shared" si="31"/>
        <v>25</v>
      </c>
      <c r="N164" s="13">
        <v>9</v>
      </c>
      <c r="O164" s="13">
        <v>25</v>
      </c>
      <c r="P164" s="13">
        <f t="shared" si="35"/>
        <v>0</v>
      </c>
      <c r="Q164" s="13">
        <f t="shared" si="32"/>
        <v>0</v>
      </c>
      <c r="S164" s="13">
        <v>36</v>
      </c>
      <c r="U164" s="39" t="s">
        <v>880</v>
      </c>
    </row>
    <row r="165" spans="1:26" x14ac:dyDescent="0.25">
      <c r="B165" t="s">
        <v>150</v>
      </c>
      <c r="C165" t="s">
        <v>1236</v>
      </c>
      <c r="D165" s="13">
        <v>1</v>
      </c>
      <c r="E165" s="13">
        <v>30</v>
      </c>
      <c r="J165" s="13">
        <v>4</v>
      </c>
      <c r="K165" s="13">
        <v>10</v>
      </c>
      <c r="L165" s="13">
        <f t="shared" si="30"/>
        <v>5</v>
      </c>
      <c r="M165" s="13">
        <f t="shared" si="31"/>
        <v>40</v>
      </c>
      <c r="N165" s="13">
        <v>5</v>
      </c>
      <c r="O165" s="13">
        <v>40</v>
      </c>
      <c r="P165" s="13">
        <f t="shared" si="35"/>
        <v>0</v>
      </c>
      <c r="Q165" s="13">
        <f t="shared" si="32"/>
        <v>0</v>
      </c>
      <c r="S165" s="13">
        <v>37</v>
      </c>
      <c r="V165" s="13">
        <v>104</v>
      </c>
      <c r="W165" s="13">
        <v>24</v>
      </c>
      <c r="X165" s="13">
        <v>105</v>
      </c>
    </row>
    <row r="166" spans="1:26" x14ac:dyDescent="0.25">
      <c r="B166" t="s">
        <v>841</v>
      </c>
      <c r="C166" t="s">
        <v>1237</v>
      </c>
      <c r="D166" s="13">
        <v>2</v>
      </c>
      <c r="E166" s="13">
        <v>75</v>
      </c>
      <c r="H166" s="13">
        <v>1</v>
      </c>
      <c r="I166" s="13">
        <v>4</v>
      </c>
      <c r="J166" s="13">
        <v>5</v>
      </c>
      <c r="K166" s="13">
        <v>15</v>
      </c>
      <c r="L166" s="13">
        <f t="shared" si="30"/>
        <v>8</v>
      </c>
      <c r="M166" s="13">
        <f t="shared" si="31"/>
        <v>94</v>
      </c>
      <c r="N166" s="13">
        <v>8</v>
      </c>
      <c r="O166" s="13">
        <v>94</v>
      </c>
      <c r="P166" s="13">
        <f t="shared" si="35"/>
        <v>0</v>
      </c>
      <c r="Q166" s="13">
        <f t="shared" si="32"/>
        <v>0</v>
      </c>
      <c r="S166" s="13">
        <v>34</v>
      </c>
      <c r="T166" s="13">
        <v>4</v>
      </c>
      <c r="U166" s="39" t="s">
        <v>888</v>
      </c>
      <c r="V166" s="13">
        <v>646</v>
      </c>
      <c r="W166" s="13">
        <v>214</v>
      </c>
      <c r="X166" s="13">
        <v>167</v>
      </c>
    </row>
    <row r="167" spans="1:26" x14ac:dyDescent="0.25">
      <c r="B167" t="s">
        <v>615</v>
      </c>
      <c r="C167" t="s">
        <v>1237</v>
      </c>
      <c r="J167" s="13">
        <v>20</v>
      </c>
      <c r="K167" s="13">
        <v>60</v>
      </c>
      <c r="L167" s="13">
        <f t="shared" si="30"/>
        <v>20</v>
      </c>
      <c r="M167" s="13">
        <f t="shared" si="31"/>
        <v>60</v>
      </c>
      <c r="N167" s="13">
        <v>20</v>
      </c>
      <c r="O167" s="13">
        <v>60</v>
      </c>
      <c r="P167" s="13">
        <f t="shared" si="35"/>
        <v>0</v>
      </c>
      <c r="Q167" s="13">
        <f t="shared" si="32"/>
        <v>0</v>
      </c>
      <c r="S167" s="13">
        <v>71</v>
      </c>
      <c r="U167" s="39" t="s">
        <v>888</v>
      </c>
    </row>
    <row r="168" spans="1:26" x14ac:dyDescent="0.25">
      <c r="B168" t="s">
        <v>151</v>
      </c>
      <c r="C168" t="s">
        <v>1238</v>
      </c>
      <c r="J168" s="13">
        <v>3</v>
      </c>
      <c r="K168" s="13">
        <v>9</v>
      </c>
      <c r="L168" s="13">
        <f t="shared" si="30"/>
        <v>3</v>
      </c>
      <c r="M168" s="13">
        <f t="shared" si="31"/>
        <v>9</v>
      </c>
      <c r="N168" s="13">
        <v>3</v>
      </c>
      <c r="O168" s="13">
        <v>9</v>
      </c>
      <c r="P168" s="13">
        <f t="shared" si="35"/>
        <v>0</v>
      </c>
      <c r="Q168" s="13">
        <f t="shared" si="32"/>
        <v>0</v>
      </c>
      <c r="S168" s="13">
        <v>30</v>
      </c>
      <c r="U168" s="39" t="s">
        <v>888</v>
      </c>
    </row>
    <row r="169" spans="1:26" x14ac:dyDescent="0.25">
      <c r="B169" t="s">
        <v>152</v>
      </c>
      <c r="C169" t="s">
        <v>1239</v>
      </c>
      <c r="F169" s="13">
        <v>2</v>
      </c>
      <c r="G169" s="13">
        <v>29</v>
      </c>
      <c r="J169" s="13">
        <v>15</v>
      </c>
      <c r="K169" s="13">
        <v>45</v>
      </c>
      <c r="L169" s="13">
        <f t="shared" si="30"/>
        <v>17</v>
      </c>
      <c r="M169" s="13">
        <f t="shared" si="31"/>
        <v>74</v>
      </c>
      <c r="N169" s="13">
        <v>17</v>
      </c>
      <c r="O169" s="13">
        <v>74</v>
      </c>
      <c r="P169" s="13">
        <f t="shared" si="35"/>
        <v>0</v>
      </c>
      <c r="Q169" s="13">
        <f t="shared" si="32"/>
        <v>0</v>
      </c>
      <c r="S169" s="13">
        <v>73</v>
      </c>
      <c r="V169" s="13">
        <v>148</v>
      </c>
      <c r="W169" s="13">
        <v>34</v>
      </c>
      <c r="X169" s="13">
        <v>91</v>
      </c>
      <c r="Z169" t="s">
        <v>842</v>
      </c>
    </row>
    <row r="170" spans="1:26" x14ac:dyDescent="0.25">
      <c r="B170" t="s">
        <v>808</v>
      </c>
      <c r="C170" t="s">
        <v>1240</v>
      </c>
      <c r="J170" s="13">
        <v>20</v>
      </c>
      <c r="K170" s="13">
        <v>60</v>
      </c>
      <c r="L170" s="13">
        <f t="shared" si="30"/>
        <v>20</v>
      </c>
      <c r="M170" s="13">
        <f t="shared" si="31"/>
        <v>60</v>
      </c>
      <c r="N170" s="13">
        <v>20</v>
      </c>
      <c r="O170" s="13">
        <v>60</v>
      </c>
      <c r="P170" s="13">
        <f t="shared" si="35"/>
        <v>0</v>
      </c>
      <c r="Q170" s="13">
        <f t="shared" si="32"/>
        <v>0</v>
      </c>
      <c r="S170" s="13">
        <v>80</v>
      </c>
      <c r="V170" s="13">
        <v>5022</v>
      </c>
      <c r="W170" s="13">
        <v>1079</v>
      </c>
      <c r="X170" s="13">
        <v>348</v>
      </c>
    </row>
    <row r="171" spans="1:26" ht="15.75" thickBot="1" x14ac:dyDescent="0.3">
      <c r="A171" s="2" t="s">
        <v>5</v>
      </c>
      <c r="B171" s="2"/>
      <c r="C171" s="2"/>
      <c r="D171" s="14">
        <f>SUM(D158:D170)</f>
        <v>149</v>
      </c>
      <c r="E171" s="14">
        <f t="shared" ref="E171:Y171" si="37">SUM(E158:E170)</f>
        <v>3875</v>
      </c>
      <c r="F171" s="14">
        <f t="shared" si="37"/>
        <v>33</v>
      </c>
      <c r="G171" s="14">
        <f t="shared" si="37"/>
        <v>574</v>
      </c>
      <c r="H171" s="14">
        <f t="shared" si="37"/>
        <v>32</v>
      </c>
      <c r="I171" s="14">
        <f t="shared" si="37"/>
        <v>164</v>
      </c>
      <c r="J171" s="14">
        <f t="shared" si="37"/>
        <v>338</v>
      </c>
      <c r="K171" s="14">
        <f t="shared" si="37"/>
        <v>917</v>
      </c>
      <c r="L171" s="14">
        <f t="shared" si="37"/>
        <v>552</v>
      </c>
      <c r="M171" s="14">
        <f t="shared" si="37"/>
        <v>5530</v>
      </c>
      <c r="N171" s="14">
        <f t="shared" si="37"/>
        <v>552</v>
      </c>
      <c r="O171" s="14">
        <f t="shared" si="37"/>
        <v>5530</v>
      </c>
      <c r="P171" s="14">
        <f t="shared" si="37"/>
        <v>0</v>
      </c>
      <c r="Q171" s="14">
        <f t="shared" si="37"/>
        <v>0</v>
      </c>
      <c r="R171" s="14">
        <f t="shared" si="37"/>
        <v>0</v>
      </c>
      <c r="S171" s="14">
        <f t="shared" si="37"/>
        <v>1952</v>
      </c>
      <c r="T171" s="14">
        <f t="shared" si="37"/>
        <v>169</v>
      </c>
      <c r="U171" s="23"/>
      <c r="V171" s="14">
        <f t="shared" si="37"/>
        <v>433211</v>
      </c>
      <c r="W171" s="14">
        <f t="shared" si="37"/>
        <v>123459</v>
      </c>
      <c r="X171" s="14">
        <f t="shared" si="37"/>
        <v>5913</v>
      </c>
      <c r="Y171" s="14">
        <f t="shared" si="37"/>
        <v>92</v>
      </c>
    </row>
    <row r="172" spans="1:26" ht="15.75" thickTop="1" x14ac:dyDescent="0.25">
      <c r="A172" t="s">
        <v>156</v>
      </c>
      <c r="B172" t="s">
        <v>180</v>
      </c>
      <c r="C172" t="s">
        <v>1271</v>
      </c>
      <c r="D172" s="13">
        <v>2</v>
      </c>
      <c r="E172" s="13">
        <v>39</v>
      </c>
      <c r="F172" s="13">
        <v>1</v>
      </c>
      <c r="G172" s="13">
        <v>15</v>
      </c>
      <c r="H172" s="13">
        <v>1</v>
      </c>
      <c r="I172" s="13">
        <v>5</v>
      </c>
      <c r="J172" s="13">
        <v>15</v>
      </c>
      <c r="K172" s="13">
        <v>16</v>
      </c>
      <c r="L172" s="13">
        <f t="shared" si="30"/>
        <v>19</v>
      </c>
      <c r="M172" s="13">
        <f t="shared" si="31"/>
        <v>75</v>
      </c>
      <c r="N172" s="13">
        <v>19</v>
      </c>
      <c r="O172" s="13">
        <v>75</v>
      </c>
      <c r="P172" s="13">
        <f>L172-N172</f>
        <v>0</v>
      </c>
      <c r="Q172" s="13">
        <f t="shared" si="32"/>
        <v>0</v>
      </c>
      <c r="S172" s="13">
        <v>62</v>
      </c>
      <c r="V172" s="13">
        <v>101</v>
      </c>
      <c r="W172" s="13">
        <v>24</v>
      </c>
      <c r="X172" s="13">
        <v>2</v>
      </c>
    </row>
    <row r="173" spans="1:26" x14ac:dyDescent="0.25">
      <c r="B173" t="s">
        <v>181</v>
      </c>
      <c r="C173" t="s">
        <v>1270</v>
      </c>
      <c r="D173" s="13">
        <v>1</v>
      </c>
      <c r="E173" s="13">
        <v>23</v>
      </c>
      <c r="J173" s="13">
        <v>25</v>
      </c>
      <c r="K173" s="13">
        <v>34</v>
      </c>
      <c r="L173" s="13">
        <f t="shared" si="30"/>
        <v>26</v>
      </c>
      <c r="M173" s="13">
        <f t="shared" si="31"/>
        <v>57</v>
      </c>
      <c r="N173" s="13">
        <v>26</v>
      </c>
      <c r="O173" s="13">
        <v>57</v>
      </c>
      <c r="P173" s="13">
        <f>L173-N173</f>
        <v>0</v>
      </c>
      <c r="Q173" s="13">
        <f t="shared" si="32"/>
        <v>0</v>
      </c>
      <c r="S173" s="13">
        <v>42</v>
      </c>
      <c r="V173" s="13">
        <v>82</v>
      </c>
      <c r="W173" s="13">
        <v>23</v>
      </c>
      <c r="X173" s="13">
        <v>332</v>
      </c>
    </row>
    <row r="174" spans="1:26" x14ac:dyDescent="0.25">
      <c r="B174" t="s">
        <v>179</v>
      </c>
      <c r="C174" t="s">
        <v>1269</v>
      </c>
      <c r="D174" s="13">
        <v>1</v>
      </c>
      <c r="E174" s="13">
        <v>20</v>
      </c>
      <c r="F174" s="13">
        <v>2</v>
      </c>
      <c r="G174" s="13">
        <v>24</v>
      </c>
      <c r="H174" s="13">
        <v>11</v>
      </c>
      <c r="I174" s="13">
        <v>59</v>
      </c>
      <c r="J174" s="13">
        <v>66</v>
      </c>
      <c r="K174" s="13">
        <v>132</v>
      </c>
      <c r="L174" s="13">
        <f t="shared" si="30"/>
        <v>80</v>
      </c>
      <c r="M174" s="13">
        <f t="shared" si="31"/>
        <v>235</v>
      </c>
      <c r="N174" s="13">
        <v>80</v>
      </c>
      <c r="O174" s="13">
        <v>235</v>
      </c>
      <c r="P174" s="13">
        <f>L174-N174</f>
        <v>0</v>
      </c>
      <c r="Q174" s="13">
        <f t="shared" si="32"/>
        <v>0</v>
      </c>
      <c r="S174" s="13">
        <v>221</v>
      </c>
      <c r="V174" s="13">
        <v>6937</v>
      </c>
      <c r="W174" s="13">
        <v>1649</v>
      </c>
      <c r="X174" s="13">
        <v>264</v>
      </c>
      <c r="Y174" s="13">
        <v>3</v>
      </c>
    </row>
    <row r="175" spans="1:26" x14ac:dyDescent="0.25">
      <c r="B175" t="s">
        <v>513</v>
      </c>
      <c r="C175" t="s">
        <v>1267</v>
      </c>
      <c r="D175" s="13">
        <v>1</v>
      </c>
      <c r="E175" s="13">
        <v>18</v>
      </c>
      <c r="H175" s="13">
        <v>1</v>
      </c>
      <c r="I175" s="13">
        <v>7</v>
      </c>
      <c r="J175" s="13">
        <v>25</v>
      </c>
      <c r="K175" s="13">
        <v>33</v>
      </c>
      <c r="L175" s="13">
        <f t="shared" si="30"/>
        <v>27</v>
      </c>
      <c r="M175" s="13">
        <f t="shared" si="31"/>
        <v>58</v>
      </c>
      <c r="N175" s="13">
        <v>27</v>
      </c>
      <c r="O175" s="13">
        <v>58</v>
      </c>
      <c r="P175" s="13">
        <f t="shared" ref="P175:P180" si="38">L175-N175</f>
        <v>0</v>
      </c>
      <c r="Q175" s="13">
        <f t="shared" si="32"/>
        <v>0</v>
      </c>
      <c r="S175" s="13">
        <v>60</v>
      </c>
      <c r="V175" s="13">
        <v>878</v>
      </c>
      <c r="W175" s="13">
        <v>150</v>
      </c>
      <c r="X175" s="13">
        <v>325</v>
      </c>
    </row>
    <row r="176" spans="1:26" x14ac:dyDescent="0.25">
      <c r="B176" t="s">
        <v>177</v>
      </c>
      <c r="C176" t="s">
        <v>1266</v>
      </c>
      <c r="D176" s="13">
        <v>11</v>
      </c>
      <c r="E176" s="13">
        <v>301</v>
      </c>
      <c r="F176" s="13">
        <v>1</v>
      </c>
      <c r="G176" s="13">
        <v>16</v>
      </c>
      <c r="J176" s="13">
        <v>29</v>
      </c>
      <c r="K176" s="13">
        <v>50</v>
      </c>
      <c r="L176" s="13">
        <f t="shared" si="30"/>
        <v>41</v>
      </c>
      <c r="M176" s="13">
        <f t="shared" si="31"/>
        <v>367</v>
      </c>
      <c r="N176" s="13">
        <v>41</v>
      </c>
      <c r="O176" s="13">
        <v>367</v>
      </c>
      <c r="P176" s="13">
        <f t="shared" si="38"/>
        <v>0</v>
      </c>
      <c r="Q176" s="13">
        <f t="shared" si="32"/>
        <v>0</v>
      </c>
      <c r="S176" s="13">
        <v>95</v>
      </c>
      <c r="V176" s="13">
        <v>23420</v>
      </c>
      <c r="W176" s="13">
        <v>4367</v>
      </c>
      <c r="X176" s="13">
        <v>268</v>
      </c>
      <c r="Y176" s="13">
        <v>4</v>
      </c>
    </row>
    <row r="177" spans="2:26" x14ac:dyDescent="0.25">
      <c r="B177" t="s">
        <v>176</v>
      </c>
      <c r="C177" t="s">
        <v>1265</v>
      </c>
      <c r="D177" s="13">
        <v>2</v>
      </c>
      <c r="E177" s="13">
        <v>39</v>
      </c>
      <c r="F177" s="13">
        <v>1</v>
      </c>
      <c r="G177" s="13">
        <v>18</v>
      </c>
      <c r="J177" s="13">
        <v>18</v>
      </c>
      <c r="K177" s="13">
        <v>22</v>
      </c>
      <c r="L177" s="13">
        <f t="shared" si="30"/>
        <v>21</v>
      </c>
      <c r="M177" s="13">
        <f t="shared" si="31"/>
        <v>79</v>
      </c>
      <c r="N177" s="13">
        <v>21</v>
      </c>
      <c r="O177" s="13">
        <v>79</v>
      </c>
      <c r="P177" s="13">
        <f t="shared" si="38"/>
        <v>0</v>
      </c>
      <c r="Q177" s="13">
        <f t="shared" si="32"/>
        <v>0</v>
      </c>
      <c r="S177" s="13">
        <v>41</v>
      </c>
      <c r="V177" s="13">
        <v>4905</v>
      </c>
      <c r="W177" s="13">
        <v>1984</v>
      </c>
      <c r="Y177" s="13">
        <v>1</v>
      </c>
    </row>
    <row r="178" spans="2:26" x14ac:dyDescent="0.25">
      <c r="B178" t="s">
        <v>514</v>
      </c>
      <c r="C178" t="s">
        <v>1264</v>
      </c>
      <c r="F178" s="13">
        <v>1</v>
      </c>
      <c r="G178" s="13">
        <v>15</v>
      </c>
      <c r="J178" s="13">
        <v>3</v>
      </c>
      <c r="K178" s="13">
        <v>3</v>
      </c>
      <c r="L178" s="13">
        <f t="shared" si="30"/>
        <v>4</v>
      </c>
      <c r="M178" s="13">
        <f t="shared" si="31"/>
        <v>18</v>
      </c>
      <c r="N178" s="13">
        <v>4</v>
      </c>
      <c r="O178" s="13">
        <v>18</v>
      </c>
      <c r="P178" s="13">
        <f t="shared" si="38"/>
        <v>0</v>
      </c>
      <c r="Q178" s="13">
        <f t="shared" si="32"/>
        <v>0</v>
      </c>
      <c r="S178" s="13">
        <v>9</v>
      </c>
      <c r="U178" s="39" t="s">
        <v>879</v>
      </c>
      <c r="V178" s="13">
        <v>60</v>
      </c>
      <c r="W178" s="13">
        <v>13</v>
      </c>
      <c r="X178" s="13">
        <v>191</v>
      </c>
    </row>
    <row r="179" spans="2:26" x14ac:dyDescent="0.25">
      <c r="B179" t="s">
        <v>173</v>
      </c>
      <c r="C179" t="s">
        <v>1262</v>
      </c>
      <c r="J179" s="13">
        <v>10</v>
      </c>
      <c r="K179" s="13">
        <v>13</v>
      </c>
      <c r="L179" s="13">
        <f t="shared" si="30"/>
        <v>10</v>
      </c>
      <c r="M179" s="13">
        <f>E179+G179+I179+K179</f>
        <v>13</v>
      </c>
      <c r="N179" s="13">
        <v>10</v>
      </c>
      <c r="O179" s="13">
        <v>13</v>
      </c>
      <c r="P179" s="13">
        <f t="shared" si="38"/>
        <v>0</v>
      </c>
      <c r="Q179" s="13">
        <f t="shared" si="32"/>
        <v>0</v>
      </c>
      <c r="S179" s="13">
        <v>22</v>
      </c>
      <c r="U179" s="39" t="s">
        <v>879</v>
      </c>
    </row>
    <row r="180" spans="2:26" x14ac:dyDescent="0.25">
      <c r="B180" t="s">
        <v>172</v>
      </c>
      <c r="C180" t="s">
        <v>1260</v>
      </c>
      <c r="D180" s="13">
        <v>1</v>
      </c>
      <c r="E180" s="13">
        <v>25</v>
      </c>
      <c r="F180" s="13">
        <v>1</v>
      </c>
      <c r="G180" s="13">
        <v>17</v>
      </c>
      <c r="J180" s="13">
        <v>19</v>
      </c>
      <c r="K180" s="13">
        <v>20</v>
      </c>
      <c r="L180" s="13">
        <f t="shared" si="30"/>
        <v>21</v>
      </c>
      <c r="M180" s="13">
        <f>E180+G180+I180+K180</f>
        <v>62</v>
      </c>
      <c r="N180" s="13">
        <v>21</v>
      </c>
      <c r="O180" s="13">
        <v>62</v>
      </c>
      <c r="P180" s="13">
        <f t="shared" si="38"/>
        <v>0</v>
      </c>
      <c r="Q180" s="13">
        <f t="shared" si="32"/>
        <v>0</v>
      </c>
      <c r="S180" s="13">
        <v>44</v>
      </c>
      <c r="V180" s="13">
        <v>231</v>
      </c>
      <c r="W180" s="13">
        <v>72</v>
      </c>
      <c r="X180" s="13">
        <v>192</v>
      </c>
    </row>
    <row r="181" spans="2:26" x14ac:dyDescent="0.25">
      <c r="B181" t="s">
        <v>171</v>
      </c>
      <c r="C181" t="s">
        <v>1259</v>
      </c>
      <c r="D181" s="13">
        <v>2</v>
      </c>
      <c r="E181" s="13">
        <v>49</v>
      </c>
      <c r="H181" s="13">
        <v>5</v>
      </c>
      <c r="I181" s="13">
        <v>24</v>
      </c>
      <c r="J181" s="13">
        <v>22</v>
      </c>
      <c r="K181" s="13">
        <v>59</v>
      </c>
      <c r="L181" s="13">
        <f t="shared" si="30"/>
        <v>29</v>
      </c>
      <c r="M181" s="13">
        <f t="shared" si="31"/>
        <v>132</v>
      </c>
      <c r="N181" s="13">
        <v>29</v>
      </c>
      <c r="O181" s="13">
        <v>132</v>
      </c>
      <c r="P181" s="13">
        <f t="shared" ref="P181:P193" si="39">L181-N181</f>
        <v>0</v>
      </c>
      <c r="Q181" s="13">
        <f t="shared" si="32"/>
        <v>0</v>
      </c>
      <c r="S181" s="13">
        <v>57</v>
      </c>
      <c r="V181" s="13">
        <v>18517</v>
      </c>
      <c r="W181" s="13">
        <v>6912</v>
      </c>
      <c r="X181" s="13">
        <v>3320</v>
      </c>
      <c r="Y181" s="13">
        <v>3</v>
      </c>
    </row>
    <row r="182" spans="2:26" x14ac:dyDescent="0.25">
      <c r="B182" t="s">
        <v>170</v>
      </c>
      <c r="C182" t="s">
        <v>1258</v>
      </c>
      <c r="J182" s="13">
        <v>3</v>
      </c>
      <c r="K182" s="13">
        <v>3</v>
      </c>
      <c r="L182" s="13">
        <f t="shared" si="30"/>
        <v>3</v>
      </c>
      <c r="M182" s="13">
        <f t="shared" si="31"/>
        <v>3</v>
      </c>
      <c r="N182" s="13">
        <v>3</v>
      </c>
      <c r="O182" s="13">
        <v>3</v>
      </c>
      <c r="P182" s="13">
        <f t="shared" si="39"/>
        <v>0</v>
      </c>
      <c r="Q182" s="13">
        <f t="shared" si="32"/>
        <v>0</v>
      </c>
      <c r="S182" s="13">
        <v>9</v>
      </c>
      <c r="U182" s="39" t="s">
        <v>882</v>
      </c>
      <c r="V182" s="13">
        <v>225</v>
      </c>
      <c r="W182" s="13">
        <v>70</v>
      </c>
      <c r="X182" s="13">
        <v>120</v>
      </c>
    </row>
    <row r="183" spans="2:26" x14ac:dyDescent="0.25">
      <c r="B183" t="s">
        <v>169</v>
      </c>
      <c r="C183" t="s">
        <v>1257</v>
      </c>
      <c r="D183" s="13">
        <v>4</v>
      </c>
      <c r="E183" s="13">
        <v>90</v>
      </c>
      <c r="J183" s="13">
        <v>5</v>
      </c>
      <c r="K183" s="13">
        <v>6</v>
      </c>
      <c r="L183" s="13">
        <f t="shared" si="30"/>
        <v>9</v>
      </c>
      <c r="M183" s="13">
        <f t="shared" si="31"/>
        <v>96</v>
      </c>
      <c r="N183" s="13">
        <v>9</v>
      </c>
      <c r="O183" s="13">
        <v>96</v>
      </c>
      <c r="P183" s="13">
        <f t="shared" si="39"/>
        <v>0</v>
      </c>
      <c r="Q183" s="13">
        <f t="shared" si="32"/>
        <v>0</v>
      </c>
      <c r="S183" s="13">
        <v>43</v>
      </c>
      <c r="U183" s="39" t="s">
        <v>882</v>
      </c>
    </row>
    <row r="184" spans="2:26" x14ac:dyDescent="0.25">
      <c r="B184" t="s">
        <v>597</v>
      </c>
      <c r="C184" t="s">
        <v>1255</v>
      </c>
      <c r="D184" s="13">
        <v>4</v>
      </c>
      <c r="E184" s="13">
        <v>75</v>
      </c>
      <c r="F184" s="13">
        <v>2</v>
      </c>
      <c r="G184" s="13">
        <v>31</v>
      </c>
      <c r="J184" s="13">
        <v>5</v>
      </c>
      <c r="K184" s="13">
        <v>10</v>
      </c>
      <c r="L184" s="13">
        <f t="shared" si="30"/>
        <v>11</v>
      </c>
      <c r="M184" s="13">
        <f t="shared" si="31"/>
        <v>116</v>
      </c>
      <c r="N184" s="13">
        <v>11</v>
      </c>
      <c r="O184" s="13">
        <v>116</v>
      </c>
      <c r="P184" s="13">
        <f t="shared" si="39"/>
        <v>0</v>
      </c>
      <c r="Q184" s="13">
        <f t="shared" si="32"/>
        <v>0</v>
      </c>
      <c r="S184" s="13">
        <v>42</v>
      </c>
      <c r="V184" s="13">
        <v>5321</v>
      </c>
      <c r="W184" s="13">
        <v>839</v>
      </c>
      <c r="Y184" s="13">
        <v>2</v>
      </c>
    </row>
    <row r="185" spans="2:26" x14ac:dyDescent="0.25">
      <c r="B185" t="s">
        <v>168</v>
      </c>
      <c r="C185" t="s">
        <v>1256</v>
      </c>
      <c r="D185" s="13">
        <v>19</v>
      </c>
      <c r="E185" s="13">
        <v>363</v>
      </c>
      <c r="H185" s="13">
        <v>3</v>
      </c>
      <c r="I185" s="13">
        <v>18</v>
      </c>
      <c r="J185" s="13">
        <v>12</v>
      </c>
      <c r="K185" s="13">
        <v>23</v>
      </c>
      <c r="L185" s="13">
        <f t="shared" si="30"/>
        <v>34</v>
      </c>
      <c r="M185" s="13">
        <f t="shared" si="31"/>
        <v>404</v>
      </c>
      <c r="N185" s="13">
        <v>34</v>
      </c>
      <c r="O185" s="13">
        <v>404</v>
      </c>
      <c r="P185" s="13">
        <f t="shared" si="39"/>
        <v>0</v>
      </c>
      <c r="Q185" s="13">
        <f t="shared" si="32"/>
        <v>0</v>
      </c>
      <c r="S185" s="13">
        <v>131</v>
      </c>
      <c r="V185" s="13">
        <v>10875</v>
      </c>
      <c r="W185" s="13">
        <v>1951</v>
      </c>
      <c r="Y185" s="13">
        <v>2</v>
      </c>
    </row>
    <row r="186" spans="2:26" x14ac:dyDescent="0.25">
      <c r="B186" t="s">
        <v>167</v>
      </c>
      <c r="C186" t="s">
        <v>1253</v>
      </c>
      <c r="H186" s="13">
        <v>3</v>
      </c>
      <c r="I186" s="13">
        <v>14</v>
      </c>
      <c r="J186" s="13">
        <v>12</v>
      </c>
      <c r="K186" s="13">
        <v>20</v>
      </c>
      <c r="L186" s="13">
        <f t="shared" si="30"/>
        <v>15</v>
      </c>
      <c r="M186" s="13">
        <f t="shared" si="31"/>
        <v>34</v>
      </c>
      <c r="N186" s="13">
        <v>15</v>
      </c>
      <c r="O186" s="13">
        <v>34</v>
      </c>
      <c r="P186" s="13">
        <f t="shared" si="39"/>
        <v>0</v>
      </c>
      <c r="Q186" s="13">
        <f t="shared" si="32"/>
        <v>0</v>
      </c>
      <c r="S186" s="13">
        <v>35</v>
      </c>
      <c r="V186" s="13">
        <v>599</v>
      </c>
      <c r="W186" s="13">
        <v>273</v>
      </c>
      <c r="X186" s="13">
        <v>82</v>
      </c>
      <c r="Y186" s="13">
        <v>1</v>
      </c>
    </row>
    <row r="187" spans="2:26" x14ac:dyDescent="0.25">
      <c r="B187" t="s">
        <v>166</v>
      </c>
      <c r="C187" t="s">
        <v>1252</v>
      </c>
      <c r="D187" s="13">
        <v>1</v>
      </c>
      <c r="E187" s="13">
        <v>35</v>
      </c>
      <c r="H187" s="13">
        <v>2</v>
      </c>
      <c r="I187" s="13">
        <v>11</v>
      </c>
      <c r="J187" s="13">
        <v>24</v>
      </c>
      <c r="K187" s="13">
        <v>37</v>
      </c>
      <c r="L187" s="13">
        <f t="shared" si="30"/>
        <v>27</v>
      </c>
      <c r="M187" s="13">
        <f t="shared" si="31"/>
        <v>83</v>
      </c>
      <c r="N187" s="13">
        <v>27</v>
      </c>
      <c r="O187" s="13">
        <v>83</v>
      </c>
      <c r="P187" s="13">
        <f t="shared" si="39"/>
        <v>0</v>
      </c>
      <c r="Q187" s="13">
        <f t="shared" si="32"/>
        <v>0</v>
      </c>
      <c r="S187" s="13">
        <v>45</v>
      </c>
      <c r="V187" s="13">
        <v>155823</v>
      </c>
      <c r="W187" s="13">
        <v>40377</v>
      </c>
      <c r="X187" s="13">
        <v>893</v>
      </c>
      <c r="Y187" s="13">
        <v>24</v>
      </c>
    </row>
    <row r="188" spans="2:26" x14ac:dyDescent="0.25">
      <c r="B188" t="s">
        <v>515</v>
      </c>
      <c r="C188" t="s">
        <v>1250</v>
      </c>
      <c r="D188" s="13">
        <v>2</v>
      </c>
      <c r="E188" s="13">
        <v>45</v>
      </c>
      <c r="J188" s="13">
        <v>15</v>
      </c>
      <c r="K188" s="13">
        <v>21</v>
      </c>
      <c r="L188" s="13">
        <f t="shared" si="30"/>
        <v>17</v>
      </c>
      <c r="M188" s="13">
        <f t="shared" si="31"/>
        <v>66</v>
      </c>
      <c r="N188" s="13">
        <v>17</v>
      </c>
      <c r="O188" s="13">
        <v>66</v>
      </c>
      <c r="P188" s="13">
        <f t="shared" si="39"/>
        <v>0</v>
      </c>
      <c r="Q188" s="13">
        <f t="shared" si="32"/>
        <v>0</v>
      </c>
      <c r="S188" s="13">
        <v>35</v>
      </c>
      <c r="V188" s="13">
        <v>516</v>
      </c>
      <c r="W188" s="13">
        <v>121</v>
      </c>
      <c r="X188" s="13">
        <v>513</v>
      </c>
    </row>
    <row r="189" spans="2:26" x14ac:dyDescent="0.25">
      <c r="B189" t="s">
        <v>161</v>
      </c>
      <c r="C189" t="s">
        <v>1246</v>
      </c>
      <c r="D189" s="13">
        <v>5</v>
      </c>
      <c r="E189" s="13">
        <v>124</v>
      </c>
      <c r="F189" s="13">
        <v>1</v>
      </c>
      <c r="G189" s="13">
        <v>13</v>
      </c>
      <c r="J189" s="13">
        <v>13</v>
      </c>
      <c r="K189" s="13">
        <v>18</v>
      </c>
      <c r="L189" s="13">
        <f t="shared" si="30"/>
        <v>19</v>
      </c>
      <c r="M189" s="13">
        <f t="shared" si="31"/>
        <v>155</v>
      </c>
      <c r="N189" s="13">
        <v>19</v>
      </c>
      <c r="O189" s="13">
        <v>155</v>
      </c>
      <c r="P189" s="13">
        <f t="shared" si="39"/>
        <v>0</v>
      </c>
      <c r="Q189" s="13">
        <f t="shared" si="32"/>
        <v>0</v>
      </c>
      <c r="S189" s="13">
        <v>61</v>
      </c>
      <c r="U189" s="39" t="s">
        <v>883</v>
      </c>
      <c r="V189" s="13">
        <v>939</v>
      </c>
      <c r="W189" s="13">
        <v>98</v>
      </c>
      <c r="X189" s="13">
        <v>268</v>
      </c>
      <c r="Z189" t="s">
        <v>971</v>
      </c>
    </row>
    <row r="190" spans="2:26" x14ac:dyDescent="0.25">
      <c r="B190" t="s">
        <v>162</v>
      </c>
      <c r="C190" t="s">
        <v>1247</v>
      </c>
      <c r="D190" s="13">
        <v>1</v>
      </c>
      <c r="E190" s="13">
        <v>18</v>
      </c>
      <c r="H190" s="13">
        <v>2</v>
      </c>
      <c r="I190" s="13">
        <v>10</v>
      </c>
      <c r="J190" s="13">
        <v>20</v>
      </c>
      <c r="K190" s="13">
        <v>25</v>
      </c>
      <c r="L190" s="13">
        <f t="shared" si="30"/>
        <v>23</v>
      </c>
      <c r="M190" s="13">
        <f t="shared" si="31"/>
        <v>53</v>
      </c>
      <c r="N190" s="13">
        <v>23</v>
      </c>
      <c r="O190" s="13">
        <v>53</v>
      </c>
      <c r="P190" s="13">
        <f t="shared" si="39"/>
        <v>0</v>
      </c>
      <c r="Q190" s="13">
        <f t="shared" si="32"/>
        <v>0</v>
      </c>
      <c r="S190" s="13">
        <v>62</v>
      </c>
      <c r="U190" s="39" t="s">
        <v>883</v>
      </c>
    </row>
    <row r="191" spans="2:26" x14ac:dyDescent="0.25">
      <c r="B191" t="s">
        <v>516</v>
      </c>
      <c r="C191" t="s">
        <v>1248</v>
      </c>
      <c r="J191" s="13">
        <v>3</v>
      </c>
      <c r="K191" s="13">
        <v>6</v>
      </c>
      <c r="L191" s="13">
        <f t="shared" si="30"/>
        <v>3</v>
      </c>
      <c r="M191" s="13">
        <f t="shared" si="31"/>
        <v>6</v>
      </c>
      <c r="N191" s="13">
        <v>3</v>
      </c>
      <c r="O191" s="13">
        <v>6</v>
      </c>
      <c r="P191" s="13">
        <f t="shared" si="39"/>
        <v>0</v>
      </c>
      <c r="Q191" s="13">
        <f t="shared" si="32"/>
        <v>0</v>
      </c>
      <c r="S191" s="13">
        <v>9</v>
      </c>
      <c r="U191" s="39" t="s">
        <v>881</v>
      </c>
      <c r="V191" s="13">
        <v>3976</v>
      </c>
      <c r="W191" s="13">
        <v>800</v>
      </c>
      <c r="X191" s="13">
        <v>232</v>
      </c>
    </row>
    <row r="192" spans="2:26" x14ac:dyDescent="0.25">
      <c r="B192" t="s">
        <v>160</v>
      </c>
      <c r="C192" t="s">
        <v>1245</v>
      </c>
      <c r="J192" s="13">
        <v>5</v>
      </c>
      <c r="K192" s="13">
        <v>10</v>
      </c>
      <c r="L192" s="13">
        <f t="shared" si="30"/>
        <v>5</v>
      </c>
      <c r="M192" s="13">
        <f t="shared" si="31"/>
        <v>10</v>
      </c>
      <c r="N192" s="13">
        <v>5</v>
      </c>
      <c r="O192" s="13">
        <v>10</v>
      </c>
      <c r="P192" s="13">
        <f t="shared" si="39"/>
        <v>0</v>
      </c>
      <c r="Q192" s="13">
        <f t="shared" si="32"/>
        <v>0</v>
      </c>
      <c r="S192" s="13">
        <v>5</v>
      </c>
      <c r="U192" s="39" t="s">
        <v>881</v>
      </c>
    </row>
    <row r="193" spans="1:26" x14ac:dyDescent="0.25">
      <c r="B193" t="s">
        <v>517</v>
      </c>
      <c r="C193" t="s">
        <v>1557</v>
      </c>
      <c r="D193" s="13">
        <v>10</v>
      </c>
      <c r="E193" s="13">
        <v>190</v>
      </c>
      <c r="F193" s="13">
        <v>3</v>
      </c>
      <c r="G193" s="13">
        <v>54</v>
      </c>
      <c r="H193" s="13">
        <v>2</v>
      </c>
      <c r="I193" s="13">
        <v>11</v>
      </c>
      <c r="J193" s="13">
        <v>32</v>
      </c>
      <c r="K193" s="13">
        <v>61</v>
      </c>
      <c r="L193" s="13">
        <f t="shared" si="30"/>
        <v>47</v>
      </c>
      <c r="M193" s="13">
        <f t="shared" si="31"/>
        <v>316</v>
      </c>
      <c r="N193" s="13">
        <v>47</v>
      </c>
      <c r="O193" s="13">
        <v>316</v>
      </c>
      <c r="P193" s="13">
        <f t="shared" si="39"/>
        <v>0</v>
      </c>
      <c r="Q193" s="13">
        <f t="shared" si="32"/>
        <v>0</v>
      </c>
      <c r="S193" s="13">
        <v>108</v>
      </c>
      <c r="U193" s="39" t="s">
        <v>881</v>
      </c>
      <c r="Y193" s="13">
        <v>2</v>
      </c>
    </row>
    <row r="194" spans="1:26" ht="15.75" thickBot="1" x14ac:dyDescent="0.3">
      <c r="A194" s="2" t="s">
        <v>5</v>
      </c>
      <c r="B194" s="2"/>
      <c r="C194" s="2"/>
      <c r="D194" s="14">
        <f t="shared" ref="D194:Y194" si="40">SUM(D172:D193)</f>
        <v>67</v>
      </c>
      <c r="E194" s="14">
        <f t="shared" si="40"/>
        <v>1454</v>
      </c>
      <c r="F194" s="14">
        <f t="shared" si="40"/>
        <v>13</v>
      </c>
      <c r="G194" s="14">
        <f t="shared" si="40"/>
        <v>203</v>
      </c>
      <c r="H194" s="14">
        <f t="shared" si="40"/>
        <v>30</v>
      </c>
      <c r="I194" s="14">
        <f t="shared" si="40"/>
        <v>159</v>
      </c>
      <c r="J194" s="14">
        <f t="shared" si="40"/>
        <v>381</v>
      </c>
      <c r="K194" s="14">
        <f t="shared" si="40"/>
        <v>622</v>
      </c>
      <c r="L194" s="14">
        <f t="shared" si="40"/>
        <v>491</v>
      </c>
      <c r="M194" s="14">
        <f t="shared" si="40"/>
        <v>2438</v>
      </c>
      <c r="N194" s="14">
        <f t="shared" si="40"/>
        <v>491</v>
      </c>
      <c r="O194" s="14">
        <f t="shared" si="40"/>
        <v>2438</v>
      </c>
      <c r="P194" s="14">
        <f t="shared" si="40"/>
        <v>0</v>
      </c>
      <c r="Q194" s="14">
        <f t="shared" si="40"/>
        <v>0</v>
      </c>
      <c r="R194" s="14">
        <f t="shared" si="40"/>
        <v>0</v>
      </c>
      <c r="S194" s="14">
        <f t="shared" si="40"/>
        <v>1238</v>
      </c>
      <c r="T194" s="14">
        <f t="shared" si="40"/>
        <v>0</v>
      </c>
      <c r="U194" s="23"/>
      <c r="V194" s="14">
        <f t="shared" si="40"/>
        <v>233405</v>
      </c>
      <c r="W194" s="14">
        <f t="shared" si="40"/>
        <v>59723</v>
      </c>
      <c r="X194" s="14">
        <f t="shared" si="40"/>
        <v>7002</v>
      </c>
      <c r="Y194" s="14">
        <f t="shared" si="40"/>
        <v>42</v>
      </c>
    </row>
    <row r="195" spans="1:26" ht="15.75" thickTop="1" x14ac:dyDescent="0.25">
      <c r="A195" t="s">
        <v>182</v>
      </c>
      <c r="B195" t="s">
        <v>229</v>
      </c>
      <c r="C195" t="s">
        <v>1312</v>
      </c>
      <c r="J195" s="13">
        <v>7</v>
      </c>
      <c r="K195" s="13">
        <v>7</v>
      </c>
      <c r="L195" s="13">
        <f t="shared" si="30"/>
        <v>7</v>
      </c>
      <c r="M195" s="13">
        <f t="shared" si="31"/>
        <v>7</v>
      </c>
      <c r="N195" s="13">
        <v>7</v>
      </c>
      <c r="O195" s="13">
        <v>7</v>
      </c>
      <c r="P195" s="13">
        <f t="shared" ref="P195:P227" si="41">L195-N195</f>
        <v>0</v>
      </c>
      <c r="Q195" s="13">
        <f t="shared" si="32"/>
        <v>0</v>
      </c>
      <c r="S195" s="13">
        <v>30</v>
      </c>
      <c r="U195" s="39" t="s">
        <v>879</v>
      </c>
      <c r="V195" s="13">
        <v>15455</v>
      </c>
      <c r="W195" s="13">
        <v>2023</v>
      </c>
      <c r="X195" s="13">
        <v>4</v>
      </c>
      <c r="Y195" s="13">
        <v>1</v>
      </c>
    </row>
    <row r="196" spans="1:26" x14ac:dyDescent="0.25">
      <c r="B196" t="s">
        <v>521</v>
      </c>
      <c r="C196" t="s">
        <v>1629</v>
      </c>
      <c r="D196" s="13">
        <v>2</v>
      </c>
      <c r="E196" s="13">
        <v>49</v>
      </c>
      <c r="H196" s="13">
        <v>2</v>
      </c>
      <c r="I196" s="13">
        <v>10</v>
      </c>
      <c r="J196" s="13">
        <v>6</v>
      </c>
      <c r="K196" s="13">
        <v>6</v>
      </c>
      <c r="L196" s="13">
        <f t="shared" si="30"/>
        <v>10</v>
      </c>
      <c r="M196" s="13">
        <f t="shared" si="31"/>
        <v>65</v>
      </c>
      <c r="N196" s="13">
        <v>10</v>
      </c>
      <c r="O196" s="13">
        <v>65</v>
      </c>
      <c r="P196" s="13">
        <f t="shared" si="41"/>
        <v>0</v>
      </c>
      <c r="Q196" s="13">
        <f t="shared" si="32"/>
        <v>0</v>
      </c>
      <c r="S196" s="13">
        <v>56</v>
      </c>
      <c r="U196" s="39" t="s">
        <v>879</v>
      </c>
      <c r="Y196" s="13">
        <v>1</v>
      </c>
    </row>
    <row r="197" spans="1:26" x14ac:dyDescent="0.25">
      <c r="B197" t="s">
        <v>227</v>
      </c>
      <c r="C197" s="5" t="s">
        <v>1310</v>
      </c>
      <c r="D197" s="13">
        <v>4</v>
      </c>
      <c r="E197" s="13">
        <v>114</v>
      </c>
      <c r="J197" s="13">
        <v>8</v>
      </c>
      <c r="K197" s="13">
        <v>8</v>
      </c>
      <c r="L197" s="13">
        <f t="shared" si="30"/>
        <v>12</v>
      </c>
      <c r="M197" s="13">
        <f t="shared" si="31"/>
        <v>122</v>
      </c>
      <c r="N197" s="13">
        <v>12</v>
      </c>
      <c r="O197" s="13">
        <v>122</v>
      </c>
      <c r="P197" s="13">
        <f t="shared" si="41"/>
        <v>0</v>
      </c>
      <c r="Q197" s="13">
        <f t="shared" si="32"/>
        <v>0</v>
      </c>
      <c r="S197" s="13">
        <v>42</v>
      </c>
      <c r="U197" s="39" t="s">
        <v>879</v>
      </c>
    </row>
    <row r="198" spans="1:26" x14ac:dyDescent="0.25">
      <c r="B198" t="s">
        <v>592</v>
      </c>
      <c r="C198" s="5" t="s">
        <v>1630</v>
      </c>
      <c r="H198" s="13">
        <v>7</v>
      </c>
      <c r="I198" s="13">
        <v>34</v>
      </c>
      <c r="J198" s="13">
        <v>2</v>
      </c>
      <c r="K198" s="13">
        <v>2</v>
      </c>
      <c r="L198" s="13">
        <f t="shared" ref="L198:L261" si="42">D198+H198+F198+J198</f>
        <v>9</v>
      </c>
      <c r="M198" s="13">
        <f>E198+G198+I198+K198</f>
        <v>36</v>
      </c>
      <c r="N198" s="13">
        <v>9</v>
      </c>
      <c r="O198" s="13">
        <v>36</v>
      </c>
      <c r="P198" s="13">
        <f t="shared" si="41"/>
        <v>0</v>
      </c>
      <c r="Q198" s="13">
        <f t="shared" ref="Q198:Q261" si="43">M198-O198</f>
        <v>0</v>
      </c>
      <c r="S198" s="13">
        <v>65</v>
      </c>
      <c r="U198" s="39" t="s">
        <v>879</v>
      </c>
    </row>
    <row r="199" spans="1:26" x14ac:dyDescent="0.25">
      <c r="B199" t="s">
        <v>226</v>
      </c>
      <c r="C199" t="s">
        <v>478</v>
      </c>
      <c r="D199" s="13">
        <v>3</v>
      </c>
      <c r="E199" s="13">
        <v>57</v>
      </c>
      <c r="F199" s="13">
        <v>2</v>
      </c>
      <c r="G199" s="13">
        <v>32</v>
      </c>
      <c r="J199" s="13">
        <v>4</v>
      </c>
      <c r="K199" s="13">
        <v>4</v>
      </c>
      <c r="L199" s="13">
        <f t="shared" si="42"/>
        <v>9</v>
      </c>
      <c r="M199" s="13">
        <f>E199+G199+I199+K199</f>
        <v>93</v>
      </c>
      <c r="N199" s="13">
        <v>9</v>
      </c>
      <c r="O199" s="13">
        <v>93</v>
      </c>
      <c r="P199" s="13">
        <f t="shared" si="41"/>
        <v>0</v>
      </c>
      <c r="Q199" s="13">
        <f t="shared" si="43"/>
        <v>0</v>
      </c>
      <c r="S199" s="13">
        <v>56</v>
      </c>
      <c r="U199" s="39" t="s">
        <v>879</v>
      </c>
    </row>
    <row r="200" spans="1:26" x14ac:dyDescent="0.25">
      <c r="B200" t="s">
        <v>184</v>
      </c>
      <c r="C200" t="s">
        <v>1273</v>
      </c>
      <c r="D200" s="13">
        <v>7</v>
      </c>
      <c r="E200" s="13">
        <v>215</v>
      </c>
      <c r="F200" s="13">
        <v>2</v>
      </c>
      <c r="G200" s="13">
        <v>38</v>
      </c>
      <c r="H200" s="13">
        <v>1</v>
      </c>
      <c r="I200" s="13">
        <v>5</v>
      </c>
      <c r="J200" s="13">
        <v>2</v>
      </c>
      <c r="K200" s="13">
        <v>2</v>
      </c>
      <c r="L200" s="13">
        <f t="shared" si="42"/>
        <v>12</v>
      </c>
      <c r="M200" s="13">
        <f>E200+G200+I200+K200</f>
        <v>260</v>
      </c>
      <c r="N200" s="13">
        <v>12</v>
      </c>
      <c r="O200" s="13">
        <v>260</v>
      </c>
      <c r="P200" s="13">
        <f t="shared" si="41"/>
        <v>0</v>
      </c>
      <c r="Q200" s="13">
        <f t="shared" si="43"/>
        <v>0</v>
      </c>
      <c r="S200" s="13">
        <v>64</v>
      </c>
      <c r="U200" s="39" t="s">
        <v>882</v>
      </c>
      <c r="V200" s="13">
        <v>25782</v>
      </c>
      <c r="W200" s="13">
        <v>4872</v>
      </c>
      <c r="X200" s="13">
        <v>14</v>
      </c>
      <c r="Y200" s="13">
        <v>1</v>
      </c>
    </row>
    <row r="201" spans="1:26" x14ac:dyDescent="0.25">
      <c r="B201" t="s">
        <v>185</v>
      </c>
      <c r="C201" t="s">
        <v>1274</v>
      </c>
      <c r="D201" s="13">
        <v>12</v>
      </c>
      <c r="E201" s="13">
        <v>458</v>
      </c>
      <c r="F201" s="13">
        <v>2</v>
      </c>
      <c r="G201" s="13">
        <v>27</v>
      </c>
      <c r="H201" s="13">
        <v>1</v>
      </c>
      <c r="I201" s="13">
        <v>5</v>
      </c>
      <c r="J201" s="13">
        <v>5</v>
      </c>
      <c r="K201" s="13">
        <v>5</v>
      </c>
      <c r="L201" s="13">
        <f t="shared" si="42"/>
        <v>20</v>
      </c>
      <c r="M201" s="13">
        <f>E201+G201+I201+K201</f>
        <v>495</v>
      </c>
      <c r="N201" s="13">
        <v>20</v>
      </c>
      <c r="O201" s="13">
        <v>495</v>
      </c>
      <c r="P201" s="13">
        <f t="shared" si="41"/>
        <v>0</v>
      </c>
      <c r="Q201" s="13">
        <f t="shared" si="43"/>
        <v>0</v>
      </c>
      <c r="S201" s="13">
        <v>78</v>
      </c>
      <c r="U201" s="39" t="s">
        <v>882</v>
      </c>
      <c r="Y201" s="13">
        <v>3</v>
      </c>
    </row>
    <row r="202" spans="1:26" x14ac:dyDescent="0.25">
      <c r="B202" t="s">
        <v>186</v>
      </c>
      <c r="C202" t="s">
        <v>1275</v>
      </c>
      <c r="D202" s="13">
        <v>11</v>
      </c>
      <c r="E202" s="13">
        <v>323</v>
      </c>
      <c r="F202" s="13">
        <v>6</v>
      </c>
      <c r="G202" s="13">
        <v>115</v>
      </c>
      <c r="J202" s="13">
        <v>6</v>
      </c>
      <c r="K202" s="13">
        <v>6</v>
      </c>
      <c r="L202" s="13">
        <f t="shared" si="42"/>
        <v>23</v>
      </c>
      <c r="M202" s="13">
        <f t="shared" ref="M202:M261" si="44">E202+G202+I202+K202</f>
        <v>444</v>
      </c>
      <c r="N202" s="13">
        <v>23</v>
      </c>
      <c r="O202" s="13">
        <v>444</v>
      </c>
      <c r="P202" s="13">
        <f t="shared" si="41"/>
        <v>0</v>
      </c>
      <c r="Q202" s="13">
        <f t="shared" si="43"/>
        <v>0</v>
      </c>
      <c r="S202" s="13">
        <v>88</v>
      </c>
      <c r="U202" s="39" t="s">
        <v>883</v>
      </c>
      <c r="V202" s="13">
        <v>7156</v>
      </c>
      <c r="W202" s="13">
        <v>1368</v>
      </c>
      <c r="X202" s="13">
        <v>2</v>
      </c>
    </row>
    <row r="203" spans="1:26" x14ac:dyDescent="0.25">
      <c r="B203" t="s">
        <v>187</v>
      </c>
      <c r="C203" t="s">
        <v>1276</v>
      </c>
      <c r="D203" s="13">
        <v>7</v>
      </c>
      <c r="E203" s="13">
        <v>210</v>
      </c>
      <c r="F203" s="13">
        <v>6</v>
      </c>
      <c r="G203" s="13">
        <v>114</v>
      </c>
      <c r="J203" s="13">
        <v>6</v>
      </c>
      <c r="K203" s="13">
        <v>6</v>
      </c>
      <c r="L203" s="13">
        <f t="shared" si="42"/>
        <v>19</v>
      </c>
      <c r="M203" s="13">
        <f t="shared" si="44"/>
        <v>330</v>
      </c>
      <c r="N203" s="13">
        <v>19</v>
      </c>
      <c r="O203" s="13">
        <v>330</v>
      </c>
      <c r="P203" s="13">
        <f t="shared" si="41"/>
        <v>0</v>
      </c>
      <c r="Q203" s="13">
        <f t="shared" si="43"/>
        <v>0</v>
      </c>
      <c r="S203" s="13">
        <v>87</v>
      </c>
      <c r="U203" s="39" t="s">
        <v>883</v>
      </c>
      <c r="Y203" s="13">
        <v>1</v>
      </c>
    </row>
    <row r="204" spans="1:26" x14ac:dyDescent="0.25">
      <c r="B204" t="s">
        <v>188</v>
      </c>
      <c r="C204" t="s">
        <v>1277</v>
      </c>
      <c r="D204" s="13">
        <v>1</v>
      </c>
      <c r="E204" s="13">
        <v>28</v>
      </c>
      <c r="H204" s="13">
        <v>1</v>
      </c>
      <c r="I204" s="13">
        <v>4</v>
      </c>
      <c r="J204" s="13">
        <v>10</v>
      </c>
      <c r="K204" s="13">
        <v>10</v>
      </c>
      <c r="L204" s="13">
        <f t="shared" si="42"/>
        <v>12</v>
      </c>
      <c r="M204" s="13">
        <f t="shared" si="44"/>
        <v>42</v>
      </c>
      <c r="N204" s="13">
        <v>12</v>
      </c>
      <c r="O204" s="13">
        <v>42</v>
      </c>
      <c r="P204" s="13">
        <f t="shared" si="41"/>
        <v>0</v>
      </c>
      <c r="Q204" s="13">
        <f t="shared" si="43"/>
        <v>0</v>
      </c>
      <c r="S204" s="13">
        <v>36</v>
      </c>
      <c r="U204" s="39" t="s">
        <v>881</v>
      </c>
      <c r="V204" s="13">
        <v>504395</v>
      </c>
      <c r="W204" s="13">
        <v>93932</v>
      </c>
      <c r="X204" s="13">
        <v>132</v>
      </c>
      <c r="Y204" s="13">
        <v>2</v>
      </c>
      <c r="Z204" s="13">
        <v>2</v>
      </c>
    </row>
    <row r="205" spans="1:26" x14ac:dyDescent="0.25">
      <c r="B205" t="s">
        <v>189</v>
      </c>
      <c r="C205" t="s">
        <v>1278</v>
      </c>
      <c r="D205" s="13">
        <v>55</v>
      </c>
      <c r="E205" s="13">
        <v>1999</v>
      </c>
      <c r="F205" s="13">
        <v>21</v>
      </c>
      <c r="G205" s="13">
        <v>378</v>
      </c>
      <c r="H205" s="13">
        <v>14</v>
      </c>
      <c r="I205" s="13">
        <v>44</v>
      </c>
      <c r="J205" s="13">
        <v>29</v>
      </c>
      <c r="K205" s="13">
        <v>32</v>
      </c>
      <c r="L205" s="13">
        <f t="shared" si="42"/>
        <v>119</v>
      </c>
      <c r="M205" s="13">
        <f t="shared" si="44"/>
        <v>2453</v>
      </c>
      <c r="N205" s="13">
        <v>119</v>
      </c>
      <c r="O205" s="13">
        <v>2453</v>
      </c>
      <c r="P205" s="13">
        <f t="shared" si="41"/>
        <v>0</v>
      </c>
      <c r="Q205" s="13">
        <f t="shared" si="43"/>
        <v>0</v>
      </c>
      <c r="S205" s="13">
        <v>484</v>
      </c>
      <c r="U205" s="39" t="s">
        <v>881</v>
      </c>
      <c r="Y205" s="13">
        <v>36</v>
      </c>
    </row>
    <row r="206" spans="1:26" x14ac:dyDescent="0.25">
      <c r="B206" t="s">
        <v>190</v>
      </c>
      <c r="C206" t="s">
        <v>1279</v>
      </c>
      <c r="D206" s="13">
        <v>3</v>
      </c>
      <c r="E206" s="13">
        <v>60</v>
      </c>
      <c r="F206" s="13">
        <v>3</v>
      </c>
      <c r="G206" s="13">
        <v>52</v>
      </c>
      <c r="J206" s="13">
        <v>4</v>
      </c>
      <c r="K206" s="13">
        <v>4</v>
      </c>
      <c r="L206" s="13">
        <f t="shared" si="42"/>
        <v>10</v>
      </c>
      <c r="M206" s="13">
        <f t="shared" si="44"/>
        <v>116</v>
      </c>
      <c r="N206" s="13">
        <v>10</v>
      </c>
      <c r="O206" s="13">
        <v>116</v>
      </c>
      <c r="P206" s="13">
        <f t="shared" si="41"/>
        <v>0</v>
      </c>
      <c r="Q206" s="13">
        <f t="shared" si="43"/>
        <v>0</v>
      </c>
      <c r="S206" s="13">
        <v>33</v>
      </c>
      <c r="U206" s="39" t="s">
        <v>880</v>
      </c>
      <c r="V206" s="13">
        <v>24927</v>
      </c>
      <c r="W206" s="13">
        <v>4702</v>
      </c>
      <c r="X206" s="13">
        <v>3</v>
      </c>
    </row>
    <row r="207" spans="1:26" x14ac:dyDescent="0.25">
      <c r="B207" t="s">
        <v>191</v>
      </c>
      <c r="C207" t="s">
        <v>1280</v>
      </c>
      <c r="D207" s="13">
        <v>23</v>
      </c>
      <c r="E207" s="13">
        <v>553</v>
      </c>
      <c r="F207" s="13">
        <v>11</v>
      </c>
      <c r="G207" s="13">
        <v>223</v>
      </c>
      <c r="J207" s="13">
        <v>19</v>
      </c>
      <c r="K207" s="13">
        <v>19</v>
      </c>
      <c r="L207" s="13">
        <f t="shared" si="42"/>
        <v>53</v>
      </c>
      <c r="M207" s="13">
        <f t="shared" si="44"/>
        <v>795</v>
      </c>
      <c r="N207" s="13">
        <v>53</v>
      </c>
      <c r="O207" s="13">
        <v>795</v>
      </c>
      <c r="P207" s="13">
        <f t="shared" si="41"/>
        <v>0</v>
      </c>
      <c r="Q207" s="13">
        <f t="shared" si="43"/>
        <v>0</v>
      </c>
      <c r="S207" s="13">
        <v>180</v>
      </c>
      <c r="U207" s="39" t="s">
        <v>880</v>
      </c>
      <c r="Y207" s="13">
        <v>2</v>
      </c>
    </row>
    <row r="208" spans="1:26" x14ac:dyDescent="0.25">
      <c r="B208" t="s">
        <v>192</v>
      </c>
      <c r="C208" t="s">
        <v>1281</v>
      </c>
      <c r="D208" s="13">
        <v>1</v>
      </c>
      <c r="E208" s="13">
        <v>20</v>
      </c>
      <c r="F208" s="13">
        <v>2</v>
      </c>
      <c r="G208" s="13">
        <v>35</v>
      </c>
      <c r="H208" s="13">
        <v>1</v>
      </c>
      <c r="I208" s="13">
        <v>9</v>
      </c>
      <c r="J208" s="13">
        <v>6</v>
      </c>
      <c r="K208" s="13">
        <v>8</v>
      </c>
      <c r="L208" s="13">
        <f t="shared" si="42"/>
        <v>10</v>
      </c>
      <c r="M208" s="13">
        <f t="shared" si="44"/>
        <v>72</v>
      </c>
      <c r="N208" s="13">
        <v>10</v>
      </c>
      <c r="O208" s="13">
        <v>72</v>
      </c>
      <c r="P208" s="13">
        <f t="shared" si="41"/>
        <v>0</v>
      </c>
      <c r="Q208" s="13">
        <f t="shared" si="43"/>
        <v>0</v>
      </c>
      <c r="S208" s="13">
        <v>30</v>
      </c>
      <c r="U208" s="39" t="s">
        <v>880</v>
      </c>
      <c r="Y208" s="13">
        <v>2</v>
      </c>
    </row>
    <row r="209" spans="2:25" x14ac:dyDescent="0.25">
      <c r="B209" t="s">
        <v>193</v>
      </c>
      <c r="C209" t="s">
        <v>1282</v>
      </c>
      <c r="D209" s="13">
        <v>2</v>
      </c>
      <c r="E209" s="13">
        <v>45</v>
      </c>
      <c r="F209" s="13">
        <v>2</v>
      </c>
      <c r="G209" s="13">
        <v>36</v>
      </c>
      <c r="J209" s="13">
        <v>4</v>
      </c>
      <c r="K209" s="13">
        <v>4</v>
      </c>
      <c r="L209" s="13">
        <f t="shared" si="42"/>
        <v>8</v>
      </c>
      <c r="M209" s="13">
        <f t="shared" si="44"/>
        <v>85</v>
      </c>
      <c r="N209" s="13">
        <v>8</v>
      </c>
      <c r="O209" s="13">
        <v>85</v>
      </c>
      <c r="P209" s="13">
        <f t="shared" si="41"/>
        <v>0</v>
      </c>
      <c r="Q209" s="13">
        <f t="shared" si="43"/>
        <v>0</v>
      </c>
      <c r="S209" s="13">
        <v>36</v>
      </c>
      <c r="U209" s="39" t="s">
        <v>880</v>
      </c>
    </row>
    <row r="210" spans="2:25" x14ac:dyDescent="0.25">
      <c r="B210" t="s">
        <v>196</v>
      </c>
      <c r="C210" t="s">
        <v>1285</v>
      </c>
      <c r="D210" s="13">
        <v>3</v>
      </c>
      <c r="E210" s="13">
        <v>65</v>
      </c>
      <c r="F210" s="13">
        <v>1</v>
      </c>
      <c r="G210" s="13">
        <v>18</v>
      </c>
      <c r="H210" s="13">
        <v>1</v>
      </c>
      <c r="I210" s="13">
        <v>3</v>
      </c>
      <c r="J210" s="13">
        <v>4</v>
      </c>
      <c r="K210" s="13">
        <v>4</v>
      </c>
      <c r="L210" s="13">
        <f t="shared" si="42"/>
        <v>9</v>
      </c>
      <c r="M210" s="13">
        <f t="shared" si="44"/>
        <v>90</v>
      </c>
      <c r="N210" s="13">
        <v>9</v>
      </c>
      <c r="O210" s="13">
        <v>90</v>
      </c>
      <c r="P210" s="13">
        <f t="shared" si="41"/>
        <v>0</v>
      </c>
      <c r="Q210" s="13">
        <f t="shared" si="43"/>
        <v>0</v>
      </c>
      <c r="S210" s="13">
        <v>31</v>
      </c>
      <c r="U210" s="39" t="s">
        <v>888</v>
      </c>
      <c r="V210" s="13">
        <v>132670</v>
      </c>
      <c r="W210" s="13">
        <v>25711</v>
      </c>
      <c r="X210" s="13">
        <v>9</v>
      </c>
      <c r="Y210" s="13">
        <v>1</v>
      </c>
    </row>
    <row r="211" spans="2:25" x14ac:dyDescent="0.25">
      <c r="B211" t="s">
        <v>197</v>
      </c>
      <c r="C211" t="s">
        <v>1510</v>
      </c>
      <c r="D211" s="13">
        <v>1</v>
      </c>
      <c r="E211" s="13">
        <v>22</v>
      </c>
      <c r="J211" s="13">
        <v>5</v>
      </c>
      <c r="K211" s="13">
        <v>5</v>
      </c>
      <c r="L211" s="13">
        <f t="shared" si="42"/>
        <v>6</v>
      </c>
      <c r="M211" s="13">
        <f t="shared" si="44"/>
        <v>27</v>
      </c>
      <c r="N211" s="13">
        <v>6</v>
      </c>
      <c r="O211" s="13">
        <v>27</v>
      </c>
      <c r="P211" s="13">
        <f t="shared" si="41"/>
        <v>0</v>
      </c>
      <c r="Q211" s="13">
        <f t="shared" si="43"/>
        <v>0</v>
      </c>
      <c r="S211" s="13">
        <v>20</v>
      </c>
      <c r="U211" s="39" t="s">
        <v>888</v>
      </c>
    </row>
    <row r="212" spans="2:25" x14ac:dyDescent="0.25">
      <c r="B212" t="s">
        <v>198</v>
      </c>
      <c r="C212" t="s">
        <v>1286</v>
      </c>
      <c r="D212" s="13">
        <v>11</v>
      </c>
      <c r="E212" s="13">
        <v>259</v>
      </c>
      <c r="F212" s="13">
        <v>4</v>
      </c>
      <c r="G212" s="13">
        <v>66</v>
      </c>
      <c r="H212" s="13">
        <v>3</v>
      </c>
      <c r="I212" s="13">
        <v>12</v>
      </c>
      <c r="J212" s="13">
        <v>14</v>
      </c>
      <c r="K212" s="13">
        <v>14</v>
      </c>
      <c r="L212" s="13">
        <f t="shared" si="42"/>
        <v>32</v>
      </c>
      <c r="M212" s="13">
        <f t="shared" si="44"/>
        <v>351</v>
      </c>
      <c r="N212" s="13">
        <v>32</v>
      </c>
      <c r="O212" s="13">
        <v>351</v>
      </c>
      <c r="P212" s="13">
        <f t="shared" si="41"/>
        <v>0</v>
      </c>
      <c r="Q212" s="13">
        <f t="shared" si="43"/>
        <v>0</v>
      </c>
      <c r="S212" s="13">
        <v>132</v>
      </c>
      <c r="U212" s="39" t="s">
        <v>888</v>
      </c>
      <c r="Y212" s="13">
        <v>2</v>
      </c>
    </row>
    <row r="213" spans="2:25" x14ac:dyDescent="0.25">
      <c r="B213" t="s">
        <v>199</v>
      </c>
      <c r="C213" t="s">
        <v>1523</v>
      </c>
      <c r="J213" s="13">
        <v>2</v>
      </c>
      <c r="K213" s="13">
        <v>2</v>
      </c>
      <c r="L213" s="13">
        <f t="shared" si="42"/>
        <v>2</v>
      </c>
      <c r="M213" s="13">
        <f t="shared" si="44"/>
        <v>2</v>
      </c>
      <c r="N213" s="13">
        <v>2</v>
      </c>
      <c r="O213" s="13">
        <v>2</v>
      </c>
      <c r="P213" s="13">
        <f t="shared" si="41"/>
        <v>0</v>
      </c>
      <c r="Q213" s="13">
        <f t="shared" si="43"/>
        <v>0</v>
      </c>
      <c r="S213" s="13">
        <v>6</v>
      </c>
      <c r="U213" s="39" t="s">
        <v>888</v>
      </c>
      <c r="Y213" s="13">
        <v>1</v>
      </c>
    </row>
    <row r="214" spans="2:25" x14ac:dyDescent="0.25">
      <c r="B214" t="s">
        <v>200</v>
      </c>
      <c r="C214" t="s">
        <v>1293</v>
      </c>
      <c r="D214" s="13">
        <v>2</v>
      </c>
      <c r="E214" s="13">
        <v>40</v>
      </c>
      <c r="F214" s="13">
        <v>2</v>
      </c>
      <c r="G214" s="13">
        <v>36</v>
      </c>
      <c r="H214" s="13">
        <v>5</v>
      </c>
      <c r="I214" s="13">
        <v>25</v>
      </c>
      <c r="J214" s="13">
        <v>13</v>
      </c>
      <c r="K214" s="13">
        <v>13</v>
      </c>
      <c r="L214" s="13">
        <f t="shared" si="42"/>
        <v>22</v>
      </c>
      <c r="M214" s="13">
        <f t="shared" si="44"/>
        <v>114</v>
      </c>
      <c r="N214" s="13">
        <v>22</v>
      </c>
      <c r="O214" s="13">
        <v>114</v>
      </c>
      <c r="P214" s="13">
        <f t="shared" si="41"/>
        <v>0</v>
      </c>
      <c r="Q214" s="13">
        <f t="shared" si="43"/>
        <v>0</v>
      </c>
      <c r="S214" s="13">
        <v>64</v>
      </c>
      <c r="U214" s="39" t="s">
        <v>888</v>
      </c>
      <c r="Y214" s="13">
        <v>10</v>
      </c>
    </row>
    <row r="215" spans="2:25" x14ac:dyDescent="0.25">
      <c r="B215" t="s">
        <v>201</v>
      </c>
      <c r="C215" t="s">
        <v>1287</v>
      </c>
      <c r="H215" s="13">
        <v>2</v>
      </c>
      <c r="I215" s="13">
        <v>8</v>
      </c>
      <c r="J215" s="13">
        <v>3</v>
      </c>
      <c r="K215" s="13">
        <v>3</v>
      </c>
      <c r="L215" s="13">
        <f t="shared" si="42"/>
        <v>5</v>
      </c>
      <c r="M215" s="13">
        <f t="shared" si="44"/>
        <v>11</v>
      </c>
      <c r="N215" s="13">
        <v>5</v>
      </c>
      <c r="O215" s="13">
        <v>11</v>
      </c>
      <c r="P215" s="13">
        <f t="shared" si="41"/>
        <v>0</v>
      </c>
      <c r="Q215" s="13">
        <f t="shared" si="43"/>
        <v>0</v>
      </c>
      <c r="S215" s="13">
        <v>16</v>
      </c>
      <c r="U215" s="39" t="s">
        <v>888</v>
      </c>
    </row>
    <row r="216" spans="2:25" x14ac:dyDescent="0.25">
      <c r="B216" t="s">
        <v>207</v>
      </c>
      <c r="C216" t="s">
        <v>1294</v>
      </c>
      <c r="J216" s="13">
        <v>8</v>
      </c>
      <c r="K216" s="13">
        <v>8</v>
      </c>
      <c r="L216" s="13">
        <f t="shared" si="42"/>
        <v>8</v>
      </c>
      <c r="M216" s="13">
        <f t="shared" si="44"/>
        <v>8</v>
      </c>
      <c r="N216" s="13">
        <v>8</v>
      </c>
      <c r="O216" s="13">
        <v>8</v>
      </c>
      <c r="P216" s="13">
        <f t="shared" si="41"/>
        <v>0</v>
      </c>
      <c r="Q216" s="13">
        <f t="shared" si="43"/>
        <v>0</v>
      </c>
      <c r="S216" s="13">
        <v>29</v>
      </c>
      <c r="U216" s="39" t="s">
        <v>888</v>
      </c>
      <c r="Y216" s="13">
        <v>3</v>
      </c>
    </row>
    <row r="217" spans="2:25" x14ac:dyDescent="0.25">
      <c r="B217" t="s">
        <v>522</v>
      </c>
      <c r="C217" t="s">
        <v>1579</v>
      </c>
      <c r="J217" s="13">
        <v>3</v>
      </c>
      <c r="K217" s="13">
        <v>3</v>
      </c>
      <c r="L217" s="13">
        <f t="shared" si="42"/>
        <v>3</v>
      </c>
      <c r="M217" s="13">
        <f t="shared" si="44"/>
        <v>3</v>
      </c>
      <c r="N217" s="13">
        <v>3</v>
      </c>
      <c r="O217" s="13">
        <v>3</v>
      </c>
      <c r="P217" s="13">
        <f t="shared" si="41"/>
        <v>0</v>
      </c>
      <c r="Q217" s="13">
        <f t="shared" si="43"/>
        <v>0</v>
      </c>
      <c r="S217" s="13">
        <v>11</v>
      </c>
      <c r="U217" s="39" t="s">
        <v>889</v>
      </c>
      <c r="V217" s="13">
        <v>36585</v>
      </c>
      <c r="W217" s="13">
        <v>6806</v>
      </c>
    </row>
    <row r="218" spans="2:25" x14ac:dyDescent="0.25">
      <c r="B218" t="s">
        <v>202</v>
      </c>
      <c r="C218" t="s">
        <v>1288</v>
      </c>
      <c r="D218" s="13">
        <v>4</v>
      </c>
      <c r="E218" s="13">
        <v>86</v>
      </c>
      <c r="F218" s="13">
        <v>6</v>
      </c>
      <c r="G218" s="13">
        <v>102</v>
      </c>
      <c r="H218" s="13">
        <v>3</v>
      </c>
      <c r="I218" s="13">
        <v>9</v>
      </c>
      <c r="J218" s="13">
        <v>5</v>
      </c>
      <c r="K218" s="13">
        <v>5</v>
      </c>
      <c r="L218" s="13">
        <f t="shared" si="42"/>
        <v>18</v>
      </c>
      <c r="M218" s="13">
        <f t="shared" si="44"/>
        <v>202</v>
      </c>
      <c r="N218" s="13">
        <v>18</v>
      </c>
      <c r="O218" s="13">
        <v>202</v>
      </c>
      <c r="P218" s="13">
        <f t="shared" si="41"/>
        <v>0</v>
      </c>
      <c r="Q218" s="13">
        <f t="shared" si="43"/>
        <v>0</v>
      </c>
      <c r="S218" s="13">
        <v>86</v>
      </c>
      <c r="U218" s="39" t="s">
        <v>889</v>
      </c>
      <c r="Y218" s="13">
        <v>3</v>
      </c>
    </row>
    <row r="219" spans="2:25" x14ac:dyDescent="0.25">
      <c r="B219" t="s">
        <v>523</v>
      </c>
      <c r="C219" t="s">
        <v>1607</v>
      </c>
      <c r="H219" s="13">
        <v>1</v>
      </c>
      <c r="I219" s="13">
        <v>3</v>
      </c>
      <c r="J219" s="13">
        <v>5</v>
      </c>
      <c r="K219" s="13">
        <v>5</v>
      </c>
      <c r="L219" s="13">
        <f t="shared" si="42"/>
        <v>6</v>
      </c>
      <c r="M219" s="13">
        <f t="shared" si="44"/>
        <v>8</v>
      </c>
      <c r="N219" s="13">
        <v>6</v>
      </c>
      <c r="O219" s="13">
        <v>8</v>
      </c>
      <c r="P219" s="13">
        <f t="shared" si="41"/>
        <v>0</v>
      </c>
      <c r="Q219" s="13">
        <f t="shared" si="43"/>
        <v>0</v>
      </c>
      <c r="S219" s="13">
        <v>21</v>
      </c>
      <c r="U219" s="39" t="s">
        <v>889</v>
      </c>
    </row>
    <row r="220" spans="2:25" x14ac:dyDescent="0.25">
      <c r="B220" t="s">
        <v>524</v>
      </c>
      <c r="C220" t="s">
        <v>1608</v>
      </c>
      <c r="J220" s="13">
        <v>4</v>
      </c>
      <c r="K220" s="13">
        <v>4</v>
      </c>
      <c r="L220" s="13">
        <f t="shared" si="42"/>
        <v>4</v>
      </c>
      <c r="M220" s="13">
        <f t="shared" si="44"/>
        <v>4</v>
      </c>
      <c r="N220" s="13">
        <v>4</v>
      </c>
      <c r="O220" s="13">
        <v>4</v>
      </c>
      <c r="P220" s="13">
        <f t="shared" si="41"/>
        <v>0</v>
      </c>
      <c r="Q220" s="13">
        <f t="shared" si="43"/>
        <v>0</v>
      </c>
      <c r="S220" s="13">
        <v>12</v>
      </c>
      <c r="U220" s="39" t="s">
        <v>889</v>
      </c>
    </row>
    <row r="221" spans="2:25" x14ac:dyDescent="0.25">
      <c r="B221" t="s">
        <v>525</v>
      </c>
      <c r="C221" t="s">
        <v>1609</v>
      </c>
      <c r="J221" s="13">
        <v>2</v>
      </c>
      <c r="K221" s="13">
        <v>2</v>
      </c>
      <c r="L221" s="13">
        <f t="shared" si="42"/>
        <v>2</v>
      </c>
      <c r="M221" s="13">
        <f t="shared" si="44"/>
        <v>2</v>
      </c>
      <c r="N221" s="13">
        <v>2</v>
      </c>
      <c r="O221" s="13">
        <v>2</v>
      </c>
      <c r="P221" s="13">
        <f t="shared" si="41"/>
        <v>0</v>
      </c>
      <c r="Q221" s="13">
        <f t="shared" si="43"/>
        <v>0</v>
      </c>
      <c r="S221" s="13">
        <v>6</v>
      </c>
      <c r="U221" s="39" t="s">
        <v>889</v>
      </c>
    </row>
    <row r="222" spans="2:25" x14ac:dyDescent="0.25">
      <c r="B222" t="s">
        <v>203</v>
      </c>
      <c r="C222" t="s">
        <v>1289</v>
      </c>
      <c r="D222" s="13">
        <v>9</v>
      </c>
      <c r="E222" s="13">
        <v>362</v>
      </c>
      <c r="F222" s="13">
        <v>4</v>
      </c>
      <c r="G222" s="13">
        <v>68</v>
      </c>
      <c r="J222" s="13">
        <v>6</v>
      </c>
      <c r="K222" s="13">
        <v>6</v>
      </c>
      <c r="L222" s="13">
        <f t="shared" si="42"/>
        <v>19</v>
      </c>
      <c r="M222" s="13">
        <f t="shared" si="44"/>
        <v>436</v>
      </c>
      <c r="N222" s="13">
        <v>19</v>
      </c>
      <c r="O222" s="13">
        <v>436</v>
      </c>
      <c r="P222" s="13">
        <f t="shared" si="41"/>
        <v>0</v>
      </c>
      <c r="Q222" s="13">
        <f t="shared" si="43"/>
        <v>0</v>
      </c>
      <c r="S222" s="13">
        <v>68</v>
      </c>
      <c r="U222" s="39" t="s">
        <v>890</v>
      </c>
      <c r="V222" s="13">
        <v>465037</v>
      </c>
      <c r="W222" s="13">
        <v>89460</v>
      </c>
      <c r="X222" s="13">
        <v>5</v>
      </c>
      <c r="Y222" s="13">
        <v>38</v>
      </c>
    </row>
    <row r="223" spans="2:25" x14ac:dyDescent="0.25">
      <c r="B223" t="s">
        <v>204</v>
      </c>
      <c r="C223" t="s">
        <v>1290</v>
      </c>
      <c r="D223" s="13">
        <v>1</v>
      </c>
      <c r="E223" s="13">
        <v>20</v>
      </c>
      <c r="F223" s="13">
        <v>1</v>
      </c>
      <c r="G223" s="13">
        <v>16</v>
      </c>
      <c r="H223" s="13">
        <v>3</v>
      </c>
      <c r="I223" s="13">
        <v>12</v>
      </c>
      <c r="J223" s="13">
        <v>10</v>
      </c>
      <c r="K223" s="13">
        <v>10</v>
      </c>
      <c r="L223" s="13">
        <f t="shared" si="42"/>
        <v>15</v>
      </c>
      <c r="M223" s="13">
        <f t="shared" si="44"/>
        <v>58</v>
      </c>
      <c r="N223" s="13">
        <v>15</v>
      </c>
      <c r="O223" s="13">
        <v>58</v>
      </c>
      <c r="P223" s="13">
        <f t="shared" si="41"/>
        <v>0</v>
      </c>
      <c r="Q223" s="13">
        <f t="shared" si="43"/>
        <v>0</v>
      </c>
      <c r="S223" s="13">
        <v>46</v>
      </c>
      <c r="U223" s="39" t="s">
        <v>890</v>
      </c>
      <c r="Y223" s="13">
        <v>1</v>
      </c>
    </row>
    <row r="224" spans="2:25" x14ac:dyDescent="0.25">
      <c r="B224" t="s">
        <v>205</v>
      </c>
      <c r="C224" t="s">
        <v>1291</v>
      </c>
      <c r="D224" s="13">
        <v>1</v>
      </c>
      <c r="E224" s="13">
        <v>20</v>
      </c>
      <c r="F224" s="13">
        <v>1</v>
      </c>
      <c r="G224" s="13">
        <v>18</v>
      </c>
      <c r="J224" s="13">
        <v>9</v>
      </c>
      <c r="K224" s="13">
        <v>9</v>
      </c>
      <c r="L224" s="13">
        <f t="shared" si="42"/>
        <v>11</v>
      </c>
      <c r="M224" s="13">
        <f t="shared" si="44"/>
        <v>47</v>
      </c>
      <c r="N224" s="13">
        <v>11</v>
      </c>
      <c r="O224" s="13">
        <v>47</v>
      </c>
      <c r="P224" s="13">
        <f t="shared" si="41"/>
        <v>0</v>
      </c>
      <c r="Q224" s="13">
        <f t="shared" si="43"/>
        <v>0</v>
      </c>
      <c r="S224" s="13">
        <v>30</v>
      </c>
      <c r="U224" s="39" t="s">
        <v>890</v>
      </c>
    </row>
    <row r="225" spans="1:25" x14ac:dyDescent="0.25">
      <c r="B225" t="s">
        <v>206</v>
      </c>
      <c r="C225" t="s">
        <v>1650</v>
      </c>
      <c r="J225" s="13">
        <v>6</v>
      </c>
      <c r="K225" s="13">
        <v>7</v>
      </c>
      <c r="L225" s="13">
        <f t="shared" si="42"/>
        <v>6</v>
      </c>
      <c r="M225" s="13">
        <f t="shared" si="44"/>
        <v>7</v>
      </c>
      <c r="N225" s="13">
        <v>6</v>
      </c>
      <c r="O225" s="13">
        <v>7</v>
      </c>
      <c r="P225" s="13">
        <f t="shared" si="41"/>
        <v>0</v>
      </c>
      <c r="Q225" s="13">
        <f t="shared" si="43"/>
        <v>0</v>
      </c>
      <c r="S225" s="13">
        <v>21</v>
      </c>
      <c r="U225" s="39" t="s">
        <v>890</v>
      </c>
    </row>
    <row r="226" spans="1:25" x14ac:dyDescent="0.25">
      <c r="B226" t="s">
        <v>518</v>
      </c>
      <c r="C226" t="s">
        <v>479</v>
      </c>
      <c r="H226" s="13">
        <v>8</v>
      </c>
      <c r="I226" s="13">
        <v>32</v>
      </c>
      <c r="J226" s="13">
        <v>5</v>
      </c>
      <c r="K226" s="13">
        <v>5</v>
      </c>
      <c r="L226" s="13">
        <f t="shared" si="42"/>
        <v>13</v>
      </c>
      <c r="M226" s="13">
        <f t="shared" si="44"/>
        <v>37</v>
      </c>
      <c r="N226" s="13">
        <v>13</v>
      </c>
      <c r="O226" s="13">
        <v>37</v>
      </c>
      <c r="P226" s="13">
        <f t="shared" si="41"/>
        <v>0</v>
      </c>
      <c r="Q226" s="13">
        <f t="shared" si="43"/>
        <v>0</v>
      </c>
      <c r="S226" s="13">
        <v>54</v>
      </c>
      <c r="U226" s="39" t="s">
        <v>891</v>
      </c>
      <c r="V226" s="13">
        <v>26192</v>
      </c>
      <c r="W226" s="13">
        <v>5196</v>
      </c>
      <c r="X226" s="13">
        <v>5</v>
      </c>
    </row>
    <row r="227" spans="1:25" x14ac:dyDescent="0.25">
      <c r="B227" t="s">
        <v>519</v>
      </c>
      <c r="C227" t="s">
        <v>1610</v>
      </c>
      <c r="F227" s="18">
        <v>1</v>
      </c>
      <c r="G227" s="18">
        <v>18</v>
      </c>
      <c r="J227" s="13">
        <v>3</v>
      </c>
      <c r="K227" s="13">
        <v>3</v>
      </c>
      <c r="L227" s="13">
        <f t="shared" si="42"/>
        <v>4</v>
      </c>
      <c r="M227" s="13">
        <f t="shared" si="44"/>
        <v>21</v>
      </c>
      <c r="N227" s="13">
        <v>4</v>
      </c>
      <c r="O227" s="13">
        <v>21</v>
      </c>
      <c r="P227" s="13">
        <f t="shared" si="41"/>
        <v>0</v>
      </c>
      <c r="Q227" s="13">
        <f t="shared" si="43"/>
        <v>0</v>
      </c>
      <c r="S227" s="13">
        <v>20</v>
      </c>
      <c r="U227" s="39" t="s">
        <v>891</v>
      </c>
      <c r="Y227" s="13">
        <v>4</v>
      </c>
    </row>
    <row r="228" spans="1:25" x14ac:dyDescent="0.25">
      <c r="A228" s="8"/>
      <c r="B228" s="8" t="s">
        <v>209</v>
      </c>
      <c r="C228" s="8" t="s">
        <v>1550</v>
      </c>
      <c r="D228" s="18"/>
      <c r="E228" s="18"/>
      <c r="H228" s="18"/>
      <c r="I228" s="18"/>
      <c r="J228" s="18">
        <v>8</v>
      </c>
      <c r="K228" s="18">
        <v>8</v>
      </c>
      <c r="L228" s="13">
        <f t="shared" si="42"/>
        <v>8</v>
      </c>
      <c r="M228" s="13">
        <f t="shared" si="44"/>
        <v>8</v>
      </c>
      <c r="N228" s="18">
        <v>8</v>
      </c>
      <c r="O228" s="18">
        <v>8</v>
      </c>
      <c r="P228" s="18">
        <f t="shared" ref="P228:P247" si="45">L228-N228</f>
        <v>0</v>
      </c>
      <c r="Q228" s="13">
        <f t="shared" si="43"/>
        <v>0</v>
      </c>
      <c r="R228" s="18"/>
      <c r="S228" s="18">
        <v>34</v>
      </c>
      <c r="T228" s="18"/>
      <c r="U228" s="39" t="s">
        <v>891</v>
      </c>
    </row>
    <row r="229" spans="1:25" x14ac:dyDescent="0.25">
      <c r="B229" t="s">
        <v>194</v>
      </c>
      <c r="C229" t="s">
        <v>1283</v>
      </c>
      <c r="D229" s="13">
        <v>1</v>
      </c>
      <c r="E229" s="13">
        <v>20</v>
      </c>
      <c r="F229" s="13">
        <v>3</v>
      </c>
      <c r="G229" s="13">
        <v>41</v>
      </c>
      <c r="J229" s="13">
        <v>4</v>
      </c>
      <c r="K229" s="13">
        <v>4</v>
      </c>
      <c r="L229" s="13">
        <f t="shared" si="42"/>
        <v>8</v>
      </c>
      <c r="M229" s="13">
        <f t="shared" si="44"/>
        <v>65</v>
      </c>
      <c r="N229" s="13">
        <v>8</v>
      </c>
      <c r="O229" s="13">
        <v>65</v>
      </c>
      <c r="P229" s="13">
        <f t="shared" si="45"/>
        <v>0</v>
      </c>
      <c r="Q229" s="13">
        <f t="shared" si="43"/>
        <v>0</v>
      </c>
      <c r="S229" s="13">
        <v>30</v>
      </c>
      <c r="U229" s="39" t="s">
        <v>891</v>
      </c>
    </row>
    <row r="230" spans="1:25" x14ac:dyDescent="0.25">
      <c r="B230" t="s">
        <v>195</v>
      </c>
      <c r="C230" t="s">
        <v>1284</v>
      </c>
      <c r="D230" s="13">
        <v>1</v>
      </c>
      <c r="E230" s="13">
        <v>20</v>
      </c>
      <c r="F230" s="13">
        <v>2</v>
      </c>
      <c r="G230" s="13">
        <v>40</v>
      </c>
      <c r="H230" s="13">
        <v>4</v>
      </c>
      <c r="I230" s="13">
        <v>17</v>
      </c>
      <c r="J230" s="13">
        <v>6</v>
      </c>
      <c r="K230" s="13">
        <v>5</v>
      </c>
      <c r="L230" s="13">
        <f t="shared" si="42"/>
        <v>13</v>
      </c>
      <c r="M230" s="13">
        <f t="shared" si="44"/>
        <v>82</v>
      </c>
      <c r="N230" s="13">
        <v>13</v>
      </c>
      <c r="O230" s="13">
        <v>82</v>
      </c>
      <c r="P230" s="13">
        <f t="shared" si="45"/>
        <v>0</v>
      </c>
      <c r="Q230" s="13">
        <f t="shared" si="43"/>
        <v>0</v>
      </c>
      <c r="S230" s="13">
        <v>30</v>
      </c>
      <c r="U230" s="39" t="s">
        <v>891</v>
      </c>
      <c r="Y230" s="13">
        <v>1</v>
      </c>
    </row>
    <row r="231" spans="1:25" x14ac:dyDescent="0.25">
      <c r="B231" t="s">
        <v>211</v>
      </c>
      <c r="C231" s="6" t="s">
        <v>1296</v>
      </c>
      <c r="J231" s="13">
        <v>6</v>
      </c>
      <c r="K231" s="13">
        <v>6</v>
      </c>
      <c r="L231" s="13">
        <f t="shared" si="42"/>
        <v>6</v>
      </c>
      <c r="M231" s="13">
        <f t="shared" si="44"/>
        <v>6</v>
      </c>
      <c r="N231" s="13">
        <v>6</v>
      </c>
      <c r="O231" s="13">
        <v>6</v>
      </c>
      <c r="P231" s="13">
        <f t="shared" si="45"/>
        <v>0</v>
      </c>
      <c r="Q231" s="13">
        <f t="shared" si="43"/>
        <v>0</v>
      </c>
      <c r="S231" s="13">
        <v>26</v>
      </c>
      <c r="U231" s="39" t="s">
        <v>892</v>
      </c>
      <c r="V231" s="13">
        <v>158075</v>
      </c>
      <c r="W231" s="13">
        <v>30887</v>
      </c>
      <c r="X231" s="13">
        <v>8</v>
      </c>
      <c r="Y231" s="13">
        <v>8</v>
      </c>
    </row>
    <row r="232" spans="1:25" x14ac:dyDescent="0.25">
      <c r="B232" t="s">
        <v>212</v>
      </c>
      <c r="C232" t="s">
        <v>1297</v>
      </c>
      <c r="H232" s="13">
        <v>9</v>
      </c>
      <c r="I232" s="13">
        <v>36</v>
      </c>
      <c r="J232" s="13">
        <v>3</v>
      </c>
      <c r="K232" s="13">
        <v>3</v>
      </c>
      <c r="L232" s="13">
        <f t="shared" si="42"/>
        <v>12</v>
      </c>
      <c r="M232" s="13">
        <f t="shared" si="44"/>
        <v>39</v>
      </c>
      <c r="N232" s="13">
        <v>12</v>
      </c>
      <c r="O232" s="13">
        <v>39</v>
      </c>
      <c r="P232" s="13">
        <f t="shared" si="45"/>
        <v>0</v>
      </c>
      <c r="Q232" s="13">
        <f t="shared" si="43"/>
        <v>0</v>
      </c>
      <c r="S232" s="13">
        <v>58</v>
      </c>
      <c r="U232" s="39" t="s">
        <v>892</v>
      </c>
    </row>
    <row r="233" spans="1:25" x14ac:dyDescent="0.25">
      <c r="B233" t="s">
        <v>625</v>
      </c>
      <c r="C233" t="s">
        <v>1298</v>
      </c>
      <c r="D233" s="13">
        <v>2</v>
      </c>
      <c r="E233" s="13">
        <v>40</v>
      </c>
      <c r="F233" s="13">
        <v>3</v>
      </c>
      <c r="G233" s="13">
        <v>54</v>
      </c>
      <c r="H233" s="13">
        <v>5</v>
      </c>
      <c r="I233" s="13">
        <v>21</v>
      </c>
      <c r="J233" s="13">
        <v>15</v>
      </c>
      <c r="K233" s="13">
        <v>15</v>
      </c>
      <c r="L233" s="13">
        <f t="shared" si="42"/>
        <v>25</v>
      </c>
      <c r="M233" s="13">
        <f t="shared" si="44"/>
        <v>130</v>
      </c>
      <c r="N233" s="13">
        <v>25</v>
      </c>
      <c r="O233" s="13">
        <v>130</v>
      </c>
      <c r="P233" s="13">
        <f t="shared" si="45"/>
        <v>0</v>
      </c>
      <c r="Q233" s="13">
        <f t="shared" si="43"/>
        <v>0</v>
      </c>
      <c r="S233" s="13">
        <v>77</v>
      </c>
      <c r="U233" s="39" t="s">
        <v>892</v>
      </c>
      <c r="Y233" s="13">
        <v>5</v>
      </c>
    </row>
    <row r="234" spans="1:25" x14ac:dyDescent="0.25">
      <c r="B234" t="s">
        <v>520</v>
      </c>
      <c r="C234" t="s">
        <v>1611</v>
      </c>
      <c r="D234" s="13">
        <v>7</v>
      </c>
      <c r="E234" s="13">
        <v>215</v>
      </c>
      <c r="F234" s="13">
        <v>4</v>
      </c>
      <c r="G234" s="13">
        <v>66</v>
      </c>
      <c r="H234" s="13">
        <v>1</v>
      </c>
      <c r="I234" s="13">
        <v>4</v>
      </c>
      <c r="J234" s="13">
        <v>19</v>
      </c>
      <c r="K234" s="13">
        <v>19</v>
      </c>
      <c r="L234" s="13">
        <f t="shared" si="42"/>
        <v>31</v>
      </c>
      <c r="M234" s="13">
        <f t="shared" si="44"/>
        <v>304</v>
      </c>
      <c r="N234" s="13">
        <v>31</v>
      </c>
      <c r="O234" s="13">
        <v>304</v>
      </c>
      <c r="P234" s="13">
        <f t="shared" si="45"/>
        <v>0</v>
      </c>
      <c r="Q234" s="13">
        <f t="shared" si="43"/>
        <v>0</v>
      </c>
      <c r="S234" s="13">
        <v>97</v>
      </c>
      <c r="U234" s="39" t="s">
        <v>893</v>
      </c>
      <c r="V234" s="13">
        <v>68852</v>
      </c>
      <c r="W234" s="13">
        <v>13570</v>
      </c>
      <c r="X234" s="13">
        <v>8</v>
      </c>
      <c r="Y234" s="13">
        <v>2</v>
      </c>
    </row>
    <row r="235" spans="1:25" x14ac:dyDescent="0.25">
      <c r="B235" t="s">
        <v>228</v>
      </c>
      <c r="C235" t="s">
        <v>1311</v>
      </c>
      <c r="H235" s="13">
        <v>11</v>
      </c>
      <c r="I235" s="13">
        <v>33</v>
      </c>
      <c r="J235" s="13">
        <v>8</v>
      </c>
      <c r="K235" s="13">
        <v>8</v>
      </c>
      <c r="L235" s="13">
        <f t="shared" si="42"/>
        <v>19</v>
      </c>
      <c r="M235" s="13">
        <f t="shared" si="44"/>
        <v>41</v>
      </c>
      <c r="N235" s="13">
        <v>19</v>
      </c>
      <c r="O235" s="13">
        <v>41</v>
      </c>
      <c r="P235" s="13">
        <f t="shared" si="45"/>
        <v>0</v>
      </c>
      <c r="Q235" s="13">
        <f t="shared" si="43"/>
        <v>0</v>
      </c>
      <c r="S235" s="13">
        <v>60</v>
      </c>
      <c r="U235" s="39" t="s">
        <v>893</v>
      </c>
    </row>
    <row r="236" spans="1:25" x14ac:dyDescent="0.25">
      <c r="B236" t="s">
        <v>215</v>
      </c>
      <c r="C236" t="s">
        <v>1300</v>
      </c>
      <c r="D236" s="13">
        <v>3</v>
      </c>
      <c r="E236" s="13">
        <v>75</v>
      </c>
      <c r="F236" s="13">
        <v>4</v>
      </c>
      <c r="G236" s="13">
        <v>65</v>
      </c>
      <c r="J236" s="13">
        <v>6</v>
      </c>
      <c r="K236" s="13">
        <v>6</v>
      </c>
      <c r="L236" s="13">
        <f t="shared" si="42"/>
        <v>13</v>
      </c>
      <c r="M236" s="13">
        <f t="shared" si="44"/>
        <v>146</v>
      </c>
      <c r="N236" s="13">
        <v>13</v>
      </c>
      <c r="O236" s="13">
        <v>146</v>
      </c>
      <c r="P236" s="13">
        <f t="shared" si="45"/>
        <v>0</v>
      </c>
      <c r="Q236" s="13">
        <f t="shared" si="43"/>
        <v>0</v>
      </c>
      <c r="S236" s="13">
        <v>42</v>
      </c>
      <c r="U236" s="39" t="s">
        <v>893</v>
      </c>
    </row>
    <row r="237" spans="1:25" x14ac:dyDescent="0.25">
      <c r="B237" t="s">
        <v>216</v>
      </c>
      <c r="C237" t="s">
        <v>1301</v>
      </c>
      <c r="D237" s="13">
        <v>3</v>
      </c>
      <c r="E237" s="13">
        <v>64</v>
      </c>
      <c r="F237" s="13">
        <v>6</v>
      </c>
      <c r="G237" s="13">
        <v>101</v>
      </c>
      <c r="H237" s="13">
        <v>2</v>
      </c>
      <c r="I237" s="13">
        <v>8</v>
      </c>
      <c r="J237" s="13">
        <v>16</v>
      </c>
      <c r="K237" s="13">
        <v>18</v>
      </c>
      <c r="L237" s="13">
        <f t="shared" si="42"/>
        <v>27</v>
      </c>
      <c r="M237" s="13">
        <f t="shared" si="44"/>
        <v>191</v>
      </c>
      <c r="N237" s="13">
        <v>27</v>
      </c>
      <c r="O237" s="13">
        <v>191</v>
      </c>
      <c r="P237" s="13">
        <f t="shared" si="45"/>
        <v>0</v>
      </c>
      <c r="Q237" s="13">
        <f t="shared" si="43"/>
        <v>0</v>
      </c>
      <c r="S237" s="13">
        <v>88</v>
      </c>
      <c r="U237" s="39" t="s">
        <v>893</v>
      </c>
      <c r="Y237" s="13">
        <v>4</v>
      </c>
    </row>
    <row r="238" spans="1:25" x14ac:dyDescent="0.25">
      <c r="B238" t="s">
        <v>217</v>
      </c>
      <c r="C238" t="s">
        <v>1302</v>
      </c>
      <c r="F238" s="13">
        <v>2</v>
      </c>
      <c r="G238" s="13">
        <v>32</v>
      </c>
      <c r="J238" s="13">
        <v>3</v>
      </c>
      <c r="K238" s="13">
        <v>3</v>
      </c>
      <c r="L238" s="13">
        <f t="shared" si="42"/>
        <v>5</v>
      </c>
      <c r="M238" s="13">
        <f t="shared" si="44"/>
        <v>35</v>
      </c>
      <c r="N238" s="13">
        <v>5</v>
      </c>
      <c r="O238" s="13">
        <v>35</v>
      </c>
      <c r="P238" s="13">
        <f t="shared" si="45"/>
        <v>0</v>
      </c>
      <c r="Q238" s="13">
        <f t="shared" si="43"/>
        <v>0</v>
      </c>
      <c r="S238" s="13">
        <v>20</v>
      </c>
      <c r="U238" s="39" t="s">
        <v>894</v>
      </c>
      <c r="V238" s="13">
        <v>147012</v>
      </c>
      <c r="W238" s="13">
        <v>33077</v>
      </c>
      <c r="X238" s="13">
        <v>81</v>
      </c>
    </row>
    <row r="239" spans="1:25" x14ac:dyDescent="0.25">
      <c r="B239" t="s">
        <v>218</v>
      </c>
      <c r="C239" t="s">
        <v>476</v>
      </c>
      <c r="F239" s="13">
        <v>1</v>
      </c>
      <c r="G239" s="13">
        <v>16</v>
      </c>
      <c r="J239" s="13">
        <v>3</v>
      </c>
      <c r="K239" s="13">
        <v>3</v>
      </c>
      <c r="L239" s="13">
        <f t="shared" si="42"/>
        <v>4</v>
      </c>
      <c r="M239" s="13">
        <f t="shared" si="44"/>
        <v>19</v>
      </c>
      <c r="N239" s="13">
        <v>4</v>
      </c>
      <c r="O239" s="13">
        <v>19</v>
      </c>
      <c r="P239" s="13">
        <f t="shared" si="45"/>
        <v>0</v>
      </c>
      <c r="Q239" s="13">
        <f t="shared" si="43"/>
        <v>0</v>
      </c>
      <c r="S239" s="13">
        <v>18</v>
      </c>
      <c r="U239" s="39" t="s">
        <v>894</v>
      </c>
    </row>
    <row r="240" spans="1:25" x14ac:dyDescent="0.25">
      <c r="B240" t="s">
        <v>678</v>
      </c>
      <c r="C240" t="s">
        <v>477</v>
      </c>
      <c r="F240" s="13">
        <v>2</v>
      </c>
      <c r="G240" s="13">
        <v>32</v>
      </c>
      <c r="J240" s="13">
        <v>7</v>
      </c>
      <c r="K240" s="13">
        <v>7</v>
      </c>
      <c r="L240" s="13">
        <f t="shared" si="42"/>
        <v>9</v>
      </c>
      <c r="M240" s="13">
        <f t="shared" si="44"/>
        <v>39</v>
      </c>
      <c r="N240" s="13">
        <v>9</v>
      </c>
      <c r="O240" s="13">
        <v>39</v>
      </c>
      <c r="P240" s="13">
        <f t="shared" si="45"/>
        <v>0</v>
      </c>
      <c r="Q240" s="13">
        <f t="shared" si="43"/>
        <v>0</v>
      </c>
      <c r="S240" s="13">
        <v>32</v>
      </c>
      <c r="U240" s="39" t="s">
        <v>894</v>
      </c>
    </row>
    <row r="241" spans="1:25" x14ac:dyDescent="0.25">
      <c r="B241" t="s">
        <v>219</v>
      </c>
      <c r="C241" t="s">
        <v>1303</v>
      </c>
      <c r="D241" s="13">
        <v>6</v>
      </c>
      <c r="E241" s="13">
        <v>132</v>
      </c>
      <c r="F241" s="13">
        <v>3</v>
      </c>
      <c r="G241" s="13">
        <v>49</v>
      </c>
      <c r="J241" s="13">
        <v>12</v>
      </c>
      <c r="K241" s="13">
        <v>12</v>
      </c>
      <c r="L241" s="13">
        <f t="shared" si="42"/>
        <v>21</v>
      </c>
      <c r="M241" s="13">
        <f t="shared" si="44"/>
        <v>193</v>
      </c>
      <c r="N241" s="13">
        <v>21</v>
      </c>
      <c r="O241" s="13">
        <v>193</v>
      </c>
      <c r="P241" s="13">
        <f t="shared" si="45"/>
        <v>0</v>
      </c>
      <c r="Q241" s="13">
        <f t="shared" si="43"/>
        <v>0</v>
      </c>
      <c r="S241" s="13">
        <v>61</v>
      </c>
      <c r="U241" s="39" t="s">
        <v>894</v>
      </c>
    </row>
    <row r="242" spans="1:25" x14ac:dyDescent="0.25">
      <c r="B242" t="s">
        <v>589</v>
      </c>
      <c r="C242" t="s">
        <v>1241</v>
      </c>
      <c r="J242" s="13">
        <v>4</v>
      </c>
      <c r="K242" s="13">
        <v>4</v>
      </c>
      <c r="L242" s="13">
        <f t="shared" si="42"/>
        <v>4</v>
      </c>
      <c r="M242" s="13">
        <f t="shared" si="44"/>
        <v>4</v>
      </c>
      <c r="N242" s="13">
        <v>4</v>
      </c>
      <c r="O242" s="13">
        <v>4</v>
      </c>
      <c r="P242" s="13">
        <f t="shared" si="45"/>
        <v>0</v>
      </c>
      <c r="Q242" s="13">
        <f t="shared" si="43"/>
        <v>0</v>
      </c>
      <c r="S242" s="13">
        <v>14</v>
      </c>
      <c r="U242" s="39" t="s">
        <v>894</v>
      </c>
      <c r="Y242" s="13">
        <v>1</v>
      </c>
    </row>
    <row r="243" spans="1:25" x14ac:dyDescent="0.25">
      <c r="B243" t="s">
        <v>220</v>
      </c>
      <c r="C243" t="s">
        <v>1304</v>
      </c>
      <c r="D243" s="13">
        <v>10</v>
      </c>
      <c r="E243" s="13">
        <v>427</v>
      </c>
      <c r="F243" s="13">
        <v>5</v>
      </c>
      <c r="G243" s="13">
        <v>87</v>
      </c>
      <c r="H243" s="13">
        <v>1</v>
      </c>
      <c r="I243" s="13">
        <v>3</v>
      </c>
      <c r="J243" s="13">
        <v>19</v>
      </c>
      <c r="K243" s="13">
        <v>22</v>
      </c>
      <c r="L243" s="13">
        <f t="shared" si="42"/>
        <v>35</v>
      </c>
      <c r="M243" s="13">
        <f t="shared" si="44"/>
        <v>539</v>
      </c>
      <c r="N243" s="13">
        <v>35</v>
      </c>
      <c r="O243" s="13">
        <v>539</v>
      </c>
      <c r="P243" s="13">
        <f t="shared" si="45"/>
        <v>0</v>
      </c>
      <c r="Q243" s="13">
        <f t="shared" si="43"/>
        <v>0</v>
      </c>
      <c r="S243" s="13">
        <v>146</v>
      </c>
      <c r="U243" s="39" t="s">
        <v>894</v>
      </c>
      <c r="Y243" s="13">
        <v>13</v>
      </c>
    </row>
    <row r="244" spans="1:25" x14ac:dyDescent="0.25">
      <c r="B244" t="s">
        <v>223</v>
      </c>
      <c r="C244" t="s">
        <v>1307</v>
      </c>
      <c r="D244" s="13">
        <v>19</v>
      </c>
      <c r="E244" s="13">
        <v>456</v>
      </c>
      <c r="F244" s="13">
        <v>9</v>
      </c>
      <c r="G244" s="13">
        <v>155</v>
      </c>
      <c r="J244" s="13">
        <v>25</v>
      </c>
      <c r="K244" s="13">
        <v>16</v>
      </c>
      <c r="L244" s="13">
        <f t="shared" si="42"/>
        <v>53</v>
      </c>
      <c r="M244" s="13">
        <f t="shared" si="44"/>
        <v>627</v>
      </c>
      <c r="N244" s="13">
        <v>53</v>
      </c>
      <c r="O244" s="13">
        <v>627</v>
      </c>
      <c r="P244" s="13">
        <f t="shared" si="45"/>
        <v>0</v>
      </c>
      <c r="Q244" s="13">
        <f t="shared" si="43"/>
        <v>0</v>
      </c>
      <c r="S244" s="13">
        <v>160</v>
      </c>
      <c r="U244" s="39" t="s">
        <v>894</v>
      </c>
      <c r="Y244" s="13">
        <v>2</v>
      </c>
    </row>
    <row r="245" spans="1:25" x14ac:dyDescent="0.25">
      <c r="B245" t="s">
        <v>221</v>
      </c>
      <c r="C245" t="s">
        <v>1305</v>
      </c>
      <c r="D245" s="13">
        <v>1</v>
      </c>
      <c r="E245" s="13">
        <v>20</v>
      </c>
      <c r="J245" s="13">
        <v>5</v>
      </c>
      <c r="K245" s="13">
        <v>5</v>
      </c>
      <c r="L245" s="13">
        <f t="shared" si="42"/>
        <v>6</v>
      </c>
      <c r="M245" s="13">
        <f t="shared" si="44"/>
        <v>25</v>
      </c>
      <c r="N245" s="13">
        <v>6</v>
      </c>
      <c r="O245" s="13">
        <v>25</v>
      </c>
      <c r="P245" s="13">
        <f t="shared" si="45"/>
        <v>0</v>
      </c>
      <c r="Q245" s="13">
        <f t="shared" si="43"/>
        <v>0</v>
      </c>
      <c r="S245" s="13">
        <v>15</v>
      </c>
      <c r="U245" s="39" t="s">
        <v>894</v>
      </c>
    </row>
    <row r="246" spans="1:25" x14ac:dyDescent="0.25">
      <c r="B246" t="s">
        <v>224</v>
      </c>
      <c r="C246" t="s">
        <v>1308</v>
      </c>
      <c r="J246" s="13">
        <v>2</v>
      </c>
      <c r="K246" s="13">
        <v>2</v>
      </c>
      <c r="L246" s="13">
        <f t="shared" si="42"/>
        <v>2</v>
      </c>
      <c r="M246" s="13">
        <f t="shared" si="44"/>
        <v>2</v>
      </c>
      <c r="N246" s="13">
        <v>2</v>
      </c>
      <c r="O246" s="13">
        <v>2</v>
      </c>
      <c r="P246" s="13">
        <f t="shared" si="45"/>
        <v>0</v>
      </c>
      <c r="Q246" s="13">
        <f t="shared" si="43"/>
        <v>0</v>
      </c>
      <c r="S246" s="13">
        <v>6</v>
      </c>
      <c r="U246" s="39" t="s">
        <v>894</v>
      </c>
    </row>
    <row r="247" spans="1:25" x14ac:dyDescent="0.25">
      <c r="B247" t="s">
        <v>222</v>
      </c>
      <c r="C247" t="s">
        <v>1306</v>
      </c>
      <c r="F247" s="13">
        <v>2</v>
      </c>
      <c r="G247" s="13">
        <v>31</v>
      </c>
      <c r="J247" s="13">
        <v>12</v>
      </c>
      <c r="K247" s="13">
        <v>10</v>
      </c>
      <c r="L247" s="13">
        <f t="shared" si="42"/>
        <v>14</v>
      </c>
      <c r="M247" s="13">
        <f t="shared" si="44"/>
        <v>41</v>
      </c>
      <c r="N247" s="13">
        <v>14</v>
      </c>
      <c r="O247" s="13">
        <v>41</v>
      </c>
      <c r="P247" s="13">
        <f t="shared" si="45"/>
        <v>0</v>
      </c>
      <c r="Q247" s="13">
        <f t="shared" si="43"/>
        <v>0</v>
      </c>
      <c r="S247" s="13">
        <v>48</v>
      </c>
      <c r="U247" s="39" t="s">
        <v>894</v>
      </c>
    </row>
    <row r="248" spans="1:25" ht="15.75" thickBot="1" x14ac:dyDescent="0.3">
      <c r="A248" s="2" t="s">
        <v>5</v>
      </c>
      <c r="B248" s="2"/>
      <c r="C248" s="2"/>
      <c r="D248" s="14">
        <f>SUM(D195:D247)</f>
        <v>216</v>
      </c>
      <c r="E248" s="14">
        <f t="shared" ref="E248:Y248" si="46">SUM(E195:E247)</f>
        <v>6474</v>
      </c>
      <c r="F248" s="14">
        <f t="shared" si="46"/>
        <v>123</v>
      </c>
      <c r="G248" s="14">
        <f t="shared" si="46"/>
        <v>2161</v>
      </c>
      <c r="H248" s="14">
        <f t="shared" si="46"/>
        <v>86</v>
      </c>
      <c r="I248" s="14">
        <f t="shared" si="46"/>
        <v>337</v>
      </c>
      <c r="J248" s="14">
        <f t="shared" si="46"/>
        <v>408</v>
      </c>
      <c r="K248" s="14">
        <f t="shared" si="46"/>
        <v>407</v>
      </c>
      <c r="L248" s="14">
        <f t="shared" si="46"/>
        <v>833</v>
      </c>
      <c r="M248" s="14">
        <f t="shared" si="46"/>
        <v>9379</v>
      </c>
      <c r="N248" s="14">
        <f t="shared" si="46"/>
        <v>833</v>
      </c>
      <c r="O248" s="14">
        <f t="shared" si="46"/>
        <v>9379</v>
      </c>
      <c r="P248" s="14">
        <f t="shared" si="46"/>
        <v>0</v>
      </c>
      <c r="Q248" s="14">
        <f t="shared" si="46"/>
        <v>0</v>
      </c>
      <c r="R248" s="14">
        <f t="shared" si="46"/>
        <v>0</v>
      </c>
      <c r="S248" s="14">
        <f t="shared" si="46"/>
        <v>3100</v>
      </c>
      <c r="T248" s="14">
        <f t="shared" si="46"/>
        <v>0</v>
      </c>
      <c r="U248" s="23"/>
      <c r="V248" s="14">
        <f t="shared" si="46"/>
        <v>1612138</v>
      </c>
      <c r="W248" s="14">
        <f t="shared" si="46"/>
        <v>311604</v>
      </c>
      <c r="X248" s="14">
        <f t="shared" si="46"/>
        <v>271</v>
      </c>
      <c r="Y248" s="14">
        <f t="shared" si="46"/>
        <v>148</v>
      </c>
    </row>
    <row r="249" spans="1:25" ht="15.75" thickTop="1" x14ac:dyDescent="0.25">
      <c r="A249" t="s">
        <v>230</v>
      </c>
      <c r="B249" t="s">
        <v>1702</v>
      </c>
      <c r="C249" t="s">
        <v>1631</v>
      </c>
      <c r="D249" s="13">
        <v>1</v>
      </c>
      <c r="E249" s="13">
        <v>25</v>
      </c>
      <c r="F249" s="13">
        <v>3</v>
      </c>
      <c r="G249" s="13">
        <v>45</v>
      </c>
      <c r="H249" s="13">
        <v>6</v>
      </c>
      <c r="I249" s="13">
        <v>36</v>
      </c>
      <c r="J249" s="13">
        <v>10</v>
      </c>
      <c r="K249" s="13">
        <v>20</v>
      </c>
      <c r="L249" s="13">
        <f t="shared" si="42"/>
        <v>20</v>
      </c>
      <c r="M249" s="13">
        <f t="shared" si="44"/>
        <v>126</v>
      </c>
      <c r="N249" s="13">
        <v>20</v>
      </c>
      <c r="O249" s="13">
        <v>126</v>
      </c>
      <c r="P249" s="13">
        <v>0</v>
      </c>
      <c r="Q249" s="13">
        <f t="shared" si="43"/>
        <v>0</v>
      </c>
      <c r="S249" s="13">
        <v>67</v>
      </c>
      <c r="U249" s="39" t="s">
        <v>879</v>
      </c>
      <c r="V249" s="13">
        <v>1957</v>
      </c>
      <c r="W249" s="13">
        <v>536</v>
      </c>
      <c r="X249" s="13">
        <v>285</v>
      </c>
      <c r="Y249" s="13">
        <v>2</v>
      </c>
    </row>
    <row r="250" spans="1:25" x14ac:dyDescent="0.25">
      <c r="B250" t="s">
        <v>262</v>
      </c>
      <c r="C250" t="s">
        <v>1632</v>
      </c>
      <c r="F250" s="13">
        <v>6</v>
      </c>
      <c r="G250" s="13">
        <v>66</v>
      </c>
      <c r="H250" s="13">
        <v>4</v>
      </c>
      <c r="I250" s="13">
        <v>24</v>
      </c>
      <c r="J250" s="13">
        <v>9</v>
      </c>
      <c r="K250" s="13">
        <v>18</v>
      </c>
      <c r="L250" s="13">
        <f t="shared" si="42"/>
        <v>19</v>
      </c>
      <c r="M250" s="13">
        <f t="shared" si="44"/>
        <v>108</v>
      </c>
      <c r="N250" s="13">
        <v>19</v>
      </c>
      <c r="O250" s="13">
        <v>108</v>
      </c>
      <c r="P250" s="13">
        <f>L231-N231</f>
        <v>0</v>
      </c>
      <c r="Q250" s="13">
        <f t="shared" si="43"/>
        <v>0</v>
      </c>
      <c r="S250" s="13">
        <v>89</v>
      </c>
      <c r="U250" s="39" t="s">
        <v>879</v>
      </c>
    </row>
    <row r="251" spans="1:25" x14ac:dyDescent="0.25">
      <c r="B251" t="s">
        <v>261</v>
      </c>
      <c r="C251" t="s">
        <v>1633</v>
      </c>
      <c r="D251" s="13">
        <v>1</v>
      </c>
      <c r="E251" s="13">
        <v>25</v>
      </c>
      <c r="F251" s="13">
        <v>2</v>
      </c>
      <c r="G251" s="13">
        <v>38</v>
      </c>
      <c r="J251" s="13">
        <v>6</v>
      </c>
      <c r="K251" s="13">
        <v>16</v>
      </c>
      <c r="L251" s="13">
        <f t="shared" si="42"/>
        <v>9</v>
      </c>
      <c r="M251" s="13">
        <f t="shared" si="44"/>
        <v>79</v>
      </c>
      <c r="N251" s="13">
        <v>9</v>
      </c>
      <c r="O251" s="13">
        <v>79</v>
      </c>
      <c r="P251" s="13">
        <f>L232-N232</f>
        <v>0</v>
      </c>
      <c r="Q251" s="13">
        <f t="shared" si="43"/>
        <v>0</v>
      </c>
      <c r="S251" s="13">
        <v>50</v>
      </c>
      <c r="U251" s="39" t="s">
        <v>879</v>
      </c>
    </row>
    <row r="252" spans="1:25" x14ac:dyDescent="0.25">
      <c r="B252" t="s">
        <v>527</v>
      </c>
      <c r="C252" t="s">
        <v>1634</v>
      </c>
      <c r="D252" s="13">
        <v>7</v>
      </c>
      <c r="E252" s="13">
        <v>170</v>
      </c>
      <c r="F252" s="13">
        <v>2</v>
      </c>
      <c r="G252" s="13">
        <v>32</v>
      </c>
      <c r="H252" s="13">
        <v>2</v>
      </c>
      <c r="I252" s="13">
        <v>10</v>
      </c>
      <c r="J252" s="13">
        <v>3</v>
      </c>
      <c r="K252" s="13">
        <v>6</v>
      </c>
      <c r="L252" s="13">
        <f t="shared" si="42"/>
        <v>14</v>
      </c>
      <c r="M252" s="13">
        <f t="shared" si="44"/>
        <v>218</v>
      </c>
      <c r="N252" s="13">
        <v>14</v>
      </c>
      <c r="O252" s="13">
        <v>218</v>
      </c>
      <c r="P252" s="13">
        <f>L233-N233</f>
        <v>0</v>
      </c>
      <c r="Q252" s="13">
        <f t="shared" si="43"/>
        <v>0</v>
      </c>
      <c r="S252" s="13">
        <v>54</v>
      </c>
      <c r="U252" s="39" t="s">
        <v>879</v>
      </c>
    </row>
    <row r="253" spans="1:25" x14ac:dyDescent="0.25">
      <c r="B253" t="s">
        <v>843</v>
      </c>
      <c r="C253" t="s">
        <v>1346</v>
      </c>
      <c r="D253" s="13">
        <v>5</v>
      </c>
      <c r="E253" s="13">
        <v>115</v>
      </c>
      <c r="H253" s="13">
        <v>8</v>
      </c>
      <c r="I253" s="13">
        <v>32</v>
      </c>
      <c r="J253" s="13">
        <v>18</v>
      </c>
      <c r="K253" s="13">
        <v>36</v>
      </c>
      <c r="L253" s="13">
        <f t="shared" si="42"/>
        <v>31</v>
      </c>
      <c r="M253" s="13">
        <f t="shared" si="44"/>
        <v>183</v>
      </c>
      <c r="N253" s="13">
        <v>31</v>
      </c>
      <c r="O253" s="13">
        <v>183</v>
      </c>
      <c r="P253" s="13">
        <f>L234-N234</f>
        <v>0</v>
      </c>
      <c r="Q253" s="13">
        <f t="shared" si="43"/>
        <v>0</v>
      </c>
      <c r="S253" s="13">
        <v>154</v>
      </c>
      <c r="U253" s="39" t="s">
        <v>879</v>
      </c>
    </row>
    <row r="254" spans="1:25" x14ac:dyDescent="0.25">
      <c r="B254" t="s">
        <v>253</v>
      </c>
      <c r="C254" t="s">
        <v>1339</v>
      </c>
      <c r="D254" s="13">
        <v>6</v>
      </c>
      <c r="E254" s="13">
        <v>120</v>
      </c>
      <c r="F254" s="13">
        <v>3</v>
      </c>
      <c r="G254" s="13">
        <v>48</v>
      </c>
      <c r="H254" s="13">
        <v>6</v>
      </c>
      <c r="I254" s="13">
        <v>36</v>
      </c>
      <c r="J254" s="13">
        <v>6</v>
      </c>
      <c r="K254" s="13">
        <v>12</v>
      </c>
      <c r="L254" s="13">
        <f t="shared" si="42"/>
        <v>21</v>
      </c>
      <c r="M254" s="13">
        <f t="shared" si="44"/>
        <v>216</v>
      </c>
      <c r="N254" s="13">
        <v>21</v>
      </c>
      <c r="O254" s="13">
        <v>216</v>
      </c>
      <c r="P254" s="13">
        <f>L236-N236</f>
        <v>0</v>
      </c>
      <c r="Q254" s="13">
        <f t="shared" si="43"/>
        <v>0</v>
      </c>
      <c r="S254" s="13">
        <v>117</v>
      </c>
      <c r="U254" s="39" t="s">
        <v>882</v>
      </c>
      <c r="V254" s="13">
        <v>3130</v>
      </c>
      <c r="W254" s="13">
        <v>354</v>
      </c>
      <c r="X254" s="13">
        <v>120</v>
      </c>
      <c r="Y254" s="13">
        <v>2</v>
      </c>
    </row>
    <row r="255" spans="1:25" x14ac:dyDescent="0.25">
      <c r="B255" t="s">
        <v>252</v>
      </c>
      <c r="C255" t="s">
        <v>1338</v>
      </c>
      <c r="D255" s="13">
        <v>2</v>
      </c>
      <c r="E255" s="13">
        <v>45</v>
      </c>
      <c r="F255" s="13">
        <v>6</v>
      </c>
      <c r="G255" s="13">
        <v>60</v>
      </c>
      <c r="J255" s="13">
        <v>2</v>
      </c>
      <c r="K255" s="13">
        <v>5</v>
      </c>
      <c r="L255" s="13">
        <f t="shared" si="42"/>
        <v>10</v>
      </c>
      <c r="M255" s="13">
        <f t="shared" si="44"/>
        <v>110</v>
      </c>
      <c r="N255" s="13">
        <v>10</v>
      </c>
      <c r="O255" s="13">
        <v>110</v>
      </c>
      <c r="P255" s="13">
        <f>L237-N237</f>
        <v>0</v>
      </c>
      <c r="Q255" s="13">
        <f t="shared" si="43"/>
        <v>0</v>
      </c>
      <c r="S255" s="13">
        <v>52</v>
      </c>
      <c r="U255" s="39" t="s">
        <v>882</v>
      </c>
    </row>
    <row r="256" spans="1:25" x14ac:dyDescent="0.25">
      <c r="B256" t="s">
        <v>251</v>
      </c>
      <c r="C256" t="s">
        <v>1337</v>
      </c>
      <c r="D256" s="13">
        <v>6</v>
      </c>
      <c r="E256" s="13">
        <v>150</v>
      </c>
      <c r="F256" s="13">
        <v>6</v>
      </c>
      <c r="G256" s="13">
        <v>62</v>
      </c>
      <c r="H256" s="13">
        <v>11</v>
      </c>
      <c r="I256" s="13">
        <v>52</v>
      </c>
      <c r="J256" s="13">
        <v>9</v>
      </c>
      <c r="K256" s="13">
        <v>18</v>
      </c>
      <c r="L256" s="13">
        <f t="shared" si="42"/>
        <v>32</v>
      </c>
      <c r="M256" s="13">
        <f t="shared" si="44"/>
        <v>282</v>
      </c>
      <c r="N256" s="13">
        <v>32</v>
      </c>
      <c r="O256" s="13">
        <v>282</v>
      </c>
      <c r="P256" s="13">
        <f>L238-N238</f>
        <v>0</v>
      </c>
      <c r="Q256" s="13">
        <f t="shared" si="43"/>
        <v>0</v>
      </c>
      <c r="S256" s="13">
        <v>130</v>
      </c>
      <c r="U256" s="39" t="s">
        <v>882</v>
      </c>
    </row>
    <row r="257" spans="2:25" x14ac:dyDescent="0.25">
      <c r="B257" t="s">
        <v>250</v>
      </c>
      <c r="C257" t="s">
        <v>1336</v>
      </c>
      <c r="D257" s="13">
        <v>2</v>
      </c>
      <c r="E257" s="13">
        <v>50</v>
      </c>
      <c r="F257" s="13">
        <v>2</v>
      </c>
      <c r="G257" s="13">
        <v>24</v>
      </c>
      <c r="J257" s="13">
        <v>3</v>
      </c>
      <c r="K257" s="13">
        <v>6</v>
      </c>
      <c r="L257" s="13">
        <f t="shared" si="42"/>
        <v>7</v>
      </c>
      <c r="M257" s="13">
        <f t="shared" si="44"/>
        <v>80</v>
      </c>
      <c r="N257" s="13">
        <v>7</v>
      </c>
      <c r="O257" s="13">
        <v>80</v>
      </c>
      <c r="P257" s="13">
        <f>L239-N239</f>
        <v>0</v>
      </c>
      <c r="Q257" s="13">
        <f t="shared" si="43"/>
        <v>0</v>
      </c>
      <c r="S257" s="13">
        <v>35</v>
      </c>
      <c r="U257" s="39" t="s">
        <v>882</v>
      </c>
    </row>
    <row r="258" spans="2:25" x14ac:dyDescent="0.25">
      <c r="B258" t="s">
        <v>628</v>
      </c>
      <c r="C258" t="s">
        <v>1335</v>
      </c>
      <c r="H258" s="13">
        <v>4</v>
      </c>
      <c r="I258" s="13">
        <v>18</v>
      </c>
      <c r="J258" s="13">
        <v>11</v>
      </c>
      <c r="K258" s="13">
        <v>22</v>
      </c>
      <c r="L258" s="13">
        <f t="shared" si="42"/>
        <v>15</v>
      </c>
      <c r="M258" s="13">
        <f t="shared" si="44"/>
        <v>40</v>
      </c>
      <c r="N258" s="13">
        <v>15</v>
      </c>
      <c r="O258" s="13">
        <v>40</v>
      </c>
      <c r="P258" s="13">
        <f t="shared" ref="P258:P276" si="47">L258-N258</f>
        <v>0</v>
      </c>
      <c r="Q258" s="13">
        <f t="shared" si="43"/>
        <v>0</v>
      </c>
      <c r="S258" s="13">
        <v>47</v>
      </c>
      <c r="V258" s="13">
        <v>241023</v>
      </c>
      <c r="W258" s="13">
        <v>74659</v>
      </c>
      <c r="X258" s="13">
        <v>23</v>
      </c>
      <c r="Y258" s="13">
        <v>102</v>
      </c>
    </row>
    <row r="259" spans="2:25" x14ac:dyDescent="0.25">
      <c r="B259" t="s">
        <v>529</v>
      </c>
      <c r="C259" t="s">
        <v>1332</v>
      </c>
      <c r="D259" s="13">
        <v>10</v>
      </c>
      <c r="E259" s="13">
        <v>258</v>
      </c>
      <c r="F259" s="13">
        <v>4</v>
      </c>
      <c r="G259" s="13">
        <v>80</v>
      </c>
      <c r="H259" s="13">
        <v>14</v>
      </c>
      <c r="I259" s="13">
        <v>67</v>
      </c>
      <c r="J259" s="13">
        <v>1</v>
      </c>
      <c r="K259" s="13">
        <v>2</v>
      </c>
      <c r="L259" s="13">
        <f t="shared" si="42"/>
        <v>29</v>
      </c>
      <c r="M259" s="13">
        <f t="shared" si="44"/>
        <v>407</v>
      </c>
      <c r="N259" s="13">
        <v>29</v>
      </c>
      <c r="O259" s="13">
        <v>407</v>
      </c>
      <c r="P259" s="13">
        <f t="shared" si="47"/>
        <v>0</v>
      </c>
      <c r="Q259" s="13">
        <f t="shared" si="43"/>
        <v>0</v>
      </c>
      <c r="S259" s="13">
        <v>136</v>
      </c>
      <c r="U259" s="39" t="s">
        <v>883</v>
      </c>
      <c r="V259" s="13">
        <v>4517</v>
      </c>
      <c r="W259" s="13">
        <v>1441</v>
      </c>
      <c r="X259" s="13">
        <v>404</v>
      </c>
      <c r="Y259" s="13">
        <v>5</v>
      </c>
    </row>
    <row r="260" spans="2:25" x14ac:dyDescent="0.25">
      <c r="B260" t="s">
        <v>246</v>
      </c>
      <c r="C260" t="s">
        <v>1330</v>
      </c>
      <c r="D260" s="13">
        <v>15</v>
      </c>
      <c r="E260" s="13">
        <v>400</v>
      </c>
      <c r="H260" s="13">
        <v>14</v>
      </c>
      <c r="I260" s="13">
        <v>70</v>
      </c>
      <c r="J260" s="13">
        <v>2</v>
      </c>
      <c r="K260" s="13">
        <v>4</v>
      </c>
      <c r="L260" s="13">
        <f t="shared" si="42"/>
        <v>31</v>
      </c>
      <c r="M260" s="13">
        <f t="shared" si="44"/>
        <v>474</v>
      </c>
      <c r="N260" s="13">
        <v>31</v>
      </c>
      <c r="O260" s="13">
        <v>474</v>
      </c>
      <c r="P260" s="13">
        <f t="shared" si="47"/>
        <v>0</v>
      </c>
      <c r="Q260" s="13">
        <f t="shared" si="43"/>
        <v>0</v>
      </c>
      <c r="S260" s="13">
        <v>186</v>
      </c>
      <c r="U260" s="39" t="s">
        <v>883</v>
      </c>
    </row>
    <row r="261" spans="2:25" x14ac:dyDescent="0.25">
      <c r="B261" t="s">
        <v>242</v>
      </c>
      <c r="C261" t="s">
        <v>1325</v>
      </c>
      <c r="D261" s="13">
        <v>6</v>
      </c>
      <c r="E261" s="13">
        <v>150</v>
      </c>
      <c r="H261" s="13">
        <v>6</v>
      </c>
      <c r="I261" s="13">
        <v>28</v>
      </c>
      <c r="J261" s="13">
        <v>1</v>
      </c>
      <c r="K261" s="13">
        <v>2</v>
      </c>
      <c r="L261" s="13">
        <f t="shared" si="42"/>
        <v>13</v>
      </c>
      <c r="M261" s="13">
        <f t="shared" si="44"/>
        <v>180</v>
      </c>
      <c r="N261" s="13">
        <v>13</v>
      </c>
      <c r="O261" s="13">
        <v>180</v>
      </c>
      <c r="P261" s="13">
        <f t="shared" si="47"/>
        <v>0</v>
      </c>
      <c r="Q261" s="13">
        <f t="shared" si="43"/>
        <v>0</v>
      </c>
      <c r="S261" s="13">
        <v>84</v>
      </c>
      <c r="U261" s="39" t="s">
        <v>883</v>
      </c>
    </row>
    <row r="262" spans="2:25" x14ac:dyDescent="0.25">
      <c r="B262" t="s">
        <v>245</v>
      </c>
      <c r="C262" t="s">
        <v>1329</v>
      </c>
      <c r="D262" s="13">
        <v>4</v>
      </c>
      <c r="E262" s="13">
        <v>96</v>
      </c>
      <c r="F262" s="13">
        <v>2</v>
      </c>
      <c r="G262" s="13">
        <v>28</v>
      </c>
      <c r="H262" s="13">
        <v>8</v>
      </c>
      <c r="I262" s="13">
        <v>35</v>
      </c>
      <c r="L262" s="13">
        <f t="shared" ref="L262:L325" si="48">D262+H262+F262+J262</f>
        <v>14</v>
      </c>
      <c r="M262" s="13">
        <f t="shared" ref="M262:M325" si="49">E262+G262+I262+K262</f>
        <v>159</v>
      </c>
      <c r="N262" s="13">
        <v>14</v>
      </c>
      <c r="O262" s="13">
        <v>159</v>
      </c>
      <c r="P262" s="13">
        <f t="shared" si="47"/>
        <v>0</v>
      </c>
      <c r="Q262" s="13">
        <f t="shared" ref="Q262:Q325" si="50">M262-O262</f>
        <v>0</v>
      </c>
      <c r="S262" s="13">
        <v>43</v>
      </c>
      <c r="U262" s="39" t="s">
        <v>881</v>
      </c>
      <c r="V262" s="13">
        <v>5445</v>
      </c>
      <c r="W262" s="13">
        <v>1359</v>
      </c>
      <c r="X262" s="13">
        <v>62</v>
      </c>
      <c r="Y262" s="13">
        <v>4</v>
      </c>
    </row>
    <row r="263" spans="2:25" x14ac:dyDescent="0.25">
      <c r="B263" t="s">
        <v>244</v>
      </c>
      <c r="C263" t="s">
        <v>1328</v>
      </c>
      <c r="D263" s="13">
        <v>7</v>
      </c>
      <c r="E263" s="13">
        <v>199</v>
      </c>
      <c r="H263" s="13">
        <v>6</v>
      </c>
      <c r="I263" s="13">
        <v>30</v>
      </c>
      <c r="J263" s="13">
        <v>2</v>
      </c>
      <c r="K263" s="13">
        <v>4</v>
      </c>
      <c r="L263" s="13">
        <f t="shared" si="48"/>
        <v>15</v>
      </c>
      <c r="M263" s="13">
        <f t="shared" si="49"/>
        <v>233</v>
      </c>
      <c r="N263" s="13">
        <v>15</v>
      </c>
      <c r="O263" s="13">
        <v>233</v>
      </c>
      <c r="P263" s="13">
        <f t="shared" si="47"/>
        <v>0</v>
      </c>
      <c r="Q263" s="13">
        <f t="shared" si="50"/>
        <v>0</v>
      </c>
      <c r="S263" s="13">
        <v>75</v>
      </c>
      <c r="U263" s="39" t="s">
        <v>881</v>
      </c>
    </row>
    <row r="264" spans="2:25" x14ac:dyDescent="0.25">
      <c r="B264" t="s">
        <v>1721</v>
      </c>
      <c r="C264" t="s">
        <v>1327</v>
      </c>
      <c r="D264" s="13">
        <v>2</v>
      </c>
      <c r="E264" s="13">
        <v>55</v>
      </c>
      <c r="F264" s="13">
        <v>2</v>
      </c>
      <c r="G264" s="13">
        <v>28</v>
      </c>
      <c r="H264" s="13">
        <v>12</v>
      </c>
      <c r="I264" s="13">
        <v>60</v>
      </c>
      <c r="J264" s="13">
        <v>2</v>
      </c>
      <c r="K264" s="13">
        <v>4</v>
      </c>
      <c r="L264" s="13">
        <f t="shared" si="48"/>
        <v>18</v>
      </c>
      <c r="M264" s="13">
        <f t="shared" si="49"/>
        <v>147</v>
      </c>
      <c r="N264" s="13">
        <v>18</v>
      </c>
      <c r="O264" s="13">
        <v>147</v>
      </c>
      <c r="P264" s="13">
        <f t="shared" si="47"/>
        <v>0</v>
      </c>
      <c r="Q264" s="13">
        <f t="shared" si="50"/>
        <v>0</v>
      </c>
      <c r="S264" s="13">
        <v>58</v>
      </c>
      <c r="U264" s="39" t="s">
        <v>881</v>
      </c>
    </row>
    <row r="265" spans="2:25" x14ac:dyDescent="0.25">
      <c r="B265" t="s">
        <v>243</v>
      </c>
      <c r="C265" t="s">
        <v>1326</v>
      </c>
      <c r="D265" s="13">
        <v>6</v>
      </c>
      <c r="E265" s="13">
        <v>175</v>
      </c>
      <c r="H265" s="13">
        <v>3</v>
      </c>
      <c r="I265" s="13">
        <v>13</v>
      </c>
      <c r="J265" s="13">
        <v>2</v>
      </c>
      <c r="K265" s="13">
        <v>4</v>
      </c>
      <c r="L265" s="13">
        <f t="shared" si="48"/>
        <v>11</v>
      </c>
      <c r="M265" s="13">
        <f t="shared" si="49"/>
        <v>192</v>
      </c>
      <c r="N265" s="13">
        <v>11</v>
      </c>
      <c r="O265" s="13">
        <v>192</v>
      </c>
      <c r="P265" s="13">
        <f t="shared" si="47"/>
        <v>0</v>
      </c>
      <c r="Q265" s="13">
        <f t="shared" si="50"/>
        <v>0</v>
      </c>
      <c r="S265" s="13">
        <v>57</v>
      </c>
      <c r="U265" s="39" t="s">
        <v>881</v>
      </c>
    </row>
    <row r="266" spans="2:25" x14ac:dyDescent="0.25">
      <c r="B266" t="s">
        <v>239</v>
      </c>
      <c r="C266" t="s">
        <v>1322</v>
      </c>
      <c r="D266" s="13">
        <v>8</v>
      </c>
      <c r="E266" s="13">
        <v>256</v>
      </c>
      <c r="H266" s="13">
        <v>7</v>
      </c>
      <c r="I266" s="13">
        <v>29</v>
      </c>
      <c r="J266" s="13">
        <v>6</v>
      </c>
      <c r="K266" s="13">
        <v>12</v>
      </c>
      <c r="L266" s="13">
        <f t="shared" si="48"/>
        <v>21</v>
      </c>
      <c r="M266" s="13">
        <f t="shared" si="49"/>
        <v>297</v>
      </c>
      <c r="N266" s="13">
        <v>21</v>
      </c>
      <c r="O266" s="13">
        <v>297</v>
      </c>
      <c r="P266" s="13">
        <f t="shared" si="47"/>
        <v>0</v>
      </c>
      <c r="Q266" s="13">
        <f t="shared" si="50"/>
        <v>0</v>
      </c>
      <c r="S266" s="13">
        <v>80</v>
      </c>
      <c r="U266" s="39" t="s">
        <v>880</v>
      </c>
      <c r="V266" s="13">
        <v>3374</v>
      </c>
      <c r="W266" s="13">
        <v>1684</v>
      </c>
      <c r="Y266" s="13">
        <v>2</v>
      </c>
    </row>
    <row r="267" spans="2:25" x14ac:dyDescent="0.25">
      <c r="B267" t="s">
        <v>599</v>
      </c>
      <c r="C267" t="s">
        <v>1319</v>
      </c>
      <c r="D267" s="13">
        <v>2</v>
      </c>
      <c r="E267" s="13">
        <v>66</v>
      </c>
      <c r="H267" s="13">
        <v>4</v>
      </c>
      <c r="I267" s="13">
        <v>16</v>
      </c>
      <c r="J267" s="13">
        <v>2</v>
      </c>
      <c r="K267" s="13">
        <v>4</v>
      </c>
      <c r="L267" s="13">
        <f t="shared" si="48"/>
        <v>8</v>
      </c>
      <c r="M267" s="13">
        <f t="shared" si="49"/>
        <v>86</v>
      </c>
      <c r="N267" s="13">
        <v>8</v>
      </c>
      <c r="O267" s="13">
        <v>86</v>
      </c>
      <c r="P267" s="13">
        <f t="shared" si="47"/>
        <v>0</v>
      </c>
      <c r="Q267" s="13">
        <f t="shared" si="50"/>
        <v>0</v>
      </c>
      <c r="S267" s="13">
        <v>85</v>
      </c>
      <c r="U267" s="39" t="s">
        <v>880</v>
      </c>
    </row>
    <row r="268" spans="2:25" x14ac:dyDescent="0.25">
      <c r="B268" t="s">
        <v>238</v>
      </c>
      <c r="C268" t="s">
        <v>1321</v>
      </c>
      <c r="H268" s="13">
        <v>4</v>
      </c>
      <c r="I268" s="13">
        <v>16</v>
      </c>
      <c r="J268" s="13">
        <v>2</v>
      </c>
      <c r="K268" s="13">
        <v>7</v>
      </c>
      <c r="L268" s="13">
        <f t="shared" si="48"/>
        <v>6</v>
      </c>
      <c r="M268" s="13">
        <f t="shared" si="49"/>
        <v>23</v>
      </c>
      <c r="N268" s="13">
        <v>6</v>
      </c>
      <c r="O268" s="13">
        <v>23</v>
      </c>
      <c r="P268" s="13">
        <f t="shared" si="47"/>
        <v>0</v>
      </c>
      <c r="Q268" s="13">
        <f t="shared" si="50"/>
        <v>0</v>
      </c>
      <c r="S268" s="13">
        <v>86</v>
      </c>
      <c r="U268" s="39" t="s">
        <v>880</v>
      </c>
    </row>
    <row r="269" spans="2:25" x14ac:dyDescent="0.25">
      <c r="B269" t="s">
        <v>237</v>
      </c>
      <c r="C269" t="s">
        <v>1320</v>
      </c>
      <c r="D269" s="13">
        <v>3</v>
      </c>
      <c r="E269" s="13">
        <v>80</v>
      </c>
      <c r="F269" s="13">
        <v>1</v>
      </c>
      <c r="G269" s="13">
        <v>10</v>
      </c>
      <c r="H269" s="13">
        <v>6</v>
      </c>
      <c r="I269" s="13">
        <v>18</v>
      </c>
      <c r="J269" s="13">
        <v>4</v>
      </c>
      <c r="K269" s="13">
        <v>7</v>
      </c>
      <c r="L269" s="13">
        <f t="shared" si="48"/>
        <v>14</v>
      </c>
      <c r="M269" s="13">
        <f t="shared" si="49"/>
        <v>115</v>
      </c>
      <c r="N269" s="13">
        <v>14</v>
      </c>
      <c r="O269" s="13">
        <v>115</v>
      </c>
      <c r="P269" s="13">
        <f t="shared" si="47"/>
        <v>0</v>
      </c>
      <c r="Q269" s="13">
        <f t="shared" si="50"/>
        <v>0</v>
      </c>
      <c r="S269" s="13">
        <v>104</v>
      </c>
      <c r="U269" s="39" t="s">
        <v>880</v>
      </c>
    </row>
    <row r="270" spans="2:25" x14ac:dyDescent="0.25">
      <c r="B270" t="s">
        <v>235</v>
      </c>
      <c r="C270" t="s">
        <v>1317</v>
      </c>
      <c r="D270" s="13">
        <v>1</v>
      </c>
      <c r="E270" s="13">
        <v>28</v>
      </c>
      <c r="H270" s="13">
        <v>7</v>
      </c>
      <c r="I270" s="13">
        <v>35</v>
      </c>
      <c r="J270" s="13">
        <v>3</v>
      </c>
      <c r="K270" s="13">
        <v>6</v>
      </c>
      <c r="L270" s="13">
        <f t="shared" si="48"/>
        <v>11</v>
      </c>
      <c r="M270" s="13">
        <f t="shared" si="49"/>
        <v>69</v>
      </c>
      <c r="N270" s="13">
        <v>11</v>
      </c>
      <c r="O270" s="13">
        <v>69</v>
      </c>
      <c r="P270" s="13">
        <f t="shared" si="47"/>
        <v>0</v>
      </c>
      <c r="Q270" s="13">
        <f t="shared" si="50"/>
        <v>0</v>
      </c>
      <c r="S270" s="13">
        <v>173</v>
      </c>
      <c r="U270" s="39" t="s">
        <v>880</v>
      </c>
    </row>
    <row r="271" spans="2:25" x14ac:dyDescent="0.25">
      <c r="B271" t="s">
        <v>234</v>
      </c>
      <c r="C271" t="s">
        <v>1316</v>
      </c>
      <c r="H271" s="13">
        <v>7</v>
      </c>
      <c r="I271" s="13">
        <v>35</v>
      </c>
      <c r="J271" s="13">
        <v>2</v>
      </c>
      <c r="K271" s="13">
        <v>4</v>
      </c>
      <c r="L271" s="13">
        <f t="shared" si="48"/>
        <v>9</v>
      </c>
      <c r="M271" s="13">
        <f t="shared" si="49"/>
        <v>39</v>
      </c>
      <c r="N271" s="13">
        <v>9</v>
      </c>
      <c r="O271" s="13">
        <v>39</v>
      </c>
      <c r="P271" s="13">
        <f t="shared" si="47"/>
        <v>0</v>
      </c>
      <c r="Q271" s="13">
        <f t="shared" si="50"/>
        <v>0</v>
      </c>
      <c r="S271" s="13">
        <v>42</v>
      </c>
      <c r="U271" s="39" t="s">
        <v>888</v>
      </c>
      <c r="V271" s="13">
        <v>19954</v>
      </c>
      <c r="W271" s="13">
        <v>5358</v>
      </c>
      <c r="Y271" s="13">
        <v>5</v>
      </c>
    </row>
    <row r="272" spans="2:25" x14ac:dyDescent="0.25">
      <c r="B272" t="s">
        <v>233</v>
      </c>
      <c r="C272" t="s">
        <v>1315</v>
      </c>
      <c r="H272" s="13">
        <v>33</v>
      </c>
      <c r="I272" s="13">
        <v>165</v>
      </c>
      <c r="J272" s="13">
        <v>7</v>
      </c>
      <c r="K272" s="13">
        <v>14</v>
      </c>
      <c r="L272" s="13">
        <f t="shared" si="48"/>
        <v>40</v>
      </c>
      <c r="M272" s="13">
        <f t="shared" si="49"/>
        <v>179</v>
      </c>
      <c r="N272" s="13">
        <v>40</v>
      </c>
      <c r="O272" s="13">
        <v>179</v>
      </c>
      <c r="P272" s="13">
        <f t="shared" si="47"/>
        <v>0</v>
      </c>
      <c r="Q272" s="13">
        <f t="shared" si="50"/>
        <v>0</v>
      </c>
      <c r="S272" s="13">
        <v>410</v>
      </c>
      <c r="U272" s="39" t="s">
        <v>888</v>
      </c>
    </row>
    <row r="273" spans="2:25" x14ac:dyDescent="0.25">
      <c r="B273" t="s">
        <v>530</v>
      </c>
      <c r="C273" t="s">
        <v>1371</v>
      </c>
      <c r="H273" s="13">
        <v>4</v>
      </c>
      <c r="I273" s="13">
        <v>24</v>
      </c>
      <c r="L273" s="13">
        <f t="shared" si="48"/>
        <v>4</v>
      </c>
      <c r="M273" s="13">
        <f t="shared" si="49"/>
        <v>24</v>
      </c>
      <c r="N273" s="13">
        <v>4</v>
      </c>
      <c r="O273" s="13">
        <v>24</v>
      </c>
      <c r="P273" s="13">
        <f t="shared" si="47"/>
        <v>0</v>
      </c>
      <c r="Q273" s="13">
        <f t="shared" si="50"/>
        <v>0</v>
      </c>
      <c r="S273" s="13">
        <v>184</v>
      </c>
      <c r="U273" s="39" t="s">
        <v>888</v>
      </c>
    </row>
    <row r="274" spans="2:25" x14ac:dyDescent="0.25">
      <c r="B274" t="s">
        <v>1723</v>
      </c>
      <c r="C274" t="s">
        <v>1373</v>
      </c>
      <c r="H274" s="13">
        <v>11</v>
      </c>
      <c r="I274" s="13">
        <v>55</v>
      </c>
      <c r="J274" s="13">
        <v>12</v>
      </c>
      <c r="K274" s="13">
        <v>22</v>
      </c>
      <c r="L274" s="13">
        <f t="shared" si="48"/>
        <v>23</v>
      </c>
      <c r="M274" s="13">
        <f t="shared" si="49"/>
        <v>77</v>
      </c>
      <c r="N274" s="13">
        <v>23</v>
      </c>
      <c r="O274" s="13">
        <v>77</v>
      </c>
      <c r="P274" s="13">
        <f t="shared" si="47"/>
        <v>0</v>
      </c>
      <c r="Q274" s="13">
        <f t="shared" si="50"/>
        <v>0</v>
      </c>
      <c r="S274" s="13">
        <v>403</v>
      </c>
      <c r="V274" s="13">
        <v>923</v>
      </c>
      <c r="W274" s="13">
        <v>304</v>
      </c>
      <c r="X274" s="13">
        <v>23</v>
      </c>
      <c r="Y274" s="13">
        <v>2</v>
      </c>
    </row>
    <row r="275" spans="2:25" x14ac:dyDescent="0.25">
      <c r="B275" t="s">
        <v>1695</v>
      </c>
      <c r="C275" t="s">
        <v>1376</v>
      </c>
      <c r="F275" s="13">
        <v>11</v>
      </c>
      <c r="G275" s="13">
        <v>164</v>
      </c>
      <c r="H275" s="13">
        <v>6</v>
      </c>
      <c r="I275" s="13">
        <v>45</v>
      </c>
      <c r="J275" s="13">
        <v>6</v>
      </c>
      <c r="K275" s="13">
        <v>15</v>
      </c>
      <c r="L275" s="13">
        <f t="shared" si="48"/>
        <v>23</v>
      </c>
      <c r="M275" s="13">
        <f t="shared" si="49"/>
        <v>224</v>
      </c>
      <c r="N275" s="13">
        <v>23</v>
      </c>
      <c r="O275" s="13">
        <v>224</v>
      </c>
      <c r="P275" s="13">
        <f t="shared" si="47"/>
        <v>0</v>
      </c>
      <c r="Q275" s="13">
        <f t="shared" si="50"/>
        <v>0</v>
      </c>
      <c r="S275" s="13">
        <v>318</v>
      </c>
      <c r="V275" s="13">
        <v>16521</v>
      </c>
      <c r="W275" s="13">
        <v>3653</v>
      </c>
      <c r="X275" s="13">
        <v>452</v>
      </c>
      <c r="Y275" s="13">
        <v>5</v>
      </c>
    </row>
    <row r="276" spans="2:25" x14ac:dyDescent="0.25">
      <c r="B276" t="s">
        <v>1728</v>
      </c>
      <c r="C276" t="s">
        <v>1641</v>
      </c>
      <c r="F276" s="13">
        <v>1</v>
      </c>
      <c r="G276" s="13">
        <v>12</v>
      </c>
      <c r="H276" s="13">
        <v>13</v>
      </c>
      <c r="I276" s="13">
        <v>77</v>
      </c>
      <c r="J276" s="13">
        <v>24</v>
      </c>
      <c r="K276" s="13">
        <v>61</v>
      </c>
      <c r="L276" s="13">
        <f t="shared" si="48"/>
        <v>38</v>
      </c>
      <c r="M276" s="13">
        <f t="shared" si="49"/>
        <v>150</v>
      </c>
      <c r="N276" s="13">
        <v>38</v>
      </c>
      <c r="O276" s="13">
        <v>150</v>
      </c>
      <c r="P276" s="13">
        <f t="shared" si="47"/>
        <v>0</v>
      </c>
      <c r="Q276" s="13">
        <f t="shared" si="50"/>
        <v>0</v>
      </c>
      <c r="S276" s="13">
        <v>164</v>
      </c>
      <c r="V276" s="13">
        <v>3137</v>
      </c>
      <c r="W276" s="13">
        <v>757</v>
      </c>
      <c r="X276" s="13">
        <v>698</v>
      </c>
      <c r="Y276" s="13">
        <v>2</v>
      </c>
    </row>
    <row r="277" spans="2:25" x14ac:dyDescent="0.25">
      <c r="B277" t="s">
        <v>297</v>
      </c>
      <c r="C277" t="s">
        <v>1384</v>
      </c>
      <c r="F277" s="13">
        <v>6</v>
      </c>
      <c r="G277" s="13">
        <v>72</v>
      </c>
      <c r="H277" s="13">
        <v>9</v>
      </c>
      <c r="I277" s="13">
        <v>45</v>
      </c>
      <c r="J277" s="13">
        <v>2</v>
      </c>
      <c r="K277" s="13">
        <v>4</v>
      </c>
      <c r="L277" s="13">
        <f t="shared" si="48"/>
        <v>17</v>
      </c>
      <c r="M277" s="13">
        <f t="shared" si="49"/>
        <v>121</v>
      </c>
      <c r="N277" s="13">
        <v>17</v>
      </c>
      <c r="O277" s="13">
        <v>121</v>
      </c>
      <c r="P277" s="13">
        <f t="shared" ref="P277:P297" si="51">L277-N277</f>
        <v>0</v>
      </c>
      <c r="Q277" s="13">
        <f t="shared" si="50"/>
        <v>0</v>
      </c>
      <c r="S277" s="13">
        <v>55</v>
      </c>
      <c r="U277" s="39" t="s">
        <v>889</v>
      </c>
      <c r="V277" s="13">
        <v>1887</v>
      </c>
      <c r="W277" s="13">
        <v>474</v>
      </c>
      <c r="X277" s="13">
        <v>59</v>
      </c>
      <c r="Y277" s="13">
        <v>3</v>
      </c>
    </row>
    <row r="278" spans="2:25" x14ac:dyDescent="0.25">
      <c r="B278" t="s">
        <v>1696</v>
      </c>
      <c r="C278" t="s">
        <v>1637</v>
      </c>
      <c r="F278" s="13">
        <v>2</v>
      </c>
      <c r="G278" s="13">
        <v>24</v>
      </c>
      <c r="H278" s="13">
        <v>4</v>
      </c>
      <c r="I278" s="13">
        <v>20</v>
      </c>
      <c r="J278" s="13">
        <v>3</v>
      </c>
      <c r="K278" s="13">
        <v>6</v>
      </c>
      <c r="L278" s="13">
        <f t="shared" si="48"/>
        <v>9</v>
      </c>
      <c r="M278" s="13">
        <f t="shared" si="49"/>
        <v>50</v>
      </c>
      <c r="N278" s="13">
        <v>9</v>
      </c>
      <c r="O278" s="13">
        <v>50</v>
      </c>
      <c r="P278" s="13">
        <f t="shared" si="51"/>
        <v>0</v>
      </c>
      <c r="Q278" s="13">
        <f t="shared" si="50"/>
        <v>0</v>
      </c>
      <c r="S278" s="13">
        <v>37</v>
      </c>
      <c r="U278" s="39" t="s">
        <v>889</v>
      </c>
    </row>
    <row r="279" spans="2:25" x14ac:dyDescent="0.25">
      <c r="B279" t="s">
        <v>299</v>
      </c>
      <c r="C279" t="s">
        <v>1387</v>
      </c>
      <c r="F279" s="13">
        <v>3</v>
      </c>
      <c r="G279" s="13">
        <v>36</v>
      </c>
      <c r="J279" s="13">
        <v>1</v>
      </c>
      <c r="K279" s="13">
        <v>2</v>
      </c>
      <c r="L279" s="13">
        <f t="shared" si="48"/>
        <v>4</v>
      </c>
      <c r="M279" s="13">
        <f t="shared" si="49"/>
        <v>38</v>
      </c>
      <c r="N279" s="13">
        <v>4</v>
      </c>
      <c r="O279" s="13">
        <v>38</v>
      </c>
      <c r="P279" s="13">
        <f t="shared" si="51"/>
        <v>0</v>
      </c>
      <c r="Q279" s="13">
        <f t="shared" si="50"/>
        <v>0</v>
      </c>
      <c r="S279" s="13">
        <v>28</v>
      </c>
      <c r="U279" s="39" t="s">
        <v>889</v>
      </c>
    </row>
    <row r="280" spans="2:25" x14ac:dyDescent="0.25">
      <c r="B280" t="s">
        <v>1697</v>
      </c>
      <c r="C280" t="s">
        <v>1389</v>
      </c>
      <c r="F280" s="13">
        <v>1</v>
      </c>
      <c r="G280" s="13">
        <v>8</v>
      </c>
      <c r="H280" s="13">
        <v>6</v>
      </c>
      <c r="I280" s="13">
        <v>14</v>
      </c>
      <c r="J280" s="13">
        <v>1</v>
      </c>
      <c r="K280" s="13">
        <v>3</v>
      </c>
      <c r="L280" s="13">
        <f t="shared" si="48"/>
        <v>8</v>
      </c>
      <c r="M280" s="13">
        <f t="shared" si="49"/>
        <v>25</v>
      </c>
      <c r="N280" s="13">
        <v>8</v>
      </c>
      <c r="O280" s="13">
        <v>25</v>
      </c>
      <c r="P280" s="13">
        <f t="shared" si="51"/>
        <v>0</v>
      </c>
      <c r="Q280" s="13">
        <f t="shared" si="50"/>
        <v>0</v>
      </c>
      <c r="S280" s="13">
        <v>42</v>
      </c>
      <c r="U280" s="39" t="s">
        <v>889</v>
      </c>
    </row>
    <row r="281" spans="2:25" x14ac:dyDescent="0.25">
      <c r="B281" t="s">
        <v>536</v>
      </c>
      <c r="C281" t="s">
        <v>1642</v>
      </c>
      <c r="H281" s="13">
        <v>7</v>
      </c>
      <c r="I281" s="13">
        <v>21</v>
      </c>
      <c r="J281" s="13">
        <v>3</v>
      </c>
      <c r="K281" s="13">
        <v>6</v>
      </c>
      <c r="L281" s="13">
        <f t="shared" si="48"/>
        <v>10</v>
      </c>
      <c r="M281" s="13">
        <f t="shared" si="49"/>
        <v>27</v>
      </c>
      <c r="N281" s="13">
        <v>10</v>
      </c>
      <c r="O281" s="13">
        <v>27</v>
      </c>
      <c r="P281" s="13">
        <f t="shared" si="51"/>
        <v>0</v>
      </c>
      <c r="Q281" s="13">
        <f t="shared" si="50"/>
        <v>0</v>
      </c>
      <c r="S281" s="13">
        <v>24</v>
      </c>
      <c r="U281" s="39" t="s">
        <v>890</v>
      </c>
      <c r="V281" s="13">
        <v>1015</v>
      </c>
      <c r="W281" s="13">
        <v>159</v>
      </c>
      <c r="X281" s="13">
        <v>1550</v>
      </c>
    </row>
    <row r="282" spans="2:25" x14ac:dyDescent="0.25">
      <c r="B282" t="s">
        <v>282</v>
      </c>
      <c r="C282" t="s">
        <v>1367</v>
      </c>
      <c r="H282" s="13">
        <v>10</v>
      </c>
      <c r="I282" s="13">
        <v>35</v>
      </c>
      <c r="J282" s="13">
        <v>4</v>
      </c>
      <c r="K282" s="13">
        <v>8</v>
      </c>
      <c r="L282" s="13">
        <f t="shared" si="48"/>
        <v>14</v>
      </c>
      <c r="M282" s="13">
        <f t="shared" si="49"/>
        <v>43</v>
      </c>
      <c r="N282" s="13">
        <v>14</v>
      </c>
      <c r="O282" s="13">
        <v>43</v>
      </c>
      <c r="P282" s="13">
        <f t="shared" si="51"/>
        <v>0</v>
      </c>
      <c r="Q282" s="13">
        <f t="shared" si="50"/>
        <v>0</v>
      </c>
      <c r="S282" s="13">
        <v>52</v>
      </c>
      <c r="U282" s="39" t="s">
        <v>890</v>
      </c>
    </row>
    <row r="283" spans="2:25" x14ac:dyDescent="0.25">
      <c r="B283" t="s">
        <v>281</v>
      </c>
      <c r="C283" t="s">
        <v>1366</v>
      </c>
      <c r="H283" s="13">
        <v>5</v>
      </c>
      <c r="I283" s="13">
        <v>18</v>
      </c>
      <c r="J283" s="13">
        <v>10</v>
      </c>
      <c r="K283" s="13">
        <v>20</v>
      </c>
      <c r="L283" s="13">
        <f t="shared" si="48"/>
        <v>15</v>
      </c>
      <c r="M283" s="13">
        <f t="shared" si="49"/>
        <v>38</v>
      </c>
      <c r="N283" s="13">
        <v>15</v>
      </c>
      <c r="O283" s="13">
        <v>38</v>
      </c>
      <c r="P283" s="13">
        <f t="shared" si="51"/>
        <v>0</v>
      </c>
      <c r="Q283" s="13">
        <f t="shared" si="50"/>
        <v>0</v>
      </c>
      <c r="S283" s="13">
        <v>43</v>
      </c>
      <c r="U283" s="39" t="s">
        <v>890</v>
      </c>
    </row>
    <row r="284" spans="2:25" x14ac:dyDescent="0.25">
      <c r="B284" t="s">
        <v>537</v>
      </c>
      <c r="C284" t="s">
        <v>1643</v>
      </c>
      <c r="H284" s="13">
        <v>4</v>
      </c>
      <c r="I284" s="13">
        <v>16</v>
      </c>
      <c r="J284" s="13">
        <v>8</v>
      </c>
      <c r="K284" s="13">
        <v>16</v>
      </c>
      <c r="L284" s="13">
        <f t="shared" si="48"/>
        <v>12</v>
      </c>
      <c r="M284" s="13">
        <f t="shared" si="49"/>
        <v>32</v>
      </c>
      <c r="N284" s="13">
        <v>12</v>
      </c>
      <c r="O284" s="13">
        <v>32</v>
      </c>
      <c r="P284" s="13">
        <f t="shared" si="51"/>
        <v>0</v>
      </c>
      <c r="Q284" s="13">
        <f t="shared" si="50"/>
        <v>0</v>
      </c>
      <c r="S284" s="13">
        <v>27</v>
      </c>
      <c r="U284" s="39" t="s">
        <v>890</v>
      </c>
    </row>
    <row r="285" spans="2:25" x14ac:dyDescent="0.25">
      <c r="B285" t="s">
        <v>279</v>
      </c>
      <c r="C285" t="s">
        <v>1364</v>
      </c>
      <c r="H285" s="13">
        <v>3</v>
      </c>
      <c r="I285" s="13">
        <v>11</v>
      </c>
      <c r="J285" s="13">
        <v>4</v>
      </c>
      <c r="K285" s="13">
        <v>8</v>
      </c>
      <c r="L285" s="13">
        <f t="shared" si="48"/>
        <v>7</v>
      </c>
      <c r="M285" s="13">
        <f t="shared" si="49"/>
        <v>19</v>
      </c>
      <c r="N285" s="13">
        <v>7</v>
      </c>
      <c r="O285" s="13">
        <v>19</v>
      </c>
      <c r="P285" s="13">
        <f t="shared" si="51"/>
        <v>0</v>
      </c>
      <c r="Q285" s="13">
        <f t="shared" si="50"/>
        <v>0</v>
      </c>
      <c r="S285" s="13">
        <v>16</v>
      </c>
      <c r="U285" s="39" t="s">
        <v>890</v>
      </c>
    </row>
    <row r="286" spans="2:25" x14ac:dyDescent="0.25">
      <c r="B286" t="s">
        <v>278</v>
      </c>
      <c r="C286" t="s">
        <v>1363</v>
      </c>
      <c r="H286" s="13">
        <v>3</v>
      </c>
      <c r="I286" s="13">
        <v>10</v>
      </c>
      <c r="J286" s="13">
        <v>3</v>
      </c>
      <c r="K286" s="13">
        <v>6</v>
      </c>
      <c r="L286" s="13">
        <f t="shared" si="48"/>
        <v>6</v>
      </c>
      <c r="M286" s="13">
        <f t="shared" si="49"/>
        <v>16</v>
      </c>
      <c r="N286" s="13">
        <v>6</v>
      </c>
      <c r="O286" s="13">
        <v>16</v>
      </c>
      <c r="P286" s="13">
        <f t="shared" si="51"/>
        <v>0</v>
      </c>
      <c r="Q286" s="13">
        <f t="shared" si="50"/>
        <v>0</v>
      </c>
      <c r="S286" s="13">
        <v>17</v>
      </c>
      <c r="U286" s="39" t="s">
        <v>890</v>
      </c>
    </row>
    <row r="287" spans="2:25" x14ac:dyDescent="0.25">
      <c r="B287" t="s">
        <v>844</v>
      </c>
      <c r="C287" t="s">
        <v>1589</v>
      </c>
      <c r="H287" s="13">
        <v>3</v>
      </c>
      <c r="I287" s="13">
        <v>18</v>
      </c>
      <c r="J287" s="13">
        <v>7</v>
      </c>
      <c r="K287" s="13">
        <v>14</v>
      </c>
      <c r="L287" s="13">
        <f t="shared" si="48"/>
        <v>10</v>
      </c>
      <c r="M287" s="13">
        <f t="shared" si="49"/>
        <v>32</v>
      </c>
      <c r="N287" s="13">
        <v>10</v>
      </c>
      <c r="O287" s="13">
        <v>32</v>
      </c>
      <c r="P287" s="13">
        <f t="shared" si="51"/>
        <v>0</v>
      </c>
      <c r="Q287" s="13">
        <f t="shared" si="50"/>
        <v>0</v>
      </c>
      <c r="S287" s="13">
        <v>37</v>
      </c>
      <c r="U287" s="39" t="s">
        <v>890</v>
      </c>
    </row>
    <row r="288" spans="2:25" x14ac:dyDescent="0.25">
      <c r="B288" t="s">
        <v>276</v>
      </c>
      <c r="C288" t="s">
        <v>1359</v>
      </c>
      <c r="H288" s="13">
        <v>3</v>
      </c>
      <c r="I288" s="13">
        <v>15</v>
      </c>
      <c r="J288" s="13">
        <v>1</v>
      </c>
      <c r="K288" s="13">
        <v>2</v>
      </c>
      <c r="L288" s="13">
        <f t="shared" si="48"/>
        <v>4</v>
      </c>
      <c r="M288" s="13">
        <f t="shared" si="49"/>
        <v>17</v>
      </c>
      <c r="N288" s="13">
        <v>4</v>
      </c>
      <c r="O288" s="13">
        <v>17</v>
      </c>
      <c r="P288" s="13">
        <f t="shared" si="51"/>
        <v>0</v>
      </c>
      <c r="Q288" s="13">
        <f t="shared" si="50"/>
        <v>0</v>
      </c>
      <c r="S288" s="13">
        <v>33</v>
      </c>
      <c r="U288" s="39" t="s">
        <v>891</v>
      </c>
      <c r="V288" s="13">
        <v>2848</v>
      </c>
      <c r="W288" s="13">
        <v>609</v>
      </c>
      <c r="X288" s="13">
        <v>489</v>
      </c>
      <c r="Y288" s="13">
        <v>1</v>
      </c>
    </row>
    <row r="289" spans="1:25" x14ac:dyDescent="0.25">
      <c r="B289" t="s">
        <v>275</v>
      </c>
      <c r="C289" t="s">
        <v>1361</v>
      </c>
      <c r="H289" s="13">
        <v>5</v>
      </c>
      <c r="I289" s="13">
        <v>25</v>
      </c>
      <c r="J289" s="13">
        <v>7</v>
      </c>
      <c r="K289" s="13">
        <v>14</v>
      </c>
      <c r="L289" s="13">
        <f t="shared" si="48"/>
        <v>12</v>
      </c>
      <c r="M289" s="13">
        <f t="shared" si="49"/>
        <v>39</v>
      </c>
      <c r="N289" s="13">
        <v>12</v>
      </c>
      <c r="O289" s="13">
        <v>39</v>
      </c>
      <c r="P289" s="13">
        <f t="shared" si="51"/>
        <v>0</v>
      </c>
      <c r="Q289" s="13">
        <f t="shared" si="50"/>
        <v>0</v>
      </c>
      <c r="S289" s="13">
        <v>22</v>
      </c>
      <c r="U289" s="39" t="s">
        <v>891</v>
      </c>
    </row>
    <row r="290" spans="1:25" x14ac:dyDescent="0.25">
      <c r="B290" t="s">
        <v>274</v>
      </c>
      <c r="C290" t="s">
        <v>1360</v>
      </c>
      <c r="H290" s="13">
        <v>4</v>
      </c>
      <c r="I290" s="13">
        <v>20</v>
      </c>
      <c r="J290" s="13">
        <v>10</v>
      </c>
      <c r="K290" s="13">
        <v>20</v>
      </c>
      <c r="L290" s="13">
        <f t="shared" si="48"/>
        <v>14</v>
      </c>
      <c r="M290" s="13">
        <f t="shared" si="49"/>
        <v>40</v>
      </c>
      <c r="N290" s="13">
        <v>14</v>
      </c>
      <c r="O290" s="13">
        <v>40</v>
      </c>
      <c r="P290" s="13">
        <f t="shared" si="51"/>
        <v>0</v>
      </c>
      <c r="Q290" s="13">
        <f t="shared" si="50"/>
        <v>0</v>
      </c>
      <c r="S290" s="13">
        <v>28</v>
      </c>
      <c r="U290" s="39" t="s">
        <v>891</v>
      </c>
    </row>
    <row r="291" spans="1:25" x14ac:dyDescent="0.25">
      <c r="B291" t="s">
        <v>1698</v>
      </c>
      <c r="C291" t="s">
        <v>1359</v>
      </c>
      <c r="F291" s="13">
        <v>1</v>
      </c>
      <c r="G291" s="13">
        <v>8</v>
      </c>
      <c r="H291" s="13">
        <v>2</v>
      </c>
      <c r="I291" s="13">
        <v>14</v>
      </c>
      <c r="J291" s="13">
        <v>3</v>
      </c>
      <c r="K291" s="13">
        <v>6</v>
      </c>
      <c r="L291" s="13">
        <f t="shared" si="48"/>
        <v>6</v>
      </c>
      <c r="M291" s="13">
        <f t="shared" si="49"/>
        <v>28</v>
      </c>
      <c r="N291" s="13">
        <v>6</v>
      </c>
      <c r="O291" s="13">
        <v>28</v>
      </c>
      <c r="P291" s="13">
        <f t="shared" si="51"/>
        <v>0</v>
      </c>
      <c r="Q291" s="13">
        <f t="shared" si="50"/>
        <v>0</v>
      </c>
      <c r="S291" s="13">
        <v>73</v>
      </c>
      <c r="U291" s="39" t="s">
        <v>891</v>
      </c>
    </row>
    <row r="292" spans="1:25" x14ac:dyDescent="0.25">
      <c r="B292" t="s">
        <v>283</v>
      </c>
      <c r="C292" t="s">
        <v>1368</v>
      </c>
      <c r="H292" s="13">
        <v>2</v>
      </c>
      <c r="I292" s="13">
        <v>7</v>
      </c>
      <c r="L292" s="13">
        <f t="shared" si="48"/>
        <v>2</v>
      </c>
      <c r="M292" s="13">
        <f t="shared" si="49"/>
        <v>7</v>
      </c>
      <c r="N292" s="13">
        <v>2</v>
      </c>
      <c r="O292" s="13">
        <v>7</v>
      </c>
      <c r="P292" s="13">
        <f t="shared" si="51"/>
        <v>0</v>
      </c>
      <c r="Q292" s="13">
        <f t="shared" si="50"/>
        <v>0</v>
      </c>
      <c r="S292" s="13">
        <v>15</v>
      </c>
      <c r="U292" s="39" t="s">
        <v>891</v>
      </c>
    </row>
    <row r="293" spans="1:25" x14ac:dyDescent="0.25">
      <c r="B293" t="s">
        <v>682</v>
      </c>
      <c r="C293" s="68" t="s">
        <v>1370</v>
      </c>
      <c r="H293" s="13">
        <v>2</v>
      </c>
      <c r="I293" s="13">
        <v>8</v>
      </c>
      <c r="J293" s="13">
        <v>5</v>
      </c>
      <c r="K293" s="13">
        <v>12</v>
      </c>
      <c r="L293" s="13">
        <f t="shared" si="48"/>
        <v>7</v>
      </c>
      <c r="M293" s="13">
        <f t="shared" si="49"/>
        <v>20</v>
      </c>
      <c r="N293" s="13">
        <v>7</v>
      </c>
      <c r="O293" s="13">
        <v>20</v>
      </c>
      <c r="P293" s="13">
        <f t="shared" si="51"/>
        <v>0</v>
      </c>
      <c r="Q293" s="13">
        <f t="shared" si="50"/>
        <v>0</v>
      </c>
      <c r="S293" s="13">
        <v>23</v>
      </c>
      <c r="U293" s="39" t="s">
        <v>891</v>
      </c>
    </row>
    <row r="294" spans="1:25" x14ac:dyDescent="0.25">
      <c r="B294" t="s">
        <v>683</v>
      </c>
      <c r="C294" t="s">
        <v>1369</v>
      </c>
      <c r="H294" s="13">
        <v>4</v>
      </c>
      <c r="I294" s="13">
        <v>14</v>
      </c>
      <c r="L294" s="13">
        <f t="shared" si="48"/>
        <v>4</v>
      </c>
      <c r="M294" s="13">
        <f t="shared" si="49"/>
        <v>14</v>
      </c>
      <c r="N294" s="13">
        <v>4</v>
      </c>
      <c r="O294" s="13">
        <v>14</v>
      </c>
      <c r="P294" s="13">
        <f t="shared" si="51"/>
        <v>0</v>
      </c>
      <c r="Q294" s="13">
        <f t="shared" si="50"/>
        <v>0</v>
      </c>
      <c r="S294" s="13">
        <v>16</v>
      </c>
      <c r="U294" s="39" t="s">
        <v>891</v>
      </c>
    </row>
    <row r="295" spans="1:25" x14ac:dyDescent="0.25">
      <c r="B295" t="s">
        <v>845</v>
      </c>
      <c r="C295" t="s">
        <v>1567</v>
      </c>
      <c r="H295" s="13">
        <v>6</v>
      </c>
      <c r="I295" s="13">
        <v>20</v>
      </c>
      <c r="J295" s="13">
        <v>4</v>
      </c>
      <c r="K295" s="13">
        <v>8</v>
      </c>
      <c r="L295" s="13">
        <f t="shared" si="48"/>
        <v>10</v>
      </c>
      <c r="M295" s="13">
        <f t="shared" si="49"/>
        <v>28</v>
      </c>
      <c r="N295" s="13">
        <v>10</v>
      </c>
      <c r="O295" s="13">
        <v>28</v>
      </c>
      <c r="P295" s="13">
        <f t="shared" si="51"/>
        <v>0</v>
      </c>
      <c r="Q295" s="13">
        <f t="shared" si="50"/>
        <v>0</v>
      </c>
      <c r="S295" s="13">
        <v>29</v>
      </c>
      <c r="U295" s="39" t="s">
        <v>891</v>
      </c>
    </row>
    <row r="296" spans="1:25" x14ac:dyDescent="0.25">
      <c r="B296" t="s">
        <v>541</v>
      </c>
      <c r="C296" t="s">
        <v>1592</v>
      </c>
      <c r="H296" s="13">
        <v>9</v>
      </c>
      <c r="I296" s="13">
        <v>30</v>
      </c>
      <c r="L296" s="13">
        <f t="shared" si="48"/>
        <v>9</v>
      </c>
      <c r="M296" s="13">
        <f t="shared" si="49"/>
        <v>30</v>
      </c>
      <c r="N296" s="13">
        <v>9</v>
      </c>
      <c r="O296" s="13">
        <v>30</v>
      </c>
      <c r="P296" s="13">
        <f t="shared" si="51"/>
        <v>0</v>
      </c>
      <c r="Q296" s="13">
        <f t="shared" si="50"/>
        <v>0</v>
      </c>
      <c r="S296" s="13">
        <v>44</v>
      </c>
      <c r="U296" s="39" t="s">
        <v>891</v>
      </c>
    </row>
    <row r="297" spans="1:25" x14ac:dyDescent="0.25">
      <c r="B297" t="s">
        <v>1727</v>
      </c>
      <c r="C297" t="s">
        <v>1593</v>
      </c>
      <c r="F297" s="13">
        <v>2</v>
      </c>
      <c r="G297" s="13">
        <v>24</v>
      </c>
      <c r="H297" s="13">
        <v>1</v>
      </c>
      <c r="I297" s="13">
        <v>5</v>
      </c>
      <c r="J297" s="13">
        <v>1</v>
      </c>
      <c r="K297" s="13">
        <v>2</v>
      </c>
      <c r="L297" s="13">
        <f t="shared" si="48"/>
        <v>4</v>
      </c>
      <c r="M297" s="13">
        <f t="shared" si="49"/>
        <v>31</v>
      </c>
      <c r="N297" s="13">
        <v>4</v>
      </c>
      <c r="O297" s="13">
        <v>31</v>
      </c>
      <c r="P297" s="13">
        <f t="shared" si="51"/>
        <v>0</v>
      </c>
      <c r="Q297" s="13">
        <f t="shared" si="50"/>
        <v>0</v>
      </c>
      <c r="S297" s="13">
        <v>37</v>
      </c>
      <c r="U297" s="39" t="s">
        <v>891</v>
      </c>
    </row>
    <row r="298" spans="1:25" x14ac:dyDescent="0.25">
      <c r="B298" t="s">
        <v>267</v>
      </c>
      <c r="C298" t="s">
        <v>1353</v>
      </c>
      <c r="F298" s="13">
        <v>8</v>
      </c>
      <c r="G298" s="13">
        <v>70</v>
      </c>
      <c r="H298" s="13">
        <v>15</v>
      </c>
      <c r="I298" s="13">
        <v>60</v>
      </c>
      <c r="J298" s="13">
        <v>14</v>
      </c>
      <c r="K298" s="13">
        <v>26</v>
      </c>
      <c r="L298" s="13">
        <f t="shared" si="48"/>
        <v>37</v>
      </c>
      <c r="M298" s="13">
        <f t="shared" si="49"/>
        <v>156</v>
      </c>
      <c r="N298" s="13">
        <v>37</v>
      </c>
      <c r="O298" s="13">
        <v>156</v>
      </c>
      <c r="P298" s="13">
        <f>L298-N298</f>
        <v>0</v>
      </c>
      <c r="Q298" s="13">
        <f t="shared" si="50"/>
        <v>0</v>
      </c>
      <c r="S298" s="13">
        <v>116</v>
      </c>
      <c r="V298" s="13">
        <v>654</v>
      </c>
      <c r="W298" s="13">
        <v>217</v>
      </c>
      <c r="X298" s="13">
        <v>674</v>
      </c>
      <c r="Y298" s="13">
        <v>1</v>
      </c>
    </row>
    <row r="299" spans="1:25" ht="15.75" thickBot="1" x14ac:dyDescent="0.3">
      <c r="A299" s="2" t="s">
        <v>5</v>
      </c>
      <c r="B299" s="2"/>
      <c r="C299" s="2"/>
      <c r="D299" s="14">
        <f t="shared" ref="D299:Y299" si="52">SUM(D249:D298)</f>
        <v>94</v>
      </c>
      <c r="E299" s="14">
        <f t="shared" si="52"/>
        <v>2463</v>
      </c>
      <c r="F299" s="14">
        <f t="shared" si="52"/>
        <v>74</v>
      </c>
      <c r="G299" s="14">
        <f t="shared" si="52"/>
        <v>939</v>
      </c>
      <c r="H299" s="14">
        <f t="shared" si="52"/>
        <v>313</v>
      </c>
      <c r="I299" s="14">
        <f t="shared" si="52"/>
        <v>1452</v>
      </c>
      <c r="J299" s="14">
        <f t="shared" si="52"/>
        <v>246</v>
      </c>
      <c r="K299" s="14">
        <f t="shared" si="52"/>
        <v>514</v>
      </c>
      <c r="L299" s="14">
        <f t="shared" si="52"/>
        <v>727</v>
      </c>
      <c r="M299" s="14">
        <f t="shared" si="52"/>
        <v>5368</v>
      </c>
      <c r="N299" s="14">
        <f t="shared" si="52"/>
        <v>727</v>
      </c>
      <c r="O299" s="14">
        <f t="shared" si="52"/>
        <v>5368</v>
      </c>
      <c r="P299" s="14">
        <f t="shared" si="52"/>
        <v>0</v>
      </c>
      <c r="Q299" s="14">
        <f t="shared" si="52"/>
        <v>0</v>
      </c>
      <c r="R299" s="14">
        <f t="shared" si="52"/>
        <v>0</v>
      </c>
      <c r="S299" s="14">
        <f t="shared" si="52"/>
        <v>4297</v>
      </c>
      <c r="T299" s="14">
        <f t="shared" si="52"/>
        <v>0</v>
      </c>
      <c r="U299" s="23"/>
      <c r="V299" s="14">
        <f t="shared" si="52"/>
        <v>306385</v>
      </c>
      <c r="W299" s="14">
        <f t="shared" si="52"/>
        <v>91564</v>
      </c>
      <c r="X299" s="14">
        <f t="shared" si="52"/>
        <v>4839</v>
      </c>
      <c r="Y299" s="14">
        <f t="shared" si="52"/>
        <v>136</v>
      </c>
    </row>
    <row r="300" spans="1:25" ht="15.75" thickTop="1" x14ac:dyDescent="0.25">
      <c r="A300" t="s">
        <v>544</v>
      </c>
      <c r="B300" t="s">
        <v>545</v>
      </c>
      <c r="C300" t="s">
        <v>1570</v>
      </c>
      <c r="H300" s="13">
        <v>7</v>
      </c>
      <c r="I300" s="13">
        <v>34</v>
      </c>
      <c r="J300" s="13">
        <v>4</v>
      </c>
      <c r="K300" s="13">
        <v>11</v>
      </c>
      <c r="L300" s="13">
        <f t="shared" si="48"/>
        <v>11</v>
      </c>
      <c r="M300" s="13">
        <f t="shared" si="49"/>
        <v>45</v>
      </c>
      <c r="N300" s="13">
        <v>11</v>
      </c>
      <c r="O300" s="13">
        <v>45</v>
      </c>
      <c r="P300" s="13">
        <f t="shared" ref="P300:P309" si="53">L300-N300</f>
        <v>0</v>
      </c>
      <c r="Q300" s="13">
        <f t="shared" si="50"/>
        <v>0</v>
      </c>
      <c r="S300" s="13">
        <v>48</v>
      </c>
      <c r="U300" s="39" t="s">
        <v>879</v>
      </c>
      <c r="V300" s="13">
        <v>252</v>
      </c>
      <c r="W300" s="13">
        <v>55</v>
      </c>
      <c r="X300" s="13">
        <v>847</v>
      </c>
    </row>
    <row r="301" spans="1:25" x14ac:dyDescent="0.25">
      <c r="B301" t="s">
        <v>546</v>
      </c>
      <c r="C301" t="s">
        <v>1571</v>
      </c>
      <c r="H301" s="13">
        <v>11</v>
      </c>
      <c r="I301" s="13">
        <v>45</v>
      </c>
      <c r="J301" s="13">
        <v>3</v>
      </c>
      <c r="K301" s="13">
        <v>7</v>
      </c>
      <c r="L301" s="13">
        <f t="shared" si="48"/>
        <v>14</v>
      </c>
      <c r="M301" s="13">
        <f t="shared" si="49"/>
        <v>52</v>
      </c>
      <c r="N301" s="13">
        <v>14</v>
      </c>
      <c r="O301" s="13">
        <v>52</v>
      </c>
      <c r="P301" s="13">
        <f t="shared" si="53"/>
        <v>0</v>
      </c>
      <c r="Q301" s="13">
        <f t="shared" si="50"/>
        <v>0</v>
      </c>
      <c r="S301" s="13">
        <v>54</v>
      </c>
      <c r="U301" s="39" t="s">
        <v>879</v>
      </c>
    </row>
    <row r="302" spans="1:25" x14ac:dyDescent="0.25">
      <c r="B302" t="s">
        <v>1701</v>
      </c>
      <c r="C302" t="s">
        <v>1648</v>
      </c>
      <c r="H302" s="13">
        <v>10</v>
      </c>
      <c r="I302" s="13">
        <v>30</v>
      </c>
      <c r="J302" s="13">
        <v>1</v>
      </c>
      <c r="K302" s="13">
        <v>2</v>
      </c>
      <c r="L302" s="13">
        <f t="shared" si="48"/>
        <v>11</v>
      </c>
      <c r="M302" s="13">
        <f t="shared" si="49"/>
        <v>32</v>
      </c>
      <c r="N302" s="13">
        <v>11</v>
      </c>
      <c r="O302" s="13">
        <v>32</v>
      </c>
      <c r="P302" s="13">
        <f t="shared" si="53"/>
        <v>0</v>
      </c>
      <c r="Q302" s="13">
        <f t="shared" si="50"/>
        <v>0</v>
      </c>
      <c r="S302" s="13">
        <v>52</v>
      </c>
      <c r="U302" s="39" t="s">
        <v>882</v>
      </c>
    </row>
    <row r="303" spans="1:25" x14ac:dyDescent="0.25">
      <c r="B303" t="s">
        <v>304</v>
      </c>
      <c r="C303" t="s">
        <v>1393</v>
      </c>
      <c r="H303" s="13">
        <v>3</v>
      </c>
      <c r="I303" s="13">
        <v>10</v>
      </c>
      <c r="J303" s="13">
        <v>1</v>
      </c>
      <c r="K303" s="13">
        <v>2</v>
      </c>
      <c r="L303" s="13">
        <f t="shared" si="48"/>
        <v>4</v>
      </c>
      <c r="M303" s="13">
        <f t="shared" si="49"/>
        <v>12</v>
      </c>
      <c r="N303" s="13">
        <v>4</v>
      </c>
      <c r="O303" s="13">
        <v>12</v>
      </c>
      <c r="P303" s="13">
        <f t="shared" si="53"/>
        <v>0</v>
      </c>
      <c r="Q303" s="13">
        <f t="shared" si="50"/>
        <v>0</v>
      </c>
      <c r="S303" s="13">
        <v>18</v>
      </c>
      <c r="U303" s="39" t="s">
        <v>882</v>
      </c>
      <c r="V303" s="13">
        <v>400</v>
      </c>
      <c r="W303" s="13">
        <v>107</v>
      </c>
      <c r="X303" s="13">
        <v>3805</v>
      </c>
    </row>
    <row r="304" spans="1:25" x14ac:dyDescent="0.25">
      <c r="B304" t="s">
        <v>305</v>
      </c>
      <c r="C304" s="7" t="s">
        <v>1681</v>
      </c>
      <c r="H304" s="13">
        <v>12</v>
      </c>
      <c r="I304" s="13">
        <v>39</v>
      </c>
      <c r="J304" s="13">
        <v>2</v>
      </c>
      <c r="K304" s="13">
        <v>5</v>
      </c>
      <c r="L304" s="13">
        <f t="shared" si="48"/>
        <v>14</v>
      </c>
      <c r="M304" s="13">
        <f t="shared" si="49"/>
        <v>44</v>
      </c>
      <c r="N304" s="13">
        <v>14</v>
      </c>
      <c r="O304" s="13">
        <v>44</v>
      </c>
      <c r="P304" s="13">
        <f t="shared" si="53"/>
        <v>0</v>
      </c>
      <c r="Q304" s="13">
        <f t="shared" si="50"/>
        <v>0</v>
      </c>
      <c r="S304" s="13">
        <v>45</v>
      </c>
      <c r="U304" s="39" t="s">
        <v>882</v>
      </c>
    </row>
    <row r="305" spans="1:26" x14ac:dyDescent="0.25">
      <c r="B305" t="s">
        <v>306</v>
      </c>
      <c r="C305" t="s">
        <v>1395</v>
      </c>
      <c r="H305" s="13">
        <v>6</v>
      </c>
      <c r="I305" s="13">
        <v>23</v>
      </c>
      <c r="L305" s="13">
        <f t="shared" si="48"/>
        <v>6</v>
      </c>
      <c r="M305" s="13">
        <f t="shared" si="49"/>
        <v>23</v>
      </c>
      <c r="N305" s="13">
        <v>6</v>
      </c>
      <c r="O305" s="13">
        <v>23</v>
      </c>
      <c r="P305" s="13">
        <f t="shared" si="53"/>
        <v>0</v>
      </c>
      <c r="Q305" s="13">
        <f t="shared" si="50"/>
        <v>0</v>
      </c>
      <c r="S305" s="13">
        <v>28</v>
      </c>
      <c r="U305" s="39" t="s">
        <v>882</v>
      </c>
    </row>
    <row r="306" spans="1:26" x14ac:dyDescent="0.25">
      <c r="B306" t="s">
        <v>307</v>
      </c>
      <c r="C306" t="s">
        <v>1396</v>
      </c>
      <c r="H306" s="13">
        <v>4</v>
      </c>
      <c r="I306" s="13">
        <v>10</v>
      </c>
      <c r="J306" s="13">
        <v>5</v>
      </c>
      <c r="K306" s="13">
        <v>10</v>
      </c>
      <c r="L306" s="13">
        <f t="shared" si="48"/>
        <v>9</v>
      </c>
      <c r="M306" s="13">
        <f t="shared" si="49"/>
        <v>20</v>
      </c>
      <c r="N306" s="13">
        <v>9</v>
      </c>
      <c r="O306" s="13">
        <v>20</v>
      </c>
      <c r="P306" s="13">
        <f t="shared" si="53"/>
        <v>0</v>
      </c>
      <c r="Q306" s="13">
        <f t="shared" si="50"/>
        <v>0</v>
      </c>
      <c r="S306" s="13">
        <v>43</v>
      </c>
      <c r="U306" s="39" t="s">
        <v>882</v>
      </c>
    </row>
    <row r="307" spans="1:26" x14ac:dyDescent="0.25">
      <c r="B307" t="s">
        <v>547</v>
      </c>
      <c r="C307" t="s">
        <v>1573</v>
      </c>
      <c r="H307" s="13">
        <v>8</v>
      </c>
      <c r="I307" s="13">
        <v>26</v>
      </c>
      <c r="J307" s="13">
        <v>20</v>
      </c>
      <c r="K307" s="13">
        <v>36</v>
      </c>
      <c r="L307" s="13">
        <f t="shared" si="48"/>
        <v>28</v>
      </c>
      <c r="M307" s="13">
        <f t="shared" si="49"/>
        <v>62</v>
      </c>
      <c r="N307" s="13">
        <v>28</v>
      </c>
      <c r="O307" s="13">
        <v>62</v>
      </c>
      <c r="P307" s="13">
        <f t="shared" si="53"/>
        <v>0</v>
      </c>
      <c r="Q307" s="13">
        <f t="shared" si="50"/>
        <v>0</v>
      </c>
      <c r="S307" s="13">
        <v>76</v>
      </c>
      <c r="V307" s="13">
        <v>75</v>
      </c>
      <c r="W307" s="13">
        <v>14</v>
      </c>
      <c r="X307" s="13">
        <v>535</v>
      </c>
    </row>
    <row r="308" spans="1:26" x14ac:dyDescent="0.25">
      <c r="B308" t="s">
        <v>308</v>
      </c>
      <c r="C308" t="s">
        <v>1397</v>
      </c>
      <c r="H308" s="13">
        <v>6</v>
      </c>
      <c r="I308" s="13">
        <v>26</v>
      </c>
      <c r="J308" s="13">
        <v>1</v>
      </c>
      <c r="K308" s="13">
        <v>1</v>
      </c>
      <c r="L308" s="13">
        <f t="shared" si="48"/>
        <v>7</v>
      </c>
      <c r="M308" s="13">
        <f t="shared" si="49"/>
        <v>27</v>
      </c>
      <c r="N308" s="13">
        <v>7</v>
      </c>
      <c r="O308" s="13">
        <v>27</v>
      </c>
      <c r="P308" s="13">
        <f t="shared" si="53"/>
        <v>0</v>
      </c>
      <c r="Q308" s="13">
        <f t="shared" si="50"/>
        <v>0</v>
      </c>
      <c r="S308" s="13">
        <v>36</v>
      </c>
      <c r="V308" s="13">
        <v>1407</v>
      </c>
      <c r="W308" s="13">
        <v>412</v>
      </c>
      <c r="X308" s="13">
        <v>40</v>
      </c>
      <c r="Y308" s="13">
        <v>1</v>
      </c>
    </row>
    <row r="309" spans="1:26" x14ac:dyDescent="0.25">
      <c r="B309" t="s">
        <v>309</v>
      </c>
      <c r="C309" t="s">
        <v>1398</v>
      </c>
      <c r="F309" s="13">
        <v>1</v>
      </c>
      <c r="G309" s="13">
        <v>10</v>
      </c>
      <c r="H309" s="13">
        <v>14</v>
      </c>
      <c r="I309" s="13">
        <v>49</v>
      </c>
      <c r="J309" s="13">
        <v>22</v>
      </c>
      <c r="K309" s="13">
        <v>38</v>
      </c>
      <c r="L309" s="13">
        <f t="shared" si="48"/>
        <v>37</v>
      </c>
      <c r="M309" s="13">
        <f t="shared" si="49"/>
        <v>97</v>
      </c>
      <c r="N309" s="13">
        <v>37</v>
      </c>
      <c r="O309" s="13">
        <v>97</v>
      </c>
      <c r="P309" s="13">
        <f t="shared" si="53"/>
        <v>0</v>
      </c>
      <c r="Q309" s="13">
        <f t="shared" si="50"/>
        <v>0</v>
      </c>
      <c r="S309" s="13">
        <v>108</v>
      </c>
      <c r="V309" s="13">
        <v>22197</v>
      </c>
      <c r="W309" s="13">
        <v>6103</v>
      </c>
      <c r="X309" s="13">
        <v>1226</v>
      </c>
      <c r="Y309" s="13">
        <v>4</v>
      </c>
    </row>
    <row r="310" spans="1:26" x14ac:dyDescent="0.25">
      <c r="B310" t="s">
        <v>310</v>
      </c>
      <c r="C310" t="s">
        <v>1399</v>
      </c>
      <c r="F310" s="13">
        <v>7</v>
      </c>
      <c r="G310" s="13">
        <v>78</v>
      </c>
      <c r="H310" s="13">
        <v>16</v>
      </c>
      <c r="I310" s="13">
        <v>67</v>
      </c>
      <c r="J310" s="13">
        <v>9</v>
      </c>
      <c r="K310" s="13">
        <v>17</v>
      </c>
      <c r="L310" s="13">
        <f t="shared" si="48"/>
        <v>32</v>
      </c>
      <c r="M310" s="13">
        <f t="shared" si="49"/>
        <v>162</v>
      </c>
      <c r="N310" s="13">
        <v>32</v>
      </c>
      <c r="O310" s="13">
        <v>162</v>
      </c>
      <c r="P310" s="13">
        <f t="shared" ref="P310:P315" si="54">L310-N310</f>
        <v>0</v>
      </c>
      <c r="Q310" s="13">
        <f t="shared" si="50"/>
        <v>0</v>
      </c>
      <c r="S310" s="13">
        <v>120</v>
      </c>
      <c r="V310" s="13">
        <v>3724</v>
      </c>
      <c r="W310" s="13">
        <v>763</v>
      </c>
      <c r="Y310" s="13">
        <v>1</v>
      </c>
    </row>
    <row r="311" spans="1:26" x14ac:dyDescent="0.25">
      <c r="B311" t="s">
        <v>549</v>
      </c>
      <c r="C311" t="s">
        <v>1400</v>
      </c>
      <c r="D311" s="13">
        <v>1</v>
      </c>
      <c r="E311" s="13">
        <v>25</v>
      </c>
      <c r="F311" s="13">
        <v>6</v>
      </c>
      <c r="G311" s="13">
        <v>83</v>
      </c>
      <c r="H311" s="13">
        <v>7</v>
      </c>
      <c r="I311" s="13">
        <v>21</v>
      </c>
      <c r="J311" s="13">
        <v>8</v>
      </c>
      <c r="K311" s="13">
        <v>13</v>
      </c>
      <c r="L311" s="13">
        <f t="shared" si="48"/>
        <v>22</v>
      </c>
      <c r="M311" s="13">
        <f t="shared" si="49"/>
        <v>142</v>
      </c>
      <c r="N311" s="13">
        <v>22</v>
      </c>
      <c r="O311" s="13">
        <v>142</v>
      </c>
      <c r="P311" s="13">
        <f t="shared" si="54"/>
        <v>0</v>
      </c>
      <c r="Q311" s="13">
        <f t="shared" si="50"/>
        <v>0</v>
      </c>
      <c r="S311" s="13">
        <v>82</v>
      </c>
      <c r="U311" s="39" t="s">
        <v>883</v>
      </c>
      <c r="V311" s="13">
        <v>60803</v>
      </c>
      <c r="W311" s="13">
        <v>40179</v>
      </c>
      <c r="X311" s="13">
        <v>1390</v>
      </c>
      <c r="Y311" s="13">
        <v>1</v>
      </c>
    </row>
    <row r="312" spans="1:26" x14ac:dyDescent="0.25">
      <c r="B312" t="s">
        <v>642</v>
      </c>
      <c r="C312" s="7" t="s">
        <v>1678</v>
      </c>
      <c r="F312" s="13">
        <v>3</v>
      </c>
      <c r="G312" s="13">
        <v>33</v>
      </c>
      <c r="H312" s="13">
        <v>6</v>
      </c>
      <c r="I312" s="13">
        <v>23</v>
      </c>
      <c r="J312" s="13">
        <v>3</v>
      </c>
      <c r="K312" s="13">
        <v>6</v>
      </c>
      <c r="L312" s="13">
        <f t="shared" si="48"/>
        <v>12</v>
      </c>
      <c r="M312" s="13">
        <f t="shared" si="49"/>
        <v>62</v>
      </c>
      <c r="N312" s="13">
        <v>12</v>
      </c>
      <c r="O312" s="13">
        <v>62</v>
      </c>
      <c r="P312" s="13">
        <f t="shared" si="54"/>
        <v>0</v>
      </c>
      <c r="Q312" s="13">
        <f t="shared" si="50"/>
        <v>0</v>
      </c>
      <c r="S312" s="13">
        <v>52</v>
      </c>
      <c r="U312" s="39" t="s">
        <v>883</v>
      </c>
      <c r="Y312" s="13">
        <v>1</v>
      </c>
    </row>
    <row r="313" spans="1:26" x14ac:dyDescent="0.25">
      <c r="B313" t="s">
        <v>641</v>
      </c>
      <c r="C313" s="7" t="s">
        <v>1679</v>
      </c>
      <c r="D313" s="13">
        <v>2</v>
      </c>
      <c r="E313" s="13">
        <v>33</v>
      </c>
      <c r="F313" s="13">
        <v>6</v>
      </c>
      <c r="G313" s="13">
        <v>90</v>
      </c>
      <c r="H313" s="13">
        <v>7</v>
      </c>
      <c r="I313" s="13">
        <v>37</v>
      </c>
      <c r="J313" s="13">
        <v>1</v>
      </c>
      <c r="K313" s="13">
        <v>2</v>
      </c>
      <c r="L313" s="13">
        <f t="shared" si="48"/>
        <v>16</v>
      </c>
      <c r="M313" s="13">
        <f t="shared" si="49"/>
        <v>162</v>
      </c>
      <c r="N313" s="13">
        <v>16</v>
      </c>
      <c r="O313" s="13">
        <v>162</v>
      </c>
      <c r="P313" s="13">
        <f t="shared" si="54"/>
        <v>0</v>
      </c>
      <c r="Q313" s="13">
        <f t="shared" si="50"/>
        <v>0</v>
      </c>
      <c r="S313" s="13">
        <v>50</v>
      </c>
      <c r="U313" s="39" t="s">
        <v>883</v>
      </c>
      <c r="Y313" s="13">
        <v>1</v>
      </c>
    </row>
    <row r="314" spans="1:26" x14ac:dyDescent="0.25">
      <c r="B314" t="s">
        <v>314</v>
      </c>
      <c r="C314" s="7" t="s">
        <v>980</v>
      </c>
      <c r="D314" s="13">
        <v>1</v>
      </c>
      <c r="E314" s="13">
        <v>22</v>
      </c>
      <c r="F314" s="13">
        <v>22</v>
      </c>
      <c r="G314" s="13">
        <v>253</v>
      </c>
      <c r="H314" s="13">
        <v>15</v>
      </c>
      <c r="I314" s="13">
        <v>71</v>
      </c>
      <c r="J314" s="13">
        <v>14</v>
      </c>
      <c r="K314" s="13">
        <v>23</v>
      </c>
      <c r="L314" s="13">
        <f t="shared" si="48"/>
        <v>52</v>
      </c>
      <c r="M314" s="13">
        <f t="shared" si="49"/>
        <v>369</v>
      </c>
      <c r="N314" s="13">
        <v>52</v>
      </c>
      <c r="O314" s="13">
        <v>369</v>
      </c>
      <c r="P314" s="13">
        <f t="shared" si="54"/>
        <v>0</v>
      </c>
      <c r="Q314" s="13">
        <f t="shared" si="50"/>
        <v>0</v>
      </c>
      <c r="S314" s="13">
        <v>178</v>
      </c>
      <c r="U314" s="39" t="s">
        <v>883</v>
      </c>
      <c r="Y314" s="13">
        <v>32</v>
      </c>
    </row>
    <row r="315" spans="1:26" x14ac:dyDescent="0.25">
      <c r="B315" t="s">
        <v>716</v>
      </c>
      <c r="C315" t="s">
        <v>982</v>
      </c>
      <c r="F315" s="13">
        <v>1</v>
      </c>
      <c r="G315" s="13">
        <v>17</v>
      </c>
      <c r="H315" s="13">
        <v>2</v>
      </c>
      <c r="I315" s="13">
        <v>10</v>
      </c>
      <c r="J315" s="13">
        <v>1</v>
      </c>
      <c r="K315" s="13">
        <v>2</v>
      </c>
      <c r="L315" s="13">
        <f t="shared" si="48"/>
        <v>4</v>
      </c>
      <c r="M315" s="13">
        <f t="shared" si="49"/>
        <v>29</v>
      </c>
      <c r="N315" s="13">
        <v>4</v>
      </c>
      <c r="O315" s="13">
        <v>29</v>
      </c>
      <c r="P315" s="13">
        <f t="shared" si="54"/>
        <v>0</v>
      </c>
      <c r="Q315" s="13">
        <f t="shared" si="50"/>
        <v>0</v>
      </c>
      <c r="S315" s="13">
        <v>24</v>
      </c>
      <c r="U315" s="39" t="s">
        <v>883</v>
      </c>
    </row>
    <row r="316" spans="1:26" ht="15.75" thickBot="1" x14ac:dyDescent="0.3">
      <c r="A316" s="2" t="s">
        <v>5</v>
      </c>
      <c r="B316" s="2"/>
      <c r="C316" s="2"/>
      <c r="D316" s="14">
        <f>SUM(D300:D315)</f>
        <v>4</v>
      </c>
      <c r="E316" s="14">
        <f t="shared" ref="E316:M316" si="55">SUM(E300:E315)</f>
        <v>80</v>
      </c>
      <c r="F316" s="14">
        <f t="shared" si="55"/>
        <v>46</v>
      </c>
      <c r="G316" s="14">
        <f t="shared" si="55"/>
        <v>564</v>
      </c>
      <c r="H316" s="14">
        <f t="shared" si="55"/>
        <v>134</v>
      </c>
      <c r="I316" s="14">
        <f t="shared" si="55"/>
        <v>521</v>
      </c>
      <c r="J316" s="14">
        <f t="shared" si="55"/>
        <v>95</v>
      </c>
      <c r="K316" s="14">
        <f t="shared" si="55"/>
        <v>175</v>
      </c>
      <c r="L316" s="14">
        <f t="shared" si="55"/>
        <v>279</v>
      </c>
      <c r="M316" s="14">
        <f t="shared" si="55"/>
        <v>1340</v>
      </c>
      <c r="N316" s="14">
        <f t="shared" ref="N316:Y316" si="56">SUM(N300:N315)</f>
        <v>279</v>
      </c>
      <c r="O316" s="14">
        <f t="shared" si="56"/>
        <v>1340</v>
      </c>
      <c r="P316" s="14">
        <f t="shared" si="56"/>
        <v>0</v>
      </c>
      <c r="Q316" s="14">
        <f t="shared" si="56"/>
        <v>0</v>
      </c>
      <c r="R316" s="14">
        <f t="shared" si="56"/>
        <v>0</v>
      </c>
      <c r="S316" s="14">
        <f t="shared" si="56"/>
        <v>1014</v>
      </c>
      <c r="T316" s="14">
        <f t="shared" si="56"/>
        <v>0</v>
      </c>
      <c r="U316" s="23"/>
      <c r="V316" s="14">
        <f t="shared" si="56"/>
        <v>88858</v>
      </c>
      <c r="W316" s="14">
        <f t="shared" si="56"/>
        <v>47633</v>
      </c>
      <c r="X316" s="14">
        <f t="shared" si="56"/>
        <v>7843</v>
      </c>
      <c r="Y316" s="14">
        <f t="shared" si="56"/>
        <v>41</v>
      </c>
      <c r="Z316" t="s">
        <v>846</v>
      </c>
    </row>
    <row r="317" spans="1:26" ht="15.75" thickTop="1" x14ac:dyDescent="0.25">
      <c r="A317" t="s">
        <v>317</v>
      </c>
      <c r="B317" t="s">
        <v>358</v>
      </c>
      <c r="C317" t="s">
        <v>1044</v>
      </c>
      <c r="F317" s="13">
        <v>2</v>
      </c>
      <c r="G317" s="13">
        <v>35</v>
      </c>
      <c r="H317" s="13">
        <v>3</v>
      </c>
      <c r="I317" s="13">
        <v>14</v>
      </c>
      <c r="J317" s="13">
        <v>3</v>
      </c>
      <c r="K317" s="13">
        <v>9</v>
      </c>
      <c r="L317" s="13">
        <f t="shared" si="48"/>
        <v>8</v>
      </c>
      <c r="M317" s="13">
        <f t="shared" si="49"/>
        <v>58</v>
      </c>
      <c r="N317" s="13">
        <v>8</v>
      </c>
      <c r="O317" s="13">
        <v>58</v>
      </c>
      <c r="P317" s="13">
        <f t="shared" ref="P317:P337" si="57">L317-N317</f>
        <v>0</v>
      </c>
      <c r="Q317" s="13">
        <f t="shared" si="50"/>
        <v>0</v>
      </c>
      <c r="S317" s="13">
        <v>21</v>
      </c>
      <c r="U317" s="39" t="s">
        <v>879</v>
      </c>
      <c r="V317" s="13">
        <v>4027</v>
      </c>
      <c r="W317" s="13">
        <v>1461</v>
      </c>
      <c r="X317" s="13">
        <v>77</v>
      </c>
      <c r="Y317" s="13">
        <v>3</v>
      </c>
    </row>
    <row r="318" spans="1:26" x14ac:dyDescent="0.25">
      <c r="B318" t="s">
        <v>357</v>
      </c>
      <c r="C318" t="s">
        <v>1043</v>
      </c>
      <c r="J318" s="13">
        <v>2</v>
      </c>
      <c r="K318" s="13">
        <v>6</v>
      </c>
      <c r="L318" s="13">
        <f t="shared" si="48"/>
        <v>2</v>
      </c>
      <c r="M318" s="13">
        <f t="shared" si="49"/>
        <v>6</v>
      </c>
      <c r="N318" s="13">
        <v>2</v>
      </c>
      <c r="O318" s="13">
        <v>6</v>
      </c>
      <c r="P318" s="13">
        <f t="shared" si="57"/>
        <v>0</v>
      </c>
      <c r="Q318" s="13">
        <f t="shared" si="50"/>
        <v>0</v>
      </c>
      <c r="S318" s="13">
        <v>12</v>
      </c>
      <c r="U318" s="39" t="s">
        <v>879</v>
      </c>
    </row>
    <row r="319" spans="1:26" x14ac:dyDescent="0.25">
      <c r="B319" t="s">
        <v>356</v>
      </c>
      <c r="C319" t="s">
        <v>1042</v>
      </c>
      <c r="H319" s="13">
        <v>4</v>
      </c>
      <c r="I319" s="13">
        <v>27</v>
      </c>
      <c r="J319" s="13">
        <v>3</v>
      </c>
      <c r="K319" s="13">
        <v>14</v>
      </c>
      <c r="L319" s="13">
        <f t="shared" si="48"/>
        <v>7</v>
      </c>
      <c r="M319" s="13">
        <f t="shared" si="49"/>
        <v>41</v>
      </c>
      <c r="N319" s="13">
        <v>7</v>
      </c>
      <c r="O319" s="13">
        <v>41</v>
      </c>
      <c r="P319" s="13">
        <f t="shared" si="57"/>
        <v>0</v>
      </c>
      <c r="Q319" s="13">
        <f t="shared" si="50"/>
        <v>0</v>
      </c>
      <c r="S319" s="13">
        <v>29</v>
      </c>
      <c r="U319" s="39" t="s">
        <v>879</v>
      </c>
    </row>
    <row r="320" spans="1:26" x14ac:dyDescent="0.25">
      <c r="B320" t="s">
        <v>355</v>
      </c>
      <c r="C320" t="s">
        <v>1041</v>
      </c>
      <c r="D320" s="13">
        <v>1</v>
      </c>
      <c r="E320" s="13">
        <v>22</v>
      </c>
      <c r="F320" s="13">
        <v>3</v>
      </c>
      <c r="G320" s="13">
        <v>46</v>
      </c>
      <c r="H320" s="13">
        <v>6</v>
      </c>
      <c r="I320" s="13">
        <v>36</v>
      </c>
      <c r="J320" s="13">
        <v>4</v>
      </c>
      <c r="K320" s="13">
        <v>10</v>
      </c>
      <c r="L320" s="13">
        <f t="shared" si="48"/>
        <v>14</v>
      </c>
      <c r="M320" s="13">
        <f t="shared" si="49"/>
        <v>114</v>
      </c>
      <c r="N320" s="13">
        <v>14</v>
      </c>
      <c r="O320" s="13">
        <v>114</v>
      </c>
      <c r="P320" s="13">
        <f t="shared" si="57"/>
        <v>0</v>
      </c>
      <c r="Q320" s="13">
        <f t="shared" si="50"/>
        <v>0</v>
      </c>
      <c r="S320" s="13">
        <v>36</v>
      </c>
      <c r="U320" s="39" t="s">
        <v>879</v>
      </c>
    </row>
    <row r="321" spans="2:24" x14ac:dyDescent="0.25">
      <c r="B321" t="s">
        <v>354</v>
      </c>
      <c r="C321" t="s">
        <v>1040</v>
      </c>
      <c r="H321" s="13">
        <v>4</v>
      </c>
      <c r="I321" s="13">
        <v>17</v>
      </c>
      <c r="J321" s="13">
        <v>5</v>
      </c>
      <c r="K321" s="13">
        <v>12</v>
      </c>
      <c r="L321" s="13">
        <f t="shared" si="48"/>
        <v>9</v>
      </c>
      <c r="M321" s="13">
        <f t="shared" si="49"/>
        <v>29</v>
      </c>
      <c r="N321" s="13">
        <v>9</v>
      </c>
      <c r="O321" s="13">
        <v>29</v>
      </c>
      <c r="P321" s="13">
        <f t="shared" si="57"/>
        <v>0</v>
      </c>
      <c r="Q321" s="13">
        <f t="shared" si="50"/>
        <v>0</v>
      </c>
      <c r="S321" s="13">
        <v>33</v>
      </c>
      <c r="U321" s="39" t="s">
        <v>882</v>
      </c>
      <c r="V321" s="13">
        <v>599</v>
      </c>
      <c r="W321" s="13">
        <v>134</v>
      </c>
      <c r="X321" s="13">
        <v>38</v>
      </c>
    </row>
    <row r="322" spans="2:24" x14ac:dyDescent="0.25">
      <c r="B322" t="s">
        <v>353</v>
      </c>
      <c r="C322" t="s">
        <v>1039</v>
      </c>
      <c r="H322" s="13">
        <v>4</v>
      </c>
      <c r="I322" s="13">
        <v>16</v>
      </c>
      <c r="J322" s="13">
        <v>3</v>
      </c>
      <c r="K322" s="13">
        <v>8</v>
      </c>
      <c r="L322" s="13">
        <f t="shared" si="48"/>
        <v>7</v>
      </c>
      <c r="M322" s="13">
        <f t="shared" si="49"/>
        <v>24</v>
      </c>
      <c r="N322" s="13">
        <v>7</v>
      </c>
      <c r="O322" s="13">
        <v>24</v>
      </c>
      <c r="P322" s="13">
        <f t="shared" si="57"/>
        <v>0</v>
      </c>
      <c r="Q322" s="13">
        <f t="shared" si="50"/>
        <v>0</v>
      </c>
      <c r="S322" s="13">
        <v>35</v>
      </c>
      <c r="U322" s="39" t="s">
        <v>882</v>
      </c>
    </row>
    <row r="323" spans="2:24" x14ac:dyDescent="0.25">
      <c r="B323" t="s">
        <v>352</v>
      </c>
      <c r="C323" t="s">
        <v>1038</v>
      </c>
      <c r="J323" s="13">
        <v>3</v>
      </c>
      <c r="K323" s="13">
        <v>8</v>
      </c>
      <c r="L323" s="13">
        <f t="shared" si="48"/>
        <v>3</v>
      </c>
      <c r="M323" s="13">
        <f t="shared" si="49"/>
        <v>8</v>
      </c>
      <c r="N323" s="13">
        <v>3</v>
      </c>
      <c r="O323" s="13">
        <v>8</v>
      </c>
      <c r="P323" s="13">
        <f t="shared" si="57"/>
        <v>0</v>
      </c>
      <c r="Q323" s="13">
        <f t="shared" si="50"/>
        <v>0</v>
      </c>
      <c r="S323" s="13">
        <v>13</v>
      </c>
      <c r="U323" s="39" t="s">
        <v>882</v>
      </c>
    </row>
    <row r="324" spans="2:24" x14ac:dyDescent="0.25">
      <c r="B324" t="s">
        <v>351</v>
      </c>
      <c r="C324" t="s">
        <v>1037</v>
      </c>
      <c r="H324" s="13">
        <v>2</v>
      </c>
      <c r="I324" s="13">
        <v>14</v>
      </c>
      <c r="J324" s="13">
        <v>3</v>
      </c>
      <c r="K324" s="13">
        <v>8</v>
      </c>
      <c r="L324" s="13">
        <f t="shared" si="48"/>
        <v>5</v>
      </c>
      <c r="M324" s="13">
        <f t="shared" si="49"/>
        <v>22</v>
      </c>
      <c r="N324" s="13">
        <v>5</v>
      </c>
      <c r="O324" s="13">
        <v>22</v>
      </c>
      <c r="P324" s="13">
        <f t="shared" si="57"/>
        <v>0</v>
      </c>
      <c r="Q324" s="13">
        <f t="shared" si="50"/>
        <v>0</v>
      </c>
      <c r="S324" s="13">
        <v>28</v>
      </c>
      <c r="U324" s="39" t="s">
        <v>882</v>
      </c>
    </row>
    <row r="325" spans="2:24" x14ac:dyDescent="0.25">
      <c r="B325" t="s">
        <v>651</v>
      </c>
      <c r="C325" t="s">
        <v>1036</v>
      </c>
      <c r="J325" s="13">
        <v>4</v>
      </c>
      <c r="K325" s="13">
        <v>11</v>
      </c>
      <c r="L325" s="13">
        <f t="shared" si="48"/>
        <v>4</v>
      </c>
      <c r="M325" s="13">
        <f t="shared" si="49"/>
        <v>11</v>
      </c>
      <c r="N325" s="13">
        <v>4</v>
      </c>
      <c r="O325" s="13">
        <v>11</v>
      </c>
      <c r="P325" s="13">
        <f t="shared" si="57"/>
        <v>0</v>
      </c>
      <c r="Q325" s="13">
        <f t="shared" si="50"/>
        <v>0</v>
      </c>
      <c r="S325" s="13">
        <v>23</v>
      </c>
      <c r="U325" s="39" t="s">
        <v>883</v>
      </c>
      <c r="V325" s="13">
        <v>358</v>
      </c>
      <c r="W325" s="13">
        <v>104</v>
      </c>
      <c r="X325" s="13">
        <v>136</v>
      </c>
    </row>
    <row r="326" spans="2:24" x14ac:dyDescent="0.25">
      <c r="B326" t="s">
        <v>350</v>
      </c>
      <c r="C326" t="s">
        <v>1035</v>
      </c>
      <c r="H326" s="13">
        <v>1</v>
      </c>
      <c r="I326" s="13">
        <v>4</v>
      </c>
      <c r="J326" s="13">
        <v>4</v>
      </c>
      <c r="K326" s="13">
        <v>9</v>
      </c>
      <c r="L326" s="13">
        <f t="shared" ref="L326:L388" si="58">D326+H326+F326+J326</f>
        <v>5</v>
      </c>
      <c r="M326" s="13">
        <f t="shared" ref="M326:M388" si="59">E326+G326+I326+K326</f>
        <v>13</v>
      </c>
      <c r="N326" s="13">
        <v>5</v>
      </c>
      <c r="O326" s="13">
        <v>13</v>
      </c>
      <c r="P326" s="13">
        <f t="shared" si="57"/>
        <v>0</v>
      </c>
      <c r="Q326" s="13">
        <f t="shared" ref="Q326:Q388" si="60">M326-O326</f>
        <v>0</v>
      </c>
      <c r="S326" s="13">
        <v>29</v>
      </c>
      <c r="U326" s="39" t="s">
        <v>883</v>
      </c>
    </row>
    <row r="327" spans="2:24" x14ac:dyDescent="0.25">
      <c r="B327" t="s">
        <v>349</v>
      </c>
      <c r="C327" t="s">
        <v>1034</v>
      </c>
      <c r="J327" s="13">
        <v>6</v>
      </c>
      <c r="K327" s="13">
        <v>16</v>
      </c>
      <c r="L327" s="13">
        <f t="shared" si="58"/>
        <v>6</v>
      </c>
      <c r="M327" s="13">
        <f t="shared" si="59"/>
        <v>16</v>
      </c>
      <c r="N327" s="13">
        <v>6</v>
      </c>
      <c r="O327" s="13">
        <v>16</v>
      </c>
      <c r="P327" s="13">
        <f t="shared" si="57"/>
        <v>0</v>
      </c>
      <c r="Q327" s="13">
        <f t="shared" si="60"/>
        <v>0</v>
      </c>
      <c r="S327" s="13">
        <v>22</v>
      </c>
      <c r="U327" s="39" t="s">
        <v>883</v>
      </c>
    </row>
    <row r="328" spans="2:24" x14ac:dyDescent="0.25">
      <c r="B328" t="s">
        <v>348</v>
      </c>
      <c r="C328" t="s">
        <v>1033</v>
      </c>
      <c r="H328" s="13">
        <v>1</v>
      </c>
      <c r="I328" s="13">
        <v>11</v>
      </c>
      <c r="J328" s="13">
        <v>3</v>
      </c>
      <c r="K328" s="13">
        <v>7</v>
      </c>
      <c r="L328" s="13">
        <f t="shared" si="58"/>
        <v>4</v>
      </c>
      <c r="M328" s="13">
        <f t="shared" si="59"/>
        <v>18</v>
      </c>
      <c r="N328" s="13">
        <v>4</v>
      </c>
      <c r="O328" s="13">
        <v>18</v>
      </c>
      <c r="P328" s="13">
        <f t="shared" si="57"/>
        <v>0</v>
      </c>
      <c r="Q328" s="13">
        <f t="shared" si="60"/>
        <v>0</v>
      </c>
      <c r="S328" s="13">
        <v>16</v>
      </c>
      <c r="U328" s="39" t="s">
        <v>881</v>
      </c>
      <c r="V328" s="13">
        <v>917</v>
      </c>
      <c r="W328" s="13">
        <v>326</v>
      </c>
      <c r="X328" s="13">
        <v>332</v>
      </c>
    </row>
    <row r="329" spans="2:24" x14ac:dyDescent="0.25">
      <c r="B329" t="s">
        <v>359</v>
      </c>
      <c r="C329" t="s">
        <v>1032</v>
      </c>
      <c r="F329" s="13">
        <v>1</v>
      </c>
      <c r="G329" s="13">
        <v>8</v>
      </c>
      <c r="H329" s="13">
        <v>1</v>
      </c>
      <c r="I329" s="13">
        <v>5</v>
      </c>
      <c r="J329" s="13">
        <v>4</v>
      </c>
      <c r="K329" s="13">
        <v>14</v>
      </c>
      <c r="L329" s="13">
        <f t="shared" si="58"/>
        <v>6</v>
      </c>
      <c r="M329" s="13">
        <f>E329+G329+I329+K329</f>
        <v>27</v>
      </c>
      <c r="N329" s="13">
        <v>6</v>
      </c>
      <c r="O329" s="13">
        <v>27</v>
      </c>
      <c r="P329" s="13">
        <f t="shared" si="57"/>
        <v>0</v>
      </c>
      <c r="Q329" s="13">
        <f t="shared" si="60"/>
        <v>0</v>
      </c>
      <c r="S329" s="13">
        <v>25</v>
      </c>
      <c r="U329" s="39" t="s">
        <v>881</v>
      </c>
    </row>
    <row r="330" spans="2:24" x14ac:dyDescent="0.25">
      <c r="B330" t="s">
        <v>347</v>
      </c>
      <c r="C330" t="s">
        <v>1031</v>
      </c>
      <c r="J330" s="13">
        <v>6</v>
      </c>
      <c r="K330" s="13">
        <v>17</v>
      </c>
      <c r="L330" s="13">
        <f t="shared" si="58"/>
        <v>6</v>
      </c>
      <c r="M330" s="13">
        <f t="shared" si="59"/>
        <v>17</v>
      </c>
      <c r="N330" s="13">
        <v>6</v>
      </c>
      <c r="O330" s="13">
        <v>17</v>
      </c>
      <c r="P330" s="13">
        <f t="shared" si="57"/>
        <v>0</v>
      </c>
      <c r="Q330" s="13">
        <f t="shared" si="60"/>
        <v>0</v>
      </c>
      <c r="S330" s="13">
        <v>24</v>
      </c>
      <c r="U330" s="39" t="s">
        <v>881</v>
      </c>
    </row>
    <row r="331" spans="2:24" x14ac:dyDescent="0.25">
      <c r="B331" t="s">
        <v>346</v>
      </c>
      <c r="C331" t="s">
        <v>1030</v>
      </c>
      <c r="J331" s="13">
        <v>4</v>
      </c>
      <c r="K331" s="13">
        <v>10</v>
      </c>
      <c r="L331" s="13">
        <f t="shared" si="58"/>
        <v>4</v>
      </c>
      <c r="M331" s="13">
        <f t="shared" si="59"/>
        <v>10</v>
      </c>
      <c r="N331" s="13">
        <v>4</v>
      </c>
      <c r="O331" s="13">
        <v>10</v>
      </c>
      <c r="P331" s="13">
        <f t="shared" si="57"/>
        <v>0</v>
      </c>
      <c r="Q331" s="13">
        <f t="shared" si="60"/>
        <v>0</v>
      </c>
      <c r="S331" s="13">
        <v>18</v>
      </c>
      <c r="U331" s="39" t="s">
        <v>881</v>
      </c>
    </row>
    <row r="332" spans="2:24" x14ac:dyDescent="0.25">
      <c r="B332" t="s">
        <v>345</v>
      </c>
      <c r="C332" t="s">
        <v>1029</v>
      </c>
      <c r="J332" s="13">
        <v>5</v>
      </c>
      <c r="K332" s="13">
        <v>13</v>
      </c>
      <c r="L332" s="13">
        <f t="shared" si="58"/>
        <v>5</v>
      </c>
      <c r="M332" s="13">
        <f t="shared" si="59"/>
        <v>13</v>
      </c>
      <c r="N332" s="13">
        <v>5</v>
      </c>
      <c r="O332" s="13">
        <v>13</v>
      </c>
      <c r="P332" s="13">
        <f t="shared" si="57"/>
        <v>0</v>
      </c>
      <c r="Q332" s="13">
        <f t="shared" si="60"/>
        <v>0</v>
      </c>
      <c r="S332" s="13">
        <v>25</v>
      </c>
      <c r="U332" s="39" t="s">
        <v>881</v>
      </c>
    </row>
    <row r="333" spans="2:24" x14ac:dyDescent="0.25">
      <c r="B333" t="s">
        <v>344</v>
      </c>
      <c r="C333" t="s">
        <v>1028</v>
      </c>
      <c r="J333" s="13">
        <v>4</v>
      </c>
      <c r="K333" s="13">
        <v>10</v>
      </c>
      <c r="L333" s="13">
        <f t="shared" si="58"/>
        <v>4</v>
      </c>
      <c r="M333" s="13">
        <f t="shared" si="59"/>
        <v>10</v>
      </c>
      <c r="N333" s="13">
        <v>4</v>
      </c>
      <c r="O333" s="13">
        <v>10</v>
      </c>
      <c r="P333" s="13">
        <f t="shared" si="57"/>
        <v>0</v>
      </c>
      <c r="Q333" s="13">
        <f t="shared" si="60"/>
        <v>0</v>
      </c>
      <c r="S333" s="13">
        <v>12</v>
      </c>
      <c r="U333" s="39" t="s">
        <v>881</v>
      </c>
    </row>
    <row r="334" spans="2:24" x14ac:dyDescent="0.25">
      <c r="B334" t="s">
        <v>343</v>
      </c>
      <c r="C334" t="s">
        <v>1027</v>
      </c>
      <c r="H334" s="13">
        <v>1</v>
      </c>
      <c r="I334" s="13">
        <v>5</v>
      </c>
      <c r="J334" s="13">
        <v>10</v>
      </c>
      <c r="K334" s="13">
        <v>27</v>
      </c>
      <c r="L334" s="13">
        <f t="shared" si="58"/>
        <v>11</v>
      </c>
      <c r="M334" s="13">
        <f t="shared" si="59"/>
        <v>32</v>
      </c>
      <c r="N334" s="13">
        <v>11</v>
      </c>
      <c r="O334" s="13">
        <v>32</v>
      </c>
      <c r="P334" s="13">
        <f t="shared" si="57"/>
        <v>0</v>
      </c>
      <c r="Q334" s="13">
        <f t="shared" si="60"/>
        <v>0</v>
      </c>
      <c r="S334" s="13">
        <v>37</v>
      </c>
      <c r="U334" s="39" t="s">
        <v>880</v>
      </c>
      <c r="V334" s="13">
        <v>40</v>
      </c>
      <c r="W334" s="13">
        <v>9</v>
      </c>
      <c r="X334" s="13">
        <v>36</v>
      </c>
    </row>
    <row r="335" spans="2:24" x14ac:dyDescent="0.25">
      <c r="B335" t="s">
        <v>798</v>
      </c>
      <c r="C335" t="s">
        <v>1026</v>
      </c>
      <c r="J335" s="13">
        <v>3</v>
      </c>
      <c r="K335" s="13">
        <v>6</v>
      </c>
      <c r="L335" s="13">
        <f t="shared" si="58"/>
        <v>3</v>
      </c>
      <c r="M335" s="13">
        <f t="shared" si="59"/>
        <v>6</v>
      </c>
      <c r="N335" s="13">
        <v>3</v>
      </c>
      <c r="O335" s="13">
        <v>6</v>
      </c>
      <c r="P335" s="13">
        <f t="shared" si="57"/>
        <v>0</v>
      </c>
      <c r="Q335" s="13">
        <f t="shared" si="60"/>
        <v>0</v>
      </c>
      <c r="S335" s="13">
        <v>12</v>
      </c>
      <c r="U335" s="39" t="s">
        <v>880</v>
      </c>
    </row>
    <row r="336" spans="2:24" x14ac:dyDescent="0.25">
      <c r="B336" t="s">
        <v>342</v>
      </c>
      <c r="C336" t="s">
        <v>1552</v>
      </c>
      <c r="J336" s="13">
        <v>5</v>
      </c>
      <c r="K336" s="13">
        <v>13</v>
      </c>
      <c r="L336" s="13">
        <f t="shared" si="58"/>
        <v>5</v>
      </c>
      <c r="M336" s="13">
        <f t="shared" si="59"/>
        <v>13</v>
      </c>
      <c r="N336" s="13">
        <v>5</v>
      </c>
      <c r="O336" s="13">
        <v>13</v>
      </c>
      <c r="P336" s="13">
        <f t="shared" si="57"/>
        <v>0</v>
      </c>
      <c r="Q336" s="13">
        <f t="shared" si="60"/>
        <v>0</v>
      </c>
      <c r="S336" s="13">
        <v>20</v>
      </c>
      <c r="U336" s="39" t="s">
        <v>880</v>
      </c>
    </row>
    <row r="337" spans="2:24" x14ac:dyDescent="0.25">
      <c r="B337" t="s">
        <v>341</v>
      </c>
      <c r="C337" t="s">
        <v>1551</v>
      </c>
      <c r="J337" s="13">
        <v>8</v>
      </c>
      <c r="K337" s="13">
        <v>20</v>
      </c>
      <c r="L337" s="13">
        <f t="shared" si="58"/>
        <v>8</v>
      </c>
      <c r="M337" s="13">
        <f t="shared" si="59"/>
        <v>20</v>
      </c>
      <c r="N337" s="13">
        <v>8</v>
      </c>
      <c r="O337" s="13">
        <v>20</v>
      </c>
      <c r="P337" s="13">
        <f t="shared" si="57"/>
        <v>0</v>
      </c>
      <c r="Q337" s="13">
        <f t="shared" si="60"/>
        <v>0</v>
      </c>
      <c r="S337" s="13">
        <v>22</v>
      </c>
      <c r="U337" s="39" t="s">
        <v>880</v>
      </c>
    </row>
    <row r="338" spans="2:24" x14ac:dyDescent="0.25">
      <c r="B338" t="s">
        <v>1722</v>
      </c>
      <c r="C338" t="s">
        <v>1021</v>
      </c>
      <c r="F338" s="13">
        <v>2</v>
      </c>
      <c r="G338" s="13">
        <v>42</v>
      </c>
      <c r="H338" s="13">
        <v>4</v>
      </c>
      <c r="I338" s="13">
        <v>22</v>
      </c>
      <c r="J338" s="13">
        <v>15</v>
      </c>
      <c r="K338" s="13">
        <v>41</v>
      </c>
      <c r="L338" s="13">
        <f t="shared" si="58"/>
        <v>21</v>
      </c>
      <c r="M338" s="13">
        <f t="shared" si="59"/>
        <v>105</v>
      </c>
      <c r="N338" s="13">
        <v>21</v>
      </c>
      <c r="O338" s="13">
        <v>105</v>
      </c>
      <c r="P338" s="13">
        <f t="shared" ref="P338:P355" si="61">L338-N338</f>
        <v>0</v>
      </c>
      <c r="Q338" s="13">
        <f t="shared" si="60"/>
        <v>0</v>
      </c>
      <c r="S338" s="13">
        <v>46</v>
      </c>
      <c r="U338" s="39" t="s">
        <v>888</v>
      </c>
      <c r="V338" s="13">
        <v>533</v>
      </c>
      <c r="W338" s="13">
        <v>187</v>
      </c>
      <c r="X338" s="13">
        <v>79</v>
      </c>
    </row>
    <row r="339" spans="2:24" x14ac:dyDescent="0.25">
      <c r="B339" t="s">
        <v>339</v>
      </c>
      <c r="C339" t="s">
        <v>1019</v>
      </c>
      <c r="F339" s="13">
        <v>1</v>
      </c>
      <c r="G339" s="13">
        <v>18</v>
      </c>
      <c r="H339" s="13">
        <v>7</v>
      </c>
      <c r="I339" s="13">
        <v>36</v>
      </c>
      <c r="J339" s="13">
        <v>12</v>
      </c>
      <c r="K339" s="13">
        <v>33</v>
      </c>
      <c r="L339" s="13">
        <f t="shared" si="58"/>
        <v>20</v>
      </c>
      <c r="M339" s="13">
        <f t="shared" si="59"/>
        <v>87</v>
      </c>
      <c r="N339" s="13">
        <v>20</v>
      </c>
      <c r="O339" s="13">
        <v>87</v>
      </c>
      <c r="P339" s="13">
        <f t="shared" si="61"/>
        <v>0</v>
      </c>
      <c r="Q339" s="13">
        <f t="shared" si="60"/>
        <v>0</v>
      </c>
      <c r="S339" s="13">
        <v>54</v>
      </c>
      <c r="U339" s="39" t="s">
        <v>888</v>
      </c>
    </row>
    <row r="340" spans="2:24" x14ac:dyDescent="0.25">
      <c r="B340" t="s">
        <v>338</v>
      </c>
      <c r="C340" t="s">
        <v>1018</v>
      </c>
      <c r="J340" s="13">
        <v>9</v>
      </c>
      <c r="K340" s="13">
        <v>24</v>
      </c>
      <c r="L340" s="13">
        <f t="shared" si="58"/>
        <v>9</v>
      </c>
      <c r="M340" s="13">
        <f t="shared" si="59"/>
        <v>24</v>
      </c>
      <c r="N340" s="13">
        <v>9</v>
      </c>
      <c r="O340" s="13">
        <v>24</v>
      </c>
      <c r="P340" s="13">
        <f t="shared" si="61"/>
        <v>0</v>
      </c>
      <c r="Q340" s="13">
        <f t="shared" si="60"/>
        <v>0</v>
      </c>
      <c r="S340" s="13">
        <v>14</v>
      </c>
      <c r="U340" s="39" t="s">
        <v>888</v>
      </c>
    </row>
    <row r="341" spans="2:24" x14ac:dyDescent="0.25">
      <c r="B341" t="s">
        <v>796</v>
      </c>
      <c r="C341" t="s">
        <v>1016</v>
      </c>
      <c r="H341" s="13">
        <v>1</v>
      </c>
      <c r="I341" s="13">
        <v>8</v>
      </c>
      <c r="J341" s="13">
        <v>1</v>
      </c>
      <c r="K341" s="13">
        <v>2</v>
      </c>
      <c r="L341" s="13">
        <f t="shared" si="58"/>
        <v>2</v>
      </c>
      <c r="M341" s="13">
        <f t="shared" si="59"/>
        <v>10</v>
      </c>
      <c r="N341" s="13">
        <v>2</v>
      </c>
      <c r="O341" s="13">
        <v>10</v>
      </c>
      <c r="P341" s="13">
        <f t="shared" si="61"/>
        <v>0</v>
      </c>
      <c r="Q341" s="13">
        <f t="shared" si="60"/>
        <v>0</v>
      </c>
      <c r="S341" s="13">
        <v>7</v>
      </c>
      <c r="U341" s="39" t="s">
        <v>888</v>
      </c>
    </row>
    <row r="342" spans="2:24" x14ac:dyDescent="0.25">
      <c r="B342" t="s">
        <v>337</v>
      </c>
      <c r="C342" t="s">
        <v>1014</v>
      </c>
      <c r="H342" s="13">
        <v>3</v>
      </c>
      <c r="I342" s="13">
        <v>15</v>
      </c>
      <c r="J342" s="13">
        <v>5</v>
      </c>
      <c r="K342" s="13">
        <v>12</v>
      </c>
      <c r="L342" s="13">
        <f t="shared" si="58"/>
        <v>8</v>
      </c>
      <c r="M342" s="13">
        <f t="shared" si="59"/>
        <v>27</v>
      </c>
      <c r="N342" s="13">
        <v>8</v>
      </c>
      <c r="O342" s="13">
        <v>27</v>
      </c>
      <c r="P342" s="13">
        <f t="shared" si="61"/>
        <v>0</v>
      </c>
      <c r="Q342" s="13">
        <f t="shared" si="60"/>
        <v>0</v>
      </c>
      <c r="S342" s="13">
        <v>27</v>
      </c>
      <c r="U342" s="39" t="s">
        <v>889</v>
      </c>
      <c r="V342" s="13">
        <v>1255</v>
      </c>
      <c r="W342" s="13">
        <v>281</v>
      </c>
      <c r="X342" s="13">
        <v>554</v>
      </c>
    </row>
    <row r="343" spans="2:24" x14ac:dyDescent="0.25">
      <c r="B343" t="s">
        <v>335</v>
      </c>
      <c r="C343" t="s">
        <v>1013</v>
      </c>
      <c r="H343" s="13">
        <v>1</v>
      </c>
      <c r="I343" s="13">
        <v>5</v>
      </c>
      <c r="J343" s="13">
        <v>5</v>
      </c>
      <c r="K343" s="13">
        <v>12</v>
      </c>
      <c r="L343" s="13">
        <f t="shared" si="58"/>
        <v>6</v>
      </c>
      <c r="M343" s="13">
        <f t="shared" si="59"/>
        <v>17</v>
      </c>
      <c r="N343" s="13">
        <v>6</v>
      </c>
      <c r="O343" s="13">
        <v>17</v>
      </c>
      <c r="P343" s="13">
        <f t="shared" si="61"/>
        <v>0</v>
      </c>
      <c r="Q343" s="13">
        <f t="shared" si="60"/>
        <v>0</v>
      </c>
      <c r="S343" s="13">
        <v>34</v>
      </c>
      <c r="U343" s="39" t="s">
        <v>889</v>
      </c>
    </row>
    <row r="344" spans="2:24" x14ac:dyDescent="0.25">
      <c r="B344" t="s">
        <v>334</v>
      </c>
      <c r="C344" t="s">
        <v>1012</v>
      </c>
      <c r="F344" s="13">
        <v>1</v>
      </c>
      <c r="G344" s="13">
        <v>17</v>
      </c>
      <c r="H344" s="13">
        <v>8</v>
      </c>
      <c r="I344" s="13">
        <v>28</v>
      </c>
      <c r="J344" s="13">
        <v>5</v>
      </c>
      <c r="K344" s="13">
        <v>15</v>
      </c>
      <c r="L344" s="13">
        <f t="shared" si="58"/>
        <v>14</v>
      </c>
      <c r="M344" s="13">
        <f t="shared" si="59"/>
        <v>60</v>
      </c>
      <c r="N344" s="13">
        <v>14</v>
      </c>
      <c r="O344" s="13">
        <v>60</v>
      </c>
      <c r="P344" s="13">
        <f t="shared" si="61"/>
        <v>0</v>
      </c>
      <c r="Q344" s="13">
        <f t="shared" si="60"/>
        <v>0</v>
      </c>
      <c r="S344" s="13">
        <v>40</v>
      </c>
      <c r="U344" s="39" t="s">
        <v>889</v>
      </c>
    </row>
    <row r="345" spans="2:24" x14ac:dyDescent="0.25">
      <c r="B345" t="s">
        <v>333</v>
      </c>
      <c r="C345" t="s">
        <v>1011</v>
      </c>
      <c r="D345" s="13">
        <v>1</v>
      </c>
      <c r="E345" s="13">
        <v>28</v>
      </c>
      <c r="H345" s="13">
        <v>5</v>
      </c>
      <c r="I345" s="13">
        <v>22</v>
      </c>
      <c r="J345" s="13">
        <v>3</v>
      </c>
      <c r="K345" s="13">
        <v>8</v>
      </c>
      <c r="L345" s="13">
        <f t="shared" si="58"/>
        <v>9</v>
      </c>
      <c r="M345" s="13">
        <f t="shared" si="59"/>
        <v>58</v>
      </c>
      <c r="N345" s="13">
        <v>9</v>
      </c>
      <c r="O345" s="13">
        <v>58</v>
      </c>
      <c r="P345" s="13">
        <f t="shared" si="61"/>
        <v>0</v>
      </c>
      <c r="Q345" s="13">
        <f t="shared" si="60"/>
        <v>0</v>
      </c>
      <c r="S345" s="13">
        <v>27</v>
      </c>
      <c r="U345" s="39" t="s">
        <v>889</v>
      </c>
    </row>
    <row r="346" spans="2:24" x14ac:dyDescent="0.25">
      <c r="B346" t="s">
        <v>332</v>
      </c>
      <c r="C346" t="s">
        <v>1010</v>
      </c>
      <c r="H346" s="13">
        <v>2</v>
      </c>
      <c r="I346" s="13">
        <v>9</v>
      </c>
      <c r="J346" s="13">
        <v>4</v>
      </c>
      <c r="K346" s="13">
        <v>11</v>
      </c>
      <c r="L346" s="13">
        <f t="shared" si="58"/>
        <v>6</v>
      </c>
      <c r="M346" s="13">
        <f t="shared" si="59"/>
        <v>20</v>
      </c>
      <c r="N346" s="13">
        <v>6</v>
      </c>
      <c r="O346" s="13">
        <v>20</v>
      </c>
      <c r="P346" s="13">
        <f t="shared" si="61"/>
        <v>0</v>
      </c>
      <c r="Q346" s="13">
        <f t="shared" si="60"/>
        <v>0</v>
      </c>
      <c r="S346" s="13">
        <v>24</v>
      </c>
      <c r="U346" s="39" t="s">
        <v>889</v>
      </c>
    </row>
    <row r="347" spans="2:24" x14ac:dyDescent="0.25">
      <c r="B347" t="s">
        <v>793</v>
      </c>
      <c r="C347" t="s">
        <v>1008</v>
      </c>
      <c r="J347" s="13">
        <v>6</v>
      </c>
      <c r="K347" s="13">
        <v>18</v>
      </c>
      <c r="L347" s="13">
        <f t="shared" si="58"/>
        <v>6</v>
      </c>
      <c r="M347" s="13">
        <f t="shared" si="59"/>
        <v>18</v>
      </c>
      <c r="N347" s="13">
        <v>6</v>
      </c>
      <c r="O347" s="13">
        <v>18</v>
      </c>
      <c r="P347" s="13">
        <f t="shared" si="61"/>
        <v>0</v>
      </c>
      <c r="Q347" s="13">
        <f t="shared" si="60"/>
        <v>0</v>
      </c>
      <c r="S347" s="13">
        <v>17</v>
      </c>
      <c r="U347" s="39" t="s">
        <v>890</v>
      </c>
      <c r="V347" s="13">
        <v>2587</v>
      </c>
      <c r="W347" s="13">
        <v>587</v>
      </c>
      <c r="X347" s="13">
        <v>300</v>
      </c>
    </row>
    <row r="348" spans="2:24" x14ac:dyDescent="0.25">
      <c r="B348" t="s">
        <v>331</v>
      </c>
      <c r="C348" t="s">
        <v>1006</v>
      </c>
      <c r="F348" s="13">
        <v>1</v>
      </c>
      <c r="G348" s="13">
        <v>18</v>
      </c>
      <c r="H348" s="13">
        <v>2</v>
      </c>
      <c r="I348" s="13">
        <v>13</v>
      </c>
      <c r="J348" s="13">
        <v>6</v>
      </c>
      <c r="K348" s="13">
        <v>19</v>
      </c>
      <c r="L348" s="13">
        <f t="shared" si="58"/>
        <v>9</v>
      </c>
      <c r="M348" s="13">
        <f t="shared" si="59"/>
        <v>50</v>
      </c>
      <c r="N348" s="13">
        <v>9</v>
      </c>
      <c r="O348" s="13">
        <v>50</v>
      </c>
      <c r="P348" s="13">
        <f t="shared" si="61"/>
        <v>0</v>
      </c>
      <c r="Q348" s="13">
        <f t="shared" si="60"/>
        <v>0</v>
      </c>
      <c r="S348" s="13">
        <v>18</v>
      </c>
      <c r="U348" s="39" t="s">
        <v>890</v>
      </c>
    </row>
    <row r="349" spans="2:24" x14ac:dyDescent="0.25">
      <c r="B349" t="s">
        <v>330</v>
      </c>
      <c r="C349" t="s">
        <v>1005</v>
      </c>
      <c r="F349" s="13">
        <v>1</v>
      </c>
      <c r="G349" s="13">
        <v>9</v>
      </c>
      <c r="J349" s="13">
        <v>4</v>
      </c>
      <c r="K349" s="13">
        <v>13</v>
      </c>
      <c r="L349" s="13">
        <f t="shared" si="58"/>
        <v>5</v>
      </c>
      <c r="M349" s="13">
        <f t="shared" si="59"/>
        <v>22</v>
      </c>
      <c r="N349" s="13">
        <v>5</v>
      </c>
      <c r="O349" s="13">
        <v>22</v>
      </c>
      <c r="P349" s="13">
        <f t="shared" si="61"/>
        <v>0</v>
      </c>
      <c r="Q349" s="13">
        <f t="shared" si="60"/>
        <v>0</v>
      </c>
      <c r="S349" s="13">
        <v>15</v>
      </c>
      <c r="U349" s="39" t="s">
        <v>890</v>
      </c>
    </row>
    <row r="350" spans="2:24" x14ac:dyDescent="0.25">
      <c r="B350" t="s">
        <v>329</v>
      </c>
      <c r="C350" t="s">
        <v>1004</v>
      </c>
      <c r="D350" s="13">
        <v>5</v>
      </c>
      <c r="E350" s="13">
        <v>123</v>
      </c>
      <c r="J350" s="13">
        <v>7</v>
      </c>
      <c r="K350" s="13">
        <v>21</v>
      </c>
      <c r="L350" s="13">
        <f t="shared" si="58"/>
        <v>12</v>
      </c>
      <c r="M350" s="13">
        <f t="shared" si="59"/>
        <v>144</v>
      </c>
      <c r="N350" s="13">
        <v>12</v>
      </c>
      <c r="O350" s="13">
        <v>144</v>
      </c>
      <c r="P350" s="13">
        <f t="shared" si="61"/>
        <v>0</v>
      </c>
      <c r="Q350" s="13">
        <f t="shared" si="60"/>
        <v>0</v>
      </c>
      <c r="S350" s="13">
        <v>42</v>
      </c>
      <c r="U350" s="39" t="s">
        <v>890</v>
      </c>
    </row>
    <row r="351" spans="2:24" x14ac:dyDescent="0.25">
      <c r="B351" t="s">
        <v>328</v>
      </c>
      <c r="C351" t="s">
        <v>1002</v>
      </c>
      <c r="F351" s="13">
        <v>1</v>
      </c>
      <c r="G351" s="13">
        <v>18</v>
      </c>
      <c r="J351" s="13">
        <v>3</v>
      </c>
      <c r="K351" s="13">
        <v>9</v>
      </c>
      <c r="L351" s="13">
        <f t="shared" si="58"/>
        <v>4</v>
      </c>
      <c r="M351" s="13">
        <f t="shared" si="59"/>
        <v>27</v>
      </c>
      <c r="N351" s="13">
        <v>4</v>
      </c>
      <c r="O351" s="13">
        <v>27</v>
      </c>
      <c r="P351" s="13">
        <f t="shared" si="61"/>
        <v>0</v>
      </c>
      <c r="Q351" s="13">
        <f t="shared" si="60"/>
        <v>0</v>
      </c>
      <c r="S351" s="13">
        <v>10</v>
      </c>
      <c r="U351" s="39" t="s">
        <v>890</v>
      </c>
    </row>
    <row r="352" spans="2:24" x14ac:dyDescent="0.25">
      <c r="B352" t="s">
        <v>649</v>
      </c>
      <c r="C352" t="s">
        <v>1001</v>
      </c>
      <c r="D352" s="13">
        <v>1</v>
      </c>
      <c r="E352" s="13">
        <v>24</v>
      </c>
      <c r="J352" s="13">
        <v>4</v>
      </c>
      <c r="K352" s="13">
        <v>12</v>
      </c>
      <c r="L352" s="13">
        <f t="shared" si="58"/>
        <v>5</v>
      </c>
      <c r="M352" s="13">
        <f t="shared" si="59"/>
        <v>36</v>
      </c>
      <c r="N352" s="13">
        <v>5</v>
      </c>
      <c r="O352" s="13">
        <v>36</v>
      </c>
      <c r="P352" s="13">
        <f t="shared" si="61"/>
        <v>0</v>
      </c>
      <c r="Q352" s="13">
        <f t="shared" si="60"/>
        <v>0</v>
      </c>
      <c r="S352" s="13">
        <v>12</v>
      </c>
      <c r="U352" s="39" t="s">
        <v>891</v>
      </c>
      <c r="X352" s="13">
        <v>390</v>
      </c>
    </row>
    <row r="353" spans="1:25" x14ac:dyDescent="0.25">
      <c r="B353" t="s">
        <v>327</v>
      </c>
      <c r="C353" t="s">
        <v>1000</v>
      </c>
      <c r="J353" s="13">
        <v>4</v>
      </c>
      <c r="K353" s="13">
        <v>12</v>
      </c>
      <c r="L353" s="13">
        <f t="shared" si="58"/>
        <v>4</v>
      </c>
      <c r="M353" s="13">
        <f t="shared" si="59"/>
        <v>12</v>
      </c>
      <c r="N353" s="13">
        <v>4</v>
      </c>
      <c r="O353" s="13">
        <v>12</v>
      </c>
      <c r="P353" s="13">
        <f t="shared" si="61"/>
        <v>0</v>
      </c>
      <c r="Q353" s="13">
        <f t="shared" si="60"/>
        <v>0</v>
      </c>
      <c r="S353" s="13">
        <v>10</v>
      </c>
      <c r="U353" s="39" t="s">
        <v>891</v>
      </c>
    </row>
    <row r="354" spans="1:25" x14ac:dyDescent="0.25">
      <c r="B354" t="s">
        <v>326</v>
      </c>
      <c r="C354" t="s">
        <v>999</v>
      </c>
      <c r="D354" s="13">
        <v>1</v>
      </c>
      <c r="E354" s="13">
        <v>25</v>
      </c>
      <c r="J354" s="13">
        <v>4</v>
      </c>
      <c r="K354" s="13">
        <v>12</v>
      </c>
      <c r="L354" s="13">
        <f t="shared" si="58"/>
        <v>5</v>
      </c>
      <c r="M354" s="13">
        <f t="shared" si="59"/>
        <v>37</v>
      </c>
      <c r="N354" s="13">
        <v>5</v>
      </c>
      <c r="O354" s="13">
        <v>37</v>
      </c>
      <c r="P354" s="13">
        <f t="shared" si="61"/>
        <v>0</v>
      </c>
      <c r="Q354" s="13">
        <f t="shared" si="60"/>
        <v>0</v>
      </c>
      <c r="S354" s="13">
        <v>18</v>
      </c>
      <c r="U354" s="39" t="s">
        <v>891</v>
      </c>
    </row>
    <row r="355" spans="1:25" x14ac:dyDescent="0.25">
      <c r="B355" t="s">
        <v>648</v>
      </c>
      <c r="C355" t="s">
        <v>998</v>
      </c>
      <c r="J355" s="13">
        <v>6</v>
      </c>
      <c r="K355" s="13">
        <v>18</v>
      </c>
      <c r="L355" s="13">
        <f t="shared" si="58"/>
        <v>6</v>
      </c>
      <c r="M355" s="13">
        <f t="shared" si="59"/>
        <v>18</v>
      </c>
      <c r="N355" s="13">
        <v>6</v>
      </c>
      <c r="O355" s="13">
        <v>18</v>
      </c>
      <c r="P355" s="13">
        <f t="shared" si="61"/>
        <v>0</v>
      </c>
      <c r="Q355" s="13">
        <f t="shared" si="60"/>
        <v>0</v>
      </c>
      <c r="S355" s="13">
        <v>14</v>
      </c>
      <c r="U355" s="39" t="s">
        <v>891</v>
      </c>
    </row>
    <row r="356" spans="1:25" x14ac:dyDescent="0.25">
      <c r="B356" t="s">
        <v>325</v>
      </c>
      <c r="C356" t="s">
        <v>997</v>
      </c>
      <c r="J356" s="13">
        <v>5</v>
      </c>
      <c r="K356" s="13">
        <v>15</v>
      </c>
      <c r="L356" s="13">
        <f t="shared" si="58"/>
        <v>5</v>
      </c>
      <c r="M356" s="13">
        <f t="shared" si="59"/>
        <v>15</v>
      </c>
      <c r="N356" s="13">
        <v>5</v>
      </c>
      <c r="O356" s="13">
        <v>15</v>
      </c>
      <c r="P356" s="13">
        <f t="shared" ref="P356:P366" si="62">L356-N356</f>
        <v>0</v>
      </c>
      <c r="Q356" s="13">
        <f t="shared" si="60"/>
        <v>0</v>
      </c>
      <c r="S356" s="13">
        <v>15</v>
      </c>
      <c r="U356" s="39" t="s">
        <v>892</v>
      </c>
      <c r="V356" s="13">
        <v>1614</v>
      </c>
      <c r="W356" s="13">
        <v>379</v>
      </c>
      <c r="X356" s="13">
        <v>869</v>
      </c>
    </row>
    <row r="357" spans="1:25" x14ac:dyDescent="0.25">
      <c r="B357" t="s">
        <v>324</v>
      </c>
      <c r="C357" t="s">
        <v>996</v>
      </c>
      <c r="J357" s="13">
        <v>5</v>
      </c>
      <c r="K357" s="13">
        <v>15</v>
      </c>
      <c r="L357" s="13">
        <f t="shared" si="58"/>
        <v>5</v>
      </c>
      <c r="M357" s="13">
        <f t="shared" si="59"/>
        <v>15</v>
      </c>
      <c r="N357" s="13">
        <v>5</v>
      </c>
      <c r="O357" s="13">
        <v>15</v>
      </c>
      <c r="P357" s="13">
        <f t="shared" si="62"/>
        <v>0</v>
      </c>
      <c r="Q357" s="13">
        <f t="shared" si="60"/>
        <v>0</v>
      </c>
      <c r="S357" s="13">
        <v>17</v>
      </c>
      <c r="U357" s="39" t="s">
        <v>892</v>
      </c>
    </row>
    <row r="358" spans="1:25" x14ac:dyDescent="0.25">
      <c r="B358" t="s">
        <v>323</v>
      </c>
      <c r="C358" t="s">
        <v>995</v>
      </c>
      <c r="J358" s="13">
        <v>6</v>
      </c>
      <c r="K358" s="13">
        <v>16</v>
      </c>
      <c r="L358" s="13">
        <f t="shared" si="58"/>
        <v>6</v>
      </c>
      <c r="M358" s="13">
        <f t="shared" si="59"/>
        <v>16</v>
      </c>
      <c r="N358" s="13">
        <v>6</v>
      </c>
      <c r="O358" s="13">
        <v>16</v>
      </c>
      <c r="P358" s="13">
        <f t="shared" si="62"/>
        <v>0</v>
      </c>
      <c r="Q358" s="13">
        <f t="shared" si="60"/>
        <v>0</v>
      </c>
      <c r="S358" s="13">
        <v>17</v>
      </c>
      <c r="U358" s="39" t="s">
        <v>892</v>
      </c>
    </row>
    <row r="359" spans="1:25" x14ac:dyDescent="0.25">
      <c r="B359" t="s">
        <v>859</v>
      </c>
      <c r="C359" t="s">
        <v>994</v>
      </c>
      <c r="D359" s="13">
        <v>1</v>
      </c>
      <c r="E359" s="13">
        <v>22</v>
      </c>
      <c r="J359" s="13">
        <v>4</v>
      </c>
      <c r="K359" s="13">
        <v>11</v>
      </c>
      <c r="L359" s="13">
        <f t="shared" si="58"/>
        <v>5</v>
      </c>
      <c r="M359" s="13">
        <f t="shared" si="59"/>
        <v>33</v>
      </c>
      <c r="N359" s="13">
        <v>5</v>
      </c>
      <c r="O359" s="13">
        <v>33</v>
      </c>
      <c r="P359" s="13">
        <f t="shared" si="62"/>
        <v>0</v>
      </c>
      <c r="Q359" s="13">
        <f t="shared" si="60"/>
        <v>0</v>
      </c>
      <c r="S359" s="13">
        <v>13</v>
      </c>
      <c r="U359" s="39" t="s">
        <v>893</v>
      </c>
      <c r="V359" s="13">
        <v>66</v>
      </c>
      <c r="W359" s="13">
        <v>24</v>
      </c>
      <c r="X359" s="13">
        <v>779</v>
      </c>
    </row>
    <row r="360" spans="1:25" x14ac:dyDescent="0.25">
      <c r="B360" t="s">
        <v>322</v>
      </c>
      <c r="C360" t="s">
        <v>993</v>
      </c>
      <c r="D360" s="13">
        <v>2</v>
      </c>
      <c r="E360" s="13">
        <v>57</v>
      </c>
      <c r="F360" s="13">
        <v>1</v>
      </c>
      <c r="G360" s="13">
        <v>20</v>
      </c>
      <c r="J360" s="13">
        <v>14</v>
      </c>
      <c r="K360" s="13">
        <v>39</v>
      </c>
      <c r="L360" s="13">
        <f t="shared" si="58"/>
        <v>17</v>
      </c>
      <c r="M360" s="13">
        <f t="shared" si="59"/>
        <v>116</v>
      </c>
      <c r="N360" s="13">
        <v>17</v>
      </c>
      <c r="O360" s="13">
        <v>116</v>
      </c>
      <c r="P360" s="13">
        <f t="shared" si="62"/>
        <v>0</v>
      </c>
      <c r="Q360" s="13">
        <f t="shared" si="60"/>
        <v>0</v>
      </c>
      <c r="S360" s="13">
        <v>44</v>
      </c>
      <c r="U360" s="39" t="s">
        <v>893</v>
      </c>
    </row>
    <row r="361" spans="1:25" x14ac:dyDescent="0.25">
      <c r="B361" t="s">
        <v>787</v>
      </c>
      <c r="C361" t="s">
        <v>991</v>
      </c>
      <c r="D361" s="13">
        <v>1</v>
      </c>
      <c r="E361" s="13">
        <v>28</v>
      </c>
      <c r="J361" s="13">
        <v>5</v>
      </c>
      <c r="K361" s="13">
        <v>15</v>
      </c>
      <c r="L361" s="13">
        <f t="shared" si="58"/>
        <v>6</v>
      </c>
      <c r="M361" s="13">
        <f t="shared" si="59"/>
        <v>43</v>
      </c>
      <c r="N361" s="13">
        <v>6</v>
      </c>
      <c r="O361" s="13">
        <v>43</v>
      </c>
      <c r="P361" s="13">
        <f t="shared" si="62"/>
        <v>0</v>
      </c>
      <c r="Q361" s="13">
        <f t="shared" si="60"/>
        <v>0</v>
      </c>
      <c r="S361" s="13">
        <v>16</v>
      </c>
      <c r="U361" s="39" t="s">
        <v>893</v>
      </c>
    </row>
    <row r="362" spans="1:25" x14ac:dyDescent="0.25">
      <c r="B362" t="s">
        <v>321</v>
      </c>
      <c r="C362" t="s">
        <v>992</v>
      </c>
      <c r="J362" s="13">
        <v>3</v>
      </c>
      <c r="K362" s="13">
        <v>9</v>
      </c>
      <c r="L362" s="13">
        <f t="shared" si="58"/>
        <v>3</v>
      </c>
      <c r="M362" s="13">
        <f t="shared" si="59"/>
        <v>9</v>
      </c>
      <c r="N362" s="13">
        <v>3</v>
      </c>
      <c r="O362" s="13">
        <v>9</v>
      </c>
      <c r="P362" s="13">
        <f t="shared" si="62"/>
        <v>0</v>
      </c>
      <c r="Q362" s="13">
        <f t="shared" si="60"/>
        <v>0</v>
      </c>
      <c r="S362" s="13">
        <v>9</v>
      </c>
      <c r="U362" s="39" t="s">
        <v>894</v>
      </c>
      <c r="V362" s="13">
        <v>8253</v>
      </c>
      <c r="W362" s="13">
        <v>1731</v>
      </c>
      <c r="X362" s="13">
        <v>282</v>
      </c>
      <c r="Y362" s="13">
        <v>5</v>
      </c>
    </row>
    <row r="363" spans="1:25" x14ac:dyDescent="0.25">
      <c r="B363" t="s">
        <v>650</v>
      </c>
      <c r="C363" t="s">
        <v>988</v>
      </c>
      <c r="F363" s="13">
        <v>1</v>
      </c>
      <c r="G363" s="13">
        <v>20</v>
      </c>
      <c r="J363" s="13">
        <v>5</v>
      </c>
      <c r="K363" s="13">
        <v>15</v>
      </c>
      <c r="L363" s="13">
        <f t="shared" si="58"/>
        <v>6</v>
      </c>
      <c r="M363" s="13">
        <f t="shared" si="59"/>
        <v>35</v>
      </c>
      <c r="N363" s="13">
        <v>6</v>
      </c>
      <c r="O363" s="13">
        <v>35</v>
      </c>
      <c r="P363" s="13">
        <f t="shared" si="62"/>
        <v>0</v>
      </c>
      <c r="Q363" s="13">
        <f t="shared" si="60"/>
        <v>0</v>
      </c>
      <c r="S363" s="13">
        <v>21</v>
      </c>
      <c r="U363" s="39" t="s">
        <v>894</v>
      </c>
    </row>
    <row r="364" spans="1:25" x14ac:dyDescent="0.25">
      <c r="B364" t="s">
        <v>320</v>
      </c>
      <c r="C364" t="s">
        <v>987</v>
      </c>
      <c r="D364" s="13">
        <v>1</v>
      </c>
      <c r="E364" s="13">
        <v>26</v>
      </c>
      <c r="F364" s="13">
        <v>3</v>
      </c>
      <c r="G364" s="13">
        <v>54</v>
      </c>
      <c r="H364" s="13">
        <v>1</v>
      </c>
      <c r="I364" s="13">
        <v>10</v>
      </c>
      <c r="J364" s="13">
        <v>6</v>
      </c>
      <c r="K364" s="13">
        <v>18</v>
      </c>
      <c r="L364" s="13">
        <f t="shared" si="58"/>
        <v>11</v>
      </c>
      <c r="M364" s="13">
        <f t="shared" si="59"/>
        <v>108</v>
      </c>
      <c r="N364" s="13">
        <v>11</v>
      </c>
      <c r="O364" s="13">
        <v>108</v>
      </c>
      <c r="P364" s="13">
        <f t="shared" si="62"/>
        <v>0</v>
      </c>
      <c r="Q364" s="13">
        <f t="shared" si="60"/>
        <v>0</v>
      </c>
      <c r="S364" s="13">
        <v>26</v>
      </c>
      <c r="U364" s="39" t="s">
        <v>894</v>
      </c>
    </row>
    <row r="365" spans="1:25" x14ac:dyDescent="0.25">
      <c r="B365" t="s">
        <v>319</v>
      </c>
      <c r="C365" t="s">
        <v>986</v>
      </c>
      <c r="F365" s="13">
        <v>1</v>
      </c>
      <c r="G365" s="13">
        <v>18</v>
      </c>
      <c r="H365" s="13">
        <v>1</v>
      </c>
      <c r="I365" s="13">
        <v>3</v>
      </c>
      <c r="J365" s="13">
        <v>12</v>
      </c>
      <c r="K365" s="13">
        <v>34</v>
      </c>
      <c r="L365" s="13">
        <f t="shared" si="58"/>
        <v>14</v>
      </c>
      <c r="M365" s="13">
        <f t="shared" si="59"/>
        <v>55</v>
      </c>
      <c r="N365" s="13">
        <v>14</v>
      </c>
      <c r="O365" s="13">
        <v>55</v>
      </c>
      <c r="P365" s="13">
        <f t="shared" si="62"/>
        <v>0</v>
      </c>
      <c r="Q365" s="13">
        <f t="shared" si="60"/>
        <v>0</v>
      </c>
      <c r="S365" s="13">
        <v>47</v>
      </c>
      <c r="U365" s="39" t="s">
        <v>894</v>
      </c>
    </row>
    <row r="366" spans="1:25" x14ac:dyDescent="0.25">
      <c r="B366" t="s">
        <v>318</v>
      </c>
      <c r="C366" t="s">
        <v>985</v>
      </c>
      <c r="J366" s="13">
        <v>4</v>
      </c>
      <c r="K366" s="13">
        <v>12</v>
      </c>
      <c r="L366" s="13">
        <f t="shared" si="58"/>
        <v>4</v>
      </c>
      <c r="M366" s="13">
        <f t="shared" si="59"/>
        <v>12</v>
      </c>
      <c r="N366" s="13">
        <v>4</v>
      </c>
      <c r="O366" s="13">
        <v>12</v>
      </c>
      <c r="P366" s="13">
        <f t="shared" si="62"/>
        <v>0</v>
      </c>
      <c r="Q366" s="13">
        <f t="shared" si="60"/>
        <v>0</v>
      </c>
      <c r="S366" s="13">
        <v>16</v>
      </c>
      <c r="U366" s="39" t="s">
        <v>894</v>
      </c>
    </row>
    <row r="367" spans="1:25" ht="15.75" thickBot="1" x14ac:dyDescent="0.3">
      <c r="A367" s="2" t="s">
        <v>5</v>
      </c>
      <c r="B367" s="2"/>
      <c r="C367" s="2"/>
      <c r="D367" s="14">
        <f t="shared" ref="D367:I367" si="63">SUM(D317:D366)</f>
        <v>14</v>
      </c>
      <c r="E367" s="14">
        <f t="shared" si="63"/>
        <v>355</v>
      </c>
      <c r="F367" s="14">
        <f t="shared" si="63"/>
        <v>19</v>
      </c>
      <c r="G367" s="14">
        <f t="shared" si="63"/>
        <v>323</v>
      </c>
      <c r="H367" s="14">
        <f t="shared" si="63"/>
        <v>62</v>
      </c>
      <c r="I367" s="14">
        <f t="shared" si="63"/>
        <v>320</v>
      </c>
      <c r="J367" s="14">
        <f t="shared" ref="J367:Y367" si="64">SUM(J317:J366)</f>
        <v>264</v>
      </c>
      <c r="K367" s="14">
        <f t="shared" si="64"/>
        <v>739</v>
      </c>
      <c r="L367" s="14">
        <f t="shared" si="64"/>
        <v>359</v>
      </c>
      <c r="M367" s="14">
        <f t="shared" si="64"/>
        <v>1737</v>
      </c>
      <c r="N367" s="14">
        <f t="shared" si="64"/>
        <v>359</v>
      </c>
      <c r="O367" s="14">
        <f t="shared" si="64"/>
        <v>1737</v>
      </c>
      <c r="P367" s="14">
        <f t="shared" si="64"/>
        <v>0</v>
      </c>
      <c r="Q367" s="14">
        <f t="shared" si="64"/>
        <v>0</v>
      </c>
      <c r="R367" s="14">
        <f t="shared" si="64"/>
        <v>0</v>
      </c>
      <c r="S367" s="14">
        <f t="shared" si="64"/>
        <v>1162</v>
      </c>
      <c r="T367" s="14">
        <f t="shared" si="64"/>
        <v>0</v>
      </c>
      <c r="U367" s="23"/>
      <c r="V367" s="14">
        <f t="shared" si="64"/>
        <v>20249</v>
      </c>
      <c r="W367" s="14">
        <f t="shared" si="64"/>
        <v>5223</v>
      </c>
      <c r="X367" s="14">
        <f t="shared" si="64"/>
        <v>3872</v>
      </c>
      <c r="Y367" s="14">
        <f t="shared" si="64"/>
        <v>8</v>
      </c>
    </row>
    <row r="368" spans="1:25" ht="15.75" thickTop="1" x14ac:dyDescent="0.25">
      <c r="A368" t="s">
        <v>360</v>
      </c>
      <c r="B368" t="s">
        <v>362</v>
      </c>
      <c r="C368" t="s">
        <v>1047</v>
      </c>
      <c r="F368" s="13">
        <v>3</v>
      </c>
      <c r="G368" s="13">
        <v>32</v>
      </c>
      <c r="H368" s="13">
        <v>11</v>
      </c>
      <c r="I368" s="13">
        <v>60</v>
      </c>
      <c r="J368" s="13">
        <v>20</v>
      </c>
      <c r="K368" s="13">
        <v>42</v>
      </c>
      <c r="L368" s="13">
        <f t="shared" si="58"/>
        <v>34</v>
      </c>
      <c r="M368" s="13">
        <f t="shared" si="59"/>
        <v>134</v>
      </c>
      <c r="N368" s="13">
        <v>34</v>
      </c>
      <c r="O368" s="13">
        <v>134</v>
      </c>
      <c r="P368" s="13">
        <f t="shared" ref="P368:P388" si="65">L368-N368</f>
        <v>0</v>
      </c>
      <c r="Q368" s="13">
        <f t="shared" si="60"/>
        <v>0</v>
      </c>
      <c r="S368" s="13">
        <v>80</v>
      </c>
      <c r="V368" s="13">
        <v>3185</v>
      </c>
      <c r="W368" s="13">
        <v>537</v>
      </c>
      <c r="X368" s="13">
        <v>205</v>
      </c>
      <c r="Y368" s="13">
        <v>2</v>
      </c>
    </row>
    <row r="369" spans="2:25" x14ac:dyDescent="0.25">
      <c r="B369" t="s">
        <v>552</v>
      </c>
      <c r="C369" t="s">
        <v>1051</v>
      </c>
      <c r="H369" s="13">
        <v>16</v>
      </c>
      <c r="I369" s="13">
        <v>80</v>
      </c>
      <c r="J369" s="13">
        <v>8</v>
      </c>
      <c r="K369" s="13">
        <v>17</v>
      </c>
      <c r="L369" s="13">
        <f t="shared" si="58"/>
        <v>24</v>
      </c>
      <c r="M369" s="13">
        <f t="shared" si="59"/>
        <v>97</v>
      </c>
      <c r="N369" s="13">
        <v>24</v>
      </c>
      <c r="O369" s="13">
        <v>97</v>
      </c>
      <c r="P369" s="13">
        <f t="shared" si="65"/>
        <v>0</v>
      </c>
      <c r="Q369" s="13">
        <f t="shared" si="60"/>
        <v>0</v>
      </c>
      <c r="S369" s="13">
        <v>72</v>
      </c>
      <c r="V369" s="13">
        <v>361</v>
      </c>
      <c r="W369" s="13">
        <v>105</v>
      </c>
      <c r="X369" s="13">
        <v>107</v>
      </c>
    </row>
    <row r="370" spans="2:25" x14ac:dyDescent="0.25">
      <c r="B370" t="s">
        <v>553</v>
      </c>
      <c r="C370" t="s">
        <v>1052</v>
      </c>
      <c r="H370" s="13">
        <v>5</v>
      </c>
      <c r="I370" s="13">
        <v>27</v>
      </c>
      <c r="J370" s="13">
        <v>10</v>
      </c>
      <c r="K370" s="13">
        <v>20</v>
      </c>
      <c r="L370" s="13">
        <f t="shared" si="58"/>
        <v>15</v>
      </c>
      <c r="M370" s="13">
        <f t="shared" si="59"/>
        <v>47</v>
      </c>
      <c r="N370" s="13">
        <v>15</v>
      </c>
      <c r="O370" s="13">
        <v>47</v>
      </c>
      <c r="P370" s="13">
        <f t="shared" si="65"/>
        <v>0</v>
      </c>
      <c r="Q370" s="13">
        <f t="shared" si="60"/>
        <v>0</v>
      </c>
      <c r="S370" s="13">
        <v>31</v>
      </c>
      <c r="U370" s="39" t="s">
        <v>879</v>
      </c>
      <c r="V370" s="13">
        <v>3249</v>
      </c>
      <c r="W370" s="13">
        <v>727</v>
      </c>
      <c r="X370" s="13">
        <v>376</v>
      </c>
    </row>
    <row r="371" spans="2:25" x14ac:dyDescent="0.25">
      <c r="B371" t="s">
        <v>369</v>
      </c>
      <c r="C371" t="s">
        <v>1054</v>
      </c>
      <c r="F371" s="13">
        <v>3</v>
      </c>
      <c r="G371" s="13">
        <v>40</v>
      </c>
      <c r="H371" s="13">
        <v>35</v>
      </c>
      <c r="I371" s="13">
        <v>228</v>
      </c>
      <c r="J371" s="13">
        <v>36</v>
      </c>
      <c r="K371" s="13">
        <v>85</v>
      </c>
      <c r="L371" s="13">
        <f t="shared" si="58"/>
        <v>74</v>
      </c>
      <c r="M371" s="13">
        <f t="shared" si="59"/>
        <v>353</v>
      </c>
      <c r="N371" s="13">
        <v>74</v>
      </c>
      <c r="O371" s="13">
        <v>353</v>
      </c>
      <c r="P371" s="13">
        <f t="shared" si="65"/>
        <v>0</v>
      </c>
      <c r="Q371" s="13">
        <f t="shared" si="60"/>
        <v>0</v>
      </c>
      <c r="S371" s="13">
        <v>148</v>
      </c>
      <c r="U371" s="39" t="s">
        <v>879</v>
      </c>
    </row>
    <row r="372" spans="2:25" x14ac:dyDescent="0.25">
      <c r="B372" t="s">
        <v>550</v>
      </c>
      <c r="C372" t="s">
        <v>1639</v>
      </c>
      <c r="H372" s="13">
        <v>11</v>
      </c>
      <c r="I372" s="13">
        <v>48</v>
      </c>
      <c r="J372" s="13">
        <v>2</v>
      </c>
      <c r="K372" s="13">
        <v>7</v>
      </c>
      <c r="L372" s="13">
        <f t="shared" si="58"/>
        <v>13</v>
      </c>
      <c r="M372" s="13">
        <f t="shared" si="59"/>
        <v>55</v>
      </c>
      <c r="N372" s="13">
        <v>13</v>
      </c>
      <c r="O372" s="13">
        <v>55</v>
      </c>
      <c r="P372" s="13">
        <f t="shared" si="65"/>
        <v>0</v>
      </c>
      <c r="Q372" s="13">
        <f t="shared" si="60"/>
        <v>0</v>
      </c>
      <c r="S372" s="13">
        <v>35</v>
      </c>
      <c r="V372" s="13">
        <v>32150</v>
      </c>
      <c r="W372" s="13">
        <v>12213</v>
      </c>
      <c r="X372" s="13">
        <v>77</v>
      </c>
      <c r="Y372" s="13">
        <v>5</v>
      </c>
    </row>
    <row r="373" spans="2:25" x14ac:dyDescent="0.25">
      <c r="B373" t="s">
        <v>371</v>
      </c>
      <c r="C373" t="s">
        <v>1055</v>
      </c>
      <c r="H373" s="13">
        <v>10</v>
      </c>
      <c r="I373" s="13">
        <v>37</v>
      </c>
      <c r="J373" s="13">
        <v>9</v>
      </c>
      <c r="K373" s="13">
        <v>21</v>
      </c>
      <c r="L373" s="13">
        <f t="shared" si="58"/>
        <v>19</v>
      </c>
      <c r="M373" s="13">
        <f t="shared" si="59"/>
        <v>58</v>
      </c>
      <c r="N373" s="13">
        <v>19</v>
      </c>
      <c r="O373" s="13">
        <v>58</v>
      </c>
      <c r="P373" s="13">
        <f t="shared" si="65"/>
        <v>0</v>
      </c>
      <c r="Q373" s="13">
        <f t="shared" si="60"/>
        <v>0</v>
      </c>
      <c r="S373" s="13">
        <v>62</v>
      </c>
      <c r="V373" s="13">
        <v>176</v>
      </c>
      <c r="W373" s="13">
        <v>38</v>
      </c>
      <c r="X373" s="13">
        <v>48</v>
      </c>
    </row>
    <row r="374" spans="2:25" x14ac:dyDescent="0.25">
      <c r="B374" t="s">
        <v>554</v>
      </c>
      <c r="C374" t="s">
        <v>1056</v>
      </c>
      <c r="H374" s="13">
        <v>4</v>
      </c>
      <c r="I374" s="13">
        <v>10</v>
      </c>
      <c r="J374" s="13">
        <v>26</v>
      </c>
      <c r="K374" s="13">
        <v>43</v>
      </c>
      <c r="L374" s="13">
        <f t="shared" si="58"/>
        <v>30</v>
      </c>
      <c r="M374" s="13">
        <f t="shared" si="59"/>
        <v>53</v>
      </c>
      <c r="N374" s="13">
        <v>30</v>
      </c>
      <c r="O374" s="13">
        <v>53</v>
      </c>
      <c r="P374" s="13">
        <f t="shared" si="65"/>
        <v>0</v>
      </c>
      <c r="Q374" s="13">
        <f t="shared" si="60"/>
        <v>0</v>
      </c>
      <c r="S374" s="13">
        <v>47</v>
      </c>
      <c r="V374" s="13">
        <v>4312</v>
      </c>
      <c r="W374" s="13">
        <v>1019</v>
      </c>
      <c r="X374" s="13">
        <v>129</v>
      </c>
      <c r="Y374" s="13">
        <v>1</v>
      </c>
    </row>
    <row r="375" spans="2:25" x14ac:dyDescent="0.25">
      <c r="B375" t="s">
        <v>378</v>
      </c>
      <c r="C375" t="s">
        <v>1065</v>
      </c>
      <c r="F375" s="13">
        <v>1</v>
      </c>
      <c r="G375" s="13">
        <v>8</v>
      </c>
      <c r="H375" s="13">
        <v>48</v>
      </c>
      <c r="I375" s="13">
        <v>198</v>
      </c>
      <c r="J375" s="13">
        <v>30</v>
      </c>
      <c r="K375" s="13">
        <v>68</v>
      </c>
      <c r="L375" s="13">
        <f t="shared" si="58"/>
        <v>79</v>
      </c>
      <c r="M375" s="13">
        <f t="shared" si="59"/>
        <v>274</v>
      </c>
      <c r="N375" s="13">
        <v>79</v>
      </c>
      <c r="O375" s="13">
        <v>274</v>
      </c>
      <c r="P375" s="13">
        <f t="shared" si="65"/>
        <v>0</v>
      </c>
      <c r="Q375" s="13">
        <f t="shared" si="60"/>
        <v>0</v>
      </c>
      <c r="S375" s="13">
        <v>176</v>
      </c>
      <c r="V375" s="13">
        <v>2242</v>
      </c>
      <c r="W375" s="13">
        <v>572</v>
      </c>
      <c r="X375" s="13">
        <v>410</v>
      </c>
      <c r="Y375" s="13">
        <v>4</v>
      </c>
    </row>
    <row r="376" spans="2:25" x14ac:dyDescent="0.25">
      <c r="B376" t="s">
        <v>555</v>
      </c>
      <c r="C376" t="s">
        <v>1064</v>
      </c>
      <c r="F376" s="13">
        <v>1</v>
      </c>
      <c r="G376" s="13">
        <v>12</v>
      </c>
      <c r="H376" s="13">
        <v>8</v>
      </c>
      <c r="I376" s="13">
        <v>40</v>
      </c>
      <c r="J376" s="13">
        <v>3</v>
      </c>
      <c r="K376" s="13">
        <v>6</v>
      </c>
      <c r="L376" s="13">
        <f t="shared" si="58"/>
        <v>12</v>
      </c>
      <c r="M376" s="13">
        <f t="shared" si="59"/>
        <v>58</v>
      </c>
      <c r="N376" s="13">
        <v>12</v>
      </c>
      <c r="O376" s="13">
        <v>58</v>
      </c>
      <c r="P376" s="13">
        <f t="shared" si="65"/>
        <v>0</v>
      </c>
      <c r="Q376" s="13">
        <f t="shared" si="60"/>
        <v>0</v>
      </c>
      <c r="S376" s="13">
        <v>17</v>
      </c>
      <c r="U376" s="39" t="s">
        <v>882</v>
      </c>
      <c r="V376" s="13">
        <v>9909</v>
      </c>
      <c r="W376" s="13">
        <v>2099</v>
      </c>
      <c r="X376" s="13">
        <v>414</v>
      </c>
      <c r="Y376" s="13">
        <v>4</v>
      </c>
    </row>
    <row r="377" spans="2:25" x14ac:dyDescent="0.25">
      <c r="B377" t="s">
        <v>556</v>
      </c>
      <c r="C377" t="s">
        <v>1063</v>
      </c>
      <c r="H377" s="13">
        <v>18</v>
      </c>
      <c r="I377" s="13">
        <v>77</v>
      </c>
      <c r="J377" s="13">
        <v>20</v>
      </c>
      <c r="K377" s="13">
        <v>39</v>
      </c>
      <c r="L377" s="13">
        <f t="shared" si="58"/>
        <v>38</v>
      </c>
      <c r="M377" s="13">
        <f t="shared" si="59"/>
        <v>116</v>
      </c>
      <c r="N377" s="13">
        <v>38</v>
      </c>
      <c r="O377" s="13">
        <v>116</v>
      </c>
      <c r="P377" s="13">
        <f t="shared" si="65"/>
        <v>0</v>
      </c>
      <c r="Q377" s="13">
        <f t="shared" si="60"/>
        <v>0</v>
      </c>
      <c r="S377" s="13">
        <v>84</v>
      </c>
      <c r="U377" s="39" t="s">
        <v>882</v>
      </c>
      <c r="Y377" s="13">
        <v>3</v>
      </c>
    </row>
    <row r="378" spans="2:25" x14ac:dyDescent="0.25">
      <c r="B378" t="s">
        <v>557</v>
      </c>
      <c r="C378" t="s">
        <v>1076</v>
      </c>
      <c r="F378" s="13">
        <v>2</v>
      </c>
      <c r="G378" s="13">
        <v>32</v>
      </c>
      <c r="H378" s="13">
        <v>12</v>
      </c>
      <c r="I378" s="13">
        <v>51</v>
      </c>
      <c r="J378" s="13">
        <v>41</v>
      </c>
      <c r="K378" s="13">
        <v>72</v>
      </c>
      <c r="L378" s="13">
        <f t="shared" si="58"/>
        <v>55</v>
      </c>
      <c r="M378" s="13">
        <f t="shared" si="59"/>
        <v>155</v>
      </c>
      <c r="N378" s="13">
        <v>55</v>
      </c>
      <c r="O378" s="13">
        <v>155</v>
      </c>
      <c r="P378" s="13">
        <f t="shared" si="65"/>
        <v>0</v>
      </c>
      <c r="Q378" s="13">
        <f t="shared" si="60"/>
        <v>0</v>
      </c>
      <c r="S378" s="13">
        <v>75</v>
      </c>
      <c r="U378" s="39" t="s">
        <v>882</v>
      </c>
    </row>
    <row r="379" spans="2:25" x14ac:dyDescent="0.25">
      <c r="B379" t="s">
        <v>558</v>
      </c>
      <c r="C379" t="s">
        <v>1060</v>
      </c>
      <c r="H379" s="13">
        <v>10</v>
      </c>
      <c r="I379" s="13">
        <v>42</v>
      </c>
      <c r="J379" s="13">
        <v>52</v>
      </c>
      <c r="K379" s="13">
        <v>107</v>
      </c>
      <c r="L379" s="13">
        <f t="shared" si="58"/>
        <v>62</v>
      </c>
      <c r="M379" s="13">
        <f t="shared" si="59"/>
        <v>149</v>
      </c>
      <c r="N379" s="13">
        <v>62</v>
      </c>
      <c r="O379" s="13">
        <v>149</v>
      </c>
      <c r="P379" s="13">
        <f t="shared" si="65"/>
        <v>0</v>
      </c>
      <c r="Q379" s="13">
        <f t="shared" si="60"/>
        <v>0</v>
      </c>
      <c r="S379" s="13">
        <v>140</v>
      </c>
      <c r="V379" s="13">
        <v>1166</v>
      </c>
      <c r="W379" s="13">
        <v>247</v>
      </c>
      <c r="X379" s="13">
        <v>283</v>
      </c>
      <c r="Y379" s="13">
        <v>1</v>
      </c>
    </row>
    <row r="380" spans="2:25" x14ac:dyDescent="0.25">
      <c r="B380" t="s">
        <v>718</v>
      </c>
      <c r="C380" t="s">
        <v>1058</v>
      </c>
      <c r="D380" s="13">
        <v>2</v>
      </c>
      <c r="E380" s="13">
        <v>46</v>
      </c>
      <c r="F380" s="13">
        <v>3</v>
      </c>
      <c r="G380" s="13">
        <v>47</v>
      </c>
      <c r="H380" s="13">
        <v>21</v>
      </c>
      <c r="I380" s="13">
        <v>114</v>
      </c>
      <c r="J380" s="13">
        <v>37</v>
      </c>
      <c r="K380" s="13">
        <v>79</v>
      </c>
      <c r="L380" s="13">
        <f t="shared" si="58"/>
        <v>63</v>
      </c>
      <c r="M380" s="13">
        <f t="shared" si="59"/>
        <v>286</v>
      </c>
      <c r="N380" s="13">
        <v>63</v>
      </c>
      <c r="O380" s="13">
        <v>286</v>
      </c>
      <c r="P380" s="13">
        <f t="shared" si="65"/>
        <v>0</v>
      </c>
      <c r="Q380" s="13">
        <f t="shared" si="60"/>
        <v>0</v>
      </c>
      <c r="S380" s="13">
        <v>107</v>
      </c>
      <c r="V380" s="13">
        <v>7901</v>
      </c>
      <c r="W380" s="13">
        <v>1633</v>
      </c>
      <c r="X380" s="13">
        <v>1359</v>
      </c>
      <c r="Y380" s="13">
        <v>6</v>
      </c>
    </row>
    <row r="381" spans="2:25" x14ac:dyDescent="0.25">
      <c r="B381" t="s">
        <v>551</v>
      </c>
      <c r="C381" t="s">
        <v>1066</v>
      </c>
      <c r="H381" s="13">
        <v>19</v>
      </c>
      <c r="I381" s="13">
        <v>64</v>
      </c>
      <c r="J381" s="13">
        <v>2</v>
      </c>
      <c r="K381" s="13">
        <v>6</v>
      </c>
      <c r="L381" s="13">
        <f t="shared" si="58"/>
        <v>21</v>
      </c>
      <c r="M381" s="13">
        <f t="shared" si="59"/>
        <v>70</v>
      </c>
      <c r="N381" s="13">
        <v>21</v>
      </c>
      <c r="O381" s="13">
        <v>70</v>
      </c>
      <c r="P381" s="13">
        <f t="shared" si="65"/>
        <v>0</v>
      </c>
      <c r="Q381" s="13">
        <f t="shared" si="60"/>
        <v>0</v>
      </c>
      <c r="S381" s="13">
        <v>68</v>
      </c>
      <c r="U381" s="39" t="s">
        <v>883</v>
      </c>
      <c r="V381" s="13">
        <v>393</v>
      </c>
      <c r="W381" s="13">
        <v>105</v>
      </c>
      <c r="X381" s="13">
        <v>624</v>
      </c>
    </row>
    <row r="382" spans="2:25" x14ac:dyDescent="0.25">
      <c r="B382" t="s">
        <v>559</v>
      </c>
      <c r="C382" t="s">
        <v>1067</v>
      </c>
      <c r="D382" s="13">
        <v>2</v>
      </c>
      <c r="E382" s="13">
        <v>38</v>
      </c>
      <c r="H382" s="13">
        <v>25</v>
      </c>
      <c r="I382" s="13">
        <v>99</v>
      </c>
      <c r="J382" s="13">
        <v>14</v>
      </c>
      <c r="K382" s="13">
        <v>29</v>
      </c>
      <c r="L382" s="13">
        <f t="shared" si="58"/>
        <v>41</v>
      </c>
      <c r="M382" s="13">
        <f t="shared" si="59"/>
        <v>166</v>
      </c>
      <c r="N382" s="13">
        <v>41</v>
      </c>
      <c r="O382" s="13">
        <v>166</v>
      </c>
      <c r="P382" s="13">
        <f t="shared" si="65"/>
        <v>0</v>
      </c>
      <c r="Q382" s="13">
        <f t="shared" si="60"/>
        <v>0</v>
      </c>
      <c r="S382" s="13">
        <v>72</v>
      </c>
      <c r="U382" s="39" t="s">
        <v>883</v>
      </c>
    </row>
    <row r="383" spans="2:25" x14ac:dyDescent="0.25">
      <c r="B383" t="s">
        <v>382</v>
      </c>
      <c r="C383" t="s">
        <v>1069</v>
      </c>
      <c r="F383" s="13">
        <v>2</v>
      </c>
      <c r="G383" s="13">
        <v>29</v>
      </c>
      <c r="H383" s="13">
        <v>18</v>
      </c>
      <c r="I383" s="13">
        <v>58</v>
      </c>
      <c r="J383" s="13">
        <v>2</v>
      </c>
      <c r="K383" s="13">
        <v>3</v>
      </c>
      <c r="L383" s="13">
        <f t="shared" si="58"/>
        <v>22</v>
      </c>
      <c r="M383" s="13">
        <f t="shared" si="59"/>
        <v>90</v>
      </c>
      <c r="N383" s="13">
        <v>22</v>
      </c>
      <c r="O383" s="13">
        <v>90</v>
      </c>
      <c r="P383" s="13">
        <f t="shared" si="65"/>
        <v>0</v>
      </c>
      <c r="Q383" s="13">
        <f t="shared" si="60"/>
        <v>0</v>
      </c>
      <c r="S383" s="13">
        <v>70</v>
      </c>
      <c r="U383" s="39" t="s">
        <v>881</v>
      </c>
      <c r="V383" s="13">
        <v>891</v>
      </c>
      <c r="W383" s="13">
        <v>247</v>
      </c>
      <c r="X383" s="13">
        <v>1514</v>
      </c>
      <c r="Y383" s="13">
        <v>1</v>
      </c>
    </row>
    <row r="384" spans="2:25" x14ac:dyDescent="0.25">
      <c r="B384" t="s">
        <v>384</v>
      </c>
      <c r="C384" t="s">
        <v>1071</v>
      </c>
      <c r="F384" s="13">
        <v>1</v>
      </c>
      <c r="G384" s="13">
        <v>8</v>
      </c>
      <c r="H384" s="13">
        <v>16</v>
      </c>
      <c r="I384" s="13">
        <v>49</v>
      </c>
      <c r="J384" s="13">
        <v>3</v>
      </c>
      <c r="K384" s="13">
        <v>4</v>
      </c>
      <c r="L384" s="13">
        <f t="shared" si="58"/>
        <v>20</v>
      </c>
      <c r="M384" s="13">
        <f t="shared" si="59"/>
        <v>61</v>
      </c>
      <c r="N384" s="13">
        <v>20</v>
      </c>
      <c r="O384" s="13">
        <v>61</v>
      </c>
      <c r="P384" s="13">
        <f t="shared" si="65"/>
        <v>0</v>
      </c>
      <c r="Q384" s="13">
        <f t="shared" si="60"/>
        <v>0</v>
      </c>
      <c r="S384" s="13">
        <v>38</v>
      </c>
      <c r="U384" s="39" t="s">
        <v>881</v>
      </c>
    </row>
    <row r="385" spans="1:25" x14ac:dyDescent="0.25">
      <c r="B385" t="s">
        <v>699</v>
      </c>
      <c r="C385" t="s">
        <v>1072</v>
      </c>
      <c r="H385" s="13">
        <v>10</v>
      </c>
      <c r="I385" s="13">
        <v>32</v>
      </c>
      <c r="J385" s="13">
        <v>9</v>
      </c>
      <c r="K385" s="13">
        <v>16</v>
      </c>
      <c r="L385" s="13">
        <f t="shared" si="58"/>
        <v>19</v>
      </c>
      <c r="M385" s="13">
        <f t="shared" si="59"/>
        <v>48</v>
      </c>
      <c r="N385" s="13">
        <v>19</v>
      </c>
      <c r="O385" s="13">
        <v>48</v>
      </c>
      <c r="P385" s="13">
        <f t="shared" si="65"/>
        <v>0</v>
      </c>
      <c r="Q385" s="13">
        <f t="shared" si="60"/>
        <v>0</v>
      </c>
      <c r="S385" s="13">
        <v>50</v>
      </c>
      <c r="V385" s="59">
        <v>648</v>
      </c>
      <c r="W385" s="13">
        <v>230</v>
      </c>
      <c r="X385" s="13">
        <v>176</v>
      </c>
    </row>
    <row r="386" spans="1:25" x14ac:dyDescent="0.25">
      <c r="B386" t="s">
        <v>387</v>
      </c>
      <c r="C386" t="s">
        <v>1074</v>
      </c>
      <c r="H386" s="13">
        <v>11</v>
      </c>
      <c r="I386" s="13">
        <v>43</v>
      </c>
      <c r="J386" s="13">
        <v>19</v>
      </c>
      <c r="K386" s="13">
        <v>38</v>
      </c>
      <c r="L386" s="13">
        <f t="shared" si="58"/>
        <v>30</v>
      </c>
      <c r="M386" s="13">
        <f t="shared" si="59"/>
        <v>81</v>
      </c>
      <c r="N386" s="13">
        <v>30</v>
      </c>
      <c r="O386" s="13">
        <v>81</v>
      </c>
      <c r="P386" s="13">
        <f t="shared" si="65"/>
        <v>0</v>
      </c>
      <c r="Q386" s="13">
        <f t="shared" si="60"/>
        <v>0</v>
      </c>
      <c r="S386" s="13">
        <v>58</v>
      </c>
      <c r="U386" s="39" t="s">
        <v>880</v>
      </c>
      <c r="V386" s="13">
        <v>53155</v>
      </c>
      <c r="W386" s="13">
        <v>11175</v>
      </c>
      <c r="X386" s="13">
        <v>47</v>
      </c>
    </row>
    <row r="387" spans="1:25" x14ac:dyDescent="0.25">
      <c r="B387" t="s">
        <v>388</v>
      </c>
      <c r="C387" t="s">
        <v>1075</v>
      </c>
      <c r="H387" s="13">
        <v>6</v>
      </c>
      <c r="I387" s="13">
        <v>30</v>
      </c>
      <c r="J387" s="13">
        <v>24</v>
      </c>
      <c r="K387" s="13">
        <v>46</v>
      </c>
      <c r="L387" s="13">
        <f t="shared" si="58"/>
        <v>30</v>
      </c>
      <c r="M387" s="13">
        <f t="shared" si="59"/>
        <v>76</v>
      </c>
      <c r="N387" s="13">
        <v>30</v>
      </c>
      <c r="O387" s="13">
        <v>76</v>
      </c>
      <c r="P387" s="13">
        <f t="shared" si="65"/>
        <v>0</v>
      </c>
      <c r="Q387" s="13">
        <f t="shared" si="60"/>
        <v>0</v>
      </c>
      <c r="S387" s="13">
        <v>56</v>
      </c>
      <c r="U387" s="39" t="s">
        <v>880</v>
      </c>
    </row>
    <row r="388" spans="1:25" x14ac:dyDescent="0.25">
      <c r="B388" t="s">
        <v>560</v>
      </c>
      <c r="C388" t="s">
        <v>1077</v>
      </c>
      <c r="H388" s="13">
        <v>2</v>
      </c>
      <c r="I388" s="13">
        <v>8</v>
      </c>
      <c r="J388" s="13">
        <v>5</v>
      </c>
      <c r="K388" s="13">
        <v>8</v>
      </c>
      <c r="L388" s="13">
        <f t="shared" si="58"/>
        <v>7</v>
      </c>
      <c r="M388" s="13">
        <f t="shared" si="59"/>
        <v>16</v>
      </c>
      <c r="N388" s="13">
        <v>7</v>
      </c>
      <c r="O388" s="13">
        <v>16</v>
      </c>
      <c r="P388" s="13">
        <f t="shared" si="65"/>
        <v>0</v>
      </c>
      <c r="Q388" s="13">
        <f t="shared" si="60"/>
        <v>0</v>
      </c>
      <c r="S388" s="13">
        <v>18</v>
      </c>
      <c r="V388" s="13">
        <v>581</v>
      </c>
      <c r="W388" s="13">
        <v>134</v>
      </c>
      <c r="X388" s="13">
        <v>178</v>
      </c>
      <c r="Y388" s="13">
        <v>2</v>
      </c>
    </row>
    <row r="389" spans="1:25" ht="15.75" thickBot="1" x14ac:dyDescent="0.3">
      <c r="A389" s="2" t="s">
        <v>5</v>
      </c>
      <c r="B389" s="2"/>
      <c r="C389" s="2"/>
      <c r="D389" s="14">
        <f t="shared" ref="D389:I389" si="66">SUM(D368:D388)</f>
        <v>4</v>
      </c>
      <c r="E389" s="14">
        <f t="shared" si="66"/>
        <v>84</v>
      </c>
      <c r="F389" s="14">
        <f t="shared" si="66"/>
        <v>16</v>
      </c>
      <c r="G389" s="14">
        <f t="shared" si="66"/>
        <v>208</v>
      </c>
      <c r="H389" s="14">
        <f t="shared" si="66"/>
        <v>316</v>
      </c>
      <c r="I389" s="14">
        <f t="shared" si="66"/>
        <v>1395</v>
      </c>
      <c r="J389" s="14">
        <f t="shared" ref="J389:Y389" si="67">SUM(J368:J388)</f>
        <v>372</v>
      </c>
      <c r="K389" s="14">
        <f t="shared" si="67"/>
        <v>756</v>
      </c>
      <c r="L389" s="14">
        <f t="shared" si="67"/>
        <v>708</v>
      </c>
      <c r="M389" s="14">
        <f t="shared" si="67"/>
        <v>2443</v>
      </c>
      <c r="N389" s="14">
        <f t="shared" si="67"/>
        <v>708</v>
      </c>
      <c r="O389" s="14">
        <f t="shared" si="67"/>
        <v>2443</v>
      </c>
      <c r="P389" s="14">
        <f t="shared" si="67"/>
        <v>0</v>
      </c>
      <c r="Q389" s="14">
        <f t="shared" si="67"/>
        <v>0</v>
      </c>
      <c r="R389" s="14">
        <f t="shared" si="67"/>
        <v>0</v>
      </c>
      <c r="S389" s="14">
        <f t="shared" si="67"/>
        <v>1504</v>
      </c>
      <c r="T389" s="14">
        <f t="shared" si="67"/>
        <v>0</v>
      </c>
      <c r="U389" s="23"/>
      <c r="V389" s="14">
        <f t="shared" si="67"/>
        <v>120319</v>
      </c>
      <c r="W389" s="14">
        <f t="shared" si="67"/>
        <v>31081</v>
      </c>
      <c r="X389" s="14">
        <f t="shared" si="67"/>
        <v>5947</v>
      </c>
      <c r="Y389" s="14">
        <f t="shared" si="67"/>
        <v>29</v>
      </c>
    </row>
    <row r="390" spans="1:25" ht="15.75" thickTop="1" x14ac:dyDescent="0.25">
      <c r="A390" t="s">
        <v>586</v>
      </c>
      <c r="B390" t="s">
        <v>561</v>
      </c>
      <c r="C390" t="s">
        <v>1078</v>
      </c>
      <c r="H390" s="13">
        <v>9</v>
      </c>
      <c r="I390" s="13">
        <v>41</v>
      </c>
      <c r="J390" s="13">
        <v>19</v>
      </c>
      <c r="K390" s="13">
        <v>35</v>
      </c>
      <c r="L390" s="13">
        <f t="shared" ref="L390:L454" si="68">D390+H390+F390+J390</f>
        <v>28</v>
      </c>
      <c r="M390" s="13">
        <f>E390+G390+I390+K390</f>
        <v>76</v>
      </c>
      <c r="N390" s="13">
        <v>28</v>
      </c>
      <c r="O390" s="13">
        <v>76</v>
      </c>
      <c r="P390" s="13">
        <f t="shared" ref="P390:P411" si="69">L390-N390</f>
        <v>0</v>
      </c>
      <c r="Q390" s="13">
        <f t="shared" ref="Q390:Q454" si="70">M390-O390</f>
        <v>0</v>
      </c>
      <c r="R390" s="13">
        <v>3</v>
      </c>
      <c r="S390" s="13">
        <v>43</v>
      </c>
      <c r="V390" s="13">
        <v>2124</v>
      </c>
      <c r="W390" s="13">
        <v>634</v>
      </c>
      <c r="X390" s="13">
        <v>60</v>
      </c>
      <c r="Y390" s="13">
        <v>2</v>
      </c>
    </row>
    <row r="391" spans="1:25" x14ac:dyDescent="0.25">
      <c r="B391" t="s">
        <v>847</v>
      </c>
      <c r="C391" t="s">
        <v>1651</v>
      </c>
      <c r="F391" s="13">
        <v>1</v>
      </c>
      <c r="G391" s="13">
        <v>5</v>
      </c>
      <c r="H391" s="13">
        <v>9</v>
      </c>
      <c r="I391" s="13">
        <v>26</v>
      </c>
      <c r="J391" s="13">
        <v>8</v>
      </c>
      <c r="K391" s="13">
        <v>13</v>
      </c>
      <c r="L391" s="13">
        <f t="shared" si="68"/>
        <v>18</v>
      </c>
      <c r="M391" s="13">
        <f t="shared" ref="M391:M411" si="71">E391+G391+I391+K391</f>
        <v>44</v>
      </c>
      <c r="N391" s="13">
        <v>18</v>
      </c>
      <c r="O391" s="13">
        <v>44</v>
      </c>
      <c r="P391" s="13">
        <f t="shared" si="69"/>
        <v>0</v>
      </c>
      <c r="Q391" s="13">
        <f t="shared" si="70"/>
        <v>0</v>
      </c>
      <c r="R391" s="13">
        <v>2</v>
      </c>
      <c r="S391" s="13">
        <v>39</v>
      </c>
      <c r="V391" s="13">
        <v>17137</v>
      </c>
      <c r="W391" s="13">
        <v>6789</v>
      </c>
      <c r="X391" s="13">
        <v>39</v>
      </c>
      <c r="Y391" s="13">
        <v>3</v>
      </c>
    </row>
    <row r="392" spans="1:25" x14ac:dyDescent="0.25">
      <c r="B392" t="s">
        <v>391</v>
      </c>
      <c r="C392" t="s">
        <v>1079</v>
      </c>
      <c r="H392" s="13">
        <v>8</v>
      </c>
      <c r="I392" s="13">
        <v>33</v>
      </c>
      <c r="J392" s="13">
        <v>7</v>
      </c>
      <c r="K392" s="13">
        <v>15</v>
      </c>
      <c r="L392" s="13">
        <f t="shared" si="68"/>
        <v>15</v>
      </c>
      <c r="M392" s="13">
        <f t="shared" si="71"/>
        <v>48</v>
      </c>
      <c r="N392" s="13">
        <v>15</v>
      </c>
      <c r="O392" s="13">
        <v>48</v>
      </c>
      <c r="P392" s="13">
        <f t="shared" si="69"/>
        <v>0</v>
      </c>
      <c r="Q392" s="13">
        <f t="shared" si="70"/>
        <v>0</v>
      </c>
      <c r="R392" s="13">
        <v>2</v>
      </c>
      <c r="S392" s="13">
        <v>28</v>
      </c>
      <c r="V392" s="13">
        <v>208</v>
      </c>
      <c r="W392" s="13">
        <v>77</v>
      </c>
      <c r="X392" s="13">
        <v>280</v>
      </c>
    </row>
    <row r="393" spans="1:25" x14ac:dyDescent="0.25">
      <c r="B393" t="s">
        <v>655</v>
      </c>
      <c r="C393" t="s">
        <v>1652</v>
      </c>
      <c r="F393" s="13">
        <v>1</v>
      </c>
      <c r="G393" s="13">
        <v>18</v>
      </c>
      <c r="H393" s="13">
        <v>8</v>
      </c>
      <c r="I393" s="13">
        <v>35</v>
      </c>
      <c r="J393" s="13">
        <v>5</v>
      </c>
      <c r="K393" s="13">
        <v>9</v>
      </c>
      <c r="L393" s="13">
        <f t="shared" si="68"/>
        <v>14</v>
      </c>
      <c r="M393" s="13">
        <f t="shared" si="71"/>
        <v>62</v>
      </c>
      <c r="N393" s="13">
        <v>14</v>
      </c>
      <c r="O393" s="13">
        <v>62</v>
      </c>
      <c r="P393" s="13">
        <f t="shared" si="69"/>
        <v>0</v>
      </c>
      <c r="Q393" s="13">
        <f t="shared" si="70"/>
        <v>0</v>
      </c>
      <c r="R393" s="13">
        <v>1</v>
      </c>
      <c r="S393" s="13">
        <v>44</v>
      </c>
      <c r="V393" s="13">
        <v>123</v>
      </c>
      <c r="W393" s="13">
        <v>50</v>
      </c>
      <c r="X393" s="13">
        <v>30</v>
      </c>
    </row>
    <row r="394" spans="1:25" x14ac:dyDescent="0.25">
      <c r="B394" t="s">
        <v>485</v>
      </c>
      <c r="C394" t="s">
        <v>1542</v>
      </c>
      <c r="F394" s="13">
        <v>1</v>
      </c>
      <c r="G394" s="13">
        <v>32</v>
      </c>
      <c r="H394" s="13">
        <v>10</v>
      </c>
      <c r="I394" s="13">
        <v>47</v>
      </c>
      <c r="J394" s="13">
        <v>4</v>
      </c>
      <c r="K394" s="13">
        <v>7</v>
      </c>
      <c r="L394" s="13">
        <f t="shared" si="68"/>
        <v>15</v>
      </c>
      <c r="M394" s="13">
        <f t="shared" si="71"/>
        <v>86</v>
      </c>
      <c r="N394" s="13">
        <v>15</v>
      </c>
      <c r="O394" s="13">
        <v>86</v>
      </c>
      <c r="P394" s="13">
        <f t="shared" si="69"/>
        <v>0</v>
      </c>
      <c r="Q394" s="13">
        <f t="shared" si="70"/>
        <v>0</v>
      </c>
      <c r="R394" s="13">
        <v>2</v>
      </c>
      <c r="S394" s="13">
        <v>39</v>
      </c>
      <c r="V394" s="13">
        <v>268</v>
      </c>
      <c r="W394" s="13">
        <v>92</v>
      </c>
      <c r="X394" s="13">
        <v>256</v>
      </c>
    </row>
    <row r="395" spans="1:25" x14ac:dyDescent="0.25">
      <c r="B395" t="s">
        <v>392</v>
      </c>
      <c r="C395" t="s">
        <v>1082</v>
      </c>
      <c r="H395" s="13">
        <v>2</v>
      </c>
      <c r="I395" s="13">
        <v>9</v>
      </c>
      <c r="J395" s="13">
        <v>3</v>
      </c>
      <c r="K395" s="13">
        <v>4</v>
      </c>
      <c r="L395" s="13">
        <f t="shared" si="68"/>
        <v>5</v>
      </c>
      <c r="M395" s="13">
        <f t="shared" si="71"/>
        <v>13</v>
      </c>
      <c r="N395" s="13">
        <v>5</v>
      </c>
      <c r="O395" s="13">
        <v>13</v>
      </c>
      <c r="P395" s="13">
        <f t="shared" si="69"/>
        <v>0</v>
      </c>
      <c r="Q395" s="13">
        <f t="shared" si="70"/>
        <v>0</v>
      </c>
      <c r="S395" s="13">
        <v>10</v>
      </c>
      <c r="V395" s="13">
        <v>192</v>
      </c>
      <c r="W395" s="13">
        <v>48</v>
      </c>
      <c r="X395" s="13">
        <v>89</v>
      </c>
    </row>
    <row r="396" spans="1:25" x14ac:dyDescent="0.25">
      <c r="B396" t="s">
        <v>393</v>
      </c>
      <c r="C396" t="s">
        <v>1543</v>
      </c>
      <c r="H396" s="13">
        <v>1</v>
      </c>
      <c r="I396" s="13">
        <v>1</v>
      </c>
      <c r="J396" s="13">
        <v>30</v>
      </c>
      <c r="K396" s="13">
        <v>48</v>
      </c>
      <c r="L396" s="13">
        <f t="shared" si="68"/>
        <v>31</v>
      </c>
      <c r="M396" s="13">
        <f t="shared" si="71"/>
        <v>49</v>
      </c>
      <c r="N396" s="13">
        <v>31</v>
      </c>
      <c r="O396" s="13">
        <v>49</v>
      </c>
      <c r="P396" s="13">
        <f t="shared" si="69"/>
        <v>0</v>
      </c>
      <c r="Q396" s="13">
        <f t="shared" si="70"/>
        <v>0</v>
      </c>
      <c r="S396" s="13">
        <v>61</v>
      </c>
      <c r="V396" s="13">
        <v>1122</v>
      </c>
      <c r="W396" s="13">
        <v>508</v>
      </c>
      <c r="Y396" s="13">
        <v>1</v>
      </c>
    </row>
    <row r="397" spans="1:25" x14ac:dyDescent="0.25">
      <c r="B397" t="s">
        <v>394</v>
      </c>
      <c r="C397" t="s">
        <v>1405</v>
      </c>
      <c r="H397" s="13">
        <v>3</v>
      </c>
      <c r="I397" s="13">
        <v>9</v>
      </c>
      <c r="J397" s="13">
        <v>8</v>
      </c>
      <c r="K397" s="13">
        <v>9</v>
      </c>
      <c r="L397" s="13">
        <f t="shared" si="68"/>
        <v>11</v>
      </c>
      <c r="M397" s="13">
        <f t="shared" si="71"/>
        <v>18</v>
      </c>
      <c r="N397" s="13">
        <v>11</v>
      </c>
      <c r="O397" s="13">
        <v>18</v>
      </c>
      <c r="P397" s="13">
        <f t="shared" si="69"/>
        <v>0</v>
      </c>
      <c r="Q397" s="13">
        <f t="shared" si="70"/>
        <v>0</v>
      </c>
      <c r="R397" s="13">
        <v>1</v>
      </c>
      <c r="S397" s="13">
        <v>19</v>
      </c>
      <c r="U397" s="39" t="s">
        <v>879</v>
      </c>
      <c r="V397" s="13">
        <v>144</v>
      </c>
      <c r="W397" s="13">
        <v>52</v>
      </c>
      <c r="X397" s="13">
        <v>20</v>
      </c>
    </row>
    <row r="398" spans="1:25" x14ac:dyDescent="0.25">
      <c r="B398" t="s">
        <v>395</v>
      </c>
      <c r="C398" t="s">
        <v>1407</v>
      </c>
      <c r="F398" s="13">
        <v>1</v>
      </c>
      <c r="G398" s="13">
        <v>31</v>
      </c>
      <c r="H398" s="13">
        <v>3</v>
      </c>
      <c r="I398" s="13">
        <v>8</v>
      </c>
      <c r="J398" s="13">
        <v>14</v>
      </c>
      <c r="K398" s="13">
        <v>13</v>
      </c>
      <c r="L398" s="13">
        <f t="shared" si="68"/>
        <v>18</v>
      </c>
      <c r="M398" s="13">
        <f t="shared" si="71"/>
        <v>52</v>
      </c>
      <c r="N398" s="13">
        <v>18</v>
      </c>
      <c r="O398" s="13">
        <v>52</v>
      </c>
      <c r="P398" s="13">
        <f t="shared" si="69"/>
        <v>0</v>
      </c>
      <c r="Q398" s="13">
        <f t="shared" si="70"/>
        <v>0</v>
      </c>
      <c r="R398" s="13">
        <v>3</v>
      </c>
      <c r="S398" s="13">
        <v>38</v>
      </c>
      <c r="U398" s="39" t="s">
        <v>879</v>
      </c>
    </row>
    <row r="399" spans="1:25" x14ac:dyDescent="0.25">
      <c r="B399" t="s">
        <v>1724</v>
      </c>
      <c r="C399" t="s">
        <v>1408</v>
      </c>
      <c r="H399" s="13">
        <v>4</v>
      </c>
      <c r="I399" s="13">
        <v>8</v>
      </c>
      <c r="J399" s="13">
        <v>6</v>
      </c>
      <c r="K399" s="13">
        <v>6</v>
      </c>
      <c r="L399" s="13">
        <f t="shared" si="68"/>
        <v>10</v>
      </c>
      <c r="M399" s="13">
        <f t="shared" si="71"/>
        <v>14</v>
      </c>
      <c r="N399" s="13">
        <v>10</v>
      </c>
      <c r="O399" s="13">
        <v>14</v>
      </c>
      <c r="P399" s="13">
        <f t="shared" si="69"/>
        <v>0</v>
      </c>
      <c r="Q399" s="13">
        <f t="shared" si="70"/>
        <v>0</v>
      </c>
      <c r="R399" s="13">
        <v>1</v>
      </c>
      <c r="S399" s="13">
        <v>17</v>
      </c>
      <c r="V399" s="13">
        <v>35</v>
      </c>
      <c r="W399" s="13">
        <v>10</v>
      </c>
      <c r="X399" s="13">
        <v>6</v>
      </c>
    </row>
    <row r="400" spans="1:25" x14ac:dyDescent="0.25">
      <c r="B400" t="s">
        <v>398</v>
      </c>
      <c r="C400" t="s">
        <v>1413</v>
      </c>
      <c r="H400" s="13">
        <v>19</v>
      </c>
      <c r="I400" s="13">
        <v>40</v>
      </c>
      <c r="J400" s="13">
        <v>17</v>
      </c>
      <c r="K400" s="13">
        <v>24</v>
      </c>
      <c r="L400" s="13">
        <f t="shared" si="68"/>
        <v>36</v>
      </c>
      <c r="M400" s="13">
        <f t="shared" si="71"/>
        <v>64</v>
      </c>
      <c r="N400" s="13">
        <v>36</v>
      </c>
      <c r="O400" s="13">
        <v>64</v>
      </c>
      <c r="P400" s="13">
        <f t="shared" si="69"/>
        <v>0</v>
      </c>
      <c r="Q400" s="13">
        <f t="shared" si="70"/>
        <v>0</v>
      </c>
      <c r="R400" s="13">
        <v>7</v>
      </c>
      <c r="S400" s="13">
        <v>49</v>
      </c>
      <c r="V400" s="13">
        <v>1370</v>
      </c>
      <c r="W400" s="13">
        <v>667</v>
      </c>
      <c r="X400" s="13">
        <v>465</v>
      </c>
      <c r="Y400" s="13">
        <v>3</v>
      </c>
    </row>
    <row r="401" spans="1:26" x14ac:dyDescent="0.25">
      <c r="B401" t="s">
        <v>399</v>
      </c>
      <c r="C401" t="s">
        <v>1414</v>
      </c>
      <c r="H401" s="13">
        <v>3</v>
      </c>
      <c r="I401" s="13">
        <v>9</v>
      </c>
      <c r="J401" s="13">
        <v>7</v>
      </c>
      <c r="K401" s="13">
        <v>8</v>
      </c>
      <c r="L401" s="13">
        <f t="shared" si="68"/>
        <v>10</v>
      </c>
      <c r="M401" s="13">
        <f t="shared" si="71"/>
        <v>17</v>
      </c>
      <c r="N401" s="13">
        <v>10</v>
      </c>
      <c r="O401" s="13">
        <v>17</v>
      </c>
      <c r="P401" s="13">
        <f t="shared" si="69"/>
        <v>0</v>
      </c>
      <c r="Q401" s="13">
        <f t="shared" si="70"/>
        <v>0</v>
      </c>
      <c r="S401" s="13">
        <v>22</v>
      </c>
      <c r="V401" s="13">
        <v>62</v>
      </c>
      <c r="W401" s="13">
        <v>39</v>
      </c>
    </row>
    <row r="402" spans="1:26" x14ac:dyDescent="0.25">
      <c r="B402" t="s">
        <v>400</v>
      </c>
      <c r="C402" t="s">
        <v>1415</v>
      </c>
      <c r="F402" s="13">
        <v>1</v>
      </c>
      <c r="G402" s="13">
        <v>10</v>
      </c>
      <c r="H402" s="13">
        <v>7</v>
      </c>
      <c r="I402" s="13">
        <v>44</v>
      </c>
      <c r="J402" s="13">
        <v>14</v>
      </c>
      <c r="K402" s="13">
        <v>24</v>
      </c>
      <c r="L402" s="13">
        <f t="shared" si="68"/>
        <v>22</v>
      </c>
      <c r="M402" s="13">
        <f t="shared" si="71"/>
        <v>78</v>
      </c>
      <c r="N402" s="13">
        <v>22</v>
      </c>
      <c r="O402" s="13">
        <v>78</v>
      </c>
      <c r="P402" s="13">
        <f t="shared" si="69"/>
        <v>0</v>
      </c>
      <c r="Q402" s="13">
        <f t="shared" si="70"/>
        <v>0</v>
      </c>
      <c r="R402" s="13">
        <v>3</v>
      </c>
      <c r="S402" s="13">
        <v>36</v>
      </c>
      <c r="V402" s="13">
        <v>12092</v>
      </c>
      <c r="W402" s="13">
        <v>3085</v>
      </c>
      <c r="X402" s="13">
        <v>605</v>
      </c>
    </row>
    <row r="403" spans="1:26" x14ac:dyDescent="0.25">
      <c r="B403" t="s">
        <v>658</v>
      </c>
      <c r="C403" t="s">
        <v>1416</v>
      </c>
      <c r="H403" s="13">
        <v>2</v>
      </c>
      <c r="I403" s="13">
        <v>11</v>
      </c>
      <c r="J403" s="13">
        <v>10</v>
      </c>
      <c r="K403" s="13">
        <v>16</v>
      </c>
      <c r="L403" s="13">
        <f t="shared" si="68"/>
        <v>12</v>
      </c>
      <c r="M403" s="13">
        <f t="shared" si="71"/>
        <v>27</v>
      </c>
      <c r="N403" s="13">
        <v>12</v>
      </c>
      <c r="O403" s="13">
        <v>27</v>
      </c>
      <c r="P403" s="13">
        <f t="shared" si="69"/>
        <v>0</v>
      </c>
      <c r="Q403" s="13">
        <f t="shared" si="70"/>
        <v>0</v>
      </c>
      <c r="S403" s="13">
        <v>25</v>
      </c>
      <c r="V403" s="13">
        <v>336</v>
      </c>
      <c r="W403" s="13">
        <v>120</v>
      </c>
      <c r="X403" s="13">
        <v>70</v>
      </c>
      <c r="Y403" s="13">
        <v>1</v>
      </c>
    </row>
    <row r="404" spans="1:26" x14ac:dyDescent="0.25">
      <c r="B404" t="s">
        <v>401</v>
      </c>
      <c r="C404" t="s">
        <v>1417</v>
      </c>
      <c r="H404" s="13">
        <v>1</v>
      </c>
      <c r="I404" s="13">
        <v>3</v>
      </c>
      <c r="J404" s="13">
        <v>3</v>
      </c>
      <c r="K404" s="13">
        <v>5</v>
      </c>
      <c r="L404" s="13">
        <f t="shared" si="68"/>
        <v>4</v>
      </c>
      <c r="M404" s="13">
        <f t="shared" si="71"/>
        <v>8</v>
      </c>
      <c r="N404" s="13">
        <v>4</v>
      </c>
      <c r="O404" s="13">
        <v>8</v>
      </c>
      <c r="P404" s="13">
        <f t="shared" si="69"/>
        <v>0</v>
      </c>
      <c r="Q404" s="13">
        <f t="shared" si="70"/>
        <v>0</v>
      </c>
      <c r="S404" s="13">
        <v>14</v>
      </c>
      <c r="V404" s="13">
        <v>211</v>
      </c>
      <c r="W404" s="13">
        <v>59</v>
      </c>
      <c r="X404" s="13">
        <v>79</v>
      </c>
    </row>
    <row r="405" spans="1:26" x14ac:dyDescent="0.25">
      <c r="B405" t="s">
        <v>402</v>
      </c>
      <c r="C405" t="s">
        <v>1418</v>
      </c>
      <c r="H405" s="13">
        <v>1</v>
      </c>
      <c r="I405" s="13">
        <v>2</v>
      </c>
      <c r="J405" s="13">
        <v>6</v>
      </c>
      <c r="K405" s="13">
        <v>9</v>
      </c>
      <c r="L405" s="13">
        <f t="shared" si="68"/>
        <v>7</v>
      </c>
      <c r="M405" s="13">
        <f t="shared" si="71"/>
        <v>11</v>
      </c>
      <c r="N405" s="13">
        <v>7</v>
      </c>
      <c r="O405" s="13">
        <v>11</v>
      </c>
      <c r="P405" s="13">
        <f t="shared" si="69"/>
        <v>0</v>
      </c>
      <c r="Q405" s="13">
        <f t="shared" si="70"/>
        <v>0</v>
      </c>
      <c r="S405" s="13">
        <v>23</v>
      </c>
      <c r="V405" s="13">
        <v>97</v>
      </c>
      <c r="W405" s="13">
        <v>19</v>
      </c>
      <c r="X405" s="13">
        <v>338</v>
      </c>
      <c r="Y405" s="13">
        <v>1</v>
      </c>
    </row>
    <row r="406" spans="1:26" x14ac:dyDescent="0.25">
      <c r="B406" t="s">
        <v>801</v>
      </c>
      <c r="C406" t="s">
        <v>1419</v>
      </c>
      <c r="H406" s="13">
        <v>1</v>
      </c>
      <c r="I406" s="13">
        <v>2</v>
      </c>
      <c r="J406" s="13">
        <v>3</v>
      </c>
      <c r="K406" s="13">
        <v>5</v>
      </c>
      <c r="L406" s="13">
        <f t="shared" si="68"/>
        <v>4</v>
      </c>
      <c r="M406" s="13">
        <f t="shared" si="71"/>
        <v>7</v>
      </c>
      <c r="N406" s="13">
        <v>4</v>
      </c>
      <c r="O406" s="13">
        <v>7</v>
      </c>
      <c r="P406" s="13">
        <f t="shared" si="69"/>
        <v>0</v>
      </c>
      <c r="Q406" s="13">
        <f t="shared" si="70"/>
        <v>0</v>
      </c>
      <c r="S406" s="13">
        <v>11</v>
      </c>
      <c r="X406" s="13">
        <v>378</v>
      </c>
    </row>
    <row r="407" spans="1:26" x14ac:dyDescent="0.25">
      <c r="B407" t="s">
        <v>600</v>
      </c>
      <c r="C407" t="s">
        <v>1422</v>
      </c>
      <c r="J407" s="13">
        <v>2</v>
      </c>
      <c r="K407" s="13">
        <v>3</v>
      </c>
      <c r="L407" s="13">
        <f t="shared" si="68"/>
        <v>2</v>
      </c>
      <c r="M407" s="13">
        <f t="shared" si="71"/>
        <v>3</v>
      </c>
      <c r="N407" s="13">
        <v>2</v>
      </c>
      <c r="O407" s="13">
        <v>3</v>
      </c>
      <c r="P407" s="13">
        <f t="shared" si="69"/>
        <v>0</v>
      </c>
      <c r="Q407" s="13">
        <f t="shared" si="70"/>
        <v>0</v>
      </c>
      <c r="S407" s="13">
        <v>6</v>
      </c>
      <c r="V407" s="13">
        <v>126</v>
      </c>
      <c r="W407" s="13">
        <v>40</v>
      </c>
      <c r="X407" s="13">
        <v>122</v>
      </c>
    </row>
    <row r="408" spans="1:26" x14ac:dyDescent="0.25">
      <c r="B408" t="s">
        <v>403</v>
      </c>
      <c r="C408" t="s">
        <v>1421</v>
      </c>
      <c r="F408" s="13">
        <v>4</v>
      </c>
      <c r="G408" s="13">
        <v>46</v>
      </c>
      <c r="H408" s="13">
        <v>14</v>
      </c>
      <c r="I408" s="13">
        <v>53</v>
      </c>
      <c r="J408" s="13">
        <v>19</v>
      </c>
      <c r="K408" s="13">
        <v>32</v>
      </c>
      <c r="L408" s="13">
        <f t="shared" si="68"/>
        <v>37</v>
      </c>
      <c r="M408" s="13">
        <f t="shared" si="71"/>
        <v>131</v>
      </c>
      <c r="N408" s="13">
        <v>37</v>
      </c>
      <c r="O408" s="13">
        <v>131</v>
      </c>
      <c r="P408" s="13">
        <f t="shared" si="69"/>
        <v>0</v>
      </c>
      <c r="Q408" s="13">
        <f t="shared" si="70"/>
        <v>0</v>
      </c>
      <c r="R408" s="13">
        <v>5</v>
      </c>
      <c r="S408" s="13">
        <v>119</v>
      </c>
      <c r="V408" s="13">
        <v>1184</v>
      </c>
      <c r="W408" s="13">
        <v>303</v>
      </c>
      <c r="X408" s="13">
        <v>69</v>
      </c>
    </row>
    <row r="409" spans="1:26" x14ac:dyDescent="0.25">
      <c r="B409" t="s">
        <v>404</v>
      </c>
      <c r="C409" t="s">
        <v>1420</v>
      </c>
      <c r="H409" s="13">
        <v>1</v>
      </c>
      <c r="I409" s="13">
        <v>2</v>
      </c>
      <c r="J409" s="13">
        <v>2</v>
      </c>
      <c r="K409" s="13">
        <v>3</v>
      </c>
      <c r="L409" s="13">
        <f t="shared" si="68"/>
        <v>3</v>
      </c>
      <c r="M409" s="13">
        <f t="shared" si="71"/>
        <v>5</v>
      </c>
      <c r="N409" s="13">
        <v>3</v>
      </c>
      <c r="O409" s="13">
        <v>5</v>
      </c>
      <c r="P409" s="13">
        <f t="shared" si="69"/>
        <v>0</v>
      </c>
      <c r="Q409" s="13">
        <f t="shared" si="70"/>
        <v>0</v>
      </c>
      <c r="S409" s="13">
        <v>9</v>
      </c>
      <c r="V409" s="13">
        <v>45</v>
      </c>
      <c r="W409" s="13">
        <v>43</v>
      </c>
      <c r="X409" s="13">
        <v>32</v>
      </c>
    </row>
    <row r="410" spans="1:26" x14ac:dyDescent="0.25">
      <c r="B410" t="s">
        <v>659</v>
      </c>
      <c r="C410" t="s">
        <v>1653</v>
      </c>
      <c r="H410" s="13">
        <v>2</v>
      </c>
      <c r="I410" s="13">
        <v>5</v>
      </c>
      <c r="J410" s="13">
        <v>2</v>
      </c>
      <c r="K410" s="13">
        <v>3</v>
      </c>
      <c r="L410" s="13">
        <f t="shared" si="68"/>
        <v>4</v>
      </c>
      <c r="M410" s="13">
        <f t="shared" si="71"/>
        <v>8</v>
      </c>
      <c r="N410" s="13">
        <v>4</v>
      </c>
      <c r="O410" s="13">
        <v>8</v>
      </c>
      <c r="P410" s="13">
        <f t="shared" si="69"/>
        <v>0</v>
      </c>
      <c r="Q410" s="13">
        <f t="shared" si="70"/>
        <v>0</v>
      </c>
      <c r="S410" s="13">
        <v>14</v>
      </c>
      <c r="V410" s="13">
        <v>366</v>
      </c>
      <c r="W410" s="13">
        <v>89</v>
      </c>
      <c r="X410" s="13">
        <v>163</v>
      </c>
      <c r="Y410" s="13">
        <v>1</v>
      </c>
    </row>
    <row r="411" spans="1:26" x14ac:dyDescent="0.25">
      <c r="B411" t="s">
        <v>823</v>
      </c>
      <c r="C411" t="s">
        <v>1423</v>
      </c>
      <c r="F411" s="13">
        <v>2</v>
      </c>
      <c r="G411" s="13">
        <v>29</v>
      </c>
      <c r="J411" s="13">
        <v>5</v>
      </c>
      <c r="K411" s="13">
        <v>8</v>
      </c>
      <c r="L411" s="13">
        <f t="shared" si="68"/>
        <v>7</v>
      </c>
      <c r="M411" s="13">
        <f t="shared" si="71"/>
        <v>37</v>
      </c>
      <c r="N411" s="13">
        <v>7</v>
      </c>
      <c r="O411" s="13">
        <v>37</v>
      </c>
      <c r="P411" s="13">
        <f t="shared" si="69"/>
        <v>0</v>
      </c>
      <c r="Q411" s="13">
        <f t="shared" si="70"/>
        <v>0</v>
      </c>
      <c r="S411" s="13">
        <v>17</v>
      </c>
      <c r="V411" s="13">
        <v>69</v>
      </c>
      <c r="W411" s="13">
        <v>19</v>
      </c>
      <c r="X411" s="13">
        <v>201</v>
      </c>
    </row>
    <row r="412" spans="1:26" ht="15.75" thickBot="1" x14ac:dyDescent="0.3">
      <c r="A412" s="2" t="s">
        <v>5</v>
      </c>
      <c r="B412" s="2"/>
      <c r="C412" s="2"/>
      <c r="D412" s="14">
        <f>SUM(D390:D411)</f>
        <v>0</v>
      </c>
      <c r="E412" s="14">
        <f t="shared" ref="E412:J412" si="72">SUM(E390:E411)</f>
        <v>0</v>
      </c>
      <c r="F412" s="14">
        <f t="shared" si="72"/>
        <v>11</v>
      </c>
      <c r="G412" s="14">
        <f t="shared" si="72"/>
        <v>171</v>
      </c>
      <c r="H412" s="14">
        <f t="shared" si="72"/>
        <v>108</v>
      </c>
      <c r="I412" s="14">
        <f t="shared" si="72"/>
        <v>388</v>
      </c>
      <c r="J412" s="14">
        <f t="shared" si="72"/>
        <v>194</v>
      </c>
      <c r="K412" s="14">
        <f t="shared" ref="K412:Y412" si="73">SUM(K390:K411)</f>
        <v>299</v>
      </c>
      <c r="L412" s="14">
        <f t="shared" si="73"/>
        <v>313</v>
      </c>
      <c r="M412" s="14">
        <f t="shared" si="73"/>
        <v>858</v>
      </c>
      <c r="N412" s="14">
        <f t="shared" si="73"/>
        <v>313</v>
      </c>
      <c r="O412" s="14">
        <f>SUM(O390:O411)</f>
        <v>858</v>
      </c>
      <c r="P412" s="14">
        <f t="shared" si="73"/>
        <v>0</v>
      </c>
      <c r="Q412" s="14">
        <f t="shared" si="73"/>
        <v>0</v>
      </c>
      <c r="R412" s="14">
        <f t="shared" si="73"/>
        <v>30</v>
      </c>
      <c r="S412" s="14">
        <f t="shared" si="73"/>
        <v>683</v>
      </c>
      <c r="T412" s="14">
        <f t="shared" si="73"/>
        <v>0</v>
      </c>
      <c r="U412" s="23">
        <f t="shared" si="73"/>
        <v>0</v>
      </c>
      <c r="V412" s="14">
        <f t="shared" si="73"/>
        <v>37311</v>
      </c>
      <c r="W412" s="14">
        <f t="shared" si="73"/>
        <v>12743</v>
      </c>
      <c r="X412" s="14">
        <f t="shared" si="73"/>
        <v>3302</v>
      </c>
      <c r="Y412" s="14">
        <f t="shared" si="73"/>
        <v>12</v>
      </c>
    </row>
    <row r="413" spans="1:26" ht="15.75" thickTop="1" x14ac:dyDescent="0.25">
      <c r="A413" t="s">
        <v>102</v>
      </c>
      <c r="B413" t="s">
        <v>405</v>
      </c>
      <c r="C413" t="s">
        <v>1424</v>
      </c>
      <c r="H413" s="13">
        <v>4</v>
      </c>
      <c r="I413" s="13">
        <v>18</v>
      </c>
      <c r="L413" s="13">
        <f t="shared" si="68"/>
        <v>4</v>
      </c>
      <c r="M413" s="13">
        <f t="shared" ref="M413:M454" si="74">E413+G413+I413+K413</f>
        <v>18</v>
      </c>
      <c r="N413" s="13">
        <v>4</v>
      </c>
      <c r="O413" s="13">
        <v>18</v>
      </c>
      <c r="P413" s="13">
        <f t="shared" ref="P413:P428" si="75">L413-N413</f>
        <v>0</v>
      </c>
      <c r="Q413" s="13">
        <f t="shared" si="70"/>
        <v>0</v>
      </c>
      <c r="S413" s="13">
        <v>6</v>
      </c>
      <c r="X413" s="13">
        <v>27</v>
      </c>
    </row>
    <row r="414" spans="1:26" x14ac:dyDescent="0.25">
      <c r="B414" t="s">
        <v>407</v>
      </c>
      <c r="C414" t="s">
        <v>1426</v>
      </c>
      <c r="F414" s="13">
        <v>1</v>
      </c>
      <c r="G414" s="13">
        <v>18</v>
      </c>
      <c r="H414" s="13">
        <v>33</v>
      </c>
      <c r="I414" s="13">
        <v>183</v>
      </c>
      <c r="J414" s="13">
        <v>3</v>
      </c>
      <c r="K414" s="13">
        <v>6</v>
      </c>
      <c r="L414" s="13">
        <f t="shared" si="68"/>
        <v>37</v>
      </c>
      <c r="M414" s="13">
        <f t="shared" si="74"/>
        <v>207</v>
      </c>
      <c r="N414" s="13">
        <v>37</v>
      </c>
      <c r="O414" s="13">
        <v>207</v>
      </c>
      <c r="P414" s="13">
        <f t="shared" si="75"/>
        <v>0</v>
      </c>
      <c r="Q414" s="13">
        <f t="shared" si="70"/>
        <v>0</v>
      </c>
      <c r="R414" s="13">
        <v>1</v>
      </c>
      <c r="S414" s="13">
        <v>134</v>
      </c>
      <c r="V414" s="13">
        <v>6266</v>
      </c>
      <c r="W414" s="13">
        <v>1219</v>
      </c>
      <c r="X414" s="13">
        <v>43</v>
      </c>
      <c r="Y414" s="13">
        <v>2</v>
      </c>
    </row>
    <row r="415" spans="1:26" x14ac:dyDescent="0.25">
      <c r="B415" t="s">
        <v>596</v>
      </c>
      <c r="C415" t="s">
        <v>1427</v>
      </c>
      <c r="F415" s="13">
        <v>4</v>
      </c>
      <c r="G415" s="13">
        <v>79</v>
      </c>
      <c r="H415" s="13">
        <v>106</v>
      </c>
      <c r="I415" s="13">
        <v>594</v>
      </c>
      <c r="J415" s="13">
        <v>13</v>
      </c>
      <c r="K415" s="13">
        <v>13</v>
      </c>
      <c r="L415" s="13">
        <f t="shared" si="68"/>
        <v>123</v>
      </c>
      <c r="M415" s="13">
        <f t="shared" si="74"/>
        <v>686</v>
      </c>
      <c r="N415" s="13">
        <v>123</v>
      </c>
      <c r="O415" s="13">
        <v>686</v>
      </c>
      <c r="P415" s="13">
        <f t="shared" si="75"/>
        <v>0</v>
      </c>
      <c r="Q415" s="13">
        <f t="shared" si="70"/>
        <v>0</v>
      </c>
      <c r="R415" s="13">
        <v>3</v>
      </c>
      <c r="S415" s="13">
        <v>328</v>
      </c>
      <c r="V415" s="13">
        <v>106623</v>
      </c>
      <c r="W415" s="13">
        <v>33996</v>
      </c>
      <c r="X415" s="13">
        <v>454</v>
      </c>
      <c r="Y415" s="13">
        <v>7</v>
      </c>
      <c r="Z415" t="s">
        <v>1691</v>
      </c>
    </row>
    <row r="416" spans="1:26" x14ac:dyDescent="0.25">
      <c r="B416" t="s">
        <v>409</v>
      </c>
      <c r="C416" t="s">
        <v>1429</v>
      </c>
      <c r="H416" s="13">
        <v>4</v>
      </c>
      <c r="I416" s="13">
        <v>19</v>
      </c>
      <c r="L416" s="13">
        <f t="shared" si="68"/>
        <v>4</v>
      </c>
      <c r="M416" s="13">
        <f t="shared" si="74"/>
        <v>19</v>
      </c>
      <c r="N416" s="13">
        <v>4</v>
      </c>
      <c r="O416" s="13">
        <v>19</v>
      </c>
      <c r="P416" s="13">
        <f t="shared" si="75"/>
        <v>0</v>
      </c>
      <c r="Q416" s="13">
        <f t="shared" si="70"/>
        <v>0</v>
      </c>
      <c r="S416" s="13">
        <v>6</v>
      </c>
      <c r="V416" s="13">
        <v>6</v>
      </c>
      <c r="W416" s="13">
        <v>3</v>
      </c>
      <c r="X416" s="13">
        <v>66</v>
      </c>
    </row>
    <row r="417" spans="1:25" x14ac:dyDescent="0.25">
      <c r="B417" t="s">
        <v>408</v>
      </c>
      <c r="C417" t="s">
        <v>1428</v>
      </c>
      <c r="H417" s="13">
        <v>2</v>
      </c>
      <c r="I417" s="13">
        <v>4</v>
      </c>
      <c r="L417" s="13">
        <f t="shared" si="68"/>
        <v>2</v>
      </c>
      <c r="M417" s="13">
        <f t="shared" si="74"/>
        <v>4</v>
      </c>
      <c r="N417" s="13">
        <v>2</v>
      </c>
      <c r="O417" s="13">
        <v>4</v>
      </c>
      <c r="P417" s="13">
        <f t="shared" si="75"/>
        <v>0</v>
      </c>
      <c r="Q417" s="13">
        <f t="shared" si="70"/>
        <v>0</v>
      </c>
      <c r="S417" s="13">
        <v>4</v>
      </c>
      <c r="V417" s="13">
        <v>78</v>
      </c>
      <c r="W417" s="13">
        <v>8</v>
      </c>
      <c r="X417" s="13">
        <v>61</v>
      </c>
    </row>
    <row r="418" spans="1:25" x14ac:dyDescent="0.25">
      <c r="B418" t="s">
        <v>411</v>
      </c>
      <c r="C418" t="s">
        <v>1431</v>
      </c>
      <c r="H418" s="13">
        <v>5</v>
      </c>
      <c r="I418" s="13">
        <v>22</v>
      </c>
      <c r="J418" s="13">
        <v>6</v>
      </c>
      <c r="K418" s="13">
        <v>9</v>
      </c>
      <c r="L418" s="13">
        <f t="shared" si="68"/>
        <v>11</v>
      </c>
      <c r="M418" s="13">
        <f t="shared" si="74"/>
        <v>31</v>
      </c>
      <c r="N418" s="13">
        <v>11</v>
      </c>
      <c r="O418" s="13">
        <v>31</v>
      </c>
      <c r="P418" s="13">
        <f t="shared" si="75"/>
        <v>0</v>
      </c>
      <c r="Q418" s="13">
        <f t="shared" si="70"/>
        <v>0</v>
      </c>
      <c r="S418" s="13">
        <v>20</v>
      </c>
      <c r="T418">
        <v>9</v>
      </c>
      <c r="V418" s="13">
        <v>241</v>
      </c>
      <c r="W418" s="13">
        <v>87</v>
      </c>
      <c r="X418" s="13">
        <v>198</v>
      </c>
      <c r="Y418" s="13">
        <v>2</v>
      </c>
    </row>
    <row r="419" spans="1:25" x14ac:dyDescent="0.25">
      <c r="B419" t="s">
        <v>412</v>
      </c>
      <c r="C419" t="s">
        <v>1432</v>
      </c>
      <c r="H419" s="13">
        <v>17</v>
      </c>
      <c r="I419" s="13">
        <v>87</v>
      </c>
      <c r="J419" s="13">
        <v>11</v>
      </c>
      <c r="K419" s="13">
        <v>20</v>
      </c>
      <c r="L419" s="13">
        <f t="shared" si="68"/>
        <v>28</v>
      </c>
      <c r="M419" s="13">
        <f t="shared" si="74"/>
        <v>107</v>
      </c>
      <c r="N419" s="13">
        <v>28</v>
      </c>
      <c r="O419" s="13">
        <v>107</v>
      </c>
      <c r="P419" s="13">
        <f t="shared" si="75"/>
        <v>0</v>
      </c>
      <c r="Q419" s="13">
        <f t="shared" si="70"/>
        <v>0</v>
      </c>
      <c r="S419" s="13">
        <v>40</v>
      </c>
      <c r="V419" s="13">
        <v>1244</v>
      </c>
      <c r="W419" s="13">
        <v>372</v>
      </c>
      <c r="X419" s="13">
        <v>307</v>
      </c>
      <c r="Y419" s="13">
        <v>7</v>
      </c>
    </row>
    <row r="420" spans="1:25" x14ac:dyDescent="0.25">
      <c r="B420" t="s">
        <v>660</v>
      </c>
      <c r="C420" t="s">
        <v>1438</v>
      </c>
      <c r="H420" s="13">
        <v>8</v>
      </c>
      <c r="I420" s="13">
        <v>19</v>
      </c>
      <c r="L420" s="13">
        <f t="shared" si="68"/>
        <v>8</v>
      </c>
      <c r="M420" s="13">
        <f t="shared" si="74"/>
        <v>19</v>
      </c>
      <c r="N420" s="13">
        <v>8</v>
      </c>
      <c r="O420" s="13">
        <v>19</v>
      </c>
      <c r="P420" s="13">
        <f t="shared" si="75"/>
        <v>0</v>
      </c>
      <c r="Q420" s="13">
        <f t="shared" si="70"/>
        <v>0</v>
      </c>
      <c r="S420" s="13">
        <v>15</v>
      </c>
      <c r="V420" s="13">
        <v>220</v>
      </c>
      <c r="W420" s="13">
        <v>37</v>
      </c>
      <c r="X420" s="13">
        <v>405</v>
      </c>
    </row>
    <row r="421" spans="1:25" x14ac:dyDescent="0.25">
      <c r="B421" t="s">
        <v>661</v>
      </c>
      <c r="C421" t="s">
        <v>1615</v>
      </c>
      <c r="H421" s="13">
        <v>7</v>
      </c>
      <c r="I421" s="13">
        <v>19</v>
      </c>
      <c r="J421" s="13">
        <v>3</v>
      </c>
      <c r="K421" s="13">
        <v>3</v>
      </c>
      <c r="L421" s="13">
        <f t="shared" si="68"/>
        <v>10</v>
      </c>
      <c r="M421" s="13">
        <f t="shared" si="74"/>
        <v>22</v>
      </c>
      <c r="N421" s="13">
        <v>10</v>
      </c>
      <c r="O421" s="13">
        <v>22</v>
      </c>
      <c r="P421" s="13">
        <f t="shared" si="75"/>
        <v>0</v>
      </c>
      <c r="Q421" s="13">
        <f t="shared" si="70"/>
        <v>0</v>
      </c>
      <c r="S421" s="13">
        <v>15</v>
      </c>
      <c r="X421" s="13">
        <v>342</v>
      </c>
    </row>
    <row r="422" spans="1:25" x14ac:dyDescent="0.25">
      <c r="B422" t="s">
        <v>566</v>
      </c>
      <c r="C422" t="s">
        <v>1435</v>
      </c>
      <c r="F422" s="13">
        <v>3</v>
      </c>
      <c r="G422" s="13">
        <v>45</v>
      </c>
      <c r="H422" s="13">
        <v>54</v>
      </c>
      <c r="I422" s="13">
        <v>215</v>
      </c>
      <c r="J422" s="13">
        <v>49</v>
      </c>
      <c r="K422" s="13">
        <v>49</v>
      </c>
      <c r="L422" s="13">
        <f t="shared" si="68"/>
        <v>106</v>
      </c>
      <c r="M422" s="13">
        <f t="shared" si="74"/>
        <v>309</v>
      </c>
      <c r="N422" s="13">
        <v>106</v>
      </c>
      <c r="O422" s="13">
        <v>309</v>
      </c>
      <c r="P422" s="13">
        <f t="shared" si="75"/>
        <v>0</v>
      </c>
      <c r="Q422" s="13">
        <f t="shared" si="70"/>
        <v>0</v>
      </c>
      <c r="S422" s="13">
        <v>150</v>
      </c>
      <c r="V422" s="13">
        <v>968</v>
      </c>
      <c r="W422" s="13">
        <v>330</v>
      </c>
      <c r="X422" s="13">
        <v>84</v>
      </c>
      <c r="Y422" s="13">
        <v>3</v>
      </c>
    </row>
    <row r="423" spans="1:25" x14ac:dyDescent="0.25">
      <c r="B423" t="s">
        <v>824</v>
      </c>
      <c r="C423" t="s">
        <v>1437</v>
      </c>
      <c r="H423" s="13">
        <v>8</v>
      </c>
      <c r="I423" s="13">
        <v>20</v>
      </c>
      <c r="L423" s="13">
        <f t="shared" si="68"/>
        <v>8</v>
      </c>
      <c r="M423" s="13">
        <f t="shared" si="74"/>
        <v>20</v>
      </c>
      <c r="N423" s="13">
        <v>8</v>
      </c>
      <c r="O423" s="13">
        <v>20</v>
      </c>
      <c r="P423" s="13">
        <f t="shared" si="75"/>
        <v>0</v>
      </c>
      <c r="Q423" s="13">
        <f t="shared" si="70"/>
        <v>0</v>
      </c>
      <c r="S423" s="13">
        <v>20</v>
      </c>
      <c r="V423" s="13">
        <v>246</v>
      </c>
      <c r="W423" s="13">
        <v>212</v>
      </c>
      <c r="X423" s="13">
        <v>122</v>
      </c>
    </row>
    <row r="424" spans="1:25" x14ac:dyDescent="0.25">
      <c r="B424" t="s">
        <v>664</v>
      </c>
      <c r="C424" t="s">
        <v>1616</v>
      </c>
      <c r="H424" s="13">
        <v>8</v>
      </c>
      <c r="I424" s="13">
        <v>23</v>
      </c>
      <c r="J424" s="13">
        <v>1</v>
      </c>
      <c r="K424" s="13">
        <v>2</v>
      </c>
      <c r="L424" s="13">
        <f t="shared" si="68"/>
        <v>9</v>
      </c>
      <c r="M424" s="13">
        <f t="shared" si="74"/>
        <v>25</v>
      </c>
      <c r="N424" s="13">
        <v>9</v>
      </c>
      <c r="O424" s="13">
        <v>25</v>
      </c>
      <c r="P424" s="13">
        <f t="shared" si="75"/>
        <v>0</v>
      </c>
      <c r="Q424" s="13">
        <f t="shared" si="70"/>
        <v>0</v>
      </c>
      <c r="S424" s="13">
        <v>10</v>
      </c>
      <c r="V424" s="13">
        <v>84</v>
      </c>
      <c r="W424" s="13">
        <v>64</v>
      </c>
      <c r="X424" s="13">
        <v>24</v>
      </c>
    </row>
    <row r="425" spans="1:25" x14ac:dyDescent="0.25">
      <c r="B425" t="s">
        <v>567</v>
      </c>
      <c r="C425" t="s">
        <v>1574</v>
      </c>
      <c r="H425" s="13">
        <v>8</v>
      </c>
      <c r="I425" s="13">
        <v>30</v>
      </c>
      <c r="L425" s="13">
        <f t="shared" si="68"/>
        <v>8</v>
      </c>
      <c r="M425" s="13">
        <f t="shared" si="74"/>
        <v>30</v>
      </c>
      <c r="N425" s="13">
        <v>8</v>
      </c>
      <c r="O425" s="13">
        <v>30</v>
      </c>
      <c r="P425" s="13">
        <f t="shared" si="75"/>
        <v>0</v>
      </c>
      <c r="Q425" s="13">
        <f t="shared" si="70"/>
        <v>0</v>
      </c>
      <c r="S425" s="13">
        <v>6</v>
      </c>
      <c r="V425" s="13">
        <v>44</v>
      </c>
      <c r="W425" s="13">
        <v>28</v>
      </c>
      <c r="X425" s="13">
        <v>14</v>
      </c>
    </row>
    <row r="426" spans="1:25" x14ac:dyDescent="0.25">
      <c r="B426" t="s">
        <v>416</v>
      </c>
      <c r="C426" t="s">
        <v>1439</v>
      </c>
      <c r="H426" s="13">
        <v>7</v>
      </c>
      <c r="I426" s="13">
        <v>18</v>
      </c>
      <c r="J426" s="13">
        <v>1</v>
      </c>
      <c r="K426" s="13">
        <v>2</v>
      </c>
      <c r="L426" s="13">
        <f t="shared" si="68"/>
        <v>8</v>
      </c>
      <c r="M426" s="13">
        <f t="shared" si="74"/>
        <v>20</v>
      </c>
      <c r="N426" s="13">
        <v>8</v>
      </c>
      <c r="O426" s="13">
        <v>20</v>
      </c>
      <c r="P426" s="13">
        <f t="shared" si="75"/>
        <v>0</v>
      </c>
      <c r="Q426" s="13">
        <f t="shared" si="70"/>
        <v>0</v>
      </c>
      <c r="S426" s="13">
        <v>15</v>
      </c>
      <c r="V426" s="13">
        <v>294</v>
      </c>
      <c r="W426" s="13">
        <v>99</v>
      </c>
      <c r="X426" s="13">
        <v>320</v>
      </c>
    </row>
    <row r="427" spans="1:25" x14ac:dyDescent="0.25">
      <c r="B427" t="s">
        <v>413</v>
      </c>
      <c r="C427" t="s">
        <v>1433</v>
      </c>
      <c r="H427" s="13">
        <v>2</v>
      </c>
      <c r="I427" s="13">
        <v>4</v>
      </c>
      <c r="J427" s="13">
        <v>1</v>
      </c>
      <c r="K427" s="13">
        <v>2</v>
      </c>
      <c r="L427" s="13">
        <f t="shared" si="68"/>
        <v>3</v>
      </c>
      <c r="M427" s="13">
        <f t="shared" si="74"/>
        <v>6</v>
      </c>
      <c r="N427" s="13">
        <v>3</v>
      </c>
      <c r="O427" s="13">
        <v>6</v>
      </c>
      <c r="P427" s="13">
        <f t="shared" si="75"/>
        <v>0</v>
      </c>
      <c r="Q427" s="13">
        <f t="shared" si="70"/>
        <v>0</v>
      </c>
      <c r="S427" s="13">
        <v>6</v>
      </c>
      <c r="X427" s="13">
        <v>133</v>
      </c>
    </row>
    <row r="428" spans="1:25" x14ac:dyDescent="0.25">
      <c r="B428" t="s">
        <v>414</v>
      </c>
      <c r="C428" t="s">
        <v>1434</v>
      </c>
      <c r="H428" s="13">
        <v>10</v>
      </c>
      <c r="I428" s="13">
        <v>34</v>
      </c>
      <c r="J428" s="13">
        <v>3</v>
      </c>
      <c r="K428" s="13">
        <v>4</v>
      </c>
      <c r="L428" s="13">
        <f t="shared" si="68"/>
        <v>13</v>
      </c>
      <c r="M428" s="13">
        <f t="shared" si="74"/>
        <v>38</v>
      </c>
      <c r="N428" s="13">
        <v>13</v>
      </c>
      <c r="O428" s="13">
        <v>38</v>
      </c>
      <c r="P428" s="13">
        <f t="shared" si="75"/>
        <v>0</v>
      </c>
      <c r="Q428" s="13">
        <f t="shared" si="70"/>
        <v>0</v>
      </c>
      <c r="S428" s="13">
        <v>20</v>
      </c>
      <c r="X428" s="13">
        <v>322</v>
      </c>
    </row>
    <row r="429" spans="1:25" ht="15.75" thickBot="1" x14ac:dyDescent="0.3">
      <c r="A429" s="2" t="s">
        <v>5</v>
      </c>
      <c r="B429" s="2"/>
      <c r="C429" s="2"/>
      <c r="D429" s="14">
        <f t="shared" ref="D429:Y429" si="76">SUM(D413:D428)</f>
        <v>0</v>
      </c>
      <c r="E429" s="14">
        <f t="shared" si="76"/>
        <v>0</v>
      </c>
      <c r="F429" s="14">
        <f t="shared" si="76"/>
        <v>8</v>
      </c>
      <c r="G429" s="14">
        <f t="shared" si="76"/>
        <v>142</v>
      </c>
      <c r="H429" s="14">
        <f t="shared" si="76"/>
        <v>283</v>
      </c>
      <c r="I429" s="14">
        <f t="shared" si="76"/>
        <v>1309</v>
      </c>
      <c r="J429" s="14">
        <f t="shared" si="76"/>
        <v>91</v>
      </c>
      <c r="K429" s="14">
        <f t="shared" si="76"/>
        <v>110</v>
      </c>
      <c r="L429" s="14">
        <f t="shared" si="76"/>
        <v>382</v>
      </c>
      <c r="M429" s="14">
        <f t="shared" si="76"/>
        <v>1561</v>
      </c>
      <c r="N429" s="14">
        <f t="shared" si="76"/>
        <v>382</v>
      </c>
      <c r="O429" s="14">
        <f t="shared" si="76"/>
        <v>1561</v>
      </c>
      <c r="P429" s="14">
        <f t="shared" si="76"/>
        <v>0</v>
      </c>
      <c r="Q429" s="14">
        <f t="shared" si="76"/>
        <v>0</v>
      </c>
      <c r="R429" s="14">
        <f t="shared" si="76"/>
        <v>4</v>
      </c>
      <c r="S429" s="14">
        <f t="shared" si="76"/>
        <v>795</v>
      </c>
      <c r="T429" s="14">
        <f t="shared" si="76"/>
        <v>9</v>
      </c>
      <c r="U429" s="23"/>
      <c r="V429" s="14">
        <f t="shared" si="76"/>
        <v>116314</v>
      </c>
      <c r="W429" s="14">
        <f t="shared" si="76"/>
        <v>36455</v>
      </c>
      <c r="X429" s="14">
        <f t="shared" si="76"/>
        <v>2922</v>
      </c>
      <c r="Y429" s="14">
        <f t="shared" si="76"/>
        <v>21</v>
      </c>
    </row>
    <row r="430" spans="1:25" ht="15.75" thickTop="1" x14ac:dyDescent="0.25">
      <c r="A430" t="s">
        <v>417</v>
      </c>
      <c r="B430" t="s">
        <v>419</v>
      </c>
      <c r="C430" t="s">
        <v>1441</v>
      </c>
      <c r="H430" s="13">
        <v>5</v>
      </c>
      <c r="I430" s="13">
        <v>19</v>
      </c>
      <c r="J430" s="13">
        <v>19</v>
      </c>
      <c r="K430" s="13">
        <v>23</v>
      </c>
      <c r="L430" s="13">
        <f t="shared" si="68"/>
        <v>24</v>
      </c>
      <c r="M430" s="13">
        <f t="shared" si="74"/>
        <v>42</v>
      </c>
      <c r="N430" s="13">
        <v>24</v>
      </c>
      <c r="O430" s="13">
        <v>42</v>
      </c>
      <c r="P430" s="13">
        <f t="shared" ref="P430:P445" si="77">L430-N430</f>
        <v>0</v>
      </c>
      <c r="Q430" s="13">
        <f t="shared" si="70"/>
        <v>0</v>
      </c>
      <c r="S430" s="13">
        <v>32</v>
      </c>
      <c r="U430" s="39" t="s">
        <v>879</v>
      </c>
      <c r="V430" s="13">
        <v>307</v>
      </c>
      <c r="W430" s="13">
        <v>95</v>
      </c>
      <c r="X430" s="13">
        <v>562</v>
      </c>
    </row>
    <row r="431" spans="1:25" x14ac:dyDescent="0.25">
      <c r="B431" t="s">
        <v>420</v>
      </c>
      <c r="C431" t="s">
        <v>1442</v>
      </c>
      <c r="J431" s="13">
        <v>1</v>
      </c>
      <c r="K431" s="13">
        <v>1</v>
      </c>
      <c r="L431" s="13">
        <f t="shared" si="68"/>
        <v>1</v>
      </c>
      <c r="M431" s="13">
        <f t="shared" si="74"/>
        <v>1</v>
      </c>
      <c r="N431" s="13">
        <v>1</v>
      </c>
      <c r="O431" s="13">
        <v>1</v>
      </c>
      <c r="P431" s="13">
        <f t="shared" si="77"/>
        <v>0</v>
      </c>
      <c r="Q431" s="13">
        <f t="shared" si="70"/>
        <v>0</v>
      </c>
      <c r="S431" s="13">
        <v>3</v>
      </c>
      <c r="U431" s="39" t="s">
        <v>879</v>
      </c>
    </row>
    <row r="432" spans="1:25" x14ac:dyDescent="0.25">
      <c r="B432" t="s">
        <v>422</v>
      </c>
      <c r="C432" t="s">
        <v>1444</v>
      </c>
      <c r="H432" s="13">
        <v>1</v>
      </c>
      <c r="I432" s="13">
        <v>6</v>
      </c>
      <c r="J432" s="13">
        <v>2</v>
      </c>
      <c r="K432" s="13">
        <v>3</v>
      </c>
      <c r="L432" s="13">
        <f t="shared" si="68"/>
        <v>3</v>
      </c>
      <c r="M432" s="13">
        <f t="shared" si="74"/>
        <v>9</v>
      </c>
      <c r="N432" s="13">
        <v>3</v>
      </c>
      <c r="O432" s="13">
        <v>9</v>
      </c>
      <c r="P432" s="13">
        <f t="shared" si="77"/>
        <v>0</v>
      </c>
      <c r="Q432" s="13">
        <f t="shared" si="70"/>
        <v>0</v>
      </c>
      <c r="S432" s="13">
        <v>6</v>
      </c>
      <c r="X432" s="13">
        <v>86</v>
      </c>
    </row>
    <row r="433" spans="1:25" x14ac:dyDescent="0.25">
      <c r="B433" t="s">
        <v>424</v>
      </c>
      <c r="C433" t="s">
        <v>1447</v>
      </c>
      <c r="H433" s="13">
        <v>1</v>
      </c>
      <c r="I433" s="13">
        <v>2</v>
      </c>
      <c r="J433" s="13">
        <v>2</v>
      </c>
      <c r="K433" s="13">
        <v>4</v>
      </c>
      <c r="L433" s="13">
        <f t="shared" si="68"/>
        <v>3</v>
      </c>
      <c r="M433" s="13">
        <f t="shared" si="74"/>
        <v>6</v>
      </c>
      <c r="N433" s="13">
        <v>3</v>
      </c>
      <c r="O433" s="13">
        <v>6</v>
      </c>
      <c r="P433" s="13">
        <f t="shared" si="77"/>
        <v>0</v>
      </c>
      <c r="Q433" s="13">
        <f t="shared" si="70"/>
        <v>0</v>
      </c>
      <c r="S433" s="13">
        <v>6</v>
      </c>
      <c r="X433" s="13">
        <v>121</v>
      </c>
    </row>
    <row r="434" spans="1:25" x14ac:dyDescent="0.25">
      <c r="B434" t="s">
        <v>602</v>
      </c>
      <c r="C434" t="s">
        <v>1448</v>
      </c>
      <c r="H434" s="13">
        <v>88</v>
      </c>
      <c r="I434" s="13">
        <v>463</v>
      </c>
      <c r="J434" s="13">
        <v>6</v>
      </c>
      <c r="K434" s="13">
        <v>9</v>
      </c>
      <c r="L434" s="13">
        <f t="shared" si="68"/>
        <v>94</v>
      </c>
      <c r="M434" s="13">
        <f t="shared" si="74"/>
        <v>472</v>
      </c>
      <c r="N434" s="13">
        <v>94</v>
      </c>
      <c r="O434" s="13">
        <v>472</v>
      </c>
      <c r="P434" s="13">
        <f t="shared" si="77"/>
        <v>0</v>
      </c>
      <c r="Q434" s="13">
        <f t="shared" si="70"/>
        <v>0</v>
      </c>
      <c r="S434" s="13">
        <v>320</v>
      </c>
      <c r="V434" s="13">
        <v>8524</v>
      </c>
      <c r="W434" s="13">
        <v>2131</v>
      </c>
      <c r="X434" s="13">
        <v>301</v>
      </c>
      <c r="Y434" s="13">
        <v>7</v>
      </c>
    </row>
    <row r="435" spans="1:25" x14ac:dyDescent="0.25">
      <c r="B435" t="s">
        <v>425</v>
      </c>
      <c r="C435" t="s">
        <v>1449</v>
      </c>
      <c r="F435" s="13">
        <v>1</v>
      </c>
      <c r="G435" s="13">
        <v>12</v>
      </c>
      <c r="H435" s="13">
        <v>64</v>
      </c>
      <c r="I435" s="13">
        <v>254</v>
      </c>
      <c r="J435" s="13">
        <v>9</v>
      </c>
      <c r="K435" s="13">
        <v>15</v>
      </c>
      <c r="L435" s="13">
        <f t="shared" si="68"/>
        <v>74</v>
      </c>
      <c r="M435" s="13">
        <f t="shared" si="74"/>
        <v>281</v>
      </c>
      <c r="N435" s="13">
        <v>74</v>
      </c>
      <c r="O435" s="13">
        <v>281</v>
      </c>
      <c r="P435" s="13">
        <f t="shared" si="77"/>
        <v>0</v>
      </c>
      <c r="Q435" s="13">
        <f t="shared" si="70"/>
        <v>0</v>
      </c>
      <c r="S435" s="13">
        <v>200</v>
      </c>
      <c r="V435" s="13">
        <v>4336</v>
      </c>
      <c r="W435" s="13">
        <v>1633</v>
      </c>
      <c r="X435" s="13">
        <v>327</v>
      </c>
      <c r="Y435" s="13">
        <v>7</v>
      </c>
    </row>
    <row r="436" spans="1:25" x14ac:dyDescent="0.25">
      <c r="B436" t="s">
        <v>426</v>
      </c>
      <c r="C436" t="s">
        <v>1450</v>
      </c>
      <c r="H436" s="13">
        <v>26</v>
      </c>
      <c r="I436" s="13">
        <v>111</v>
      </c>
      <c r="L436" s="13">
        <f t="shared" si="68"/>
        <v>26</v>
      </c>
      <c r="M436" s="13">
        <f t="shared" si="74"/>
        <v>111</v>
      </c>
      <c r="N436" s="13">
        <v>26</v>
      </c>
      <c r="O436" s="13">
        <v>111</v>
      </c>
      <c r="P436" s="13">
        <f t="shared" si="77"/>
        <v>0</v>
      </c>
      <c r="Q436" s="13">
        <f t="shared" si="70"/>
        <v>0</v>
      </c>
      <c r="S436" s="13">
        <v>80</v>
      </c>
      <c r="Y436" s="13">
        <v>1</v>
      </c>
    </row>
    <row r="437" spans="1:25" x14ac:dyDescent="0.25">
      <c r="B437" t="s">
        <v>427</v>
      </c>
      <c r="C437" t="s">
        <v>1451</v>
      </c>
      <c r="H437" s="13">
        <v>13</v>
      </c>
      <c r="I437" s="13">
        <v>68</v>
      </c>
      <c r="L437" s="13">
        <f t="shared" si="68"/>
        <v>13</v>
      </c>
      <c r="M437" s="13">
        <f t="shared" si="74"/>
        <v>68</v>
      </c>
      <c r="N437" s="13">
        <v>13</v>
      </c>
      <c r="O437" s="13">
        <v>68</v>
      </c>
      <c r="P437" s="13">
        <f t="shared" si="77"/>
        <v>0</v>
      </c>
      <c r="Q437" s="13">
        <f t="shared" si="70"/>
        <v>0</v>
      </c>
      <c r="S437" s="13">
        <v>44</v>
      </c>
      <c r="U437" s="39" t="s">
        <v>882</v>
      </c>
      <c r="V437" s="13">
        <v>632</v>
      </c>
      <c r="W437" s="13">
        <v>271</v>
      </c>
      <c r="X437" s="13">
        <v>74</v>
      </c>
    </row>
    <row r="438" spans="1:25" x14ac:dyDescent="0.25">
      <c r="B438" t="s">
        <v>428</v>
      </c>
      <c r="C438" t="s">
        <v>1452</v>
      </c>
      <c r="H438" s="13">
        <v>9</v>
      </c>
      <c r="I438" s="13">
        <v>41</v>
      </c>
      <c r="J438" s="13">
        <v>1</v>
      </c>
      <c r="K438" s="13">
        <v>2</v>
      </c>
      <c r="L438" s="13">
        <f t="shared" si="68"/>
        <v>10</v>
      </c>
      <c r="M438" s="13">
        <f t="shared" si="74"/>
        <v>43</v>
      </c>
      <c r="N438" s="13">
        <v>10</v>
      </c>
      <c r="O438" s="13">
        <v>43</v>
      </c>
      <c r="P438" s="13">
        <f t="shared" si="77"/>
        <v>0</v>
      </c>
      <c r="Q438" s="13">
        <f t="shared" si="70"/>
        <v>0</v>
      </c>
      <c r="S438" s="13">
        <v>30</v>
      </c>
      <c r="U438" s="39" t="s">
        <v>882</v>
      </c>
    </row>
    <row r="439" spans="1:25" x14ac:dyDescent="0.25">
      <c r="B439" t="s">
        <v>429</v>
      </c>
      <c r="C439" t="s">
        <v>1545</v>
      </c>
      <c r="H439" s="13">
        <v>9</v>
      </c>
      <c r="I439" s="13">
        <v>57</v>
      </c>
      <c r="J439" s="13">
        <v>4</v>
      </c>
      <c r="K439" s="13">
        <v>6</v>
      </c>
      <c r="L439" s="13">
        <f t="shared" si="68"/>
        <v>13</v>
      </c>
      <c r="M439" s="13">
        <f t="shared" si="74"/>
        <v>63</v>
      </c>
      <c r="N439" s="13">
        <v>13</v>
      </c>
      <c r="O439" s="13">
        <v>63</v>
      </c>
      <c r="P439" s="13">
        <f t="shared" si="77"/>
        <v>0</v>
      </c>
      <c r="Q439" s="13">
        <f t="shared" si="70"/>
        <v>0</v>
      </c>
      <c r="S439" s="13">
        <v>36</v>
      </c>
      <c r="U439" s="39" t="s">
        <v>882</v>
      </c>
    </row>
    <row r="440" spans="1:25" x14ac:dyDescent="0.25">
      <c r="B440" t="s">
        <v>430</v>
      </c>
      <c r="C440" t="s">
        <v>1546</v>
      </c>
      <c r="H440" s="13">
        <v>8</v>
      </c>
      <c r="I440" s="13">
        <v>40</v>
      </c>
      <c r="J440" s="13">
        <v>2</v>
      </c>
      <c r="K440" s="13">
        <v>2</v>
      </c>
      <c r="L440" s="13">
        <f t="shared" si="68"/>
        <v>10</v>
      </c>
      <c r="M440" s="13">
        <f t="shared" si="74"/>
        <v>42</v>
      </c>
      <c r="N440" s="13">
        <v>10</v>
      </c>
      <c r="O440" s="13">
        <v>42</v>
      </c>
      <c r="P440" s="13">
        <f t="shared" si="77"/>
        <v>0</v>
      </c>
      <c r="Q440" s="13">
        <f t="shared" si="70"/>
        <v>0</v>
      </c>
      <c r="S440" s="13">
        <v>20</v>
      </c>
      <c r="U440" s="39" t="s">
        <v>882</v>
      </c>
    </row>
    <row r="441" spans="1:25" x14ac:dyDescent="0.25">
      <c r="B441" t="s">
        <v>431</v>
      </c>
      <c r="C441" t="s">
        <v>1547</v>
      </c>
      <c r="H441" s="13">
        <v>7</v>
      </c>
      <c r="I441" s="13">
        <v>27</v>
      </c>
      <c r="J441" s="13">
        <v>2</v>
      </c>
      <c r="K441" s="13">
        <v>4</v>
      </c>
      <c r="L441" s="13">
        <f t="shared" si="68"/>
        <v>9</v>
      </c>
      <c r="M441" s="13">
        <f t="shared" si="74"/>
        <v>31</v>
      </c>
      <c r="N441" s="13">
        <v>9</v>
      </c>
      <c r="O441" s="13">
        <v>31</v>
      </c>
      <c r="P441" s="13">
        <f t="shared" si="77"/>
        <v>0</v>
      </c>
      <c r="Q441" s="13">
        <f t="shared" si="70"/>
        <v>0</v>
      </c>
      <c r="S441" s="13">
        <v>24</v>
      </c>
      <c r="U441" s="39" t="s">
        <v>882</v>
      </c>
    </row>
    <row r="442" spans="1:25" x14ac:dyDescent="0.25">
      <c r="B442" t="s">
        <v>432</v>
      </c>
      <c r="C442" t="s">
        <v>1455</v>
      </c>
      <c r="H442" s="13">
        <v>3</v>
      </c>
      <c r="I442" s="13">
        <v>12</v>
      </c>
      <c r="J442" s="13">
        <v>1</v>
      </c>
      <c r="K442" s="13">
        <v>2</v>
      </c>
      <c r="L442" s="13">
        <f t="shared" si="68"/>
        <v>4</v>
      </c>
      <c r="M442" s="13">
        <f t="shared" si="74"/>
        <v>14</v>
      </c>
      <c r="N442" s="13">
        <v>4</v>
      </c>
      <c r="O442" s="13">
        <v>14</v>
      </c>
      <c r="P442" s="13">
        <f t="shared" si="77"/>
        <v>0</v>
      </c>
      <c r="Q442" s="13">
        <f t="shared" si="70"/>
        <v>0</v>
      </c>
      <c r="S442" s="13">
        <v>9</v>
      </c>
      <c r="U442" s="39" t="s">
        <v>883</v>
      </c>
      <c r="V442" s="13">
        <v>3126</v>
      </c>
      <c r="W442" s="13">
        <v>1170</v>
      </c>
      <c r="X442" s="13">
        <v>132</v>
      </c>
      <c r="Y442" s="13">
        <v>1</v>
      </c>
    </row>
    <row r="443" spans="1:25" x14ac:dyDescent="0.25">
      <c r="B443" t="s">
        <v>417</v>
      </c>
      <c r="C443" t="s">
        <v>1456</v>
      </c>
      <c r="H443" s="13">
        <v>9</v>
      </c>
      <c r="I443" s="13">
        <v>35</v>
      </c>
      <c r="J443" s="13">
        <v>3</v>
      </c>
      <c r="K443" s="13">
        <v>5</v>
      </c>
      <c r="L443" s="13">
        <f t="shared" si="68"/>
        <v>12</v>
      </c>
      <c r="M443" s="13">
        <f t="shared" si="74"/>
        <v>40</v>
      </c>
      <c r="N443" s="13">
        <v>12</v>
      </c>
      <c r="O443" s="13">
        <v>40</v>
      </c>
      <c r="P443" s="13">
        <f t="shared" si="77"/>
        <v>0</v>
      </c>
      <c r="Q443" s="13">
        <f t="shared" si="70"/>
        <v>0</v>
      </c>
      <c r="S443" s="13">
        <v>18</v>
      </c>
      <c r="U443" s="39" t="s">
        <v>883</v>
      </c>
    </row>
    <row r="444" spans="1:25" x14ac:dyDescent="0.25">
      <c r="B444" t="s">
        <v>568</v>
      </c>
      <c r="C444" t="s">
        <v>1457</v>
      </c>
      <c r="H444" s="13">
        <v>15</v>
      </c>
      <c r="I444" s="13">
        <v>58</v>
      </c>
      <c r="J444" s="13">
        <v>5</v>
      </c>
      <c r="K444" s="13">
        <v>8</v>
      </c>
      <c r="L444" s="13">
        <f t="shared" si="68"/>
        <v>20</v>
      </c>
      <c r="M444" s="13">
        <f t="shared" si="74"/>
        <v>66</v>
      </c>
      <c r="N444" s="13">
        <v>20</v>
      </c>
      <c r="O444" s="13">
        <v>66</v>
      </c>
      <c r="P444" s="13">
        <f t="shared" si="77"/>
        <v>0</v>
      </c>
      <c r="Q444" s="13">
        <f t="shared" si="70"/>
        <v>0</v>
      </c>
      <c r="S444" s="13">
        <v>32</v>
      </c>
      <c r="U444" s="39" t="s">
        <v>883</v>
      </c>
    </row>
    <row r="445" spans="1:25" x14ac:dyDescent="0.25">
      <c r="B445" t="s">
        <v>434</v>
      </c>
      <c r="C445" t="s">
        <v>1548</v>
      </c>
      <c r="H445" s="13">
        <v>5</v>
      </c>
      <c r="I445" s="13">
        <v>20</v>
      </c>
      <c r="J445" s="13">
        <v>1</v>
      </c>
      <c r="K445" s="13">
        <v>2</v>
      </c>
      <c r="L445" s="13">
        <f t="shared" si="68"/>
        <v>6</v>
      </c>
      <c r="M445" s="13">
        <f t="shared" si="74"/>
        <v>22</v>
      </c>
      <c r="N445" s="13">
        <v>6</v>
      </c>
      <c r="O445" s="13">
        <v>22</v>
      </c>
      <c r="P445" s="13">
        <f t="shared" si="77"/>
        <v>0</v>
      </c>
      <c r="Q445" s="13">
        <f t="shared" si="70"/>
        <v>0</v>
      </c>
      <c r="S445" s="13">
        <v>12</v>
      </c>
      <c r="U445" s="39" t="s">
        <v>883</v>
      </c>
    </row>
    <row r="446" spans="1:25" x14ac:dyDescent="0.25">
      <c r="B446" t="s">
        <v>1687</v>
      </c>
      <c r="V446" s="13">
        <v>89039</v>
      </c>
      <c r="W446" s="13">
        <v>29578</v>
      </c>
    </row>
    <row r="447" spans="1:25" ht="15.75" thickBot="1" x14ac:dyDescent="0.3">
      <c r="A447" s="2" t="s">
        <v>5</v>
      </c>
      <c r="B447" s="2"/>
      <c r="C447" s="2"/>
      <c r="D447" s="14">
        <f>SUM(D430:D445)</f>
        <v>0</v>
      </c>
      <c r="E447" s="14">
        <f>SUM(E430:E446)</f>
        <v>0</v>
      </c>
      <c r="F447" s="14">
        <f t="shared" ref="F447:Y447" si="78">SUM(F430:F446)</f>
        <v>1</v>
      </c>
      <c r="G447" s="14">
        <f t="shared" si="78"/>
        <v>12</v>
      </c>
      <c r="H447" s="14">
        <f t="shared" si="78"/>
        <v>263</v>
      </c>
      <c r="I447" s="14">
        <f t="shared" si="78"/>
        <v>1213</v>
      </c>
      <c r="J447" s="14">
        <f t="shared" si="78"/>
        <v>58</v>
      </c>
      <c r="K447" s="14">
        <f t="shared" si="78"/>
        <v>86</v>
      </c>
      <c r="L447" s="14">
        <f t="shared" si="78"/>
        <v>322</v>
      </c>
      <c r="M447" s="14">
        <f t="shared" si="78"/>
        <v>1311</v>
      </c>
      <c r="N447" s="14">
        <f t="shared" si="78"/>
        <v>322</v>
      </c>
      <c r="O447" s="14">
        <f t="shared" si="78"/>
        <v>1311</v>
      </c>
      <c r="P447" s="14">
        <f t="shared" si="78"/>
        <v>0</v>
      </c>
      <c r="Q447" s="14">
        <f t="shared" si="78"/>
        <v>0</v>
      </c>
      <c r="R447" s="14">
        <f t="shared" si="78"/>
        <v>0</v>
      </c>
      <c r="S447" s="14">
        <f t="shared" si="78"/>
        <v>872</v>
      </c>
      <c r="T447" s="14">
        <f t="shared" si="78"/>
        <v>0</v>
      </c>
      <c r="U447" s="14">
        <f t="shared" si="78"/>
        <v>0</v>
      </c>
      <c r="V447" s="14">
        <f t="shared" si="78"/>
        <v>105964</v>
      </c>
      <c r="W447" s="14">
        <f t="shared" si="78"/>
        <v>34878</v>
      </c>
      <c r="X447" s="14">
        <f t="shared" si="78"/>
        <v>1603</v>
      </c>
      <c r="Y447" s="14">
        <f t="shared" si="78"/>
        <v>16</v>
      </c>
    </row>
    <row r="448" spans="1:25" ht="15.75" thickTop="1" x14ac:dyDescent="0.25">
      <c r="A448" t="s">
        <v>435</v>
      </c>
      <c r="B448" t="s">
        <v>435</v>
      </c>
      <c r="C448" t="s">
        <v>1459</v>
      </c>
      <c r="H448" s="13">
        <v>5</v>
      </c>
      <c r="I448" s="13">
        <v>14</v>
      </c>
      <c r="J448" s="13">
        <v>28</v>
      </c>
      <c r="K448" s="13">
        <v>25</v>
      </c>
      <c r="L448" s="13">
        <f t="shared" si="68"/>
        <v>33</v>
      </c>
      <c r="M448" s="13">
        <f t="shared" si="74"/>
        <v>39</v>
      </c>
      <c r="N448" s="13">
        <v>33</v>
      </c>
      <c r="O448" s="13">
        <v>39</v>
      </c>
      <c r="P448" s="13">
        <f t="shared" ref="P448:P459" si="79">L448-N448</f>
        <v>0</v>
      </c>
      <c r="Q448" s="13">
        <f t="shared" si="70"/>
        <v>0</v>
      </c>
      <c r="R448" s="13">
        <v>2</v>
      </c>
      <c r="S448" s="13">
        <v>30</v>
      </c>
      <c r="U448" s="39" t="s">
        <v>879</v>
      </c>
      <c r="V448" s="13">
        <v>2101</v>
      </c>
      <c r="W448" s="13">
        <v>1158</v>
      </c>
      <c r="X448" s="13">
        <v>72</v>
      </c>
      <c r="Y448" s="13">
        <v>2</v>
      </c>
    </row>
    <row r="449" spans="1:25" x14ac:dyDescent="0.25">
      <c r="B449" t="s">
        <v>572</v>
      </c>
      <c r="C449" t="s">
        <v>1460</v>
      </c>
      <c r="H449" s="13">
        <v>8</v>
      </c>
      <c r="I449" s="13">
        <v>26</v>
      </c>
      <c r="J449" s="13">
        <v>8</v>
      </c>
      <c r="K449" s="13">
        <v>8</v>
      </c>
      <c r="L449" s="13">
        <f t="shared" si="68"/>
        <v>16</v>
      </c>
      <c r="M449" s="13">
        <f t="shared" si="74"/>
        <v>34</v>
      </c>
      <c r="N449" s="13">
        <v>16</v>
      </c>
      <c r="O449" s="13">
        <v>34</v>
      </c>
      <c r="P449" s="13">
        <f t="shared" si="79"/>
        <v>0</v>
      </c>
      <c r="Q449" s="13">
        <f t="shared" si="70"/>
        <v>0</v>
      </c>
      <c r="R449" s="13">
        <v>1</v>
      </c>
      <c r="S449" s="13">
        <v>17</v>
      </c>
      <c r="U449" s="39" t="s">
        <v>879</v>
      </c>
    </row>
    <row r="450" spans="1:25" x14ac:dyDescent="0.25">
      <c r="B450" t="s">
        <v>573</v>
      </c>
      <c r="C450" t="s">
        <v>1462</v>
      </c>
      <c r="H450" s="13">
        <v>12</v>
      </c>
      <c r="I450" s="13">
        <v>45</v>
      </c>
      <c r="J450" s="13">
        <v>5</v>
      </c>
      <c r="K450" s="13">
        <v>5</v>
      </c>
      <c r="L450" s="13">
        <f t="shared" si="68"/>
        <v>17</v>
      </c>
      <c r="M450" s="13">
        <f t="shared" si="74"/>
        <v>50</v>
      </c>
      <c r="N450" s="13">
        <v>17</v>
      </c>
      <c r="O450" s="13">
        <v>50</v>
      </c>
      <c r="P450" s="13">
        <f t="shared" si="79"/>
        <v>0</v>
      </c>
      <c r="Q450" s="13">
        <f t="shared" si="70"/>
        <v>0</v>
      </c>
      <c r="R450" s="13">
        <v>2</v>
      </c>
      <c r="S450" s="13">
        <v>22</v>
      </c>
      <c r="V450" s="13">
        <v>3475</v>
      </c>
      <c r="W450" s="13">
        <v>1494</v>
      </c>
      <c r="X450" s="13">
        <v>103</v>
      </c>
      <c r="Y450" s="13">
        <v>1</v>
      </c>
    </row>
    <row r="451" spans="1:25" x14ac:dyDescent="0.25">
      <c r="B451" t="s">
        <v>569</v>
      </c>
      <c r="C451" t="s">
        <v>1463</v>
      </c>
      <c r="H451" s="13">
        <v>3</v>
      </c>
      <c r="I451" s="13">
        <v>12</v>
      </c>
      <c r="J451" s="13">
        <v>12</v>
      </c>
      <c r="K451" s="13">
        <v>13</v>
      </c>
      <c r="L451" s="13">
        <f t="shared" si="68"/>
        <v>15</v>
      </c>
      <c r="M451" s="13">
        <f t="shared" si="74"/>
        <v>25</v>
      </c>
      <c r="N451" s="13">
        <v>15</v>
      </c>
      <c r="O451" s="13">
        <v>25</v>
      </c>
      <c r="P451" s="13">
        <f t="shared" si="79"/>
        <v>0</v>
      </c>
      <c r="Q451" s="13">
        <f t="shared" si="70"/>
        <v>0</v>
      </c>
      <c r="S451" s="13">
        <v>16</v>
      </c>
      <c r="V451" s="13">
        <v>69</v>
      </c>
      <c r="W451" s="13">
        <v>25</v>
      </c>
      <c r="X451" s="13">
        <v>47</v>
      </c>
    </row>
    <row r="452" spans="1:25" x14ac:dyDescent="0.25">
      <c r="B452" t="s">
        <v>437</v>
      </c>
      <c r="C452" t="s">
        <v>1461</v>
      </c>
      <c r="H452" s="13">
        <v>20</v>
      </c>
      <c r="I452" s="13">
        <v>74</v>
      </c>
      <c r="J452" s="13">
        <v>13</v>
      </c>
      <c r="K452" s="13">
        <v>17</v>
      </c>
      <c r="L452" s="13">
        <f t="shared" si="68"/>
        <v>33</v>
      </c>
      <c r="M452" s="13">
        <f t="shared" si="74"/>
        <v>91</v>
      </c>
      <c r="N452" s="13">
        <v>33</v>
      </c>
      <c r="O452" s="13">
        <v>91</v>
      </c>
      <c r="P452" s="13">
        <f t="shared" si="79"/>
        <v>0</v>
      </c>
      <c r="Q452" s="13">
        <f t="shared" si="70"/>
        <v>0</v>
      </c>
      <c r="R452" s="13">
        <v>2</v>
      </c>
      <c r="S452" s="13">
        <v>39</v>
      </c>
      <c r="V452" s="13">
        <v>483</v>
      </c>
      <c r="W452" s="13">
        <v>281</v>
      </c>
      <c r="X452" s="13">
        <v>212</v>
      </c>
    </row>
    <row r="453" spans="1:25" x14ac:dyDescent="0.25">
      <c r="B453" t="s">
        <v>570</v>
      </c>
      <c r="C453" t="s">
        <v>1617</v>
      </c>
      <c r="H453" s="13">
        <v>5</v>
      </c>
      <c r="I453" s="13">
        <v>6</v>
      </c>
      <c r="J453" s="13">
        <v>19</v>
      </c>
      <c r="K453" s="13">
        <v>19</v>
      </c>
      <c r="L453" s="13">
        <f t="shared" si="68"/>
        <v>24</v>
      </c>
      <c r="M453" s="13">
        <f t="shared" si="74"/>
        <v>25</v>
      </c>
      <c r="N453" s="13">
        <v>24</v>
      </c>
      <c r="O453" s="13">
        <v>25</v>
      </c>
      <c r="P453" s="13">
        <f t="shared" si="79"/>
        <v>0</v>
      </c>
      <c r="Q453" s="13">
        <f t="shared" si="70"/>
        <v>0</v>
      </c>
      <c r="S453" s="13">
        <v>26</v>
      </c>
      <c r="V453" s="13">
        <v>595</v>
      </c>
      <c r="W453" s="13">
        <v>446</v>
      </c>
      <c r="X453" s="13">
        <v>124</v>
      </c>
    </row>
    <row r="454" spans="1:25" x14ac:dyDescent="0.25">
      <c r="B454" t="s">
        <v>705</v>
      </c>
      <c r="C454" t="s">
        <v>1618</v>
      </c>
      <c r="H454" s="13">
        <v>8</v>
      </c>
      <c r="I454" s="13">
        <v>25</v>
      </c>
      <c r="J454" s="13">
        <v>7</v>
      </c>
      <c r="K454" s="13">
        <v>8</v>
      </c>
      <c r="L454" s="13">
        <f t="shared" si="68"/>
        <v>15</v>
      </c>
      <c r="M454" s="13">
        <f t="shared" si="74"/>
        <v>33</v>
      </c>
      <c r="N454" s="13">
        <v>15</v>
      </c>
      <c r="O454" s="13">
        <v>33</v>
      </c>
      <c r="P454" s="13">
        <f t="shared" si="79"/>
        <v>0</v>
      </c>
      <c r="Q454" s="13">
        <f t="shared" si="70"/>
        <v>0</v>
      </c>
      <c r="S454" s="13">
        <v>16</v>
      </c>
      <c r="U454" s="39" t="s">
        <v>882</v>
      </c>
      <c r="V454" s="13">
        <v>963</v>
      </c>
      <c r="W454" s="13">
        <v>451</v>
      </c>
      <c r="X454" s="13">
        <v>24</v>
      </c>
    </row>
    <row r="455" spans="1:25" x14ac:dyDescent="0.25">
      <c r="B455" t="s">
        <v>571</v>
      </c>
      <c r="C455" t="s">
        <v>1619</v>
      </c>
      <c r="H455" s="13">
        <v>19</v>
      </c>
      <c r="I455" s="13">
        <v>47</v>
      </c>
      <c r="J455" s="13">
        <v>11</v>
      </c>
      <c r="K455" s="13">
        <v>10</v>
      </c>
      <c r="L455" s="13">
        <f>D455+H455+F455+J455</f>
        <v>30</v>
      </c>
      <c r="M455" s="13">
        <f>E455+G455+I455+K455</f>
        <v>57</v>
      </c>
      <c r="N455" s="13">
        <v>30</v>
      </c>
      <c r="O455" s="13">
        <v>57</v>
      </c>
      <c r="P455" s="13">
        <f t="shared" si="79"/>
        <v>0</v>
      </c>
      <c r="Q455" s="13">
        <f t="shared" ref="Q455:Q499" si="80">M455-O455</f>
        <v>0</v>
      </c>
      <c r="R455" s="13">
        <v>1</v>
      </c>
      <c r="S455" s="13">
        <v>32</v>
      </c>
      <c r="U455" s="39" t="s">
        <v>882</v>
      </c>
    </row>
    <row r="456" spans="1:25" x14ac:dyDescent="0.25">
      <c r="B456" t="s">
        <v>706</v>
      </c>
      <c r="C456" t="s">
        <v>1465</v>
      </c>
      <c r="H456" s="13">
        <v>11</v>
      </c>
      <c r="I456" s="13">
        <v>55</v>
      </c>
      <c r="J456" s="13">
        <v>1</v>
      </c>
      <c r="K456" s="13">
        <v>1</v>
      </c>
      <c r="L456" s="13">
        <f>D456+H456+F456+J456</f>
        <v>12</v>
      </c>
      <c r="M456" s="13">
        <f>E456+G456+I456+K456</f>
        <v>56</v>
      </c>
      <c r="N456" s="13">
        <v>12</v>
      </c>
      <c r="O456" s="13">
        <v>56</v>
      </c>
      <c r="P456" s="13">
        <f t="shared" si="79"/>
        <v>0</v>
      </c>
      <c r="Q456" s="13">
        <f t="shared" si="80"/>
        <v>0</v>
      </c>
      <c r="R456" s="13">
        <v>2</v>
      </c>
      <c r="S456" s="13">
        <v>28</v>
      </c>
      <c r="V456" s="13">
        <v>1493</v>
      </c>
      <c r="W456" s="13">
        <v>283</v>
      </c>
      <c r="Y456" s="13">
        <v>1</v>
      </c>
    </row>
    <row r="457" spans="1:25" x14ac:dyDescent="0.25">
      <c r="B457" t="s">
        <v>440</v>
      </c>
      <c r="C457" t="s">
        <v>1549</v>
      </c>
      <c r="H457" s="13">
        <v>15</v>
      </c>
      <c r="I457" s="13">
        <v>71</v>
      </c>
      <c r="J457" s="13">
        <v>3</v>
      </c>
      <c r="K457" s="13">
        <v>4</v>
      </c>
      <c r="L457" s="13">
        <f>D457+H457+F457+J457</f>
        <v>18</v>
      </c>
      <c r="M457" s="13">
        <f>E457+G457+I457+K457</f>
        <v>75</v>
      </c>
      <c r="N457" s="13">
        <v>18</v>
      </c>
      <c r="O457" s="13">
        <v>75</v>
      </c>
      <c r="P457" s="13">
        <f t="shared" si="79"/>
        <v>0</v>
      </c>
      <c r="Q457" s="13">
        <f t="shared" si="80"/>
        <v>0</v>
      </c>
      <c r="R457" s="13">
        <v>1</v>
      </c>
      <c r="S457" s="13">
        <v>36</v>
      </c>
      <c r="V457" s="13">
        <v>337</v>
      </c>
      <c r="W457" s="13">
        <v>266</v>
      </c>
      <c r="X457" s="13">
        <v>40</v>
      </c>
    </row>
    <row r="458" spans="1:25" x14ac:dyDescent="0.25">
      <c r="B458" t="s">
        <v>441</v>
      </c>
      <c r="C458" t="s">
        <v>1467</v>
      </c>
      <c r="H458" s="13">
        <v>2</v>
      </c>
      <c r="I458" s="13">
        <v>4</v>
      </c>
      <c r="J458" s="13">
        <v>3</v>
      </c>
      <c r="K458" s="13">
        <v>5</v>
      </c>
      <c r="L458" s="13">
        <f>D458+H458+F458+J458</f>
        <v>5</v>
      </c>
      <c r="M458" s="13">
        <f>E458+G458+I458+K458</f>
        <v>9</v>
      </c>
      <c r="N458" s="13">
        <v>5</v>
      </c>
      <c r="O458" s="13">
        <v>9</v>
      </c>
      <c r="P458" s="13">
        <f t="shared" si="79"/>
        <v>0</v>
      </c>
      <c r="Q458" s="13">
        <f t="shared" si="80"/>
        <v>0</v>
      </c>
      <c r="S458" s="13">
        <v>14</v>
      </c>
      <c r="U458" s="39" t="s">
        <v>883</v>
      </c>
      <c r="V458" s="13">
        <v>1076</v>
      </c>
      <c r="W458" s="13">
        <v>816</v>
      </c>
      <c r="X458" s="13">
        <v>203</v>
      </c>
    </row>
    <row r="459" spans="1:25" x14ac:dyDescent="0.25">
      <c r="B459" t="s">
        <v>442</v>
      </c>
      <c r="C459" t="s">
        <v>1468</v>
      </c>
      <c r="H459" s="13">
        <v>3</v>
      </c>
      <c r="I459" s="13">
        <v>7</v>
      </c>
      <c r="J459" s="13">
        <v>4</v>
      </c>
      <c r="K459" s="13">
        <v>4</v>
      </c>
      <c r="L459" s="13">
        <f>D459+H459+F459+J459</f>
        <v>7</v>
      </c>
      <c r="M459" s="13">
        <f>E459+G459+I459+K459</f>
        <v>11</v>
      </c>
      <c r="N459" s="13">
        <v>7</v>
      </c>
      <c r="O459" s="13">
        <v>11</v>
      </c>
      <c r="P459" s="13">
        <f t="shared" si="79"/>
        <v>0</v>
      </c>
      <c r="Q459" s="13">
        <f t="shared" si="80"/>
        <v>0</v>
      </c>
      <c r="S459" s="13">
        <v>16</v>
      </c>
      <c r="U459" s="39" t="s">
        <v>883</v>
      </c>
    </row>
    <row r="460" spans="1:25" ht="15.75" thickBot="1" x14ac:dyDescent="0.3">
      <c r="A460" s="2" t="s">
        <v>5</v>
      </c>
      <c r="B460" s="2"/>
      <c r="C460" s="2"/>
      <c r="D460" s="14">
        <f t="shared" ref="D460:Y460" si="81">SUM(D448:D459)</f>
        <v>0</v>
      </c>
      <c r="E460" s="14">
        <f t="shared" si="81"/>
        <v>0</v>
      </c>
      <c r="F460" s="14">
        <f t="shared" si="81"/>
        <v>0</v>
      </c>
      <c r="G460" s="14">
        <f t="shared" si="81"/>
        <v>0</v>
      </c>
      <c r="H460" s="14">
        <f t="shared" si="81"/>
        <v>111</v>
      </c>
      <c r="I460" s="14">
        <f t="shared" si="81"/>
        <v>386</v>
      </c>
      <c r="J460" s="14">
        <f t="shared" si="81"/>
        <v>114</v>
      </c>
      <c r="K460" s="14">
        <f t="shared" si="81"/>
        <v>119</v>
      </c>
      <c r="L460" s="14">
        <f t="shared" si="81"/>
        <v>225</v>
      </c>
      <c r="M460" s="14">
        <f t="shared" si="81"/>
        <v>505</v>
      </c>
      <c r="N460" s="14">
        <f t="shared" si="81"/>
        <v>225</v>
      </c>
      <c r="O460" s="14">
        <f t="shared" si="81"/>
        <v>505</v>
      </c>
      <c r="P460" s="14">
        <f t="shared" si="81"/>
        <v>0</v>
      </c>
      <c r="Q460" s="14">
        <f t="shared" si="81"/>
        <v>0</v>
      </c>
      <c r="R460" s="14">
        <f t="shared" si="81"/>
        <v>11</v>
      </c>
      <c r="S460" s="14">
        <f t="shared" si="81"/>
        <v>292</v>
      </c>
      <c r="T460" s="14">
        <f t="shared" si="81"/>
        <v>0</v>
      </c>
      <c r="U460" s="23"/>
      <c r="V460" s="14">
        <f t="shared" si="81"/>
        <v>10592</v>
      </c>
      <c r="W460" s="14">
        <f t="shared" si="81"/>
        <v>5220</v>
      </c>
      <c r="X460" s="14">
        <f t="shared" si="81"/>
        <v>825</v>
      </c>
      <c r="Y460" s="14">
        <f t="shared" si="81"/>
        <v>4</v>
      </c>
    </row>
    <row r="461" spans="1:25" ht="15.75" thickTop="1" x14ac:dyDescent="0.25">
      <c r="A461" t="s">
        <v>444</v>
      </c>
      <c r="B461" t="s">
        <v>458</v>
      </c>
      <c r="C461" t="s">
        <v>1470</v>
      </c>
      <c r="H461" s="13">
        <v>6</v>
      </c>
      <c r="I461" s="13">
        <v>16</v>
      </c>
      <c r="J461" s="13">
        <v>7</v>
      </c>
      <c r="K461" s="13">
        <v>7</v>
      </c>
      <c r="L461" s="13">
        <f>D461+H461+F461+J461</f>
        <v>13</v>
      </c>
      <c r="M461" s="13">
        <f>E461+G461+I461+K461</f>
        <v>23</v>
      </c>
      <c r="N461" s="13">
        <v>13</v>
      </c>
      <c r="O461" s="13">
        <v>23</v>
      </c>
      <c r="P461" s="13">
        <f t="shared" ref="P461:P475" si="82">L461-N461</f>
        <v>0</v>
      </c>
      <c r="Q461" s="13">
        <f t="shared" si="80"/>
        <v>0</v>
      </c>
      <c r="S461" s="13">
        <v>34</v>
      </c>
      <c r="V461" s="13">
        <v>294</v>
      </c>
      <c r="W461" s="13">
        <v>245</v>
      </c>
      <c r="X461" s="13">
        <v>6</v>
      </c>
    </row>
    <row r="462" spans="1:25" x14ac:dyDescent="0.25">
      <c r="B462" t="s">
        <v>574</v>
      </c>
      <c r="C462" t="s">
        <v>1471</v>
      </c>
      <c r="H462" s="13">
        <v>3</v>
      </c>
      <c r="I462" s="13">
        <v>6</v>
      </c>
      <c r="J462" s="13">
        <v>7</v>
      </c>
      <c r="K462" s="13">
        <v>5</v>
      </c>
      <c r="L462" s="13">
        <f t="shared" ref="L462:L499" si="83">D462+H462+F462+J462</f>
        <v>10</v>
      </c>
      <c r="M462" s="13">
        <f t="shared" ref="M462:M499" si="84">E462+G462+I462+K462</f>
        <v>11</v>
      </c>
      <c r="N462" s="13">
        <v>10</v>
      </c>
      <c r="O462" s="13">
        <v>11</v>
      </c>
      <c r="P462" s="13">
        <f t="shared" si="82"/>
        <v>0</v>
      </c>
      <c r="Q462" s="13">
        <f t="shared" si="80"/>
        <v>0</v>
      </c>
      <c r="S462" s="13">
        <v>24</v>
      </c>
      <c r="V462" s="13">
        <v>477</v>
      </c>
      <c r="W462" s="13">
        <v>448</v>
      </c>
      <c r="X462" s="13">
        <v>464</v>
      </c>
    </row>
    <row r="463" spans="1:25" x14ac:dyDescent="0.25">
      <c r="B463" t="s">
        <v>707</v>
      </c>
      <c r="C463" t="s">
        <v>1473</v>
      </c>
      <c r="D463" s="13">
        <v>1</v>
      </c>
      <c r="E463" s="13">
        <v>24</v>
      </c>
      <c r="H463" s="13">
        <v>2</v>
      </c>
      <c r="I463" s="13">
        <v>3</v>
      </c>
      <c r="J463" s="13">
        <v>1</v>
      </c>
      <c r="K463" s="13">
        <v>1</v>
      </c>
      <c r="L463" s="13">
        <f t="shared" si="83"/>
        <v>4</v>
      </c>
      <c r="M463" s="13">
        <f t="shared" si="84"/>
        <v>28</v>
      </c>
      <c r="N463" s="13">
        <v>4</v>
      </c>
      <c r="O463" s="13">
        <v>28</v>
      </c>
      <c r="P463" s="13">
        <f t="shared" si="82"/>
        <v>0</v>
      </c>
      <c r="Q463" s="13">
        <f t="shared" si="80"/>
        <v>0</v>
      </c>
      <c r="R463" s="13">
        <v>1</v>
      </c>
      <c r="S463" s="13">
        <v>12</v>
      </c>
      <c r="Y463" s="13">
        <v>26</v>
      </c>
    </row>
    <row r="464" spans="1:25" x14ac:dyDescent="0.25">
      <c r="B464" t="s">
        <v>708</v>
      </c>
      <c r="C464" t="s">
        <v>1604</v>
      </c>
      <c r="H464" s="13">
        <v>3</v>
      </c>
      <c r="I464" s="13">
        <v>9</v>
      </c>
      <c r="J464" s="13">
        <v>1</v>
      </c>
      <c r="K464" s="13">
        <v>1</v>
      </c>
      <c r="L464" s="13">
        <f t="shared" si="83"/>
        <v>4</v>
      </c>
      <c r="M464" s="13">
        <f t="shared" si="84"/>
        <v>10</v>
      </c>
      <c r="N464" s="13">
        <v>4</v>
      </c>
      <c r="O464" s="13">
        <v>10</v>
      </c>
      <c r="P464" s="13">
        <f t="shared" si="82"/>
        <v>0</v>
      </c>
      <c r="Q464" s="13">
        <f t="shared" si="80"/>
        <v>0</v>
      </c>
      <c r="R464" s="13">
        <v>1</v>
      </c>
      <c r="S464" s="13">
        <v>8</v>
      </c>
    </row>
    <row r="465" spans="1:25" x14ac:dyDescent="0.25">
      <c r="B465" t="s">
        <v>447</v>
      </c>
      <c r="C465" t="s">
        <v>1474</v>
      </c>
      <c r="H465" s="13">
        <v>34</v>
      </c>
      <c r="I465" s="13">
        <v>83</v>
      </c>
      <c r="J465" s="13">
        <v>42</v>
      </c>
      <c r="K465" s="13">
        <v>39</v>
      </c>
      <c r="L465" s="13">
        <f t="shared" si="83"/>
        <v>76</v>
      </c>
      <c r="M465" s="13">
        <f t="shared" si="84"/>
        <v>122</v>
      </c>
      <c r="N465" s="13">
        <v>76</v>
      </c>
      <c r="O465" s="13">
        <v>122</v>
      </c>
      <c r="P465" s="13">
        <f t="shared" si="82"/>
        <v>0</v>
      </c>
      <c r="Q465" s="13">
        <f t="shared" si="80"/>
        <v>0</v>
      </c>
      <c r="R465" s="13">
        <v>8</v>
      </c>
      <c r="S465" s="13">
        <v>92</v>
      </c>
      <c r="V465" s="13">
        <v>167</v>
      </c>
      <c r="W465" s="13">
        <v>179</v>
      </c>
      <c r="X465" s="13">
        <v>332</v>
      </c>
    </row>
    <row r="466" spans="1:25" x14ac:dyDescent="0.25">
      <c r="B466" t="s">
        <v>444</v>
      </c>
      <c r="C466" t="s">
        <v>1475</v>
      </c>
      <c r="H466" s="13">
        <v>24</v>
      </c>
      <c r="I466" s="13">
        <v>72</v>
      </c>
      <c r="J466" s="13">
        <v>43</v>
      </c>
      <c r="K466" s="13">
        <v>34</v>
      </c>
      <c r="L466" s="13">
        <f t="shared" si="83"/>
        <v>67</v>
      </c>
      <c r="M466" s="13">
        <f t="shared" si="84"/>
        <v>106</v>
      </c>
      <c r="N466" s="13">
        <v>67</v>
      </c>
      <c r="O466" s="13">
        <v>106</v>
      </c>
      <c r="P466" s="13">
        <f t="shared" si="82"/>
        <v>0</v>
      </c>
      <c r="Q466" s="13">
        <f t="shared" si="80"/>
        <v>0</v>
      </c>
      <c r="R466" s="13">
        <v>8</v>
      </c>
      <c r="S466" s="13">
        <v>102</v>
      </c>
      <c r="V466" s="13">
        <v>997</v>
      </c>
      <c r="W466" s="13">
        <v>1083</v>
      </c>
      <c r="X466" s="13">
        <v>678</v>
      </c>
      <c r="Y466" s="13">
        <v>1</v>
      </c>
    </row>
    <row r="467" spans="1:25" x14ac:dyDescent="0.25">
      <c r="B467" t="s">
        <v>448</v>
      </c>
      <c r="C467" t="s">
        <v>1476</v>
      </c>
      <c r="H467" s="13">
        <v>2</v>
      </c>
      <c r="I467" s="13">
        <v>5</v>
      </c>
      <c r="J467" s="13">
        <v>6</v>
      </c>
      <c r="K467" s="13">
        <v>6</v>
      </c>
      <c r="L467" s="13">
        <f t="shared" si="83"/>
        <v>8</v>
      </c>
      <c r="M467" s="13">
        <f t="shared" si="84"/>
        <v>11</v>
      </c>
      <c r="N467" s="13">
        <v>8</v>
      </c>
      <c r="O467" s="13">
        <v>11</v>
      </c>
      <c r="P467" s="13">
        <f t="shared" si="82"/>
        <v>0</v>
      </c>
      <c r="Q467" s="13">
        <f t="shared" si="80"/>
        <v>0</v>
      </c>
      <c r="S467" s="13">
        <v>14</v>
      </c>
      <c r="V467" s="13">
        <v>186</v>
      </c>
      <c r="W467" s="13">
        <v>180</v>
      </c>
      <c r="X467" s="13">
        <v>47</v>
      </c>
    </row>
    <row r="468" spans="1:25" x14ac:dyDescent="0.25">
      <c r="B468" t="s">
        <v>575</v>
      </c>
      <c r="C468" t="s">
        <v>1477</v>
      </c>
      <c r="H468" s="13">
        <v>1</v>
      </c>
      <c r="I468" s="13">
        <v>2</v>
      </c>
      <c r="J468" s="13">
        <v>9</v>
      </c>
      <c r="K468" s="13">
        <v>8</v>
      </c>
      <c r="L468" s="13">
        <f t="shared" si="83"/>
        <v>10</v>
      </c>
      <c r="M468" s="13">
        <f t="shared" si="84"/>
        <v>10</v>
      </c>
      <c r="N468" s="13">
        <v>10</v>
      </c>
      <c r="O468" s="13">
        <v>10</v>
      </c>
      <c r="P468" s="13">
        <f t="shared" si="82"/>
        <v>0</v>
      </c>
      <c r="Q468" s="13">
        <f t="shared" si="80"/>
        <v>0</v>
      </c>
      <c r="S468" s="13">
        <v>13</v>
      </c>
      <c r="V468" s="13">
        <v>911</v>
      </c>
      <c r="W468" s="13">
        <v>1021</v>
      </c>
      <c r="X468" s="13">
        <v>26</v>
      </c>
    </row>
    <row r="469" spans="1:25" x14ac:dyDescent="0.25">
      <c r="B469" t="s">
        <v>450</v>
      </c>
      <c r="C469" t="s">
        <v>1478</v>
      </c>
      <c r="H469" s="13">
        <v>1</v>
      </c>
      <c r="I469" s="13">
        <v>2</v>
      </c>
      <c r="J469" s="13">
        <v>22</v>
      </c>
      <c r="K469" s="13">
        <v>21</v>
      </c>
      <c r="L469" s="13">
        <f t="shared" si="83"/>
        <v>23</v>
      </c>
      <c r="M469" s="13">
        <f t="shared" si="84"/>
        <v>23</v>
      </c>
      <c r="N469" s="13">
        <v>23</v>
      </c>
      <c r="O469" s="13">
        <v>23</v>
      </c>
      <c r="P469" s="13">
        <f t="shared" si="82"/>
        <v>0</v>
      </c>
      <c r="Q469" s="13">
        <f t="shared" si="80"/>
        <v>0</v>
      </c>
      <c r="S469" s="13">
        <v>38</v>
      </c>
      <c r="V469" s="13">
        <v>1486</v>
      </c>
      <c r="W469" s="13">
        <v>1616</v>
      </c>
    </row>
    <row r="470" spans="1:25" x14ac:dyDescent="0.25">
      <c r="B470" t="s">
        <v>452</v>
      </c>
      <c r="C470" t="s">
        <v>1480</v>
      </c>
      <c r="H470" s="13">
        <v>4</v>
      </c>
      <c r="I470" s="13">
        <v>7</v>
      </c>
      <c r="J470" s="13">
        <v>11</v>
      </c>
      <c r="K470" s="13">
        <v>10</v>
      </c>
      <c r="L470" s="13">
        <f t="shared" si="83"/>
        <v>15</v>
      </c>
      <c r="M470" s="13">
        <f t="shared" si="84"/>
        <v>17</v>
      </c>
      <c r="N470" s="13">
        <v>15</v>
      </c>
      <c r="O470" s="13">
        <v>17</v>
      </c>
      <c r="P470" s="13">
        <f t="shared" si="82"/>
        <v>0</v>
      </c>
      <c r="Q470" s="13">
        <f t="shared" si="80"/>
        <v>0</v>
      </c>
      <c r="S470" s="13">
        <v>26</v>
      </c>
      <c r="V470" s="13">
        <v>874</v>
      </c>
      <c r="W470" s="13">
        <v>815</v>
      </c>
      <c r="X470" s="13">
        <v>41</v>
      </c>
    </row>
    <row r="471" spans="1:25" x14ac:dyDescent="0.25">
      <c r="B471" t="s">
        <v>451</v>
      </c>
      <c r="C471" t="s">
        <v>1479</v>
      </c>
      <c r="J471" s="13">
        <v>2</v>
      </c>
      <c r="K471" s="13">
        <v>3</v>
      </c>
      <c r="L471" s="13">
        <f t="shared" si="83"/>
        <v>2</v>
      </c>
      <c r="M471" s="13">
        <f t="shared" si="84"/>
        <v>3</v>
      </c>
      <c r="N471" s="13">
        <v>2</v>
      </c>
      <c r="O471" s="13">
        <v>3</v>
      </c>
      <c r="P471" s="13">
        <f t="shared" si="82"/>
        <v>0</v>
      </c>
      <c r="Q471" s="13">
        <f t="shared" si="80"/>
        <v>0</v>
      </c>
      <c r="S471" s="13">
        <v>4</v>
      </c>
      <c r="V471" s="13">
        <v>263</v>
      </c>
      <c r="W471" s="13">
        <v>314</v>
      </c>
      <c r="X471" s="13">
        <v>137</v>
      </c>
    </row>
    <row r="472" spans="1:25" x14ac:dyDescent="0.25">
      <c r="B472" t="s">
        <v>453</v>
      </c>
      <c r="C472" t="s">
        <v>1481</v>
      </c>
      <c r="H472" s="13">
        <v>3</v>
      </c>
      <c r="I472" s="13">
        <v>7</v>
      </c>
      <c r="J472" s="13">
        <v>2</v>
      </c>
      <c r="K472" s="13">
        <v>2</v>
      </c>
      <c r="L472" s="13">
        <f t="shared" si="83"/>
        <v>5</v>
      </c>
      <c r="M472" s="13">
        <f t="shared" si="84"/>
        <v>9</v>
      </c>
      <c r="N472" s="13">
        <v>5</v>
      </c>
      <c r="O472" s="13">
        <v>9</v>
      </c>
      <c r="P472" s="13">
        <f t="shared" si="82"/>
        <v>0</v>
      </c>
      <c r="Q472" s="13">
        <f t="shared" si="80"/>
        <v>0</v>
      </c>
      <c r="S472" s="13">
        <v>9</v>
      </c>
    </row>
    <row r="473" spans="1:25" x14ac:dyDescent="0.25">
      <c r="B473" t="s">
        <v>455</v>
      </c>
      <c r="C473" t="s">
        <v>1483</v>
      </c>
      <c r="H473" s="13">
        <v>19</v>
      </c>
      <c r="I473" s="13">
        <v>62</v>
      </c>
      <c r="J473" s="13">
        <v>12</v>
      </c>
      <c r="K473" s="13">
        <v>19</v>
      </c>
      <c r="L473" s="13">
        <f t="shared" si="83"/>
        <v>31</v>
      </c>
      <c r="M473" s="13">
        <f t="shared" si="84"/>
        <v>81</v>
      </c>
      <c r="N473" s="13">
        <v>31</v>
      </c>
      <c r="O473" s="13">
        <v>81</v>
      </c>
      <c r="P473" s="13">
        <f t="shared" si="82"/>
        <v>0</v>
      </c>
      <c r="Q473" s="13">
        <f t="shared" si="80"/>
        <v>0</v>
      </c>
      <c r="R473" s="13">
        <v>5</v>
      </c>
      <c r="S473" s="13">
        <v>65</v>
      </c>
      <c r="V473" s="13">
        <v>633</v>
      </c>
      <c r="W473" s="13">
        <v>375</v>
      </c>
      <c r="X473" s="13">
        <v>155</v>
      </c>
      <c r="Y473" s="13">
        <v>2</v>
      </c>
    </row>
    <row r="474" spans="1:25" x14ac:dyDescent="0.25">
      <c r="B474" t="s">
        <v>456</v>
      </c>
      <c r="C474" t="s">
        <v>1484</v>
      </c>
      <c r="H474" s="13">
        <v>25</v>
      </c>
      <c r="I474" s="13">
        <v>82</v>
      </c>
      <c r="J474" s="13">
        <v>6</v>
      </c>
      <c r="K474" s="13">
        <v>11</v>
      </c>
      <c r="L474" s="13">
        <f t="shared" si="83"/>
        <v>31</v>
      </c>
      <c r="M474" s="13">
        <f t="shared" si="84"/>
        <v>93</v>
      </c>
      <c r="N474" s="13">
        <v>31</v>
      </c>
      <c r="O474" s="13">
        <v>93</v>
      </c>
      <c r="P474" s="13">
        <f t="shared" si="82"/>
        <v>0</v>
      </c>
      <c r="Q474" s="13">
        <f t="shared" si="80"/>
        <v>0</v>
      </c>
      <c r="R474" s="13">
        <v>4</v>
      </c>
      <c r="S474" s="13">
        <v>48</v>
      </c>
      <c r="V474" s="13">
        <v>478</v>
      </c>
      <c r="W474" s="13">
        <v>355</v>
      </c>
      <c r="X474" s="13">
        <v>9</v>
      </c>
    </row>
    <row r="475" spans="1:25" x14ac:dyDescent="0.25">
      <c r="B475" t="s">
        <v>457</v>
      </c>
      <c r="C475" t="s">
        <v>1485</v>
      </c>
      <c r="H475" s="13">
        <v>13</v>
      </c>
      <c r="I475" s="13">
        <v>28</v>
      </c>
      <c r="J475" s="13">
        <v>5</v>
      </c>
      <c r="K475" s="13">
        <v>6</v>
      </c>
      <c r="L475" s="13">
        <f t="shared" si="83"/>
        <v>18</v>
      </c>
      <c r="M475" s="13">
        <f t="shared" si="84"/>
        <v>34</v>
      </c>
      <c r="N475" s="13">
        <v>18</v>
      </c>
      <c r="O475" s="13">
        <v>34</v>
      </c>
      <c r="P475" s="13">
        <f t="shared" si="82"/>
        <v>0</v>
      </c>
      <c r="Q475" s="13">
        <f t="shared" si="80"/>
        <v>0</v>
      </c>
      <c r="R475" s="13">
        <v>2</v>
      </c>
      <c r="S475" s="13">
        <v>20</v>
      </c>
      <c r="V475" s="13">
        <v>155</v>
      </c>
      <c r="W475" s="13">
        <v>171</v>
      </c>
      <c r="X475" s="13">
        <v>40</v>
      </c>
    </row>
    <row r="476" spans="1:25" ht="15.75" thickBot="1" x14ac:dyDescent="0.3">
      <c r="A476" s="2" t="s">
        <v>5</v>
      </c>
      <c r="B476" s="2"/>
      <c r="C476" s="2"/>
      <c r="D476" s="14">
        <f>SUM(D461:D475)</f>
        <v>1</v>
      </c>
      <c r="E476" s="14">
        <f t="shared" ref="E476:T476" si="85">SUM(E461:E475)</f>
        <v>24</v>
      </c>
      <c r="F476" s="14">
        <f t="shared" si="85"/>
        <v>0</v>
      </c>
      <c r="G476" s="14">
        <f t="shared" si="85"/>
        <v>0</v>
      </c>
      <c r="H476" s="14">
        <f t="shared" si="85"/>
        <v>140</v>
      </c>
      <c r="I476" s="14">
        <f t="shared" si="85"/>
        <v>384</v>
      </c>
      <c r="J476" s="14">
        <f t="shared" si="85"/>
        <v>176</v>
      </c>
      <c r="K476" s="14">
        <f>SUM(K461:K475)</f>
        <v>173</v>
      </c>
      <c r="L476" s="14">
        <f t="shared" si="85"/>
        <v>317</v>
      </c>
      <c r="M476" s="14">
        <f t="shared" si="85"/>
        <v>581</v>
      </c>
      <c r="N476" s="14">
        <f t="shared" si="85"/>
        <v>317</v>
      </c>
      <c r="O476" s="14">
        <f t="shared" si="85"/>
        <v>581</v>
      </c>
      <c r="P476" s="14">
        <f t="shared" si="85"/>
        <v>0</v>
      </c>
      <c r="Q476" s="14">
        <f t="shared" si="85"/>
        <v>0</v>
      </c>
      <c r="R476" s="14">
        <f t="shared" si="85"/>
        <v>29</v>
      </c>
      <c r="S476" s="14">
        <f t="shared" si="85"/>
        <v>509</v>
      </c>
      <c r="T476" s="14">
        <f t="shared" si="85"/>
        <v>0</v>
      </c>
      <c r="U476" s="23"/>
      <c r="V476" s="14">
        <f>SUM(V461:V475)</f>
        <v>6921</v>
      </c>
      <c r="W476" s="14">
        <f>SUM(W461:W475)</f>
        <v>6802</v>
      </c>
      <c r="X476" s="14">
        <f>SUM(X461:X475)</f>
        <v>1935</v>
      </c>
      <c r="Y476" s="14">
        <f>SUM(Y461:Y475)</f>
        <v>29</v>
      </c>
    </row>
    <row r="477" spans="1:25" ht="15.75" thickTop="1" x14ac:dyDescent="0.25">
      <c r="A477" t="s">
        <v>459</v>
      </c>
      <c r="B477" t="s">
        <v>475</v>
      </c>
      <c r="C477" t="s">
        <v>1506</v>
      </c>
      <c r="H477" s="13">
        <v>8</v>
      </c>
      <c r="I477" s="13">
        <v>32</v>
      </c>
      <c r="J477" s="13">
        <v>12</v>
      </c>
      <c r="K477" s="13">
        <v>12</v>
      </c>
      <c r="L477" s="13">
        <f t="shared" si="83"/>
        <v>20</v>
      </c>
      <c r="M477" s="13">
        <f t="shared" si="84"/>
        <v>44</v>
      </c>
      <c r="N477" s="13">
        <v>20</v>
      </c>
      <c r="O477" s="13">
        <v>44</v>
      </c>
      <c r="P477" s="13">
        <f t="shared" ref="P477:P499" si="86">L477-N477</f>
        <v>0</v>
      </c>
      <c r="Q477" s="13">
        <f t="shared" si="80"/>
        <v>0</v>
      </c>
      <c r="R477" s="13">
        <v>1</v>
      </c>
      <c r="S477" s="13">
        <v>22</v>
      </c>
      <c r="V477" s="13">
        <v>965</v>
      </c>
      <c r="W477" s="13">
        <v>639</v>
      </c>
      <c r="X477" s="13">
        <v>130</v>
      </c>
      <c r="Y477" s="13">
        <v>1</v>
      </c>
    </row>
    <row r="478" spans="1:25" x14ac:dyDescent="0.25">
      <c r="B478" t="s">
        <v>474</v>
      </c>
      <c r="C478" t="s">
        <v>1505</v>
      </c>
      <c r="H478" s="13">
        <v>40</v>
      </c>
      <c r="I478" s="13">
        <v>160</v>
      </c>
      <c r="J478" s="13">
        <v>10</v>
      </c>
      <c r="K478" s="13">
        <v>10</v>
      </c>
      <c r="L478" s="13">
        <f t="shared" si="83"/>
        <v>50</v>
      </c>
      <c r="M478" s="13">
        <f t="shared" si="84"/>
        <v>170</v>
      </c>
      <c r="N478" s="13">
        <v>50</v>
      </c>
      <c r="O478" s="13">
        <v>170</v>
      </c>
      <c r="P478" s="13">
        <f t="shared" si="86"/>
        <v>0</v>
      </c>
      <c r="Q478" s="13">
        <f t="shared" si="80"/>
        <v>0</v>
      </c>
      <c r="S478" s="13">
        <v>54</v>
      </c>
      <c r="V478" s="13">
        <v>4670</v>
      </c>
      <c r="W478" s="13">
        <v>2679</v>
      </c>
      <c r="X478" s="13">
        <v>18</v>
      </c>
    </row>
    <row r="479" spans="1:25" x14ac:dyDescent="0.25">
      <c r="B479" t="s">
        <v>473</v>
      </c>
      <c r="C479" t="s">
        <v>1504</v>
      </c>
      <c r="H479" s="13">
        <v>19</v>
      </c>
      <c r="I479" s="13">
        <v>76</v>
      </c>
      <c r="J479" s="13">
        <v>19</v>
      </c>
      <c r="K479" s="13">
        <v>19</v>
      </c>
      <c r="L479" s="13">
        <f t="shared" si="83"/>
        <v>38</v>
      </c>
      <c r="M479" s="13">
        <f t="shared" si="84"/>
        <v>95</v>
      </c>
      <c r="N479" s="13">
        <v>38</v>
      </c>
      <c r="O479" s="13">
        <v>95</v>
      </c>
      <c r="P479" s="13">
        <f t="shared" si="86"/>
        <v>0</v>
      </c>
      <c r="Q479" s="13">
        <f t="shared" si="80"/>
        <v>0</v>
      </c>
      <c r="R479" s="13">
        <v>2</v>
      </c>
      <c r="S479" s="13">
        <v>38</v>
      </c>
      <c r="V479" s="13">
        <v>2070</v>
      </c>
      <c r="W479" s="13">
        <v>912</v>
      </c>
    </row>
    <row r="480" spans="1:25" x14ac:dyDescent="0.25">
      <c r="B480" t="s">
        <v>472</v>
      </c>
      <c r="C480" t="s">
        <v>1503</v>
      </c>
      <c r="H480" s="13">
        <v>46</v>
      </c>
      <c r="I480" s="13">
        <v>184</v>
      </c>
      <c r="J480" s="13">
        <v>11</v>
      </c>
      <c r="K480" s="13">
        <v>22</v>
      </c>
      <c r="L480" s="13">
        <f t="shared" si="83"/>
        <v>57</v>
      </c>
      <c r="M480" s="13">
        <f t="shared" si="84"/>
        <v>206</v>
      </c>
      <c r="N480" s="13">
        <v>57</v>
      </c>
      <c r="O480" s="13">
        <v>206</v>
      </c>
      <c r="P480" s="13">
        <f t="shared" si="86"/>
        <v>0</v>
      </c>
      <c r="Q480" s="13">
        <f t="shared" si="80"/>
        <v>0</v>
      </c>
      <c r="S480" s="13">
        <v>103</v>
      </c>
      <c r="U480" s="39" t="s">
        <v>879</v>
      </c>
      <c r="V480" s="13">
        <v>36763</v>
      </c>
      <c r="W480" s="13">
        <v>10216</v>
      </c>
      <c r="X480" s="13">
        <v>425</v>
      </c>
      <c r="Y480" s="13">
        <v>17</v>
      </c>
    </row>
    <row r="481" spans="2:25" x14ac:dyDescent="0.25">
      <c r="B481" t="s">
        <v>806</v>
      </c>
      <c r="C481" t="s">
        <v>1502</v>
      </c>
      <c r="H481" s="13">
        <v>6</v>
      </c>
      <c r="I481" s="13">
        <v>24</v>
      </c>
      <c r="J481" s="13">
        <v>4</v>
      </c>
      <c r="K481" s="13">
        <v>4</v>
      </c>
      <c r="L481" s="13">
        <f t="shared" si="83"/>
        <v>10</v>
      </c>
      <c r="M481" s="13">
        <f t="shared" si="84"/>
        <v>28</v>
      </c>
      <c r="N481" s="13">
        <v>10</v>
      </c>
      <c r="O481" s="13">
        <v>28</v>
      </c>
      <c r="P481" s="13">
        <f t="shared" si="86"/>
        <v>0</v>
      </c>
      <c r="Q481" s="13">
        <f t="shared" si="80"/>
        <v>0</v>
      </c>
      <c r="S481" s="13">
        <v>12</v>
      </c>
      <c r="U481" s="39" t="s">
        <v>879</v>
      </c>
    </row>
    <row r="482" spans="2:25" x14ac:dyDescent="0.25">
      <c r="B482" t="s">
        <v>459</v>
      </c>
      <c r="C482" t="s">
        <v>1501</v>
      </c>
      <c r="H482" s="13">
        <v>18</v>
      </c>
      <c r="I482" s="13">
        <v>54</v>
      </c>
      <c r="J482" s="13">
        <v>6</v>
      </c>
      <c r="K482" s="13">
        <v>6</v>
      </c>
      <c r="L482" s="13">
        <f t="shared" si="83"/>
        <v>24</v>
      </c>
      <c r="M482" s="13">
        <f t="shared" si="84"/>
        <v>60</v>
      </c>
      <c r="N482" s="13">
        <v>24</v>
      </c>
      <c r="O482" s="13">
        <v>60</v>
      </c>
      <c r="P482" s="13">
        <f t="shared" si="86"/>
        <v>0</v>
      </c>
      <c r="Q482" s="13">
        <f t="shared" si="80"/>
        <v>0</v>
      </c>
      <c r="S482" s="13">
        <v>51</v>
      </c>
      <c r="V482" s="13">
        <v>3100</v>
      </c>
      <c r="W482" s="13">
        <v>1009</v>
      </c>
      <c r="X482" s="13">
        <v>15</v>
      </c>
      <c r="Y482" s="13">
        <v>2</v>
      </c>
    </row>
    <row r="483" spans="2:25" x14ac:dyDescent="0.25">
      <c r="B483" t="s">
        <v>471</v>
      </c>
      <c r="C483" t="s">
        <v>1500</v>
      </c>
      <c r="H483" s="13">
        <v>1</v>
      </c>
      <c r="I483" s="13">
        <v>4</v>
      </c>
      <c r="J483" s="13">
        <v>1</v>
      </c>
      <c r="K483" s="13">
        <v>2</v>
      </c>
      <c r="L483" s="13">
        <f t="shared" si="83"/>
        <v>2</v>
      </c>
      <c r="M483" s="13">
        <f t="shared" si="84"/>
        <v>6</v>
      </c>
      <c r="N483" s="13">
        <v>2</v>
      </c>
      <c r="O483" s="13">
        <v>6</v>
      </c>
      <c r="P483" s="13">
        <f t="shared" si="86"/>
        <v>0</v>
      </c>
      <c r="Q483" s="13">
        <f t="shared" si="80"/>
        <v>0</v>
      </c>
      <c r="S483" s="13">
        <v>3</v>
      </c>
      <c r="U483" s="39" t="s">
        <v>882</v>
      </c>
      <c r="V483" s="13">
        <v>4185</v>
      </c>
      <c r="W483" s="13">
        <v>2560</v>
      </c>
      <c r="X483" s="13">
        <v>2219</v>
      </c>
    </row>
    <row r="484" spans="2:25" x14ac:dyDescent="0.25">
      <c r="B484" t="s">
        <v>470</v>
      </c>
      <c r="C484" t="s">
        <v>1499</v>
      </c>
      <c r="F484" s="13">
        <v>3</v>
      </c>
      <c r="G484" s="13">
        <v>33</v>
      </c>
      <c r="H484" s="13">
        <v>9</v>
      </c>
      <c r="I484" s="13">
        <v>27</v>
      </c>
      <c r="J484" s="13">
        <v>21</v>
      </c>
      <c r="K484" s="13">
        <v>21</v>
      </c>
      <c r="L484" s="13">
        <f t="shared" si="83"/>
        <v>33</v>
      </c>
      <c r="M484" s="13">
        <f t="shared" si="84"/>
        <v>81</v>
      </c>
      <c r="N484" s="13">
        <v>33</v>
      </c>
      <c r="O484" s="13">
        <v>81</v>
      </c>
      <c r="P484" s="13">
        <f t="shared" si="86"/>
        <v>0</v>
      </c>
      <c r="Q484" s="13">
        <f t="shared" si="80"/>
        <v>0</v>
      </c>
      <c r="S484" s="13">
        <v>65</v>
      </c>
      <c r="U484" s="39" t="s">
        <v>882</v>
      </c>
      <c r="Y484" s="13">
        <v>3</v>
      </c>
    </row>
    <row r="485" spans="2:25" x14ac:dyDescent="0.25">
      <c r="B485" t="s">
        <v>576</v>
      </c>
      <c r="C485" t="s">
        <v>1649</v>
      </c>
      <c r="H485" s="13">
        <v>1</v>
      </c>
      <c r="I485" s="13">
        <v>3</v>
      </c>
      <c r="J485" s="13">
        <v>4</v>
      </c>
      <c r="K485" s="13">
        <v>4</v>
      </c>
      <c r="L485" s="13">
        <f t="shared" si="83"/>
        <v>5</v>
      </c>
      <c r="M485" s="13">
        <f t="shared" si="84"/>
        <v>7</v>
      </c>
      <c r="N485" s="13">
        <v>5</v>
      </c>
      <c r="O485" s="13">
        <v>7</v>
      </c>
      <c r="P485" s="13">
        <f t="shared" si="86"/>
        <v>0</v>
      </c>
      <c r="Q485" s="13">
        <f t="shared" si="80"/>
        <v>0</v>
      </c>
      <c r="S485" s="13">
        <v>12</v>
      </c>
      <c r="U485" s="39" t="s">
        <v>882</v>
      </c>
    </row>
    <row r="486" spans="2:25" x14ac:dyDescent="0.25">
      <c r="B486" t="s">
        <v>469</v>
      </c>
      <c r="C486" t="s">
        <v>1497</v>
      </c>
      <c r="H486" s="13">
        <v>1</v>
      </c>
      <c r="I486" s="13">
        <v>3</v>
      </c>
      <c r="J486" s="13">
        <v>18</v>
      </c>
      <c r="K486" s="13">
        <v>27</v>
      </c>
      <c r="L486" s="13">
        <f t="shared" si="83"/>
        <v>19</v>
      </c>
      <c r="M486" s="13">
        <f t="shared" si="84"/>
        <v>30</v>
      </c>
      <c r="N486" s="13">
        <v>19</v>
      </c>
      <c r="O486" s="13">
        <v>30</v>
      </c>
      <c r="P486" s="13">
        <f t="shared" si="86"/>
        <v>0</v>
      </c>
      <c r="Q486" s="13">
        <f t="shared" si="80"/>
        <v>0</v>
      </c>
      <c r="R486" s="13">
        <v>1</v>
      </c>
      <c r="S486" s="13">
        <v>36</v>
      </c>
      <c r="V486" s="13">
        <v>1301</v>
      </c>
      <c r="W486" s="13">
        <v>668</v>
      </c>
      <c r="X486" s="13">
        <v>187</v>
      </c>
    </row>
    <row r="487" spans="2:25" x14ac:dyDescent="0.25">
      <c r="B487" t="s">
        <v>468</v>
      </c>
      <c r="C487" t="s">
        <v>1496</v>
      </c>
      <c r="H487" s="13">
        <v>1</v>
      </c>
      <c r="I487" s="13">
        <v>3</v>
      </c>
      <c r="J487" s="13">
        <v>4</v>
      </c>
      <c r="K487" s="13">
        <v>4</v>
      </c>
      <c r="L487" s="13">
        <f t="shared" si="83"/>
        <v>5</v>
      </c>
      <c r="M487" s="13">
        <f t="shared" si="84"/>
        <v>7</v>
      </c>
      <c r="N487" s="13">
        <v>5</v>
      </c>
      <c r="O487" s="13">
        <v>7</v>
      </c>
      <c r="P487" s="13">
        <f t="shared" si="86"/>
        <v>0</v>
      </c>
      <c r="Q487" s="13">
        <f t="shared" si="80"/>
        <v>0</v>
      </c>
      <c r="S487" s="13">
        <v>12</v>
      </c>
      <c r="V487" s="13">
        <v>108</v>
      </c>
      <c r="W487" s="13">
        <v>41</v>
      </c>
      <c r="X487" s="13">
        <v>67</v>
      </c>
    </row>
    <row r="488" spans="2:25" x14ac:dyDescent="0.25">
      <c r="B488" t="s">
        <v>467</v>
      </c>
      <c r="C488" t="s">
        <v>1495</v>
      </c>
      <c r="H488" s="13">
        <v>4</v>
      </c>
      <c r="I488" s="13">
        <v>16</v>
      </c>
      <c r="J488" s="13">
        <v>6</v>
      </c>
      <c r="K488" s="13">
        <v>6</v>
      </c>
      <c r="L488" s="13">
        <f t="shared" si="83"/>
        <v>10</v>
      </c>
      <c r="M488" s="13">
        <f t="shared" si="84"/>
        <v>22</v>
      </c>
      <c r="N488" s="13">
        <v>10</v>
      </c>
      <c r="O488" s="13">
        <v>22</v>
      </c>
      <c r="P488" s="13">
        <f t="shared" si="86"/>
        <v>0</v>
      </c>
      <c r="Q488" s="13">
        <f t="shared" si="80"/>
        <v>0</v>
      </c>
      <c r="S488" s="13">
        <v>25</v>
      </c>
      <c r="V488" s="13">
        <v>283</v>
      </c>
      <c r="W488" s="13">
        <v>167</v>
      </c>
      <c r="X488" s="13">
        <v>307</v>
      </c>
    </row>
    <row r="489" spans="2:25" x14ac:dyDescent="0.25">
      <c r="B489" t="s">
        <v>466</v>
      </c>
      <c r="C489" t="s">
        <v>1494</v>
      </c>
      <c r="H489" s="13">
        <v>6</v>
      </c>
      <c r="I489" s="13">
        <v>18</v>
      </c>
      <c r="J489" s="13">
        <v>10</v>
      </c>
      <c r="K489" s="13">
        <v>10</v>
      </c>
      <c r="L489" s="13">
        <f t="shared" si="83"/>
        <v>16</v>
      </c>
      <c r="M489" s="13">
        <f t="shared" si="84"/>
        <v>28</v>
      </c>
      <c r="N489" s="13">
        <v>16</v>
      </c>
      <c r="O489" s="13">
        <v>28</v>
      </c>
      <c r="P489" s="13">
        <f t="shared" si="86"/>
        <v>0</v>
      </c>
      <c r="Q489" s="13">
        <f t="shared" si="80"/>
        <v>0</v>
      </c>
      <c r="S489" s="13">
        <v>21</v>
      </c>
      <c r="V489" s="13">
        <v>663</v>
      </c>
      <c r="W489" s="13">
        <v>295</v>
      </c>
      <c r="X489" s="13">
        <v>274</v>
      </c>
    </row>
    <row r="490" spans="2:25" x14ac:dyDescent="0.25">
      <c r="B490" t="s">
        <v>465</v>
      </c>
      <c r="C490" t="s">
        <v>1493</v>
      </c>
      <c r="F490" s="13">
        <v>1</v>
      </c>
      <c r="G490" s="13">
        <v>13</v>
      </c>
      <c r="H490" s="13">
        <v>7</v>
      </c>
      <c r="I490" s="13">
        <v>21</v>
      </c>
      <c r="J490" s="13">
        <v>3</v>
      </c>
      <c r="K490" s="13">
        <v>3</v>
      </c>
      <c r="L490" s="13">
        <f t="shared" si="83"/>
        <v>11</v>
      </c>
      <c r="M490" s="13">
        <f t="shared" si="84"/>
        <v>37</v>
      </c>
      <c r="N490" s="13">
        <v>11</v>
      </c>
      <c r="O490" s="13">
        <v>37</v>
      </c>
      <c r="P490" s="13">
        <f t="shared" si="86"/>
        <v>0</v>
      </c>
      <c r="Q490" s="13">
        <f t="shared" si="80"/>
        <v>0</v>
      </c>
      <c r="S490" s="13">
        <v>26</v>
      </c>
      <c r="V490" s="13">
        <v>265</v>
      </c>
      <c r="W490" s="13">
        <v>155</v>
      </c>
      <c r="X490" s="13">
        <v>106</v>
      </c>
    </row>
    <row r="491" spans="2:25" x14ac:dyDescent="0.25">
      <c r="B491" t="s">
        <v>464</v>
      </c>
      <c r="C491" t="s">
        <v>1492</v>
      </c>
      <c r="H491" s="13">
        <v>3</v>
      </c>
      <c r="I491" s="13">
        <v>9</v>
      </c>
      <c r="J491" s="13">
        <v>15</v>
      </c>
      <c r="K491" s="13">
        <v>15</v>
      </c>
      <c r="L491" s="13">
        <f t="shared" si="83"/>
        <v>18</v>
      </c>
      <c r="M491" s="13">
        <f t="shared" si="84"/>
        <v>24</v>
      </c>
      <c r="N491" s="13">
        <v>18</v>
      </c>
      <c r="O491" s="13">
        <v>24</v>
      </c>
      <c r="P491" s="13">
        <f t="shared" si="86"/>
        <v>0</v>
      </c>
      <c r="Q491" s="13">
        <f t="shared" si="80"/>
        <v>0</v>
      </c>
      <c r="S491" s="13">
        <v>22</v>
      </c>
      <c r="V491" s="13">
        <v>158</v>
      </c>
      <c r="W491" s="13">
        <v>99</v>
      </c>
      <c r="X491" s="13">
        <v>643</v>
      </c>
    </row>
    <row r="492" spans="2:25" x14ac:dyDescent="0.25">
      <c r="B492" t="s">
        <v>463</v>
      </c>
      <c r="C492" t="s">
        <v>1491</v>
      </c>
      <c r="H492" s="13">
        <v>2</v>
      </c>
      <c r="I492" s="13">
        <v>8</v>
      </c>
      <c r="J492" s="13">
        <v>8</v>
      </c>
      <c r="K492" s="13">
        <v>8</v>
      </c>
      <c r="L492" s="13">
        <f t="shared" si="83"/>
        <v>10</v>
      </c>
      <c r="M492" s="13">
        <f t="shared" si="84"/>
        <v>16</v>
      </c>
      <c r="N492" s="13">
        <v>10</v>
      </c>
      <c r="O492" s="13">
        <v>16</v>
      </c>
      <c r="P492" s="13">
        <f t="shared" si="86"/>
        <v>0</v>
      </c>
      <c r="Q492" s="13">
        <f t="shared" si="80"/>
        <v>0</v>
      </c>
      <c r="S492" s="13">
        <v>15</v>
      </c>
      <c r="V492" s="13">
        <v>16</v>
      </c>
      <c r="W492" s="13">
        <v>11</v>
      </c>
      <c r="X492" s="13">
        <v>105</v>
      </c>
    </row>
    <row r="493" spans="2:25" x14ac:dyDescent="0.25">
      <c r="B493" t="s">
        <v>462</v>
      </c>
      <c r="C493" t="s">
        <v>1490</v>
      </c>
      <c r="F493" s="13">
        <v>1</v>
      </c>
      <c r="G493" s="13">
        <v>10</v>
      </c>
      <c r="H493" s="13">
        <v>2</v>
      </c>
      <c r="I493" s="13">
        <v>8</v>
      </c>
      <c r="J493" s="13">
        <v>12</v>
      </c>
      <c r="K493" s="13">
        <v>12</v>
      </c>
      <c r="L493" s="13">
        <f t="shared" si="83"/>
        <v>15</v>
      </c>
      <c r="M493" s="13">
        <f t="shared" si="84"/>
        <v>30</v>
      </c>
      <c r="N493" s="13">
        <v>15</v>
      </c>
      <c r="O493" s="13">
        <v>30</v>
      </c>
      <c r="P493" s="13">
        <f t="shared" si="86"/>
        <v>0</v>
      </c>
      <c r="Q493" s="13">
        <f t="shared" si="80"/>
        <v>0</v>
      </c>
      <c r="S493" s="13">
        <v>18</v>
      </c>
      <c r="V493" s="13">
        <v>79</v>
      </c>
      <c r="W493" s="13">
        <v>73</v>
      </c>
      <c r="X493" s="13">
        <v>24</v>
      </c>
    </row>
    <row r="494" spans="2:25" x14ac:dyDescent="0.25">
      <c r="B494" t="s">
        <v>577</v>
      </c>
      <c r="C494" t="s">
        <v>1620</v>
      </c>
      <c r="H494" s="13">
        <v>1</v>
      </c>
      <c r="I494" s="13">
        <v>4</v>
      </c>
      <c r="J494" s="13">
        <v>4</v>
      </c>
      <c r="K494" s="13">
        <v>4</v>
      </c>
      <c r="L494" s="13">
        <f t="shared" si="83"/>
        <v>5</v>
      </c>
      <c r="M494" s="13">
        <f t="shared" si="84"/>
        <v>8</v>
      </c>
      <c r="N494" s="13">
        <v>5</v>
      </c>
      <c r="O494" s="13">
        <v>8</v>
      </c>
      <c r="P494" s="13">
        <f t="shared" si="86"/>
        <v>0</v>
      </c>
      <c r="Q494" s="13">
        <f t="shared" si="80"/>
        <v>0</v>
      </c>
      <c r="S494" s="13">
        <v>14</v>
      </c>
      <c r="V494" s="13">
        <v>58</v>
      </c>
      <c r="W494" s="13">
        <v>283</v>
      </c>
      <c r="X494" s="13">
        <v>317</v>
      </c>
    </row>
    <row r="495" spans="2:25" x14ac:dyDescent="0.25">
      <c r="B495" t="s">
        <v>803</v>
      </c>
      <c r="C495" t="s">
        <v>1489</v>
      </c>
      <c r="J495" s="13">
        <v>7</v>
      </c>
      <c r="K495" s="13">
        <v>7</v>
      </c>
      <c r="L495" s="13">
        <f t="shared" si="83"/>
        <v>7</v>
      </c>
      <c r="M495" s="13">
        <f t="shared" si="84"/>
        <v>7</v>
      </c>
      <c r="N495" s="13">
        <v>7</v>
      </c>
      <c r="O495" s="13">
        <v>7</v>
      </c>
      <c r="P495" s="13">
        <f t="shared" si="86"/>
        <v>0</v>
      </c>
      <c r="Q495" s="13">
        <f t="shared" si="80"/>
        <v>0</v>
      </c>
      <c r="S495" s="13">
        <v>14</v>
      </c>
      <c r="V495" s="13">
        <v>87</v>
      </c>
      <c r="W495" s="13">
        <v>62</v>
      </c>
      <c r="X495" s="13">
        <v>443</v>
      </c>
    </row>
    <row r="496" spans="2:25" x14ac:dyDescent="0.25">
      <c r="B496" t="s">
        <v>461</v>
      </c>
      <c r="C496" t="s">
        <v>1488</v>
      </c>
      <c r="H496" s="13">
        <v>2</v>
      </c>
      <c r="I496" s="13">
        <v>10</v>
      </c>
      <c r="J496" s="13">
        <v>2</v>
      </c>
      <c r="K496" s="13">
        <v>2</v>
      </c>
      <c r="L496" s="13">
        <f t="shared" si="83"/>
        <v>4</v>
      </c>
      <c r="M496" s="13">
        <f t="shared" si="84"/>
        <v>12</v>
      </c>
      <c r="N496" s="13">
        <v>4</v>
      </c>
      <c r="O496" s="13">
        <v>12</v>
      </c>
      <c r="P496" s="13">
        <f t="shared" si="86"/>
        <v>0</v>
      </c>
      <c r="Q496" s="13">
        <f t="shared" si="80"/>
        <v>0</v>
      </c>
      <c r="S496" s="13">
        <v>20</v>
      </c>
      <c r="V496" s="13">
        <v>266</v>
      </c>
      <c r="W496" s="13">
        <v>166</v>
      </c>
      <c r="X496" s="13">
        <v>377</v>
      </c>
    </row>
    <row r="497" spans="1:25" x14ac:dyDescent="0.25">
      <c r="B497" t="s">
        <v>578</v>
      </c>
      <c r="C497" t="s">
        <v>1640</v>
      </c>
      <c r="L497" s="13">
        <f t="shared" si="83"/>
        <v>0</v>
      </c>
      <c r="M497" s="13">
        <f t="shared" si="84"/>
        <v>0</v>
      </c>
      <c r="P497" s="13">
        <f t="shared" si="86"/>
        <v>0</v>
      </c>
      <c r="Q497" s="13">
        <f t="shared" si="80"/>
        <v>0</v>
      </c>
      <c r="S497" s="13">
        <v>25</v>
      </c>
      <c r="V497" s="13">
        <v>497</v>
      </c>
      <c r="W497" s="13">
        <v>301</v>
      </c>
      <c r="X497" s="13">
        <v>259</v>
      </c>
    </row>
    <row r="498" spans="1:25" x14ac:dyDescent="0.25">
      <c r="B498" t="s">
        <v>802</v>
      </c>
      <c r="C498" t="s">
        <v>1487</v>
      </c>
      <c r="L498" s="13">
        <f t="shared" si="83"/>
        <v>0</v>
      </c>
      <c r="M498" s="13">
        <f t="shared" si="84"/>
        <v>0</v>
      </c>
      <c r="P498" s="13">
        <f t="shared" si="86"/>
        <v>0</v>
      </c>
      <c r="Q498" s="13">
        <f t="shared" si="80"/>
        <v>0</v>
      </c>
      <c r="S498" s="13">
        <v>18</v>
      </c>
      <c r="V498" s="13">
        <v>471</v>
      </c>
      <c r="W498" s="13">
        <v>282</v>
      </c>
    </row>
    <row r="499" spans="1:25" x14ac:dyDescent="0.25">
      <c r="B499" t="s">
        <v>460</v>
      </c>
      <c r="C499" t="s">
        <v>1486</v>
      </c>
      <c r="J499" s="13">
        <v>3</v>
      </c>
      <c r="K499" s="13">
        <v>6</v>
      </c>
      <c r="L499" s="13">
        <f t="shared" si="83"/>
        <v>3</v>
      </c>
      <c r="M499" s="13">
        <f t="shared" si="84"/>
        <v>6</v>
      </c>
      <c r="N499" s="13">
        <v>3</v>
      </c>
      <c r="O499" s="13">
        <v>6</v>
      </c>
      <c r="P499" s="13">
        <f t="shared" si="86"/>
        <v>0</v>
      </c>
      <c r="Q499" s="13">
        <f t="shared" si="80"/>
        <v>0</v>
      </c>
      <c r="V499" s="13">
        <v>2660</v>
      </c>
      <c r="W499" s="13">
        <v>2875</v>
      </c>
      <c r="X499" s="13">
        <v>5083</v>
      </c>
    </row>
    <row r="500" spans="1:25" ht="15.75" thickBot="1" x14ac:dyDescent="0.3">
      <c r="A500" s="2" t="s">
        <v>5</v>
      </c>
      <c r="B500" s="2"/>
      <c r="C500" s="2"/>
      <c r="D500" s="14">
        <f t="shared" ref="D500:I500" si="87">SUM(D477:D499)</f>
        <v>0</v>
      </c>
      <c r="E500" s="14">
        <f t="shared" si="87"/>
        <v>0</v>
      </c>
      <c r="F500" s="14">
        <f t="shared" si="87"/>
        <v>5</v>
      </c>
      <c r="G500" s="14">
        <f t="shared" si="87"/>
        <v>56</v>
      </c>
      <c r="H500" s="14">
        <f t="shared" si="87"/>
        <v>177</v>
      </c>
      <c r="I500" s="14">
        <f t="shared" si="87"/>
        <v>664</v>
      </c>
      <c r="J500" s="14">
        <f t="shared" ref="J500:Y500" si="88">SUM(J477:J499)</f>
        <v>180</v>
      </c>
      <c r="K500" s="14">
        <f t="shared" si="88"/>
        <v>204</v>
      </c>
      <c r="L500" s="14">
        <f t="shared" si="88"/>
        <v>362</v>
      </c>
      <c r="M500" s="14">
        <f t="shared" si="88"/>
        <v>924</v>
      </c>
      <c r="N500" s="14">
        <f t="shared" si="88"/>
        <v>362</v>
      </c>
      <c r="O500" s="14">
        <f t="shared" si="88"/>
        <v>924</v>
      </c>
      <c r="P500" s="14">
        <f t="shared" si="88"/>
        <v>0</v>
      </c>
      <c r="Q500" s="14">
        <f t="shared" si="88"/>
        <v>0</v>
      </c>
      <c r="R500" s="14">
        <f t="shared" si="88"/>
        <v>4</v>
      </c>
      <c r="S500" s="14">
        <f t="shared" si="88"/>
        <v>626</v>
      </c>
      <c r="T500" s="14">
        <f t="shared" si="88"/>
        <v>0</v>
      </c>
      <c r="U500" s="23"/>
      <c r="V500" s="14">
        <f t="shared" si="88"/>
        <v>58665</v>
      </c>
      <c r="W500" s="14">
        <f t="shared" si="88"/>
        <v>23493</v>
      </c>
      <c r="X500" s="14">
        <f t="shared" si="88"/>
        <v>10999</v>
      </c>
      <c r="Y500" s="14">
        <f t="shared" si="88"/>
        <v>23</v>
      </c>
    </row>
    <row r="501" spans="1:25" ht="15.75" thickTop="1" x14ac:dyDescent="0.25"/>
  </sheetData>
  <mergeCells count="8">
    <mergeCell ref="V1:W1"/>
    <mergeCell ref="P1:Q1"/>
    <mergeCell ref="D1:E1"/>
    <mergeCell ref="F1:G1"/>
    <mergeCell ref="H1:I1"/>
    <mergeCell ref="J1:K1"/>
    <mergeCell ref="L1:M1"/>
    <mergeCell ref="N1:O1"/>
  </mergeCells>
  <pageMargins left="0.7" right="0.7" top="0.75" bottom="0.75" header="0.3" footer="0.3"/>
  <pageSetup paperSize="9" orientation="portrait" horizontalDpi="4294967293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Z469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1" sqref="B1:B1048576"/>
    </sheetView>
  </sheetViews>
  <sheetFormatPr defaultRowHeight="15" x14ac:dyDescent="0.25"/>
  <cols>
    <col min="1" max="1" width="20.42578125" customWidth="1"/>
    <col min="2" max="2" width="52.7109375" customWidth="1"/>
    <col min="3" max="3" width="20.7109375" customWidth="1"/>
    <col min="4" max="4" width="4.7109375" style="13" customWidth="1"/>
    <col min="5" max="5" width="6.7109375" style="13" customWidth="1"/>
    <col min="6" max="6" width="4.7109375" style="13" customWidth="1"/>
    <col min="7" max="7" width="6.7109375" style="13" customWidth="1"/>
    <col min="8" max="8" width="4.7109375" style="13" customWidth="1"/>
    <col min="9" max="9" width="6.7109375" style="13" customWidth="1"/>
    <col min="10" max="10" width="4.7109375" style="13" customWidth="1"/>
    <col min="11" max="11" width="6.7109375" style="13" customWidth="1"/>
    <col min="12" max="12" width="4.7109375" style="13" customWidth="1"/>
    <col min="13" max="13" width="6.7109375" style="13" customWidth="1"/>
    <col min="14" max="14" width="4.7109375" style="13" customWidth="1"/>
    <col min="15" max="15" width="6.7109375" style="13" customWidth="1"/>
    <col min="16" max="17" width="4.7109375" style="13" customWidth="1"/>
    <col min="18" max="18" width="8.7109375" style="13" customWidth="1"/>
    <col min="19" max="19" width="9.85546875" style="13" customWidth="1"/>
    <col min="20" max="20" width="8.140625" style="13" customWidth="1"/>
    <col min="21" max="21" width="6.5703125" style="15" customWidth="1"/>
    <col min="22" max="23" width="9.140625" style="42"/>
    <col min="24" max="24" width="8.28515625" style="42" customWidth="1"/>
    <col min="25" max="25" width="7.7109375" customWidth="1"/>
    <col min="26" max="26" width="35" customWidth="1"/>
  </cols>
  <sheetData>
    <row r="1" spans="1:26" x14ac:dyDescent="0.25">
      <c r="A1" s="4">
        <v>1902</v>
      </c>
      <c r="B1" s="1" t="s">
        <v>0</v>
      </c>
      <c r="C1" s="1" t="s">
        <v>490</v>
      </c>
      <c r="D1" s="71" t="s">
        <v>507</v>
      </c>
      <c r="E1" s="71"/>
      <c r="F1" s="71" t="s">
        <v>508</v>
      </c>
      <c r="G1" s="71"/>
      <c r="H1" s="71" t="s">
        <v>487</v>
      </c>
      <c r="I1" s="71"/>
      <c r="J1" s="71" t="s">
        <v>488</v>
      </c>
      <c r="K1" s="71"/>
      <c r="L1" s="71" t="s">
        <v>5</v>
      </c>
      <c r="M1" s="71"/>
      <c r="N1" s="71" t="s">
        <v>489</v>
      </c>
      <c r="O1" s="71"/>
      <c r="P1" s="71" t="s">
        <v>6</v>
      </c>
      <c r="Q1" s="71"/>
      <c r="R1" s="17" t="s">
        <v>916</v>
      </c>
      <c r="S1" s="17" t="s">
        <v>2</v>
      </c>
      <c r="T1" s="17" t="s">
        <v>919</v>
      </c>
      <c r="U1" s="63" t="s">
        <v>877</v>
      </c>
      <c r="V1" s="73" t="s">
        <v>874</v>
      </c>
      <c r="W1" s="73"/>
      <c r="X1" s="64" t="s">
        <v>886</v>
      </c>
      <c r="Y1" s="16" t="s">
        <v>914</v>
      </c>
      <c r="Z1" s="17" t="s">
        <v>878</v>
      </c>
    </row>
    <row r="2" spans="1:26" x14ac:dyDescent="0.25">
      <c r="A2" s="41" t="s">
        <v>1718</v>
      </c>
      <c r="B2" s="1"/>
      <c r="C2" s="1"/>
      <c r="D2" s="17" t="s">
        <v>870</v>
      </c>
      <c r="E2" s="17" t="s">
        <v>871</v>
      </c>
      <c r="F2" s="17" t="s">
        <v>870</v>
      </c>
      <c r="G2" s="17" t="s">
        <v>871</v>
      </c>
      <c r="H2" s="17" t="s">
        <v>870</v>
      </c>
      <c r="I2" s="17" t="s">
        <v>871</v>
      </c>
      <c r="J2" s="17" t="s">
        <v>870</v>
      </c>
      <c r="K2" s="17" t="s">
        <v>871</v>
      </c>
      <c r="L2" s="17" t="s">
        <v>870</v>
      </c>
      <c r="M2" s="17" t="s">
        <v>871</v>
      </c>
      <c r="N2" s="17" t="s">
        <v>870</v>
      </c>
      <c r="O2" s="17" t="s">
        <v>871</v>
      </c>
      <c r="P2" s="17" t="s">
        <v>870</v>
      </c>
      <c r="Q2" s="17" t="s">
        <v>871</v>
      </c>
      <c r="R2" s="17" t="s">
        <v>917</v>
      </c>
      <c r="S2" s="17" t="s">
        <v>918</v>
      </c>
      <c r="T2" s="17" t="s">
        <v>920</v>
      </c>
      <c r="U2" s="63"/>
      <c r="V2" s="65" t="s">
        <v>875</v>
      </c>
      <c r="W2" s="65" t="s">
        <v>876</v>
      </c>
      <c r="X2" s="65" t="s">
        <v>876</v>
      </c>
      <c r="Y2" s="17" t="s">
        <v>915</v>
      </c>
      <c r="Z2" s="13"/>
    </row>
    <row r="3" spans="1:26" x14ac:dyDescent="0.25">
      <c r="A3" t="s">
        <v>3</v>
      </c>
      <c r="B3" t="s">
        <v>4</v>
      </c>
      <c r="C3" t="s">
        <v>1084</v>
      </c>
      <c r="H3" s="13">
        <v>2</v>
      </c>
      <c r="I3" s="13">
        <v>9</v>
      </c>
      <c r="J3" s="13">
        <v>1</v>
      </c>
      <c r="K3" s="13">
        <v>2</v>
      </c>
      <c r="L3" s="13">
        <f>D3+H3+F3+J3</f>
        <v>3</v>
      </c>
      <c r="M3" s="13">
        <f>E3+G3+I3+K3</f>
        <v>11</v>
      </c>
      <c r="N3" s="13">
        <v>3</v>
      </c>
      <c r="O3" s="13">
        <v>11</v>
      </c>
      <c r="P3" s="13">
        <f t="shared" ref="P3:P15" si="0">L3-N3</f>
        <v>0</v>
      </c>
      <c r="Q3" s="13">
        <f>M3-O3</f>
        <v>0</v>
      </c>
      <c r="S3" s="13">
        <v>6</v>
      </c>
    </row>
    <row r="4" spans="1:26" x14ac:dyDescent="0.25">
      <c r="B4" t="s">
        <v>7</v>
      </c>
      <c r="C4" t="s">
        <v>1085</v>
      </c>
      <c r="H4" s="13">
        <v>4</v>
      </c>
      <c r="I4" s="13">
        <v>13</v>
      </c>
      <c r="J4" s="13">
        <v>1</v>
      </c>
      <c r="K4" s="13">
        <v>2</v>
      </c>
      <c r="L4" s="13">
        <f t="shared" ref="L4:L68" si="1">D4+H4+F4+J4</f>
        <v>5</v>
      </c>
      <c r="M4" s="13">
        <f t="shared" ref="M4:M68" si="2">E4+G4+I4+K4</f>
        <v>15</v>
      </c>
      <c r="N4" s="13">
        <v>5</v>
      </c>
      <c r="O4" s="13">
        <v>15</v>
      </c>
      <c r="P4" s="13">
        <f t="shared" si="0"/>
        <v>0</v>
      </c>
      <c r="Q4" s="13">
        <f t="shared" ref="Q4:Q68" si="3">M4-O4</f>
        <v>0</v>
      </c>
      <c r="S4" s="13">
        <v>9</v>
      </c>
    </row>
    <row r="5" spans="1:26" x14ac:dyDescent="0.25">
      <c r="B5" t="s">
        <v>8</v>
      </c>
      <c r="C5" t="s">
        <v>1086</v>
      </c>
      <c r="F5" s="13">
        <v>1</v>
      </c>
      <c r="G5" s="13">
        <v>18</v>
      </c>
      <c r="H5" s="13">
        <v>19</v>
      </c>
      <c r="I5" s="13">
        <v>52</v>
      </c>
      <c r="J5" s="13">
        <v>2</v>
      </c>
      <c r="K5" s="13">
        <v>4</v>
      </c>
      <c r="L5" s="13">
        <f t="shared" si="1"/>
        <v>22</v>
      </c>
      <c r="M5" s="13">
        <f t="shared" si="2"/>
        <v>74</v>
      </c>
      <c r="N5" s="13">
        <v>22</v>
      </c>
      <c r="O5" s="13">
        <v>74</v>
      </c>
      <c r="P5" s="13">
        <f t="shared" si="0"/>
        <v>0</v>
      </c>
      <c r="Q5" s="13">
        <f t="shared" si="3"/>
        <v>0</v>
      </c>
      <c r="S5" s="13">
        <v>36</v>
      </c>
      <c r="Y5">
        <v>1</v>
      </c>
    </row>
    <row r="6" spans="1:26" x14ac:dyDescent="0.25">
      <c r="B6" t="s">
        <v>9</v>
      </c>
      <c r="C6" t="s">
        <v>1087</v>
      </c>
      <c r="D6" s="13">
        <v>1</v>
      </c>
      <c r="E6" s="13">
        <v>19</v>
      </c>
      <c r="F6" s="13">
        <v>9</v>
      </c>
      <c r="G6" s="13">
        <v>108</v>
      </c>
      <c r="H6" s="13">
        <v>22</v>
      </c>
      <c r="I6" s="13">
        <v>43</v>
      </c>
      <c r="L6" s="13">
        <f t="shared" si="1"/>
        <v>32</v>
      </c>
      <c r="M6" s="13">
        <f t="shared" si="2"/>
        <v>170</v>
      </c>
      <c r="N6" s="13">
        <v>32</v>
      </c>
      <c r="O6" s="13">
        <v>170</v>
      </c>
      <c r="P6" s="13">
        <f t="shared" si="0"/>
        <v>0</v>
      </c>
      <c r="Q6" s="13">
        <f t="shared" si="3"/>
        <v>0</v>
      </c>
      <c r="S6" s="13">
        <v>51</v>
      </c>
      <c r="Y6">
        <v>4</v>
      </c>
    </row>
    <row r="7" spans="1:26" x14ac:dyDescent="0.25">
      <c r="B7" t="s">
        <v>10</v>
      </c>
      <c r="C7" t="s">
        <v>1088</v>
      </c>
      <c r="F7" s="13">
        <v>3</v>
      </c>
      <c r="G7" s="13">
        <v>42</v>
      </c>
      <c r="H7" s="13">
        <v>10</v>
      </c>
      <c r="I7" s="13">
        <v>28</v>
      </c>
      <c r="L7" s="13">
        <f t="shared" si="1"/>
        <v>13</v>
      </c>
      <c r="M7" s="13">
        <f t="shared" si="2"/>
        <v>70</v>
      </c>
      <c r="N7" s="13">
        <v>13</v>
      </c>
      <c r="O7" s="13">
        <v>70</v>
      </c>
      <c r="P7" s="13">
        <f t="shared" si="0"/>
        <v>0</v>
      </c>
      <c r="Q7" s="13">
        <f t="shared" si="3"/>
        <v>0</v>
      </c>
      <c r="S7" s="13">
        <v>25</v>
      </c>
      <c r="Y7">
        <v>1</v>
      </c>
    </row>
    <row r="8" spans="1:26" x14ac:dyDescent="0.25">
      <c r="B8" t="s">
        <v>11</v>
      </c>
      <c r="C8" t="s">
        <v>1089</v>
      </c>
      <c r="D8" s="13">
        <v>2</v>
      </c>
      <c r="E8" s="13">
        <v>32</v>
      </c>
      <c r="F8" s="13">
        <v>6</v>
      </c>
      <c r="G8" s="13">
        <v>83</v>
      </c>
      <c r="H8" s="13">
        <v>17</v>
      </c>
      <c r="I8" s="13">
        <v>39</v>
      </c>
      <c r="L8" s="13">
        <f t="shared" si="1"/>
        <v>25</v>
      </c>
      <c r="M8" s="13">
        <f t="shared" si="2"/>
        <v>154</v>
      </c>
      <c r="N8" s="13">
        <v>25</v>
      </c>
      <c r="O8" s="13">
        <v>154</v>
      </c>
      <c r="P8" s="13">
        <f t="shared" si="0"/>
        <v>0</v>
      </c>
      <c r="Q8" s="13">
        <f t="shared" si="3"/>
        <v>0</v>
      </c>
      <c r="S8" s="13">
        <v>48</v>
      </c>
      <c r="Y8">
        <v>2</v>
      </c>
    </row>
    <row r="9" spans="1:26" x14ac:dyDescent="0.25">
      <c r="B9" t="s">
        <v>12</v>
      </c>
      <c r="C9" t="s">
        <v>1090</v>
      </c>
      <c r="D9" s="13">
        <v>4</v>
      </c>
      <c r="E9" s="13">
        <v>83</v>
      </c>
      <c r="F9" s="13">
        <v>7</v>
      </c>
      <c r="G9" s="13">
        <v>93</v>
      </c>
      <c r="H9" s="13">
        <v>19</v>
      </c>
      <c r="I9" s="13">
        <v>39</v>
      </c>
      <c r="L9" s="13">
        <f t="shared" si="1"/>
        <v>30</v>
      </c>
      <c r="M9" s="13">
        <f t="shared" si="2"/>
        <v>215</v>
      </c>
      <c r="N9" s="13">
        <v>30</v>
      </c>
      <c r="O9" s="13">
        <v>215</v>
      </c>
      <c r="P9" s="13">
        <f t="shared" si="0"/>
        <v>0</v>
      </c>
      <c r="Q9" s="13">
        <f t="shared" si="3"/>
        <v>0</v>
      </c>
      <c r="S9" s="13">
        <v>65</v>
      </c>
      <c r="Y9">
        <v>9</v>
      </c>
    </row>
    <row r="10" spans="1:26" x14ac:dyDescent="0.25">
      <c r="B10" t="s">
        <v>13</v>
      </c>
      <c r="C10" t="s">
        <v>1091</v>
      </c>
      <c r="D10" s="13">
        <v>2</v>
      </c>
      <c r="E10" s="13">
        <v>49</v>
      </c>
      <c r="F10" s="13">
        <v>2</v>
      </c>
      <c r="G10" s="13">
        <v>40</v>
      </c>
      <c r="H10" s="13">
        <v>16</v>
      </c>
      <c r="I10" s="13">
        <v>53</v>
      </c>
      <c r="L10" s="13">
        <f t="shared" si="1"/>
        <v>20</v>
      </c>
      <c r="M10" s="13">
        <f t="shared" si="2"/>
        <v>142</v>
      </c>
      <c r="N10" s="13">
        <v>20</v>
      </c>
      <c r="O10" s="13">
        <v>142</v>
      </c>
      <c r="P10" s="13">
        <f t="shared" si="0"/>
        <v>0</v>
      </c>
      <c r="Q10" s="13">
        <f t="shared" si="3"/>
        <v>0</v>
      </c>
      <c r="S10" s="13">
        <v>72</v>
      </c>
      <c r="Y10">
        <v>1</v>
      </c>
    </row>
    <row r="11" spans="1:26" x14ac:dyDescent="0.25">
      <c r="B11" t="s">
        <v>14</v>
      </c>
      <c r="C11" t="s">
        <v>1092</v>
      </c>
      <c r="D11" s="13">
        <v>1</v>
      </c>
      <c r="E11" s="13">
        <v>50</v>
      </c>
      <c r="F11" s="13">
        <v>3</v>
      </c>
      <c r="G11" s="13">
        <v>51</v>
      </c>
      <c r="H11" s="13">
        <v>10</v>
      </c>
      <c r="I11" s="13">
        <v>36</v>
      </c>
      <c r="L11" s="13">
        <f t="shared" si="1"/>
        <v>14</v>
      </c>
      <c r="M11" s="13">
        <f t="shared" si="2"/>
        <v>137</v>
      </c>
      <c r="N11" s="13">
        <v>14</v>
      </c>
      <c r="O11" s="13">
        <v>137</v>
      </c>
      <c r="P11" s="13">
        <f t="shared" si="0"/>
        <v>0</v>
      </c>
      <c r="Q11" s="13">
        <f t="shared" si="3"/>
        <v>0</v>
      </c>
      <c r="S11" s="13">
        <v>47</v>
      </c>
      <c r="Y11">
        <v>2</v>
      </c>
    </row>
    <row r="12" spans="1:26" x14ac:dyDescent="0.25">
      <c r="B12" t="s">
        <v>15</v>
      </c>
      <c r="C12" t="s">
        <v>1093</v>
      </c>
      <c r="D12" s="13">
        <v>5</v>
      </c>
      <c r="E12" s="13">
        <v>125</v>
      </c>
      <c r="F12" s="13">
        <v>7</v>
      </c>
      <c r="G12" s="13">
        <v>155</v>
      </c>
      <c r="H12" s="13">
        <v>16</v>
      </c>
      <c r="I12" s="13">
        <v>60</v>
      </c>
      <c r="J12" s="13">
        <v>2</v>
      </c>
      <c r="K12" s="13">
        <v>4</v>
      </c>
      <c r="L12" s="13">
        <f t="shared" si="1"/>
        <v>30</v>
      </c>
      <c r="M12" s="13">
        <f t="shared" si="2"/>
        <v>344</v>
      </c>
      <c r="N12" s="13">
        <v>30</v>
      </c>
      <c r="O12" s="13">
        <v>344</v>
      </c>
      <c r="P12" s="13">
        <f t="shared" si="0"/>
        <v>0</v>
      </c>
      <c r="Q12" s="13">
        <f t="shared" si="3"/>
        <v>0</v>
      </c>
      <c r="S12" s="13">
        <v>96</v>
      </c>
      <c r="T12" s="13">
        <v>6</v>
      </c>
      <c r="Y12">
        <v>6</v>
      </c>
    </row>
    <row r="13" spans="1:26" x14ac:dyDescent="0.25">
      <c r="B13" t="s">
        <v>16</v>
      </c>
      <c r="C13" t="s">
        <v>1094</v>
      </c>
      <c r="D13" s="13">
        <v>12</v>
      </c>
      <c r="E13" s="13">
        <v>326</v>
      </c>
      <c r="F13" s="13">
        <v>4</v>
      </c>
      <c r="G13" s="13">
        <v>61</v>
      </c>
      <c r="H13" s="13">
        <v>12</v>
      </c>
      <c r="I13" s="13">
        <v>49</v>
      </c>
      <c r="J13" s="13">
        <v>10</v>
      </c>
      <c r="K13" s="13">
        <v>20</v>
      </c>
      <c r="L13" s="13">
        <f t="shared" si="1"/>
        <v>38</v>
      </c>
      <c r="M13" s="13">
        <f t="shared" si="2"/>
        <v>456</v>
      </c>
      <c r="N13" s="13">
        <v>38</v>
      </c>
      <c r="O13" s="13">
        <v>456</v>
      </c>
      <c r="P13" s="13">
        <f t="shared" si="0"/>
        <v>0</v>
      </c>
      <c r="Q13" s="13">
        <f t="shared" si="3"/>
        <v>0</v>
      </c>
      <c r="S13" s="13">
        <v>114</v>
      </c>
      <c r="T13" s="13">
        <v>5</v>
      </c>
      <c r="V13" s="42">
        <v>2418</v>
      </c>
      <c r="W13" s="42">
        <v>1091</v>
      </c>
      <c r="X13" s="42">
        <v>1516</v>
      </c>
      <c r="Y13">
        <v>1</v>
      </c>
    </row>
    <row r="14" spans="1:26" x14ac:dyDescent="0.25">
      <c r="B14" t="s">
        <v>3</v>
      </c>
      <c r="C14" t="s">
        <v>1095</v>
      </c>
      <c r="D14" s="13">
        <v>56</v>
      </c>
      <c r="E14" s="13">
        <v>1706</v>
      </c>
      <c r="F14" s="13">
        <v>2</v>
      </c>
      <c r="G14" s="13">
        <v>50</v>
      </c>
      <c r="H14" s="13">
        <v>7</v>
      </c>
      <c r="I14" s="13">
        <v>30</v>
      </c>
      <c r="L14" s="13">
        <f t="shared" si="1"/>
        <v>65</v>
      </c>
      <c r="M14" s="13">
        <f t="shared" si="2"/>
        <v>1786</v>
      </c>
      <c r="N14" s="13">
        <v>65</v>
      </c>
      <c r="O14" s="13">
        <v>1786</v>
      </c>
      <c r="P14" s="13">
        <f t="shared" si="0"/>
        <v>0</v>
      </c>
      <c r="Q14" s="13">
        <f t="shared" si="3"/>
        <v>0</v>
      </c>
      <c r="S14" s="13">
        <v>348</v>
      </c>
      <c r="T14" s="13">
        <v>20</v>
      </c>
      <c r="V14" s="42">
        <v>111628</v>
      </c>
      <c r="W14" s="42">
        <v>30145</v>
      </c>
      <c r="X14" s="42">
        <v>99</v>
      </c>
      <c r="Y14">
        <v>17</v>
      </c>
    </row>
    <row r="15" spans="1:26" x14ac:dyDescent="0.25">
      <c r="B15" t="s">
        <v>509</v>
      </c>
      <c r="C15" t="s">
        <v>1096</v>
      </c>
      <c r="D15" s="13">
        <v>16</v>
      </c>
      <c r="E15" s="13">
        <v>441</v>
      </c>
      <c r="F15" s="13">
        <v>2</v>
      </c>
      <c r="G15" s="13">
        <v>33</v>
      </c>
      <c r="H15" s="13">
        <v>14</v>
      </c>
      <c r="I15" s="13">
        <v>62</v>
      </c>
      <c r="J15" s="13">
        <v>4</v>
      </c>
      <c r="K15" s="13">
        <v>8</v>
      </c>
      <c r="L15" s="13">
        <f t="shared" si="1"/>
        <v>36</v>
      </c>
      <c r="M15" s="13">
        <f t="shared" si="2"/>
        <v>544</v>
      </c>
      <c r="N15" s="13">
        <v>36</v>
      </c>
      <c r="O15" s="13">
        <v>544</v>
      </c>
      <c r="P15" s="13">
        <f t="shared" si="0"/>
        <v>0</v>
      </c>
      <c r="Q15" s="13">
        <f t="shared" si="3"/>
        <v>0</v>
      </c>
      <c r="S15" s="13">
        <v>91</v>
      </c>
      <c r="T15" s="13">
        <v>27</v>
      </c>
      <c r="V15" s="42">
        <v>911</v>
      </c>
      <c r="W15" s="42">
        <v>459</v>
      </c>
      <c r="X15" s="42">
        <v>1108</v>
      </c>
    </row>
    <row r="16" spans="1:26" ht="15.75" thickBot="1" x14ac:dyDescent="0.3">
      <c r="A16" s="2" t="s">
        <v>5</v>
      </c>
      <c r="B16" s="2"/>
      <c r="C16" s="2"/>
      <c r="D16" s="14">
        <f>SUM(D3:D15)</f>
        <v>99</v>
      </c>
      <c r="E16" s="14">
        <f t="shared" ref="E16:Y16" si="4">SUM(E3:E15)</f>
        <v>2831</v>
      </c>
      <c r="F16" s="14">
        <f t="shared" si="4"/>
        <v>46</v>
      </c>
      <c r="G16" s="14">
        <f t="shared" si="4"/>
        <v>734</v>
      </c>
      <c r="H16" s="14">
        <f t="shared" si="4"/>
        <v>168</v>
      </c>
      <c r="I16" s="14">
        <f t="shared" si="4"/>
        <v>513</v>
      </c>
      <c r="J16" s="14">
        <f t="shared" si="4"/>
        <v>20</v>
      </c>
      <c r="K16" s="14">
        <f t="shared" si="4"/>
        <v>40</v>
      </c>
      <c r="L16" s="14">
        <f t="shared" si="4"/>
        <v>333</v>
      </c>
      <c r="M16" s="14">
        <f t="shared" si="4"/>
        <v>4118</v>
      </c>
      <c r="N16" s="14">
        <f t="shared" si="4"/>
        <v>333</v>
      </c>
      <c r="O16" s="14">
        <f t="shared" si="4"/>
        <v>4118</v>
      </c>
      <c r="P16" s="14">
        <f t="shared" si="4"/>
        <v>0</v>
      </c>
      <c r="Q16" s="14">
        <f t="shared" si="4"/>
        <v>0</v>
      </c>
      <c r="R16" s="14">
        <f t="shared" si="4"/>
        <v>0</v>
      </c>
      <c r="S16" s="14">
        <f t="shared" si="4"/>
        <v>1008</v>
      </c>
      <c r="T16" s="14">
        <f t="shared" si="4"/>
        <v>58</v>
      </c>
      <c r="U16" s="23"/>
      <c r="V16" s="66">
        <f t="shared" si="4"/>
        <v>114957</v>
      </c>
      <c r="W16" s="66">
        <f t="shared" si="4"/>
        <v>31695</v>
      </c>
      <c r="X16" s="66">
        <f t="shared" si="4"/>
        <v>2723</v>
      </c>
      <c r="Y16" s="2">
        <f t="shared" si="4"/>
        <v>44</v>
      </c>
    </row>
    <row r="17" spans="1:25" ht="15.75" thickTop="1" x14ac:dyDescent="0.25">
      <c r="A17" t="s">
        <v>17</v>
      </c>
      <c r="B17" t="s">
        <v>604</v>
      </c>
      <c r="C17" t="s">
        <v>1097</v>
      </c>
      <c r="H17" s="13">
        <v>13</v>
      </c>
      <c r="I17" s="13">
        <v>35</v>
      </c>
      <c r="J17" s="13">
        <v>1</v>
      </c>
      <c r="K17" s="13">
        <v>2</v>
      </c>
      <c r="L17" s="13">
        <f t="shared" si="1"/>
        <v>14</v>
      </c>
      <c r="M17" s="13">
        <f t="shared" si="2"/>
        <v>37</v>
      </c>
      <c r="N17" s="13">
        <v>14</v>
      </c>
      <c r="O17" s="13">
        <v>37</v>
      </c>
      <c r="P17" s="13">
        <f t="shared" ref="P17:P35" si="5">L17-N17</f>
        <v>0</v>
      </c>
      <c r="Q17" s="13">
        <f t="shared" si="3"/>
        <v>0</v>
      </c>
      <c r="S17" s="13">
        <v>23</v>
      </c>
      <c r="V17" s="42">
        <v>709</v>
      </c>
      <c r="W17" s="42">
        <v>205</v>
      </c>
      <c r="X17" s="42">
        <v>1469</v>
      </c>
    </row>
    <row r="18" spans="1:25" x14ac:dyDescent="0.25">
      <c r="B18" t="s">
        <v>18</v>
      </c>
      <c r="C18" t="s">
        <v>1098</v>
      </c>
      <c r="D18" s="13">
        <v>3</v>
      </c>
      <c r="E18" s="13">
        <v>70</v>
      </c>
      <c r="F18" s="13">
        <v>1</v>
      </c>
      <c r="G18" s="13">
        <v>15</v>
      </c>
      <c r="H18" s="13">
        <v>37</v>
      </c>
      <c r="I18" s="13">
        <v>122</v>
      </c>
      <c r="L18" s="13">
        <f t="shared" si="1"/>
        <v>41</v>
      </c>
      <c r="M18" s="13">
        <f t="shared" si="2"/>
        <v>207</v>
      </c>
      <c r="N18" s="13">
        <v>41</v>
      </c>
      <c r="O18" s="13">
        <v>207</v>
      </c>
      <c r="P18" s="13">
        <f t="shared" si="5"/>
        <v>0</v>
      </c>
      <c r="Q18" s="13">
        <f t="shared" si="3"/>
        <v>0</v>
      </c>
      <c r="S18" s="13">
        <v>120</v>
      </c>
      <c r="V18" s="42">
        <v>9274</v>
      </c>
      <c r="W18" s="42">
        <v>3598</v>
      </c>
      <c r="X18" s="42">
        <v>2577</v>
      </c>
      <c r="Y18" s="42">
        <v>3</v>
      </c>
    </row>
    <row r="19" spans="1:25" x14ac:dyDescent="0.25">
      <c r="B19" t="s">
        <v>19</v>
      </c>
      <c r="C19" t="s">
        <v>1099</v>
      </c>
      <c r="H19" s="13">
        <v>13</v>
      </c>
      <c r="I19" s="13">
        <v>37</v>
      </c>
      <c r="J19" s="13">
        <v>1</v>
      </c>
      <c r="K19" s="13">
        <v>2</v>
      </c>
      <c r="L19" s="13">
        <f t="shared" si="1"/>
        <v>14</v>
      </c>
      <c r="M19" s="13">
        <f t="shared" si="2"/>
        <v>39</v>
      </c>
      <c r="N19" s="13">
        <v>14</v>
      </c>
      <c r="O19" s="13">
        <v>39</v>
      </c>
      <c r="P19" s="13">
        <f t="shared" si="5"/>
        <v>0</v>
      </c>
      <c r="Q19" s="13">
        <f t="shared" si="3"/>
        <v>0</v>
      </c>
      <c r="S19" s="13">
        <v>28</v>
      </c>
      <c r="V19" s="42">
        <v>1576</v>
      </c>
      <c r="W19" s="42">
        <v>1145</v>
      </c>
      <c r="X19" s="42">
        <v>629</v>
      </c>
    </row>
    <row r="20" spans="1:25" x14ac:dyDescent="0.25">
      <c r="B20" t="s">
        <v>20</v>
      </c>
      <c r="C20" t="s">
        <v>1100</v>
      </c>
      <c r="D20" s="13">
        <v>62</v>
      </c>
      <c r="E20" s="13">
        <v>2009</v>
      </c>
      <c r="F20" s="13">
        <v>10</v>
      </c>
      <c r="G20" s="13">
        <v>80</v>
      </c>
      <c r="H20" s="13">
        <v>50</v>
      </c>
      <c r="I20" s="13">
        <v>257</v>
      </c>
      <c r="L20" s="13">
        <f t="shared" si="1"/>
        <v>122</v>
      </c>
      <c r="M20" s="13">
        <f t="shared" si="2"/>
        <v>2346</v>
      </c>
      <c r="N20" s="13">
        <v>122</v>
      </c>
      <c r="O20" s="13">
        <v>2346</v>
      </c>
      <c r="P20" s="13">
        <f t="shared" si="5"/>
        <v>0</v>
      </c>
      <c r="Q20" s="13">
        <f t="shared" si="3"/>
        <v>0</v>
      </c>
      <c r="S20" s="13">
        <v>453</v>
      </c>
      <c r="T20" s="13">
        <v>3</v>
      </c>
      <c r="V20" s="42">
        <v>10290</v>
      </c>
      <c r="W20" s="42">
        <v>9348</v>
      </c>
      <c r="X20" s="42">
        <v>610</v>
      </c>
    </row>
    <row r="21" spans="1:25" x14ac:dyDescent="0.25">
      <c r="B21" t="s">
        <v>21</v>
      </c>
      <c r="C21" t="s">
        <v>1101</v>
      </c>
      <c r="D21" s="13">
        <v>5</v>
      </c>
      <c r="E21" s="13">
        <v>191</v>
      </c>
      <c r="H21" s="13">
        <v>7</v>
      </c>
      <c r="I21" s="13">
        <v>35</v>
      </c>
      <c r="L21" s="13">
        <f t="shared" si="1"/>
        <v>12</v>
      </c>
      <c r="M21" s="13">
        <f t="shared" si="2"/>
        <v>226</v>
      </c>
      <c r="N21" s="13">
        <v>12</v>
      </c>
      <c r="O21" s="13">
        <v>226</v>
      </c>
      <c r="P21" s="13">
        <f t="shared" si="5"/>
        <v>0</v>
      </c>
      <c r="Q21" s="13">
        <f t="shared" si="3"/>
        <v>0</v>
      </c>
      <c r="S21" s="13">
        <v>61</v>
      </c>
      <c r="V21" s="42">
        <v>123</v>
      </c>
      <c r="W21" s="42">
        <v>100</v>
      </c>
      <c r="X21" s="42">
        <v>254</v>
      </c>
    </row>
    <row r="22" spans="1:25" x14ac:dyDescent="0.25">
      <c r="B22" t="s">
        <v>22</v>
      </c>
      <c r="C22" t="s">
        <v>1102</v>
      </c>
      <c r="D22" s="13">
        <v>17</v>
      </c>
      <c r="E22" s="13">
        <v>570</v>
      </c>
      <c r="F22" s="13">
        <v>13</v>
      </c>
      <c r="G22" s="13">
        <v>128</v>
      </c>
      <c r="H22" s="13">
        <v>7</v>
      </c>
      <c r="I22" s="13">
        <v>41</v>
      </c>
      <c r="L22" s="13">
        <f t="shared" si="1"/>
        <v>37</v>
      </c>
      <c r="M22" s="13">
        <f t="shared" si="2"/>
        <v>739</v>
      </c>
      <c r="N22" s="13">
        <v>37</v>
      </c>
      <c r="O22" s="13">
        <v>739</v>
      </c>
      <c r="P22" s="13">
        <f t="shared" si="5"/>
        <v>0</v>
      </c>
      <c r="Q22" s="13">
        <f t="shared" si="3"/>
        <v>0</v>
      </c>
      <c r="S22" s="13">
        <v>170</v>
      </c>
      <c r="V22" s="42">
        <v>1662</v>
      </c>
      <c r="W22" s="42">
        <v>1457</v>
      </c>
    </row>
    <row r="23" spans="1:25" x14ac:dyDescent="0.25">
      <c r="B23" t="s">
        <v>17</v>
      </c>
      <c r="C23" t="s">
        <v>1103</v>
      </c>
      <c r="J23" s="13">
        <v>1</v>
      </c>
      <c r="K23" s="13">
        <v>1</v>
      </c>
      <c r="L23" s="13">
        <f t="shared" si="1"/>
        <v>1</v>
      </c>
      <c r="M23" s="13">
        <f t="shared" si="2"/>
        <v>1</v>
      </c>
      <c r="N23" s="13">
        <v>1</v>
      </c>
      <c r="O23" s="13">
        <v>1</v>
      </c>
      <c r="P23" s="13">
        <f t="shared" si="5"/>
        <v>0</v>
      </c>
      <c r="Q23" s="13">
        <f t="shared" si="3"/>
        <v>0</v>
      </c>
      <c r="S23" s="13">
        <v>2</v>
      </c>
      <c r="V23" s="42">
        <v>357</v>
      </c>
      <c r="W23" s="42">
        <v>128</v>
      </c>
      <c r="X23" s="42">
        <v>170</v>
      </c>
      <c r="Y23" s="42">
        <v>2</v>
      </c>
    </row>
    <row r="24" spans="1:25" x14ac:dyDescent="0.25">
      <c r="B24" t="s">
        <v>672</v>
      </c>
      <c r="C24" t="s">
        <v>1104</v>
      </c>
      <c r="F24" s="13">
        <v>2</v>
      </c>
      <c r="G24" s="13">
        <v>40</v>
      </c>
      <c r="H24" s="13">
        <v>64</v>
      </c>
      <c r="I24" s="13">
        <v>314</v>
      </c>
      <c r="J24" s="13">
        <v>16</v>
      </c>
      <c r="K24" s="13">
        <v>16</v>
      </c>
      <c r="L24" s="13">
        <f t="shared" si="1"/>
        <v>82</v>
      </c>
      <c r="M24" s="13">
        <f t="shared" si="2"/>
        <v>370</v>
      </c>
      <c r="N24" s="13">
        <v>82</v>
      </c>
      <c r="O24" s="13">
        <v>370</v>
      </c>
      <c r="P24" s="13">
        <f t="shared" si="5"/>
        <v>0</v>
      </c>
      <c r="Q24" s="13">
        <f t="shared" si="3"/>
        <v>0</v>
      </c>
      <c r="S24" s="13">
        <v>242</v>
      </c>
      <c r="V24" s="42">
        <v>243884</v>
      </c>
      <c r="W24" s="42">
        <v>129637</v>
      </c>
      <c r="X24" s="42">
        <v>450</v>
      </c>
      <c r="Y24" s="42">
        <v>7</v>
      </c>
    </row>
    <row r="25" spans="1:25" x14ac:dyDescent="0.25">
      <c r="B25" t="s">
        <v>336</v>
      </c>
      <c r="C25" t="s">
        <v>1106</v>
      </c>
      <c r="H25" s="13">
        <v>5</v>
      </c>
      <c r="I25" s="13">
        <v>24</v>
      </c>
      <c r="L25" s="13">
        <f t="shared" si="1"/>
        <v>5</v>
      </c>
      <c r="M25" s="13">
        <f t="shared" si="2"/>
        <v>24</v>
      </c>
      <c r="N25" s="13">
        <v>5</v>
      </c>
      <c r="O25" s="13">
        <v>24</v>
      </c>
      <c r="P25" s="13">
        <f t="shared" si="5"/>
        <v>0</v>
      </c>
      <c r="Q25" s="13">
        <f t="shared" si="3"/>
        <v>0</v>
      </c>
      <c r="S25" s="13">
        <v>10</v>
      </c>
      <c r="X25" s="42">
        <v>31</v>
      </c>
    </row>
    <row r="26" spans="1:25" x14ac:dyDescent="0.25">
      <c r="B26" t="s">
        <v>590</v>
      </c>
      <c r="C26" t="s">
        <v>1107</v>
      </c>
      <c r="F26" s="13">
        <v>1</v>
      </c>
      <c r="G26" s="13">
        <v>16</v>
      </c>
      <c r="H26" s="13">
        <v>1</v>
      </c>
      <c r="I26" s="13">
        <v>2</v>
      </c>
      <c r="L26" s="13">
        <f t="shared" si="1"/>
        <v>2</v>
      </c>
      <c r="M26" s="13">
        <f t="shared" si="2"/>
        <v>18</v>
      </c>
      <c r="N26" s="13">
        <v>2</v>
      </c>
      <c r="O26" s="13">
        <v>18</v>
      </c>
      <c r="P26" s="13">
        <f t="shared" si="5"/>
        <v>0</v>
      </c>
      <c r="Q26" s="13">
        <f t="shared" si="3"/>
        <v>0</v>
      </c>
      <c r="S26" s="13">
        <v>4</v>
      </c>
      <c r="V26" s="42">
        <v>1038</v>
      </c>
      <c r="W26" s="42">
        <v>276</v>
      </c>
    </row>
    <row r="27" spans="1:25" x14ac:dyDescent="0.25">
      <c r="B27" t="s">
        <v>480</v>
      </c>
      <c r="C27" s="7" t="s">
        <v>1682</v>
      </c>
      <c r="F27" s="13">
        <v>11</v>
      </c>
      <c r="G27" s="13">
        <v>143</v>
      </c>
      <c r="H27" s="13">
        <v>1</v>
      </c>
      <c r="I27" s="13">
        <v>4</v>
      </c>
      <c r="L27" s="13">
        <f t="shared" si="1"/>
        <v>12</v>
      </c>
      <c r="M27" s="13">
        <f t="shared" si="2"/>
        <v>147</v>
      </c>
      <c r="N27" s="13">
        <v>12</v>
      </c>
      <c r="O27" s="13">
        <v>147</v>
      </c>
      <c r="P27" s="13">
        <f t="shared" si="5"/>
        <v>0</v>
      </c>
      <c r="Q27" s="13">
        <f t="shared" si="3"/>
        <v>0</v>
      </c>
      <c r="S27" s="13">
        <v>34</v>
      </c>
      <c r="V27" s="42">
        <v>1552.25</v>
      </c>
      <c r="W27" s="42">
        <v>728</v>
      </c>
    </row>
    <row r="28" spans="1:25" x14ac:dyDescent="0.25">
      <c r="B28" t="s">
        <v>25</v>
      </c>
      <c r="C28" t="s">
        <v>1109</v>
      </c>
      <c r="F28" s="13">
        <v>8</v>
      </c>
      <c r="G28" s="13">
        <v>120</v>
      </c>
      <c r="H28" s="13">
        <v>1</v>
      </c>
      <c r="I28" s="13">
        <v>1</v>
      </c>
      <c r="L28" s="13">
        <f t="shared" si="1"/>
        <v>9</v>
      </c>
      <c r="M28" s="13">
        <f t="shared" si="2"/>
        <v>121</v>
      </c>
      <c r="N28" s="13">
        <v>9</v>
      </c>
      <c r="O28" s="13">
        <v>121</v>
      </c>
      <c r="P28" s="13">
        <f t="shared" si="5"/>
        <v>0</v>
      </c>
      <c r="Q28" s="13">
        <f t="shared" si="3"/>
        <v>0</v>
      </c>
      <c r="S28" s="13">
        <v>20</v>
      </c>
      <c r="V28" s="42">
        <v>8417.75</v>
      </c>
      <c r="W28" s="42">
        <v>1195</v>
      </c>
    </row>
    <row r="29" spans="1:25" x14ac:dyDescent="0.25">
      <c r="B29" t="s">
        <v>26</v>
      </c>
      <c r="C29" t="s">
        <v>1110</v>
      </c>
      <c r="H29" s="13">
        <v>1</v>
      </c>
      <c r="I29" s="13">
        <v>4</v>
      </c>
      <c r="J29" s="13">
        <v>4</v>
      </c>
      <c r="K29" s="13">
        <v>6</v>
      </c>
      <c r="L29" s="13">
        <f t="shared" si="1"/>
        <v>5</v>
      </c>
      <c r="M29" s="13">
        <f t="shared" si="2"/>
        <v>10</v>
      </c>
      <c r="N29" s="13">
        <v>5</v>
      </c>
      <c r="O29" s="13">
        <v>10</v>
      </c>
      <c r="P29" s="13">
        <f t="shared" si="5"/>
        <v>0</v>
      </c>
      <c r="Q29" s="13">
        <f t="shared" si="3"/>
        <v>0</v>
      </c>
      <c r="S29" s="13">
        <v>10</v>
      </c>
      <c r="V29" s="42">
        <v>99</v>
      </c>
      <c r="W29" s="42">
        <v>55</v>
      </c>
    </row>
    <row r="30" spans="1:25" x14ac:dyDescent="0.25">
      <c r="B30" t="s">
        <v>27</v>
      </c>
      <c r="C30" t="s">
        <v>1111</v>
      </c>
      <c r="J30" s="13">
        <v>3</v>
      </c>
      <c r="K30" s="13">
        <v>8</v>
      </c>
      <c r="L30" s="13">
        <f t="shared" si="1"/>
        <v>3</v>
      </c>
      <c r="M30" s="13">
        <f t="shared" si="2"/>
        <v>8</v>
      </c>
      <c r="N30" s="13">
        <v>3</v>
      </c>
      <c r="O30" s="13">
        <v>8</v>
      </c>
      <c r="P30" s="13">
        <f t="shared" si="5"/>
        <v>0</v>
      </c>
      <c r="Q30" s="13">
        <f t="shared" si="3"/>
        <v>0</v>
      </c>
      <c r="S30" s="13">
        <v>8</v>
      </c>
      <c r="X30" s="42">
        <v>320</v>
      </c>
    </row>
    <row r="31" spans="1:25" x14ac:dyDescent="0.25">
      <c r="B31" t="s">
        <v>28</v>
      </c>
      <c r="C31" t="s">
        <v>1112</v>
      </c>
      <c r="H31" s="13">
        <v>3</v>
      </c>
      <c r="I31" s="13">
        <v>6</v>
      </c>
      <c r="L31" s="13">
        <f t="shared" si="1"/>
        <v>3</v>
      </c>
      <c r="M31" s="13">
        <f t="shared" si="2"/>
        <v>6</v>
      </c>
      <c r="N31" s="13">
        <v>3</v>
      </c>
      <c r="O31" s="13">
        <v>6</v>
      </c>
      <c r="P31" s="13">
        <f t="shared" si="5"/>
        <v>0</v>
      </c>
      <c r="Q31" s="13">
        <f t="shared" si="3"/>
        <v>0</v>
      </c>
      <c r="S31" s="13">
        <v>4</v>
      </c>
      <c r="V31" s="42">
        <v>226</v>
      </c>
      <c r="W31" s="42">
        <v>91</v>
      </c>
    </row>
    <row r="32" spans="1:25" x14ac:dyDescent="0.25">
      <c r="B32" t="s">
        <v>29</v>
      </c>
      <c r="C32" t="s">
        <v>1113</v>
      </c>
      <c r="H32" s="13">
        <v>3</v>
      </c>
      <c r="I32" s="13">
        <v>10</v>
      </c>
      <c r="J32" s="13">
        <v>6</v>
      </c>
      <c r="K32" s="13">
        <v>6</v>
      </c>
      <c r="L32" s="13">
        <f t="shared" si="1"/>
        <v>9</v>
      </c>
      <c r="M32" s="13">
        <f t="shared" si="2"/>
        <v>16</v>
      </c>
      <c r="N32" s="13">
        <v>9</v>
      </c>
      <c r="O32" s="13">
        <v>16</v>
      </c>
      <c r="P32" s="13">
        <f t="shared" si="5"/>
        <v>0</v>
      </c>
      <c r="Q32" s="13">
        <f t="shared" si="3"/>
        <v>0</v>
      </c>
      <c r="S32" s="13">
        <v>18</v>
      </c>
      <c r="V32" s="42">
        <v>634</v>
      </c>
      <c r="W32" s="42">
        <v>337</v>
      </c>
      <c r="X32" s="42">
        <v>7</v>
      </c>
    </row>
    <row r="33" spans="1:25" x14ac:dyDescent="0.25">
      <c r="B33" t="s">
        <v>30</v>
      </c>
      <c r="C33" t="s">
        <v>1114</v>
      </c>
      <c r="H33" s="13">
        <v>3</v>
      </c>
      <c r="I33" s="13">
        <v>6</v>
      </c>
      <c r="J33" s="13">
        <v>11</v>
      </c>
      <c r="K33" s="13">
        <v>11</v>
      </c>
      <c r="L33" s="13">
        <f t="shared" si="1"/>
        <v>14</v>
      </c>
      <c r="M33" s="13">
        <f t="shared" si="2"/>
        <v>17</v>
      </c>
      <c r="N33" s="13">
        <v>14</v>
      </c>
      <c r="O33" s="13">
        <v>17</v>
      </c>
      <c r="P33" s="13">
        <f t="shared" si="5"/>
        <v>0</v>
      </c>
      <c r="Q33" s="13">
        <f t="shared" si="3"/>
        <v>0</v>
      </c>
      <c r="S33" s="13">
        <v>20</v>
      </c>
      <c r="V33" s="42">
        <v>916</v>
      </c>
      <c r="W33" s="42">
        <v>489</v>
      </c>
    </row>
    <row r="34" spans="1:25" x14ac:dyDescent="0.25">
      <c r="B34" t="s">
        <v>31</v>
      </c>
      <c r="C34" t="s">
        <v>1115</v>
      </c>
      <c r="H34" s="13">
        <v>3</v>
      </c>
      <c r="I34" s="13">
        <v>7</v>
      </c>
      <c r="J34" s="13">
        <v>18</v>
      </c>
      <c r="K34" s="13">
        <v>18</v>
      </c>
      <c r="L34" s="13">
        <f t="shared" si="1"/>
        <v>21</v>
      </c>
      <c r="M34" s="13">
        <f t="shared" si="2"/>
        <v>25</v>
      </c>
      <c r="N34" s="13">
        <v>21</v>
      </c>
      <c r="O34" s="13">
        <v>25</v>
      </c>
      <c r="P34" s="13">
        <f t="shared" si="5"/>
        <v>0</v>
      </c>
      <c r="Q34" s="13">
        <f t="shared" si="3"/>
        <v>0</v>
      </c>
      <c r="S34" s="13">
        <v>42</v>
      </c>
      <c r="V34" s="42">
        <v>889</v>
      </c>
      <c r="W34" s="42">
        <v>373</v>
      </c>
      <c r="X34" s="42">
        <v>14</v>
      </c>
    </row>
    <row r="35" spans="1:25" x14ac:dyDescent="0.25">
      <c r="B35" t="s">
        <v>510</v>
      </c>
      <c r="C35" t="s">
        <v>1646</v>
      </c>
      <c r="H35" s="13">
        <v>3</v>
      </c>
      <c r="I35" s="13">
        <v>6</v>
      </c>
      <c r="J35" s="13">
        <v>13</v>
      </c>
      <c r="K35" s="13">
        <v>13</v>
      </c>
      <c r="L35" s="13">
        <f t="shared" si="1"/>
        <v>16</v>
      </c>
      <c r="M35" s="13">
        <f t="shared" si="2"/>
        <v>19</v>
      </c>
      <c r="N35" s="13">
        <v>16</v>
      </c>
      <c r="O35" s="13">
        <v>19</v>
      </c>
      <c r="P35" s="13">
        <f t="shared" si="5"/>
        <v>0</v>
      </c>
      <c r="Q35" s="13">
        <f t="shared" si="3"/>
        <v>0</v>
      </c>
      <c r="S35" s="13">
        <v>27</v>
      </c>
      <c r="V35" s="42">
        <v>876</v>
      </c>
      <c r="W35" s="42">
        <v>360</v>
      </c>
      <c r="X35" s="42">
        <v>53</v>
      </c>
    </row>
    <row r="36" spans="1:25" ht="15.75" thickBot="1" x14ac:dyDescent="0.3">
      <c r="A36" s="2" t="s">
        <v>5</v>
      </c>
      <c r="B36" s="2"/>
      <c r="C36" s="2"/>
      <c r="D36" s="14">
        <f t="shared" ref="D36:Y36" si="6">SUM(D17:D35)</f>
        <v>87</v>
      </c>
      <c r="E36" s="14">
        <f t="shared" si="6"/>
        <v>2840</v>
      </c>
      <c r="F36" s="14">
        <f t="shared" si="6"/>
        <v>46</v>
      </c>
      <c r="G36" s="14">
        <f t="shared" si="6"/>
        <v>542</v>
      </c>
      <c r="H36" s="14">
        <f t="shared" si="6"/>
        <v>215</v>
      </c>
      <c r="I36" s="14">
        <f t="shared" si="6"/>
        <v>911</v>
      </c>
      <c r="J36" s="14">
        <f t="shared" si="6"/>
        <v>74</v>
      </c>
      <c r="K36" s="14">
        <f t="shared" si="6"/>
        <v>83</v>
      </c>
      <c r="L36" s="14">
        <f t="shared" si="6"/>
        <v>422</v>
      </c>
      <c r="M36" s="14">
        <f t="shared" si="6"/>
        <v>4376</v>
      </c>
      <c r="N36" s="14">
        <f t="shared" si="6"/>
        <v>422</v>
      </c>
      <c r="O36" s="14">
        <f t="shared" si="6"/>
        <v>4376</v>
      </c>
      <c r="P36" s="14">
        <f t="shared" si="6"/>
        <v>0</v>
      </c>
      <c r="Q36" s="14">
        <f t="shared" si="6"/>
        <v>0</v>
      </c>
      <c r="R36" s="14">
        <f t="shared" si="6"/>
        <v>0</v>
      </c>
      <c r="S36" s="14">
        <f t="shared" si="6"/>
        <v>1296</v>
      </c>
      <c r="T36" s="14">
        <f t="shared" si="6"/>
        <v>3</v>
      </c>
      <c r="U36" s="23"/>
      <c r="V36" s="66">
        <f t="shared" si="6"/>
        <v>282523</v>
      </c>
      <c r="W36" s="66">
        <f t="shared" si="6"/>
        <v>149522</v>
      </c>
      <c r="X36" s="66">
        <f t="shared" si="6"/>
        <v>6584</v>
      </c>
      <c r="Y36" s="2">
        <f t="shared" si="6"/>
        <v>12</v>
      </c>
    </row>
    <row r="37" spans="1:25" ht="15.75" thickTop="1" x14ac:dyDescent="0.25">
      <c r="A37" t="s">
        <v>32</v>
      </c>
      <c r="B37" t="s">
        <v>33</v>
      </c>
      <c r="C37" t="s">
        <v>1117</v>
      </c>
      <c r="D37" s="13">
        <v>30</v>
      </c>
      <c r="E37" s="13">
        <v>661</v>
      </c>
      <c r="F37" s="13">
        <v>6</v>
      </c>
      <c r="G37" s="13">
        <v>108</v>
      </c>
      <c r="H37" s="13">
        <v>35</v>
      </c>
      <c r="I37" s="13">
        <v>124</v>
      </c>
      <c r="J37" s="13">
        <v>12</v>
      </c>
      <c r="K37" s="13">
        <v>17</v>
      </c>
      <c r="L37" s="13">
        <f t="shared" si="1"/>
        <v>83</v>
      </c>
      <c r="M37" s="13">
        <f t="shared" si="2"/>
        <v>910</v>
      </c>
      <c r="N37" s="13">
        <v>83</v>
      </c>
      <c r="O37" s="13">
        <v>910</v>
      </c>
      <c r="P37" s="13">
        <f t="shared" ref="P37:P46" si="7">L37-N37</f>
        <v>0</v>
      </c>
      <c r="Q37" s="13">
        <f t="shared" si="3"/>
        <v>0</v>
      </c>
      <c r="S37" s="13">
        <v>214</v>
      </c>
      <c r="V37" s="42">
        <v>8298</v>
      </c>
      <c r="W37" s="42">
        <v>4834</v>
      </c>
      <c r="X37" s="42">
        <v>275</v>
      </c>
    </row>
    <row r="38" spans="1:25" x14ac:dyDescent="0.25">
      <c r="B38" t="s">
        <v>34</v>
      </c>
      <c r="C38" t="s">
        <v>1118</v>
      </c>
      <c r="H38" s="13">
        <v>1</v>
      </c>
      <c r="I38" s="13">
        <v>6</v>
      </c>
      <c r="J38" s="13">
        <v>2</v>
      </c>
      <c r="K38" s="13">
        <v>3</v>
      </c>
      <c r="L38" s="13">
        <f t="shared" si="1"/>
        <v>3</v>
      </c>
      <c r="M38" s="13">
        <f t="shared" si="2"/>
        <v>9</v>
      </c>
      <c r="N38" s="13">
        <v>3</v>
      </c>
      <c r="O38" s="13">
        <v>9</v>
      </c>
      <c r="P38" s="13">
        <f t="shared" si="7"/>
        <v>0</v>
      </c>
      <c r="Q38" s="13">
        <f t="shared" si="3"/>
        <v>0</v>
      </c>
      <c r="S38" s="13">
        <v>10</v>
      </c>
      <c r="V38" s="42">
        <v>121</v>
      </c>
      <c r="W38" s="42">
        <v>99</v>
      </c>
      <c r="X38" s="42">
        <v>5</v>
      </c>
    </row>
    <row r="39" spans="1:25" x14ac:dyDescent="0.25">
      <c r="B39" t="s">
        <v>35</v>
      </c>
      <c r="C39" t="s">
        <v>1119</v>
      </c>
      <c r="D39" s="13">
        <v>2</v>
      </c>
      <c r="E39" s="13">
        <v>30</v>
      </c>
      <c r="H39" s="13">
        <v>6</v>
      </c>
      <c r="I39" s="13">
        <v>20</v>
      </c>
      <c r="J39" s="13">
        <v>7</v>
      </c>
      <c r="K39" s="13">
        <v>13</v>
      </c>
      <c r="L39" s="13">
        <f t="shared" si="1"/>
        <v>15</v>
      </c>
      <c r="M39" s="13">
        <f t="shared" si="2"/>
        <v>63</v>
      </c>
      <c r="N39" s="13">
        <v>15</v>
      </c>
      <c r="O39" s="13">
        <v>63</v>
      </c>
      <c r="P39" s="13">
        <f t="shared" si="7"/>
        <v>0</v>
      </c>
      <c r="Q39" s="13">
        <f t="shared" si="3"/>
        <v>0</v>
      </c>
      <c r="S39" s="13">
        <v>46</v>
      </c>
      <c r="V39" s="42">
        <v>4565</v>
      </c>
      <c r="W39" s="42">
        <v>2552</v>
      </c>
      <c r="X39" s="42">
        <v>22</v>
      </c>
    </row>
    <row r="40" spans="1:25" x14ac:dyDescent="0.25">
      <c r="B40" t="s">
        <v>36</v>
      </c>
      <c r="C40" t="s">
        <v>1120</v>
      </c>
      <c r="H40" s="13">
        <v>3</v>
      </c>
      <c r="I40" s="13">
        <v>14</v>
      </c>
      <c r="J40" s="13">
        <v>1</v>
      </c>
      <c r="K40" s="13">
        <v>2</v>
      </c>
      <c r="L40" s="13">
        <f t="shared" si="1"/>
        <v>4</v>
      </c>
      <c r="M40" s="13">
        <f t="shared" si="2"/>
        <v>16</v>
      </c>
      <c r="N40" s="13">
        <v>4</v>
      </c>
      <c r="O40" s="13">
        <v>16</v>
      </c>
      <c r="P40" s="13">
        <f t="shared" si="7"/>
        <v>0</v>
      </c>
      <c r="Q40" s="13">
        <f t="shared" si="3"/>
        <v>0</v>
      </c>
      <c r="S40" s="13">
        <v>10</v>
      </c>
      <c r="V40" s="42">
        <v>759</v>
      </c>
      <c r="W40" s="42">
        <v>384</v>
      </c>
    </row>
    <row r="41" spans="1:25" x14ac:dyDescent="0.25">
      <c r="B41" t="s">
        <v>37</v>
      </c>
      <c r="C41" t="s">
        <v>1121</v>
      </c>
      <c r="D41" s="13">
        <v>85</v>
      </c>
      <c r="E41" s="13">
        <v>2946</v>
      </c>
      <c r="F41" s="13">
        <v>4</v>
      </c>
      <c r="G41" s="13">
        <v>38</v>
      </c>
      <c r="H41" s="13">
        <v>2</v>
      </c>
      <c r="I41" s="13">
        <v>9</v>
      </c>
      <c r="L41" s="13">
        <f t="shared" si="1"/>
        <v>91</v>
      </c>
      <c r="M41" s="13">
        <f t="shared" si="2"/>
        <v>2993</v>
      </c>
      <c r="N41" s="13">
        <v>91</v>
      </c>
      <c r="O41" s="13">
        <v>2993</v>
      </c>
      <c r="P41" s="13">
        <f t="shared" si="7"/>
        <v>0</v>
      </c>
      <c r="Q41" s="13">
        <f t="shared" si="3"/>
        <v>0</v>
      </c>
      <c r="S41" s="13">
        <v>360</v>
      </c>
      <c r="T41" s="13">
        <v>124</v>
      </c>
      <c r="V41" s="42">
        <v>33128</v>
      </c>
      <c r="W41" s="42">
        <v>13932</v>
      </c>
      <c r="Y41" s="42">
        <v>6</v>
      </c>
    </row>
    <row r="42" spans="1:25" x14ac:dyDescent="0.25">
      <c r="B42" t="s">
        <v>38</v>
      </c>
      <c r="C42" t="s">
        <v>1122</v>
      </c>
      <c r="D42" s="13">
        <v>49</v>
      </c>
      <c r="E42" s="13">
        <v>1463</v>
      </c>
      <c r="F42" s="13">
        <v>4</v>
      </c>
      <c r="G42" s="13">
        <v>39</v>
      </c>
      <c r="H42" s="13">
        <v>10</v>
      </c>
      <c r="I42" s="13">
        <v>45</v>
      </c>
      <c r="J42" s="13">
        <v>1</v>
      </c>
      <c r="K42" s="13">
        <v>2</v>
      </c>
      <c r="L42" s="13">
        <f t="shared" si="1"/>
        <v>64</v>
      </c>
      <c r="M42" s="13">
        <f t="shared" si="2"/>
        <v>1549</v>
      </c>
      <c r="N42" s="13">
        <v>64</v>
      </c>
      <c r="O42" s="13">
        <v>1549</v>
      </c>
      <c r="P42" s="13">
        <f t="shared" si="7"/>
        <v>0</v>
      </c>
      <c r="Q42" s="13">
        <f t="shared" si="3"/>
        <v>0</v>
      </c>
      <c r="S42" s="13">
        <v>217</v>
      </c>
      <c r="T42" s="13">
        <v>90</v>
      </c>
      <c r="V42" s="42">
        <v>13719</v>
      </c>
      <c r="W42" s="42">
        <v>5815</v>
      </c>
      <c r="Y42" s="42">
        <v>3</v>
      </c>
    </row>
    <row r="43" spans="1:25" x14ac:dyDescent="0.25">
      <c r="B43" t="s">
        <v>39</v>
      </c>
      <c r="C43" t="s">
        <v>1123</v>
      </c>
      <c r="D43" s="13">
        <v>104</v>
      </c>
      <c r="E43" s="13">
        <v>2960</v>
      </c>
      <c r="F43" s="13">
        <v>9</v>
      </c>
      <c r="G43" s="13">
        <v>144</v>
      </c>
      <c r="H43" s="13">
        <v>15</v>
      </c>
      <c r="I43" s="13">
        <v>56</v>
      </c>
      <c r="J43" s="13">
        <v>15</v>
      </c>
      <c r="K43" s="13">
        <v>31</v>
      </c>
      <c r="L43" s="13">
        <f t="shared" si="1"/>
        <v>143</v>
      </c>
      <c r="M43" s="13">
        <f t="shared" si="2"/>
        <v>3191</v>
      </c>
      <c r="N43" s="13">
        <v>143</v>
      </c>
      <c r="O43" s="13">
        <v>3191</v>
      </c>
      <c r="P43" s="13">
        <f t="shared" si="7"/>
        <v>0</v>
      </c>
      <c r="Q43" s="13">
        <f t="shared" si="3"/>
        <v>0</v>
      </c>
      <c r="S43" s="13">
        <v>437</v>
      </c>
      <c r="T43" s="13">
        <v>220</v>
      </c>
      <c r="V43" s="42">
        <v>156634</v>
      </c>
      <c r="W43" s="42">
        <v>59540</v>
      </c>
      <c r="X43" s="42">
        <v>376</v>
      </c>
      <c r="Y43" s="42">
        <v>36</v>
      </c>
    </row>
    <row r="44" spans="1:25" x14ac:dyDescent="0.25">
      <c r="B44" t="s">
        <v>40</v>
      </c>
      <c r="C44" t="s">
        <v>1124</v>
      </c>
      <c r="F44" s="13">
        <v>4</v>
      </c>
      <c r="G44" s="13">
        <v>69</v>
      </c>
      <c r="H44" s="13">
        <v>19</v>
      </c>
      <c r="I44" s="13">
        <v>48</v>
      </c>
      <c r="J44" s="13">
        <v>11</v>
      </c>
      <c r="K44" s="13">
        <v>18</v>
      </c>
      <c r="L44" s="13">
        <f t="shared" si="1"/>
        <v>34</v>
      </c>
      <c r="M44" s="13">
        <f t="shared" si="2"/>
        <v>135</v>
      </c>
      <c r="N44" s="13">
        <v>34</v>
      </c>
      <c r="O44" s="13">
        <v>135</v>
      </c>
      <c r="P44" s="13">
        <f t="shared" si="7"/>
        <v>0</v>
      </c>
      <c r="Q44" s="13">
        <f t="shared" si="3"/>
        <v>0</v>
      </c>
      <c r="S44" s="13">
        <v>70</v>
      </c>
      <c r="V44" s="42">
        <v>2717</v>
      </c>
      <c r="W44" s="42">
        <v>1525</v>
      </c>
      <c r="X44" s="42">
        <v>2256</v>
      </c>
    </row>
    <row r="45" spans="1:25" x14ac:dyDescent="0.25">
      <c r="B45" t="s">
        <v>41</v>
      </c>
      <c r="C45" t="s">
        <v>1125</v>
      </c>
      <c r="J45" s="13">
        <v>4</v>
      </c>
      <c r="K45" s="13">
        <v>6</v>
      </c>
      <c r="L45" s="13">
        <f t="shared" si="1"/>
        <v>4</v>
      </c>
      <c r="M45" s="13">
        <f t="shared" si="2"/>
        <v>6</v>
      </c>
      <c r="N45" s="13">
        <v>4</v>
      </c>
      <c r="O45" s="13">
        <v>6</v>
      </c>
      <c r="P45" s="13">
        <f t="shared" si="7"/>
        <v>0</v>
      </c>
      <c r="Q45" s="13">
        <f t="shared" si="3"/>
        <v>0</v>
      </c>
      <c r="S45" s="13">
        <v>10</v>
      </c>
      <c r="V45" s="42">
        <v>16</v>
      </c>
      <c r="W45" s="42">
        <v>14</v>
      </c>
      <c r="X45" s="42">
        <v>849</v>
      </c>
    </row>
    <row r="46" spans="1:25" x14ac:dyDescent="0.25">
      <c r="B46" t="s">
        <v>42</v>
      </c>
      <c r="C46" t="s">
        <v>1126</v>
      </c>
      <c r="D46" s="13">
        <v>4</v>
      </c>
      <c r="E46" s="13">
        <v>84</v>
      </c>
      <c r="F46" s="13">
        <v>20</v>
      </c>
      <c r="G46" s="13">
        <v>313</v>
      </c>
      <c r="H46" s="13">
        <v>24</v>
      </c>
      <c r="I46" s="13">
        <v>127</v>
      </c>
      <c r="J46" s="13">
        <v>5</v>
      </c>
      <c r="K46" s="13">
        <v>8</v>
      </c>
      <c r="L46" s="13">
        <f t="shared" si="1"/>
        <v>53</v>
      </c>
      <c r="M46" s="13">
        <f t="shared" si="2"/>
        <v>532</v>
      </c>
      <c r="N46" s="13">
        <v>53</v>
      </c>
      <c r="O46" s="13">
        <v>532</v>
      </c>
      <c r="P46" s="13">
        <f t="shared" si="7"/>
        <v>0</v>
      </c>
      <c r="Q46" s="13">
        <f t="shared" si="3"/>
        <v>0</v>
      </c>
      <c r="R46" s="13">
        <v>6</v>
      </c>
      <c r="S46" s="13">
        <v>90</v>
      </c>
      <c r="V46" s="42">
        <v>4963</v>
      </c>
      <c r="W46" s="42">
        <v>3086</v>
      </c>
      <c r="X46" s="42">
        <v>84</v>
      </c>
    </row>
    <row r="47" spans="1:25" x14ac:dyDescent="0.25">
      <c r="B47" t="s">
        <v>511</v>
      </c>
      <c r="C47" t="s">
        <v>1621</v>
      </c>
      <c r="X47" s="42">
        <v>840</v>
      </c>
    </row>
    <row r="48" spans="1:25" x14ac:dyDescent="0.25">
      <c r="B48" t="s">
        <v>43</v>
      </c>
      <c r="C48" t="s">
        <v>1127</v>
      </c>
      <c r="H48" s="13">
        <v>9</v>
      </c>
      <c r="I48" s="13">
        <v>25</v>
      </c>
      <c r="J48" s="13">
        <v>5</v>
      </c>
      <c r="K48" s="13">
        <v>7</v>
      </c>
      <c r="L48" s="13">
        <f t="shared" si="1"/>
        <v>14</v>
      </c>
      <c r="M48" s="13">
        <f t="shared" si="2"/>
        <v>32</v>
      </c>
      <c r="N48" s="13">
        <v>14</v>
      </c>
      <c r="O48" s="13">
        <v>32</v>
      </c>
      <c r="P48" s="13">
        <f>L48-N48</f>
        <v>0</v>
      </c>
      <c r="Q48" s="13">
        <f t="shared" si="3"/>
        <v>0</v>
      </c>
      <c r="S48" s="13">
        <v>22</v>
      </c>
      <c r="X48" s="42">
        <v>117</v>
      </c>
    </row>
    <row r="49" spans="1:25" x14ac:dyDescent="0.25">
      <c r="B49" t="s">
        <v>591</v>
      </c>
      <c r="C49" t="s">
        <v>1128</v>
      </c>
      <c r="D49" s="13">
        <v>1</v>
      </c>
      <c r="E49" s="13">
        <v>13</v>
      </c>
      <c r="F49" s="13">
        <v>24</v>
      </c>
      <c r="G49" s="13">
        <v>366</v>
      </c>
      <c r="L49" s="13">
        <f t="shared" si="1"/>
        <v>25</v>
      </c>
      <c r="M49" s="13">
        <f t="shared" si="2"/>
        <v>379</v>
      </c>
      <c r="N49" s="13">
        <v>25</v>
      </c>
      <c r="O49" s="13">
        <v>379</v>
      </c>
      <c r="P49" s="13">
        <f>L49-N49</f>
        <v>0</v>
      </c>
      <c r="Q49" s="13">
        <f t="shared" si="3"/>
        <v>0</v>
      </c>
      <c r="S49" s="13">
        <v>70</v>
      </c>
      <c r="V49" s="42">
        <v>161</v>
      </c>
      <c r="W49" s="42">
        <v>392</v>
      </c>
    </row>
    <row r="50" spans="1:25" ht="15.75" thickBot="1" x14ac:dyDescent="0.3">
      <c r="A50" s="2" t="s">
        <v>5</v>
      </c>
      <c r="B50" s="2"/>
      <c r="C50" s="2"/>
      <c r="D50" s="14">
        <f t="shared" ref="D50:Y50" si="8">SUM(D37:D49)</f>
        <v>275</v>
      </c>
      <c r="E50" s="14">
        <f t="shared" si="8"/>
        <v>8157</v>
      </c>
      <c r="F50" s="14">
        <f t="shared" si="8"/>
        <v>71</v>
      </c>
      <c r="G50" s="14">
        <f t="shared" si="8"/>
        <v>1077</v>
      </c>
      <c r="H50" s="14">
        <f t="shared" si="8"/>
        <v>124</v>
      </c>
      <c r="I50" s="14">
        <f t="shared" si="8"/>
        <v>474</v>
      </c>
      <c r="J50" s="14">
        <f t="shared" si="8"/>
        <v>63</v>
      </c>
      <c r="K50" s="14">
        <f t="shared" si="8"/>
        <v>107</v>
      </c>
      <c r="L50" s="14">
        <f t="shared" si="8"/>
        <v>533</v>
      </c>
      <c r="M50" s="14">
        <f t="shared" si="8"/>
        <v>9815</v>
      </c>
      <c r="N50" s="14">
        <f t="shared" si="8"/>
        <v>533</v>
      </c>
      <c r="O50" s="14">
        <f t="shared" si="8"/>
        <v>9815</v>
      </c>
      <c r="P50" s="14">
        <f t="shared" si="8"/>
        <v>0</v>
      </c>
      <c r="Q50" s="14">
        <f t="shared" si="8"/>
        <v>0</v>
      </c>
      <c r="R50" s="14">
        <f t="shared" si="8"/>
        <v>6</v>
      </c>
      <c r="S50" s="14">
        <f t="shared" si="8"/>
        <v>1556</v>
      </c>
      <c r="T50" s="14">
        <f t="shared" si="8"/>
        <v>434</v>
      </c>
      <c r="U50" s="23"/>
      <c r="V50" s="66">
        <f t="shared" si="8"/>
        <v>225081</v>
      </c>
      <c r="W50" s="66">
        <f t="shared" si="8"/>
        <v>92173</v>
      </c>
      <c r="X50" s="66">
        <f t="shared" si="8"/>
        <v>4824</v>
      </c>
      <c r="Y50" s="2">
        <f t="shared" si="8"/>
        <v>45</v>
      </c>
    </row>
    <row r="51" spans="1:25" ht="15.75" thickTop="1" x14ac:dyDescent="0.25">
      <c r="A51" t="s">
        <v>44</v>
      </c>
      <c r="B51" t="s">
        <v>45</v>
      </c>
      <c r="C51" t="s">
        <v>1522</v>
      </c>
      <c r="D51" s="13">
        <v>4</v>
      </c>
      <c r="E51" s="13">
        <v>71</v>
      </c>
      <c r="F51" s="13">
        <v>10</v>
      </c>
      <c r="G51" s="13">
        <v>185</v>
      </c>
      <c r="L51" s="13">
        <f t="shared" si="1"/>
        <v>14</v>
      </c>
      <c r="M51" s="13">
        <f t="shared" si="2"/>
        <v>256</v>
      </c>
      <c r="N51" s="13">
        <v>14</v>
      </c>
      <c r="O51" s="13">
        <v>256</v>
      </c>
      <c r="P51" s="13">
        <f t="shared" ref="P51:P62" si="9">L51-N51</f>
        <v>0</v>
      </c>
      <c r="Q51" s="13">
        <f t="shared" si="3"/>
        <v>0</v>
      </c>
      <c r="S51" s="13">
        <v>35</v>
      </c>
      <c r="V51" s="42">
        <v>98062</v>
      </c>
      <c r="W51" s="42">
        <v>36297</v>
      </c>
      <c r="Y51">
        <v>1</v>
      </c>
    </row>
    <row r="52" spans="1:25" x14ac:dyDescent="0.25">
      <c r="B52" t="s">
        <v>46</v>
      </c>
      <c r="C52" t="s">
        <v>1129</v>
      </c>
      <c r="D52" s="13">
        <v>13</v>
      </c>
      <c r="E52" s="13">
        <v>356</v>
      </c>
      <c r="F52" s="13">
        <v>11</v>
      </c>
      <c r="G52" s="13">
        <v>107</v>
      </c>
      <c r="H52" s="13">
        <v>32</v>
      </c>
      <c r="I52" s="13">
        <v>129</v>
      </c>
      <c r="J52" s="13">
        <v>17</v>
      </c>
      <c r="K52" s="13">
        <v>43</v>
      </c>
      <c r="L52" s="13">
        <f t="shared" si="1"/>
        <v>73</v>
      </c>
      <c r="M52" s="13">
        <f t="shared" si="2"/>
        <v>635</v>
      </c>
      <c r="N52" s="13">
        <v>73</v>
      </c>
      <c r="O52" s="13">
        <v>635</v>
      </c>
      <c r="P52" s="13">
        <f t="shared" si="9"/>
        <v>0</v>
      </c>
      <c r="Q52" s="13">
        <f t="shared" si="3"/>
        <v>0</v>
      </c>
      <c r="S52" s="13">
        <v>170</v>
      </c>
      <c r="V52" s="42">
        <v>5701</v>
      </c>
      <c r="W52" s="42">
        <v>2196</v>
      </c>
      <c r="X52" s="42">
        <v>661</v>
      </c>
    </row>
    <row r="53" spans="1:25" x14ac:dyDescent="0.25">
      <c r="B53" t="s">
        <v>47</v>
      </c>
      <c r="C53" s="7" t="s">
        <v>1130</v>
      </c>
      <c r="H53" s="13">
        <v>2</v>
      </c>
      <c r="I53" s="13">
        <v>6</v>
      </c>
      <c r="J53" s="13">
        <v>3</v>
      </c>
      <c r="K53" s="13">
        <v>2</v>
      </c>
      <c r="L53" s="13">
        <f t="shared" si="1"/>
        <v>5</v>
      </c>
      <c r="M53" s="13">
        <f t="shared" si="2"/>
        <v>8</v>
      </c>
      <c r="N53" s="13">
        <v>5</v>
      </c>
      <c r="O53" s="13">
        <v>8</v>
      </c>
      <c r="P53" s="13">
        <f t="shared" si="9"/>
        <v>0</v>
      </c>
      <c r="Q53" s="13">
        <f t="shared" si="3"/>
        <v>0</v>
      </c>
      <c r="S53" s="13">
        <v>8</v>
      </c>
      <c r="V53" s="42">
        <v>140</v>
      </c>
      <c r="W53" s="42">
        <v>51</v>
      </c>
      <c r="X53" s="42">
        <v>23</v>
      </c>
    </row>
    <row r="54" spans="1:25" x14ac:dyDescent="0.25">
      <c r="B54" t="s">
        <v>48</v>
      </c>
      <c r="C54" t="s">
        <v>1131</v>
      </c>
      <c r="H54" s="13">
        <v>1</v>
      </c>
      <c r="I54" s="13">
        <v>2</v>
      </c>
      <c r="J54" s="13">
        <v>8</v>
      </c>
      <c r="K54" s="13">
        <v>12</v>
      </c>
      <c r="L54" s="13">
        <f t="shared" si="1"/>
        <v>9</v>
      </c>
      <c r="M54" s="13">
        <f t="shared" si="2"/>
        <v>14</v>
      </c>
      <c r="N54" s="13">
        <v>9</v>
      </c>
      <c r="O54" s="13">
        <v>14</v>
      </c>
      <c r="P54" s="13">
        <f t="shared" si="9"/>
        <v>0</v>
      </c>
      <c r="Q54" s="13">
        <f t="shared" si="3"/>
        <v>0</v>
      </c>
      <c r="S54" s="13">
        <v>12</v>
      </c>
      <c r="V54" s="42">
        <v>270</v>
      </c>
      <c r="W54" s="42">
        <v>140</v>
      </c>
      <c r="X54" s="42">
        <v>194</v>
      </c>
    </row>
    <row r="55" spans="1:25" x14ac:dyDescent="0.25">
      <c r="B55" t="s">
        <v>49</v>
      </c>
      <c r="C55" t="s">
        <v>1132</v>
      </c>
      <c r="D55" s="13">
        <v>24</v>
      </c>
      <c r="E55" s="13">
        <v>626</v>
      </c>
      <c r="F55" s="13">
        <v>27</v>
      </c>
      <c r="G55" s="13">
        <v>348</v>
      </c>
      <c r="H55" s="13">
        <v>38</v>
      </c>
      <c r="I55" s="13">
        <v>103</v>
      </c>
      <c r="J55" s="13">
        <v>1</v>
      </c>
      <c r="K55" s="13">
        <v>2</v>
      </c>
      <c r="L55" s="13">
        <f t="shared" si="1"/>
        <v>90</v>
      </c>
      <c r="M55" s="13">
        <f t="shared" si="2"/>
        <v>1079</v>
      </c>
      <c r="N55" s="13">
        <v>90</v>
      </c>
      <c r="O55" s="13">
        <v>1079</v>
      </c>
      <c r="P55" s="13">
        <f t="shared" si="9"/>
        <v>0</v>
      </c>
      <c r="Q55" s="13">
        <f t="shared" si="3"/>
        <v>0</v>
      </c>
      <c r="S55" s="13">
        <v>190</v>
      </c>
      <c r="V55" s="42">
        <v>22550</v>
      </c>
      <c r="W55" s="42">
        <v>8406</v>
      </c>
      <c r="X55" s="42">
        <v>379</v>
      </c>
      <c r="Y55" s="42">
        <v>1</v>
      </c>
    </row>
    <row r="56" spans="1:25" x14ac:dyDescent="0.25">
      <c r="B56" t="s">
        <v>50</v>
      </c>
      <c r="C56" t="s">
        <v>1133</v>
      </c>
      <c r="D56" s="13">
        <v>1</v>
      </c>
      <c r="E56" s="13">
        <v>23</v>
      </c>
      <c r="F56" s="13">
        <v>1</v>
      </c>
      <c r="G56" s="13">
        <v>10</v>
      </c>
      <c r="H56" s="13">
        <v>16</v>
      </c>
      <c r="I56" s="13">
        <v>41</v>
      </c>
      <c r="J56" s="13">
        <v>3</v>
      </c>
      <c r="K56" s="13">
        <v>6</v>
      </c>
      <c r="L56" s="13">
        <f t="shared" si="1"/>
        <v>21</v>
      </c>
      <c r="M56" s="13">
        <f t="shared" si="2"/>
        <v>80</v>
      </c>
      <c r="N56" s="13">
        <v>21</v>
      </c>
      <c r="O56" s="13">
        <v>80</v>
      </c>
      <c r="P56" s="13">
        <f t="shared" si="9"/>
        <v>0</v>
      </c>
      <c r="Q56" s="13">
        <f t="shared" si="3"/>
        <v>0</v>
      </c>
      <c r="S56" s="13">
        <v>38</v>
      </c>
      <c r="V56" s="42">
        <v>2095</v>
      </c>
      <c r="W56" s="42">
        <v>1168</v>
      </c>
      <c r="X56" s="42">
        <v>444</v>
      </c>
    </row>
    <row r="57" spans="1:25" x14ac:dyDescent="0.25">
      <c r="B57" t="s">
        <v>51</v>
      </c>
      <c r="C57" t="s">
        <v>1135</v>
      </c>
      <c r="H57" s="13">
        <v>1</v>
      </c>
      <c r="I57" s="13">
        <v>4</v>
      </c>
      <c r="J57" s="13">
        <v>6</v>
      </c>
      <c r="K57" s="13">
        <v>7</v>
      </c>
      <c r="L57" s="13">
        <f t="shared" si="1"/>
        <v>7</v>
      </c>
      <c r="M57" s="13">
        <f t="shared" si="2"/>
        <v>11</v>
      </c>
      <c r="N57" s="13">
        <v>7</v>
      </c>
      <c r="O57" s="13">
        <v>11</v>
      </c>
      <c r="P57" s="13">
        <f t="shared" si="9"/>
        <v>0</v>
      </c>
      <c r="Q57" s="13">
        <f t="shared" si="3"/>
        <v>0</v>
      </c>
      <c r="S57" s="13">
        <v>10</v>
      </c>
      <c r="V57" s="42">
        <v>576</v>
      </c>
      <c r="W57" s="42">
        <v>258</v>
      </c>
      <c r="X57" s="42">
        <v>85</v>
      </c>
    </row>
    <row r="58" spans="1:25" x14ac:dyDescent="0.25">
      <c r="B58" t="s">
        <v>52</v>
      </c>
      <c r="C58" t="s">
        <v>1136</v>
      </c>
      <c r="D58" s="13">
        <v>38</v>
      </c>
      <c r="E58" s="13">
        <v>1359</v>
      </c>
      <c r="F58" s="13">
        <v>32</v>
      </c>
      <c r="G58" s="13">
        <v>367</v>
      </c>
      <c r="H58" s="13">
        <v>8</v>
      </c>
      <c r="I58" s="13">
        <v>44</v>
      </c>
      <c r="J58" s="13">
        <v>18</v>
      </c>
      <c r="K58" s="13">
        <v>28</v>
      </c>
      <c r="L58" s="13">
        <f t="shared" si="1"/>
        <v>96</v>
      </c>
      <c r="M58" s="13">
        <f t="shared" si="2"/>
        <v>1798</v>
      </c>
      <c r="N58" s="13">
        <v>96</v>
      </c>
      <c r="O58" s="13">
        <v>1798</v>
      </c>
      <c r="P58" s="13">
        <f t="shared" si="9"/>
        <v>0</v>
      </c>
      <c r="Q58" s="13">
        <f t="shared" si="3"/>
        <v>0</v>
      </c>
      <c r="S58" s="13">
        <v>270</v>
      </c>
      <c r="X58" s="42">
        <v>235</v>
      </c>
    </row>
    <row r="59" spans="1:25" x14ac:dyDescent="0.25">
      <c r="B59" t="s">
        <v>44</v>
      </c>
      <c r="C59" t="s">
        <v>1137</v>
      </c>
      <c r="H59" s="13">
        <v>7</v>
      </c>
      <c r="I59" s="13">
        <v>14</v>
      </c>
      <c r="L59" s="13">
        <f t="shared" si="1"/>
        <v>7</v>
      </c>
      <c r="M59" s="13">
        <f t="shared" si="2"/>
        <v>14</v>
      </c>
      <c r="N59" s="13">
        <v>7</v>
      </c>
      <c r="O59" s="13">
        <v>14</v>
      </c>
      <c r="P59" s="13">
        <f t="shared" si="9"/>
        <v>0</v>
      </c>
      <c r="Q59" s="13">
        <f t="shared" si="3"/>
        <v>0</v>
      </c>
      <c r="S59" s="13">
        <v>14</v>
      </c>
      <c r="V59" s="42">
        <v>67176</v>
      </c>
      <c r="W59" s="42">
        <v>18731</v>
      </c>
      <c r="X59" s="42">
        <v>586</v>
      </c>
      <c r="Y59" s="42">
        <v>2</v>
      </c>
    </row>
    <row r="60" spans="1:25" x14ac:dyDescent="0.25">
      <c r="B60" t="s">
        <v>53</v>
      </c>
      <c r="C60" t="s">
        <v>1138</v>
      </c>
      <c r="H60" s="13">
        <v>1</v>
      </c>
      <c r="I60" s="13">
        <v>3</v>
      </c>
      <c r="J60" s="13">
        <v>1</v>
      </c>
      <c r="K60" s="13">
        <v>1</v>
      </c>
      <c r="L60" s="13">
        <f t="shared" si="1"/>
        <v>2</v>
      </c>
      <c r="M60" s="13">
        <f t="shared" si="2"/>
        <v>4</v>
      </c>
      <c r="N60" s="13">
        <v>2</v>
      </c>
      <c r="O60" s="13">
        <v>4</v>
      </c>
      <c r="P60" s="13">
        <f t="shared" si="9"/>
        <v>0</v>
      </c>
      <c r="Q60" s="13">
        <f t="shared" si="3"/>
        <v>0</v>
      </c>
      <c r="S60" s="13">
        <v>3</v>
      </c>
      <c r="V60" s="42">
        <v>337</v>
      </c>
      <c r="W60" s="42">
        <v>161</v>
      </c>
      <c r="X60" s="42">
        <v>79</v>
      </c>
    </row>
    <row r="61" spans="1:25" x14ac:dyDescent="0.25">
      <c r="B61" t="s">
        <v>54</v>
      </c>
      <c r="C61" t="s">
        <v>1139</v>
      </c>
      <c r="D61" s="13">
        <v>3</v>
      </c>
      <c r="E61" s="13">
        <v>117</v>
      </c>
      <c r="F61" s="13">
        <v>15</v>
      </c>
      <c r="G61" s="13">
        <v>228</v>
      </c>
      <c r="H61" s="13">
        <v>17</v>
      </c>
      <c r="I61" s="13">
        <v>76</v>
      </c>
      <c r="J61" s="13">
        <v>17</v>
      </c>
      <c r="K61" s="13">
        <v>28</v>
      </c>
      <c r="L61" s="13">
        <f t="shared" si="1"/>
        <v>52</v>
      </c>
      <c r="M61" s="13">
        <f t="shared" si="2"/>
        <v>449</v>
      </c>
      <c r="N61" s="13">
        <v>52</v>
      </c>
      <c r="O61" s="13">
        <v>449</v>
      </c>
      <c r="P61" s="13">
        <f t="shared" si="9"/>
        <v>0</v>
      </c>
      <c r="Q61" s="13">
        <f t="shared" si="3"/>
        <v>0</v>
      </c>
      <c r="S61" s="13">
        <v>90</v>
      </c>
      <c r="V61" s="42">
        <v>6129</v>
      </c>
      <c r="W61" s="42">
        <v>1804</v>
      </c>
      <c r="X61" s="42">
        <v>201</v>
      </c>
      <c r="Y61" s="42">
        <v>2</v>
      </c>
    </row>
    <row r="62" spans="1:25" x14ac:dyDescent="0.25">
      <c r="B62" t="s">
        <v>55</v>
      </c>
      <c r="C62" t="s">
        <v>1140</v>
      </c>
      <c r="D62" s="13">
        <v>11</v>
      </c>
      <c r="E62" s="13">
        <v>400</v>
      </c>
      <c r="F62" s="13">
        <v>38</v>
      </c>
      <c r="G62" s="13">
        <v>527</v>
      </c>
      <c r="H62" s="13">
        <v>30</v>
      </c>
      <c r="I62" s="13">
        <v>108</v>
      </c>
      <c r="J62" s="13">
        <v>5</v>
      </c>
      <c r="K62" s="13">
        <v>9</v>
      </c>
      <c r="L62" s="13">
        <f t="shared" si="1"/>
        <v>84</v>
      </c>
      <c r="M62" s="13">
        <f t="shared" si="2"/>
        <v>1044</v>
      </c>
      <c r="N62" s="13">
        <v>84</v>
      </c>
      <c r="O62" s="13">
        <v>1044</v>
      </c>
      <c r="P62" s="13">
        <f t="shared" si="9"/>
        <v>0</v>
      </c>
      <c r="Q62" s="13">
        <f t="shared" si="3"/>
        <v>0</v>
      </c>
      <c r="S62" s="13">
        <v>235</v>
      </c>
      <c r="V62" s="42">
        <v>22849</v>
      </c>
      <c r="W62" s="42">
        <v>9009</v>
      </c>
      <c r="X62" s="42">
        <v>384</v>
      </c>
      <c r="Y62" s="42">
        <v>6</v>
      </c>
    </row>
    <row r="63" spans="1:25" ht="15.75" thickBot="1" x14ac:dyDescent="0.3">
      <c r="A63" s="2" t="s">
        <v>5</v>
      </c>
      <c r="B63" s="2"/>
      <c r="C63" s="2"/>
      <c r="D63" s="14">
        <f>SUM(D51:D62)</f>
        <v>94</v>
      </c>
      <c r="E63" s="14">
        <f t="shared" ref="E63:Y63" si="10">SUM(E51:E62)</f>
        <v>2952</v>
      </c>
      <c r="F63" s="14">
        <f t="shared" si="10"/>
        <v>134</v>
      </c>
      <c r="G63" s="14">
        <f t="shared" si="10"/>
        <v>1772</v>
      </c>
      <c r="H63" s="14">
        <f t="shared" si="10"/>
        <v>153</v>
      </c>
      <c r="I63" s="14">
        <f t="shared" si="10"/>
        <v>530</v>
      </c>
      <c r="J63" s="14">
        <f t="shared" si="10"/>
        <v>79</v>
      </c>
      <c r="K63" s="14">
        <f t="shared" si="10"/>
        <v>138</v>
      </c>
      <c r="L63" s="14">
        <f t="shared" si="10"/>
        <v>460</v>
      </c>
      <c r="M63" s="14">
        <f t="shared" si="10"/>
        <v>5392</v>
      </c>
      <c r="N63" s="14">
        <f t="shared" si="10"/>
        <v>460</v>
      </c>
      <c r="O63" s="14">
        <f t="shared" si="10"/>
        <v>5392</v>
      </c>
      <c r="P63" s="14">
        <f t="shared" si="10"/>
        <v>0</v>
      </c>
      <c r="Q63" s="14">
        <f t="shared" si="10"/>
        <v>0</v>
      </c>
      <c r="R63" s="14">
        <f t="shared" si="10"/>
        <v>0</v>
      </c>
      <c r="S63" s="14">
        <f t="shared" si="10"/>
        <v>1075</v>
      </c>
      <c r="T63" s="14">
        <f t="shared" si="10"/>
        <v>0</v>
      </c>
      <c r="U63" s="23"/>
      <c r="V63" s="66">
        <f t="shared" si="10"/>
        <v>225885</v>
      </c>
      <c r="W63" s="66">
        <f t="shared" si="10"/>
        <v>78221</v>
      </c>
      <c r="X63" s="66">
        <f t="shared" si="10"/>
        <v>3271</v>
      </c>
      <c r="Y63" s="2">
        <f t="shared" si="10"/>
        <v>12</v>
      </c>
    </row>
    <row r="64" spans="1:25" ht="15.75" thickTop="1" x14ac:dyDescent="0.25">
      <c r="A64" t="s">
        <v>56</v>
      </c>
      <c r="B64" t="s">
        <v>57</v>
      </c>
      <c r="C64" t="s">
        <v>1141</v>
      </c>
      <c r="H64" s="13">
        <v>2</v>
      </c>
      <c r="I64" s="13">
        <v>6</v>
      </c>
      <c r="J64" s="13">
        <v>4</v>
      </c>
      <c r="K64" s="13">
        <v>6</v>
      </c>
      <c r="L64" s="13">
        <f t="shared" si="1"/>
        <v>6</v>
      </c>
      <c r="M64" s="13">
        <f t="shared" si="2"/>
        <v>12</v>
      </c>
      <c r="N64" s="13">
        <v>6</v>
      </c>
      <c r="O64" s="13">
        <v>12</v>
      </c>
      <c r="P64" s="13">
        <f t="shared" ref="P64:P69" si="11">L64-N64</f>
        <v>0</v>
      </c>
      <c r="Q64" s="13">
        <f t="shared" si="3"/>
        <v>0</v>
      </c>
      <c r="S64" s="13">
        <v>7</v>
      </c>
      <c r="V64" s="42">
        <v>47</v>
      </c>
      <c r="W64" s="42">
        <v>20</v>
      </c>
      <c r="X64" s="42">
        <v>286</v>
      </c>
    </row>
    <row r="65" spans="1:26" x14ac:dyDescent="0.25">
      <c r="B65" t="s">
        <v>58</v>
      </c>
      <c r="C65" t="s">
        <v>1142</v>
      </c>
      <c r="D65" s="13">
        <v>1</v>
      </c>
      <c r="E65" s="13">
        <v>15</v>
      </c>
      <c r="F65" s="13">
        <v>2</v>
      </c>
      <c r="G65" s="13">
        <v>13</v>
      </c>
      <c r="H65" s="13">
        <v>6</v>
      </c>
      <c r="I65" s="13">
        <v>18</v>
      </c>
      <c r="J65" s="13">
        <v>10</v>
      </c>
      <c r="K65" s="13">
        <v>18</v>
      </c>
      <c r="L65" s="13">
        <f t="shared" si="1"/>
        <v>19</v>
      </c>
      <c r="M65" s="13">
        <f t="shared" si="2"/>
        <v>64</v>
      </c>
      <c r="N65" s="13">
        <v>19</v>
      </c>
      <c r="O65" s="13">
        <v>64</v>
      </c>
      <c r="P65" s="13">
        <f t="shared" si="11"/>
        <v>0</v>
      </c>
      <c r="Q65" s="13">
        <f t="shared" si="3"/>
        <v>0</v>
      </c>
      <c r="S65" s="13">
        <v>33</v>
      </c>
      <c r="V65" s="67">
        <v>1869.5</v>
      </c>
      <c r="W65" s="42">
        <v>844</v>
      </c>
      <c r="X65" s="42">
        <v>981</v>
      </c>
    </row>
    <row r="66" spans="1:26" x14ac:dyDescent="0.25">
      <c r="B66" t="s">
        <v>59</v>
      </c>
      <c r="C66" t="s">
        <v>1143</v>
      </c>
      <c r="D66" s="13">
        <v>1</v>
      </c>
      <c r="E66" s="13">
        <v>22</v>
      </c>
      <c r="H66" s="13">
        <v>3</v>
      </c>
      <c r="I66" s="13">
        <v>8</v>
      </c>
      <c r="J66" s="13">
        <v>4</v>
      </c>
      <c r="K66" s="13">
        <v>7</v>
      </c>
      <c r="L66" s="13">
        <f t="shared" si="1"/>
        <v>8</v>
      </c>
      <c r="M66" s="13">
        <f t="shared" si="2"/>
        <v>37</v>
      </c>
      <c r="N66" s="13">
        <v>8</v>
      </c>
      <c r="O66" s="13">
        <v>37</v>
      </c>
      <c r="P66" s="13">
        <f t="shared" si="11"/>
        <v>0</v>
      </c>
      <c r="Q66" s="13">
        <f t="shared" si="3"/>
        <v>0</v>
      </c>
      <c r="S66" s="13">
        <v>14</v>
      </c>
      <c r="V66" s="42">
        <v>216</v>
      </c>
      <c r="W66" s="42">
        <v>103</v>
      </c>
      <c r="X66" s="42">
        <v>240</v>
      </c>
    </row>
    <row r="67" spans="1:26" x14ac:dyDescent="0.25">
      <c r="B67" t="s">
        <v>56</v>
      </c>
      <c r="C67" t="s">
        <v>1144</v>
      </c>
      <c r="D67" s="13">
        <v>23</v>
      </c>
      <c r="E67" s="13">
        <v>555</v>
      </c>
      <c r="F67" s="13">
        <v>34</v>
      </c>
      <c r="G67" s="13">
        <v>385</v>
      </c>
      <c r="H67" s="13">
        <v>18</v>
      </c>
      <c r="I67" s="13">
        <v>66</v>
      </c>
      <c r="J67" s="13">
        <v>8</v>
      </c>
      <c r="K67" s="13">
        <v>16</v>
      </c>
      <c r="L67" s="13">
        <f t="shared" si="1"/>
        <v>83</v>
      </c>
      <c r="M67" s="13">
        <f t="shared" si="2"/>
        <v>1022</v>
      </c>
      <c r="N67" s="13">
        <v>83</v>
      </c>
      <c r="O67" s="13">
        <v>1022</v>
      </c>
      <c r="P67" s="13">
        <f t="shared" si="11"/>
        <v>0</v>
      </c>
      <c r="Q67" s="13">
        <f t="shared" si="3"/>
        <v>0</v>
      </c>
      <c r="S67" s="13">
        <v>232</v>
      </c>
      <c r="V67" s="67">
        <v>35747.5</v>
      </c>
      <c r="W67" s="42">
        <v>10789</v>
      </c>
      <c r="X67" s="42">
        <v>54</v>
      </c>
      <c r="Y67">
        <v>8</v>
      </c>
    </row>
    <row r="68" spans="1:26" x14ac:dyDescent="0.25">
      <c r="B68" t="s">
        <v>60</v>
      </c>
      <c r="C68" t="s">
        <v>1145</v>
      </c>
      <c r="D68" s="13">
        <v>2</v>
      </c>
      <c r="E68" s="13">
        <v>35</v>
      </c>
      <c r="F68" s="13">
        <v>2</v>
      </c>
      <c r="G68" s="13">
        <v>14</v>
      </c>
      <c r="H68" s="13">
        <v>3</v>
      </c>
      <c r="I68" s="13">
        <v>15</v>
      </c>
      <c r="J68" s="13">
        <v>3</v>
      </c>
      <c r="K68" s="13">
        <v>6</v>
      </c>
      <c r="L68" s="13">
        <f t="shared" si="1"/>
        <v>10</v>
      </c>
      <c r="M68" s="13">
        <f t="shared" si="2"/>
        <v>70</v>
      </c>
      <c r="N68" s="13">
        <v>10</v>
      </c>
      <c r="O68" s="13">
        <v>70</v>
      </c>
      <c r="P68" s="13">
        <f t="shared" si="11"/>
        <v>0</v>
      </c>
      <c r="Q68" s="13">
        <f t="shared" si="3"/>
        <v>0</v>
      </c>
      <c r="S68" s="13">
        <v>20</v>
      </c>
      <c r="V68" s="42">
        <v>113</v>
      </c>
      <c r="W68" s="42">
        <v>65</v>
      </c>
      <c r="X68" s="42">
        <v>11</v>
      </c>
    </row>
    <row r="69" spans="1:26" x14ac:dyDescent="0.25">
      <c r="B69" t="s">
        <v>61</v>
      </c>
      <c r="C69" t="s">
        <v>1147</v>
      </c>
      <c r="D69" s="13">
        <v>2</v>
      </c>
      <c r="E69" s="13">
        <v>48</v>
      </c>
      <c r="F69" s="13">
        <v>2</v>
      </c>
      <c r="G69" s="13">
        <v>14</v>
      </c>
      <c r="H69" s="13">
        <v>1</v>
      </c>
      <c r="I69" s="13">
        <v>7</v>
      </c>
      <c r="J69" s="13">
        <v>3</v>
      </c>
      <c r="K69" s="13">
        <v>6</v>
      </c>
      <c r="L69" s="13">
        <f t="shared" ref="L69:L133" si="12">D69+H69+F69+J69</f>
        <v>8</v>
      </c>
      <c r="M69" s="13">
        <f t="shared" ref="M69:M133" si="13">E69+G69+I69+K69</f>
        <v>75</v>
      </c>
      <c r="N69" s="13">
        <v>8</v>
      </c>
      <c r="O69" s="13">
        <v>75</v>
      </c>
      <c r="P69" s="13">
        <f t="shared" si="11"/>
        <v>0</v>
      </c>
      <c r="Q69" s="13">
        <f t="shared" ref="Q69:Q133" si="14">M69-O69</f>
        <v>0</v>
      </c>
      <c r="S69" s="13">
        <v>10</v>
      </c>
      <c r="V69" s="42">
        <v>326</v>
      </c>
      <c r="W69" s="42">
        <v>120</v>
      </c>
      <c r="X69" s="42">
        <v>41</v>
      </c>
    </row>
    <row r="70" spans="1:26" ht="15.75" thickBot="1" x14ac:dyDescent="0.3">
      <c r="A70" s="2" t="s">
        <v>5</v>
      </c>
      <c r="B70" s="2"/>
      <c r="C70" s="2"/>
      <c r="D70" s="14">
        <f t="shared" ref="D70:Y70" si="15">SUM(D64:D69)</f>
        <v>29</v>
      </c>
      <c r="E70" s="14">
        <f t="shared" si="15"/>
        <v>675</v>
      </c>
      <c r="F70" s="14">
        <f t="shared" si="15"/>
        <v>40</v>
      </c>
      <c r="G70" s="14">
        <f t="shared" si="15"/>
        <v>426</v>
      </c>
      <c r="H70" s="14">
        <f t="shared" si="15"/>
        <v>33</v>
      </c>
      <c r="I70" s="14">
        <f t="shared" si="15"/>
        <v>120</v>
      </c>
      <c r="J70" s="14">
        <f t="shared" si="15"/>
        <v>32</v>
      </c>
      <c r="K70" s="14">
        <f t="shared" si="15"/>
        <v>59</v>
      </c>
      <c r="L70" s="14">
        <f t="shared" si="15"/>
        <v>134</v>
      </c>
      <c r="M70" s="14">
        <f t="shared" si="15"/>
        <v>1280</v>
      </c>
      <c r="N70" s="14">
        <f t="shared" si="15"/>
        <v>134</v>
      </c>
      <c r="O70" s="14">
        <f t="shared" si="15"/>
        <v>1280</v>
      </c>
      <c r="P70" s="14">
        <f t="shared" si="15"/>
        <v>0</v>
      </c>
      <c r="Q70" s="14">
        <f t="shared" si="15"/>
        <v>0</v>
      </c>
      <c r="R70" s="14">
        <f t="shared" si="15"/>
        <v>0</v>
      </c>
      <c r="S70" s="14">
        <f t="shared" si="15"/>
        <v>316</v>
      </c>
      <c r="T70" s="14">
        <f t="shared" si="15"/>
        <v>0</v>
      </c>
      <c r="U70" s="23"/>
      <c r="V70" s="66">
        <f t="shared" si="15"/>
        <v>38319</v>
      </c>
      <c r="W70" s="66">
        <f t="shared" si="15"/>
        <v>11941</v>
      </c>
      <c r="X70" s="66">
        <f t="shared" si="15"/>
        <v>1613</v>
      </c>
      <c r="Y70" s="2">
        <f t="shared" si="15"/>
        <v>8</v>
      </c>
    </row>
    <row r="71" spans="1:26" ht="15.75" thickTop="1" x14ac:dyDescent="0.25">
      <c r="A71" t="s">
        <v>62</v>
      </c>
      <c r="B71" t="s">
        <v>63</v>
      </c>
      <c r="C71" t="s">
        <v>1148</v>
      </c>
      <c r="F71" s="13">
        <v>2</v>
      </c>
      <c r="G71" s="13">
        <v>9</v>
      </c>
      <c r="H71" s="13">
        <v>5</v>
      </c>
      <c r="I71" s="13">
        <v>17</v>
      </c>
      <c r="J71" s="13">
        <v>1</v>
      </c>
      <c r="K71" s="13">
        <v>1</v>
      </c>
      <c r="L71" s="13">
        <f t="shared" si="12"/>
        <v>8</v>
      </c>
      <c r="M71" s="13">
        <f t="shared" si="13"/>
        <v>27</v>
      </c>
      <c r="N71" s="13">
        <v>8</v>
      </c>
      <c r="O71" s="13">
        <v>27</v>
      </c>
      <c r="P71" s="13">
        <f>L71-N71</f>
        <v>0</v>
      </c>
      <c r="Q71" s="13">
        <f t="shared" si="14"/>
        <v>0</v>
      </c>
      <c r="S71" s="13">
        <v>28</v>
      </c>
      <c r="V71" s="42">
        <v>2442</v>
      </c>
      <c r="W71" s="42">
        <v>1205</v>
      </c>
      <c r="X71" s="42">
        <v>44</v>
      </c>
    </row>
    <row r="72" spans="1:26" x14ac:dyDescent="0.25">
      <c r="B72" t="s">
        <v>64</v>
      </c>
      <c r="C72" t="s">
        <v>1149</v>
      </c>
      <c r="D72" s="13">
        <v>4</v>
      </c>
      <c r="E72" s="13">
        <v>119</v>
      </c>
      <c r="F72" s="13">
        <v>11</v>
      </c>
      <c r="G72" s="13">
        <v>109</v>
      </c>
      <c r="H72" s="13">
        <v>3</v>
      </c>
      <c r="I72" s="13">
        <v>8</v>
      </c>
      <c r="J72" s="13">
        <v>2</v>
      </c>
      <c r="K72" s="13">
        <v>5</v>
      </c>
      <c r="L72" s="13">
        <f t="shared" si="12"/>
        <v>20</v>
      </c>
      <c r="M72" s="13">
        <f t="shared" si="13"/>
        <v>241</v>
      </c>
      <c r="N72" s="13">
        <v>20</v>
      </c>
      <c r="O72" s="13">
        <v>241</v>
      </c>
      <c r="P72" s="13">
        <f>L72-N72</f>
        <v>0</v>
      </c>
      <c r="Q72" s="13">
        <f t="shared" si="14"/>
        <v>0</v>
      </c>
      <c r="S72" s="13">
        <v>50</v>
      </c>
      <c r="V72" s="42">
        <v>2932</v>
      </c>
      <c r="W72" s="42">
        <v>1448</v>
      </c>
      <c r="X72" s="42">
        <v>98</v>
      </c>
    </row>
    <row r="73" spans="1:26" x14ac:dyDescent="0.25">
      <c r="B73" t="s">
        <v>605</v>
      </c>
      <c r="C73" t="s">
        <v>1151</v>
      </c>
      <c r="F73" s="13">
        <v>4</v>
      </c>
      <c r="G73" s="13">
        <v>28</v>
      </c>
      <c r="H73" s="13">
        <v>6</v>
      </c>
      <c r="I73" s="13">
        <v>13</v>
      </c>
      <c r="J73" s="13">
        <v>1</v>
      </c>
      <c r="K73" s="13">
        <v>1</v>
      </c>
      <c r="L73" s="13">
        <f t="shared" si="12"/>
        <v>11</v>
      </c>
      <c r="M73" s="13">
        <f t="shared" si="13"/>
        <v>42</v>
      </c>
      <c r="N73" s="13">
        <v>11</v>
      </c>
      <c r="O73" s="13">
        <v>42</v>
      </c>
      <c r="P73" s="13">
        <f>L73-N73</f>
        <v>0</v>
      </c>
      <c r="Q73" s="13">
        <f t="shared" si="14"/>
        <v>0</v>
      </c>
      <c r="S73" s="13">
        <v>56</v>
      </c>
      <c r="V73" s="42">
        <v>1319</v>
      </c>
      <c r="W73" s="42">
        <v>783</v>
      </c>
      <c r="X73" s="42">
        <v>57</v>
      </c>
      <c r="Z73" t="s">
        <v>924</v>
      </c>
    </row>
    <row r="74" spans="1:26" x14ac:dyDescent="0.25">
      <c r="B74" t="s">
        <v>62</v>
      </c>
      <c r="C74" t="s">
        <v>1154</v>
      </c>
      <c r="D74" s="13">
        <v>74</v>
      </c>
      <c r="E74" s="13">
        <v>2184</v>
      </c>
      <c r="F74" s="13">
        <v>40</v>
      </c>
      <c r="G74" s="13">
        <v>505</v>
      </c>
      <c r="H74" s="13">
        <v>44</v>
      </c>
      <c r="I74" s="13">
        <v>178</v>
      </c>
      <c r="J74" s="13">
        <v>8</v>
      </c>
      <c r="K74" s="13">
        <v>16</v>
      </c>
      <c r="L74" s="13">
        <f t="shared" si="12"/>
        <v>166</v>
      </c>
      <c r="M74" s="13">
        <f t="shared" si="13"/>
        <v>2883</v>
      </c>
      <c r="N74" s="13">
        <v>166</v>
      </c>
      <c r="O74" s="13">
        <v>2883</v>
      </c>
      <c r="P74" s="13">
        <f>L74-N74</f>
        <v>0</v>
      </c>
      <c r="Q74" s="13">
        <f t="shared" si="14"/>
        <v>0</v>
      </c>
      <c r="R74" s="13">
        <v>6</v>
      </c>
      <c r="S74" s="13">
        <v>633</v>
      </c>
      <c r="V74" s="42">
        <v>1547201</v>
      </c>
      <c r="W74" s="42">
        <v>805163</v>
      </c>
      <c r="X74" s="42">
        <v>13</v>
      </c>
      <c r="Y74" s="42">
        <v>104</v>
      </c>
    </row>
    <row r="75" spans="1:26" ht="15.75" thickBot="1" x14ac:dyDescent="0.3">
      <c r="A75" s="2" t="s">
        <v>5</v>
      </c>
      <c r="B75" s="2"/>
      <c r="C75" s="2"/>
      <c r="D75" s="14">
        <f t="shared" ref="D75:Y75" si="16">SUM(D71:D74)</f>
        <v>78</v>
      </c>
      <c r="E75" s="14">
        <f t="shared" si="16"/>
        <v>2303</v>
      </c>
      <c r="F75" s="14">
        <f t="shared" si="16"/>
        <v>57</v>
      </c>
      <c r="G75" s="14">
        <f t="shared" si="16"/>
        <v>651</v>
      </c>
      <c r="H75" s="14">
        <f t="shared" si="16"/>
        <v>58</v>
      </c>
      <c r="I75" s="14">
        <f t="shared" si="16"/>
        <v>216</v>
      </c>
      <c r="J75" s="14">
        <f t="shared" si="16"/>
        <v>12</v>
      </c>
      <c r="K75" s="14">
        <f t="shared" si="16"/>
        <v>23</v>
      </c>
      <c r="L75" s="14">
        <f t="shared" si="16"/>
        <v>205</v>
      </c>
      <c r="M75" s="14">
        <f t="shared" si="16"/>
        <v>3193</v>
      </c>
      <c r="N75" s="14">
        <f t="shared" si="16"/>
        <v>205</v>
      </c>
      <c r="O75" s="14">
        <f t="shared" si="16"/>
        <v>3193</v>
      </c>
      <c r="P75" s="14">
        <f t="shared" si="16"/>
        <v>0</v>
      </c>
      <c r="Q75" s="14">
        <f t="shared" si="16"/>
        <v>0</v>
      </c>
      <c r="R75" s="14">
        <f t="shared" si="16"/>
        <v>6</v>
      </c>
      <c r="S75" s="14">
        <f t="shared" si="16"/>
        <v>767</v>
      </c>
      <c r="T75" s="14">
        <f t="shared" si="16"/>
        <v>0</v>
      </c>
      <c r="U75" s="23"/>
      <c r="V75" s="66">
        <f t="shared" si="16"/>
        <v>1553894</v>
      </c>
      <c r="W75" s="66">
        <f t="shared" si="16"/>
        <v>808599</v>
      </c>
      <c r="X75" s="66">
        <f t="shared" si="16"/>
        <v>212</v>
      </c>
      <c r="Y75" s="2">
        <f t="shared" si="16"/>
        <v>104</v>
      </c>
    </row>
    <row r="76" spans="1:26" ht="15.75" thickTop="1" x14ac:dyDescent="0.25">
      <c r="A76" t="s">
        <v>68</v>
      </c>
      <c r="B76" t="s">
        <v>594</v>
      </c>
      <c r="C76" t="s">
        <v>1155</v>
      </c>
      <c r="H76" s="13">
        <v>3</v>
      </c>
      <c r="I76" s="13">
        <v>10</v>
      </c>
      <c r="J76" s="13">
        <v>1</v>
      </c>
      <c r="K76" s="13">
        <v>2</v>
      </c>
      <c r="L76" s="13">
        <f t="shared" si="12"/>
        <v>4</v>
      </c>
      <c r="M76" s="13">
        <f t="shared" si="13"/>
        <v>12</v>
      </c>
      <c r="N76" s="13">
        <v>4</v>
      </c>
      <c r="O76" s="13">
        <v>12</v>
      </c>
      <c r="P76" s="13">
        <f t="shared" ref="P76:P86" si="17">L76-N76</f>
        <v>0</v>
      </c>
      <c r="Q76" s="13">
        <f t="shared" si="14"/>
        <v>0</v>
      </c>
      <c r="S76" s="13">
        <v>6</v>
      </c>
      <c r="V76" s="42">
        <v>69</v>
      </c>
      <c r="W76" s="42">
        <v>22</v>
      </c>
      <c r="X76" s="42">
        <v>44</v>
      </c>
    </row>
    <row r="77" spans="1:26" x14ac:dyDescent="0.25">
      <c r="B77" t="s">
        <v>69</v>
      </c>
      <c r="C77" t="s">
        <v>1156</v>
      </c>
      <c r="D77" s="13">
        <v>2</v>
      </c>
      <c r="E77" s="13">
        <v>54</v>
      </c>
      <c r="H77" s="13">
        <v>8</v>
      </c>
      <c r="I77" s="13">
        <v>34</v>
      </c>
      <c r="J77" s="13">
        <v>1</v>
      </c>
      <c r="K77" s="13">
        <v>1</v>
      </c>
      <c r="L77" s="13">
        <f t="shared" si="12"/>
        <v>11</v>
      </c>
      <c r="M77" s="13">
        <f t="shared" si="13"/>
        <v>89</v>
      </c>
      <c r="N77" s="13">
        <v>11</v>
      </c>
      <c r="O77" s="13">
        <v>89</v>
      </c>
      <c r="P77" s="13">
        <f t="shared" si="17"/>
        <v>0</v>
      </c>
      <c r="Q77" s="13">
        <f t="shared" si="14"/>
        <v>0</v>
      </c>
      <c r="S77" s="13">
        <v>17</v>
      </c>
      <c r="T77" s="13">
        <v>3</v>
      </c>
      <c r="V77" s="42">
        <v>980</v>
      </c>
      <c r="W77" s="42">
        <v>415</v>
      </c>
      <c r="X77" s="42">
        <v>1</v>
      </c>
    </row>
    <row r="78" spans="1:26" x14ac:dyDescent="0.25">
      <c r="B78" t="s">
        <v>70</v>
      </c>
      <c r="C78" t="s">
        <v>1157</v>
      </c>
      <c r="H78" s="13">
        <v>3</v>
      </c>
      <c r="I78" s="13">
        <v>11</v>
      </c>
      <c r="L78" s="13">
        <f t="shared" si="12"/>
        <v>3</v>
      </c>
      <c r="M78" s="13">
        <f t="shared" si="13"/>
        <v>11</v>
      </c>
      <c r="N78" s="13">
        <v>3</v>
      </c>
      <c r="O78" s="13">
        <v>11</v>
      </c>
      <c r="P78" s="13">
        <f t="shared" si="17"/>
        <v>0</v>
      </c>
      <c r="Q78" s="13">
        <f t="shared" si="14"/>
        <v>0</v>
      </c>
      <c r="S78" s="13">
        <v>4</v>
      </c>
      <c r="V78" s="42">
        <v>417</v>
      </c>
      <c r="W78" s="42">
        <v>165</v>
      </c>
      <c r="X78" s="42">
        <v>1</v>
      </c>
    </row>
    <row r="79" spans="1:26" x14ac:dyDescent="0.25">
      <c r="B79" t="s">
        <v>71</v>
      </c>
      <c r="C79" t="s">
        <v>1158</v>
      </c>
      <c r="D79" s="13">
        <v>5</v>
      </c>
      <c r="E79" s="13">
        <v>182</v>
      </c>
      <c r="F79" s="13">
        <v>2</v>
      </c>
      <c r="G79" s="13">
        <v>37</v>
      </c>
      <c r="H79" s="13">
        <v>6</v>
      </c>
      <c r="I79" s="13">
        <v>16</v>
      </c>
      <c r="J79" s="13">
        <v>3</v>
      </c>
      <c r="K79" s="13">
        <v>9</v>
      </c>
      <c r="L79" s="13">
        <f t="shared" si="12"/>
        <v>16</v>
      </c>
      <c r="M79" s="13">
        <f t="shared" si="13"/>
        <v>244</v>
      </c>
      <c r="N79" s="13">
        <v>16</v>
      </c>
      <c r="O79" s="13">
        <v>244</v>
      </c>
      <c r="P79" s="13">
        <f t="shared" si="17"/>
        <v>0</v>
      </c>
      <c r="Q79" s="13">
        <f t="shared" si="14"/>
        <v>0</v>
      </c>
      <c r="S79" s="13">
        <v>25</v>
      </c>
      <c r="T79" s="13">
        <v>8</v>
      </c>
      <c r="V79" s="42">
        <v>367</v>
      </c>
      <c r="W79" s="42">
        <v>141</v>
      </c>
      <c r="X79" s="42">
        <v>2</v>
      </c>
    </row>
    <row r="80" spans="1:26" x14ac:dyDescent="0.25">
      <c r="B80" t="s">
        <v>72</v>
      </c>
      <c r="C80" t="s">
        <v>1159</v>
      </c>
      <c r="D80" s="13">
        <v>9</v>
      </c>
      <c r="E80" s="13">
        <v>290</v>
      </c>
      <c r="F80" s="13">
        <v>8</v>
      </c>
      <c r="G80" s="13">
        <v>100</v>
      </c>
      <c r="H80" s="13">
        <v>4</v>
      </c>
      <c r="I80" s="13">
        <v>12</v>
      </c>
      <c r="J80" s="13">
        <v>7</v>
      </c>
      <c r="K80" s="13">
        <v>16</v>
      </c>
      <c r="L80" s="13">
        <f t="shared" si="12"/>
        <v>28</v>
      </c>
      <c r="M80" s="13">
        <f t="shared" si="13"/>
        <v>418</v>
      </c>
      <c r="N80" s="13">
        <v>28</v>
      </c>
      <c r="O80" s="13">
        <v>418</v>
      </c>
      <c r="P80" s="13">
        <f t="shared" si="17"/>
        <v>0</v>
      </c>
      <c r="Q80" s="13">
        <f t="shared" si="14"/>
        <v>0</v>
      </c>
      <c r="S80" s="13">
        <v>87</v>
      </c>
      <c r="T80" s="13">
        <v>11</v>
      </c>
      <c r="V80" s="42">
        <v>1484</v>
      </c>
      <c r="W80" s="42">
        <v>582</v>
      </c>
      <c r="X80" s="42">
        <v>1</v>
      </c>
      <c r="Y80" s="42">
        <v>1</v>
      </c>
    </row>
    <row r="81" spans="1:25" x14ac:dyDescent="0.25">
      <c r="B81" t="s">
        <v>73</v>
      </c>
      <c r="C81" t="s">
        <v>1160</v>
      </c>
      <c r="H81" s="13">
        <v>2</v>
      </c>
      <c r="I81" s="13">
        <v>10</v>
      </c>
      <c r="L81" s="13">
        <f t="shared" si="12"/>
        <v>2</v>
      </c>
      <c r="M81" s="13">
        <f t="shared" si="13"/>
        <v>10</v>
      </c>
      <c r="N81" s="13">
        <v>2</v>
      </c>
      <c r="O81" s="13">
        <v>10</v>
      </c>
      <c r="P81" s="13">
        <f t="shared" si="17"/>
        <v>0</v>
      </c>
      <c r="Q81" s="13">
        <f t="shared" si="14"/>
        <v>0</v>
      </c>
      <c r="S81" s="13">
        <v>6</v>
      </c>
      <c r="V81" s="42">
        <v>88</v>
      </c>
      <c r="W81" s="42">
        <v>38</v>
      </c>
      <c r="X81" s="42">
        <v>3</v>
      </c>
    </row>
    <row r="82" spans="1:25" x14ac:dyDescent="0.25">
      <c r="B82" t="s">
        <v>593</v>
      </c>
      <c r="C82" t="s">
        <v>1161</v>
      </c>
      <c r="D82" s="13">
        <v>10</v>
      </c>
      <c r="E82" s="13">
        <v>272</v>
      </c>
      <c r="F82" s="13">
        <v>36</v>
      </c>
      <c r="G82" s="13">
        <v>651</v>
      </c>
      <c r="H82" s="13">
        <v>8</v>
      </c>
      <c r="I82" s="13">
        <v>27</v>
      </c>
      <c r="J82" s="13">
        <v>4</v>
      </c>
      <c r="K82" s="13">
        <v>9</v>
      </c>
      <c r="L82" s="13">
        <f t="shared" si="12"/>
        <v>58</v>
      </c>
      <c r="M82" s="13">
        <f t="shared" si="13"/>
        <v>959</v>
      </c>
      <c r="N82" s="13">
        <v>58</v>
      </c>
      <c r="O82" s="13">
        <v>959</v>
      </c>
      <c r="P82" s="13">
        <f t="shared" si="17"/>
        <v>0</v>
      </c>
      <c r="Q82" s="13">
        <f t="shared" si="14"/>
        <v>0</v>
      </c>
      <c r="S82" s="13">
        <v>153</v>
      </c>
      <c r="T82" s="13">
        <v>19</v>
      </c>
      <c r="V82" s="42">
        <v>2329</v>
      </c>
      <c r="W82" s="42">
        <v>720</v>
      </c>
      <c r="X82" s="42">
        <v>34</v>
      </c>
      <c r="Y82" s="42">
        <v>3</v>
      </c>
    </row>
    <row r="83" spans="1:25" x14ac:dyDescent="0.25">
      <c r="B83" t="s">
        <v>74</v>
      </c>
      <c r="C83" t="s">
        <v>1161</v>
      </c>
      <c r="H83" s="13">
        <v>1</v>
      </c>
      <c r="I83" s="13">
        <v>4</v>
      </c>
      <c r="J83" s="13">
        <v>1</v>
      </c>
      <c r="K83" s="13">
        <v>3</v>
      </c>
      <c r="L83" s="13">
        <f t="shared" si="12"/>
        <v>2</v>
      </c>
      <c r="M83" s="13">
        <f t="shared" si="13"/>
        <v>7</v>
      </c>
      <c r="N83" s="13">
        <v>2</v>
      </c>
      <c r="O83" s="13">
        <v>7</v>
      </c>
      <c r="P83" s="13">
        <f t="shared" si="17"/>
        <v>0</v>
      </c>
      <c r="Q83" s="13">
        <f t="shared" si="14"/>
        <v>0</v>
      </c>
      <c r="S83" s="13">
        <v>2</v>
      </c>
      <c r="V83" s="42">
        <v>74</v>
      </c>
      <c r="W83" s="42">
        <v>25</v>
      </c>
      <c r="X83" s="42">
        <v>1</v>
      </c>
    </row>
    <row r="84" spans="1:25" x14ac:dyDescent="0.25">
      <c r="B84" t="s">
        <v>68</v>
      </c>
      <c r="C84" t="s">
        <v>1162</v>
      </c>
      <c r="D84" s="13">
        <v>102</v>
      </c>
      <c r="E84" s="13">
        <v>3282</v>
      </c>
      <c r="F84" s="13">
        <v>36</v>
      </c>
      <c r="G84" s="13">
        <v>626</v>
      </c>
      <c r="H84" s="13">
        <v>44</v>
      </c>
      <c r="I84" s="13">
        <v>176</v>
      </c>
      <c r="J84" s="13">
        <v>24</v>
      </c>
      <c r="K84" s="13">
        <v>58</v>
      </c>
      <c r="L84" s="13">
        <f t="shared" si="12"/>
        <v>206</v>
      </c>
      <c r="M84" s="13">
        <f t="shared" si="13"/>
        <v>4142</v>
      </c>
      <c r="N84" s="13">
        <v>206</v>
      </c>
      <c r="O84" s="13">
        <v>4142</v>
      </c>
      <c r="P84" s="13">
        <f t="shared" si="17"/>
        <v>0</v>
      </c>
      <c r="Q84" s="13">
        <f t="shared" si="14"/>
        <v>0</v>
      </c>
      <c r="S84" s="13">
        <v>520</v>
      </c>
      <c r="T84" s="13">
        <v>112</v>
      </c>
      <c r="V84" s="42">
        <v>534838</v>
      </c>
      <c r="W84" s="42">
        <v>139259</v>
      </c>
      <c r="X84" s="42">
        <v>109</v>
      </c>
      <c r="Y84" s="42">
        <v>61</v>
      </c>
    </row>
    <row r="85" spans="1:25" x14ac:dyDescent="0.25">
      <c r="B85" t="s">
        <v>75</v>
      </c>
      <c r="C85" t="s">
        <v>1163</v>
      </c>
      <c r="D85" s="13">
        <v>21</v>
      </c>
      <c r="E85" s="13">
        <v>667</v>
      </c>
      <c r="F85" s="13">
        <v>16</v>
      </c>
      <c r="G85" s="13">
        <v>249</v>
      </c>
      <c r="H85" s="13">
        <v>11</v>
      </c>
      <c r="I85" s="13">
        <v>39</v>
      </c>
      <c r="J85" s="13">
        <v>10</v>
      </c>
      <c r="K85" s="13">
        <v>24</v>
      </c>
      <c r="L85" s="13">
        <f t="shared" si="12"/>
        <v>58</v>
      </c>
      <c r="M85" s="13">
        <f t="shared" si="13"/>
        <v>979</v>
      </c>
      <c r="N85" s="13">
        <v>58</v>
      </c>
      <c r="O85" s="13">
        <v>979</v>
      </c>
      <c r="P85" s="13">
        <f t="shared" si="17"/>
        <v>0</v>
      </c>
      <c r="Q85" s="13">
        <f t="shared" si="14"/>
        <v>0</v>
      </c>
      <c r="S85" s="13">
        <v>178</v>
      </c>
      <c r="T85" s="13">
        <v>29</v>
      </c>
      <c r="V85" s="42">
        <v>159</v>
      </c>
      <c r="W85" s="42">
        <v>74</v>
      </c>
      <c r="X85" s="42">
        <v>1</v>
      </c>
    </row>
    <row r="86" spans="1:25" x14ac:dyDescent="0.25">
      <c r="B86" t="s">
        <v>606</v>
      </c>
      <c r="C86" s="68" t="s">
        <v>1685</v>
      </c>
      <c r="J86" s="13">
        <v>4</v>
      </c>
      <c r="K86" s="13">
        <v>8</v>
      </c>
      <c r="L86" s="13">
        <f t="shared" si="12"/>
        <v>4</v>
      </c>
      <c r="M86" s="13">
        <f t="shared" si="13"/>
        <v>8</v>
      </c>
      <c r="N86" s="13">
        <v>4</v>
      </c>
      <c r="O86" s="13">
        <v>8</v>
      </c>
      <c r="P86" s="13">
        <f t="shared" si="17"/>
        <v>0</v>
      </c>
      <c r="Q86" s="13">
        <f t="shared" si="14"/>
        <v>0</v>
      </c>
      <c r="S86" s="13">
        <v>7</v>
      </c>
      <c r="V86" s="42">
        <v>195</v>
      </c>
      <c r="W86" s="42">
        <v>63</v>
      </c>
      <c r="X86" s="42">
        <v>93</v>
      </c>
    </row>
    <row r="87" spans="1:25" ht="15.75" thickBot="1" x14ac:dyDescent="0.3">
      <c r="A87" s="2" t="s">
        <v>5</v>
      </c>
      <c r="B87" s="2"/>
      <c r="C87" s="2"/>
      <c r="D87" s="14">
        <f>SUM(D76:D86)</f>
        <v>149</v>
      </c>
      <c r="E87" s="14">
        <f t="shared" ref="E87:Y87" si="18">SUM(E76:E86)</f>
        <v>4747</v>
      </c>
      <c r="F87" s="14">
        <f t="shared" si="18"/>
        <v>98</v>
      </c>
      <c r="G87" s="14">
        <f t="shared" si="18"/>
        <v>1663</v>
      </c>
      <c r="H87" s="14">
        <f t="shared" si="18"/>
        <v>90</v>
      </c>
      <c r="I87" s="14">
        <f t="shared" si="18"/>
        <v>339</v>
      </c>
      <c r="J87" s="14">
        <f t="shared" si="18"/>
        <v>55</v>
      </c>
      <c r="K87" s="14">
        <f t="shared" si="18"/>
        <v>130</v>
      </c>
      <c r="L87" s="14">
        <f t="shared" si="18"/>
        <v>392</v>
      </c>
      <c r="M87" s="14">
        <f t="shared" si="18"/>
        <v>6879</v>
      </c>
      <c r="N87" s="14">
        <f t="shared" si="18"/>
        <v>392</v>
      </c>
      <c r="O87" s="14">
        <f t="shared" si="18"/>
        <v>6879</v>
      </c>
      <c r="P87" s="14">
        <f t="shared" si="18"/>
        <v>0</v>
      </c>
      <c r="Q87" s="14">
        <f t="shared" si="18"/>
        <v>0</v>
      </c>
      <c r="R87" s="14">
        <f t="shared" si="18"/>
        <v>0</v>
      </c>
      <c r="S87" s="14">
        <f t="shared" si="18"/>
        <v>1005</v>
      </c>
      <c r="T87" s="14">
        <f t="shared" si="18"/>
        <v>182</v>
      </c>
      <c r="U87" s="23"/>
      <c r="V87" s="66">
        <f t="shared" si="18"/>
        <v>541000</v>
      </c>
      <c r="W87" s="66">
        <f t="shared" si="18"/>
        <v>141504</v>
      </c>
      <c r="X87" s="66">
        <f t="shared" si="18"/>
        <v>290</v>
      </c>
      <c r="Y87" s="2">
        <f t="shared" si="18"/>
        <v>65</v>
      </c>
    </row>
    <row r="88" spans="1:25" ht="15.75" thickTop="1" x14ac:dyDescent="0.25">
      <c r="A88" t="s">
        <v>76</v>
      </c>
      <c r="B88" t="s">
        <v>77</v>
      </c>
      <c r="C88" t="s">
        <v>1164</v>
      </c>
      <c r="D88" s="13">
        <v>39</v>
      </c>
      <c r="E88" s="13">
        <v>1310</v>
      </c>
      <c r="F88" s="13">
        <v>3</v>
      </c>
      <c r="G88" s="13">
        <v>58</v>
      </c>
      <c r="J88" s="13">
        <v>63</v>
      </c>
      <c r="K88" s="13">
        <v>127</v>
      </c>
      <c r="L88" s="13">
        <f t="shared" si="12"/>
        <v>105</v>
      </c>
      <c r="M88" s="13">
        <f t="shared" si="13"/>
        <v>1495</v>
      </c>
      <c r="N88" s="13">
        <v>105</v>
      </c>
      <c r="O88" s="13">
        <v>1495</v>
      </c>
      <c r="P88" s="13">
        <f t="shared" ref="P88:P95" si="19">L88-N88</f>
        <v>0</v>
      </c>
      <c r="Q88" s="13">
        <f t="shared" si="14"/>
        <v>0</v>
      </c>
      <c r="S88" s="13">
        <v>178</v>
      </c>
      <c r="T88" s="13">
        <v>14</v>
      </c>
      <c r="U88" s="15" t="s">
        <v>879</v>
      </c>
      <c r="V88" s="42">
        <v>1471</v>
      </c>
      <c r="W88" s="42">
        <v>595</v>
      </c>
      <c r="X88" s="42">
        <v>296</v>
      </c>
    </row>
    <row r="89" spans="1:25" x14ac:dyDescent="0.25">
      <c r="B89" t="s">
        <v>78</v>
      </c>
      <c r="C89" t="s">
        <v>154</v>
      </c>
      <c r="D89" s="13">
        <v>1</v>
      </c>
      <c r="E89" s="13">
        <v>38</v>
      </c>
      <c r="J89" s="13">
        <v>8</v>
      </c>
      <c r="K89" s="13">
        <v>16</v>
      </c>
      <c r="L89" s="13">
        <f t="shared" si="12"/>
        <v>9</v>
      </c>
      <c r="M89" s="13">
        <f t="shared" si="13"/>
        <v>54</v>
      </c>
      <c r="N89" s="13">
        <v>9</v>
      </c>
      <c r="O89" s="13">
        <v>54</v>
      </c>
      <c r="P89" s="13">
        <f t="shared" si="19"/>
        <v>0</v>
      </c>
      <c r="Q89" s="13">
        <f t="shared" si="14"/>
        <v>0</v>
      </c>
      <c r="S89" s="13">
        <v>20</v>
      </c>
      <c r="T89" s="13">
        <v>1</v>
      </c>
      <c r="U89" s="15" t="s">
        <v>879</v>
      </c>
    </row>
    <row r="90" spans="1:25" x14ac:dyDescent="0.25">
      <c r="B90" t="s">
        <v>79</v>
      </c>
      <c r="C90" t="s">
        <v>1165</v>
      </c>
      <c r="D90" s="13">
        <v>29</v>
      </c>
      <c r="E90" s="13">
        <v>954</v>
      </c>
      <c r="F90" s="13">
        <v>5</v>
      </c>
      <c r="G90" s="13">
        <v>89</v>
      </c>
      <c r="J90" s="13">
        <v>53</v>
      </c>
      <c r="K90" s="13">
        <v>114</v>
      </c>
      <c r="L90" s="13">
        <f t="shared" si="12"/>
        <v>87</v>
      </c>
      <c r="M90" s="13">
        <f t="shared" si="13"/>
        <v>1157</v>
      </c>
      <c r="N90" s="13">
        <v>87</v>
      </c>
      <c r="O90" s="13">
        <v>1157</v>
      </c>
      <c r="P90" s="13">
        <f t="shared" si="19"/>
        <v>0</v>
      </c>
      <c r="Q90" s="13">
        <f t="shared" si="14"/>
        <v>0</v>
      </c>
      <c r="S90" s="13">
        <v>230</v>
      </c>
      <c r="T90" s="13">
        <v>15</v>
      </c>
      <c r="U90" s="15" t="s">
        <v>882</v>
      </c>
      <c r="V90" s="42">
        <v>1900</v>
      </c>
      <c r="W90" s="42">
        <v>730</v>
      </c>
      <c r="X90" s="42">
        <v>83</v>
      </c>
    </row>
    <row r="91" spans="1:25" x14ac:dyDescent="0.25">
      <c r="B91" t="s">
        <v>80</v>
      </c>
      <c r="C91" t="s">
        <v>153</v>
      </c>
      <c r="D91" s="13">
        <v>32</v>
      </c>
      <c r="E91" s="13">
        <v>1135</v>
      </c>
      <c r="F91" s="13">
        <v>1</v>
      </c>
      <c r="G91" s="13">
        <v>18</v>
      </c>
      <c r="J91" s="13">
        <v>47</v>
      </c>
      <c r="K91" s="13">
        <v>96</v>
      </c>
      <c r="L91" s="13">
        <f t="shared" si="12"/>
        <v>80</v>
      </c>
      <c r="M91" s="13">
        <f t="shared" si="13"/>
        <v>1249</v>
      </c>
      <c r="N91" s="13">
        <v>80</v>
      </c>
      <c r="O91" s="13">
        <v>1249</v>
      </c>
      <c r="P91" s="13">
        <f t="shared" si="19"/>
        <v>0</v>
      </c>
      <c r="Q91" s="13">
        <f t="shared" si="14"/>
        <v>0</v>
      </c>
      <c r="S91" s="13">
        <v>200</v>
      </c>
      <c r="T91" s="13">
        <v>9</v>
      </c>
      <c r="U91" s="15" t="s">
        <v>882</v>
      </c>
    </row>
    <row r="92" spans="1:25" x14ac:dyDescent="0.25">
      <c r="B92" t="s">
        <v>76</v>
      </c>
      <c r="C92" t="s">
        <v>1166</v>
      </c>
      <c r="D92" s="13">
        <v>86</v>
      </c>
      <c r="E92" s="13">
        <v>2989</v>
      </c>
      <c r="F92" s="13">
        <v>26</v>
      </c>
      <c r="G92" s="13">
        <v>439</v>
      </c>
      <c r="H92" s="13">
        <v>16</v>
      </c>
      <c r="I92" s="13">
        <v>97</v>
      </c>
      <c r="J92" s="13">
        <v>38</v>
      </c>
      <c r="K92" s="13">
        <v>83</v>
      </c>
      <c r="L92" s="13">
        <f t="shared" si="12"/>
        <v>166</v>
      </c>
      <c r="M92" s="13">
        <f t="shared" si="13"/>
        <v>3608</v>
      </c>
      <c r="N92" s="13">
        <v>166</v>
      </c>
      <c r="O92" s="13">
        <v>3608</v>
      </c>
      <c r="P92" s="13">
        <f t="shared" si="19"/>
        <v>0</v>
      </c>
      <c r="Q92" s="13">
        <f t="shared" si="14"/>
        <v>0</v>
      </c>
      <c r="S92" s="13">
        <v>467</v>
      </c>
      <c r="T92" s="13">
        <v>21</v>
      </c>
      <c r="V92" s="42">
        <v>811184</v>
      </c>
      <c r="W92" s="42">
        <v>231165</v>
      </c>
      <c r="X92" s="42">
        <v>71</v>
      </c>
      <c r="Y92" s="42">
        <v>76</v>
      </c>
    </row>
    <row r="93" spans="1:25" x14ac:dyDescent="0.25">
      <c r="B93" t="s">
        <v>81</v>
      </c>
      <c r="C93" t="s">
        <v>1167</v>
      </c>
      <c r="D93" s="13">
        <v>13</v>
      </c>
      <c r="E93" s="13">
        <v>371</v>
      </c>
      <c r="F93" s="13">
        <v>10</v>
      </c>
      <c r="G93" s="13">
        <v>186</v>
      </c>
      <c r="H93" s="13">
        <v>4</v>
      </c>
      <c r="I93" s="13">
        <v>18</v>
      </c>
      <c r="J93" s="13">
        <v>6</v>
      </c>
      <c r="K93" s="13">
        <v>12</v>
      </c>
      <c r="L93" s="13">
        <f t="shared" si="12"/>
        <v>33</v>
      </c>
      <c r="M93" s="13">
        <f t="shared" si="13"/>
        <v>587</v>
      </c>
      <c r="N93" s="13">
        <v>33</v>
      </c>
      <c r="O93" s="13">
        <v>587</v>
      </c>
      <c r="P93" s="13">
        <f t="shared" si="19"/>
        <v>0</v>
      </c>
      <c r="Q93" s="13">
        <f t="shared" si="14"/>
        <v>0</v>
      </c>
      <c r="S93" s="13">
        <v>98</v>
      </c>
      <c r="T93" s="13">
        <v>10</v>
      </c>
      <c r="V93" s="42">
        <v>20188</v>
      </c>
      <c r="W93" s="42">
        <v>6278</v>
      </c>
      <c r="X93" s="42">
        <v>48</v>
      </c>
      <c r="Y93" s="42">
        <v>5</v>
      </c>
    </row>
    <row r="94" spans="1:25" x14ac:dyDescent="0.25">
      <c r="B94" t="s">
        <v>82</v>
      </c>
      <c r="C94" t="s">
        <v>1168</v>
      </c>
      <c r="D94" s="13">
        <v>32</v>
      </c>
      <c r="E94" s="13">
        <v>1145</v>
      </c>
      <c r="F94" s="13">
        <v>9</v>
      </c>
      <c r="G94" s="13">
        <v>177</v>
      </c>
      <c r="H94" s="13">
        <v>10</v>
      </c>
      <c r="I94" s="13">
        <v>48</v>
      </c>
      <c r="J94" s="13">
        <v>11</v>
      </c>
      <c r="K94" s="13">
        <v>23</v>
      </c>
      <c r="L94" s="13">
        <f t="shared" si="12"/>
        <v>62</v>
      </c>
      <c r="M94" s="13">
        <f t="shared" si="13"/>
        <v>1393</v>
      </c>
      <c r="N94" s="13">
        <v>62</v>
      </c>
      <c r="O94" s="13">
        <v>1393</v>
      </c>
      <c r="P94" s="13">
        <f t="shared" si="19"/>
        <v>0</v>
      </c>
      <c r="Q94" s="13">
        <f t="shared" si="14"/>
        <v>0</v>
      </c>
      <c r="S94" s="13">
        <v>200</v>
      </c>
      <c r="T94" s="13">
        <v>11</v>
      </c>
      <c r="V94" s="42">
        <v>5519</v>
      </c>
      <c r="W94" s="42">
        <v>2180</v>
      </c>
      <c r="X94" s="42">
        <v>129</v>
      </c>
      <c r="Y94" s="42">
        <v>1</v>
      </c>
    </row>
    <row r="95" spans="1:25" x14ac:dyDescent="0.25">
      <c r="B95" t="s">
        <v>83</v>
      </c>
      <c r="C95" t="s">
        <v>1169</v>
      </c>
      <c r="D95" s="13">
        <v>7</v>
      </c>
      <c r="E95" s="13">
        <v>215</v>
      </c>
      <c r="F95" s="13">
        <v>4</v>
      </c>
      <c r="G95" s="13">
        <v>55</v>
      </c>
      <c r="H95" s="13">
        <v>2</v>
      </c>
      <c r="I95" s="13">
        <v>10</v>
      </c>
      <c r="J95" s="13">
        <v>19</v>
      </c>
      <c r="K95" s="13">
        <v>27</v>
      </c>
      <c r="L95" s="13">
        <f t="shared" si="12"/>
        <v>32</v>
      </c>
      <c r="M95" s="13">
        <f t="shared" si="13"/>
        <v>307</v>
      </c>
      <c r="N95" s="13">
        <v>32</v>
      </c>
      <c r="O95" s="13">
        <v>307</v>
      </c>
      <c r="P95" s="13">
        <f t="shared" si="19"/>
        <v>0</v>
      </c>
      <c r="Q95" s="13">
        <f t="shared" si="14"/>
        <v>0</v>
      </c>
      <c r="S95" s="13">
        <v>52</v>
      </c>
      <c r="T95" s="13">
        <v>10</v>
      </c>
      <c r="V95" s="42">
        <v>705</v>
      </c>
      <c r="W95" s="42">
        <v>343</v>
      </c>
      <c r="X95" s="42">
        <v>96</v>
      </c>
    </row>
    <row r="96" spans="1:25" ht="15.75" thickBot="1" x14ac:dyDescent="0.3">
      <c r="A96" s="2" t="s">
        <v>5</v>
      </c>
      <c r="B96" s="2"/>
      <c r="C96" s="2"/>
      <c r="D96" s="14">
        <f>SUM(D88:D95)</f>
        <v>239</v>
      </c>
      <c r="E96" s="14">
        <f t="shared" ref="E96:Y96" si="20">SUM(E88:E95)</f>
        <v>8157</v>
      </c>
      <c r="F96" s="14">
        <f t="shared" si="20"/>
        <v>58</v>
      </c>
      <c r="G96" s="14">
        <f t="shared" si="20"/>
        <v>1022</v>
      </c>
      <c r="H96" s="14">
        <f t="shared" si="20"/>
        <v>32</v>
      </c>
      <c r="I96" s="14">
        <f t="shared" si="20"/>
        <v>173</v>
      </c>
      <c r="J96" s="14">
        <f t="shared" si="20"/>
        <v>245</v>
      </c>
      <c r="K96" s="14">
        <f t="shared" si="20"/>
        <v>498</v>
      </c>
      <c r="L96" s="14">
        <f t="shared" si="20"/>
        <v>574</v>
      </c>
      <c r="M96" s="14">
        <f t="shared" si="20"/>
        <v>9850</v>
      </c>
      <c r="N96" s="14">
        <f t="shared" si="20"/>
        <v>574</v>
      </c>
      <c r="O96" s="14">
        <f t="shared" si="20"/>
        <v>9850</v>
      </c>
      <c r="P96" s="14">
        <f t="shared" si="20"/>
        <v>0</v>
      </c>
      <c r="Q96" s="14">
        <f t="shared" si="20"/>
        <v>0</v>
      </c>
      <c r="R96" s="14">
        <f t="shared" si="20"/>
        <v>0</v>
      </c>
      <c r="S96" s="14">
        <f t="shared" si="20"/>
        <v>1445</v>
      </c>
      <c r="T96" s="14">
        <f t="shared" si="20"/>
        <v>91</v>
      </c>
      <c r="U96" s="23"/>
      <c r="V96" s="66">
        <f t="shared" si="20"/>
        <v>840967</v>
      </c>
      <c r="W96" s="66">
        <f t="shared" si="20"/>
        <v>241291</v>
      </c>
      <c r="X96" s="66">
        <f t="shared" si="20"/>
        <v>723</v>
      </c>
      <c r="Y96" s="2">
        <f t="shared" si="20"/>
        <v>82</v>
      </c>
    </row>
    <row r="97" spans="1:25" ht="15.75" thickTop="1" x14ac:dyDescent="0.25">
      <c r="A97" t="s">
        <v>84</v>
      </c>
      <c r="B97" t="s">
        <v>85</v>
      </c>
      <c r="C97" t="s">
        <v>1170</v>
      </c>
      <c r="D97" s="13">
        <v>13</v>
      </c>
      <c r="E97" s="13">
        <v>359</v>
      </c>
      <c r="F97" s="13">
        <v>5</v>
      </c>
      <c r="G97" s="13">
        <v>97</v>
      </c>
      <c r="H97" s="13">
        <v>11</v>
      </c>
      <c r="I97" s="13">
        <v>35</v>
      </c>
      <c r="J97" s="13">
        <v>15</v>
      </c>
      <c r="K97" s="13">
        <v>24</v>
      </c>
      <c r="L97" s="13">
        <f t="shared" si="12"/>
        <v>44</v>
      </c>
      <c r="M97" s="13">
        <f t="shared" si="13"/>
        <v>515</v>
      </c>
      <c r="N97" s="13">
        <v>44</v>
      </c>
      <c r="O97" s="13">
        <v>515</v>
      </c>
      <c r="P97" s="13">
        <f t="shared" ref="P97:P103" si="21">L97-N97</f>
        <v>0</v>
      </c>
      <c r="Q97" s="13">
        <f t="shared" si="14"/>
        <v>0</v>
      </c>
      <c r="S97" s="13">
        <v>113</v>
      </c>
      <c r="T97" s="13">
        <v>6</v>
      </c>
      <c r="U97" s="15" t="s">
        <v>879</v>
      </c>
      <c r="V97" s="42">
        <v>6138</v>
      </c>
      <c r="W97" s="42">
        <v>3009</v>
      </c>
      <c r="X97" s="42">
        <v>86</v>
      </c>
    </row>
    <row r="98" spans="1:25" x14ac:dyDescent="0.25">
      <c r="B98" t="s">
        <v>86</v>
      </c>
      <c r="C98" t="s">
        <v>1171</v>
      </c>
      <c r="D98" s="13">
        <v>29</v>
      </c>
      <c r="E98" s="13">
        <v>907</v>
      </c>
      <c r="F98" s="13">
        <v>13</v>
      </c>
      <c r="G98" s="13">
        <v>191</v>
      </c>
      <c r="H98" s="13">
        <v>19</v>
      </c>
      <c r="I98" s="13">
        <v>71</v>
      </c>
      <c r="J98" s="13">
        <v>16</v>
      </c>
      <c r="K98" s="13">
        <v>22</v>
      </c>
      <c r="L98" s="13">
        <f t="shared" si="12"/>
        <v>77</v>
      </c>
      <c r="M98" s="13">
        <f t="shared" si="13"/>
        <v>1191</v>
      </c>
      <c r="N98" s="13">
        <v>77</v>
      </c>
      <c r="O98" s="13">
        <v>1191</v>
      </c>
      <c r="P98" s="13">
        <f t="shared" si="21"/>
        <v>0</v>
      </c>
      <c r="Q98" s="13">
        <f t="shared" si="14"/>
        <v>0</v>
      </c>
      <c r="S98" s="13">
        <v>206</v>
      </c>
      <c r="T98" s="13">
        <v>9</v>
      </c>
      <c r="U98" s="15" t="s">
        <v>879</v>
      </c>
      <c r="Y98">
        <v>5</v>
      </c>
    </row>
    <row r="99" spans="1:25" x14ac:dyDescent="0.25">
      <c r="B99" t="s">
        <v>87</v>
      </c>
      <c r="C99" t="s">
        <v>1172</v>
      </c>
      <c r="D99" s="13">
        <v>45</v>
      </c>
      <c r="E99" s="13">
        <v>1460</v>
      </c>
      <c r="F99" s="13">
        <v>13</v>
      </c>
      <c r="G99" s="13">
        <v>246</v>
      </c>
      <c r="H99" s="13">
        <v>20</v>
      </c>
      <c r="I99" s="13">
        <v>80</v>
      </c>
      <c r="J99" s="13">
        <v>22</v>
      </c>
      <c r="K99" s="13">
        <v>50</v>
      </c>
      <c r="L99" s="13">
        <f t="shared" si="12"/>
        <v>100</v>
      </c>
      <c r="M99" s="13">
        <f t="shared" si="13"/>
        <v>1836</v>
      </c>
      <c r="N99" s="13">
        <v>100</v>
      </c>
      <c r="O99" s="13">
        <v>1836</v>
      </c>
      <c r="P99" s="13">
        <f t="shared" si="21"/>
        <v>0</v>
      </c>
      <c r="Q99" s="13">
        <f t="shared" si="14"/>
        <v>0</v>
      </c>
      <c r="S99" s="13">
        <v>289</v>
      </c>
      <c r="T99" s="13">
        <v>21</v>
      </c>
      <c r="V99" s="42">
        <v>23329</v>
      </c>
      <c r="W99" s="42">
        <v>8162</v>
      </c>
      <c r="X99" s="42">
        <v>151</v>
      </c>
      <c r="Y99" s="42">
        <v>6</v>
      </c>
    </row>
    <row r="100" spans="1:25" x14ac:dyDescent="0.25">
      <c r="B100" t="s">
        <v>84</v>
      </c>
      <c r="C100" t="s">
        <v>1173</v>
      </c>
      <c r="D100" s="13">
        <v>39</v>
      </c>
      <c r="E100" s="13">
        <v>1385</v>
      </c>
      <c r="F100" s="13">
        <v>3</v>
      </c>
      <c r="G100" s="13">
        <v>58</v>
      </c>
      <c r="H100" s="13">
        <v>1</v>
      </c>
      <c r="I100" s="13">
        <v>2</v>
      </c>
      <c r="J100" s="13">
        <v>3</v>
      </c>
      <c r="K100" s="13">
        <v>5</v>
      </c>
      <c r="L100" s="13">
        <f t="shared" si="12"/>
        <v>46</v>
      </c>
      <c r="M100" s="13">
        <f t="shared" si="13"/>
        <v>1450</v>
      </c>
      <c r="N100" s="13">
        <v>46</v>
      </c>
      <c r="O100" s="13">
        <v>1450</v>
      </c>
      <c r="P100" s="13">
        <f t="shared" si="21"/>
        <v>0</v>
      </c>
      <c r="Q100" s="13">
        <f t="shared" si="14"/>
        <v>0</v>
      </c>
      <c r="S100" s="13">
        <v>170</v>
      </c>
      <c r="T100" s="13">
        <v>8</v>
      </c>
      <c r="V100" s="42">
        <v>390</v>
      </c>
      <c r="W100" s="42">
        <v>227</v>
      </c>
    </row>
    <row r="101" spans="1:25" x14ac:dyDescent="0.25">
      <c r="B101" t="s">
        <v>88</v>
      </c>
      <c r="C101" t="s">
        <v>1174</v>
      </c>
      <c r="D101" s="13">
        <v>10</v>
      </c>
      <c r="E101" s="13">
        <v>282</v>
      </c>
      <c r="F101" s="13">
        <v>15</v>
      </c>
      <c r="G101" s="13">
        <v>265</v>
      </c>
      <c r="H101" s="13">
        <v>34</v>
      </c>
      <c r="I101" s="13">
        <v>132</v>
      </c>
      <c r="J101" s="13">
        <v>26</v>
      </c>
      <c r="K101" s="13">
        <v>47</v>
      </c>
      <c r="L101" s="13">
        <f t="shared" si="12"/>
        <v>85</v>
      </c>
      <c r="M101" s="13">
        <f t="shared" si="13"/>
        <v>726</v>
      </c>
      <c r="N101" s="13">
        <v>85</v>
      </c>
      <c r="O101" s="13">
        <v>726</v>
      </c>
      <c r="P101" s="13">
        <f t="shared" si="21"/>
        <v>0</v>
      </c>
      <c r="Q101" s="13">
        <f t="shared" si="14"/>
        <v>0</v>
      </c>
      <c r="S101" s="13">
        <v>224</v>
      </c>
      <c r="T101" s="13">
        <v>7</v>
      </c>
      <c r="V101" s="42">
        <v>9926</v>
      </c>
      <c r="W101" s="42">
        <v>4487</v>
      </c>
      <c r="X101" s="42">
        <v>236</v>
      </c>
      <c r="Y101" s="42">
        <v>2</v>
      </c>
    </row>
    <row r="102" spans="1:25" x14ac:dyDescent="0.25">
      <c r="B102" t="s">
        <v>89</v>
      </c>
      <c r="C102" t="s">
        <v>1175</v>
      </c>
      <c r="D102" s="13">
        <v>17</v>
      </c>
      <c r="E102" s="13">
        <v>573</v>
      </c>
      <c r="F102" s="13">
        <v>5</v>
      </c>
      <c r="G102" s="13">
        <v>106</v>
      </c>
      <c r="H102" s="13">
        <v>12</v>
      </c>
      <c r="I102" s="13">
        <v>60</v>
      </c>
      <c r="J102" s="13">
        <v>8</v>
      </c>
      <c r="K102" s="13">
        <v>13</v>
      </c>
      <c r="L102" s="13">
        <f t="shared" si="12"/>
        <v>42</v>
      </c>
      <c r="M102" s="13">
        <f t="shared" si="13"/>
        <v>752</v>
      </c>
      <c r="N102" s="13">
        <v>42</v>
      </c>
      <c r="O102" s="13">
        <v>752</v>
      </c>
      <c r="P102" s="13">
        <f t="shared" si="21"/>
        <v>0</v>
      </c>
      <c r="Q102" s="13">
        <f t="shared" si="14"/>
        <v>0</v>
      </c>
      <c r="S102" s="13">
        <v>124</v>
      </c>
      <c r="T102" s="13">
        <v>9</v>
      </c>
      <c r="V102" s="42">
        <v>10913</v>
      </c>
      <c r="W102" s="42">
        <v>3002</v>
      </c>
      <c r="Y102" s="42">
        <v>3</v>
      </c>
    </row>
    <row r="103" spans="1:25" x14ac:dyDescent="0.25">
      <c r="B103" t="s">
        <v>90</v>
      </c>
      <c r="C103" t="s">
        <v>1176</v>
      </c>
      <c r="D103" s="13">
        <v>10</v>
      </c>
      <c r="E103" s="13">
        <v>289</v>
      </c>
      <c r="F103" s="13">
        <v>5</v>
      </c>
      <c r="G103" s="13">
        <v>89</v>
      </c>
      <c r="H103" s="13">
        <v>15</v>
      </c>
      <c r="I103" s="13">
        <v>53</v>
      </c>
      <c r="J103" s="13">
        <v>9</v>
      </c>
      <c r="K103" s="13">
        <v>23</v>
      </c>
      <c r="L103" s="13">
        <f t="shared" si="12"/>
        <v>39</v>
      </c>
      <c r="M103" s="13">
        <f t="shared" si="13"/>
        <v>454</v>
      </c>
      <c r="N103" s="13">
        <v>39</v>
      </c>
      <c r="O103" s="13">
        <v>454</v>
      </c>
      <c r="P103" s="13">
        <f t="shared" si="21"/>
        <v>0</v>
      </c>
      <c r="Q103" s="13">
        <f t="shared" si="14"/>
        <v>0</v>
      </c>
      <c r="S103" s="13">
        <v>88</v>
      </c>
      <c r="T103" s="13">
        <v>6</v>
      </c>
      <c r="V103" s="42">
        <v>1955</v>
      </c>
      <c r="W103" s="42">
        <v>1252</v>
      </c>
      <c r="X103" s="42">
        <v>12</v>
      </c>
      <c r="Y103" s="42">
        <v>1</v>
      </c>
    </row>
    <row r="104" spans="1:25" ht="15.75" thickBot="1" x14ac:dyDescent="0.3">
      <c r="A104" s="2" t="s">
        <v>5</v>
      </c>
      <c r="B104" s="2"/>
      <c r="C104" s="2"/>
      <c r="D104" s="14">
        <f>SUM(D97:D103)</f>
        <v>163</v>
      </c>
      <c r="E104" s="14">
        <f t="shared" ref="E104:Y104" si="22">SUM(E97:E103)</f>
        <v>5255</v>
      </c>
      <c r="F104" s="14">
        <f t="shared" si="22"/>
        <v>59</v>
      </c>
      <c r="G104" s="14">
        <f t="shared" si="22"/>
        <v>1052</v>
      </c>
      <c r="H104" s="14">
        <f t="shared" si="22"/>
        <v>112</v>
      </c>
      <c r="I104" s="14">
        <f t="shared" si="22"/>
        <v>433</v>
      </c>
      <c r="J104" s="14">
        <f t="shared" si="22"/>
        <v>99</v>
      </c>
      <c r="K104" s="14">
        <f t="shared" si="22"/>
        <v>184</v>
      </c>
      <c r="L104" s="14">
        <f t="shared" si="22"/>
        <v>433</v>
      </c>
      <c r="M104" s="14">
        <f t="shared" si="22"/>
        <v>6924</v>
      </c>
      <c r="N104" s="14">
        <f t="shared" si="22"/>
        <v>433</v>
      </c>
      <c r="O104" s="14">
        <f t="shared" si="22"/>
        <v>6924</v>
      </c>
      <c r="P104" s="14">
        <f t="shared" si="22"/>
        <v>0</v>
      </c>
      <c r="Q104" s="14">
        <f t="shared" si="22"/>
        <v>0</v>
      </c>
      <c r="R104" s="14">
        <f t="shared" si="22"/>
        <v>0</v>
      </c>
      <c r="S104" s="14">
        <f t="shared" si="22"/>
        <v>1214</v>
      </c>
      <c r="T104" s="14">
        <f t="shared" si="22"/>
        <v>66</v>
      </c>
      <c r="U104" s="23"/>
      <c r="V104" s="66">
        <f t="shared" si="22"/>
        <v>52651</v>
      </c>
      <c r="W104" s="66">
        <f t="shared" si="22"/>
        <v>20139</v>
      </c>
      <c r="X104" s="66">
        <f t="shared" si="22"/>
        <v>485</v>
      </c>
      <c r="Y104" s="2">
        <f t="shared" si="22"/>
        <v>17</v>
      </c>
    </row>
    <row r="105" spans="1:25" ht="15.75" thickTop="1" x14ac:dyDescent="0.25">
      <c r="A105" t="s">
        <v>91</v>
      </c>
      <c r="B105" t="s">
        <v>92</v>
      </c>
      <c r="C105" t="s">
        <v>1177</v>
      </c>
      <c r="D105" s="13">
        <v>52</v>
      </c>
      <c r="E105" s="13">
        <v>1820</v>
      </c>
      <c r="F105" s="13">
        <v>9</v>
      </c>
      <c r="G105" s="13">
        <v>180</v>
      </c>
      <c r="H105" s="13">
        <v>12</v>
      </c>
      <c r="I105" s="13">
        <v>48</v>
      </c>
      <c r="J105" s="13">
        <v>6</v>
      </c>
      <c r="K105" s="13">
        <v>12</v>
      </c>
      <c r="L105" s="13">
        <f t="shared" si="12"/>
        <v>79</v>
      </c>
      <c r="M105" s="13">
        <f t="shared" si="13"/>
        <v>2060</v>
      </c>
      <c r="N105" s="13">
        <v>79</v>
      </c>
      <c r="O105" s="13">
        <v>2060</v>
      </c>
      <c r="P105" s="13">
        <f t="shared" ref="P105:P110" si="23">L105-N105</f>
        <v>0</v>
      </c>
      <c r="Q105" s="13">
        <f t="shared" si="14"/>
        <v>0</v>
      </c>
      <c r="S105" s="13">
        <v>253</v>
      </c>
      <c r="V105" s="42">
        <v>4660</v>
      </c>
      <c r="W105" s="42">
        <v>1583</v>
      </c>
      <c r="X105" s="42">
        <v>33</v>
      </c>
      <c r="Y105" s="42">
        <v>4</v>
      </c>
    </row>
    <row r="106" spans="1:25" x14ac:dyDescent="0.25">
      <c r="B106" t="s">
        <v>93</v>
      </c>
      <c r="C106" t="s">
        <v>1178</v>
      </c>
      <c r="D106" s="13">
        <v>72</v>
      </c>
      <c r="E106" s="13">
        <v>2520</v>
      </c>
      <c r="F106" s="13">
        <v>15</v>
      </c>
      <c r="G106" s="13">
        <v>300</v>
      </c>
      <c r="H106" s="13">
        <v>17</v>
      </c>
      <c r="I106" s="13">
        <v>68</v>
      </c>
      <c r="J106" s="13">
        <v>12</v>
      </c>
      <c r="K106" s="13">
        <v>24</v>
      </c>
      <c r="L106" s="13">
        <f t="shared" si="12"/>
        <v>116</v>
      </c>
      <c r="M106" s="13">
        <f t="shared" si="13"/>
        <v>2912</v>
      </c>
      <c r="N106" s="13">
        <v>116</v>
      </c>
      <c r="O106" s="13">
        <v>2912</v>
      </c>
      <c r="P106" s="13">
        <f t="shared" si="23"/>
        <v>0</v>
      </c>
      <c r="Q106" s="13">
        <f t="shared" si="14"/>
        <v>0</v>
      </c>
      <c r="S106" s="13">
        <v>366</v>
      </c>
      <c r="V106" s="42">
        <v>7495</v>
      </c>
      <c r="W106" s="42">
        <v>2505</v>
      </c>
      <c r="X106" s="42">
        <v>2</v>
      </c>
      <c r="Y106" s="42">
        <v>5</v>
      </c>
    </row>
    <row r="107" spans="1:25" x14ac:dyDescent="0.25">
      <c r="B107" t="s">
        <v>94</v>
      </c>
      <c r="C107" t="s">
        <v>1179</v>
      </c>
      <c r="D107" s="13">
        <v>62</v>
      </c>
      <c r="E107" s="13">
        <v>2170</v>
      </c>
      <c r="F107" s="13">
        <v>16</v>
      </c>
      <c r="G107" s="13">
        <v>320</v>
      </c>
      <c r="H107" s="13">
        <v>28</v>
      </c>
      <c r="I107" s="13">
        <v>112</v>
      </c>
      <c r="J107" s="13">
        <v>12</v>
      </c>
      <c r="K107" s="13">
        <v>24</v>
      </c>
      <c r="L107" s="13">
        <f t="shared" si="12"/>
        <v>118</v>
      </c>
      <c r="M107" s="13">
        <f t="shared" si="13"/>
        <v>2626</v>
      </c>
      <c r="N107" s="13">
        <v>118</v>
      </c>
      <c r="O107" s="13">
        <v>2626</v>
      </c>
      <c r="P107" s="13">
        <f t="shared" si="23"/>
        <v>0</v>
      </c>
      <c r="Q107" s="13">
        <f t="shared" si="14"/>
        <v>0</v>
      </c>
      <c r="S107" s="13">
        <v>339</v>
      </c>
      <c r="V107" s="42">
        <v>6390</v>
      </c>
      <c r="W107" s="42">
        <v>2133</v>
      </c>
      <c r="X107" s="42">
        <v>75</v>
      </c>
      <c r="Y107" s="42">
        <v>3</v>
      </c>
    </row>
    <row r="108" spans="1:25" x14ac:dyDescent="0.25">
      <c r="B108" t="s">
        <v>95</v>
      </c>
      <c r="C108" t="s">
        <v>1180</v>
      </c>
      <c r="D108" s="13">
        <v>62</v>
      </c>
      <c r="E108" s="13">
        <v>2170</v>
      </c>
      <c r="F108" s="13">
        <v>8</v>
      </c>
      <c r="G108" s="13">
        <v>160</v>
      </c>
      <c r="H108" s="13">
        <v>14</v>
      </c>
      <c r="I108" s="13">
        <v>56</v>
      </c>
      <c r="J108" s="13">
        <v>3</v>
      </c>
      <c r="K108" s="13">
        <v>6</v>
      </c>
      <c r="L108" s="13">
        <f t="shared" si="12"/>
        <v>87</v>
      </c>
      <c r="M108" s="13">
        <f t="shared" si="13"/>
        <v>2392</v>
      </c>
      <c r="N108" s="13">
        <v>87</v>
      </c>
      <c r="O108" s="13">
        <v>2392</v>
      </c>
      <c r="P108" s="13">
        <f t="shared" si="23"/>
        <v>0</v>
      </c>
      <c r="Q108" s="13">
        <f t="shared" si="14"/>
        <v>0</v>
      </c>
      <c r="S108" s="13">
        <v>268</v>
      </c>
      <c r="V108" s="42">
        <v>10</v>
      </c>
      <c r="W108" s="42">
        <v>3</v>
      </c>
      <c r="X108" s="42">
        <v>7</v>
      </c>
    </row>
    <row r="109" spans="1:25" x14ac:dyDescent="0.25">
      <c r="B109" t="s">
        <v>91</v>
      </c>
      <c r="C109" t="s">
        <v>1181</v>
      </c>
      <c r="D109" s="13">
        <v>184</v>
      </c>
      <c r="E109" s="13">
        <v>6440</v>
      </c>
      <c r="F109" s="13">
        <v>25</v>
      </c>
      <c r="G109" s="13">
        <v>500</v>
      </c>
      <c r="H109" s="13">
        <v>31</v>
      </c>
      <c r="I109" s="13">
        <v>124</v>
      </c>
      <c r="J109" s="13">
        <v>7</v>
      </c>
      <c r="K109" s="13">
        <v>14</v>
      </c>
      <c r="L109" s="13">
        <f t="shared" si="12"/>
        <v>247</v>
      </c>
      <c r="M109" s="13">
        <f t="shared" si="13"/>
        <v>7078</v>
      </c>
      <c r="N109" s="13">
        <v>247</v>
      </c>
      <c r="O109" s="13">
        <v>7078</v>
      </c>
      <c r="P109" s="13">
        <f t="shared" si="23"/>
        <v>0</v>
      </c>
      <c r="Q109" s="13">
        <f t="shared" si="14"/>
        <v>0</v>
      </c>
      <c r="S109" s="13">
        <v>913</v>
      </c>
      <c r="V109" s="42">
        <v>60231</v>
      </c>
      <c r="W109" s="42">
        <v>22377</v>
      </c>
      <c r="X109" s="42">
        <v>29</v>
      </c>
      <c r="Y109" s="42">
        <v>11</v>
      </c>
    </row>
    <row r="110" spans="1:25" x14ac:dyDescent="0.25">
      <c r="B110" t="s">
        <v>96</v>
      </c>
      <c r="C110" t="s">
        <v>1182</v>
      </c>
      <c r="D110" s="13">
        <v>54</v>
      </c>
      <c r="E110" s="13">
        <v>1890</v>
      </c>
      <c r="F110" s="13">
        <v>9</v>
      </c>
      <c r="G110" s="13">
        <v>180</v>
      </c>
      <c r="H110" s="13">
        <v>17</v>
      </c>
      <c r="I110" s="13">
        <v>68</v>
      </c>
      <c r="J110" s="13">
        <v>8</v>
      </c>
      <c r="K110" s="13">
        <v>16</v>
      </c>
      <c r="L110" s="13">
        <f t="shared" si="12"/>
        <v>88</v>
      </c>
      <c r="M110" s="13">
        <f t="shared" si="13"/>
        <v>2154</v>
      </c>
      <c r="N110" s="13">
        <v>88</v>
      </c>
      <c r="O110" s="13">
        <v>2154</v>
      </c>
      <c r="P110" s="13">
        <f t="shared" si="23"/>
        <v>0</v>
      </c>
      <c r="Q110" s="13">
        <f t="shared" si="14"/>
        <v>0</v>
      </c>
      <c r="S110" s="13">
        <v>294</v>
      </c>
      <c r="V110" s="42">
        <v>327</v>
      </c>
      <c r="W110" s="42">
        <v>175</v>
      </c>
      <c r="X110" s="42">
        <v>66</v>
      </c>
    </row>
    <row r="111" spans="1:25" ht="15.75" thickBot="1" x14ac:dyDescent="0.3">
      <c r="A111" s="2" t="s">
        <v>5</v>
      </c>
      <c r="B111" s="2"/>
      <c r="C111" s="2"/>
      <c r="D111" s="14">
        <f>SUM(D105:D110)</f>
        <v>486</v>
      </c>
      <c r="E111" s="14">
        <f t="shared" ref="E111:Y111" si="24">SUM(E105:E110)</f>
        <v>17010</v>
      </c>
      <c r="F111" s="14">
        <f t="shared" si="24"/>
        <v>82</v>
      </c>
      <c r="G111" s="14">
        <f t="shared" si="24"/>
        <v>1640</v>
      </c>
      <c r="H111" s="14">
        <f t="shared" si="24"/>
        <v>119</v>
      </c>
      <c r="I111" s="14">
        <f t="shared" si="24"/>
        <v>476</v>
      </c>
      <c r="J111" s="14">
        <f t="shared" si="24"/>
        <v>48</v>
      </c>
      <c r="K111" s="14">
        <f t="shared" si="24"/>
        <v>96</v>
      </c>
      <c r="L111" s="14">
        <f t="shared" si="24"/>
        <v>735</v>
      </c>
      <c r="M111" s="14">
        <f t="shared" si="24"/>
        <v>19222</v>
      </c>
      <c r="N111" s="14">
        <f t="shared" si="24"/>
        <v>735</v>
      </c>
      <c r="O111" s="14">
        <f t="shared" si="24"/>
        <v>19222</v>
      </c>
      <c r="P111" s="14">
        <f t="shared" si="24"/>
        <v>0</v>
      </c>
      <c r="Q111" s="14">
        <f t="shared" si="24"/>
        <v>0</v>
      </c>
      <c r="R111" s="14">
        <f t="shared" si="24"/>
        <v>0</v>
      </c>
      <c r="S111" s="14">
        <f t="shared" si="24"/>
        <v>2433</v>
      </c>
      <c r="T111" s="14">
        <f t="shared" si="24"/>
        <v>0</v>
      </c>
      <c r="U111" s="23"/>
      <c r="V111" s="66">
        <f t="shared" si="24"/>
        <v>79113</v>
      </c>
      <c r="W111" s="66">
        <f t="shared" si="24"/>
        <v>28776</v>
      </c>
      <c r="X111" s="66">
        <f t="shared" si="24"/>
        <v>212</v>
      </c>
      <c r="Y111" s="2">
        <f t="shared" si="24"/>
        <v>23</v>
      </c>
    </row>
    <row r="112" spans="1:25" ht="15.75" thickTop="1" x14ac:dyDescent="0.25">
      <c r="A112" t="s">
        <v>97</v>
      </c>
      <c r="B112" t="s">
        <v>98</v>
      </c>
      <c r="C112" t="s">
        <v>1183</v>
      </c>
      <c r="D112" s="13">
        <v>107</v>
      </c>
      <c r="E112" s="13">
        <v>2879</v>
      </c>
      <c r="F112" s="13">
        <v>27</v>
      </c>
      <c r="G112" s="13">
        <v>413</v>
      </c>
      <c r="H112" s="13">
        <v>18</v>
      </c>
      <c r="I112" s="13">
        <v>118</v>
      </c>
      <c r="J112" s="13">
        <v>5</v>
      </c>
      <c r="K112" s="13">
        <v>14</v>
      </c>
      <c r="L112" s="13">
        <f t="shared" si="12"/>
        <v>157</v>
      </c>
      <c r="M112" s="13">
        <f t="shared" si="13"/>
        <v>3424</v>
      </c>
      <c r="N112" s="13">
        <v>157</v>
      </c>
      <c r="O112" s="13">
        <v>3424</v>
      </c>
      <c r="P112" s="13">
        <f t="shared" ref="P112:P117" si="25">L112-N112</f>
        <v>0</v>
      </c>
      <c r="Q112" s="13">
        <f t="shared" si="14"/>
        <v>0</v>
      </c>
      <c r="S112" s="13">
        <v>507</v>
      </c>
      <c r="T112" s="13">
        <v>6</v>
      </c>
      <c r="V112" s="42">
        <v>28456</v>
      </c>
      <c r="W112" s="42">
        <v>10606</v>
      </c>
      <c r="X112" s="42">
        <v>60</v>
      </c>
      <c r="Y112" s="42">
        <v>12</v>
      </c>
    </row>
    <row r="113" spans="1:25" x14ac:dyDescent="0.25">
      <c r="B113" t="s">
        <v>99</v>
      </c>
      <c r="C113" t="s">
        <v>1184</v>
      </c>
      <c r="D113" s="13">
        <v>57</v>
      </c>
      <c r="E113" s="13">
        <v>1569</v>
      </c>
      <c r="F113" s="13">
        <v>14</v>
      </c>
      <c r="G113" s="13">
        <v>232</v>
      </c>
      <c r="H113" s="13">
        <v>14</v>
      </c>
      <c r="I113" s="13">
        <v>95</v>
      </c>
      <c r="L113" s="13">
        <f t="shared" si="12"/>
        <v>85</v>
      </c>
      <c r="M113" s="13">
        <f t="shared" si="13"/>
        <v>1896</v>
      </c>
      <c r="N113" s="13">
        <v>85</v>
      </c>
      <c r="O113" s="13">
        <v>1896</v>
      </c>
      <c r="P113" s="13">
        <f t="shared" si="25"/>
        <v>0</v>
      </c>
      <c r="Q113" s="13">
        <f t="shared" si="14"/>
        <v>0</v>
      </c>
      <c r="S113" s="13">
        <v>278</v>
      </c>
      <c r="T113" s="13">
        <v>4</v>
      </c>
      <c r="V113" s="42">
        <v>5593</v>
      </c>
      <c r="W113" s="42">
        <v>2474</v>
      </c>
      <c r="Y113" s="42">
        <v>3</v>
      </c>
    </row>
    <row r="114" spans="1:25" x14ac:dyDescent="0.25">
      <c r="B114" t="s">
        <v>100</v>
      </c>
      <c r="C114" t="s">
        <v>1185</v>
      </c>
      <c r="D114" s="13">
        <v>43</v>
      </c>
      <c r="E114" s="13">
        <v>1190</v>
      </c>
      <c r="F114" s="13">
        <v>7</v>
      </c>
      <c r="G114" s="13">
        <v>113</v>
      </c>
      <c r="H114" s="13">
        <v>14</v>
      </c>
      <c r="I114" s="13">
        <v>53</v>
      </c>
      <c r="J114" s="13">
        <v>3</v>
      </c>
      <c r="K114" s="13">
        <v>7</v>
      </c>
      <c r="L114" s="13">
        <f t="shared" si="12"/>
        <v>67</v>
      </c>
      <c r="M114" s="13">
        <f t="shared" si="13"/>
        <v>1363</v>
      </c>
      <c r="N114" s="13">
        <v>67</v>
      </c>
      <c r="O114" s="13">
        <v>1363</v>
      </c>
      <c r="P114" s="13">
        <f t="shared" si="25"/>
        <v>0</v>
      </c>
      <c r="Q114" s="13">
        <f t="shared" si="14"/>
        <v>0</v>
      </c>
      <c r="S114" s="13">
        <v>212</v>
      </c>
      <c r="T114" s="13">
        <v>3</v>
      </c>
      <c r="V114" s="42">
        <v>6227</v>
      </c>
      <c r="W114" s="42">
        <v>2967</v>
      </c>
      <c r="Y114" s="42">
        <v>4</v>
      </c>
    </row>
    <row r="115" spans="1:25" x14ac:dyDescent="0.25">
      <c r="B115" t="s">
        <v>97</v>
      </c>
      <c r="C115" t="s">
        <v>1186</v>
      </c>
      <c r="D115" s="13">
        <v>1</v>
      </c>
      <c r="E115" s="13">
        <v>30</v>
      </c>
      <c r="H115" s="13">
        <v>3</v>
      </c>
      <c r="I115" s="13">
        <v>12</v>
      </c>
      <c r="L115" s="13">
        <f t="shared" si="12"/>
        <v>4</v>
      </c>
      <c r="M115" s="13">
        <f t="shared" si="13"/>
        <v>42</v>
      </c>
      <c r="N115" s="13">
        <v>4</v>
      </c>
      <c r="O115" s="13">
        <v>42</v>
      </c>
      <c r="P115" s="13">
        <f t="shared" si="25"/>
        <v>0</v>
      </c>
      <c r="Q115" s="13">
        <f t="shared" si="14"/>
        <v>0</v>
      </c>
      <c r="S115" s="13">
        <v>14</v>
      </c>
      <c r="V115" s="42">
        <v>458</v>
      </c>
      <c r="W115" s="42">
        <v>323</v>
      </c>
      <c r="X115" s="42">
        <v>79</v>
      </c>
    </row>
    <row r="116" spans="1:25" x14ac:dyDescent="0.25">
      <c r="B116" t="s">
        <v>101</v>
      </c>
      <c r="C116" t="s">
        <v>1187</v>
      </c>
      <c r="D116" s="13">
        <v>45</v>
      </c>
      <c r="E116" s="13">
        <v>1504</v>
      </c>
      <c r="F116" s="13">
        <v>8</v>
      </c>
      <c r="G116" s="13">
        <v>94</v>
      </c>
      <c r="H116" s="13">
        <v>20</v>
      </c>
      <c r="I116" s="13">
        <v>113</v>
      </c>
      <c r="J116" s="13">
        <v>4</v>
      </c>
      <c r="K116" s="13">
        <v>10</v>
      </c>
      <c r="L116" s="13">
        <f t="shared" si="12"/>
        <v>77</v>
      </c>
      <c r="M116" s="13">
        <f t="shared" si="13"/>
        <v>1721</v>
      </c>
      <c r="N116" s="13">
        <v>77</v>
      </c>
      <c r="O116" s="13">
        <v>1721</v>
      </c>
      <c r="P116" s="13">
        <f t="shared" si="25"/>
        <v>0</v>
      </c>
      <c r="Q116" s="13">
        <f t="shared" si="14"/>
        <v>0</v>
      </c>
      <c r="S116" s="13">
        <v>272</v>
      </c>
      <c r="T116" s="13">
        <v>4</v>
      </c>
      <c r="V116" s="42">
        <v>2490</v>
      </c>
      <c r="W116" s="42">
        <v>2134</v>
      </c>
    </row>
    <row r="117" spans="1:25" x14ac:dyDescent="0.25">
      <c r="B117" t="s">
        <v>595</v>
      </c>
      <c r="C117" t="s">
        <v>1188</v>
      </c>
      <c r="D117" s="13">
        <v>4</v>
      </c>
      <c r="E117" s="13">
        <v>85</v>
      </c>
      <c r="F117" s="13">
        <v>2</v>
      </c>
      <c r="G117" s="13">
        <v>35</v>
      </c>
      <c r="H117" s="13">
        <v>6</v>
      </c>
      <c r="I117" s="13">
        <v>28</v>
      </c>
      <c r="J117" s="13">
        <v>3</v>
      </c>
      <c r="K117" s="13">
        <v>7</v>
      </c>
      <c r="L117" s="13">
        <f t="shared" si="12"/>
        <v>15</v>
      </c>
      <c r="M117" s="13">
        <f t="shared" si="13"/>
        <v>155</v>
      </c>
      <c r="N117" s="13">
        <v>15</v>
      </c>
      <c r="O117" s="13">
        <v>155</v>
      </c>
      <c r="P117" s="13">
        <f t="shared" si="25"/>
        <v>0</v>
      </c>
      <c r="Q117" s="13">
        <f t="shared" si="14"/>
        <v>0</v>
      </c>
      <c r="S117" s="13">
        <v>53</v>
      </c>
      <c r="T117" s="13">
        <v>1</v>
      </c>
      <c r="V117" s="42">
        <v>955</v>
      </c>
      <c r="W117" s="42">
        <v>642</v>
      </c>
    </row>
    <row r="118" spans="1:25" x14ac:dyDescent="0.25">
      <c r="B118" t="s">
        <v>104</v>
      </c>
      <c r="C118" t="s">
        <v>1190</v>
      </c>
      <c r="V118" s="42">
        <v>2903</v>
      </c>
      <c r="W118" s="42">
        <v>1451</v>
      </c>
      <c r="X118" s="42">
        <v>147</v>
      </c>
    </row>
    <row r="119" spans="1:25" ht="15.75" thickBot="1" x14ac:dyDescent="0.3">
      <c r="A119" s="2" t="s">
        <v>5</v>
      </c>
      <c r="B119" s="2"/>
      <c r="C119" s="2"/>
      <c r="D119" s="14">
        <f>SUM(D112:D118)</f>
        <v>257</v>
      </c>
      <c r="E119" s="14">
        <f t="shared" ref="E119:Y119" si="26">SUM(E112:E118)</f>
        <v>7257</v>
      </c>
      <c r="F119" s="14">
        <f t="shared" si="26"/>
        <v>58</v>
      </c>
      <c r="G119" s="14">
        <f t="shared" si="26"/>
        <v>887</v>
      </c>
      <c r="H119" s="14">
        <f t="shared" si="26"/>
        <v>75</v>
      </c>
      <c r="I119" s="14">
        <f t="shared" si="26"/>
        <v>419</v>
      </c>
      <c r="J119" s="14">
        <f t="shared" si="26"/>
        <v>15</v>
      </c>
      <c r="K119" s="14">
        <f t="shared" si="26"/>
        <v>38</v>
      </c>
      <c r="L119" s="14">
        <f t="shared" si="26"/>
        <v>405</v>
      </c>
      <c r="M119" s="14">
        <f t="shared" si="26"/>
        <v>8601</v>
      </c>
      <c r="N119" s="14">
        <f t="shared" si="26"/>
        <v>405</v>
      </c>
      <c r="O119" s="14">
        <f t="shared" si="26"/>
        <v>8601</v>
      </c>
      <c r="P119" s="14">
        <f t="shared" si="26"/>
        <v>0</v>
      </c>
      <c r="Q119" s="14">
        <f t="shared" si="26"/>
        <v>0</v>
      </c>
      <c r="R119" s="14">
        <f t="shared" si="26"/>
        <v>0</v>
      </c>
      <c r="S119" s="14">
        <f t="shared" si="26"/>
        <v>1336</v>
      </c>
      <c r="T119" s="14">
        <f t="shared" si="26"/>
        <v>18</v>
      </c>
      <c r="U119" s="14">
        <f t="shared" si="26"/>
        <v>0</v>
      </c>
      <c r="V119" s="14">
        <f t="shared" si="26"/>
        <v>47082</v>
      </c>
      <c r="W119" s="14">
        <f t="shared" si="26"/>
        <v>20597</v>
      </c>
      <c r="X119" s="14">
        <f t="shared" si="26"/>
        <v>286</v>
      </c>
      <c r="Y119" s="2">
        <f t="shared" si="26"/>
        <v>19</v>
      </c>
    </row>
    <row r="120" spans="1:25" ht="15.75" thickTop="1" x14ac:dyDescent="0.25">
      <c r="A120" t="s">
        <v>105</v>
      </c>
      <c r="B120" t="s">
        <v>107</v>
      </c>
      <c r="C120" t="s">
        <v>1192</v>
      </c>
      <c r="D120" s="13">
        <v>24</v>
      </c>
      <c r="E120" s="13">
        <v>700</v>
      </c>
      <c r="F120" s="13">
        <v>4</v>
      </c>
      <c r="G120" s="13">
        <v>60</v>
      </c>
      <c r="H120" s="13">
        <v>46</v>
      </c>
      <c r="I120" s="13">
        <v>260</v>
      </c>
      <c r="J120" s="13">
        <v>9</v>
      </c>
      <c r="K120" s="13">
        <v>22</v>
      </c>
      <c r="L120" s="13">
        <f t="shared" si="12"/>
        <v>83</v>
      </c>
      <c r="M120" s="13">
        <f t="shared" si="13"/>
        <v>1042</v>
      </c>
      <c r="N120" s="13">
        <v>83</v>
      </c>
      <c r="O120" s="13">
        <v>1042</v>
      </c>
      <c r="P120" s="13">
        <f t="shared" ref="P120:P128" si="27">L120-N120</f>
        <v>0</v>
      </c>
      <c r="Q120" s="13">
        <f t="shared" si="14"/>
        <v>0</v>
      </c>
      <c r="S120" s="13">
        <v>280</v>
      </c>
      <c r="T120" s="13">
        <v>6</v>
      </c>
      <c r="V120" s="42">
        <v>704</v>
      </c>
      <c r="W120" s="42">
        <v>601</v>
      </c>
      <c r="X120" s="42">
        <v>222</v>
      </c>
    </row>
    <row r="121" spans="1:25" x14ac:dyDescent="0.25">
      <c r="B121" t="s">
        <v>105</v>
      </c>
      <c r="C121" t="s">
        <v>1194</v>
      </c>
      <c r="D121" s="13">
        <v>7</v>
      </c>
      <c r="E121" s="13">
        <v>175</v>
      </c>
      <c r="F121" s="13">
        <v>1</v>
      </c>
      <c r="G121" s="13">
        <v>34</v>
      </c>
      <c r="H121" s="13">
        <v>23</v>
      </c>
      <c r="I121" s="13">
        <v>80</v>
      </c>
      <c r="J121" s="13">
        <v>25</v>
      </c>
      <c r="K121" s="13">
        <v>50</v>
      </c>
      <c r="L121" s="13">
        <f t="shared" si="12"/>
        <v>56</v>
      </c>
      <c r="M121" s="13">
        <f t="shared" si="13"/>
        <v>339</v>
      </c>
      <c r="N121" s="13">
        <v>56</v>
      </c>
      <c r="O121" s="13">
        <v>339</v>
      </c>
      <c r="P121" s="13">
        <f t="shared" si="27"/>
        <v>0</v>
      </c>
      <c r="Q121" s="13">
        <f t="shared" si="14"/>
        <v>0</v>
      </c>
      <c r="R121" s="13">
        <v>1</v>
      </c>
      <c r="S121" s="13">
        <v>180</v>
      </c>
      <c r="V121" s="42">
        <v>7078</v>
      </c>
      <c r="W121" s="42">
        <v>4634</v>
      </c>
      <c r="X121" s="42">
        <v>388</v>
      </c>
    </row>
    <row r="122" spans="1:25" x14ac:dyDescent="0.25">
      <c r="B122" t="s">
        <v>110</v>
      </c>
      <c r="C122" t="s">
        <v>1197</v>
      </c>
      <c r="H122" s="13">
        <v>2</v>
      </c>
      <c r="I122" s="13">
        <v>6</v>
      </c>
      <c r="J122" s="13">
        <v>4</v>
      </c>
      <c r="K122" s="13">
        <v>8</v>
      </c>
      <c r="L122" s="13">
        <f t="shared" si="12"/>
        <v>6</v>
      </c>
      <c r="M122" s="13">
        <f t="shared" si="13"/>
        <v>14</v>
      </c>
      <c r="N122" s="13">
        <v>6</v>
      </c>
      <c r="O122" s="13">
        <v>14</v>
      </c>
      <c r="P122" s="13">
        <f t="shared" si="27"/>
        <v>0</v>
      </c>
      <c r="Q122" s="13">
        <f t="shared" si="14"/>
        <v>0</v>
      </c>
      <c r="S122" s="13">
        <v>14</v>
      </c>
    </row>
    <row r="123" spans="1:25" x14ac:dyDescent="0.25">
      <c r="B123" t="s">
        <v>111</v>
      </c>
      <c r="C123" t="s">
        <v>1198</v>
      </c>
      <c r="F123" s="13">
        <v>1</v>
      </c>
      <c r="G123" s="13">
        <v>13</v>
      </c>
      <c r="J123" s="13">
        <v>3</v>
      </c>
      <c r="K123" s="13">
        <v>6</v>
      </c>
      <c r="L123" s="13">
        <f t="shared" si="12"/>
        <v>4</v>
      </c>
      <c r="M123" s="13">
        <f t="shared" si="13"/>
        <v>19</v>
      </c>
      <c r="N123" s="13">
        <v>4</v>
      </c>
      <c r="O123" s="13">
        <v>19</v>
      </c>
      <c r="P123" s="13">
        <f t="shared" si="27"/>
        <v>0</v>
      </c>
      <c r="Q123" s="13">
        <f t="shared" si="14"/>
        <v>0</v>
      </c>
      <c r="S123" s="13">
        <v>30</v>
      </c>
      <c r="U123" s="15" t="s">
        <v>879</v>
      </c>
      <c r="V123" s="42">
        <v>2931</v>
      </c>
      <c r="W123" s="42">
        <v>1703</v>
      </c>
      <c r="X123" s="42">
        <v>51</v>
      </c>
    </row>
    <row r="124" spans="1:25" x14ac:dyDescent="0.25">
      <c r="B124" t="s">
        <v>112</v>
      </c>
      <c r="C124" t="s">
        <v>1199</v>
      </c>
      <c r="D124" s="13">
        <v>3</v>
      </c>
      <c r="E124" s="13">
        <v>64</v>
      </c>
      <c r="F124" s="13">
        <v>8</v>
      </c>
      <c r="G124" s="13">
        <v>127</v>
      </c>
      <c r="H124" s="13">
        <v>2</v>
      </c>
      <c r="I124" s="13">
        <v>5</v>
      </c>
      <c r="J124" s="13">
        <v>7</v>
      </c>
      <c r="K124" s="13">
        <v>14</v>
      </c>
      <c r="L124" s="13">
        <f t="shared" si="12"/>
        <v>20</v>
      </c>
      <c r="M124" s="13">
        <f t="shared" si="13"/>
        <v>210</v>
      </c>
      <c r="N124" s="13">
        <v>20</v>
      </c>
      <c r="O124" s="13">
        <v>210</v>
      </c>
      <c r="P124" s="13">
        <f t="shared" si="27"/>
        <v>0</v>
      </c>
      <c r="Q124" s="13">
        <f t="shared" si="14"/>
        <v>0</v>
      </c>
      <c r="S124" s="13">
        <v>60</v>
      </c>
      <c r="U124" s="15" t="s">
        <v>879</v>
      </c>
    </row>
    <row r="125" spans="1:25" x14ac:dyDescent="0.25">
      <c r="B125" t="s">
        <v>113</v>
      </c>
      <c r="C125" t="s">
        <v>1200</v>
      </c>
      <c r="D125" s="13">
        <v>1</v>
      </c>
      <c r="E125" s="13">
        <v>23</v>
      </c>
      <c r="F125" s="13">
        <v>4</v>
      </c>
      <c r="G125" s="13">
        <v>72</v>
      </c>
      <c r="H125" s="13">
        <v>1</v>
      </c>
      <c r="I125" s="13">
        <v>2</v>
      </c>
      <c r="J125" s="13">
        <v>14</v>
      </c>
      <c r="K125" s="13">
        <v>28</v>
      </c>
      <c r="L125" s="13">
        <f t="shared" si="12"/>
        <v>20</v>
      </c>
      <c r="M125" s="13">
        <f t="shared" si="13"/>
        <v>125</v>
      </c>
      <c r="N125" s="13">
        <v>20</v>
      </c>
      <c r="O125" s="13">
        <v>125</v>
      </c>
      <c r="P125" s="13">
        <f t="shared" si="27"/>
        <v>0</v>
      </c>
      <c r="Q125" s="13">
        <f t="shared" si="14"/>
        <v>0</v>
      </c>
      <c r="S125" s="13">
        <v>80</v>
      </c>
      <c r="U125" s="15" t="s">
        <v>879</v>
      </c>
    </row>
    <row r="126" spans="1:25" x14ac:dyDescent="0.25">
      <c r="B126" t="s">
        <v>114</v>
      </c>
      <c r="C126" t="s">
        <v>1201</v>
      </c>
      <c r="D126" s="13">
        <v>2</v>
      </c>
      <c r="E126" s="13">
        <v>45</v>
      </c>
      <c r="F126" s="13">
        <v>5</v>
      </c>
      <c r="G126" s="13">
        <v>83</v>
      </c>
      <c r="J126" s="13">
        <v>9</v>
      </c>
      <c r="K126" s="13">
        <v>18</v>
      </c>
      <c r="L126" s="13">
        <f t="shared" si="12"/>
        <v>16</v>
      </c>
      <c r="M126" s="13">
        <f t="shared" si="13"/>
        <v>146</v>
      </c>
      <c r="N126" s="13">
        <v>16</v>
      </c>
      <c r="O126" s="13">
        <v>146</v>
      </c>
      <c r="P126" s="13">
        <f t="shared" si="27"/>
        <v>0</v>
      </c>
      <c r="Q126" s="13">
        <f t="shared" si="14"/>
        <v>0</v>
      </c>
      <c r="S126" s="13">
        <v>30</v>
      </c>
      <c r="U126" s="15" t="s">
        <v>882</v>
      </c>
      <c r="V126" s="42">
        <v>2621</v>
      </c>
      <c r="W126" s="42">
        <v>1042</v>
      </c>
      <c r="X126" s="42">
        <v>169</v>
      </c>
    </row>
    <row r="127" spans="1:25" x14ac:dyDescent="0.25">
      <c r="B127" t="s">
        <v>115</v>
      </c>
      <c r="C127" t="s">
        <v>1202</v>
      </c>
      <c r="F127" s="13">
        <v>5</v>
      </c>
      <c r="G127" s="13">
        <v>82</v>
      </c>
      <c r="H127" s="13">
        <v>6</v>
      </c>
      <c r="I127" s="13">
        <v>15</v>
      </c>
      <c r="J127" s="13">
        <v>6</v>
      </c>
      <c r="K127" s="13">
        <v>12</v>
      </c>
      <c r="L127" s="13">
        <f t="shared" si="12"/>
        <v>17</v>
      </c>
      <c r="M127" s="13">
        <f t="shared" si="13"/>
        <v>109</v>
      </c>
      <c r="N127" s="13">
        <v>17</v>
      </c>
      <c r="O127" s="13">
        <v>109</v>
      </c>
      <c r="P127" s="13">
        <f t="shared" si="27"/>
        <v>0</v>
      </c>
      <c r="Q127" s="13">
        <f t="shared" si="14"/>
        <v>0</v>
      </c>
      <c r="S127" s="13">
        <v>40</v>
      </c>
      <c r="U127" s="15" t="s">
        <v>882</v>
      </c>
      <c r="Y127">
        <v>3</v>
      </c>
    </row>
    <row r="128" spans="1:25" x14ac:dyDescent="0.25">
      <c r="B128" t="s">
        <v>116</v>
      </c>
      <c r="C128" t="s">
        <v>155</v>
      </c>
      <c r="F128" s="13">
        <v>5</v>
      </c>
      <c r="G128" s="13">
        <v>84</v>
      </c>
      <c r="H128" s="13">
        <v>6</v>
      </c>
      <c r="I128" s="13">
        <v>28</v>
      </c>
      <c r="L128" s="13">
        <f t="shared" si="12"/>
        <v>11</v>
      </c>
      <c r="M128" s="13">
        <f t="shared" si="13"/>
        <v>112</v>
      </c>
      <c r="N128" s="13">
        <v>11</v>
      </c>
      <c r="O128" s="13">
        <v>112</v>
      </c>
      <c r="P128" s="13">
        <f t="shared" si="27"/>
        <v>0</v>
      </c>
      <c r="Q128" s="13">
        <f t="shared" si="14"/>
        <v>0</v>
      </c>
      <c r="S128" s="13">
        <v>30</v>
      </c>
      <c r="V128" s="42">
        <v>173</v>
      </c>
      <c r="W128" s="42">
        <v>91</v>
      </c>
      <c r="X128" s="42">
        <v>4</v>
      </c>
    </row>
    <row r="129" spans="1:26" ht="15.75" thickBot="1" x14ac:dyDescent="0.3">
      <c r="A129" s="2" t="s">
        <v>5</v>
      </c>
      <c r="B129" s="2"/>
      <c r="C129" s="2"/>
      <c r="D129" s="14">
        <f t="shared" ref="D129:Y129" si="28">SUM(D120:D128)</f>
        <v>37</v>
      </c>
      <c r="E129" s="14">
        <f t="shared" si="28"/>
        <v>1007</v>
      </c>
      <c r="F129" s="14">
        <f t="shared" si="28"/>
        <v>33</v>
      </c>
      <c r="G129" s="14">
        <f t="shared" si="28"/>
        <v>555</v>
      </c>
      <c r="H129" s="14">
        <f t="shared" si="28"/>
        <v>86</v>
      </c>
      <c r="I129" s="14">
        <f t="shared" si="28"/>
        <v>396</v>
      </c>
      <c r="J129" s="14">
        <f t="shared" si="28"/>
        <v>77</v>
      </c>
      <c r="K129" s="14">
        <f t="shared" si="28"/>
        <v>158</v>
      </c>
      <c r="L129" s="14">
        <f t="shared" si="28"/>
        <v>233</v>
      </c>
      <c r="M129" s="14">
        <f t="shared" si="28"/>
        <v>2116</v>
      </c>
      <c r="N129" s="14">
        <f t="shared" si="28"/>
        <v>233</v>
      </c>
      <c r="O129" s="14">
        <f t="shared" si="28"/>
        <v>2116</v>
      </c>
      <c r="P129" s="14">
        <f t="shared" si="28"/>
        <v>0</v>
      </c>
      <c r="Q129" s="14">
        <f t="shared" si="28"/>
        <v>0</v>
      </c>
      <c r="R129" s="14">
        <f t="shared" si="28"/>
        <v>1</v>
      </c>
      <c r="S129" s="14">
        <f t="shared" si="28"/>
        <v>744</v>
      </c>
      <c r="T129" s="14">
        <f t="shared" si="28"/>
        <v>6</v>
      </c>
      <c r="U129" s="23"/>
      <c r="V129" s="66">
        <f t="shared" si="28"/>
        <v>13507</v>
      </c>
      <c r="W129" s="66">
        <f t="shared" si="28"/>
        <v>8071</v>
      </c>
      <c r="X129" s="66">
        <f t="shared" si="28"/>
        <v>834</v>
      </c>
      <c r="Y129" s="2">
        <f t="shared" si="28"/>
        <v>3</v>
      </c>
    </row>
    <row r="130" spans="1:26" ht="15.75" thickTop="1" x14ac:dyDescent="0.25">
      <c r="A130" t="s">
        <v>117</v>
      </c>
      <c r="B130" t="s">
        <v>118</v>
      </c>
      <c r="C130" t="s">
        <v>1203</v>
      </c>
      <c r="D130" s="13">
        <v>5</v>
      </c>
      <c r="E130" s="13">
        <v>113</v>
      </c>
      <c r="F130" s="13">
        <v>22</v>
      </c>
      <c r="G130" s="13">
        <v>374</v>
      </c>
      <c r="H130" s="13">
        <v>14</v>
      </c>
      <c r="I130" s="13">
        <v>56</v>
      </c>
      <c r="J130" s="13">
        <v>2</v>
      </c>
      <c r="K130" s="13">
        <v>4</v>
      </c>
      <c r="L130" s="13">
        <f t="shared" si="12"/>
        <v>43</v>
      </c>
      <c r="M130" s="13">
        <f t="shared" si="13"/>
        <v>547</v>
      </c>
      <c r="N130" s="13">
        <v>43</v>
      </c>
      <c r="O130" s="13">
        <v>547</v>
      </c>
      <c r="P130" s="13">
        <f t="shared" ref="P130:P136" si="29">L130-N130</f>
        <v>0</v>
      </c>
      <c r="Q130" s="13">
        <f t="shared" si="14"/>
        <v>0</v>
      </c>
      <c r="S130" s="13">
        <v>120</v>
      </c>
      <c r="T130" s="13">
        <v>5</v>
      </c>
      <c r="V130" s="42">
        <v>642</v>
      </c>
      <c r="W130" s="42">
        <v>393</v>
      </c>
      <c r="X130" s="42">
        <v>48</v>
      </c>
    </row>
    <row r="131" spans="1:26" x14ac:dyDescent="0.25">
      <c r="B131" t="s">
        <v>119</v>
      </c>
      <c r="C131" t="s">
        <v>1204</v>
      </c>
      <c r="D131" s="13">
        <v>5</v>
      </c>
      <c r="E131" s="13">
        <v>120</v>
      </c>
      <c r="F131" s="13">
        <v>8</v>
      </c>
      <c r="G131" s="13">
        <v>136</v>
      </c>
      <c r="H131" s="13">
        <v>12</v>
      </c>
      <c r="I131" s="13">
        <v>60</v>
      </c>
      <c r="J131" s="13">
        <v>3</v>
      </c>
      <c r="K131" s="13">
        <v>5</v>
      </c>
      <c r="L131" s="13">
        <f t="shared" si="12"/>
        <v>28</v>
      </c>
      <c r="M131" s="13">
        <f t="shared" si="13"/>
        <v>321</v>
      </c>
      <c r="N131" s="13">
        <v>28</v>
      </c>
      <c r="O131" s="13">
        <v>321</v>
      </c>
      <c r="P131" s="13">
        <f t="shared" si="29"/>
        <v>0</v>
      </c>
      <c r="Q131" s="13">
        <f t="shared" si="14"/>
        <v>0</v>
      </c>
      <c r="S131" s="13">
        <v>60</v>
      </c>
      <c r="T131" s="13">
        <v>4</v>
      </c>
      <c r="V131" s="42">
        <v>1469</v>
      </c>
      <c r="W131" s="42">
        <v>655</v>
      </c>
      <c r="X131" s="42">
        <v>186</v>
      </c>
      <c r="Y131" s="42">
        <v>1</v>
      </c>
    </row>
    <row r="132" spans="1:26" x14ac:dyDescent="0.25">
      <c r="B132" t="s">
        <v>120</v>
      </c>
      <c r="C132" t="s">
        <v>1205</v>
      </c>
      <c r="D132" s="13">
        <v>3</v>
      </c>
      <c r="E132" s="13">
        <v>85</v>
      </c>
      <c r="F132" s="13">
        <v>11</v>
      </c>
      <c r="G132" s="13">
        <v>176</v>
      </c>
      <c r="H132" s="13">
        <v>7</v>
      </c>
      <c r="I132" s="13">
        <v>35</v>
      </c>
      <c r="J132" s="13">
        <v>1</v>
      </c>
      <c r="K132" s="13">
        <v>2</v>
      </c>
      <c r="L132" s="13">
        <f t="shared" si="12"/>
        <v>22</v>
      </c>
      <c r="M132" s="13">
        <f t="shared" si="13"/>
        <v>298</v>
      </c>
      <c r="N132" s="13">
        <v>22</v>
      </c>
      <c r="O132" s="13">
        <v>298</v>
      </c>
      <c r="P132" s="13">
        <f t="shared" si="29"/>
        <v>0</v>
      </c>
      <c r="Q132" s="13">
        <f t="shared" si="14"/>
        <v>0</v>
      </c>
      <c r="S132" s="13">
        <v>56</v>
      </c>
      <c r="T132" s="13">
        <v>3</v>
      </c>
      <c r="V132" s="42">
        <v>1200</v>
      </c>
      <c r="W132" s="42">
        <v>533</v>
      </c>
      <c r="X132" s="42">
        <v>35</v>
      </c>
      <c r="Y132" s="42">
        <v>2</v>
      </c>
    </row>
    <row r="133" spans="1:26" x14ac:dyDescent="0.25">
      <c r="B133" t="s">
        <v>121</v>
      </c>
      <c r="C133" t="s">
        <v>1206</v>
      </c>
      <c r="F133" s="13">
        <v>3</v>
      </c>
      <c r="G133" s="13">
        <v>52</v>
      </c>
      <c r="H133" s="13">
        <v>3</v>
      </c>
      <c r="I133" s="13">
        <v>11</v>
      </c>
      <c r="L133" s="13">
        <f t="shared" si="12"/>
        <v>6</v>
      </c>
      <c r="M133" s="13">
        <f t="shared" si="13"/>
        <v>63</v>
      </c>
      <c r="N133" s="13">
        <v>6</v>
      </c>
      <c r="O133" s="13">
        <v>63</v>
      </c>
      <c r="P133" s="13">
        <f t="shared" si="29"/>
        <v>0</v>
      </c>
      <c r="Q133" s="13">
        <f t="shared" si="14"/>
        <v>0</v>
      </c>
      <c r="S133" s="13">
        <v>18</v>
      </c>
      <c r="V133" s="42">
        <v>684</v>
      </c>
      <c r="W133" s="42">
        <v>290</v>
      </c>
      <c r="X133" s="42">
        <v>44</v>
      </c>
    </row>
    <row r="134" spans="1:26" x14ac:dyDescent="0.25">
      <c r="B134" t="s">
        <v>117</v>
      </c>
      <c r="C134" t="s">
        <v>1207</v>
      </c>
      <c r="D134" s="13">
        <v>5</v>
      </c>
      <c r="E134" s="13">
        <v>121</v>
      </c>
      <c r="F134" s="13">
        <v>15</v>
      </c>
      <c r="G134" s="13">
        <v>240</v>
      </c>
      <c r="H134" s="13">
        <v>14</v>
      </c>
      <c r="I134" s="13">
        <v>63</v>
      </c>
      <c r="J134" s="13">
        <v>14</v>
      </c>
      <c r="K134" s="13">
        <v>28</v>
      </c>
      <c r="L134" s="13">
        <f t="shared" ref="L134:L197" si="30">D134+H134+F134+J134</f>
        <v>48</v>
      </c>
      <c r="M134" s="13">
        <f t="shared" ref="M134:M197" si="31">E134+G134+I134+K134</f>
        <v>452</v>
      </c>
      <c r="N134" s="13">
        <v>48</v>
      </c>
      <c r="O134" s="13">
        <v>452</v>
      </c>
      <c r="P134" s="13">
        <f t="shared" si="29"/>
        <v>0</v>
      </c>
      <c r="Q134" s="13">
        <f t="shared" ref="Q134:Q197" si="32">M134-O134</f>
        <v>0</v>
      </c>
      <c r="S134" s="13">
        <v>84</v>
      </c>
      <c r="T134" s="13">
        <v>4</v>
      </c>
      <c r="V134" s="42">
        <v>10388</v>
      </c>
      <c r="W134" s="42">
        <v>3862</v>
      </c>
      <c r="X134" s="42">
        <v>148</v>
      </c>
      <c r="Y134" s="42">
        <v>9</v>
      </c>
    </row>
    <row r="135" spans="1:26" x14ac:dyDescent="0.25">
      <c r="B135" t="s">
        <v>123</v>
      </c>
      <c r="C135" t="s">
        <v>1209</v>
      </c>
      <c r="J135" s="13">
        <v>2</v>
      </c>
      <c r="K135" s="13">
        <v>4</v>
      </c>
      <c r="L135" s="13">
        <f t="shared" si="30"/>
        <v>2</v>
      </c>
      <c r="M135" s="13">
        <f t="shared" si="31"/>
        <v>4</v>
      </c>
      <c r="N135" s="13">
        <v>2</v>
      </c>
      <c r="O135" s="13">
        <v>4</v>
      </c>
      <c r="P135" s="13">
        <f t="shared" si="29"/>
        <v>0</v>
      </c>
      <c r="Q135" s="13">
        <f t="shared" si="32"/>
        <v>0</v>
      </c>
      <c r="S135" s="13">
        <v>6</v>
      </c>
    </row>
    <row r="136" spans="1:26" x14ac:dyDescent="0.25">
      <c r="B136" t="s">
        <v>124</v>
      </c>
      <c r="C136" t="s">
        <v>1210</v>
      </c>
      <c r="D136" s="13">
        <v>2</v>
      </c>
      <c r="E136" s="13">
        <v>38</v>
      </c>
      <c r="F136" s="13">
        <v>20</v>
      </c>
      <c r="G136" s="13">
        <v>336</v>
      </c>
      <c r="H136" s="13">
        <v>4</v>
      </c>
      <c r="I136" s="13">
        <v>12</v>
      </c>
      <c r="J136" s="13">
        <v>14</v>
      </c>
      <c r="K136" s="13">
        <v>28</v>
      </c>
      <c r="L136" s="13">
        <f t="shared" si="30"/>
        <v>40</v>
      </c>
      <c r="M136" s="13">
        <f t="shared" si="31"/>
        <v>414</v>
      </c>
      <c r="N136" s="13">
        <v>40</v>
      </c>
      <c r="O136" s="13">
        <v>414</v>
      </c>
      <c r="P136" s="13">
        <f t="shared" si="29"/>
        <v>0</v>
      </c>
      <c r="Q136" s="13">
        <f t="shared" si="32"/>
        <v>0</v>
      </c>
      <c r="S136" s="13">
        <v>82</v>
      </c>
      <c r="T136" s="13">
        <v>10</v>
      </c>
      <c r="V136" s="42">
        <v>5396</v>
      </c>
      <c r="W136" s="42">
        <v>1575</v>
      </c>
      <c r="X136" s="42">
        <v>41</v>
      </c>
      <c r="Y136" s="42">
        <v>2</v>
      </c>
    </row>
    <row r="137" spans="1:26" ht="15.75" thickBot="1" x14ac:dyDescent="0.3">
      <c r="A137" s="2" t="s">
        <v>5</v>
      </c>
      <c r="B137" s="2"/>
      <c r="C137" s="2"/>
      <c r="D137" s="14">
        <f t="shared" ref="D137:Y137" si="33">SUM(D130:D136)</f>
        <v>20</v>
      </c>
      <c r="E137" s="14">
        <f t="shared" si="33"/>
        <v>477</v>
      </c>
      <c r="F137" s="14">
        <f t="shared" si="33"/>
        <v>79</v>
      </c>
      <c r="G137" s="14">
        <f t="shared" si="33"/>
        <v>1314</v>
      </c>
      <c r="H137" s="14">
        <f t="shared" si="33"/>
        <v>54</v>
      </c>
      <c r="I137" s="14">
        <f t="shared" si="33"/>
        <v>237</v>
      </c>
      <c r="J137" s="14">
        <f t="shared" si="33"/>
        <v>36</v>
      </c>
      <c r="K137" s="14">
        <f t="shared" si="33"/>
        <v>71</v>
      </c>
      <c r="L137" s="14">
        <f t="shared" si="33"/>
        <v>189</v>
      </c>
      <c r="M137" s="14">
        <f t="shared" si="33"/>
        <v>2099</v>
      </c>
      <c r="N137" s="14">
        <f t="shared" si="33"/>
        <v>189</v>
      </c>
      <c r="O137" s="14">
        <f t="shared" si="33"/>
        <v>2099</v>
      </c>
      <c r="P137" s="14">
        <f t="shared" si="33"/>
        <v>0</v>
      </c>
      <c r="Q137" s="14">
        <f t="shared" si="33"/>
        <v>0</v>
      </c>
      <c r="R137" s="14">
        <f t="shared" si="33"/>
        <v>0</v>
      </c>
      <c r="S137" s="14">
        <f t="shared" si="33"/>
        <v>426</v>
      </c>
      <c r="T137" s="14">
        <f t="shared" si="33"/>
        <v>26</v>
      </c>
      <c r="U137" s="23"/>
      <c r="V137" s="66">
        <f t="shared" si="33"/>
        <v>19779</v>
      </c>
      <c r="W137" s="66">
        <f t="shared" si="33"/>
        <v>7308</v>
      </c>
      <c r="X137" s="66">
        <f t="shared" si="33"/>
        <v>502</v>
      </c>
      <c r="Y137" s="2">
        <f t="shared" si="33"/>
        <v>14</v>
      </c>
      <c r="Z137" t="s">
        <v>972</v>
      </c>
    </row>
    <row r="138" spans="1:26" ht="15.75" thickTop="1" x14ac:dyDescent="0.25">
      <c r="A138" t="s">
        <v>125</v>
      </c>
      <c r="B138" t="s">
        <v>126</v>
      </c>
      <c r="C138" t="s">
        <v>1211</v>
      </c>
      <c r="D138" s="13">
        <v>1</v>
      </c>
      <c r="E138" s="13">
        <v>25</v>
      </c>
      <c r="F138" s="13">
        <v>6</v>
      </c>
      <c r="G138" s="13">
        <v>108</v>
      </c>
      <c r="H138" s="13">
        <v>1</v>
      </c>
      <c r="I138" s="13">
        <v>5</v>
      </c>
      <c r="J138" s="13">
        <v>9</v>
      </c>
      <c r="K138" s="13">
        <v>27</v>
      </c>
      <c r="L138" s="13">
        <f t="shared" si="30"/>
        <v>17</v>
      </c>
      <c r="M138" s="13">
        <f t="shared" si="31"/>
        <v>165</v>
      </c>
      <c r="N138" s="13">
        <v>17</v>
      </c>
      <c r="O138" s="13">
        <v>165</v>
      </c>
      <c r="P138" s="13">
        <f>L138-N138</f>
        <v>0</v>
      </c>
      <c r="Q138" s="13">
        <f t="shared" si="32"/>
        <v>0</v>
      </c>
      <c r="R138" s="13">
        <v>2</v>
      </c>
      <c r="S138" s="13">
        <v>40</v>
      </c>
      <c r="T138" s="13">
        <v>7</v>
      </c>
      <c r="V138" s="42">
        <v>1148</v>
      </c>
      <c r="W138" s="42">
        <v>315</v>
      </c>
      <c r="X138" s="42">
        <v>59</v>
      </c>
    </row>
    <row r="139" spans="1:26" x14ac:dyDescent="0.25">
      <c r="B139" t="s">
        <v>127</v>
      </c>
      <c r="C139" t="s">
        <v>1212</v>
      </c>
      <c r="D139" s="13">
        <v>3</v>
      </c>
      <c r="E139" s="13">
        <v>65</v>
      </c>
      <c r="F139" s="13">
        <v>3</v>
      </c>
      <c r="G139" s="13">
        <v>54</v>
      </c>
      <c r="H139" s="13">
        <v>1</v>
      </c>
      <c r="I139" s="13">
        <v>9</v>
      </c>
      <c r="J139" s="13">
        <v>5</v>
      </c>
      <c r="K139" s="13">
        <v>13</v>
      </c>
      <c r="L139" s="13">
        <f t="shared" si="30"/>
        <v>12</v>
      </c>
      <c r="M139" s="13">
        <f t="shared" si="31"/>
        <v>141</v>
      </c>
      <c r="N139" s="13">
        <v>12</v>
      </c>
      <c r="O139" s="13">
        <v>141</v>
      </c>
      <c r="P139" s="13">
        <f>L139-N139</f>
        <v>0</v>
      </c>
      <c r="Q139" s="13">
        <f t="shared" si="32"/>
        <v>0</v>
      </c>
      <c r="S139" s="13">
        <v>45</v>
      </c>
      <c r="T139" s="13">
        <v>10</v>
      </c>
    </row>
    <row r="140" spans="1:26" x14ac:dyDescent="0.25">
      <c r="B140" t="s">
        <v>125</v>
      </c>
      <c r="C140" t="s">
        <v>1213</v>
      </c>
      <c r="D140" s="13">
        <v>13</v>
      </c>
      <c r="E140" s="13">
        <v>278</v>
      </c>
      <c r="F140" s="13">
        <v>37</v>
      </c>
      <c r="G140" s="13">
        <v>653</v>
      </c>
      <c r="H140" s="13">
        <v>5</v>
      </c>
      <c r="I140" s="13">
        <v>26</v>
      </c>
      <c r="J140" s="13">
        <v>6</v>
      </c>
      <c r="K140" s="13">
        <v>12</v>
      </c>
      <c r="L140" s="13">
        <f t="shared" si="30"/>
        <v>61</v>
      </c>
      <c r="M140" s="13">
        <f t="shared" si="31"/>
        <v>969</v>
      </c>
      <c r="N140" s="13">
        <v>61</v>
      </c>
      <c r="O140" s="13">
        <v>969</v>
      </c>
      <c r="P140" s="13">
        <f>L140-N140</f>
        <v>0</v>
      </c>
      <c r="Q140" s="13">
        <f t="shared" si="32"/>
        <v>0</v>
      </c>
      <c r="R140" s="13">
        <v>3</v>
      </c>
      <c r="S140" s="13">
        <v>200</v>
      </c>
      <c r="T140" s="13">
        <v>25</v>
      </c>
      <c r="V140" s="42">
        <v>19126</v>
      </c>
      <c r="W140" s="42">
        <v>4770</v>
      </c>
      <c r="Y140" s="42">
        <v>5</v>
      </c>
    </row>
    <row r="141" spans="1:26" x14ac:dyDescent="0.25">
      <c r="B141" t="s">
        <v>128</v>
      </c>
      <c r="C141" t="s">
        <v>1214</v>
      </c>
      <c r="D141" s="13">
        <v>2</v>
      </c>
      <c r="E141" s="13">
        <v>48</v>
      </c>
      <c r="F141" s="13">
        <v>4</v>
      </c>
      <c r="G141" s="13">
        <v>74</v>
      </c>
      <c r="J141" s="13">
        <v>6</v>
      </c>
      <c r="K141" s="13">
        <v>18</v>
      </c>
      <c r="L141" s="13">
        <f t="shared" si="30"/>
        <v>12</v>
      </c>
      <c r="M141" s="13">
        <f t="shared" si="31"/>
        <v>140</v>
      </c>
      <c r="N141" s="13">
        <v>12</v>
      </c>
      <c r="O141" s="13">
        <v>140</v>
      </c>
      <c r="P141" s="13">
        <f>L141-N141</f>
        <v>0</v>
      </c>
      <c r="Q141" s="13">
        <f t="shared" si="32"/>
        <v>0</v>
      </c>
      <c r="S141" s="13">
        <v>46</v>
      </c>
      <c r="T141" s="13">
        <v>8</v>
      </c>
      <c r="V141" s="42">
        <v>449</v>
      </c>
      <c r="W141" s="42">
        <v>87</v>
      </c>
      <c r="X141" s="42">
        <v>23</v>
      </c>
    </row>
    <row r="142" spans="1:26" ht="15.75" thickBot="1" x14ac:dyDescent="0.3">
      <c r="A142" s="2" t="s">
        <v>5</v>
      </c>
      <c r="B142" s="2"/>
      <c r="C142" s="2"/>
      <c r="D142" s="14">
        <f t="shared" ref="D142:Y142" si="34">SUM(D138:D141)</f>
        <v>19</v>
      </c>
      <c r="E142" s="14">
        <f t="shared" si="34"/>
        <v>416</v>
      </c>
      <c r="F142" s="14">
        <f t="shared" si="34"/>
        <v>50</v>
      </c>
      <c r="G142" s="14">
        <f t="shared" si="34"/>
        <v>889</v>
      </c>
      <c r="H142" s="14">
        <f t="shared" si="34"/>
        <v>7</v>
      </c>
      <c r="I142" s="14">
        <f t="shared" si="34"/>
        <v>40</v>
      </c>
      <c r="J142" s="14">
        <f t="shared" si="34"/>
        <v>26</v>
      </c>
      <c r="K142" s="14">
        <f t="shared" si="34"/>
        <v>70</v>
      </c>
      <c r="L142" s="14">
        <f t="shared" si="34"/>
        <v>102</v>
      </c>
      <c r="M142" s="14">
        <f t="shared" si="34"/>
        <v>1415</v>
      </c>
      <c r="N142" s="14">
        <f t="shared" si="34"/>
        <v>102</v>
      </c>
      <c r="O142" s="14">
        <f t="shared" si="34"/>
        <v>1415</v>
      </c>
      <c r="P142" s="14">
        <f t="shared" si="34"/>
        <v>0</v>
      </c>
      <c r="Q142" s="14">
        <f t="shared" si="34"/>
        <v>0</v>
      </c>
      <c r="R142" s="14">
        <f t="shared" si="34"/>
        <v>5</v>
      </c>
      <c r="S142" s="14">
        <f t="shared" si="34"/>
        <v>331</v>
      </c>
      <c r="T142" s="14">
        <f t="shared" si="34"/>
        <v>50</v>
      </c>
      <c r="U142" s="23"/>
      <c r="V142" s="66">
        <f t="shared" si="34"/>
        <v>20723</v>
      </c>
      <c r="W142" s="66">
        <f t="shared" si="34"/>
        <v>5172</v>
      </c>
      <c r="X142" s="66">
        <f t="shared" si="34"/>
        <v>82</v>
      </c>
      <c r="Y142" s="2">
        <f t="shared" si="34"/>
        <v>5</v>
      </c>
    </row>
    <row r="143" spans="1:26" ht="15.75" thickTop="1" x14ac:dyDescent="0.25">
      <c r="A143" t="s">
        <v>129</v>
      </c>
      <c r="B143" t="s">
        <v>130</v>
      </c>
      <c r="C143" t="s">
        <v>1215</v>
      </c>
      <c r="D143" s="13">
        <v>4</v>
      </c>
      <c r="E143" s="13">
        <v>78</v>
      </c>
      <c r="F143" s="13">
        <v>2</v>
      </c>
      <c r="G143" s="13">
        <v>35</v>
      </c>
      <c r="H143" s="13">
        <v>1</v>
      </c>
      <c r="I143" s="13">
        <v>5</v>
      </c>
      <c r="J143" s="13">
        <v>8</v>
      </c>
      <c r="K143" s="13">
        <v>18</v>
      </c>
      <c r="L143" s="13">
        <f t="shared" si="30"/>
        <v>15</v>
      </c>
      <c r="M143" s="13">
        <f t="shared" si="31"/>
        <v>136</v>
      </c>
      <c r="N143" s="13">
        <v>15</v>
      </c>
      <c r="O143" s="13">
        <v>136</v>
      </c>
      <c r="P143" s="13">
        <f t="shared" ref="P143:P169" si="35">L143-N143</f>
        <v>0</v>
      </c>
      <c r="Q143" s="13">
        <f t="shared" si="32"/>
        <v>0</v>
      </c>
      <c r="S143" s="13">
        <v>40</v>
      </c>
      <c r="T143" s="13">
        <v>8</v>
      </c>
      <c r="U143" s="15" t="s">
        <v>879</v>
      </c>
      <c r="V143" s="42">
        <v>700</v>
      </c>
      <c r="W143" s="42">
        <v>173</v>
      </c>
      <c r="X143" s="42">
        <v>170</v>
      </c>
    </row>
    <row r="144" spans="1:26" x14ac:dyDescent="0.25">
      <c r="B144" t="s">
        <v>131</v>
      </c>
      <c r="C144" t="s">
        <v>1216</v>
      </c>
      <c r="D144" s="13">
        <v>5</v>
      </c>
      <c r="E144" s="13">
        <v>121</v>
      </c>
      <c r="F144" s="13">
        <v>1</v>
      </c>
      <c r="G144" s="13">
        <v>18</v>
      </c>
      <c r="J144" s="13">
        <v>5</v>
      </c>
      <c r="K144" s="13">
        <v>10</v>
      </c>
      <c r="L144" s="13">
        <f t="shared" si="30"/>
        <v>11</v>
      </c>
      <c r="M144" s="13">
        <f t="shared" si="31"/>
        <v>149</v>
      </c>
      <c r="N144" s="13">
        <v>11</v>
      </c>
      <c r="O144" s="13">
        <v>149</v>
      </c>
      <c r="P144" s="13">
        <f t="shared" si="35"/>
        <v>0</v>
      </c>
      <c r="Q144" s="13">
        <f t="shared" si="32"/>
        <v>0</v>
      </c>
      <c r="S144" s="13">
        <v>57</v>
      </c>
      <c r="T144" s="13">
        <v>10</v>
      </c>
      <c r="U144" s="15" t="s">
        <v>879</v>
      </c>
    </row>
    <row r="145" spans="2:25" x14ac:dyDescent="0.25">
      <c r="B145" t="s">
        <v>132</v>
      </c>
      <c r="C145" t="s">
        <v>1217</v>
      </c>
      <c r="D145" s="13">
        <v>112</v>
      </c>
      <c r="E145" s="13">
        <v>3028</v>
      </c>
      <c r="F145" s="13">
        <v>18</v>
      </c>
      <c r="G145" s="13">
        <v>313</v>
      </c>
      <c r="H145" s="13">
        <v>1</v>
      </c>
      <c r="I145" s="13">
        <v>12</v>
      </c>
      <c r="J145" s="13">
        <v>31</v>
      </c>
      <c r="K145" s="13">
        <v>95</v>
      </c>
      <c r="L145" s="13">
        <f t="shared" si="30"/>
        <v>162</v>
      </c>
      <c r="M145" s="13">
        <f t="shared" si="31"/>
        <v>3448</v>
      </c>
      <c r="N145" s="13">
        <v>162</v>
      </c>
      <c r="O145" s="13">
        <v>3448</v>
      </c>
      <c r="P145" s="13">
        <f t="shared" si="35"/>
        <v>0</v>
      </c>
      <c r="Q145" s="13">
        <f t="shared" si="32"/>
        <v>0</v>
      </c>
      <c r="R145" s="13">
        <v>2</v>
      </c>
      <c r="S145" s="13">
        <v>700</v>
      </c>
      <c r="T145" s="13">
        <v>92</v>
      </c>
      <c r="V145" s="42">
        <v>505730</v>
      </c>
      <c r="W145" s="42">
        <v>156412</v>
      </c>
      <c r="Y145" s="42">
        <v>65</v>
      </c>
    </row>
    <row r="146" spans="2:25" x14ac:dyDescent="0.25">
      <c r="B146" t="s">
        <v>133</v>
      </c>
      <c r="C146" t="s">
        <v>1218</v>
      </c>
      <c r="D146" s="13">
        <v>3</v>
      </c>
      <c r="E146" s="13">
        <v>63</v>
      </c>
      <c r="F146" s="13">
        <v>1</v>
      </c>
      <c r="G146" s="13">
        <v>18</v>
      </c>
      <c r="H146" s="13">
        <v>2</v>
      </c>
      <c r="I146" s="13">
        <v>14</v>
      </c>
      <c r="J146" s="13">
        <v>8</v>
      </c>
      <c r="K146" s="13">
        <v>20</v>
      </c>
      <c r="L146" s="13">
        <f t="shared" si="30"/>
        <v>14</v>
      </c>
      <c r="M146" s="13">
        <f t="shared" si="31"/>
        <v>115</v>
      </c>
      <c r="N146" s="13">
        <v>14</v>
      </c>
      <c r="O146" s="13">
        <v>115</v>
      </c>
      <c r="P146" s="13">
        <f t="shared" si="35"/>
        <v>0</v>
      </c>
      <c r="Q146" s="13">
        <f t="shared" si="32"/>
        <v>0</v>
      </c>
      <c r="S146" s="13">
        <v>22</v>
      </c>
      <c r="T146" s="13">
        <v>3</v>
      </c>
      <c r="U146" s="15" t="s">
        <v>882</v>
      </c>
      <c r="V146" s="42">
        <v>1702</v>
      </c>
      <c r="W146" s="42">
        <v>693</v>
      </c>
      <c r="X146" s="42">
        <v>17</v>
      </c>
    </row>
    <row r="147" spans="2:25" x14ac:dyDescent="0.25">
      <c r="B147" t="s">
        <v>134</v>
      </c>
      <c r="C147" t="s">
        <v>1219</v>
      </c>
      <c r="D147" s="13">
        <v>1</v>
      </c>
      <c r="E147" s="13">
        <v>25</v>
      </c>
      <c r="H147" s="13">
        <v>3</v>
      </c>
      <c r="I147" s="13">
        <v>26</v>
      </c>
      <c r="J147" s="13">
        <v>10</v>
      </c>
      <c r="K147" s="13">
        <v>20</v>
      </c>
      <c r="L147" s="13">
        <f t="shared" si="30"/>
        <v>14</v>
      </c>
      <c r="M147" s="13">
        <f t="shared" si="31"/>
        <v>71</v>
      </c>
      <c r="N147" s="13">
        <v>14</v>
      </c>
      <c r="O147" s="13">
        <v>71</v>
      </c>
      <c r="P147" s="13">
        <f t="shared" si="35"/>
        <v>0</v>
      </c>
      <c r="Q147" s="13">
        <f t="shared" si="32"/>
        <v>0</v>
      </c>
      <c r="S147" s="13">
        <v>32</v>
      </c>
      <c r="T147" s="13">
        <v>3</v>
      </c>
      <c r="U147" s="15" t="s">
        <v>882</v>
      </c>
    </row>
    <row r="148" spans="2:25" x14ac:dyDescent="0.25">
      <c r="B148" t="s">
        <v>135</v>
      </c>
      <c r="C148" t="s">
        <v>1220</v>
      </c>
      <c r="D148" s="13">
        <v>1</v>
      </c>
      <c r="E148" s="13">
        <v>30</v>
      </c>
      <c r="H148" s="13">
        <v>3</v>
      </c>
      <c r="I148" s="13">
        <v>12</v>
      </c>
      <c r="J148" s="13">
        <v>8</v>
      </c>
      <c r="K148" s="13">
        <v>15</v>
      </c>
      <c r="L148" s="13">
        <f t="shared" si="30"/>
        <v>12</v>
      </c>
      <c r="M148" s="13">
        <f t="shared" si="31"/>
        <v>57</v>
      </c>
      <c r="N148" s="13">
        <v>12</v>
      </c>
      <c r="O148" s="13">
        <v>57</v>
      </c>
      <c r="P148" s="13">
        <f t="shared" si="35"/>
        <v>0</v>
      </c>
      <c r="Q148" s="13">
        <f t="shared" si="32"/>
        <v>0</v>
      </c>
      <c r="S148" s="13">
        <v>19</v>
      </c>
      <c r="T148" s="13">
        <v>2</v>
      </c>
      <c r="V148" s="42">
        <v>833</v>
      </c>
      <c r="W148" s="42">
        <v>565</v>
      </c>
      <c r="X148" s="42">
        <v>473</v>
      </c>
    </row>
    <row r="149" spans="2:25" x14ac:dyDescent="0.25">
      <c r="B149" t="s">
        <v>136</v>
      </c>
      <c r="C149" t="s">
        <v>1221</v>
      </c>
      <c r="D149" s="13">
        <v>6</v>
      </c>
      <c r="E149" s="13">
        <v>150</v>
      </c>
      <c r="F149" s="13">
        <v>1</v>
      </c>
      <c r="G149" s="13">
        <v>18</v>
      </c>
      <c r="H149" s="13">
        <v>3</v>
      </c>
      <c r="I149" s="13">
        <v>13</v>
      </c>
      <c r="J149" s="13">
        <v>21</v>
      </c>
      <c r="K149" s="13">
        <v>42</v>
      </c>
      <c r="L149" s="13">
        <f t="shared" si="30"/>
        <v>31</v>
      </c>
      <c r="M149" s="13">
        <f t="shared" si="31"/>
        <v>223</v>
      </c>
      <c r="N149" s="13">
        <v>31</v>
      </c>
      <c r="O149" s="13">
        <v>223</v>
      </c>
      <c r="P149" s="13">
        <f t="shared" si="35"/>
        <v>0</v>
      </c>
      <c r="Q149" s="13">
        <f t="shared" si="32"/>
        <v>0</v>
      </c>
      <c r="S149" s="13">
        <v>82</v>
      </c>
      <c r="T149" s="13">
        <v>6</v>
      </c>
      <c r="U149" s="15" t="s">
        <v>883</v>
      </c>
      <c r="V149" s="42">
        <v>3277</v>
      </c>
      <c r="W149" s="42">
        <v>1087</v>
      </c>
      <c r="X149" s="42">
        <v>2284</v>
      </c>
    </row>
    <row r="150" spans="2:25" x14ac:dyDescent="0.25">
      <c r="B150" t="s">
        <v>137</v>
      </c>
      <c r="C150" t="s">
        <v>1222</v>
      </c>
      <c r="D150" s="13">
        <v>3</v>
      </c>
      <c r="E150" s="13">
        <v>68</v>
      </c>
      <c r="H150" s="13">
        <v>1</v>
      </c>
      <c r="I150" s="13">
        <v>4</v>
      </c>
      <c r="J150" s="13">
        <v>8</v>
      </c>
      <c r="K150" s="13">
        <v>16</v>
      </c>
      <c r="L150" s="13">
        <f t="shared" si="30"/>
        <v>12</v>
      </c>
      <c r="M150" s="13">
        <f t="shared" si="31"/>
        <v>88</v>
      </c>
      <c r="N150" s="13">
        <v>12</v>
      </c>
      <c r="O150" s="13">
        <v>88</v>
      </c>
      <c r="P150" s="13">
        <f t="shared" si="35"/>
        <v>0</v>
      </c>
      <c r="Q150" s="13">
        <f t="shared" si="32"/>
        <v>0</v>
      </c>
      <c r="S150" s="13">
        <v>47</v>
      </c>
      <c r="T150" s="13">
        <v>3</v>
      </c>
      <c r="U150" s="15" t="s">
        <v>883</v>
      </c>
    </row>
    <row r="151" spans="2:25" x14ac:dyDescent="0.25">
      <c r="B151" t="s">
        <v>138</v>
      </c>
      <c r="C151" t="s">
        <v>1223</v>
      </c>
      <c r="J151" s="13">
        <v>14</v>
      </c>
      <c r="K151" s="13">
        <v>40</v>
      </c>
      <c r="L151" s="13">
        <f t="shared" si="30"/>
        <v>14</v>
      </c>
      <c r="M151" s="13">
        <f t="shared" si="31"/>
        <v>40</v>
      </c>
      <c r="N151" s="13">
        <v>14</v>
      </c>
      <c r="O151" s="13">
        <v>40</v>
      </c>
      <c r="P151" s="13">
        <f t="shared" si="35"/>
        <v>0</v>
      </c>
      <c r="Q151" s="13">
        <f t="shared" si="32"/>
        <v>0</v>
      </c>
      <c r="S151" s="13">
        <v>45</v>
      </c>
      <c r="U151" s="15" t="s">
        <v>883</v>
      </c>
    </row>
    <row r="152" spans="2:25" x14ac:dyDescent="0.25">
      <c r="B152" t="s">
        <v>139</v>
      </c>
      <c r="C152" t="s">
        <v>1224</v>
      </c>
      <c r="D152" s="13">
        <v>2</v>
      </c>
      <c r="E152" s="13">
        <v>58</v>
      </c>
      <c r="J152" s="13">
        <v>16</v>
      </c>
      <c r="K152" s="13">
        <v>32</v>
      </c>
      <c r="L152" s="13">
        <f t="shared" si="30"/>
        <v>18</v>
      </c>
      <c r="M152" s="13">
        <f t="shared" si="31"/>
        <v>90</v>
      </c>
      <c r="N152" s="13">
        <v>18</v>
      </c>
      <c r="O152" s="13">
        <v>90</v>
      </c>
      <c r="P152" s="13">
        <f t="shared" si="35"/>
        <v>0</v>
      </c>
      <c r="Q152" s="13">
        <f t="shared" si="32"/>
        <v>0</v>
      </c>
      <c r="S152" s="13">
        <v>110</v>
      </c>
      <c r="V152" s="42">
        <v>2051</v>
      </c>
      <c r="W152" s="42">
        <v>767</v>
      </c>
      <c r="X152" s="42">
        <v>211</v>
      </c>
    </row>
    <row r="153" spans="2:25" x14ac:dyDescent="0.25">
      <c r="B153" t="s">
        <v>140</v>
      </c>
      <c r="C153" t="s">
        <v>1225</v>
      </c>
      <c r="D153" s="13">
        <v>6</v>
      </c>
      <c r="E153" s="13">
        <v>153</v>
      </c>
      <c r="H153" s="13">
        <v>4</v>
      </c>
      <c r="I153" s="13">
        <v>20</v>
      </c>
      <c r="J153" s="13">
        <v>48</v>
      </c>
      <c r="K153" s="13">
        <v>138</v>
      </c>
      <c r="L153" s="13">
        <f t="shared" si="30"/>
        <v>58</v>
      </c>
      <c r="M153" s="13">
        <f t="shared" si="31"/>
        <v>311</v>
      </c>
      <c r="N153" s="13">
        <v>58</v>
      </c>
      <c r="O153" s="13">
        <v>311</v>
      </c>
      <c r="P153" s="13">
        <f t="shared" si="35"/>
        <v>0</v>
      </c>
      <c r="Q153" s="13">
        <f t="shared" si="32"/>
        <v>0</v>
      </c>
      <c r="S153" s="13">
        <v>118</v>
      </c>
      <c r="T153" s="13">
        <v>6</v>
      </c>
      <c r="V153" s="42">
        <v>2103</v>
      </c>
      <c r="W153" s="42">
        <v>573</v>
      </c>
      <c r="X153" s="42">
        <v>512</v>
      </c>
      <c r="Y153" s="42">
        <v>1</v>
      </c>
    </row>
    <row r="154" spans="2:25" x14ac:dyDescent="0.25">
      <c r="B154" t="s">
        <v>141</v>
      </c>
      <c r="C154" t="s">
        <v>1226</v>
      </c>
      <c r="D154" s="13">
        <v>3</v>
      </c>
      <c r="E154" s="13">
        <v>73</v>
      </c>
      <c r="J154" s="13">
        <v>13</v>
      </c>
      <c r="K154" s="13">
        <v>39</v>
      </c>
      <c r="L154" s="13">
        <f t="shared" si="30"/>
        <v>16</v>
      </c>
      <c r="M154" s="13">
        <f t="shared" si="31"/>
        <v>112</v>
      </c>
      <c r="N154" s="13">
        <v>16</v>
      </c>
      <c r="O154" s="13">
        <v>112</v>
      </c>
      <c r="P154" s="13">
        <f t="shared" si="35"/>
        <v>0</v>
      </c>
      <c r="Q154" s="13">
        <f t="shared" si="32"/>
        <v>0</v>
      </c>
      <c r="S154" s="13">
        <v>30</v>
      </c>
      <c r="T154" s="13">
        <v>4</v>
      </c>
      <c r="U154" s="15" t="s">
        <v>881</v>
      </c>
      <c r="V154" s="42">
        <v>1734</v>
      </c>
      <c r="W154" s="42">
        <v>456</v>
      </c>
      <c r="X154" s="42">
        <v>440</v>
      </c>
    </row>
    <row r="155" spans="2:25" x14ac:dyDescent="0.25">
      <c r="B155" t="s">
        <v>142</v>
      </c>
      <c r="C155" t="s">
        <v>1227</v>
      </c>
      <c r="J155" s="13">
        <v>10</v>
      </c>
      <c r="K155" s="13">
        <v>30</v>
      </c>
      <c r="L155" s="13">
        <f t="shared" si="30"/>
        <v>10</v>
      </c>
      <c r="M155" s="13">
        <f t="shared" si="31"/>
        <v>30</v>
      </c>
      <c r="N155" s="13">
        <v>10</v>
      </c>
      <c r="O155" s="13">
        <v>30</v>
      </c>
      <c r="P155" s="13">
        <f t="shared" si="35"/>
        <v>0</v>
      </c>
      <c r="Q155" s="13">
        <f t="shared" si="32"/>
        <v>0</v>
      </c>
      <c r="S155" s="13">
        <v>30</v>
      </c>
      <c r="U155" s="15" t="s">
        <v>881</v>
      </c>
    </row>
    <row r="156" spans="2:25" x14ac:dyDescent="0.25">
      <c r="B156" t="s">
        <v>143</v>
      </c>
      <c r="C156" t="s">
        <v>1228</v>
      </c>
      <c r="J156" s="13">
        <v>12</v>
      </c>
      <c r="K156" s="13">
        <v>36</v>
      </c>
      <c r="L156" s="13">
        <f t="shared" si="30"/>
        <v>12</v>
      </c>
      <c r="M156" s="13">
        <f t="shared" si="31"/>
        <v>36</v>
      </c>
      <c r="N156" s="13">
        <v>12</v>
      </c>
      <c r="O156" s="13">
        <v>36</v>
      </c>
      <c r="P156" s="13">
        <f t="shared" si="35"/>
        <v>0</v>
      </c>
      <c r="Q156" s="13">
        <f t="shared" si="32"/>
        <v>0</v>
      </c>
      <c r="S156" s="13">
        <v>32</v>
      </c>
      <c r="U156" s="15" t="s">
        <v>881</v>
      </c>
    </row>
    <row r="157" spans="2:25" x14ac:dyDescent="0.25">
      <c r="B157" t="s">
        <v>144</v>
      </c>
      <c r="C157" t="s">
        <v>1229</v>
      </c>
      <c r="J157" s="13">
        <v>12</v>
      </c>
      <c r="K157" s="13">
        <v>34</v>
      </c>
      <c r="L157" s="13">
        <f t="shared" si="30"/>
        <v>12</v>
      </c>
      <c r="M157" s="13">
        <f t="shared" si="31"/>
        <v>34</v>
      </c>
      <c r="N157" s="13">
        <v>12</v>
      </c>
      <c r="O157" s="13">
        <v>34</v>
      </c>
      <c r="P157" s="13">
        <f t="shared" si="35"/>
        <v>0</v>
      </c>
      <c r="Q157" s="13">
        <f t="shared" si="32"/>
        <v>0</v>
      </c>
      <c r="S157" s="13">
        <v>25</v>
      </c>
      <c r="V157" s="42">
        <v>367</v>
      </c>
      <c r="W157" s="42">
        <v>107</v>
      </c>
    </row>
    <row r="158" spans="2:25" x14ac:dyDescent="0.25">
      <c r="B158" t="s">
        <v>145</v>
      </c>
      <c r="C158" t="s">
        <v>1230</v>
      </c>
      <c r="D158" s="13">
        <v>5</v>
      </c>
      <c r="E158" s="13">
        <v>102</v>
      </c>
      <c r="F158" s="13">
        <v>8</v>
      </c>
      <c r="G158" s="13">
        <v>142</v>
      </c>
      <c r="H158" s="13">
        <v>4</v>
      </c>
      <c r="I158" s="13">
        <v>16</v>
      </c>
      <c r="J158" s="13">
        <v>15</v>
      </c>
      <c r="K158" s="13">
        <v>38</v>
      </c>
      <c r="L158" s="13">
        <f t="shared" si="30"/>
        <v>32</v>
      </c>
      <c r="M158" s="13">
        <f t="shared" si="31"/>
        <v>298</v>
      </c>
      <c r="N158" s="13">
        <v>32</v>
      </c>
      <c r="O158" s="13">
        <v>298</v>
      </c>
      <c r="P158" s="13">
        <f t="shared" si="35"/>
        <v>0</v>
      </c>
      <c r="Q158" s="13">
        <f t="shared" si="32"/>
        <v>0</v>
      </c>
      <c r="S158" s="13">
        <v>102</v>
      </c>
      <c r="T158" s="13">
        <v>15</v>
      </c>
      <c r="V158" s="42">
        <v>39176</v>
      </c>
      <c r="W158" s="42">
        <v>17134</v>
      </c>
      <c r="X158" s="42">
        <v>272</v>
      </c>
      <c r="Y158" s="42">
        <v>32</v>
      </c>
    </row>
    <row r="159" spans="2:25" x14ac:dyDescent="0.25">
      <c r="B159" t="s">
        <v>146</v>
      </c>
      <c r="C159" t="s">
        <v>1231</v>
      </c>
      <c r="J159" s="13">
        <v>10</v>
      </c>
      <c r="K159" s="13">
        <v>24</v>
      </c>
      <c r="L159" s="13">
        <f t="shared" si="30"/>
        <v>10</v>
      </c>
      <c r="M159" s="13">
        <f t="shared" si="31"/>
        <v>24</v>
      </c>
      <c r="N159" s="13">
        <v>10</v>
      </c>
      <c r="O159" s="13">
        <v>24</v>
      </c>
      <c r="P159" s="13">
        <f t="shared" si="35"/>
        <v>0</v>
      </c>
      <c r="Q159" s="13">
        <f t="shared" si="32"/>
        <v>0</v>
      </c>
      <c r="S159" s="13">
        <v>18</v>
      </c>
      <c r="V159" s="42">
        <v>178</v>
      </c>
      <c r="W159" s="42">
        <v>77</v>
      </c>
      <c r="X159" s="42">
        <v>427</v>
      </c>
    </row>
    <row r="160" spans="2:25" x14ac:dyDescent="0.25">
      <c r="B160" t="s">
        <v>587</v>
      </c>
      <c r="C160" t="s">
        <v>1232</v>
      </c>
      <c r="H160" s="13">
        <v>2</v>
      </c>
      <c r="I160" s="13">
        <v>8</v>
      </c>
      <c r="J160" s="13">
        <v>4</v>
      </c>
      <c r="K160" s="13">
        <v>10</v>
      </c>
      <c r="L160" s="13">
        <f t="shared" si="30"/>
        <v>6</v>
      </c>
      <c r="M160" s="13">
        <f t="shared" si="31"/>
        <v>18</v>
      </c>
      <c r="N160" s="13">
        <v>6</v>
      </c>
      <c r="O160" s="13">
        <v>18</v>
      </c>
      <c r="P160" s="13">
        <f t="shared" si="35"/>
        <v>0</v>
      </c>
      <c r="Q160" s="13">
        <f t="shared" si="32"/>
        <v>0</v>
      </c>
      <c r="S160" s="13">
        <v>12</v>
      </c>
      <c r="V160" s="42">
        <v>274</v>
      </c>
      <c r="W160" s="42">
        <v>101</v>
      </c>
      <c r="X160" s="42">
        <v>180</v>
      </c>
    </row>
    <row r="161" spans="1:25" x14ac:dyDescent="0.25">
      <c r="B161" t="s">
        <v>147</v>
      </c>
      <c r="C161" t="s">
        <v>1233</v>
      </c>
      <c r="H161" s="13">
        <v>4</v>
      </c>
      <c r="I161" s="13">
        <v>20</v>
      </c>
      <c r="J161" s="13">
        <v>12</v>
      </c>
      <c r="K161" s="13">
        <v>30</v>
      </c>
      <c r="L161" s="13">
        <f t="shared" si="30"/>
        <v>16</v>
      </c>
      <c r="M161" s="13">
        <f t="shared" si="31"/>
        <v>50</v>
      </c>
      <c r="N161" s="13">
        <v>16</v>
      </c>
      <c r="O161" s="13">
        <v>50</v>
      </c>
      <c r="P161" s="13">
        <f t="shared" si="35"/>
        <v>0</v>
      </c>
      <c r="Q161" s="13">
        <f t="shared" si="32"/>
        <v>0</v>
      </c>
      <c r="S161" s="13">
        <v>60</v>
      </c>
      <c r="U161" s="15" t="s">
        <v>880</v>
      </c>
      <c r="V161" s="42">
        <v>931</v>
      </c>
      <c r="W161" s="42">
        <v>297</v>
      </c>
      <c r="X161" s="42">
        <v>842</v>
      </c>
    </row>
    <row r="162" spans="1:25" x14ac:dyDescent="0.25">
      <c r="B162" t="s">
        <v>148</v>
      </c>
      <c r="C162" t="s">
        <v>1234</v>
      </c>
      <c r="J162" s="13">
        <v>5</v>
      </c>
      <c r="K162" s="13">
        <v>12</v>
      </c>
      <c r="L162" s="13">
        <f t="shared" si="30"/>
        <v>5</v>
      </c>
      <c r="M162" s="13">
        <f t="shared" si="31"/>
        <v>12</v>
      </c>
      <c r="N162" s="13">
        <v>5</v>
      </c>
      <c r="O162" s="13">
        <v>12</v>
      </c>
      <c r="P162" s="13">
        <f t="shared" si="35"/>
        <v>0</v>
      </c>
      <c r="Q162" s="13">
        <f t="shared" si="32"/>
        <v>0</v>
      </c>
      <c r="S162" s="13">
        <v>27</v>
      </c>
      <c r="U162" s="15" t="s">
        <v>880</v>
      </c>
    </row>
    <row r="163" spans="1:25" x14ac:dyDescent="0.25">
      <c r="B163" t="s">
        <v>149</v>
      </c>
      <c r="C163" t="s">
        <v>1235</v>
      </c>
      <c r="H163" s="13">
        <v>3</v>
      </c>
      <c r="I163" s="13">
        <v>10</v>
      </c>
      <c r="J163" s="13">
        <v>5</v>
      </c>
      <c r="K163" s="13">
        <v>14</v>
      </c>
      <c r="L163" s="13">
        <f t="shared" si="30"/>
        <v>8</v>
      </c>
      <c r="M163" s="13">
        <f t="shared" si="31"/>
        <v>24</v>
      </c>
      <c r="N163" s="13">
        <v>8</v>
      </c>
      <c r="O163" s="13">
        <v>24</v>
      </c>
      <c r="P163" s="13">
        <f t="shared" si="35"/>
        <v>0</v>
      </c>
      <c r="Q163" s="13">
        <f t="shared" si="32"/>
        <v>0</v>
      </c>
      <c r="S163" s="13">
        <v>33</v>
      </c>
      <c r="U163" s="15" t="s">
        <v>880</v>
      </c>
    </row>
    <row r="164" spans="1:25" x14ac:dyDescent="0.25">
      <c r="B164" t="s">
        <v>150</v>
      </c>
      <c r="C164" t="s">
        <v>1236</v>
      </c>
      <c r="D164" s="13">
        <v>1</v>
      </c>
      <c r="E164" s="13">
        <v>30</v>
      </c>
      <c r="J164" s="13">
        <v>4</v>
      </c>
      <c r="K164" s="13">
        <v>10</v>
      </c>
      <c r="L164" s="13">
        <f t="shared" si="30"/>
        <v>5</v>
      </c>
      <c r="M164" s="13">
        <f t="shared" si="31"/>
        <v>40</v>
      </c>
      <c r="N164" s="13">
        <v>5</v>
      </c>
      <c r="O164" s="13">
        <v>40</v>
      </c>
      <c r="P164" s="13">
        <f t="shared" si="35"/>
        <v>0</v>
      </c>
      <c r="Q164" s="13">
        <f t="shared" si="32"/>
        <v>0</v>
      </c>
      <c r="S164" s="13">
        <v>34</v>
      </c>
      <c r="V164" s="42">
        <v>191</v>
      </c>
      <c r="W164" s="42">
        <v>44</v>
      </c>
      <c r="X164" s="42">
        <v>155</v>
      </c>
    </row>
    <row r="165" spans="1:25" x14ac:dyDescent="0.25">
      <c r="B165" t="s">
        <v>841</v>
      </c>
      <c r="C165" t="s">
        <v>1237</v>
      </c>
      <c r="D165" s="13">
        <v>2</v>
      </c>
      <c r="E165" s="13">
        <v>75</v>
      </c>
      <c r="H165" s="13">
        <v>1</v>
      </c>
      <c r="I165" s="13">
        <v>4</v>
      </c>
      <c r="J165" s="13">
        <v>6</v>
      </c>
      <c r="K165" s="13">
        <v>18</v>
      </c>
      <c r="L165" s="13">
        <f t="shared" si="30"/>
        <v>9</v>
      </c>
      <c r="M165" s="13">
        <f t="shared" si="31"/>
        <v>97</v>
      </c>
      <c r="N165" s="13">
        <v>9</v>
      </c>
      <c r="O165" s="13">
        <v>97</v>
      </c>
      <c r="P165" s="13">
        <f t="shared" si="35"/>
        <v>0</v>
      </c>
      <c r="Q165" s="13">
        <f t="shared" si="32"/>
        <v>0</v>
      </c>
      <c r="S165" s="13">
        <v>32</v>
      </c>
      <c r="T165" s="13">
        <v>4</v>
      </c>
      <c r="U165" s="15" t="s">
        <v>888</v>
      </c>
      <c r="V165" s="42">
        <v>1350</v>
      </c>
      <c r="W165" s="42">
        <v>301</v>
      </c>
      <c r="X165" s="42">
        <v>333</v>
      </c>
    </row>
    <row r="166" spans="1:25" x14ac:dyDescent="0.25">
      <c r="B166" t="s">
        <v>615</v>
      </c>
      <c r="C166" t="s">
        <v>1237</v>
      </c>
      <c r="J166" s="13">
        <v>18</v>
      </c>
      <c r="K166" s="13">
        <v>54</v>
      </c>
      <c r="L166" s="13">
        <f t="shared" si="30"/>
        <v>18</v>
      </c>
      <c r="M166" s="13">
        <f t="shared" si="31"/>
        <v>54</v>
      </c>
      <c r="N166" s="13">
        <v>18</v>
      </c>
      <c r="O166" s="13">
        <v>54</v>
      </c>
      <c r="P166" s="13">
        <f t="shared" si="35"/>
        <v>0</v>
      </c>
      <c r="Q166" s="13">
        <f t="shared" si="32"/>
        <v>0</v>
      </c>
      <c r="S166" s="13">
        <v>66</v>
      </c>
      <c r="U166" s="15" t="s">
        <v>888</v>
      </c>
    </row>
    <row r="167" spans="1:25" x14ac:dyDescent="0.25">
      <c r="B167" t="s">
        <v>151</v>
      </c>
      <c r="C167" t="s">
        <v>1238</v>
      </c>
      <c r="J167" s="13">
        <v>4</v>
      </c>
      <c r="K167" s="13">
        <v>12</v>
      </c>
      <c r="L167" s="13">
        <f t="shared" si="30"/>
        <v>4</v>
      </c>
      <c r="M167" s="13">
        <f t="shared" si="31"/>
        <v>12</v>
      </c>
      <c r="N167" s="13">
        <v>4</v>
      </c>
      <c r="O167" s="13">
        <v>12</v>
      </c>
      <c r="P167" s="13">
        <f t="shared" si="35"/>
        <v>0</v>
      </c>
      <c r="Q167" s="13">
        <f t="shared" si="32"/>
        <v>0</v>
      </c>
      <c r="S167" s="13">
        <v>36</v>
      </c>
      <c r="U167" s="15" t="s">
        <v>888</v>
      </c>
    </row>
    <row r="168" spans="1:25" x14ac:dyDescent="0.25">
      <c r="B168" t="s">
        <v>152</v>
      </c>
      <c r="C168" t="s">
        <v>1239</v>
      </c>
      <c r="D168" s="13">
        <v>1</v>
      </c>
      <c r="E168" s="13">
        <v>25</v>
      </c>
      <c r="F168" s="13">
        <v>3</v>
      </c>
      <c r="G168" s="13">
        <v>44</v>
      </c>
      <c r="J168" s="13">
        <v>14</v>
      </c>
      <c r="K168" s="13">
        <v>42</v>
      </c>
      <c r="L168" s="13">
        <f t="shared" si="30"/>
        <v>18</v>
      </c>
      <c r="M168" s="13">
        <f t="shared" si="31"/>
        <v>111</v>
      </c>
      <c r="N168" s="13">
        <v>18</v>
      </c>
      <c r="O168" s="13">
        <v>111</v>
      </c>
      <c r="P168" s="13">
        <f t="shared" si="35"/>
        <v>0</v>
      </c>
      <c r="Q168" s="13">
        <f t="shared" si="32"/>
        <v>0</v>
      </c>
      <c r="S168" s="13">
        <v>72</v>
      </c>
      <c r="V168" s="42">
        <v>156</v>
      </c>
      <c r="W168" s="42">
        <v>34</v>
      </c>
      <c r="X168" s="42">
        <v>80</v>
      </c>
    </row>
    <row r="169" spans="1:25" x14ac:dyDescent="0.25">
      <c r="B169" t="s">
        <v>808</v>
      </c>
      <c r="C169" t="s">
        <v>1240</v>
      </c>
      <c r="J169" s="13">
        <v>18</v>
      </c>
      <c r="K169" s="13">
        <v>54</v>
      </c>
      <c r="L169" s="13">
        <f t="shared" si="30"/>
        <v>18</v>
      </c>
      <c r="M169" s="13">
        <f t="shared" si="31"/>
        <v>54</v>
      </c>
      <c r="N169" s="13">
        <v>18</v>
      </c>
      <c r="O169" s="13">
        <v>54</v>
      </c>
      <c r="P169" s="13">
        <f t="shared" si="35"/>
        <v>0</v>
      </c>
      <c r="Q169" s="13">
        <f t="shared" si="32"/>
        <v>0</v>
      </c>
      <c r="S169" s="13">
        <v>76</v>
      </c>
      <c r="V169" s="42">
        <v>4881</v>
      </c>
      <c r="W169" s="42">
        <v>1040</v>
      </c>
      <c r="X169" s="42">
        <v>361</v>
      </c>
    </row>
    <row r="170" spans="1:25" ht="15.75" thickBot="1" x14ac:dyDescent="0.3">
      <c r="A170" s="2" t="s">
        <v>5</v>
      </c>
      <c r="B170" s="2"/>
      <c r="C170" s="2"/>
      <c r="D170" s="14">
        <f>SUM(D143:D169)</f>
        <v>155</v>
      </c>
      <c r="E170" s="14">
        <f t="shared" ref="E170:Y170" si="36">SUM(E143:E169)</f>
        <v>4079</v>
      </c>
      <c r="F170" s="14">
        <f t="shared" si="36"/>
        <v>34</v>
      </c>
      <c r="G170" s="14">
        <f t="shared" si="36"/>
        <v>588</v>
      </c>
      <c r="H170" s="14">
        <f t="shared" si="36"/>
        <v>32</v>
      </c>
      <c r="I170" s="14">
        <f t="shared" si="36"/>
        <v>164</v>
      </c>
      <c r="J170" s="14">
        <f t="shared" si="36"/>
        <v>339</v>
      </c>
      <c r="K170" s="14">
        <f t="shared" si="36"/>
        <v>903</v>
      </c>
      <c r="L170" s="14">
        <f t="shared" si="36"/>
        <v>560</v>
      </c>
      <c r="M170" s="14">
        <f t="shared" si="36"/>
        <v>5734</v>
      </c>
      <c r="N170" s="14">
        <f t="shared" si="36"/>
        <v>560</v>
      </c>
      <c r="O170" s="14">
        <f t="shared" si="36"/>
        <v>5734</v>
      </c>
      <c r="P170" s="14">
        <f t="shared" si="36"/>
        <v>0</v>
      </c>
      <c r="Q170" s="14">
        <f t="shared" si="36"/>
        <v>0</v>
      </c>
      <c r="R170" s="14">
        <f t="shared" si="36"/>
        <v>2</v>
      </c>
      <c r="S170" s="14">
        <f t="shared" si="36"/>
        <v>1957</v>
      </c>
      <c r="T170" s="14">
        <f t="shared" si="36"/>
        <v>156</v>
      </c>
      <c r="U170" s="23"/>
      <c r="V170" s="66">
        <f t="shared" si="36"/>
        <v>565634</v>
      </c>
      <c r="W170" s="66">
        <f t="shared" si="36"/>
        <v>179861</v>
      </c>
      <c r="X170" s="66">
        <f t="shared" si="36"/>
        <v>6757</v>
      </c>
      <c r="Y170" s="2">
        <f t="shared" si="36"/>
        <v>98</v>
      </c>
    </row>
    <row r="171" spans="1:25" ht="15.75" thickTop="1" x14ac:dyDescent="0.25">
      <c r="A171" t="s">
        <v>156</v>
      </c>
      <c r="B171" t="s">
        <v>180</v>
      </c>
      <c r="C171" t="s">
        <v>1271</v>
      </c>
      <c r="D171" s="13">
        <v>4</v>
      </c>
      <c r="E171" s="13">
        <v>100</v>
      </c>
      <c r="H171" s="13">
        <v>1</v>
      </c>
      <c r="I171" s="13">
        <v>5</v>
      </c>
      <c r="J171" s="13">
        <v>12</v>
      </c>
      <c r="K171" s="13">
        <v>12</v>
      </c>
      <c r="L171" s="13">
        <f t="shared" si="30"/>
        <v>17</v>
      </c>
      <c r="M171" s="13">
        <f t="shared" si="31"/>
        <v>117</v>
      </c>
      <c r="N171" s="13">
        <v>17</v>
      </c>
      <c r="O171" s="13">
        <v>117</v>
      </c>
      <c r="P171" s="13">
        <f>L171-N171</f>
        <v>0</v>
      </c>
      <c r="Q171" s="13">
        <f t="shared" si="32"/>
        <v>0</v>
      </c>
      <c r="S171" s="13">
        <v>60</v>
      </c>
      <c r="V171" s="42">
        <v>178</v>
      </c>
      <c r="W171" s="42">
        <v>45</v>
      </c>
    </row>
    <row r="172" spans="1:25" x14ac:dyDescent="0.25">
      <c r="B172" t="s">
        <v>181</v>
      </c>
      <c r="C172" t="s">
        <v>1270</v>
      </c>
      <c r="D172" s="13">
        <v>1</v>
      </c>
      <c r="E172" s="13">
        <v>23</v>
      </c>
      <c r="J172" s="13">
        <v>25</v>
      </c>
      <c r="K172" s="13">
        <v>34</v>
      </c>
      <c r="L172" s="13">
        <f t="shared" si="30"/>
        <v>26</v>
      </c>
      <c r="M172" s="13">
        <f t="shared" si="31"/>
        <v>57</v>
      </c>
      <c r="N172" s="13">
        <v>26</v>
      </c>
      <c r="O172" s="13">
        <v>57</v>
      </c>
      <c r="P172" s="13">
        <f>L172-N172</f>
        <v>0</v>
      </c>
      <c r="Q172" s="13">
        <f t="shared" si="32"/>
        <v>0</v>
      </c>
      <c r="S172" s="13">
        <v>49</v>
      </c>
      <c r="V172" s="42">
        <v>53</v>
      </c>
      <c r="W172" s="42">
        <v>16</v>
      </c>
      <c r="X172" s="42">
        <v>680</v>
      </c>
    </row>
    <row r="173" spans="1:25" x14ac:dyDescent="0.25">
      <c r="B173" t="s">
        <v>179</v>
      </c>
      <c r="C173" t="s">
        <v>1269</v>
      </c>
      <c r="D173" s="13">
        <v>3</v>
      </c>
      <c r="E173" s="13">
        <v>70</v>
      </c>
      <c r="F173" s="13">
        <v>1</v>
      </c>
      <c r="G173" s="13">
        <v>16</v>
      </c>
      <c r="H173" s="13">
        <v>11</v>
      </c>
      <c r="I173" s="13">
        <v>59</v>
      </c>
      <c r="J173" s="13">
        <v>66</v>
      </c>
      <c r="K173" s="13">
        <v>132</v>
      </c>
      <c r="L173" s="13">
        <f t="shared" si="30"/>
        <v>81</v>
      </c>
      <c r="M173" s="13">
        <f t="shared" si="31"/>
        <v>277</v>
      </c>
      <c r="N173" s="13">
        <v>81</v>
      </c>
      <c r="O173" s="13">
        <v>277</v>
      </c>
      <c r="P173" s="13">
        <f>L173-N173</f>
        <v>0</v>
      </c>
      <c r="Q173" s="13">
        <f t="shared" si="32"/>
        <v>0</v>
      </c>
      <c r="S173" s="13">
        <v>221</v>
      </c>
      <c r="V173" s="42">
        <v>5245</v>
      </c>
      <c r="W173" s="42">
        <v>1426</v>
      </c>
      <c r="X173" s="42">
        <v>214</v>
      </c>
      <c r="Y173" s="42">
        <v>3</v>
      </c>
    </row>
    <row r="174" spans="1:25" x14ac:dyDescent="0.25">
      <c r="B174" t="s">
        <v>513</v>
      </c>
      <c r="C174" t="s">
        <v>1267</v>
      </c>
      <c r="D174" s="13">
        <v>1</v>
      </c>
      <c r="E174" s="13">
        <v>18</v>
      </c>
      <c r="H174" s="13">
        <v>1</v>
      </c>
      <c r="I174" s="13">
        <v>7</v>
      </c>
      <c r="J174" s="13">
        <v>25</v>
      </c>
      <c r="K174" s="13">
        <v>32</v>
      </c>
      <c r="L174" s="13">
        <f t="shared" si="30"/>
        <v>27</v>
      </c>
      <c r="M174" s="13">
        <f t="shared" si="31"/>
        <v>57</v>
      </c>
      <c r="N174" s="13">
        <v>27</v>
      </c>
      <c r="O174" s="13">
        <v>57</v>
      </c>
      <c r="P174" s="13">
        <f t="shared" ref="P174:P192" si="37">L174-N174</f>
        <v>0</v>
      </c>
      <c r="Q174" s="13">
        <f t="shared" si="32"/>
        <v>0</v>
      </c>
      <c r="S174" s="13">
        <v>60</v>
      </c>
      <c r="V174" s="42">
        <v>900</v>
      </c>
      <c r="W174" s="42">
        <v>194</v>
      </c>
      <c r="X174" s="42">
        <v>327</v>
      </c>
      <c r="Y174" s="42">
        <v>1</v>
      </c>
    </row>
    <row r="175" spans="1:25" x14ac:dyDescent="0.25">
      <c r="B175" t="s">
        <v>177</v>
      </c>
      <c r="C175" t="s">
        <v>1266</v>
      </c>
      <c r="D175" s="13">
        <v>11</v>
      </c>
      <c r="E175" s="13">
        <v>302</v>
      </c>
      <c r="J175" s="13">
        <v>27</v>
      </c>
      <c r="K175" s="13">
        <v>47</v>
      </c>
      <c r="L175" s="13">
        <f t="shared" si="30"/>
        <v>38</v>
      </c>
      <c r="M175" s="13">
        <f t="shared" si="31"/>
        <v>349</v>
      </c>
      <c r="N175" s="13">
        <v>38</v>
      </c>
      <c r="O175" s="13">
        <v>349</v>
      </c>
      <c r="P175" s="13">
        <f t="shared" si="37"/>
        <v>0</v>
      </c>
      <c r="Q175" s="13">
        <f t="shared" si="32"/>
        <v>0</v>
      </c>
      <c r="S175" s="13">
        <v>90</v>
      </c>
      <c r="V175" s="42">
        <v>41901</v>
      </c>
      <c r="W175" s="42">
        <v>9129</v>
      </c>
      <c r="X175" s="42">
        <v>232</v>
      </c>
      <c r="Y175" s="42">
        <v>5</v>
      </c>
    </row>
    <row r="176" spans="1:25" x14ac:dyDescent="0.25">
      <c r="B176" t="s">
        <v>176</v>
      </c>
      <c r="C176" t="s">
        <v>1265</v>
      </c>
      <c r="D176" s="13">
        <v>2</v>
      </c>
      <c r="E176" s="13">
        <v>39</v>
      </c>
      <c r="J176" s="13">
        <v>18</v>
      </c>
      <c r="K176" s="13">
        <v>22</v>
      </c>
      <c r="L176" s="13">
        <f t="shared" si="30"/>
        <v>20</v>
      </c>
      <c r="M176" s="13">
        <f t="shared" si="31"/>
        <v>61</v>
      </c>
      <c r="N176" s="13">
        <v>20</v>
      </c>
      <c r="O176" s="13">
        <v>61</v>
      </c>
      <c r="P176" s="13">
        <f t="shared" si="37"/>
        <v>0</v>
      </c>
      <c r="Q176" s="13">
        <f t="shared" si="32"/>
        <v>0</v>
      </c>
      <c r="S176" s="13">
        <v>41</v>
      </c>
      <c r="V176" s="42">
        <v>6510</v>
      </c>
      <c r="W176" s="42">
        <v>2852</v>
      </c>
      <c r="Y176" s="42">
        <v>1</v>
      </c>
    </row>
    <row r="177" spans="2:25" x14ac:dyDescent="0.25">
      <c r="B177" t="s">
        <v>514</v>
      </c>
      <c r="C177" t="s">
        <v>1264</v>
      </c>
      <c r="F177" s="13">
        <v>1</v>
      </c>
      <c r="G177" s="13">
        <v>15</v>
      </c>
      <c r="J177" s="13">
        <v>3</v>
      </c>
      <c r="K177" s="13">
        <v>3</v>
      </c>
      <c r="L177" s="13">
        <f t="shared" si="30"/>
        <v>4</v>
      </c>
      <c r="M177" s="13">
        <f t="shared" si="31"/>
        <v>18</v>
      </c>
      <c r="N177" s="13">
        <v>4</v>
      </c>
      <c r="O177" s="13">
        <v>18</v>
      </c>
      <c r="P177" s="13">
        <f t="shared" si="37"/>
        <v>0</v>
      </c>
      <c r="Q177" s="13">
        <f t="shared" si="32"/>
        <v>0</v>
      </c>
      <c r="S177" s="13">
        <v>7</v>
      </c>
      <c r="U177" s="15" t="s">
        <v>879</v>
      </c>
      <c r="V177" s="42">
        <v>200</v>
      </c>
      <c r="W177" s="42">
        <v>64</v>
      </c>
      <c r="X177" s="42">
        <v>240</v>
      </c>
    </row>
    <row r="178" spans="2:25" x14ac:dyDescent="0.25">
      <c r="B178" t="s">
        <v>173</v>
      </c>
      <c r="C178" t="s">
        <v>1262</v>
      </c>
      <c r="J178" s="13">
        <v>11</v>
      </c>
      <c r="K178" s="13">
        <v>14</v>
      </c>
      <c r="L178" s="13">
        <f t="shared" si="30"/>
        <v>11</v>
      </c>
      <c r="M178" s="13">
        <f t="shared" si="31"/>
        <v>14</v>
      </c>
      <c r="N178" s="13">
        <v>11</v>
      </c>
      <c r="O178" s="13">
        <v>14</v>
      </c>
      <c r="P178" s="13">
        <f t="shared" si="37"/>
        <v>0</v>
      </c>
      <c r="Q178" s="13">
        <f t="shared" si="32"/>
        <v>0</v>
      </c>
      <c r="S178" s="13">
        <v>25</v>
      </c>
      <c r="U178" s="15" t="s">
        <v>879</v>
      </c>
    </row>
    <row r="179" spans="2:25" x14ac:dyDescent="0.25">
      <c r="B179" t="s">
        <v>172</v>
      </c>
      <c r="C179" t="s">
        <v>1260</v>
      </c>
      <c r="D179" s="13">
        <v>1</v>
      </c>
      <c r="E179" s="13">
        <v>25</v>
      </c>
      <c r="J179" s="13">
        <v>20</v>
      </c>
      <c r="K179" s="13">
        <v>21</v>
      </c>
      <c r="L179" s="13">
        <f t="shared" si="30"/>
        <v>21</v>
      </c>
      <c r="M179" s="13">
        <f t="shared" si="31"/>
        <v>46</v>
      </c>
      <c r="N179" s="13">
        <v>21</v>
      </c>
      <c r="O179" s="13">
        <v>46</v>
      </c>
      <c r="P179" s="13">
        <f t="shared" si="37"/>
        <v>0</v>
      </c>
      <c r="Q179" s="13">
        <f t="shared" si="32"/>
        <v>0</v>
      </c>
      <c r="S179" s="13">
        <v>44</v>
      </c>
      <c r="V179" s="42">
        <v>480</v>
      </c>
      <c r="W179" s="42">
        <v>182</v>
      </c>
      <c r="X179" s="42">
        <v>175</v>
      </c>
    </row>
    <row r="180" spans="2:25" x14ac:dyDescent="0.25">
      <c r="B180" t="s">
        <v>171</v>
      </c>
      <c r="C180" t="s">
        <v>1259</v>
      </c>
      <c r="D180" s="13">
        <v>1</v>
      </c>
      <c r="E180" s="13">
        <v>34</v>
      </c>
      <c r="F180" s="13">
        <v>2</v>
      </c>
      <c r="G180" s="13">
        <v>29</v>
      </c>
      <c r="H180" s="13">
        <v>5</v>
      </c>
      <c r="I180" s="13">
        <v>24</v>
      </c>
      <c r="J180" s="13">
        <v>22</v>
      </c>
      <c r="K180" s="13">
        <v>59</v>
      </c>
      <c r="L180" s="13">
        <f t="shared" si="30"/>
        <v>30</v>
      </c>
      <c r="M180" s="13">
        <f t="shared" si="31"/>
        <v>146</v>
      </c>
      <c r="N180" s="13">
        <v>30</v>
      </c>
      <c r="O180" s="13">
        <v>146</v>
      </c>
      <c r="P180" s="13">
        <f t="shared" si="37"/>
        <v>0</v>
      </c>
      <c r="Q180" s="13">
        <f t="shared" si="32"/>
        <v>0</v>
      </c>
      <c r="S180" s="13">
        <v>48</v>
      </c>
      <c r="V180" s="42">
        <v>19499</v>
      </c>
      <c r="W180" s="42">
        <v>5819</v>
      </c>
      <c r="X180" s="42">
        <v>2590</v>
      </c>
      <c r="Y180" s="42">
        <v>3</v>
      </c>
    </row>
    <row r="181" spans="2:25" x14ac:dyDescent="0.25">
      <c r="B181" t="s">
        <v>170</v>
      </c>
      <c r="C181" t="s">
        <v>1258</v>
      </c>
      <c r="J181" s="13">
        <v>2</v>
      </c>
      <c r="K181" s="13">
        <v>2</v>
      </c>
      <c r="L181" s="13">
        <f t="shared" si="30"/>
        <v>2</v>
      </c>
      <c r="M181" s="13">
        <f t="shared" si="31"/>
        <v>2</v>
      </c>
      <c r="N181" s="13">
        <v>2</v>
      </c>
      <c r="O181" s="13">
        <v>2</v>
      </c>
      <c r="P181" s="13">
        <f t="shared" si="37"/>
        <v>0</v>
      </c>
      <c r="Q181" s="13">
        <f t="shared" si="32"/>
        <v>0</v>
      </c>
      <c r="S181" s="13">
        <v>6</v>
      </c>
      <c r="V181" s="42">
        <v>242</v>
      </c>
      <c r="W181" s="42">
        <v>84</v>
      </c>
      <c r="X181" s="42">
        <v>135</v>
      </c>
    </row>
    <row r="182" spans="2:25" x14ac:dyDescent="0.25">
      <c r="B182" t="s">
        <v>169</v>
      </c>
      <c r="C182" t="s">
        <v>1257</v>
      </c>
      <c r="D182" s="13">
        <v>5</v>
      </c>
      <c r="E182" s="13">
        <v>121</v>
      </c>
      <c r="J182" s="13">
        <v>4</v>
      </c>
      <c r="K182" s="13">
        <v>4</v>
      </c>
      <c r="L182" s="13">
        <f t="shared" si="30"/>
        <v>9</v>
      </c>
      <c r="M182" s="13">
        <f t="shared" si="31"/>
        <v>125</v>
      </c>
      <c r="N182" s="13">
        <v>9</v>
      </c>
      <c r="O182" s="13">
        <v>125</v>
      </c>
      <c r="P182" s="13">
        <f t="shared" si="37"/>
        <v>0</v>
      </c>
      <c r="Q182" s="13">
        <f t="shared" si="32"/>
        <v>0</v>
      </c>
      <c r="S182" s="13">
        <v>43</v>
      </c>
      <c r="V182" s="42">
        <v>7822</v>
      </c>
      <c r="W182" s="42">
        <v>1652</v>
      </c>
      <c r="Y182">
        <v>2</v>
      </c>
    </row>
    <row r="183" spans="2:25" x14ac:dyDescent="0.25">
      <c r="B183" t="s">
        <v>597</v>
      </c>
      <c r="C183" t="s">
        <v>1255</v>
      </c>
      <c r="D183" s="13">
        <v>4</v>
      </c>
      <c r="E183" s="13">
        <v>90</v>
      </c>
      <c r="F183" s="13">
        <v>2</v>
      </c>
      <c r="G183" s="13">
        <v>31</v>
      </c>
      <c r="J183" s="13">
        <v>4</v>
      </c>
      <c r="K183" s="13">
        <v>9</v>
      </c>
      <c r="L183" s="13">
        <f t="shared" si="30"/>
        <v>10</v>
      </c>
      <c r="M183" s="13">
        <f t="shared" si="31"/>
        <v>130</v>
      </c>
      <c r="N183" s="13">
        <v>10</v>
      </c>
      <c r="O183" s="13">
        <v>130</v>
      </c>
      <c r="P183" s="13">
        <f t="shared" si="37"/>
        <v>0</v>
      </c>
      <c r="Q183" s="13">
        <f t="shared" si="32"/>
        <v>0</v>
      </c>
      <c r="S183" s="13">
        <v>42</v>
      </c>
      <c r="V183" s="42">
        <v>8755</v>
      </c>
      <c r="W183" s="42">
        <v>1962</v>
      </c>
      <c r="Y183">
        <v>2</v>
      </c>
    </row>
    <row r="184" spans="2:25" x14ac:dyDescent="0.25">
      <c r="B184" t="s">
        <v>168</v>
      </c>
      <c r="C184" t="s">
        <v>1256</v>
      </c>
      <c r="D184" s="13">
        <v>21</v>
      </c>
      <c r="E184" s="13">
        <v>413</v>
      </c>
      <c r="H184" s="13">
        <v>3</v>
      </c>
      <c r="I184" s="13">
        <v>18</v>
      </c>
      <c r="J184" s="13">
        <v>12</v>
      </c>
      <c r="K184" s="13">
        <v>22</v>
      </c>
      <c r="L184" s="13">
        <f t="shared" si="30"/>
        <v>36</v>
      </c>
      <c r="M184" s="13">
        <f t="shared" si="31"/>
        <v>453</v>
      </c>
      <c r="N184" s="13">
        <v>36</v>
      </c>
      <c r="O184" s="13">
        <v>453</v>
      </c>
      <c r="P184" s="13">
        <f t="shared" si="37"/>
        <v>0</v>
      </c>
      <c r="Q184" s="13">
        <f t="shared" si="32"/>
        <v>0</v>
      </c>
      <c r="S184" s="13">
        <v>134</v>
      </c>
      <c r="V184" s="42">
        <v>846</v>
      </c>
      <c r="W184" s="42">
        <v>434</v>
      </c>
      <c r="X184" s="42">
        <v>72</v>
      </c>
      <c r="Y184" s="42">
        <v>1</v>
      </c>
    </row>
    <row r="185" spans="2:25" x14ac:dyDescent="0.25">
      <c r="B185" t="s">
        <v>167</v>
      </c>
      <c r="C185" t="s">
        <v>1253</v>
      </c>
      <c r="H185" s="13">
        <v>2</v>
      </c>
      <c r="I185" s="13">
        <v>9</v>
      </c>
      <c r="J185" s="13">
        <v>11</v>
      </c>
      <c r="K185" s="13">
        <v>19</v>
      </c>
      <c r="L185" s="13">
        <f t="shared" si="30"/>
        <v>13</v>
      </c>
      <c r="M185" s="13">
        <f t="shared" si="31"/>
        <v>28</v>
      </c>
      <c r="N185" s="13">
        <v>13</v>
      </c>
      <c r="O185" s="13">
        <v>28</v>
      </c>
      <c r="P185" s="13">
        <f t="shared" si="37"/>
        <v>0</v>
      </c>
      <c r="Q185" s="13">
        <f t="shared" si="32"/>
        <v>0</v>
      </c>
      <c r="S185" s="13">
        <v>26</v>
      </c>
      <c r="V185" s="42">
        <v>58064</v>
      </c>
      <c r="W185" s="42">
        <v>20921</v>
      </c>
      <c r="X185" s="42">
        <v>730</v>
      </c>
      <c r="Y185" s="42">
        <v>18</v>
      </c>
    </row>
    <row r="186" spans="2:25" x14ac:dyDescent="0.25">
      <c r="B186" t="s">
        <v>166</v>
      </c>
      <c r="C186" t="s">
        <v>1252</v>
      </c>
      <c r="D186" s="13">
        <v>1</v>
      </c>
      <c r="E186" s="13">
        <v>35</v>
      </c>
      <c r="H186" s="13">
        <v>1</v>
      </c>
      <c r="I186" s="13">
        <v>4</v>
      </c>
      <c r="J186" s="13">
        <v>21</v>
      </c>
      <c r="K186" s="13">
        <v>35</v>
      </c>
      <c r="L186" s="13">
        <f t="shared" si="30"/>
        <v>23</v>
      </c>
      <c r="M186" s="13">
        <f t="shared" si="31"/>
        <v>74</v>
      </c>
      <c r="N186" s="13">
        <v>23</v>
      </c>
      <c r="O186" s="13">
        <v>74</v>
      </c>
      <c r="P186" s="13">
        <f t="shared" si="37"/>
        <v>0</v>
      </c>
      <c r="Q186" s="13">
        <f t="shared" si="32"/>
        <v>0</v>
      </c>
      <c r="S186" s="13">
        <v>45</v>
      </c>
      <c r="V186" s="42">
        <v>520</v>
      </c>
      <c r="W186" s="42">
        <v>132</v>
      </c>
      <c r="X186" s="42">
        <v>700</v>
      </c>
    </row>
    <row r="187" spans="2:25" x14ac:dyDescent="0.25">
      <c r="B187" t="s">
        <v>515</v>
      </c>
      <c r="C187" t="s">
        <v>1250</v>
      </c>
      <c r="D187" s="13">
        <v>2</v>
      </c>
      <c r="E187" s="13">
        <v>45</v>
      </c>
      <c r="J187" s="13">
        <v>15</v>
      </c>
      <c r="K187" s="13">
        <v>21</v>
      </c>
      <c r="L187" s="13">
        <f t="shared" si="30"/>
        <v>17</v>
      </c>
      <c r="M187" s="13">
        <f t="shared" si="31"/>
        <v>66</v>
      </c>
      <c r="N187" s="13">
        <v>17</v>
      </c>
      <c r="O187" s="13">
        <v>66</v>
      </c>
      <c r="P187" s="13">
        <f t="shared" si="37"/>
        <v>0</v>
      </c>
      <c r="Q187" s="13">
        <f t="shared" si="32"/>
        <v>0</v>
      </c>
      <c r="S187" s="13">
        <v>38</v>
      </c>
      <c r="U187" s="15" t="s">
        <v>882</v>
      </c>
      <c r="V187" s="42">
        <v>240</v>
      </c>
      <c r="W187" s="42">
        <v>75</v>
      </c>
      <c r="X187" s="42">
        <v>336</v>
      </c>
    </row>
    <row r="188" spans="2:25" x14ac:dyDescent="0.25">
      <c r="B188" t="s">
        <v>161</v>
      </c>
      <c r="C188" t="s">
        <v>1246</v>
      </c>
      <c r="D188" s="13">
        <v>5</v>
      </c>
      <c r="E188" s="13">
        <v>124</v>
      </c>
      <c r="F188" s="13">
        <v>1</v>
      </c>
      <c r="G188" s="13">
        <v>13</v>
      </c>
      <c r="J188" s="13">
        <v>11</v>
      </c>
      <c r="K188" s="13">
        <v>16</v>
      </c>
      <c r="L188" s="13">
        <f t="shared" si="30"/>
        <v>17</v>
      </c>
      <c r="M188" s="13">
        <f t="shared" si="31"/>
        <v>153</v>
      </c>
      <c r="N188" s="13">
        <v>17</v>
      </c>
      <c r="O188" s="13">
        <v>153</v>
      </c>
      <c r="P188" s="13">
        <f t="shared" si="37"/>
        <v>0</v>
      </c>
      <c r="Q188" s="13">
        <f t="shared" si="32"/>
        <v>0</v>
      </c>
      <c r="S188" s="13">
        <v>65</v>
      </c>
      <c r="U188" s="15" t="s">
        <v>882</v>
      </c>
    </row>
    <row r="189" spans="2:25" x14ac:dyDescent="0.25">
      <c r="B189" t="s">
        <v>162</v>
      </c>
      <c r="C189" t="s">
        <v>1247</v>
      </c>
      <c r="D189" s="13">
        <v>1</v>
      </c>
      <c r="E189" s="13">
        <v>18</v>
      </c>
      <c r="F189" s="13">
        <v>1</v>
      </c>
      <c r="G189" s="13">
        <v>17</v>
      </c>
      <c r="H189" s="13">
        <v>1</v>
      </c>
      <c r="I189" s="13">
        <v>5</v>
      </c>
      <c r="J189" s="13">
        <v>20</v>
      </c>
      <c r="K189" s="13">
        <v>26</v>
      </c>
      <c r="L189" s="13">
        <f t="shared" si="30"/>
        <v>23</v>
      </c>
      <c r="M189" s="13">
        <f t="shared" si="31"/>
        <v>66</v>
      </c>
      <c r="N189" s="13">
        <v>23</v>
      </c>
      <c r="O189" s="13">
        <v>66</v>
      </c>
      <c r="P189" s="13">
        <f t="shared" si="37"/>
        <v>0</v>
      </c>
      <c r="Q189" s="13">
        <f t="shared" si="32"/>
        <v>0</v>
      </c>
      <c r="S189" s="13">
        <v>63</v>
      </c>
      <c r="U189" s="15" t="s">
        <v>882</v>
      </c>
    </row>
    <row r="190" spans="2:25" x14ac:dyDescent="0.25">
      <c r="B190" t="s">
        <v>516</v>
      </c>
      <c r="C190" t="s">
        <v>1248</v>
      </c>
      <c r="J190" s="13">
        <v>3</v>
      </c>
      <c r="K190" s="13">
        <v>6</v>
      </c>
      <c r="L190" s="13">
        <f t="shared" si="30"/>
        <v>3</v>
      </c>
      <c r="M190" s="13">
        <f t="shared" si="31"/>
        <v>6</v>
      </c>
      <c r="N190" s="13">
        <v>3</v>
      </c>
      <c r="O190" s="13">
        <v>6</v>
      </c>
      <c r="P190" s="13">
        <f t="shared" si="37"/>
        <v>0</v>
      </c>
      <c r="Q190" s="13">
        <f t="shared" si="32"/>
        <v>0</v>
      </c>
      <c r="S190" s="13">
        <v>9</v>
      </c>
      <c r="U190" s="15" t="s">
        <v>882</v>
      </c>
    </row>
    <row r="191" spans="2:25" x14ac:dyDescent="0.25">
      <c r="B191" t="s">
        <v>160</v>
      </c>
      <c r="C191" t="s">
        <v>1245</v>
      </c>
      <c r="J191" s="13">
        <v>5</v>
      </c>
      <c r="K191" s="13">
        <v>10</v>
      </c>
      <c r="L191" s="13">
        <f t="shared" si="30"/>
        <v>5</v>
      </c>
      <c r="M191" s="13">
        <f t="shared" si="31"/>
        <v>10</v>
      </c>
      <c r="N191" s="13">
        <v>5</v>
      </c>
      <c r="O191" s="13">
        <v>10</v>
      </c>
      <c r="P191" s="13">
        <f t="shared" si="37"/>
        <v>0</v>
      </c>
      <c r="Q191" s="13">
        <f t="shared" si="32"/>
        <v>0</v>
      </c>
      <c r="S191" s="13">
        <v>15</v>
      </c>
      <c r="U191" s="15" t="s">
        <v>882</v>
      </c>
    </row>
    <row r="192" spans="2:25" x14ac:dyDescent="0.25">
      <c r="B192" t="s">
        <v>517</v>
      </c>
      <c r="C192" t="s">
        <v>1557</v>
      </c>
      <c r="D192" s="13">
        <v>9</v>
      </c>
      <c r="E192" s="13">
        <v>189</v>
      </c>
      <c r="F192" s="13">
        <v>2</v>
      </c>
      <c r="G192" s="13">
        <v>36</v>
      </c>
      <c r="H192" s="13">
        <v>2</v>
      </c>
      <c r="I192" s="13">
        <v>11</v>
      </c>
      <c r="J192" s="13">
        <v>28</v>
      </c>
      <c r="K192" s="13">
        <v>52</v>
      </c>
      <c r="L192" s="13">
        <f t="shared" si="30"/>
        <v>41</v>
      </c>
      <c r="M192" s="13">
        <f t="shared" si="31"/>
        <v>288</v>
      </c>
      <c r="N192" s="13">
        <v>41</v>
      </c>
      <c r="O192" s="13">
        <v>288</v>
      </c>
      <c r="P192" s="13">
        <f t="shared" si="37"/>
        <v>0</v>
      </c>
      <c r="Q192" s="13">
        <f t="shared" si="32"/>
        <v>0</v>
      </c>
      <c r="S192" s="13">
        <v>102</v>
      </c>
      <c r="V192" s="42">
        <v>4400</v>
      </c>
      <c r="W192" s="42">
        <v>1137</v>
      </c>
      <c r="X192" s="42">
        <v>235</v>
      </c>
      <c r="Y192" s="42">
        <v>2</v>
      </c>
    </row>
    <row r="193" spans="1:25" ht="15.75" thickBot="1" x14ac:dyDescent="0.3">
      <c r="A193" s="2" t="s">
        <v>5</v>
      </c>
      <c r="B193" s="2"/>
      <c r="C193" s="2"/>
      <c r="D193" s="14">
        <f t="shared" ref="D193:Y193" si="38">SUM(D171:D192)</f>
        <v>72</v>
      </c>
      <c r="E193" s="14">
        <f t="shared" si="38"/>
        <v>1646</v>
      </c>
      <c r="F193" s="14">
        <f t="shared" si="38"/>
        <v>10</v>
      </c>
      <c r="G193" s="14">
        <f t="shared" si="38"/>
        <v>157</v>
      </c>
      <c r="H193" s="14">
        <f t="shared" si="38"/>
        <v>27</v>
      </c>
      <c r="I193" s="14">
        <f t="shared" si="38"/>
        <v>142</v>
      </c>
      <c r="J193" s="14">
        <f t="shared" si="38"/>
        <v>365</v>
      </c>
      <c r="K193" s="14">
        <f t="shared" si="38"/>
        <v>598</v>
      </c>
      <c r="L193" s="14">
        <f t="shared" si="38"/>
        <v>474</v>
      </c>
      <c r="M193" s="14">
        <f t="shared" si="38"/>
        <v>2543</v>
      </c>
      <c r="N193" s="14">
        <f t="shared" si="38"/>
        <v>474</v>
      </c>
      <c r="O193" s="14">
        <f t="shared" si="38"/>
        <v>2543</v>
      </c>
      <c r="P193" s="14">
        <f t="shared" si="38"/>
        <v>0</v>
      </c>
      <c r="Q193" s="14">
        <f t="shared" si="38"/>
        <v>0</v>
      </c>
      <c r="R193" s="14">
        <f t="shared" si="38"/>
        <v>0</v>
      </c>
      <c r="S193" s="14">
        <f t="shared" si="38"/>
        <v>1233</v>
      </c>
      <c r="T193" s="14">
        <f t="shared" si="38"/>
        <v>0</v>
      </c>
      <c r="U193" s="23"/>
      <c r="V193" s="66">
        <f t="shared" si="38"/>
        <v>155855</v>
      </c>
      <c r="W193" s="66">
        <f t="shared" si="38"/>
        <v>46124</v>
      </c>
      <c r="X193" s="66">
        <f t="shared" si="38"/>
        <v>6666</v>
      </c>
      <c r="Y193" s="2">
        <f t="shared" si="38"/>
        <v>38</v>
      </c>
    </row>
    <row r="194" spans="1:25" ht="15.75" thickTop="1" x14ac:dyDescent="0.25">
      <c r="A194" t="s">
        <v>182</v>
      </c>
      <c r="B194" t="s">
        <v>229</v>
      </c>
      <c r="C194" t="s">
        <v>1312</v>
      </c>
      <c r="J194" s="13">
        <v>7</v>
      </c>
      <c r="K194" s="13">
        <v>7</v>
      </c>
      <c r="L194" s="13">
        <f t="shared" si="30"/>
        <v>7</v>
      </c>
      <c r="M194" s="13">
        <f t="shared" si="31"/>
        <v>7</v>
      </c>
      <c r="N194" s="13">
        <v>7</v>
      </c>
      <c r="O194" s="13">
        <v>7</v>
      </c>
      <c r="P194" s="13">
        <f t="shared" ref="P194:P248" si="39">L194-N194</f>
        <v>0</v>
      </c>
      <c r="Q194" s="13">
        <f t="shared" si="32"/>
        <v>0</v>
      </c>
      <c r="S194" s="13">
        <v>30</v>
      </c>
      <c r="U194" s="15" t="s">
        <v>879</v>
      </c>
      <c r="V194" s="42">
        <v>13585</v>
      </c>
      <c r="W194" s="42">
        <v>1658</v>
      </c>
      <c r="X194" s="42">
        <v>4</v>
      </c>
      <c r="Y194" s="42">
        <v>1</v>
      </c>
    </row>
    <row r="195" spans="1:25" x14ac:dyDescent="0.25">
      <c r="B195" t="s">
        <v>521</v>
      </c>
      <c r="C195" t="s">
        <v>1629</v>
      </c>
      <c r="D195" s="13">
        <v>2</v>
      </c>
      <c r="E195" s="13">
        <v>49</v>
      </c>
      <c r="H195" s="13">
        <v>2</v>
      </c>
      <c r="I195" s="13">
        <v>10</v>
      </c>
      <c r="J195" s="13">
        <v>6</v>
      </c>
      <c r="K195" s="13">
        <v>6</v>
      </c>
      <c r="L195" s="13">
        <f t="shared" si="30"/>
        <v>10</v>
      </c>
      <c r="M195" s="13">
        <f t="shared" si="31"/>
        <v>65</v>
      </c>
      <c r="N195" s="13">
        <v>10</v>
      </c>
      <c r="O195" s="13">
        <v>65</v>
      </c>
      <c r="P195" s="13">
        <f t="shared" si="39"/>
        <v>0</v>
      </c>
      <c r="Q195" s="13">
        <f t="shared" si="32"/>
        <v>0</v>
      </c>
      <c r="S195" s="13">
        <v>56</v>
      </c>
      <c r="U195" s="15" t="s">
        <v>879</v>
      </c>
      <c r="Y195">
        <v>1</v>
      </c>
    </row>
    <row r="196" spans="1:25" x14ac:dyDescent="0.25">
      <c r="B196" t="s">
        <v>227</v>
      </c>
      <c r="C196" s="5" t="s">
        <v>1310</v>
      </c>
      <c r="D196" s="13">
        <v>4</v>
      </c>
      <c r="E196" s="13">
        <v>114</v>
      </c>
      <c r="J196" s="13">
        <v>8</v>
      </c>
      <c r="K196" s="13">
        <v>8</v>
      </c>
      <c r="L196" s="13">
        <f t="shared" si="30"/>
        <v>12</v>
      </c>
      <c r="M196" s="13">
        <f t="shared" si="31"/>
        <v>122</v>
      </c>
      <c r="N196" s="13">
        <v>12</v>
      </c>
      <c r="O196" s="13">
        <v>122</v>
      </c>
      <c r="P196" s="13">
        <f t="shared" si="39"/>
        <v>0</v>
      </c>
      <c r="Q196" s="13">
        <f t="shared" si="32"/>
        <v>0</v>
      </c>
      <c r="S196" s="13">
        <v>42</v>
      </c>
      <c r="U196" s="15" t="s">
        <v>879</v>
      </c>
    </row>
    <row r="197" spans="1:25" x14ac:dyDescent="0.25">
      <c r="B197" t="s">
        <v>592</v>
      </c>
      <c r="C197" s="5" t="s">
        <v>1630</v>
      </c>
      <c r="H197" s="13">
        <v>6</v>
      </c>
      <c r="I197" s="13">
        <v>29</v>
      </c>
      <c r="J197" s="13">
        <v>2</v>
      </c>
      <c r="K197" s="13">
        <v>2</v>
      </c>
      <c r="L197" s="13">
        <f t="shared" si="30"/>
        <v>8</v>
      </c>
      <c r="M197" s="13">
        <f t="shared" si="31"/>
        <v>31</v>
      </c>
      <c r="N197" s="13">
        <v>8</v>
      </c>
      <c r="O197" s="13">
        <v>31</v>
      </c>
      <c r="P197" s="13">
        <f t="shared" si="39"/>
        <v>0</v>
      </c>
      <c r="Q197" s="13">
        <f t="shared" si="32"/>
        <v>0</v>
      </c>
      <c r="S197" s="13">
        <v>62</v>
      </c>
      <c r="U197" s="15" t="s">
        <v>879</v>
      </c>
    </row>
    <row r="198" spans="1:25" x14ac:dyDescent="0.25">
      <c r="B198" t="s">
        <v>226</v>
      </c>
      <c r="C198" t="s">
        <v>478</v>
      </c>
      <c r="D198" s="13">
        <v>5</v>
      </c>
      <c r="E198" s="13">
        <v>169</v>
      </c>
      <c r="F198" s="13">
        <v>1</v>
      </c>
      <c r="G198" s="13">
        <v>19</v>
      </c>
      <c r="J198" s="13">
        <v>5</v>
      </c>
      <c r="K198" s="13">
        <v>5</v>
      </c>
      <c r="L198" s="13">
        <f t="shared" ref="L198:L263" si="40">D198+H198+F198+J198</f>
        <v>11</v>
      </c>
      <c r="M198" s="13">
        <f t="shared" ref="M198:M263" si="41">E198+G198+I198+K198</f>
        <v>193</v>
      </c>
      <c r="N198" s="13">
        <v>11</v>
      </c>
      <c r="O198" s="13">
        <v>193</v>
      </c>
      <c r="P198" s="13">
        <f t="shared" si="39"/>
        <v>0</v>
      </c>
      <c r="Q198" s="13">
        <f t="shared" ref="Q198:Q263" si="42">M198-O198</f>
        <v>0</v>
      </c>
      <c r="S198" s="13">
        <v>58</v>
      </c>
      <c r="U198" s="15" t="s">
        <v>879</v>
      </c>
    </row>
    <row r="199" spans="1:25" x14ac:dyDescent="0.25">
      <c r="B199" t="s">
        <v>184</v>
      </c>
      <c r="C199" t="s">
        <v>1273</v>
      </c>
      <c r="D199" s="13">
        <v>9</v>
      </c>
      <c r="E199" s="13">
        <v>324</v>
      </c>
      <c r="F199" s="13">
        <v>2</v>
      </c>
      <c r="G199" s="13">
        <v>38</v>
      </c>
      <c r="H199" s="13">
        <v>1</v>
      </c>
      <c r="I199" s="13">
        <v>5</v>
      </c>
      <c r="J199" s="13">
        <v>2</v>
      </c>
      <c r="K199" s="13">
        <v>2</v>
      </c>
      <c r="L199" s="13">
        <f t="shared" si="40"/>
        <v>14</v>
      </c>
      <c r="M199" s="13">
        <f t="shared" si="41"/>
        <v>369</v>
      </c>
      <c r="N199" s="13">
        <v>14</v>
      </c>
      <c r="O199" s="13">
        <v>369</v>
      </c>
      <c r="P199" s="13">
        <f t="shared" si="39"/>
        <v>0</v>
      </c>
      <c r="Q199" s="13">
        <f t="shared" si="42"/>
        <v>0</v>
      </c>
      <c r="S199" s="13">
        <v>66</v>
      </c>
      <c r="U199" s="15" t="s">
        <v>882</v>
      </c>
      <c r="V199" s="42">
        <v>26100</v>
      </c>
      <c r="W199" s="42">
        <v>7712</v>
      </c>
      <c r="Y199">
        <v>1</v>
      </c>
    </row>
    <row r="200" spans="1:25" x14ac:dyDescent="0.25">
      <c r="B200" t="s">
        <v>185</v>
      </c>
      <c r="C200" t="s">
        <v>1274</v>
      </c>
      <c r="D200" s="13">
        <v>15</v>
      </c>
      <c r="E200" s="13">
        <v>621</v>
      </c>
      <c r="F200" s="13">
        <v>2</v>
      </c>
      <c r="G200" s="13">
        <v>27</v>
      </c>
      <c r="H200" s="13">
        <v>1</v>
      </c>
      <c r="I200" s="13">
        <v>5</v>
      </c>
      <c r="J200" s="13">
        <v>6</v>
      </c>
      <c r="K200" s="13">
        <v>6</v>
      </c>
      <c r="L200" s="13">
        <f t="shared" si="40"/>
        <v>24</v>
      </c>
      <c r="M200" s="13">
        <f t="shared" si="41"/>
        <v>659</v>
      </c>
      <c r="N200" s="13">
        <v>24</v>
      </c>
      <c r="O200" s="13">
        <v>659</v>
      </c>
      <c r="P200" s="13">
        <f t="shared" si="39"/>
        <v>0</v>
      </c>
      <c r="Q200" s="13">
        <f t="shared" si="42"/>
        <v>0</v>
      </c>
      <c r="S200" s="13">
        <v>80</v>
      </c>
      <c r="U200" s="15" t="s">
        <v>882</v>
      </c>
      <c r="Y200">
        <v>4</v>
      </c>
    </row>
    <row r="201" spans="1:25" x14ac:dyDescent="0.25">
      <c r="B201" t="s">
        <v>186</v>
      </c>
      <c r="C201" t="s">
        <v>1275</v>
      </c>
      <c r="D201" s="13">
        <v>11</v>
      </c>
      <c r="E201" s="13">
        <v>323</v>
      </c>
      <c r="F201" s="13">
        <v>6</v>
      </c>
      <c r="G201" s="13">
        <v>115</v>
      </c>
      <c r="J201" s="13">
        <v>6</v>
      </c>
      <c r="K201" s="13">
        <v>6</v>
      </c>
      <c r="L201" s="13">
        <f t="shared" si="40"/>
        <v>23</v>
      </c>
      <c r="M201" s="13">
        <f t="shared" si="41"/>
        <v>444</v>
      </c>
      <c r="N201" s="13">
        <v>23</v>
      </c>
      <c r="O201" s="13">
        <v>444</v>
      </c>
      <c r="P201" s="13">
        <f t="shared" si="39"/>
        <v>0</v>
      </c>
      <c r="Q201" s="13">
        <f t="shared" si="42"/>
        <v>0</v>
      </c>
      <c r="S201" s="13">
        <v>88</v>
      </c>
      <c r="U201" s="15" t="s">
        <v>883</v>
      </c>
      <c r="V201" s="42">
        <v>4217</v>
      </c>
      <c r="W201" s="42">
        <v>1177</v>
      </c>
      <c r="X201" s="42">
        <v>1</v>
      </c>
    </row>
    <row r="202" spans="1:25" x14ac:dyDescent="0.25">
      <c r="B202" t="s">
        <v>187</v>
      </c>
      <c r="C202" t="s">
        <v>1276</v>
      </c>
      <c r="D202" s="13">
        <v>7</v>
      </c>
      <c r="E202" s="13">
        <v>210</v>
      </c>
      <c r="F202" s="13">
        <v>6</v>
      </c>
      <c r="G202" s="13">
        <v>114</v>
      </c>
      <c r="J202" s="13">
        <v>6</v>
      </c>
      <c r="K202" s="13">
        <v>6</v>
      </c>
      <c r="L202" s="13">
        <f t="shared" si="40"/>
        <v>19</v>
      </c>
      <c r="M202" s="13">
        <f t="shared" si="41"/>
        <v>330</v>
      </c>
      <c r="N202" s="13">
        <v>19</v>
      </c>
      <c r="O202" s="13">
        <v>330</v>
      </c>
      <c r="P202" s="13">
        <f t="shared" si="39"/>
        <v>0</v>
      </c>
      <c r="Q202" s="13">
        <f t="shared" si="42"/>
        <v>0</v>
      </c>
      <c r="S202" s="13">
        <v>87</v>
      </c>
      <c r="U202" s="15" t="s">
        <v>883</v>
      </c>
      <c r="Y202">
        <v>1</v>
      </c>
    </row>
    <row r="203" spans="1:25" x14ac:dyDescent="0.25">
      <c r="B203" t="s">
        <v>188</v>
      </c>
      <c r="C203" t="s">
        <v>1277</v>
      </c>
      <c r="D203" s="13">
        <v>1</v>
      </c>
      <c r="E203" s="13">
        <v>28</v>
      </c>
      <c r="H203" s="13">
        <v>1</v>
      </c>
      <c r="I203" s="13">
        <v>4</v>
      </c>
      <c r="J203" s="13">
        <v>10</v>
      </c>
      <c r="K203" s="13">
        <v>10</v>
      </c>
      <c r="L203" s="13">
        <f t="shared" si="40"/>
        <v>12</v>
      </c>
      <c r="M203" s="13">
        <f t="shared" si="41"/>
        <v>42</v>
      </c>
      <c r="N203" s="13">
        <v>12</v>
      </c>
      <c r="O203" s="13">
        <v>42</v>
      </c>
      <c r="P203" s="13">
        <f t="shared" si="39"/>
        <v>0</v>
      </c>
      <c r="Q203" s="13">
        <f t="shared" si="42"/>
        <v>0</v>
      </c>
      <c r="S203" s="13">
        <v>36</v>
      </c>
      <c r="U203" s="15" t="s">
        <v>881</v>
      </c>
      <c r="V203" s="42">
        <v>375797</v>
      </c>
      <c r="W203" s="42">
        <v>124939</v>
      </c>
      <c r="X203" s="42">
        <v>106</v>
      </c>
      <c r="Y203" s="42">
        <v>2</v>
      </c>
    </row>
    <row r="204" spans="1:25" x14ac:dyDescent="0.25">
      <c r="B204" t="s">
        <v>189</v>
      </c>
      <c r="C204" t="s">
        <v>1278</v>
      </c>
      <c r="D204" s="13">
        <v>62</v>
      </c>
      <c r="E204" s="13">
        <v>2274</v>
      </c>
      <c r="F204" s="13">
        <v>15</v>
      </c>
      <c r="G204" s="13">
        <v>309</v>
      </c>
      <c r="H204" s="13">
        <v>16</v>
      </c>
      <c r="I204" s="13">
        <v>62</v>
      </c>
      <c r="J204" s="13">
        <v>27</v>
      </c>
      <c r="K204" s="13">
        <v>29</v>
      </c>
      <c r="L204" s="13">
        <f t="shared" si="40"/>
        <v>120</v>
      </c>
      <c r="M204" s="13">
        <f t="shared" si="41"/>
        <v>2674</v>
      </c>
      <c r="N204" s="13">
        <v>120</v>
      </c>
      <c r="O204" s="13">
        <v>2674</v>
      </c>
      <c r="P204" s="13">
        <f t="shared" si="39"/>
        <v>0</v>
      </c>
      <c r="Q204" s="13">
        <f t="shared" si="42"/>
        <v>0</v>
      </c>
      <c r="S204" s="13">
        <v>486</v>
      </c>
      <c r="U204" s="15" t="s">
        <v>881</v>
      </c>
      <c r="Y204">
        <v>35</v>
      </c>
    </row>
    <row r="205" spans="1:25" x14ac:dyDescent="0.25">
      <c r="B205" t="s">
        <v>190</v>
      </c>
      <c r="C205" t="s">
        <v>1279</v>
      </c>
      <c r="D205" s="13">
        <v>3</v>
      </c>
      <c r="E205" s="13">
        <v>60</v>
      </c>
      <c r="F205" s="13">
        <v>3</v>
      </c>
      <c r="G205" s="13">
        <v>52</v>
      </c>
      <c r="J205" s="13">
        <v>4</v>
      </c>
      <c r="K205" s="13">
        <v>4</v>
      </c>
      <c r="L205" s="13">
        <f t="shared" si="40"/>
        <v>10</v>
      </c>
      <c r="M205" s="13">
        <f t="shared" si="41"/>
        <v>116</v>
      </c>
      <c r="N205" s="13">
        <v>10</v>
      </c>
      <c r="O205" s="13">
        <v>116</v>
      </c>
      <c r="P205" s="13">
        <f t="shared" si="39"/>
        <v>0</v>
      </c>
      <c r="Q205" s="13">
        <f t="shared" si="42"/>
        <v>0</v>
      </c>
      <c r="S205" s="13">
        <v>33</v>
      </c>
      <c r="U205" s="15" t="s">
        <v>881</v>
      </c>
    </row>
    <row r="206" spans="1:25" x14ac:dyDescent="0.25">
      <c r="B206" t="s">
        <v>191</v>
      </c>
      <c r="C206" t="s">
        <v>1280</v>
      </c>
      <c r="D206" s="13">
        <v>25</v>
      </c>
      <c r="E206" s="13">
        <v>630</v>
      </c>
      <c r="F206" s="13">
        <v>11</v>
      </c>
      <c r="G206" s="13">
        <v>223</v>
      </c>
      <c r="J206" s="13">
        <v>19</v>
      </c>
      <c r="K206" s="13">
        <v>19</v>
      </c>
      <c r="L206" s="13">
        <f t="shared" si="40"/>
        <v>55</v>
      </c>
      <c r="M206" s="13">
        <f t="shared" si="41"/>
        <v>872</v>
      </c>
      <c r="N206" s="13">
        <v>55</v>
      </c>
      <c r="O206" s="13">
        <v>872</v>
      </c>
      <c r="P206" s="13">
        <f t="shared" si="39"/>
        <v>0</v>
      </c>
      <c r="Q206" s="13">
        <f t="shared" si="42"/>
        <v>0</v>
      </c>
      <c r="S206" s="13">
        <v>180</v>
      </c>
      <c r="U206" s="15" t="s">
        <v>880</v>
      </c>
      <c r="V206" s="42">
        <v>10211</v>
      </c>
      <c r="W206" s="42">
        <v>2588</v>
      </c>
      <c r="X206" s="42">
        <v>11</v>
      </c>
      <c r="Y206" s="42">
        <v>2</v>
      </c>
    </row>
    <row r="207" spans="1:25" x14ac:dyDescent="0.25">
      <c r="B207" t="s">
        <v>192</v>
      </c>
      <c r="C207" t="s">
        <v>1281</v>
      </c>
      <c r="D207" s="13">
        <v>1</v>
      </c>
      <c r="E207" s="13">
        <v>20</v>
      </c>
      <c r="F207" s="13">
        <v>2</v>
      </c>
      <c r="G207" s="13">
        <v>35</v>
      </c>
      <c r="H207" s="13">
        <v>1</v>
      </c>
      <c r="I207" s="13">
        <v>9</v>
      </c>
      <c r="J207" s="13">
        <v>7</v>
      </c>
      <c r="K207" s="13">
        <v>7</v>
      </c>
      <c r="L207" s="13">
        <f t="shared" si="40"/>
        <v>11</v>
      </c>
      <c r="M207" s="13">
        <f t="shared" si="41"/>
        <v>71</v>
      </c>
      <c r="N207" s="13">
        <v>11</v>
      </c>
      <c r="O207" s="13">
        <v>71</v>
      </c>
      <c r="P207" s="13">
        <f t="shared" si="39"/>
        <v>0</v>
      </c>
      <c r="Q207" s="13">
        <f t="shared" si="42"/>
        <v>0</v>
      </c>
      <c r="S207" s="13">
        <v>30</v>
      </c>
      <c r="U207" s="15" t="s">
        <v>880</v>
      </c>
      <c r="Y207">
        <v>2</v>
      </c>
    </row>
    <row r="208" spans="1:25" x14ac:dyDescent="0.25">
      <c r="B208" t="s">
        <v>193</v>
      </c>
      <c r="C208" t="s">
        <v>1282</v>
      </c>
      <c r="D208" s="13">
        <v>2</v>
      </c>
      <c r="E208" s="13">
        <v>45</v>
      </c>
      <c r="F208" s="13">
        <v>2</v>
      </c>
      <c r="G208" s="13">
        <v>36</v>
      </c>
      <c r="J208" s="13">
        <v>4</v>
      </c>
      <c r="K208" s="13">
        <v>4</v>
      </c>
      <c r="L208" s="13">
        <f t="shared" si="40"/>
        <v>8</v>
      </c>
      <c r="M208" s="13">
        <f t="shared" si="41"/>
        <v>85</v>
      </c>
      <c r="N208" s="13">
        <v>8</v>
      </c>
      <c r="O208" s="13">
        <v>85</v>
      </c>
      <c r="P208" s="13">
        <f t="shared" si="39"/>
        <v>0</v>
      </c>
      <c r="Q208" s="13">
        <f t="shared" si="42"/>
        <v>0</v>
      </c>
      <c r="S208" s="13">
        <v>36</v>
      </c>
      <c r="U208" s="15" t="s">
        <v>880</v>
      </c>
    </row>
    <row r="209" spans="1:25" x14ac:dyDescent="0.25">
      <c r="B209" t="s">
        <v>196</v>
      </c>
      <c r="C209" t="s">
        <v>1285</v>
      </c>
      <c r="D209" s="13">
        <v>4</v>
      </c>
      <c r="E209" s="13">
        <v>89</v>
      </c>
      <c r="F209" s="13">
        <v>1</v>
      </c>
      <c r="G209" s="13">
        <v>18</v>
      </c>
      <c r="H209" s="13">
        <v>1</v>
      </c>
      <c r="I209" s="13">
        <v>3</v>
      </c>
      <c r="J209" s="13">
        <v>3</v>
      </c>
      <c r="K209" s="13">
        <v>3</v>
      </c>
      <c r="L209" s="13">
        <f t="shared" si="40"/>
        <v>9</v>
      </c>
      <c r="M209" s="13">
        <f t="shared" si="41"/>
        <v>113</v>
      </c>
      <c r="N209" s="13">
        <v>9</v>
      </c>
      <c r="O209" s="13">
        <v>113</v>
      </c>
      <c r="P209" s="13">
        <f t="shared" si="39"/>
        <v>0</v>
      </c>
      <c r="Q209" s="13">
        <f t="shared" si="42"/>
        <v>0</v>
      </c>
      <c r="S209" s="13">
        <v>31</v>
      </c>
      <c r="U209" s="15" t="s">
        <v>888</v>
      </c>
      <c r="V209" s="42">
        <v>65086</v>
      </c>
      <c r="W209" s="42">
        <v>15293</v>
      </c>
      <c r="X209" s="42">
        <v>18</v>
      </c>
      <c r="Y209" s="42">
        <v>1</v>
      </c>
    </row>
    <row r="210" spans="1:25" x14ac:dyDescent="0.25">
      <c r="B210" t="s">
        <v>197</v>
      </c>
      <c r="C210" t="s">
        <v>1510</v>
      </c>
      <c r="D210" s="13">
        <v>1</v>
      </c>
      <c r="E210" s="13">
        <v>22</v>
      </c>
      <c r="J210" s="13">
        <v>5</v>
      </c>
      <c r="K210" s="13">
        <v>5</v>
      </c>
      <c r="L210" s="13">
        <f t="shared" si="40"/>
        <v>6</v>
      </c>
      <c r="M210" s="13">
        <f t="shared" si="41"/>
        <v>27</v>
      </c>
      <c r="N210" s="13">
        <v>6</v>
      </c>
      <c r="O210" s="13">
        <v>27</v>
      </c>
      <c r="P210" s="13">
        <f t="shared" si="39"/>
        <v>0</v>
      </c>
      <c r="Q210" s="13">
        <f t="shared" si="42"/>
        <v>0</v>
      </c>
      <c r="S210" s="13">
        <v>20</v>
      </c>
      <c r="U210" s="15" t="s">
        <v>888</v>
      </c>
    </row>
    <row r="211" spans="1:25" x14ac:dyDescent="0.25">
      <c r="B211" t="s">
        <v>198</v>
      </c>
      <c r="C211" t="s">
        <v>1286</v>
      </c>
      <c r="D211" s="13">
        <v>11</v>
      </c>
      <c r="E211" s="13">
        <v>259</v>
      </c>
      <c r="F211" s="13">
        <v>4</v>
      </c>
      <c r="G211" s="13">
        <v>59</v>
      </c>
      <c r="H211" s="13">
        <v>3</v>
      </c>
      <c r="I211" s="13">
        <v>12</v>
      </c>
      <c r="J211" s="13">
        <v>13</v>
      </c>
      <c r="K211" s="13">
        <v>13</v>
      </c>
      <c r="L211" s="13">
        <f t="shared" si="40"/>
        <v>31</v>
      </c>
      <c r="M211" s="13">
        <f t="shared" si="41"/>
        <v>343</v>
      </c>
      <c r="N211" s="13">
        <v>31</v>
      </c>
      <c r="O211" s="13">
        <v>343</v>
      </c>
      <c r="P211" s="13">
        <f t="shared" si="39"/>
        <v>0</v>
      </c>
      <c r="Q211" s="13">
        <f t="shared" si="42"/>
        <v>0</v>
      </c>
      <c r="S211" s="13">
        <v>130</v>
      </c>
      <c r="U211" s="15" t="s">
        <v>888</v>
      </c>
      <c r="Y211">
        <v>3</v>
      </c>
    </row>
    <row r="212" spans="1:25" x14ac:dyDescent="0.25">
      <c r="B212" t="s">
        <v>199</v>
      </c>
      <c r="C212" t="s">
        <v>1523</v>
      </c>
      <c r="J212" s="13">
        <v>2</v>
      </c>
      <c r="K212" s="13">
        <v>2</v>
      </c>
      <c r="L212" s="13">
        <f t="shared" si="40"/>
        <v>2</v>
      </c>
      <c r="M212" s="13">
        <f t="shared" si="41"/>
        <v>2</v>
      </c>
      <c r="N212" s="13">
        <v>2</v>
      </c>
      <c r="O212" s="13">
        <v>2</v>
      </c>
      <c r="P212" s="13">
        <f t="shared" si="39"/>
        <v>0</v>
      </c>
      <c r="Q212" s="13">
        <f t="shared" si="42"/>
        <v>0</v>
      </c>
      <c r="S212" s="13">
        <v>5</v>
      </c>
      <c r="U212" s="15" t="s">
        <v>888</v>
      </c>
      <c r="Y212">
        <v>1</v>
      </c>
    </row>
    <row r="213" spans="1:25" x14ac:dyDescent="0.25">
      <c r="B213" t="s">
        <v>200</v>
      </c>
      <c r="C213" t="s">
        <v>1293</v>
      </c>
      <c r="D213" s="13">
        <v>3</v>
      </c>
      <c r="E213" s="13">
        <v>85</v>
      </c>
      <c r="F213" s="13">
        <v>2</v>
      </c>
      <c r="G213" s="13">
        <v>36</v>
      </c>
      <c r="H213" s="13">
        <v>5</v>
      </c>
      <c r="I213" s="13">
        <v>25</v>
      </c>
      <c r="J213" s="13">
        <v>13</v>
      </c>
      <c r="K213" s="13">
        <v>13</v>
      </c>
      <c r="L213" s="13">
        <f t="shared" si="40"/>
        <v>23</v>
      </c>
      <c r="M213" s="13">
        <f t="shared" si="41"/>
        <v>159</v>
      </c>
      <c r="N213" s="13">
        <v>23</v>
      </c>
      <c r="O213" s="13">
        <v>159</v>
      </c>
      <c r="P213" s="13">
        <f t="shared" si="39"/>
        <v>0</v>
      </c>
      <c r="Q213" s="13">
        <f t="shared" si="42"/>
        <v>0</v>
      </c>
      <c r="S213" s="13">
        <v>65</v>
      </c>
      <c r="U213" s="15" t="s">
        <v>888</v>
      </c>
      <c r="Y213">
        <v>10</v>
      </c>
    </row>
    <row r="214" spans="1:25" x14ac:dyDescent="0.25">
      <c r="B214" t="s">
        <v>201</v>
      </c>
      <c r="C214" t="s">
        <v>1287</v>
      </c>
      <c r="H214" s="13">
        <v>2</v>
      </c>
      <c r="I214" s="13">
        <v>8</v>
      </c>
      <c r="J214" s="13">
        <v>3</v>
      </c>
      <c r="K214" s="13">
        <v>3</v>
      </c>
      <c r="L214" s="13">
        <f t="shared" si="40"/>
        <v>5</v>
      </c>
      <c r="M214" s="13">
        <f t="shared" si="41"/>
        <v>11</v>
      </c>
      <c r="N214" s="13">
        <v>5</v>
      </c>
      <c r="O214" s="13">
        <v>11</v>
      </c>
      <c r="P214" s="13">
        <f t="shared" si="39"/>
        <v>0</v>
      </c>
      <c r="Q214" s="13">
        <f t="shared" si="42"/>
        <v>0</v>
      </c>
      <c r="S214" s="13">
        <v>15</v>
      </c>
      <c r="U214" s="15" t="s">
        <v>888</v>
      </c>
    </row>
    <row r="215" spans="1:25" x14ac:dyDescent="0.25">
      <c r="B215" t="s">
        <v>207</v>
      </c>
      <c r="C215" t="s">
        <v>1294</v>
      </c>
      <c r="J215" s="13">
        <v>8</v>
      </c>
      <c r="K215" s="13">
        <v>8</v>
      </c>
      <c r="L215" s="13">
        <f t="shared" si="40"/>
        <v>8</v>
      </c>
      <c r="M215" s="13">
        <f t="shared" si="41"/>
        <v>8</v>
      </c>
      <c r="N215" s="13">
        <v>8</v>
      </c>
      <c r="O215" s="13">
        <v>8</v>
      </c>
      <c r="P215" s="13">
        <f t="shared" si="39"/>
        <v>0</v>
      </c>
      <c r="Q215" s="13">
        <f t="shared" si="42"/>
        <v>0</v>
      </c>
      <c r="S215" s="13">
        <v>29</v>
      </c>
      <c r="U215" s="15" t="s">
        <v>888</v>
      </c>
      <c r="Y215">
        <v>3</v>
      </c>
    </row>
    <row r="216" spans="1:25" ht="15.75" thickBot="1" x14ac:dyDescent="0.3">
      <c r="A216" s="2" t="s">
        <v>1719</v>
      </c>
      <c r="B216" s="2"/>
      <c r="C216" s="2"/>
      <c r="D216" s="14">
        <f>SUM(D194:D215)</f>
        <v>166</v>
      </c>
      <c r="E216" s="14">
        <f t="shared" ref="E216:Y216" si="43">SUM(E194:E215)</f>
        <v>5322</v>
      </c>
      <c r="F216" s="14">
        <f t="shared" si="43"/>
        <v>57</v>
      </c>
      <c r="G216" s="14">
        <f t="shared" si="43"/>
        <v>1081</v>
      </c>
      <c r="H216" s="14">
        <f t="shared" si="43"/>
        <v>39</v>
      </c>
      <c r="I216" s="14">
        <f t="shared" si="43"/>
        <v>172</v>
      </c>
      <c r="J216" s="14">
        <f t="shared" si="43"/>
        <v>166</v>
      </c>
      <c r="K216" s="14">
        <f t="shared" si="43"/>
        <v>168</v>
      </c>
      <c r="L216" s="14">
        <f t="shared" si="43"/>
        <v>428</v>
      </c>
      <c r="M216" s="14">
        <f t="shared" si="43"/>
        <v>6743</v>
      </c>
      <c r="N216" s="14">
        <f t="shared" si="43"/>
        <v>428</v>
      </c>
      <c r="O216" s="14">
        <f t="shared" si="43"/>
        <v>6743</v>
      </c>
      <c r="P216" s="14">
        <f t="shared" si="43"/>
        <v>0</v>
      </c>
      <c r="Q216" s="14">
        <f t="shared" si="43"/>
        <v>0</v>
      </c>
      <c r="R216" s="14">
        <f t="shared" si="43"/>
        <v>0</v>
      </c>
      <c r="S216" s="14">
        <f t="shared" si="43"/>
        <v>1665</v>
      </c>
      <c r="T216" s="14">
        <f t="shared" si="43"/>
        <v>0</v>
      </c>
      <c r="U216" s="14">
        <f t="shared" si="43"/>
        <v>0</v>
      </c>
      <c r="V216" s="14">
        <f t="shared" si="43"/>
        <v>494996</v>
      </c>
      <c r="W216" s="14">
        <f t="shared" si="43"/>
        <v>153367</v>
      </c>
      <c r="X216" s="14">
        <f t="shared" si="43"/>
        <v>140</v>
      </c>
      <c r="Y216" s="14">
        <f t="shared" si="43"/>
        <v>67</v>
      </c>
    </row>
    <row r="217" spans="1:25" ht="15.75" thickTop="1" x14ac:dyDescent="0.25">
      <c r="B217" t="s">
        <v>522</v>
      </c>
      <c r="C217" t="s">
        <v>1579</v>
      </c>
      <c r="J217" s="13">
        <v>3</v>
      </c>
      <c r="K217" s="13">
        <v>3</v>
      </c>
      <c r="L217" s="13">
        <f t="shared" si="40"/>
        <v>3</v>
      </c>
      <c r="M217" s="13">
        <f t="shared" si="41"/>
        <v>3</v>
      </c>
      <c r="N217" s="13">
        <v>3</v>
      </c>
      <c r="O217" s="13">
        <v>3</v>
      </c>
      <c r="P217" s="13">
        <f t="shared" si="39"/>
        <v>0</v>
      </c>
      <c r="Q217" s="13">
        <f t="shared" si="42"/>
        <v>0</v>
      </c>
      <c r="S217" s="13">
        <v>9</v>
      </c>
      <c r="U217" s="15" t="s">
        <v>889</v>
      </c>
      <c r="V217" s="42">
        <v>22639</v>
      </c>
      <c r="W217" s="42">
        <v>4995</v>
      </c>
      <c r="X217" s="42">
        <v>1</v>
      </c>
    </row>
    <row r="218" spans="1:25" x14ac:dyDescent="0.25">
      <c r="B218" t="s">
        <v>202</v>
      </c>
      <c r="C218" t="s">
        <v>1288</v>
      </c>
      <c r="D218" s="13">
        <v>5</v>
      </c>
      <c r="E218" s="13">
        <v>130</v>
      </c>
      <c r="F218" s="13">
        <v>7</v>
      </c>
      <c r="G218" s="13">
        <v>121</v>
      </c>
      <c r="H218" s="13">
        <v>3</v>
      </c>
      <c r="I218" s="13">
        <v>9</v>
      </c>
      <c r="J218" s="13">
        <v>5</v>
      </c>
      <c r="K218" s="13">
        <v>5</v>
      </c>
      <c r="L218" s="13">
        <f t="shared" si="40"/>
        <v>20</v>
      </c>
      <c r="M218" s="13">
        <f t="shared" si="41"/>
        <v>265</v>
      </c>
      <c r="N218" s="13">
        <v>20</v>
      </c>
      <c r="O218" s="13">
        <v>265</v>
      </c>
      <c r="P218" s="13">
        <f t="shared" si="39"/>
        <v>0</v>
      </c>
      <c r="Q218" s="13">
        <f t="shared" si="42"/>
        <v>0</v>
      </c>
      <c r="S218" s="13">
        <v>89</v>
      </c>
      <c r="U218" s="15" t="s">
        <v>889</v>
      </c>
      <c r="Y218">
        <v>4</v>
      </c>
    </row>
    <row r="219" spans="1:25" x14ac:dyDescent="0.25">
      <c r="B219" t="s">
        <v>523</v>
      </c>
      <c r="C219" t="s">
        <v>1607</v>
      </c>
      <c r="H219" s="13">
        <v>1</v>
      </c>
      <c r="I219" s="13">
        <v>3</v>
      </c>
      <c r="J219" s="13">
        <v>5</v>
      </c>
      <c r="K219" s="13">
        <v>5</v>
      </c>
      <c r="L219" s="13">
        <f t="shared" si="40"/>
        <v>6</v>
      </c>
      <c r="M219" s="13">
        <f t="shared" si="41"/>
        <v>8</v>
      </c>
      <c r="N219" s="13">
        <v>6</v>
      </c>
      <c r="O219" s="13">
        <v>8</v>
      </c>
      <c r="P219" s="13">
        <f t="shared" si="39"/>
        <v>0</v>
      </c>
      <c r="Q219" s="13">
        <f t="shared" si="42"/>
        <v>0</v>
      </c>
      <c r="S219" s="13">
        <v>19</v>
      </c>
      <c r="U219" s="15" t="s">
        <v>889</v>
      </c>
    </row>
    <row r="220" spans="1:25" x14ac:dyDescent="0.25">
      <c r="B220" t="s">
        <v>524</v>
      </c>
      <c r="C220" t="s">
        <v>1608</v>
      </c>
      <c r="J220" s="13">
        <v>4</v>
      </c>
      <c r="K220" s="13">
        <v>4</v>
      </c>
      <c r="L220" s="13">
        <f t="shared" si="40"/>
        <v>4</v>
      </c>
      <c r="M220" s="13">
        <f t="shared" si="41"/>
        <v>4</v>
      </c>
      <c r="N220" s="13">
        <v>4</v>
      </c>
      <c r="O220" s="13">
        <v>4</v>
      </c>
      <c r="P220" s="13">
        <f t="shared" si="39"/>
        <v>0</v>
      </c>
      <c r="Q220" s="13">
        <f t="shared" si="42"/>
        <v>0</v>
      </c>
      <c r="S220" s="13">
        <v>12</v>
      </c>
      <c r="U220" s="15" t="s">
        <v>889</v>
      </c>
    </row>
    <row r="221" spans="1:25" x14ac:dyDescent="0.25">
      <c r="B221" t="s">
        <v>525</v>
      </c>
      <c r="C221" t="s">
        <v>1609</v>
      </c>
      <c r="J221" s="13">
        <v>2</v>
      </c>
      <c r="K221" s="13">
        <v>2</v>
      </c>
      <c r="L221" s="13">
        <f t="shared" si="40"/>
        <v>2</v>
      </c>
      <c r="M221" s="13">
        <f t="shared" si="41"/>
        <v>2</v>
      </c>
      <c r="N221" s="13">
        <v>2</v>
      </c>
      <c r="O221" s="13">
        <v>2</v>
      </c>
      <c r="P221" s="13">
        <f t="shared" si="39"/>
        <v>0</v>
      </c>
      <c r="Q221" s="13">
        <f t="shared" si="42"/>
        <v>0</v>
      </c>
      <c r="S221" s="13">
        <v>6</v>
      </c>
      <c r="U221" s="15" t="s">
        <v>889</v>
      </c>
    </row>
    <row r="222" spans="1:25" x14ac:dyDescent="0.25">
      <c r="B222" t="s">
        <v>203</v>
      </c>
      <c r="C222" t="s">
        <v>1289</v>
      </c>
      <c r="D222" s="13">
        <v>9</v>
      </c>
      <c r="E222" s="13">
        <v>362</v>
      </c>
      <c r="F222" s="13">
        <v>4</v>
      </c>
      <c r="G222" s="13">
        <v>68</v>
      </c>
      <c r="J222" s="13">
        <v>6</v>
      </c>
      <c r="K222" s="13">
        <v>6</v>
      </c>
      <c r="L222" s="13">
        <f t="shared" si="40"/>
        <v>19</v>
      </c>
      <c r="M222" s="13">
        <f t="shared" si="41"/>
        <v>436</v>
      </c>
      <c r="N222" s="13">
        <v>19</v>
      </c>
      <c r="O222" s="13">
        <v>436</v>
      </c>
      <c r="P222" s="13">
        <f t="shared" si="39"/>
        <v>0</v>
      </c>
      <c r="Q222" s="13">
        <f t="shared" si="42"/>
        <v>0</v>
      </c>
      <c r="S222" s="13">
        <v>68</v>
      </c>
      <c r="U222" s="15" t="s">
        <v>890</v>
      </c>
      <c r="V222" s="42">
        <v>403750</v>
      </c>
      <c r="W222" s="42">
        <v>89729</v>
      </c>
      <c r="X222" s="42">
        <v>8</v>
      </c>
      <c r="Y222" s="42">
        <v>41</v>
      </c>
    </row>
    <row r="223" spans="1:25" x14ac:dyDescent="0.25">
      <c r="B223" t="s">
        <v>204</v>
      </c>
      <c r="C223" t="s">
        <v>1290</v>
      </c>
      <c r="D223" s="13">
        <v>1</v>
      </c>
      <c r="E223" s="13">
        <v>20</v>
      </c>
      <c r="F223" s="13">
        <v>1</v>
      </c>
      <c r="G223" s="13">
        <v>16</v>
      </c>
      <c r="H223" s="13">
        <v>3</v>
      </c>
      <c r="I223" s="13">
        <v>12</v>
      </c>
      <c r="J223" s="13">
        <v>9</v>
      </c>
      <c r="K223" s="13">
        <v>9</v>
      </c>
      <c r="L223" s="13">
        <f t="shared" si="40"/>
        <v>14</v>
      </c>
      <c r="M223" s="13">
        <f t="shared" si="41"/>
        <v>57</v>
      </c>
      <c r="N223" s="13">
        <v>14</v>
      </c>
      <c r="O223" s="13">
        <v>57</v>
      </c>
      <c r="P223" s="13">
        <f t="shared" si="39"/>
        <v>0</v>
      </c>
      <c r="Q223" s="13">
        <f t="shared" si="42"/>
        <v>0</v>
      </c>
      <c r="S223" s="13">
        <v>44</v>
      </c>
      <c r="U223" s="15" t="s">
        <v>890</v>
      </c>
      <c r="Y223">
        <v>1</v>
      </c>
    </row>
    <row r="224" spans="1:25" x14ac:dyDescent="0.25">
      <c r="B224" t="s">
        <v>205</v>
      </c>
      <c r="C224" t="s">
        <v>1291</v>
      </c>
      <c r="D224" s="13">
        <v>1</v>
      </c>
      <c r="E224" s="13">
        <v>20</v>
      </c>
      <c r="F224" s="13">
        <v>1</v>
      </c>
      <c r="G224" s="13">
        <v>18</v>
      </c>
      <c r="J224" s="13">
        <v>9</v>
      </c>
      <c r="K224" s="13">
        <v>9</v>
      </c>
      <c r="L224" s="13">
        <f t="shared" si="40"/>
        <v>11</v>
      </c>
      <c r="M224" s="13">
        <f t="shared" si="41"/>
        <v>47</v>
      </c>
      <c r="N224" s="13">
        <v>11</v>
      </c>
      <c r="O224" s="13">
        <v>47</v>
      </c>
      <c r="P224" s="13">
        <f t="shared" si="39"/>
        <v>0</v>
      </c>
      <c r="Q224" s="13">
        <f t="shared" si="42"/>
        <v>0</v>
      </c>
      <c r="S224" s="13">
        <v>30</v>
      </c>
      <c r="U224" s="15" t="s">
        <v>890</v>
      </c>
    </row>
    <row r="225" spans="1:25" x14ac:dyDescent="0.25">
      <c r="B225" t="s">
        <v>206</v>
      </c>
      <c r="C225" t="s">
        <v>1650</v>
      </c>
      <c r="J225" s="13">
        <v>6</v>
      </c>
      <c r="K225" s="13">
        <v>7</v>
      </c>
      <c r="L225" s="13">
        <f t="shared" si="40"/>
        <v>6</v>
      </c>
      <c r="M225" s="13">
        <f t="shared" si="41"/>
        <v>7</v>
      </c>
      <c r="N225" s="13">
        <v>6</v>
      </c>
      <c r="O225" s="13">
        <v>7</v>
      </c>
      <c r="P225" s="13">
        <f t="shared" si="39"/>
        <v>0</v>
      </c>
      <c r="Q225" s="13">
        <f t="shared" si="42"/>
        <v>0</v>
      </c>
      <c r="S225" s="13">
        <v>20</v>
      </c>
      <c r="U225" s="15" t="s">
        <v>890</v>
      </c>
    </row>
    <row r="226" spans="1:25" x14ac:dyDescent="0.25">
      <c r="B226" t="s">
        <v>518</v>
      </c>
      <c r="C226" t="s">
        <v>479</v>
      </c>
      <c r="D226" s="13">
        <v>1</v>
      </c>
      <c r="E226" s="13">
        <v>65</v>
      </c>
      <c r="F226" s="13">
        <v>1</v>
      </c>
      <c r="G226" s="13">
        <v>18</v>
      </c>
      <c r="H226" s="13">
        <v>11</v>
      </c>
      <c r="I226" s="13">
        <v>52</v>
      </c>
      <c r="J226" s="13">
        <v>5</v>
      </c>
      <c r="K226" s="13">
        <v>5</v>
      </c>
      <c r="L226" s="13">
        <f t="shared" si="40"/>
        <v>18</v>
      </c>
      <c r="M226" s="13">
        <f t="shared" si="41"/>
        <v>140</v>
      </c>
      <c r="N226" s="13">
        <v>18</v>
      </c>
      <c r="O226" s="13">
        <v>140</v>
      </c>
      <c r="P226" s="13">
        <f t="shared" si="39"/>
        <v>0</v>
      </c>
      <c r="Q226" s="13">
        <f t="shared" si="42"/>
        <v>0</v>
      </c>
      <c r="S226" s="13">
        <v>56</v>
      </c>
      <c r="U226" s="15" t="s">
        <v>891</v>
      </c>
      <c r="V226" s="42">
        <v>14961</v>
      </c>
      <c r="W226" s="42">
        <v>3020</v>
      </c>
      <c r="X226" s="42">
        <v>10</v>
      </c>
    </row>
    <row r="227" spans="1:25" x14ac:dyDescent="0.25">
      <c r="B227" t="s">
        <v>519</v>
      </c>
      <c r="C227" t="s">
        <v>1610</v>
      </c>
      <c r="F227" s="18">
        <v>1</v>
      </c>
      <c r="G227" s="18">
        <v>18</v>
      </c>
      <c r="J227" s="13">
        <v>3</v>
      </c>
      <c r="K227" s="13">
        <v>3</v>
      </c>
      <c r="L227" s="13">
        <f t="shared" si="40"/>
        <v>4</v>
      </c>
      <c r="M227" s="13">
        <f t="shared" si="41"/>
        <v>21</v>
      </c>
      <c r="N227" s="13">
        <v>4</v>
      </c>
      <c r="O227" s="13">
        <v>21</v>
      </c>
      <c r="P227" s="13">
        <f t="shared" si="39"/>
        <v>0</v>
      </c>
      <c r="Q227" s="13">
        <f t="shared" si="42"/>
        <v>0</v>
      </c>
      <c r="S227" s="18">
        <v>19</v>
      </c>
      <c r="U227" s="15" t="s">
        <v>891</v>
      </c>
      <c r="Y227">
        <v>4</v>
      </c>
    </row>
    <row r="228" spans="1:25" x14ac:dyDescent="0.25">
      <c r="A228" s="8"/>
      <c r="B228" s="8" t="s">
        <v>209</v>
      </c>
      <c r="C228" s="8" t="s">
        <v>1550</v>
      </c>
      <c r="D228" s="18"/>
      <c r="E228" s="18"/>
      <c r="H228" s="18"/>
      <c r="I228" s="18"/>
      <c r="J228" s="18">
        <v>7</v>
      </c>
      <c r="K228" s="18">
        <v>7</v>
      </c>
      <c r="L228" s="13">
        <f t="shared" si="40"/>
        <v>7</v>
      </c>
      <c r="M228" s="13">
        <f t="shared" si="41"/>
        <v>7</v>
      </c>
      <c r="N228" s="18">
        <v>7</v>
      </c>
      <c r="O228" s="18">
        <v>7</v>
      </c>
      <c r="P228" s="18">
        <f t="shared" si="39"/>
        <v>0</v>
      </c>
      <c r="Q228" s="13">
        <f t="shared" si="42"/>
        <v>0</v>
      </c>
      <c r="R228" s="18"/>
      <c r="S228" s="13">
        <v>32</v>
      </c>
      <c r="T228" s="18"/>
      <c r="U228" s="15" t="s">
        <v>891</v>
      </c>
    </row>
    <row r="229" spans="1:25" x14ac:dyDescent="0.25">
      <c r="B229" t="s">
        <v>194</v>
      </c>
      <c r="C229" t="s">
        <v>1283</v>
      </c>
      <c r="D229" s="13">
        <v>1</v>
      </c>
      <c r="E229" s="13">
        <v>20</v>
      </c>
      <c r="F229" s="13">
        <v>3</v>
      </c>
      <c r="G229" s="13">
        <v>41</v>
      </c>
      <c r="J229" s="13">
        <v>4</v>
      </c>
      <c r="K229" s="13">
        <v>4</v>
      </c>
      <c r="L229" s="13">
        <f t="shared" si="40"/>
        <v>8</v>
      </c>
      <c r="M229" s="13">
        <f t="shared" si="41"/>
        <v>65</v>
      </c>
      <c r="N229" s="13">
        <v>8</v>
      </c>
      <c r="O229" s="13">
        <v>65</v>
      </c>
      <c r="P229" s="13">
        <f t="shared" si="39"/>
        <v>0</v>
      </c>
      <c r="Q229" s="13">
        <f t="shared" si="42"/>
        <v>0</v>
      </c>
      <c r="S229" s="13">
        <v>30</v>
      </c>
      <c r="U229" s="15" t="s">
        <v>891</v>
      </c>
    </row>
    <row r="230" spans="1:25" x14ac:dyDescent="0.25">
      <c r="B230" t="s">
        <v>195</v>
      </c>
      <c r="C230" t="s">
        <v>1284</v>
      </c>
      <c r="D230" s="13">
        <v>1</v>
      </c>
      <c r="E230" s="13">
        <v>20</v>
      </c>
      <c r="F230" s="13">
        <v>2</v>
      </c>
      <c r="G230" s="13">
        <v>40</v>
      </c>
      <c r="H230" s="13">
        <v>4</v>
      </c>
      <c r="I230" s="13">
        <v>17</v>
      </c>
      <c r="J230" s="13">
        <v>6</v>
      </c>
      <c r="K230" s="13">
        <v>5</v>
      </c>
      <c r="L230" s="13">
        <f t="shared" si="40"/>
        <v>13</v>
      </c>
      <c r="M230" s="13">
        <f t="shared" si="41"/>
        <v>82</v>
      </c>
      <c r="N230" s="13">
        <v>13</v>
      </c>
      <c r="O230" s="13">
        <v>82</v>
      </c>
      <c r="P230" s="13">
        <f t="shared" si="39"/>
        <v>0</v>
      </c>
      <c r="Q230" s="13">
        <f t="shared" si="42"/>
        <v>0</v>
      </c>
      <c r="S230" s="13">
        <v>31</v>
      </c>
      <c r="U230" s="15" t="s">
        <v>891</v>
      </c>
      <c r="Y230">
        <v>1</v>
      </c>
    </row>
    <row r="231" spans="1:25" x14ac:dyDescent="0.25">
      <c r="B231" t="s">
        <v>211</v>
      </c>
      <c r="C231" s="6" t="s">
        <v>1296</v>
      </c>
      <c r="J231" s="13">
        <v>6</v>
      </c>
      <c r="K231" s="13">
        <v>6</v>
      </c>
      <c r="L231" s="13">
        <f t="shared" si="40"/>
        <v>6</v>
      </c>
      <c r="M231" s="13">
        <f t="shared" si="41"/>
        <v>6</v>
      </c>
      <c r="N231" s="13">
        <v>6</v>
      </c>
      <c r="O231" s="13">
        <v>6</v>
      </c>
      <c r="P231" s="13">
        <f t="shared" si="39"/>
        <v>0</v>
      </c>
      <c r="Q231" s="13">
        <f t="shared" si="42"/>
        <v>0</v>
      </c>
      <c r="S231" s="13">
        <v>24</v>
      </c>
      <c r="U231" s="15" t="s">
        <v>892</v>
      </c>
      <c r="V231" s="42">
        <v>98257</v>
      </c>
      <c r="W231" s="42">
        <v>20458</v>
      </c>
      <c r="X231" s="42">
        <v>14</v>
      </c>
      <c r="Y231">
        <v>10</v>
      </c>
    </row>
    <row r="232" spans="1:25" x14ac:dyDescent="0.25">
      <c r="B232" t="s">
        <v>212</v>
      </c>
      <c r="C232" t="s">
        <v>1297</v>
      </c>
      <c r="H232" s="13">
        <v>9</v>
      </c>
      <c r="I232" s="13">
        <v>36</v>
      </c>
      <c r="J232" s="13">
        <v>3</v>
      </c>
      <c r="K232" s="13">
        <v>3</v>
      </c>
      <c r="L232" s="13">
        <f t="shared" si="40"/>
        <v>12</v>
      </c>
      <c r="M232" s="13">
        <f t="shared" si="41"/>
        <v>39</v>
      </c>
      <c r="N232" s="13">
        <v>12</v>
      </c>
      <c r="O232" s="13">
        <v>39</v>
      </c>
      <c r="P232" s="13">
        <f t="shared" si="39"/>
        <v>0</v>
      </c>
      <c r="Q232" s="13">
        <f t="shared" si="42"/>
        <v>0</v>
      </c>
      <c r="S232" s="13">
        <v>58</v>
      </c>
      <c r="U232" s="15" t="s">
        <v>892</v>
      </c>
    </row>
    <row r="233" spans="1:25" x14ac:dyDescent="0.25">
      <c r="B233" t="s">
        <v>213</v>
      </c>
      <c r="C233" t="s">
        <v>1298</v>
      </c>
      <c r="D233" s="13">
        <v>2</v>
      </c>
      <c r="E233" s="13">
        <v>40</v>
      </c>
      <c r="F233" s="13">
        <v>3</v>
      </c>
      <c r="G233" s="13">
        <v>54</v>
      </c>
      <c r="H233" s="13">
        <v>5</v>
      </c>
      <c r="I233" s="13">
        <v>21</v>
      </c>
      <c r="J233" s="13">
        <v>15</v>
      </c>
      <c r="K233" s="13">
        <v>15</v>
      </c>
      <c r="L233" s="13">
        <f t="shared" si="40"/>
        <v>25</v>
      </c>
      <c r="M233" s="13">
        <f t="shared" si="41"/>
        <v>130</v>
      </c>
      <c r="N233" s="13">
        <v>25</v>
      </c>
      <c r="O233" s="13">
        <v>130</v>
      </c>
      <c r="P233" s="13">
        <f t="shared" si="39"/>
        <v>0</v>
      </c>
      <c r="Q233" s="13">
        <f t="shared" si="42"/>
        <v>0</v>
      </c>
      <c r="S233" s="13">
        <v>78</v>
      </c>
      <c r="U233" s="15" t="s">
        <v>892</v>
      </c>
      <c r="Y233">
        <v>5</v>
      </c>
    </row>
    <row r="234" spans="1:25" ht="15.75" thickBot="1" x14ac:dyDescent="0.3">
      <c r="A234" s="2" t="s">
        <v>1719</v>
      </c>
      <c r="B234" s="2"/>
      <c r="C234" s="2"/>
      <c r="D234" s="14">
        <f>SUM(D216:D233)</f>
        <v>187</v>
      </c>
      <c r="E234" s="14">
        <f t="shared" ref="E234:Y234" si="44">SUM(E216:E233)</f>
        <v>5999</v>
      </c>
      <c r="F234" s="14">
        <f t="shared" si="44"/>
        <v>80</v>
      </c>
      <c r="G234" s="14">
        <f t="shared" si="44"/>
        <v>1475</v>
      </c>
      <c r="H234" s="14">
        <f t="shared" si="44"/>
        <v>75</v>
      </c>
      <c r="I234" s="14">
        <f t="shared" si="44"/>
        <v>322</v>
      </c>
      <c r="J234" s="14">
        <f t="shared" si="44"/>
        <v>264</v>
      </c>
      <c r="K234" s="14">
        <f t="shared" si="44"/>
        <v>266</v>
      </c>
      <c r="L234" s="14">
        <f t="shared" si="44"/>
        <v>606</v>
      </c>
      <c r="M234" s="14">
        <f t="shared" si="44"/>
        <v>8062</v>
      </c>
      <c r="N234" s="14">
        <f t="shared" si="44"/>
        <v>606</v>
      </c>
      <c r="O234" s="14">
        <f t="shared" si="44"/>
        <v>8062</v>
      </c>
      <c r="P234" s="14">
        <f t="shared" si="44"/>
        <v>0</v>
      </c>
      <c r="Q234" s="14">
        <f t="shared" si="44"/>
        <v>0</v>
      </c>
      <c r="R234" s="14">
        <f t="shared" si="44"/>
        <v>0</v>
      </c>
      <c r="S234" s="14">
        <f t="shared" si="44"/>
        <v>2290</v>
      </c>
      <c r="T234" s="14">
        <f t="shared" si="44"/>
        <v>0</v>
      </c>
      <c r="U234" s="14">
        <f t="shared" si="44"/>
        <v>0</v>
      </c>
      <c r="V234" s="14">
        <f t="shared" si="44"/>
        <v>1034603</v>
      </c>
      <c r="W234" s="14">
        <f t="shared" si="44"/>
        <v>271569</v>
      </c>
      <c r="X234" s="14">
        <f t="shared" si="44"/>
        <v>173</v>
      </c>
      <c r="Y234" s="14">
        <f t="shared" si="44"/>
        <v>133</v>
      </c>
    </row>
    <row r="235" spans="1:25" ht="15.75" thickTop="1" x14ac:dyDescent="0.25">
      <c r="B235" t="s">
        <v>520</v>
      </c>
      <c r="C235" t="s">
        <v>1611</v>
      </c>
      <c r="D235" s="13">
        <v>7</v>
      </c>
      <c r="E235" s="13">
        <v>215</v>
      </c>
      <c r="F235" s="13">
        <v>3</v>
      </c>
      <c r="G235" s="13">
        <v>48</v>
      </c>
      <c r="H235" s="13">
        <v>1</v>
      </c>
      <c r="I235" s="13">
        <v>4</v>
      </c>
      <c r="J235" s="13">
        <v>19</v>
      </c>
      <c r="K235" s="13">
        <v>19</v>
      </c>
      <c r="L235" s="13">
        <f t="shared" si="40"/>
        <v>30</v>
      </c>
      <c r="M235" s="13">
        <f t="shared" si="41"/>
        <v>286</v>
      </c>
      <c r="N235" s="13">
        <v>30</v>
      </c>
      <c r="O235" s="13">
        <v>286</v>
      </c>
      <c r="P235" s="13">
        <f t="shared" si="39"/>
        <v>0</v>
      </c>
      <c r="Q235" s="13">
        <f t="shared" si="42"/>
        <v>0</v>
      </c>
      <c r="S235" s="13">
        <v>96</v>
      </c>
      <c r="U235" s="15" t="s">
        <v>893</v>
      </c>
      <c r="V235" s="42">
        <v>48938</v>
      </c>
      <c r="W235" s="42">
        <v>10357</v>
      </c>
      <c r="X235" s="42">
        <v>8</v>
      </c>
      <c r="Y235" s="42">
        <v>2</v>
      </c>
    </row>
    <row r="236" spans="1:25" x14ac:dyDescent="0.25">
      <c r="B236" t="s">
        <v>228</v>
      </c>
      <c r="C236" t="s">
        <v>1311</v>
      </c>
      <c r="H236" s="13">
        <v>11</v>
      </c>
      <c r="I236" s="13">
        <v>33</v>
      </c>
      <c r="J236" s="13">
        <v>8</v>
      </c>
      <c r="K236" s="13">
        <v>8</v>
      </c>
      <c r="L236" s="13">
        <f t="shared" si="40"/>
        <v>19</v>
      </c>
      <c r="M236" s="13">
        <f t="shared" si="41"/>
        <v>41</v>
      </c>
      <c r="N236" s="13">
        <v>19</v>
      </c>
      <c r="O236" s="13">
        <v>41</v>
      </c>
      <c r="P236" s="13">
        <f t="shared" si="39"/>
        <v>0</v>
      </c>
      <c r="Q236" s="13">
        <f t="shared" si="42"/>
        <v>0</v>
      </c>
      <c r="S236" s="13">
        <v>60</v>
      </c>
      <c r="U236" s="15" t="s">
        <v>893</v>
      </c>
    </row>
    <row r="237" spans="1:25" x14ac:dyDescent="0.25">
      <c r="B237" t="s">
        <v>215</v>
      </c>
      <c r="C237" t="s">
        <v>1300</v>
      </c>
      <c r="D237" s="13">
        <v>3</v>
      </c>
      <c r="E237" s="13">
        <v>75</v>
      </c>
      <c r="F237" s="13">
        <v>4</v>
      </c>
      <c r="G237" s="13">
        <v>65</v>
      </c>
      <c r="J237" s="13">
        <v>4</v>
      </c>
      <c r="K237" s="13">
        <v>3</v>
      </c>
      <c r="L237" s="13">
        <f t="shared" si="40"/>
        <v>11</v>
      </c>
      <c r="M237" s="13">
        <f t="shared" si="41"/>
        <v>143</v>
      </c>
      <c r="N237" s="13">
        <v>11</v>
      </c>
      <c r="O237" s="13">
        <v>143</v>
      </c>
      <c r="P237" s="13">
        <f t="shared" si="39"/>
        <v>0</v>
      </c>
      <c r="Q237" s="13">
        <f t="shared" si="42"/>
        <v>0</v>
      </c>
      <c r="S237" s="13">
        <v>40</v>
      </c>
      <c r="U237" s="15" t="s">
        <v>893</v>
      </c>
    </row>
    <row r="238" spans="1:25" x14ac:dyDescent="0.25">
      <c r="B238" t="s">
        <v>216</v>
      </c>
      <c r="C238" t="s">
        <v>1301</v>
      </c>
      <c r="D238" s="13">
        <v>3</v>
      </c>
      <c r="E238" s="13">
        <v>64</v>
      </c>
      <c r="F238" s="13">
        <v>6</v>
      </c>
      <c r="G238" s="13">
        <v>101</v>
      </c>
      <c r="H238" s="13">
        <v>3</v>
      </c>
      <c r="I238" s="13">
        <v>13</v>
      </c>
      <c r="J238" s="13">
        <v>16</v>
      </c>
      <c r="K238" s="13">
        <v>15</v>
      </c>
      <c r="L238" s="13">
        <f t="shared" si="40"/>
        <v>28</v>
      </c>
      <c r="M238" s="13">
        <f t="shared" si="41"/>
        <v>193</v>
      </c>
      <c r="N238" s="13">
        <v>28</v>
      </c>
      <c r="O238" s="13">
        <v>193</v>
      </c>
      <c r="P238" s="13">
        <f t="shared" si="39"/>
        <v>0</v>
      </c>
      <c r="Q238" s="13">
        <f t="shared" si="42"/>
        <v>0</v>
      </c>
      <c r="S238" s="13">
        <v>90</v>
      </c>
      <c r="U238" s="15" t="s">
        <v>893</v>
      </c>
      <c r="Y238">
        <v>5</v>
      </c>
    </row>
    <row r="239" spans="1:25" x14ac:dyDescent="0.25">
      <c r="B239" t="s">
        <v>217</v>
      </c>
      <c r="C239" t="s">
        <v>1302</v>
      </c>
      <c r="F239" s="13">
        <v>2</v>
      </c>
      <c r="G239" s="13">
        <v>32</v>
      </c>
      <c r="J239" s="13">
        <v>3</v>
      </c>
      <c r="K239" s="13">
        <v>3</v>
      </c>
      <c r="L239" s="13">
        <f t="shared" si="40"/>
        <v>5</v>
      </c>
      <c r="M239" s="13">
        <f t="shared" si="41"/>
        <v>35</v>
      </c>
      <c r="N239" s="13">
        <v>5</v>
      </c>
      <c r="O239" s="13">
        <v>35</v>
      </c>
      <c r="P239" s="13">
        <f t="shared" si="39"/>
        <v>0</v>
      </c>
      <c r="Q239" s="13">
        <f t="shared" si="42"/>
        <v>0</v>
      </c>
      <c r="S239" s="13">
        <v>20</v>
      </c>
      <c r="U239" s="15" t="s">
        <v>894</v>
      </c>
      <c r="V239" s="42">
        <v>67979</v>
      </c>
      <c r="W239" s="42">
        <v>21215</v>
      </c>
      <c r="X239" s="42">
        <v>121</v>
      </c>
    </row>
    <row r="240" spans="1:25" x14ac:dyDescent="0.25">
      <c r="B240" t="s">
        <v>218</v>
      </c>
      <c r="C240" t="s">
        <v>476</v>
      </c>
      <c r="J240" s="13">
        <v>3</v>
      </c>
      <c r="K240" s="13">
        <v>3</v>
      </c>
      <c r="L240" s="13">
        <f t="shared" si="40"/>
        <v>3</v>
      </c>
      <c r="M240" s="13">
        <f t="shared" si="41"/>
        <v>3</v>
      </c>
      <c r="N240" s="13">
        <v>3</v>
      </c>
      <c r="O240" s="13">
        <v>3</v>
      </c>
      <c r="P240" s="13">
        <f t="shared" si="39"/>
        <v>0</v>
      </c>
      <c r="Q240" s="13">
        <f t="shared" si="42"/>
        <v>0</v>
      </c>
      <c r="S240" s="13">
        <v>16</v>
      </c>
      <c r="U240" s="15" t="s">
        <v>894</v>
      </c>
    </row>
    <row r="241" spans="1:26" x14ac:dyDescent="0.25">
      <c r="B241" t="s">
        <v>678</v>
      </c>
      <c r="C241" t="s">
        <v>477</v>
      </c>
      <c r="F241" s="13">
        <v>2</v>
      </c>
      <c r="G241" s="13">
        <v>32</v>
      </c>
      <c r="J241" s="13">
        <v>7</v>
      </c>
      <c r="K241" s="13">
        <v>7</v>
      </c>
      <c r="L241" s="13">
        <f t="shared" si="40"/>
        <v>9</v>
      </c>
      <c r="M241" s="13">
        <f t="shared" si="41"/>
        <v>39</v>
      </c>
      <c r="N241" s="13">
        <v>9</v>
      </c>
      <c r="O241" s="13">
        <v>39</v>
      </c>
      <c r="P241" s="13">
        <f t="shared" si="39"/>
        <v>0</v>
      </c>
      <c r="Q241" s="13">
        <f t="shared" si="42"/>
        <v>0</v>
      </c>
      <c r="S241" s="13">
        <v>32</v>
      </c>
      <c r="U241" s="15" t="s">
        <v>894</v>
      </c>
    </row>
    <row r="242" spans="1:26" x14ac:dyDescent="0.25">
      <c r="B242" t="s">
        <v>219</v>
      </c>
      <c r="C242" t="s">
        <v>1303</v>
      </c>
      <c r="D242" s="13">
        <v>6</v>
      </c>
      <c r="E242" s="13">
        <v>132</v>
      </c>
      <c r="F242" s="13">
        <v>3</v>
      </c>
      <c r="G242" s="13">
        <v>49</v>
      </c>
      <c r="J242" s="13">
        <v>11</v>
      </c>
      <c r="K242" s="13">
        <v>11</v>
      </c>
      <c r="L242" s="13">
        <f t="shared" si="40"/>
        <v>20</v>
      </c>
      <c r="M242" s="13">
        <f t="shared" si="41"/>
        <v>192</v>
      </c>
      <c r="N242" s="13">
        <v>20</v>
      </c>
      <c r="O242" s="13">
        <v>192</v>
      </c>
      <c r="P242" s="13">
        <f t="shared" si="39"/>
        <v>0</v>
      </c>
      <c r="Q242" s="13">
        <f t="shared" si="42"/>
        <v>0</v>
      </c>
      <c r="S242" s="13">
        <v>61</v>
      </c>
      <c r="U242" s="15" t="s">
        <v>894</v>
      </c>
    </row>
    <row r="243" spans="1:26" x14ac:dyDescent="0.25">
      <c r="B243" t="s">
        <v>589</v>
      </c>
      <c r="C243" t="s">
        <v>1241</v>
      </c>
      <c r="J243" s="13">
        <v>4</v>
      </c>
      <c r="K243" s="13">
        <v>4</v>
      </c>
      <c r="L243" s="13">
        <f t="shared" si="40"/>
        <v>4</v>
      </c>
      <c r="M243" s="13">
        <f t="shared" si="41"/>
        <v>4</v>
      </c>
      <c r="N243" s="13">
        <v>4</v>
      </c>
      <c r="O243" s="13">
        <v>4</v>
      </c>
      <c r="P243" s="13">
        <f t="shared" si="39"/>
        <v>0</v>
      </c>
      <c r="Q243" s="13">
        <f t="shared" si="42"/>
        <v>0</v>
      </c>
      <c r="S243" s="13">
        <v>14</v>
      </c>
      <c r="U243" s="15" t="s">
        <v>894</v>
      </c>
    </row>
    <row r="244" spans="1:26" x14ac:dyDescent="0.25">
      <c r="B244" t="s">
        <v>220</v>
      </c>
      <c r="C244" t="s">
        <v>1304</v>
      </c>
      <c r="D244" s="13">
        <v>13</v>
      </c>
      <c r="E244" s="13">
        <v>569</v>
      </c>
      <c r="F244" s="13">
        <v>4</v>
      </c>
      <c r="G244" s="13">
        <v>70</v>
      </c>
      <c r="H244" s="13">
        <v>1</v>
      </c>
      <c r="I244" s="13">
        <v>3</v>
      </c>
      <c r="J244" s="13">
        <v>19</v>
      </c>
      <c r="K244" s="13">
        <v>21</v>
      </c>
      <c r="L244" s="13">
        <f t="shared" si="40"/>
        <v>37</v>
      </c>
      <c r="M244" s="13">
        <f t="shared" si="41"/>
        <v>663</v>
      </c>
      <c r="N244" s="13">
        <v>37</v>
      </c>
      <c r="O244" s="13">
        <v>663</v>
      </c>
      <c r="P244" s="13">
        <f t="shared" si="39"/>
        <v>0</v>
      </c>
      <c r="Q244" s="13">
        <f t="shared" si="42"/>
        <v>0</v>
      </c>
      <c r="S244" s="13">
        <v>149</v>
      </c>
      <c r="U244" s="15" t="s">
        <v>894</v>
      </c>
    </row>
    <row r="245" spans="1:26" x14ac:dyDescent="0.25">
      <c r="B245" t="s">
        <v>223</v>
      </c>
      <c r="C245" t="s">
        <v>1307</v>
      </c>
      <c r="D245" s="13">
        <v>24</v>
      </c>
      <c r="E245" s="13">
        <v>744</v>
      </c>
      <c r="F245" s="13">
        <v>9</v>
      </c>
      <c r="G245" s="13">
        <v>155</v>
      </c>
      <c r="J245" s="13">
        <v>33</v>
      </c>
      <c r="K245" s="13">
        <v>28</v>
      </c>
      <c r="L245" s="13">
        <f t="shared" si="40"/>
        <v>66</v>
      </c>
      <c r="M245" s="13">
        <f t="shared" si="41"/>
        <v>927</v>
      </c>
      <c r="N245" s="13">
        <v>66</v>
      </c>
      <c r="O245" s="13">
        <v>927</v>
      </c>
      <c r="P245" s="13">
        <f t="shared" si="39"/>
        <v>0</v>
      </c>
      <c r="Q245" s="13">
        <f t="shared" si="42"/>
        <v>0</v>
      </c>
      <c r="S245" s="13">
        <v>166</v>
      </c>
      <c r="U245" s="15" t="s">
        <v>894</v>
      </c>
    </row>
    <row r="246" spans="1:26" x14ac:dyDescent="0.25">
      <c r="B246" t="s">
        <v>221</v>
      </c>
      <c r="C246" t="s">
        <v>1305</v>
      </c>
      <c r="D246" s="13">
        <v>1</v>
      </c>
      <c r="E246" s="13">
        <v>20</v>
      </c>
      <c r="F246" s="13">
        <v>1</v>
      </c>
      <c r="G246" s="13">
        <v>18</v>
      </c>
      <c r="J246" s="13">
        <v>5</v>
      </c>
      <c r="K246" s="13">
        <v>5</v>
      </c>
      <c r="L246" s="13">
        <f t="shared" si="40"/>
        <v>7</v>
      </c>
      <c r="M246" s="13">
        <f t="shared" si="41"/>
        <v>43</v>
      </c>
      <c r="N246" s="13">
        <v>7</v>
      </c>
      <c r="O246" s="13">
        <v>43</v>
      </c>
      <c r="P246" s="13">
        <f t="shared" si="39"/>
        <v>0</v>
      </c>
      <c r="Q246" s="13">
        <f t="shared" si="42"/>
        <v>0</v>
      </c>
      <c r="S246" s="13">
        <v>15</v>
      </c>
      <c r="U246" s="15" t="s">
        <v>894</v>
      </c>
    </row>
    <row r="247" spans="1:26" x14ac:dyDescent="0.25">
      <c r="B247" t="s">
        <v>224</v>
      </c>
      <c r="C247" t="s">
        <v>1308</v>
      </c>
      <c r="J247" s="13">
        <v>2</v>
      </c>
      <c r="K247" s="13">
        <v>2</v>
      </c>
      <c r="L247" s="13">
        <f t="shared" si="40"/>
        <v>2</v>
      </c>
      <c r="M247" s="13">
        <f t="shared" si="41"/>
        <v>2</v>
      </c>
      <c r="N247" s="13">
        <v>2</v>
      </c>
      <c r="O247" s="13">
        <v>2</v>
      </c>
      <c r="P247" s="13">
        <f t="shared" si="39"/>
        <v>0</v>
      </c>
      <c r="Q247" s="13">
        <f t="shared" si="42"/>
        <v>0</v>
      </c>
      <c r="S247" s="13">
        <v>6</v>
      </c>
      <c r="U247" s="15" t="s">
        <v>894</v>
      </c>
    </row>
    <row r="248" spans="1:26" x14ac:dyDescent="0.25">
      <c r="B248" t="s">
        <v>222</v>
      </c>
      <c r="C248" t="s">
        <v>1306</v>
      </c>
      <c r="F248" s="13">
        <v>2</v>
      </c>
      <c r="G248" s="13">
        <v>31</v>
      </c>
      <c r="J248" s="13">
        <v>12</v>
      </c>
      <c r="K248" s="13">
        <v>10</v>
      </c>
      <c r="L248" s="13">
        <f t="shared" si="40"/>
        <v>14</v>
      </c>
      <c r="M248" s="13">
        <f t="shared" si="41"/>
        <v>41</v>
      </c>
      <c r="N248" s="13">
        <v>14</v>
      </c>
      <c r="O248" s="13">
        <v>41</v>
      </c>
      <c r="P248" s="13">
        <f t="shared" si="39"/>
        <v>0</v>
      </c>
      <c r="Q248" s="13">
        <f t="shared" si="42"/>
        <v>0</v>
      </c>
      <c r="S248" s="13">
        <v>48</v>
      </c>
      <c r="U248" s="15" t="s">
        <v>894</v>
      </c>
    </row>
    <row r="249" spans="1:26" ht="15.75" thickBot="1" x14ac:dyDescent="0.3">
      <c r="A249" s="2" t="s">
        <v>5</v>
      </c>
      <c r="B249" s="2"/>
      <c r="C249" s="2"/>
      <c r="D249" s="14">
        <f>SUM(D234:D248)</f>
        <v>244</v>
      </c>
      <c r="E249" s="14">
        <f t="shared" ref="E249:Y249" si="45">SUM(E234:E248)</f>
        <v>7818</v>
      </c>
      <c r="F249" s="14">
        <f t="shared" si="45"/>
        <v>116</v>
      </c>
      <c r="G249" s="14">
        <f t="shared" si="45"/>
        <v>2076</v>
      </c>
      <c r="H249" s="14">
        <f t="shared" si="45"/>
        <v>91</v>
      </c>
      <c r="I249" s="14">
        <f t="shared" si="45"/>
        <v>375</v>
      </c>
      <c r="J249" s="14">
        <f t="shared" si="45"/>
        <v>410</v>
      </c>
      <c r="K249" s="14">
        <f t="shared" si="45"/>
        <v>405</v>
      </c>
      <c r="L249" s="14">
        <f t="shared" si="45"/>
        <v>861</v>
      </c>
      <c r="M249" s="14">
        <f t="shared" si="45"/>
        <v>10674</v>
      </c>
      <c r="N249" s="14">
        <f t="shared" si="45"/>
        <v>861</v>
      </c>
      <c r="O249" s="14">
        <f t="shared" si="45"/>
        <v>10674</v>
      </c>
      <c r="P249" s="14">
        <f t="shared" si="45"/>
        <v>0</v>
      </c>
      <c r="Q249" s="14">
        <f t="shared" si="45"/>
        <v>0</v>
      </c>
      <c r="R249" s="14">
        <f t="shared" si="45"/>
        <v>0</v>
      </c>
      <c r="S249" s="14">
        <f t="shared" si="45"/>
        <v>3103</v>
      </c>
      <c r="T249" s="14">
        <f t="shared" si="45"/>
        <v>0</v>
      </c>
      <c r="U249" s="14">
        <f t="shared" si="45"/>
        <v>0</v>
      </c>
      <c r="V249" s="14">
        <f t="shared" si="45"/>
        <v>1151520</v>
      </c>
      <c r="W249" s="14">
        <f t="shared" si="45"/>
        <v>303141</v>
      </c>
      <c r="X249" s="14">
        <f t="shared" si="45"/>
        <v>302</v>
      </c>
      <c r="Y249" s="14">
        <f t="shared" si="45"/>
        <v>140</v>
      </c>
    </row>
    <row r="250" spans="1:26" ht="15.75" thickTop="1" x14ac:dyDescent="0.25">
      <c r="A250" t="s">
        <v>230</v>
      </c>
      <c r="B250" t="s">
        <v>627</v>
      </c>
      <c r="C250" t="s">
        <v>1631</v>
      </c>
      <c r="D250" s="13">
        <v>17</v>
      </c>
      <c r="E250" s="13">
        <v>408</v>
      </c>
      <c r="F250" s="13">
        <v>17</v>
      </c>
      <c r="G250" s="13">
        <v>243</v>
      </c>
      <c r="H250" s="13">
        <v>20</v>
      </c>
      <c r="I250" s="13">
        <v>105</v>
      </c>
      <c r="J250" s="13">
        <v>38</v>
      </c>
      <c r="K250" s="13">
        <v>96</v>
      </c>
      <c r="L250" s="13">
        <f t="shared" si="40"/>
        <v>92</v>
      </c>
      <c r="M250" s="13">
        <f t="shared" si="41"/>
        <v>852</v>
      </c>
      <c r="N250" s="13">
        <v>92</v>
      </c>
      <c r="O250" s="13">
        <v>852</v>
      </c>
      <c r="P250" s="13">
        <v>0</v>
      </c>
      <c r="Q250" s="13">
        <f t="shared" si="42"/>
        <v>0</v>
      </c>
      <c r="S250" s="13">
        <v>425</v>
      </c>
      <c r="V250" s="42">
        <v>2383</v>
      </c>
      <c r="W250" s="42">
        <v>811</v>
      </c>
      <c r="X250" s="42">
        <v>245</v>
      </c>
      <c r="Y250" s="42">
        <v>2</v>
      </c>
    </row>
    <row r="251" spans="1:26" x14ac:dyDescent="0.25">
      <c r="B251" t="s">
        <v>626</v>
      </c>
      <c r="C251" t="s">
        <v>1339</v>
      </c>
      <c r="D251" s="13">
        <v>17</v>
      </c>
      <c r="E251" s="13">
        <v>395</v>
      </c>
      <c r="F251" s="13">
        <v>18</v>
      </c>
      <c r="G251" s="13">
        <v>234</v>
      </c>
      <c r="H251" s="13">
        <v>17</v>
      </c>
      <c r="I251" s="13">
        <v>88</v>
      </c>
      <c r="J251" s="13">
        <v>20</v>
      </c>
      <c r="K251" s="13">
        <v>41</v>
      </c>
      <c r="L251" s="13">
        <f t="shared" si="40"/>
        <v>72</v>
      </c>
      <c r="M251" s="13">
        <f t="shared" si="41"/>
        <v>758</v>
      </c>
      <c r="N251" s="13">
        <v>72</v>
      </c>
      <c r="O251" s="13">
        <v>758</v>
      </c>
      <c r="P251" s="13">
        <f>L237-N237</f>
        <v>0</v>
      </c>
      <c r="Q251" s="13">
        <f t="shared" si="42"/>
        <v>0</v>
      </c>
      <c r="S251" s="13">
        <v>343</v>
      </c>
      <c r="V251" s="42">
        <v>2622</v>
      </c>
      <c r="W251" s="42">
        <v>415</v>
      </c>
      <c r="X251" s="42">
        <v>99</v>
      </c>
      <c r="Y251" s="42">
        <v>2</v>
      </c>
    </row>
    <row r="252" spans="1:26" x14ac:dyDescent="0.25">
      <c r="B252" t="s">
        <v>628</v>
      </c>
      <c r="C252" t="s">
        <v>1335</v>
      </c>
      <c r="H252" s="13">
        <v>3</v>
      </c>
      <c r="I252" s="13">
        <v>15</v>
      </c>
      <c r="J252" s="13">
        <v>10</v>
      </c>
      <c r="K252" s="13">
        <v>20</v>
      </c>
      <c r="L252" s="13">
        <f t="shared" si="40"/>
        <v>13</v>
      </c>
      <c r="M252" s="13">
        <f t="shared" si="41"/>
        <v>35</v>
      </c>
      <c r="N252" s="13">
        <v>13</v>
      </c>
      <c r="O252" s="13">
        <v>35</v>
      </c>
      <c r="P252" s="13">
        <f t="shared" ref="P252:P264" si="46">L252-N252</f>
        <v>0</v>
      </c>
      <c r="Q252" s="13">
        <f t="shared" si="42"/>
        <v>0</v>
      </c>
      <c r="S252" s="13">
        <v>41</v>
      </c>
      <c r="V252" s="42">
        <v>337971</v>
      </c>
      <c r="W252" s="42">
        <v>122443</v>
      </c>
      <c r="X252" s="42">
        <v>116</v>
      </c>
      <c r="Y252" s="42">
        <v>87</v>
      </c>
    </row>
    <row r="253" spans="1:26" x14ac:dyDescent="0.25">
      <c r="B253" t="s">
        <v>629</v>
      </c>
      <c r="C253" t="s">
        <v>1325</v>
      </c>
      <c r="D253" s="13">
        <v>31</v>
      </c>
      <c r="E253" s="13">
        <v>800</v>
      </c>
      <c r="F253" s="13">
        <v>4</v>
      </c>
      <c r="G253" s="13">
        <v>80</v>
      </c>
      <c r="H253" s="13">
        <v>32</v>
      </c>
      <c r="I253" s="13">
        <v>160</v>
      </c>
      <c r="J253" s="13">
        <v>5</v>
      </c>
      <c r="K253" s="13">
        <v>10</v>
      </c>
      <c r="L253" s="13">
        <f t="shared" si="40"/>
        <v>72</v>
      </c>
      <c r="M253" s="13">
        <f t="shared" si="41"/>
        <v>1050</v>
      </c>
      <c r="N253" s="13">
        <v>72</v>
      </c>
      <c r="O253" s="13">
        <v>1050</v>
      </c>
      <c r="P253" s="13">
        <f t="shared" si="46"/>
        <v>0</v>
      </c>
      <c r="Q253" s="13">
        <f t="shared" si="42"/>
        <v>0</v>
      </c>
      <c r="S253" s="13">
        <v>424</v>
      </c>
      <c r="V253" s="42">
        <v>7348</v>
      </c>
      <c r="W253" s="42">
        <v>2288</v>
      </c>
      <c r="X253" s="42">
        <v>865</v>
      </c>
      <c r="Y253" s="42">
        <v>5</v>
      </c>
      <c r="Z253" t="s">
        <v>973</v>
      </c>
    </row>
    <row r="254" spans="1:26" x14ac:dyDescent="0.25">
      <c r="B254" t="s">
        <v>636</v>
      </c>
      <c r="C254" t="s">
        <v>1327</v>
      </c>
      <c r="D254" s="13">
        <v>18</v>
      </c>
      <c r="E254" s="13">
        <v>506</v>
      </c>
      <c r="F254" s="13">
        <v>4</v>
      </c>
      <c r="G254" s="13">
        <v>56</v>
      </c>
      <c r="H254" s="13">
        <v>28</v>
      </c>
      <c r="I254" s="13">
        <v>157</v>
      </c>
      <c r="J254" s="13">
        <v>4</v>
      </c>
      <c r="K254" s="13">
        <v>8</v>
      </c>
      <c r="L254" s="13">
        <f t="shared" si="40"/>
        <v>54</v>
      </c>
      <c r="M254" s="13">
        <f t="shared" si="41"/>
        <v>727</v>
      </c>
      <c r="N254" s="13">
        <v>54</v>
      </c>
      <c r="O254" s="13">
        <v>727</v>
      </c>
      <c r="P254" s="13">
        <f t="shared" si="46"/>
        <v>0</v>
      </c>
      <c r="Q254" s="13">
        <f t="shared" si="42"/>
        <v>0</v>
      </c>
      <c r="S254" s="13">
        <v>245</v>
      </c>
      <c r="V254" s="42">
        <v>8235</v>
      </c>
      <c r="W254" s="42">
        <v>2980</v>
      </c>
      <c r="X254" s="42">
        <v>84</v>
      </c>
      <c r="Y254" s="42">
        <v>4</v>
      </c>
    </row>
    <row r="255" spans="1:26" x14ac:dyDescent="0.25">
      <c r="B255" t="s">
        <v>630</v>
      </c>
      <c r="C255" t="s">
        <v>1320</v>
      </c>
      <c r="D255" s="13">
        <v>14</v>
      </c>
      <c r="E255" s="13">
        <v>416</v>
      </c>
      <c r="F255" s="13">
        <v>2</v>
      </c>
      <c r="G255" s="13">
        <v>38</v>
      </c>
      <c r="H255" s="13">
        <v>24</v>
      </c>
      <c r="I255" s="13">
        <v>97</v>
      </c>
      <c r="J255" s="13">
        <v>16</v>
      </c>
      <c r="K255" s="13">
        <v>34</v>
      </c>
      <c r="L255" s="13">
        <f t="shared" si="40"/>
        <v>56</v>
      </c>
      <c r="M255" s="13">
        <f t="shared" si="41"/>
        <v>585</v>
      </c>
      <c r="N255" s="13">
        <v>56</v>
      </c>
      <c r="O255" s="13">
        <v>585</v>
      </c>
      <c r="P255" s="13">
        <f t="shared" si="46"/>
        <v>0</v>
      </c>
      <c r="Q255" s="13">
        <f t="shared" si="42"/>
        <v>0</v>
      </c>
      <c r="S255" s="13">
        <v>586</v>
      </c>
      <c r="V255" s="42">
        <v>2247</v>
      </c>
      <c r="W255" s="42">
        <v>1511</v>
      </c>
      <c r="Z255" t="s">
        <v>851</v>
      </c>
    </row>
    <row r="256" spans="1:26" x14ac:dyDescent="0.25">
      <c r="B256" t="s">
        <v>631</v>
      </c>
      <c r="C256" t="s">
        <v>1315</v>
      </c>
      <c r="H256" s="13">
        <v>38</v>
      </c>
      <c r="I256" s="13">
        <v>232</v>
      </c>
      <c r="J256" s="13">
        <v>7</v>
      </c>
      <c r="K256" s="13">
        <v>14</v>
      </c>
      <c r="L256" s="13">
        <f t="shared" si="40"/>
        <v>45</v>
      </c>
      <c r="M256" s="13">
        <f t="shared" si="41"/>
        <v>246</v>
      </c>
      <c r="N256" s="13">
        <v>45</v>
      </c>
      <c r="O256" s="13">
        <v>246</v>
      </c>
      <c r="P256" s="13">
        <f t="shared" si="46"/>
        <v>0</v>
      </c>
      <c r="Q256" s="13">
        <f t="shared" si="42"/>
        <v>0</v>
      </c>
      <c r="S256" s="13">
        <v>571</v>
      </c>
      <c r="V256" s="42">
        <v>5139</v>
      </c>
      <c r="W256" s="42">
        <v>1531</v>
      </c>
      <c r="Y256" s="42">
        <v>5</v>
      </c>
      <c r="Z256" t="s">
        <v>850</v>
      </c>
    </row>
    <row r="257" spans="1:26" ht="15.75" thickBot="1" x14ac:dyDescent="0.3">
      <c r="A257" s="2" t="s">
        <v>1719</v>
      </c>
      <c r="B257" s="2"/>
      <c r="C257" s="2"/>
      <c r="D257" s="14">
        <f>SUM(D250:D256)</f>
        <v>97</v>
      </c>
      <c r="E257" s="14">
        <f t="shared" ref="E257:Y257" si="47">SUM(E250:E256)</f>
        <v>2525</v>
      </c>
      <c r="F257" s="14">
        <f t="shared" si="47"/>
        <v>45</v>
      </c>
      <c r="G257" s="14">
        <f t="shared" si="47"/>
        <v>651</v>
      </c>
      <c r="H257" s="14">
        <f t="shared" si="47"/>
        <v>162</v>
      </c>
      <c r="I257" s="14">
        <f t="shared" si="47"/>
        <v>854</v>
      </c>
      <c r="J257" s="14">
        <f t="shared" si="47"/>
        <v>100</v>
      </c>
      <c r="K257" s="14">
        <f t="shared" si="47"/>
        <v>223</v>
      </c>
      <c r="L257" s="14">
        <f t="shared" si="47"/>
        <v>404</v>
      </c>
      <c r="M257" s="14">
        <f t="shared" si="47"/>
        <v>4253</v>
      </c>
      <c r="N257" s="14">
        <f t="shared" si="47"/>
        <v>404</v>
      </c>
      <c r="O257" s="14">
        <f t="shared" si="47"/>
        <v>4253</v>
      </c>
      <c r="P257" s="14">
        <f t="shared" si="47"/>
        <v>0</v>
      </c>
      <c r="Q257" s="14">
        <f t="shared" si="47"/>
        <v>0</v>
      </c>
      <c r="R257" s="14">
        <f t="shared" si="47"/>
        <v>0</v>
      </c>
      <c r="S257" s="14">
        <f t="shared" si="47"/>
        <v>2635</v>
      </c>
      <c r="T257" s="14">
        <f t="shared" si="47"/>
        <v>0</v>
      </c>
      <c r="U257" s="23"/>
      <c r="V257" s="66">
        <f t="shared" si="47"/>
        <v>365945</v>
      </c>
      <c r="W257" s="66">
        <f t="shared" si="47"/>
        <v>131979</v>
      </c>
      <c r="X257" s="66">
        <f t="shared" si="47"/>
        <v>1409</v>
      </c>
      <c r="Y257" s="2">
        <f t="shared" si="47"/>
        <v>105</v>
      </c>
      <c r="Z257" t="s">
        <v>849</v>
      </c>
    </row>
    <row r="258" spans="1:26" ht="15.75" thickTop="1" x14ac:dyDescent="0.25">
      <c r="B258" t="s">
        <v>637</v>
      </c>
      <c r="C258" t="s">
        <v>1375</v>
      </c>
      <c r="H258" s="13">
        <v>11</v>
      </c>
      <c r="I258" s="13">
        <v>60</v>
      </c>
      <c r="J258" s="13">
        <v>10</v>
      </c>
      <c r="K258" s="13">
        <v>20</v>
      </c>
      <c r="L258" s="13">
        <f t="shared" si="40"/>
        <v>21</v>
      </c>
      <c r="M258" s="13">
        <f t="shared" si="41"/>
        <v>80</v>
      </c>
      <c r="N258" s="13">
        <v>21</v>
      </c>
      <c r="O258" s="13">
        <v>80</v>
      </c>
      <c r="P258" s="13">
        <f t="shared" si="46"/>
        <v>0</v>
      </c>
      <c r="Q258" s="13">
        <f t="shared" si="42"/>
        <v>0</v>
      </c>
      <c r="S258" s="13">
        <v>405</v>
      </c>
      <c r="V258" s="42">
        <v>238</v>
      </c>
      <c r="W258" s="42">
        <v>62</v>
      </c>
      <c r="X258" s="42">
        <v>21</v>
      </c>
      <c r="Y258" s="42">
        <v>2</v>
      </c>
    </row>
    <row r="259" spans="1:26" x14ac:dyDescent="0.25">
      <c r="B259" t="s">
        <v>632</v>
      </c>
      <c r="C259" t="s">
        <v>1376</v>
      </c>
      <c r="F259" s="13">
        <v>11</v>
      </c>
      <c r="G259" s="13">
        <v>166</v>
      </c>
      <c r="H259" s="13">
        <v>6</v>
      </c>
      <c r="I259" s="13">
        <v>37</v>
      </c>
      <c r="J259" s="13">
        <v>5</v>
      </c>
      <c r="K259" s="13">
        <v>13</v>
      </c>
      <c r="L259" s="13">
        <f t="shared" si="40"/>
        <v>22</v>
      </c>
      <c r="M259" s="13">
        <f t="shared" si="41"/>
        <v>216</v>
      </c>
      <c r="N259" s="13">
        <v>22</v>
      </c>
      <c r="O259" s="13">
        <v>216</v>
      </c>
      <c r="P259" s="13">
        <f t="shared" si="46"/>
        <v>0</v>
      </c>
      <c r="Q259" s="13">
        <f t="shared" si="42"/>
        <v>0</v>
      </c>
      <c r="S259" s="13">
        <v>310</v>
      </c>
      <c r="V259" s="42">
        <v>6430</v>
      </c>
      <c r="W259" s="42">
        <v>1589</v>
      </c>
      <c r="X259" s="42">
        <v>300</v>
      </c>
      <c r="Y259" s="42">
        <v>5</v>
      </c>
    </row>
    <row r="260" spans="1:26" x14ac:dyDescent="0.25">
      <c r="B260" t="s">
        <v>639</v>
      </c>
      <c r="C260" t="s">
        <v>1568</v>
      </c>
      <c r="F260" s="13">
        <v>1</v>
      </c>
      <c r="G260" s="13">
        <v>14</v>
      </c>
      <c r="H260" s="13">
        <v>12</v>
      </c>
      <c r="I260" s="13">
        <v>76</v>
      </c>
      <c r="J260" s="13">
        <v>27</v>
      </c>
      <c r="K260" s="13">
        <v>66</v>
      </c>
      <c r="L260" s="13">
        <f t="shared" si="40"/>
        <v>40</v>
      </c>
      <c r="M260" s="13">
        <f t="shared" si="41"/>
        <v>156</v>
      </c>
      <c r="N260" s="13">
        <v>40</v>
      </c>
      <c r="O260" s="13">
        <v>156</v>
      </c>
      <c r="P260" s="13">
        <f t="shared" si="46"/>
        <v>0</v>
      </c>
      <c r="Q260" s="13">
        <f t="shared" si="42"/>
        <v>0</v>
      </c>
      <c r="S260" s="13">
        <v>169</v>
      </c>
      <c r="V260" s="42">
        <v>1964</v>
      </c>
      <c r="W260" s="42">
        <v>490</v>
      </c>
      <c r="X260" s="42">
        <v>536</v>
      </c>
      <c r="Y260" s="42">
        <v>2</v>
      </c>
      <c r="Z260" t="s">
        <v>924</v>
      </c>
    </row>
    <row r="261" spans="1:26" x14ac:dyDescent="0.25">
      <c r="B261" t="s">
        <v>633</v>
      </c>
      <c r="C261" t="s">
        <v>1384</v>
      </c>
      <c r="F261" s="13">
        <v>12</v>
      </c>
      <c r="G261" s="13">
        <v>146</v>
      </c>
      <c r="H261" s="13">
        <v>20</v>
      </c>
      <c r="I261" s="13">
        <v>80</v>
      </c>
      <c r="J261" s="13">
        <v>5</v>
      </c>
      <c r="K261" s="13">
        <v>9</v>
      </c>
      <c r="L261" s="13">
        <f t="shared" si="40"/>
        <v>37</v>
      </c>
      <c r="M261" s="13">
        <f t="shared" si="41"/>
        <v>235</v>
      </c>
      <c r="N261" s="13">
        <v>37</v>
      </c>
      <c r="O261" s="13">
        <v>235</v>
      </c>
      <c r="P261" s="13">
        <f t="shared" si="46"/>
        <v>0</v>
      </c>
      <c r="Q261" s="13">
        <f t="shared" si="42"/>
        <v>0</v>
      </c>
      <c r="S261" s="13">
        <v>156</v>
      </c>
      <c r="V261" s="42">
        <v>953</v>
      </c>
      <c r="W261" s="42">
        <v>260</v>
      </c>
      <c r="X261" s="42">
        <v>77</v>
      </c>
      <c r="Y261" s="42">
        <v>3</v>
      </c>
    </row>
    <row r="262" spans="1:26" x14ac:dyDescent="0.25">
      <c r="B262" t="s">
        <v>640</v>
      </c>
      <c r="C262" t="s">
        <v>1364</v>
      </c>
      <c r="H262" s="13">
        <v>44</v>
      </c>
      <c r="I262" s="13">
        <v>177</v>
      </c>
      <c r="J262" s="13">
        <v>60</v>
      </c>
      <c r="K262" s="13">
        <v>114</v>
      </c>
      <c r="L262" s="13">
        <f t="shared" si="40"/>
        <v>104</v>
      </c>
      <c r="M262" s="13">
        <f t="shared" si="41"/>
        <v>291</v>
      </c>
      <c r="N262" s="13">
        <v>104</v>
      </c>
      <c r="O262" s="13">
        <v>291</v>
      </c>
      <c r="P262" s="13">
        <f t="shared" si="46"/>
        <v>0</v>
      </c>
      <c r="Q262" s="13">
        <f t="shared" si="42"/>
        <v>0</v>
      </c>
      <c r="S262" s="13">
        <v>297</v>
      </c>
      <c r="V262" s="42">
        <v>1704</v>
      </c>
      <c r="W262" s="42">
        <v>483</v>
      </c>
      <c r="X262" s="42">
        <v>581</v>
      </c>
    </row>
    <row r="263" spans="1:26" x14ac:dyDescent="0.25">
      <c r="B263" t="s">
        <v>634</v>
      </c>
      <c r="C263" t="s">
        <v>1356</v>
      </c>
      <c r="F263" s="13">
        <v>3</v>
      </c>
      <c r="G263" s="13">
        <v>32</v>
      </c>
      <c r="H263" s="13">
        <v>25</v>
      </c>
      <c r="I263" s="13">
        <v>101</v>
      </c>
      <c r="J263" s="13">
        <v>13</v>
      </c>
      <c r="K263" s="13">
        <v>30</v>
      </c>
      <c r="L263" s="13">
        <f t="shared" si="40"/>
        <v>41</v>
      </c>
      <c r="M263" s="13">
        <f t="shared" si="41"/>
        <v>163</v>
      </c>
      <c r="N263" s="13">
        <v>41</v>
      </c>
      <c r="O263" s="13">
        <v>163</v>
      </c>
      <c r="P263" s="13">
        <f t="shared" si="46"/>
        <v>0</v>
      </c>
      <c r="Q263" s="13">
        <f t="shared" si="42"/>
        <v>0</v>
      </c>
      <c r="S263" s="13">
        <v>235</v>
      </c>
      <c r="V263" s="42">
        <v>210</v>
      </c>
      <c r="W263" s="42">
        <v>61</v>
      </c>
      <c r="X263" s="42">
        <v>437</v>
      </c>
      <c r="Y263" s="42">
        <v>1</v>
      </c>
    </row>
    <row r="264" spans="1:26" x14ac:dyDescent="0.25">
      <c r="B264" t="s">
        <v>635</v>
      </c>
      <c r="C264" t="s">
        <v>1353</v>
      </c>
      <c r="F264" s="13">
        <v>8</v>
      </c>
      <c r="G264" s="13">
        <v>70</v>
      </c>
      <c r="H264" s="13">
        <v>15</v>
      </c>
      <c r="I264" s="13">
        <v>60</v>
      </c>
      <c r="J264" s="13">
        <v>13</v>
      </c>
      <c r="K264" s="13">
        <v>24</v>
      </c>
      <c r="L264" s="13">
        <f t="shared" ref="L264:L328" si="48">D264+H264+F264+J264</f>
        <v>36</v>
      </c>
      <c r="M264" s="13">
        <f t="shared" ref="M264:M328" si="49">E264+G264+I264+K264</f>
        <v>154</v>
      </c>
      <c r="N264" s="13">
        <v>36</v>
      </c>
      <c r="O264" s="13">
        <v>154</v>
      </c>
      <c r="P264" s="13">
        <f t="shared" si="46"/>
        <v>0</v>
      </c>
      <c r="Q264" s="13">
        <f t="shared" ref="Q264:Q328" si="50">M264-O264</f>
        <v>0</v>
      </c>
      <c r="S264" s="13">
        <v>118</v>
      </c>
      <c r="V264" s="42">
        <v>1184</v>
      </c>
      <c r="W264" s="42">
        <v>229</v>
      </c>
      <c r="X264" s="42">
        <v>1689</v>
      </c>
      <c r="Y264" s="42">
        <v>1</v>
      </c>
    </row>
    <row r="265" spans="1:26" ht="15.75" thickBot="1" x14ac:dyDescent="0.3">
      <c r="A265" s="2" t="s">
        <v>5</v>
      </c>
      <c r="B265" s="2"/>
      <c r="C265" s="2"/>
      <c r="D265" s="14">
        <f>SUM(D257:D264)</f>
        <v>97</v>
      </c>
      <c r="E265" s="14">
        <f t="shared" ref="E265:Y265" si="51">SUM(E257:E264)</f>
        <v>2525</v>
      </c>
      <c r="F265" s="14">
        <f t="shared" si="51"/>
        <v>80</v>
      </c>
      <c r="G265" s="14">
        <f t="shared" si="51"/>
        <v>1079</v>
      </c>
      <c r="H265" s="14">
        <f t="shared" si="51"/>
        <v>295</v>
      </c>
      <c r="I265" s="14">
        <f t="shared" si="51"/>
        <v>1445</v>
      </c>
      <c r="J265" s="14">
        <f t="shared" si="51"/>
        <v>233</v>
      </c>
      <c r="K265" s="14">
        <f t="shared" si="51"/>
        <v>499</v>
      </c>
      <c r="L265" s="14">
        <f t="shared" si="51"/>
        <v>705</v>
      </c>
      <c r="M265" s="14">
        <f t="shared" si="51"/>
        <v>5548</v>
      </c>
      <c r="N265" s="14">
        <f t="shared" si="51"/>
        <v>705</v>
      </c>
      <c r="O265" s="14">
        <f t="shared" si="51"/>
        <v>5548</v>
      </c>
      <c r="P265" s="14">
        <f t="shared" si="51"/>
        <v>0</v>
      </c>
      <c r="Q265" s="14">
        <f t="shared" si="51"/>
        <v>0</v>
      </c>
      <c r="R265" s="14">
        <f t="shared" si="51"/>
        <v>0</v>
      </c>
      <c r="S265" s="14">
        <f t="shared" si="51"/>
        <v>4325</v>
      </c>
      <c r="T265" s="14">
        <f t="shared" si="51"/>
        <v>0</v>
      </c>
      <c r="U265" s="23"/>
      <c r="V265" s="66">
        <f t="shared" si="51"/>
        <v>378628</v>
      </c>
      <c r="W265" s="66">
        <f t="shared" si="51"/>
        <v>135153</v>
      </c>
      <c r="X265" s="66">
        <f t="shared" si="51"/>
        <v>5050</v>
      </c>
      <c r="Y265" s="2">
        <f t="shared" si="51"/>
        <v>119</v>
      </c>
    </row>
    <row r="266" spans="1:26" ht="15.75" thickTop="1" x14ac:dyDescent="0.25">
      <c r="A266" t="s">
        <v>544</v>
      </c>
      <c r="B266" t="s">
        <v>545</v>
      </c>
      <c r="C266" t="s">
        <v>1570</v>
      </c>
      <c r="H266" s="13">
        <v>4</v>
      </c>
      <c r="I266" s="13">
        <v>16</v>
      </c>
      <c r="J266" s="13">
        <v>4</v>
      </c>
      <c r="K266" s="13">
        <v>11</v>
      </c>
      <c r="L266" s="13">
        <f t="shared" si="48"/>
        <v>8</v>
      </c>
      <c r="M266" s="13">
        <f t="shared" si="49"/>
        <v>27</v>
      </c>
      <c r="N266" s="13">
        <v>8</v>
      </c>
      <c r="O266" s="13">
        <v>27</v>
      </c>
      <c r="P266" s="13">
        <f t="shared" ref="P266:P281" si="52">L266-N266</f>
        <v>0</v>
      </c>
      <c r="Q266" s="13">
        <f t="shared" si="50"/>
        <v>0</v>
      </c>
      <c r="S266" s="13">
        <v>40</v>
      </c>
      <c r="V266" s="42">
        <v>245</v>
      </c>
      <c r="W266" s="42">
        <v>51</v>
      </c>
      <c r="X266" s="42">
        <v>1028</v>
      </c>
    </row>
    <row r="267" spans="1:26" x14ac:dyDescent="0.25">
      <c r="B267" t="s">
        <v>546</v>
      </c>
      <c r="C267" t="s">
        <v>1571</v>
      </c>
      <c r="H267" s="13">
        <v>11</v>
      </c>
      <c r="I267" s="13">
        <v>45</v>
      </c>
      <c r="J267" s="13">
        <v>3</v>
      </c>
      <c r="K267" s="13">
        <v>7</v>
      </c>
      <c r="L267" s="13">
        <f t="shared" si="48"/>
        <v>14</v>
      </c>
      <c r="M267" s="13">
        <f t="shared" si="49"/>
        <v>52</v>
      </c>
      <c r="N267" s="13">
        <v>14</v>
      </c>
      <c r="O267" s="13">
        <v>52</v>
      </c>
      <c r="P267" s="13">
        <f t="shared" si="52"/>
        <v>0</v>
      </c>
      <c r="Q267" s="13">
        <f t="shared" si="50"/>
        <v>0</v>
      </c>
      <c r="S267" s="13">
        <v>52</v>
      </c>
    </row>
    <row r="268" spans="1:26" x14ac:dyDescent="0.25">
      <c r="B268" t="s">
        <v>1701</v>
      </c>
      <c r="C268" t="s">
        <v>1648</v>
      </c>
      <c r="H268" s="13">
        <v>8</v>
      </c>
      <c r="I268" s="13">
        <v>24</v>
      </c>
      <c r="J268" s="13">
        <v>2</v>
      </c>
      <c r="K268" s="13">
        <v>3</v>
      </c>
      <c r="L268" s="13">
        <f t="shared" si="48"/>
        <v>10</v>
      </c>
      <c r="M268" s="13">
        <f t="shared" si="49"/>
        <v>27</v>
      </c>
      <c r="N268" s="13">
        <v>10</v>
      </c>
      <c r="O268" s="13">
        <v>27</v>
      </c>
      <c r="P268" s="13">
        <f t="shared" si="52"/>
        <v>0</v>
      </c>
      <c r="Q268" s="13">
        <f t="shared" si="50"/>
        <v>0</v>
      </c>
      <c r="S268" s="13">
        <v>46</v>
      </c>
      <c r="U268" s="15" t="s">
        <v>879</v>
      </c>
      <c r="V268" s="42">
        <v>62</v>
      </c>
      <c r="W268" s="42">
        <v>9</v>
      </c>
      <c r="X268" s="42">
        <v>5582</v>
      </c>
    </row>
    <row r="269" spans="1:26" x14ac:dyDescent="0.25">
      <c r="B269" t="s">
        <v>304</v>
      </c>
      <c r="C269" t="s">
        <v>1393</v>
      </c>
      <c r="H269" s="13">
        <v>2</v>
      </c>
      <c r="I269" s="13">
        <v>6</v>
      </c>
      <c r="J269" s="13">
        <v>1</v>
      </c>
      <c r="K269" s="13">
        <v>2</v>
      </c>
      <c r="L269" s="13">
        <f t="shared" si="48"/>
        <v>3</v>
      </c>
      <c r="M269" s="13">
        <f t="shared" si="49"/>
        <v>8</v>
      </c>
      <c r="N269" s="13">
        <v>3</v>
      </c>
      <c r="O269" s="13">
        <v>8</v>
      </c>
      <c r="P269" s="13">
        <f t="shared" si="52"/>
        <v>0</v>
      </c>
      <c r="Q269" s="13">
        <f t="shared" si="50"/>
        <v>0</v>
      </c>
      <c r="S269" s="13">
        <v>14</v>
      </c>
      <c r="U269" s="15" t="s">
        <v>879</v>
      </c>
    </row>
    <row r="270" spans="1:26" x14ac:dyDescent="0.25">
      <c r="B270" t="s">
        <v>305</v>
      </c>
      <c r="C270" s="7" t="s">
        <v>1681</v>
      </c>
      <c r="H270" s="13">
        <v>14</v>
      </c>
      <c r="I270" s="13">
        <v>40</v>
      </c>
      <c r="J270" s="13">
        <v>1</v>
      </c>
      <c r="K270" s="13">
        <v>2</v>
      </c>
      <c r="L270" s="13">
        <f t="shared" si="48"/>
        <v>15</v>
      </c>
      <c r="M270" s="13">
        <f t="shared" si="49"/>
        <v>42</v>
      </c>
      <c r="N270" s="13">
        <v>15</v>
      </c>
      <c r="O270" s="13">
        <v>42</v>
      </c>
      <c r="P270" s="13">
        <f t="shared" si="52"/>
        <v>0</v>
      </c>
      <c r="Q270" s="13">
        <f t="shared" si="50"/>
        <v>0</v>
      </c>
      <c r="S270" s="13">
        <v>45</v>
      </c>
      <c r="U270" s="15" t="s">
        <v>879</v>
      </c>
    </row>
    <row r="271" spans="1:26" x14ac:dyDescent="0.25">
      <c r="B271" t="s">
        <v>306</v>
      </c>
      <c r="C271" t="s">
        <v>1395</v>
      </c>
      <c r="H271" s="13">
        <v>5</v>
      </c>
      <c r="I271" s="13">
        <v>20</v>
      </c>
      <c r="L271" s="13">
        <f t="shared" si="48"/>
        <v>5</v>
      </c>
      <c r="M271" s="13">
        <f t="shared" si="49"/>
        <v>20</v>
      </c>
      <c r="N271" s="13">
        <v>5</v>
      </c>
      <c r="O271" s="13">
        <v>20</v>
      </c>
      <c r="P271" s="13">
        <f t="shared" si="52"/>
        <v>0</v>
      </c>
      <c r="Q271" s="13">
        <f t="shared" si="50"/>
        <v>0</v>
      </c>
      <c r="S271" s="13">
        <v>23</v>
      </c>
      <c r="U271" s="15" t="s">
        <v>879</v>
      </c>
    </row>
    <row r="272" spans="1:26" x14ac:dyDescent="0.25">
      <c r="B272" t="s">
        <v>307</v>
      </c>
      <c r="C272" t="s">
        <v>1396</v>
      </c>
      <c r="H272" s="13">
        <v>3</v>
      </c>
      <c r="I272" s="13">
        <v>8</v>
      </c>
      <c r="J272" s="13">
        <v>4</v>
      </c>
      <c r="K272" s="13">
        <v>9</v>
      </c>
      <c r="L272" s="13">
        <f t="shared" si="48"/>
        <v>7</v>
      </c>
      <c r="M272" s="13">
        <f t="shared" si="49"/>
        <v>17</v>
      </c>
      <c r="N272" s="13">
        <v>7</v>
      </c>
      <c r="O272" s="13">
        <v>17</v>
      </c>
      <c r="P272" s="13">
        <f t="shared" si="52"/>
        <v>0</v>
      </c>
      <c r="Q272" s="13">
        <f t="shared" si="50"/>
        <v>0</v>
      </c>
      <c r="S272" s="13">
        <v>37</v>
      </c>
      <c r="U272" s="15" t="s">
        <v>879</v>
      </c>
    </row>
    <row r="273" spans="1:26" x14ac:dyDescent="0.25">
      <c r="B273" t="s">
        <v>547</v>
      </c>
      <c r="C273" t="s">
        <v>1573</v>
      </c>
      <c r="H273" s="13">
        <v>9</v>
      </c>
      <c r="I273" s="13">
        <v>34</v>
      </c>
      <c r="J273" s="13">
        <v>22</v>
      </c>
      <c r="K273" s="13">
        <v>42</v>
      </c>
      <c r="L273" s="13">
        <f t="shared" si="48"/>
        <v>31</v>
      </c>
      <c r="M273" s="13">
        <f t="shared" si="49"/>
        <v>76</v>
      </c>
      <c r="N273" s="13">
        <v>31</v>
      </c>
      <c r="O273" s="13">
        <v>76</v>
      </c>
      <c r="P273" s="13">
        <f t="shared" si="52"/>
        <v>0</v>
      </c>
      <c r="Q273" s="13">
        <f t="shared" si="50"/>
        <v>0</v>
      </c>
      <c r="S273" s="13">
        <v>85</v>
      </c>
      <c r="V273" s="42">
        <v>154</v>
      </c>
      <c r="W273" s="42">
        <v>31</v>
      </c>
      <c r="X273" s="42">
        <v>377</v>
      </c>
    </row>
    <row r="274" spans="1:26" x14ac:dyDescent="0.25">
      <c r="B274" t="s">
        <v>308</v>
      </c>
      <c r="C274" t="s">
        <v>1397</v>
      </c>
      <c r="H274" s="13">
        <v>6</v>
      </c>
      <c r="I274" s="13">
        <v>26</v>
      </c>
      <c r="J274" s="13">
        <v>1</v>
      </c>
      <c r="K274" s="13">
        <v>1</v>
      </c>
      <c r="L274" s="13">
        <f t="shared" si="48"/>
        <v>7</v>
      </c>
      <c r="M274" s="13">
        <f t="shared" si="49"/>
        <v>27</v>
      </c>
      <c r="N274" s="13">
        <v>7</v>
      </c>
      <c r="O274" s="13">
        <v>27</v>
      </c>
      <c r="P274" s="13">
        <f t="shared" si="52"/>
        <v>0</v>
      </c>
      <c r="Q274" s="13">
        <f t="shared" si="50"/>
        <v>0</v>
      </c>
      <c r="S274" s="13">
        <v>33</v>
      </c>
      <c r="V274" s="42">
        <v>419</v>
      </c>
      <c r="W274" s="42">
        <v>97</v>
      </c>
      <c r="X274" s="42">
        <v>31</v>
      </c>
      <c r="Y274" s="42">
        <v>2</v>
      </c>
      <c r="Z274" t="s">
        <v>974</v>
      </c>
    </row>
    <row r="275" spans="1:26" x14ac:dyDescent="0.25">
      <c r="B275" t="s">
        <v>309</v>
      </c>
      <c r="C275" t="s">
        <v>1398</v>
      </c>
      <c r="F275" s="13">
        <v>3</v>
      </c>
      <c r="G275" s="13">
        <v>28</v>
      </c>
      <c r="H275" s="13">
        <v>19</v>
      </c>
      <c r="I275" s="13">
        <v>69</v>
      </c>
      <c r="J275" s="13">
        <v>25</v>
      </c>
      <c r="K275" s="13">
        <v>44</v>
      </c>
      <c r="L275" s="13">
        <f t="shared" si="48"/>
        <v>47</v>
      </c>
      <c r="M275" s="13">
        <f t="shared" si="49"/>
        <v>141</v>
      </c>
      <c r="N275" s="13">
        <v>47</v>
      </c>
      <c r="O275" s="13">
        <v>141</v>
      </c>
      <c r="P275" s="13">
        <f t="shared" si="52"/>
        <v>0</v>
      </c>
      <c r="Q275" s="13">
        <f t="shared" si="50"/>
        <v>0</v>
      </c>
      <c r="S275" s="13">
        <v>120</v>
      </c>
      <c r="V275" s="42">
        <v>14898</v>
      </c>
      <c r="W275" s="42">
        <v>3754</v>
      </c>
      <c r="X275" s="42">
        <v>457</v>
      </c>
      <c r="Y275" s="42">
        <v>6</v>
      </c>
    </row>
    <row r="276" spans="1:26" x14ac:dyDescent="0.25">
      <c r="B276" t="s">
        <v>310</v>
      </c>
      <c r="C276" t="s">
        <v>1399</v>
      </c>
      <c r="F276" s="13">
        <v>11</v>
      </c>
      <c r="G276" s="13">
        <v>128</v>
      </c>
      <c r="H276" s="13">
        <v>16</v>
      </c>
      <c r="I276" s="13">
        <v>61</v>
      </c>
      <c r="J276" s="13">
        <v>9</v>
      </c>
      <c r="K276" s="13">
        <v>16</v>
      </c>
      <c r="L276" s="13">
        <f t="shared" si="48"/>
        <v>36</v>
      </c>
      <c r="M276" s="13">
        <f t="shared" si="49"/>
        <v>205</v>
      </c>
      <c r="N276" s="13">
        <v>36</v>
      </c>
      <c r="O276" s="13">
        <v>205</v>
      </c>
      <c r="P276" s="13">
        <f t="shared" si="52"/>
        <v>0</v>
      </c>
      <c r="Q276" s="13">
        <f t="shared" si="50"/>
        <v>0</v>
      </c>
      <c r="S276" s="13">
        <v>146</v>
      </c>
      <c r="V276" s="42">
        <v>1036</v>
      </c>
      <c r="W276" s="42">
        <v>343</v>
      </c>
      <c r="Y276">
        <v>1</v>
      </c>
    </row>
    <row r="277" spans="1:26" x14ac:dyDescent="0.25">
      <c r="B277" t="s">
        <v>549</v>
      </c>
      <c r="C277" t="s">
        <v>1400</v>
      </c>
      <c r="F277" s="13">
        <v>7</v>
      </c>
      <c r="G277" s="13">
        <v>106</v>
      </c>
      <c r="H277" s="13">
        <v>7</v>
      </c>
      <c r="I277" s="13">
        <v>21</v>
      </c>
      <c r="J277" s="13">
        <v>8</v>
      </c>
      <c r="K277" s="13">
        <v>12</v>
      </c>
      <c r="L277" s="13">
        <f t="shared" si="48"/>
        <v>22</v>
      </c>
      <c r="M277" s="13">
        <f t="shared" si="49"/>
        <v>139</v>
      </c>
      <c r="N277" s="13">
        <v>22</v>
      </c>
      <c r="O277" s="13">
        <v>139</v>
      </c>
      <c r="P277" s="13">
        <f t="shared" si="52"/>
        <v>0</v>
      </c>
      <c r="Q277" s="13">
        <f t="shared" si="50"/>
        <v>0</v>
      </c>
      <c r="S277" s="13">
        <v>82</v>
      </c>
      <c r="U277" s="15" t="s">
        <v>882</v>
      </c>
      <c r="V277" s="42">
        <v>77507</v>
      </c>
      <c r="W277" s="42">
        <v>42605</v>
      </c>
      <c r="X277" s="42">
        <v>1098</v>
      </c>
      <c r="Y277" s="42">
        <v>1</v>
      </c>
    </row>
    <row r="278" spans="1:26" x14ac:dyDescent="0.25">
      <c r="B278" t="s">
        <v>642</v>
      </c>
      <c r="C278" s="7" t="s">
        <v>1678</v>
      </c>
      <c r="F278" s="13">
        <v>3</v>
      </c>
      <c r="G278" s="13">
        <v>33</v>
      </c>
      <c r="H278" s="13">
        <v>5</v>
      </c>
      <c r="I278" s="13">
        <v>19</v>
      </c>
      <c r="J278" s="13">
        <v>2</v>
      </c>
      <c r="K278" s="13">
        <v>4</v>
      </c>
      <c r="L278" s="13">
        <f t="shared" si="48"/>
        <v>10</v>
      </c>
      <c r="M278" s="13">
        <f t="shared" si="49"/>
        <v>56</v>
      </c>
      <c r="N278" s="13">
        <v>10</v>
      </c>
      <c r="O278" s="13">
        <v>56</v>
      </c>
      <c r="P278" s="13">
        <f t="shared" si="52"/>
        <v>0</v>
      </c>
      <c r="Q278" s="13">
        <f t="shared" si="50"/>
        <v>0</v>
      </c>
      <c r="S278" s="13">
        <v>50</v>
      </c>
      <c r="U278" s="15" t="s">
        <v>882</v>
      </c>
      <c r="Y278" s="42">
        <v>1</v>
      </c>
    </row>
    <row r="279" spans="1:26" x14ac:dyDescent="0.25">
      <c r="B279" t="s">
        <v>641</v>
      </c>
      <c r="C279" s="7" t="s">
        <v>1679</v>
      </c>
      <c r="D279" s="13">
        <v>2</v>
      </c>
      <c r="E279" s="13">
        <v>33</v>
      </c>
      <c r="F279" s="13">
        <v>6</v>
      </c>
      <c r="G279" s="13">
        <v>90</v>
      </c>
      <c r="H279" s="13">
        <v>6</v>
      </c>
      <c r="I279" s="13">
        <v>32</v>
      </c>
      <c r="J279" s="13">
        <v>1</v>
      </c>
      <c r="K279" s="13">
        <v>2</v>
      </c>
      <c r="L279" s="13">
        <f t="shared" si="48"/>
        <v>15</v>
      </c>
      <c r="M279" s="13">
        <f t="shared" si="49"/>
        <v>157</v>
      </c>
      <c r="N279" s="13">
        <v>15</v>
      </c>
      <c r="O279" s="13">
        <v>157</v>
      </c>
      <c r="P279" s="13">
        <f t="shared" si="52"/>
        <v>0</v>
      </c>
      <c r="Q279" s="13">
        <f t="shared" si="50"/>
        <v>0</v>
      </c>
      <c r="S279" s="13">
        <v>48</v>
      </c>
      <c r="U279" s="15" t="s">
        <v>882</v>
      </c>
      <c r="Y279" s="42">
        <v>1</v>
      </c>
    </row>
    <row r="280" spans="1:26" x14ac:dyDescent="0.25">
      <c r="B280" t="s">
        <v>314</v>
      </c>
      <c r="C280" s="7" t="s">
        <v>980</v>
      </c>
      <c r="D280" s="13">
        <v>1</v>
      </c>
      <c r="E280" s="13">
        <v>22</v>
      </c>
      <c r="F280" s="13">
        <v>21</v>
      </c>
      <c r="G280" s="13">
        <v>251</v>
      </c>
      <c r="H280" s="13">
        <v>14</v>
      </c>
      <c r="I280" s="13">
        <v>68</v>
      </c>
      <c r="J280" s="13">
        <v>13</v>
      </c>
      <c r="K280" s="13">
        <v>21</v>
      </c>
      <c r="L280" s="13">
        <f t="shared" si="48"/>
        <v>49</v>
      </c>
      <c r="M280" s="13">
        <f t="shared" si="49"/>
        <v>362</v>
      </c>
      <c r="N280" s="13">
        <v>49</v>
      </c>
      <c r="O280" s="13">
        <v>362</v>
      </c>
      <c r="P280" s="13">
        <f t="shared" si="52"/>
        <v>0</v>
      </c>
      <c r="Q280" s="13">
        <f t="shared" si="50"/>
        <v>0</v>
      </c>
      <c r="S280" s="13">
        <v>174</v>
      </c>
      <c r="U280" s="15" t="s">
        <v>882</v>
      </c>
      <c r="Y280" s="42">
        <v>25</v>
      </c>
      <c r="Z280" t="s">
        <v>1703</v>
      </c>
    </row>
    <row r="281" spans="1:26" x14ac:dyDescent="0.25">
      <c r="B281" t="s">
        <v>716</v>
      </c>
      <c r="C281" t="s">
        <v>982</v>
      </c>
      <c r="F281" s="13">
        <v>2</v>
      </c>
      <c r="G281" s="13">
        <v>30</v>
      </c>
      <c r="H281" s="13">
        <v>1</v>
      </c>
      <c r="I281" s="13">
        <v>2</v>
      </c>
      <c r="J281" s="13">
        <v>2</v>
      </c>
      <c r="K281" s="13">
        <v>4</v>
      </c>
      <c r="L281" s="13">
        <f t="shared" si="48"/>
        <v>5</v>
      </c>
      <c r="M281" s="13">
        <f t="shared" si="49"/>
        <v>36</v>
      </c>
      <c r="N281" s="13">
        <v>5</v>
      </c>
      <c r="O281" s="13">
        <v>36</v>
      </c>
      <c r="P281" s="13">
        <f t="shared" si="52"/>
        <v>0</v>
      </c>
      <c r="Q281" s="13">
        <f t="shared" si="50"/>
        <v>0</v>
      </c>
      <c r="S281" s="13">
        <v>24</v>
      </c>
      <c r="U281" s="15" t="s">
        <v>882</v>
      </c>
    </row>
    <row r="282" spans="1:26" ht="15.75" thickBot="1" x14ac:dyDescent="0.3">
      <c r="A282" s="2" t="s">
        <v>5</v>
      </c>
      <c r="B282" s="2"/>
      <c r="C282" s="2"/>
      <c r="D282" s="14">
        <f>SUM(D266:D281)</f>
        <v>3</v>
      </c>
      <c r="E282" s="14">
        <f t="shared" ref="E282:Y282" si="53">SUM(E266:E281)</f>
        <v>55</v>
      </c>
      <c r="F282" s="14">
        <f t="shared" si="53"/>
        <v>53</v>
      </c>
      <c r="G282" s="14">
        <f t="shared" si="53"/>
        <v>666</v>
      </c>
      <c r="H282" s="14">
        <f t="shared" si="53"/>
        <v>130</v>
      </c>
      <c r="I282" s="14">
        <f t="shared" si="53"/>
        <v>491</v>
      </c>
      <c r="J282" s="14">
        <f t="shared" si="53"/>
        <v>98</v>
      </c>
      <c r="K282" s="14">
        <f t="shared" si="53"/>
        <v>180</v>
      </c>
      <c r="L282" s="14">
        <f t="shared" si="53"/>
        <v>284</v>
      </c>
      <c r="M282" s="14">
        <f t="shared" si="53"/>
        <v>1392</v>
      </c>
      <c r="N282" s="14">
        <f t="shared" si="53"/>
        <v>284</v>
      </c>
      <c r="O282" s="14">
        <f t="shared" si="53"/>
        <v>1392</v>
      </c>
      <c r="P282" s="14">
        <f t="shared" si="53"/>
        <v>0</v>
      </c>
      <c r="Q282" s="14">
        <f t="shared" si="53"/>
        <v>0</v>
      </c>
      <c r="R282" s="14">
        <f t="shared" si="53"/>
        <v>0</v>
      </c>
      <c r="S282" s="14">
        <f t="shared" si="53"/>
        <v>1019</v>
      </c>
      <c r="T282" s="14">
        <f t="shared" si="53"/>
        <v>0</v>
      </c>
      <c r="U282" s="23"/>
      <c r="V282" s="66">
        <f t="shared" si="53"/>
        <v>94321</v>
      </c>
      <c r="W282" s="66">
        <f t="shared" si="53"/>
        <v>46890</v>
      </c>
      <c r="X282" s="66">
        <f t="shared" si="53"/>
        <v>8573</v>
      </c>
      <c r="Y282" s="2">
        <f t="shared" si="53"/>
        <v>37</v>
      </c>
    </row>
    <row r="283" spans="1:26" ht="15.75" thickTop="1" x14ac:dyDescent="0.25">
      <c r="A283" t="s">
        <v>317</v>
      </c>
      <c r="B283" t="s">
        <v>318</v>
      </c>
      <c r="C283" t="s">
        <v>985</v>
      </c>
      <c r="J283" s="13">
        <v>4</v>
      </c>
      <c r="K283" s="13">
        <v>12</v>
      </c>
      <c r="L283" s="13">
        <f t="shared" si="48"/>
        <v>4</v>
      </c>
      <c r="M283" s="13">
        <f t="shared" si="49"/>
        <v>12</v>
      </c>
      <c r="N283" s="13">
        <v>4</v>
      </c>
      <c r="O283" s="13">
        <v>12</v>
      </c>
      <c r="P283" s="13">
        <f t="shared" ref="P283:P332" si="54">L283-N283</f>
        <v>0</v>
      </c>
      <c r="Q283" s="13">
        <f t="shared" si="50"/>
        <v>0</v>
      </c>
      <c r="S283" s="13">
        <v>16</v>
      </c>
      <c r="U283" s="15" t="s">
        <v>879</v>
      </c>
      <c r="V283" s="42">
        <v>3590</v>
      </c>
      <c r="W283" s="42">
        <v>835</v>
      </c>
      <c r="X283" s="42">
        <v>295</v>
      </c>
      <c r="Y283" s="42">
        <v>5</v>
      </c>
      <c r="Z283" t="s">
        <v>950</v>
      </c>
    </row>
    <row r="284" spans="1:26" x14ac:dyDescent="0.25">
      <c r="B284" t="s">
        <v>319</v>
      </c>
      <c r="C284" t="s">
        <v>986</v>
      </c>
      <c r="F284" s="13">
        <v>1</v>
      </c>
      <c r="G284" s="13">
        <v>18</v>
      </c>
      <c r="H284" s="13">
        <v>1</v>
      </c>
      <c r="I284" s="13">
        <v>3</v>
      </c>
      <c r="J284" s="13">
        <v>11</v>
      </c>
      <c r="K284" s="13">
        <v>31</v>
      </c>
      <c r="L284" s="13">
        <f t="shared" si="48"/>
        <v>13</v>
      </c>
      <c r="M284" s="13">
        <f t="shared" si="49"/>
        <v>52</v>
      </c>
      <c r="N284" s="13">
        <v>13</v>
      </c>
      <c r="O284" s="13">
        <v>52</v>
      </c>
      <c r="P284" s="13">
        <f t="shared" si="54"/>
        <v>0</v>
      </c>
      <c r="Q284" s="13">
        <f t="shared" si="50"/>
        <v>0</v>
      </c>
      <c r="S284" s="13">
        <v>44</v>
      </c>
      <c r="U284" s="15" t="s">
        <v>879</v>
      </c>
    </row>
    <row r="285" spans="1:26" x14ac:dyDescent="0.25">
      <c r="B285" t="s">
        <v>320</v>
      </c>
      <c r="C285" t="s">
        <v>987</v>
      </c>
      <c r="D285" s="13">
        <v>1</v>
      </c>
      <c r="E285" s="13">
        <v>26</v>
      </c>
      <c r="F285" s="13">
        <v>2</v>
      </c>
      <c r="G285" s="13">
        <v>34</v>
      </c>
      <c r="H285" s="13">
        <v>1</v>
      </c>
      <c r="I285" s="13">
        <v>10</v>
      </c>
      <c r="J285" s="13">
        <v>6</v>
      </c>
      <c r="K285" s="13">
        <v>18</v>
      </c>
      <c r="L285" s="13">
        <f t="shared" si="48"/>
        <v>10</v>
      </c>
      <c r="M285" s="13">
        <f t="shared" si="49"/>
        <v>88</v>
      </c>
      <c r="N285" s="13">
        <v>10</v>
      </c>
      <c r="O285" s="13">
        <v>88</v>
      </c>
      <c r="P285" s="13">
        <f t="shared" si="54"/>
        <v>0</v>
      </c>
      <c r="Q285" s="13">
        <f t="shared" si="50"/>
        <v>0</v>
      </c>
      <c r="S285" s="13">
        <v>23</v>
      </c>
      <c r="U285" s="15" t="s">
        <v>879</v>
      </c>
    </row>
    <row r="286" spans="1:26" x14ac:dyDescent="0.25">
      <c r="B286" t="s">
        <v>650</v>
      </c>
      <c r="C286" t="s">
        <v>988</v>
      </c>
      <c r="F286" s="13">
        <v>1</v>
      </c>
      <c r="G286" s="13">
        <v>20</v>
      </c>
      <c r="J286" s="13">
        <v>5</v>
      </c>
      <c r="K286" s="13">
        <v>15</v>
      </c>
      <c r="L286" s="13">
        <f t="shared" si="48"/>
        <v>6</v>
      </c>
      <c r="M286" s="13">
        <f t="shared" si="49"/>
        <v>35</v>
      </c>
      <c r="N286" s="13">
        <v>6</v>
      </c>
      <c r="O286" s="13">
        <v>35</v>
      </c>
      <c r="P286" s="13">
        <f t="shared" si="54"/>
        <v>0</v>
      </c>
      <c r="Q286" s="13">
        <f t="shared" si="50"/>
        <v>0</v>
      </c>
      <c r="S286" s="13">
        <v>21</v>
      </c>
      <c r="U286" s="15" t="s">
        <v>879</v>
      </c>
    </row>
    <row r="287" spans="1:26" x14ac:dyDescent="0.25">
      <c r="B287" t="s">
        <v>644</v>
      </c>
      <c r="C287" t="s">
        <v>992</v>
      </c>
      <c r="J287" s="13">
        <v>3</v>
      </c>
      <c r="K287" s="13">
        <v>9</v>
      </c>
      <c r="L287" s="13">
        <f t="shared" si="48"/>
        <v>3</v>
      </c>
      <c r="M287" s="13">
        <f t="shared" si="49"/>
        <v>9</v>
      </c>
      <c r="N287" s="13">
        <v>3</v>
      </c>
      <c r="O287" s="13">
        <v>9</v>
      </c>
      <c r="P287" s="13">
        <f t="shared" si="54"/>
        <v>0</v>
      </c>
      <c r="Q287" s="13">
        <f t="shared" si="50"/>
        <v>0</v>
      </c>
      <c r="S287" s="13">
        <v>9</v>
      </c>
      <c r="U287" s="15" t="s">
        <v>879</v>
      </c>
    </row>
    <row r="288" spans="1:26" x14ac:dyDescent="0.25">
      <c r="B288" t="s">
        <v>787</v>
      </c>
      <c r="C288" t="s">
        <v>991</v>
      </c>
      <c r="D288" s="13">
        <v>1</v>
      </c>
      <c r="E288" s="13">
        <v>28</v>
      </c>
      <c r="J288" s="13">
        <v>6</v>
      </c>
      <c r="K288" s="13">
        <v>18</v>
      </c>
      <c r="L288" s="13">
        <f t="shared" si="48"/>
        <v>7</v>
      </c>
      <c r="M288" s="13">
        <f t="shared" si="49"/>
        <v>46</v>
      </c>
      <c r="N288" s="13">
        <v>7</v>
      </c>
      <c r="O288" s="13">
        <v>46</v>
      </c>
      <c r="P288" s="13">
        <f t="shared" si="54"/>
        <v>0</v>
      </c>
      <c r="Q288" s="13">
        <f t="shared" si="50"/>
        <v>0</v>
      </c>
      <c r="S288" s="13">
        <v>19</v>
      </c>
      <c r="U288" s="15" t="s">
        <v>882</v>
      </c>
      <c r="V288" s="42">
        <v>424</v>
      </c>
      <c r="W288" s="42">
        <v>91</v>
      </c>
      <c r="X288" s="42">
        <v>469</v>
      </c>
    </row>
    <row r="289" spans="2:26" x14ac:dyDescent="0.25">
      <c r="B289" t="s">
        <v>322</v>
      </c>
      <c r="C289" t="s">
        <v>993</v>
      </c>
      <c r="D289" s="13">
        <v>2</v>
      </c>
      <c r="E289" s="13">
        <v>57</v>
      </c>
      <c r="F289" s="13">
        <v>1</v>
      </c>
      <c r="G289" s="13">
        <v>20</v>
      </c>
      <c r="J289" s="13">
        <v>14</v>
      </c>
      <c r="K289" s="13">
        <v>39</v>
      </c>
      <c r="L289" s="13">
        <f t="shared" si="48"/>
        <v>17</v>
      </c>
      <c r="M289" s="13">
        <f t="shared" si="49"/>
        <v>116</v>
      </c>
      <c r="N289" s="13">
        <v>17</v>
      </c>
      <c r="O289" s="13">
        <v>116</v>
      </c>
      <c r="P289" s="13">
        <f t="shared" si="54"/>
        <v>0</v>
      </c>
      <c r="Q289" s="13">
        <f t="shared" si="50"/>
        <v>0</v>
      </c>
      <c r="S289" s="13">
        <v>44</v>
      </c>
      <c r="U289" s="15" t="s">
        <v>882</v>
      </c>
    </row>
    <row r="290" spans="2:26" x14ac:dyDescent="0.25">
      <c r="B290" t="s">
        <v>859</v>
      </c>
      <c r="C290" t="s">
        <v>994</v>
      </c>
      <c r="D290" s="13">
        <v>1</v>
      </c>
      <c r="E290" s="13">
        <v>22</v>
      </c>
      <c r="J290" s="13">
        <v>4</v>
      </c>
      <c r="K290" s="13">
        <v>11</v>
      </c>
      <c r="L290" s="13">
        <f t="shared" si="48"/>
        <v>5</v>
      </c>
      <c r="M290" s="13">
        <f t="shared" si="49"/>
        <v>33</v>
      </c>
      <c r="N290" s="13">
        <v>5</v>
      </c>
      <c r="O290" s="13">
        <v>33</v>
      </c>
      <c r="P290" s="13">
        <f t="shared" si="54"/>
        <v>0</v>
      </c>
      <c r="Q290" s="13">
        <f t="shared" si="50"/>
        <v>0</v>
      </c>
      <c r="S290" s="13">
        <v>13</v>
      </c>
      <c r="U290" s="15" t="s">
        <v>882</v>
      </c>
    </row>
    <row r="291" spans="2:26" x14ac:dyDescent="0.25">
      <c r="B291" t="s">
        <v>645</v>
      </c>
      <c r="C291" t="s">
        <v>995</v>
      </c>
      <c r="J291" s="13">
        <v>6</v>
      </c>
      <c r="K291" s="13">
        <v>17</v>
      </c>
      <c r="L291" s="13">
        <f t="shared" si="48"/>
        <v>6</v>
      </c>
      <c r="M291" s="13">
        <f t="shared" si="49"/>
        <v>17</v>
      </c>
      <c r="N291" s="13">
        <v>6</v>
      </c>
      <c r="O291" s="13">
        <v>17</v>
      </c>
      <c r="P291" s="13">
        <f t="shared" si="54"/>
        <v>0</v>
      </c>
      <c r="Q291" s="13">
        <f t="shared" si="50"/>
        <v>0</v>
      </c>
      <c r="S291" s="13">
        <v>17</v>
      </c>
      <c r="U291" s="15" t="s">
        <v>883</v>
      </c>
      <c r="V291" s="42">
        <v>1768</v>
      </c>
      <c r="W291" s="42">
        <v>426</v>
      </c>
      <c r="X291" s="42">
        <v>932</v>
      </c>
    </row>
    <row r="292" spans="2:26" x14ac:dyDescent="0.25">
      <c r="B292" t="s">
        <v>324</v>
      </c>
      <c r="C292" t="s">
        <v>996</v>
      </c>
      <c r="J292" s="13">
        <v>5</v>
      </c>
      <c r="K292" s="13">
        <v>15</v>
      </c>
      <c r="L292" s="13">
        <f t="shared" si="48"/>
        <v>5</v>
      </c>
      <c r="M292" s="13">
        <f t="shared" si="49"/>
        <v>15</v>
      </c>
      <c r="N292" s="13">
        <v>5</v>
      </c>
      <c r="O292" s="13">
        <v>15</v>
      </c>
      <c r="P292" s="13">
        <f t="shared" si="54"/>
        <v>0</v>
      </c>
      <c r="Q292" s="13">
        <f t="shared" si="50"/>
        <v>0</v>
      </c>
      <c r="S292" s="13">
        <v>17</v>
      </c>
      <c r="U292" s="15" t="s">
        <v>883</v>
      </c>
    </row>
    <row r="293" spans="2:26" x14ac:dyDescent="0.25">
      <c r="B293" t="s">
        <v>325</v>
      </c>
      <c r="C293" t="s">
        <v>997</v>
      </c>
      <c r="J293" s="13">
        <v>5</v>
      </c>
      <c r="K293" s="13">
        <v>16</v>
      </c>
      <c r="L293" s="13">
        <f t="shared" si="48"/>
        <v>5</v>
      </c>
      <c r="M293" s="13">
        <f t="shared" si="49"/>
        <v>16</v>
      </c>
      <c r="N293" s="13">
        <v>5</v>
      </c>
      <c r="O293" s="13">
        <v>16</v>
      </c>
      <c r="P293" s="13">
        <f t="shared" si="54"/>
        <v>0</v>
      </c>
      <c r="Q293" s="13">
        <f t="shared" si="50"/>
        <v>0</v>
      </c>
      <c r="S293" s="13">
        <v>15</v>
      </c>
      <c r="U293" s="15" t="s">
        <v>883</v>
      </c>
    </row>
    <row r="294" spans="2:26" x14ac:dyDescent="0.25">
      <c r="B294" t="s">
        <v>648</v>
      </c>
      <c r="C294" t="s">
        <v>998</v>
      </c>
      <c r="J294" s="13">
        <v>6</v>
      </c>
      <c r="K294" s="13">
        <v>18</v>
      </c>
      <c r="L294" s="13">
        <f t="shared" si="48"/>
        <v>6</v>
      </c>
      <c r="M294" s="13">
        <f t="shared" si="49"/>
        <v>18</v>
      </c>
      <c r="N294" s="13">
        <v>6</v>
      </c>
      <c r="O294" s="13">
        <v>18</v>
      </c>
      <c r="P294" s="13">
        <f t="shared" si="54"/>
        <v>0</v>
      </c>
      <c r="Q294" s="13">
        <f t="shared" si="50"/>
        <v>0</v>
      </c>
      <c r="S294" s="13">
        <v>14</v>
      </c>
      <c r="U294" s="15" t="s">
        <v>881</v>
      </c>
      <c r="X294" s="42">
        <v>466</v>
      </c>
    </row>
    <row r="295" spans="2:26" x14ac:dyDescent="0.25">
      <c r="B295" t="s">
        <v>326</v>
      </c>
      <c r="C295" t="s">
        <v>999</v>
      </c>
      <c r="D295" s="13">
        <v>1</v>
      </c>
      <c r="E295" s="13">
        <v>25</v>
      </c>
      <c r="J295" s="13">
        <v>4</v>
      </c>
      <c r="K295" s="13">
        <v>13</v>
      </c>
      <c r="L295" s="13">
        <f t="shared" si="48"/>
        <v>5</v>
      </c>
      <c r="M295" s="13">
        <f t="shared" si="49"/>
        <v>38</v>
      </c>
      <c r="N295" s="13">
        <v>5</v>
      </c>
      <c r="O295" s="13">
        <v>38</v>
      </c>
      <c r="P295" s="13">
        <f t="shared" si="54"/>
        <v>0</v>
      </c>
      <c r="Q295" s="13">
        <f t="shared" si="50"/>
        <v>0</v>
      </c>
      <c r="S295" s="13">
        <v>18</v>
      </c>
      <c r="U295" s="15" t="s">
        <v>881</v>
      </c>
    </row>
    <row r="296" spans="2:26" x14ac:dyDescent="0.25">
      <c r="B296" t="s">
        <v>327</v>
      </c>
      <c r="C296" t="s">
        <v>1000</v>
      </c>
      <c r="J296" s="13">
        <v>4</v>
      </c>
      <c r="K296" s="13">
        <v>12</v>
      </c>
      <c r="L296" s="13">
        <f t="shared" si="48"/>
        <v>4</v>
      </c>
      <c r="M296" s="13">
        <f t="shared" si="49"/>
        <v>12</v>
      </c>
      <c r="N296" s="13">
        <v>4</v>
      </c>
      <c r="O296" s="13">
        <v>12</v>
      </c>
      <c r="P296" s="13">
        <f t="shared" si="54"/>
        <v>0</v>
      </c>
      <c r="Q296" s="13">
        <f t="shared" si="50"/>
        <v>0</v>
      </c>
      <c r="S296" s="13">
        <v>10</v>
      </c>
      <c r="U296" s="15" t="s">
        <v>881</v>
      </c>
    </row>
    <row r="297" spans="2:26" x14ac:dyDescent="0.25">
      <c r="B297" t="s">
        <v>649</v>
      </c>
      <c r="C297" t="s">
        <v>1001</v>
      </c>
      <c r="D297" s="13">
        <v>1</v>
      </c>
      <c r="E297" s="13">
        <v>24</v>
      </c>
      <c r="J297" s="13">
        <v>4</v>
      </c>
      <c r="K297" s="13">
        <v>12</v>
      </c>
      <c r="L297" s="13">
        <f t="shared" si="48"/>
        <v>5</v>
      </c>
      <c r="M297" s="13">
        <f t="shared" si="49"/>
        <v>36</v>
      </c>
      <c r="N297" s="13">
        <v>5</v>
      </c>
      <c r="O297" s="13">
        <v>36</v>
      </c>
      <c r="P297" s="13">
        <f t="shared" si="54"/>
        <v>0</v>
      </c>
      <c r="Q297" s="13">
        <f t="shared" si="50"/>
        <v>0</v>
      </c>
      <c r="S297" s="13">
        <v>12</v>
      </c>
      <c r="U297" s="15" t="s">
        <v>881</v>
      </c>
    </row>
    <row r="298" spans="2:26" x14ac:dyDescent="0.25">
      <c r="B298" t="s">
        <v>328</v>
      </c>
      <c r="C298" t="s">
        <v>1002</v>
      </c>
      <c r="F298" s="13">
        <v>1</v>
      </c>
      <c r="G298" s="13">
        <v>18</v>
      </c>
      <c r="J298" s="13">
        <v>3</v>
      </c>
      <c r="K298" s="13">
        <v>9</v>
      </c>
      <c r="L298" s="13">
        <f t="shared" si="48"/>
        <v>4</v>
      </c>
      <c r="M298" s="13">
        <f t="shared" si="49"/>
        <v>27</v>
      </c>
      <c r="N298" s="13">
        <v>4</v>
      </c>
      <c r="O298" s="13">
        <v>27</v>
      </c>
      <c r="P298" s="13">
        <f t="shared" si="54"/>
        <v>0</v>
      </c>
      <c r="Q298" s="13">
        <f t="shared" si="50"/>
        <v>0</v>
      </c>
      <c r="S298" s="13">
        <v>10</v>
      </c>
      <c r="U298" s="15" t="s">
        <v>880</v>
      </c>
      <c r="V298" s="42">
        <v>2751</v>
      </c>
      <c r="W298" s="42">
        <v>608</v>
      </c>
      <c r="X298" s="42">
        <v>259</v>
      </c>
    </row>
    <row r="299" spans="2:26" x14ac:dyDescent="0.25">
      <c r="B299" t="s">
        <v>329</v>
      </c>
      <c r="C299" t="s">
        <v>1004</v>
      </c>
      <c r="D299" s="13">
        <v>5</v>
      </c>
      <c r="E299" s="13">
        <v>123</v>
      </c>
      <c r="J299" s="13">
        <v>6</v>
      </c>
      <c r="K299" s="13">
        <v>19</v>
      </c>
      <c r="L299" s="13">
        <f t="shared" si="48"/>
        <v>11</v>
      </c>
      <c r="M299" s="13">
        <f t="shared" si="49"/>
        <v>142</v>
      </c>
      <c r="N299" s="13">
        <v>11</v>
      </c>
      <c r="O299" s="13">
        <v>142</v>
      </c>
      <c r="P299" s="13">
        <f t="shared" si="54"/>
        <v>0</v>
      </c>
      <c r="Q299" s="13">
        <f t="shared" si="50"/>
        <v>0</v>
      </c>
      <c r="S299" s="13">
        <v>40</v>
      </c>
      <c r="U299" s="15" t="s">
        <v>880</v>
      </c>
    </row>
    <row r="300" spans="2:26" x14ac:dyDescent="0.25">
      <c r="B300" t="s">
        <v>330</v>
      </c>
      <c r="C300" t="s">
        <v>1005</v>
      </c>
      <c r="F300" s="13">
        <v>1</v>
      </c>
      <c r="G300" s="13">
        <v>9</v>
      </c>
      <c r="J300" s="13">
        <v>4</v>
      </c>
      <c r="K300" s="13">
        <v>13</v>
      </c>
      <c r="L300" s="13">
        <f t="shared" si="48"/>
        <v>5</v>
      </c>
      <c r="M300" s="13">
        <f t="shared" si="49"/>
        <v>22</v>
      </c>
      <c r="N300" s="13">
        <v>5</v>
      </c>
      <c r="O300" s="13">
        <v>22</v>
      </c>
      <c r="P300" s="13">
        <f t="shared" si="54"/>
        <v>0</v>
      </c>
      <c r="Q300" s="13">
        <f t="shared" si="50"/>
        <v>0</v>
      </c>
      <c r="S300" s="13">
        <v>15</v>
      </c>
      <c r="U300" s="15" t="s">
        <v>880</v>
      </c>
    </row>
    <row r="301" spans="2:26" x14ac:dyDescent="0.25">
      <c r="B301" t="s">
        <v>331</v>
      </c>
      <c r="C301" t="s">
        <v>1006</v>
      </c>
      <c r="F301" s="13">
        <v>1</v>
      </c>
      <c r="G301" s="13">
        <v>16</v>
      </c>
      <c r="H301" s="13">
        <v>2</v>
      </c>
      <c r="I301" s="13">
        <v>13</v>
      </c>
      <c r="J301" s="13">
        <v>6</v>
      </c>
      <c r="K301" s="13">
        <v>19</v>
      </c>
      <c r="L301" s="13">
        <f t="shared" si="48"/>
        <v>9</v>
      </c>
      <c r="M301" s="13">
        <f t="shared" si="49"/>
        <v>48</v>
      </c>
      <c r="N301" s="13">
        <v>9</v>
      </c>
      <c r="O301" s="13">
        <v>48</v>
      </c>
      <c r="P301" s="13">
        <f t="shared" si="54"/>
        <v>0</v>
      </c>
      <c r="Q301" s="13">
        <f t="shared" si="50"/>
        <v>0</v>
      </c>
      <c r="S301" s="13">
        <v>17</v>
      </c>
      <c r="U301" s="15" t="s">
        <v>880</v>
      </c>
      <c r="Z301" t="s">
        <v>852</v>
      </c>
    </row>
    <row r="302" spans="2:26" x14ac:dyDescent="0.25">
      <c r="B302" t="s">
        <v>793</v>
      </c>
      <c r="C302" t="s">
        <v>1008</v>
      </c>
      <c r="J302" s="13">
        <v>6</v>
      </c>
      <c r="K302" s="13">
        <v>18</v>
      </c>
      <c r="L302" s="13">
        <f t="shared" si="48"/>
        <v>6</v>
      </c>
      <c r="M302" s="13">
        <f t="shared" si="49"/>
        <v>18</v>
      </c>
      <c r="N302" s="13">
        <v>6</v>
      </c>
      <c r="O302" s="13">
        <v>18</v>
      </c>
      <c r="P302" s="13">
        <f t="shared" si="54"/>
        <v>0</v>
      </c>
      <c r="Q302" s="13">
        <f t="shared" si="50"/>
        <v>0</v>
      </c>
      <c r="S302" s="13">
        <v>17</v>
      </c>
      <c r="U302" s="15" t="s">
        <v>880</v>
      </c>
    </row>
    <row r="303" spans="2:26" x14ac:dyDescent="0.25">
      <c r="B303" t="s">
        <v>332</v>
      </c>
      <c r="C303" t="s">
        <v>1010</v>
      </c>
      <c r="H303" s="13">
        <v>2</v>
      </c>
      <c r="I303" s="13">
        <v>9</v>
      </c>
      <c r="J303" s="13">
        <v>4</v>
      </c>
      <c r="K303" s="13">
        <v>11</v>
      </c>
      <c r="L303" s="13">
        <f t="shared" si="48"/>
        <v>6</v>
      </c>
      <c r="M303" s="13">
        <f t="shared" si="49"/>
        <v>20</v>
      </c>
      <c r="N303" s="13">
        <v>6</v>
      </c>
      <c r="O303" s="13">
        <v>20</v>
      </c>
      <c r="P303" s="13">
        <f t="shared" si="54"/>
        <v>0</v>
      </c>
      <c r="Q303" s="13">
        <f t="shared" si="50"/>
        <v>0</v>
      </c>
      <c r="S303" s="13">
        <v>24</v>
      </c>
      <c r="U303" s="15" t="s">
        <v>888</v>
      </c>
      <c r="V303" s="42">
        <v>1201</v>
      </c>
      <c r="W303" s="42">
        <v>271</v>
      </c>
      <c r="X303" s="42">
        <v>588</v>
      </c>
    </row>
    <row r="304" spans="2:26" x14ac:dyDescent="0.25">
      <c r="B304" t="s">
        <v>333</v>
      </c>
      <c r="C304" t="s">
        <v>1011</v>
      </c>
      <c r="D304" s="13">
        <v>1</v>
      </c>
      <c r="E304" s="13">
        <v>28</v>
      </c>
      <c r="H304" s="13">
        <v>5</v>
      </c>
      <c r="I304" s="13">
        <v>21</v>
      </c>
      <c r="J304" s="13">
        <v>3</v>
      </c>
      <c r="K304" s="13">
        <v>9</v>
      </c>
      <c r="L304" s="13">
        <f t="shared" si="48"/>
        <v>9</v>
      </c>
      <c r="M304" s="13">
        <f t="shared" si="49"/>
        <v>58</v>
      </c>
      <c r="N304" s="13">
        <v>9</v>
      </c>
      <c r="O304" s="13">
        <v>58</v>
      </c>
      <c r="P304" s="13">
        <f t="shared" si="54"/>
        <v>0</v>
      </c>
      <c r="Q304" s="13">
        <f t="shared" si="50"/>
        <v>0</v>
      </c>
      <c r="S304" s="13">
        <v>27</v>
      </c>
      <c r="U304" s="15" t="s">
        <v>888</v>
      </c>
    </row>
    <row r="305" spans="1:25" x14ac:dyDescent="0.25">
      <c r="B305" t="s">
        <v>334</v>
      </c>
      <c r="C305" t="s">
        <v>1012</v>
      </c>
      <c r="F305" s="13">
        <v>1</v>
      </c>
      <c r="G305" s="13">
        <v>17</v>
      </c>
      <c r="H305" s="13">
        <v>7</v>
      </c>
      <c r="I305" s="13">
        <v>20</v>
      </c>
      <c r="J305" s="13">
        <v>5</v>
      </c>
      <c r="K305" s="13">
        <v>14</v>
      </c>
      <c r="L305" s="13">
        <f t="shared" si="48"/>
        <v>13</v>
      </c>
      <c r="M305" s="13">
        <f t="shared" si="49"/>
        <v>51</v>
      </c>
      <c r="N305" s="13">
        <v>13</v>
      </c>
      <c r="O305" s="13">
        <v>51</v>
      </c>
      <c r="P305" s="13">
        <f t="shared" si="54"/>
        <v>0</v>
      </c>
      <c r="Q305" s="13">
        <f t="shared" si="50"/>
        <v>0</v>
      </c>
      <c r="S305" s="13">
        <v>37</v>
      </c>
      <c r="U305" s="15" t="s">
        <v>888</v>
      </c>
    </row>
    <row r="306" spans="1:25" x14ac:dyDescent="0.25">
      <c r="B306" t="s">
        <v>335</v>
      </c>
      <c r="C306" t="s">
        <v>1013</v>
      </c>
      <c r="H306" s="13">
        <v>1</v>
      </c>
      <c r="I306" s="13">
        <v>5</v>
      </c>
      <c r="J306" s="13">
        <v>5</v>
      </c>
      <c r="K306" s="13">
        <v>12</v>
      </c>
      <c r="L306" s="13">
        <f t="shared" si="48"/>
        <v>6</v>
      </c>
      <c r="M306" s="13">
        <f t="shared" si="49"/>
        <v>17</v>
      </c>
      <c r="N306" s="13">
        <v>6</v>
      </c>
      <c r="O306" s="13">
        <v>17</v>
      </c>
      <c r="P306" s="13">
        <f t="shared" si="54"/>
        <v>0</v>
      </c>
      <c r="Q306" s="13">
        <f t="shared" si="50"/>
        <v>0</v>
      </c>
      <c r="S306" s="13">
        <v>34</v>
      </c>
      <c r="U306" s="15" t="s">
        <v>888</v>
      </c>
    </row>
    <row r="307" spans="1:25" x14ac:dyDescent="0.25">
      <c r="B307" t="s">
        <v>337</v>
      </c>
      <c r="C307" t="s">
        <v>1014</v>
      </c>
      <c r="H307" s="13">
        <v>3</v>
      </c>
      <c r="I307" s="13">
        <v>15</v>
      </c>
      <c r="J307" s="13">
        <v>5</v>
      </c>
      <c r="K307" s="13">
        <v>12</v>
      </c>
      <c r="L307" s="13">
        <f t="shared" si="48"/>
        <v>8</v>
      </c>
      <c r="M307" s="13">
        <f t="shared" si="49"/>
        <v>27</v>
      </c>
      <c r="N307" s="13">
        <v>8</v>
      </c>
      <c r="O307" s="13">
        <v>27</v>
      </c>
      <c r="P307" s="13">
        <f t="shared" si="54"/>
        <v>0</v>
      </c>
      <c r="Q307" s="13">
        <f t="shared" si="50"/>
        <v>0</v>
      </c>
      <c r="S307" s="13">
        <v>27</v>
      </c>
      <c r="U307" s="15" t="s">
        <v>888</v>
      </c>
    </row>
    <row r="308" spans="1:25" ht="15.75" thickBot="1" x14ac:dyDescent="0.3">
      <c r="A308" s="2" t="s">
        <v>1719</v>
      </c>
      <c r="B308" s="2"/>
      <c r="C308" s="2"/>
      <c r="D308" s="14">
        <f>SUM(D283:D307)</f>
        <v>13</v>
      </c>
      <c r="E308" s="14">
        <f t="shared" ref="E308:Y308" si="55">SUM(E283:E307)</f>
        <v>333</v>
      </c>
      <c r="F308" s="14">
        <f t="shared" si="55"/>
        <v>9</v>
      </c>
      <c r="G308" s="14">
        <f t="shared" si="55"/>
        <v>152</v>
      </c>
      <c r="H308" s="14">
        <f t="shared" si="55"/>
        <v>22</v>
      </c>
      <c r="I308" s="14">
        <f t="shared" si="55"/>
        <v>96</v>
      </c>
      <c r="J308" s="14">
        <f t="shared" si="55"/>
        <v>134</v>
      </c>
      <c r="K308" s="14">
        <f t="shared" si="55"/>
        <v>392</v>
      </c>
      <c r="L308" s="14">
        <f t="shared" si="55"/>
        <v>178</v>
      </c>
      <c r="M308" s="14">
        <f t="shared" si="55"/>
        <v>973</v>
      </c>
      <c r="N308" s="14">
        <f t="shared" si="55"/>
        <v>178</v>
      </c>
      <c r="O308" s="14">
        <f t="shared" si="55"/>
        <v>973</v>
      </c>
      <c r="P308" s="14">
        <f t="shared" si="55"/>
        <v>0</v>
      </c>
      <c r="Q308" s="14">
        <f t="shared" si="55"/>
        <v>0</v>
      </c>
      <c r="R308" s="14">
        <f t="shared" si="55"/>
        <v>0</v>
      </c>
      <c r="S308" s="14">
        <f t="shared" si="55"/>
        <v>540</v>
      </c>
      <c r="T308" s="14">
        <f t="shared" si="55"/>
        <v>0</v>
      </c>
      <c r="U308" s="14">
        <f t="shared" si="55"/>
        <v>0</v>
      </c>
      <c r="V308" s="14">
        <f t="shared" si="55"/>
        <v>9734</v>
      </c>
      <c r="W308" s="14">
        <f t="shared" si="55"/>
        <v>2231</v>
      </c>
      <c r="X308" s="14">
        <f t="shared" si="55"/>
        <v>3009</v>
      </c>
      <c r="Y308" s="14">
        <f t="shared" si="55"/>
        <v>5</v>
      </c>
    </row>
    <row r="309" spans="1:25" ht="15.75" thickTop="1" x14ac:dyDescent="0.25">
      <c r="B309" t="s">
        <v>796</v>
      </c>
      <c r="C309" t="s">
        <v>1016</v>
      </c>
      <c r="H309" s="13">
        <v>1</v>
      </c>
      <c r="I309" s="13">
        <v>8</v>
      </c>
      <c r="J309" s="13">
        <v>1</v>
      </c>
      <c r="K309" s="13">
        <v>2</v>
      </c>
      <c r="L309" s="13">
        <f t="shared" si="48"/>
        <v>2</v>
      </c>
      <c r="M309" s="13">
        <f t="shared" si="49"/>
        <v>10</v>
      </c>
      <c r="N309" s="13">
        <v>2</v>
      </c>
      <c r="O309" s="13">
        <v>10</v>
      </c>
      <c r="P309" s="13">
        <f t="shared" si="54"/>
        <v>0</v>
      </c>
      <c r="Q309" s="13">
        <f t="shared" si="50"/>
        <v>0</v>
      </c>
      <c r="S309" s="13">
        <v>7</v>
      </c>
      <c r="U309" s="15" t="s">
        <v>889</v>
      </c>
      <c r="V309" s="42">
        <v>2100</v>
      </c>
      <c r="W309" s="42">
        <v>674</v>
      </c>
      <c r="X309" s="42">
        <v>47</v>
      </c>
    </row>
    <row r="310" spans="1:25" x14ac:dyDescent="0.25">
      <c r="B310" t="s">
        <v>338</v>
      </c>
      <c r="C310" t="s">
        <v>1018</v>
      </c>
      <c r="J310" s="13">
        <v>9</v>
      </c>
      <c r="K310" s="13">
        <v>24</v>
      </c>
      <c r="L310" s="13">
        <f t="shared" si="48"/>
        <v>9</v>
      </c>
      <c r="M310" s="13">
        <f t="shared" si="49"/>
        <v>24</v>
      </c>
      <c r="N310" s="13">
        <v>9</v>
      </c>
      <c r="O310" s="13">
        <v>24</v>
      </c>
      <c r="P310" s="13">
        <f t="shared" si="54"/>
        <v>0</v>
      </c>
      <c r="Q310" s="13">
        <f t="shared" si="50"/>
        <v>0</v>
      </c>
      <c r="S310" s="13">
        <v>14</v>
      </c>
      <c r="U310" s="15" t="s">
        <v>889</v>
      </c>
    </row>
    <row r="311" spans="1:25" x14ac:dyDescent="0.25">
      <c r="B311" t="s">
        <v>339</v>
      </c>
      <c r="C311" t="s">
        <v>1019</v>
      </c>
      <c r="F311" s="13">
        <v>1</v>
      </c>
      <c r="G311" s="13">
        <v>18</v>
      </c>
      <c r="H311" s="13">
        <v>6</v>
      </c>
      <c r="I311" s="13">
        <v>30</v>
      </c>
      <c r="J311" s="13">
        <v>12</v>
      </c>
      <c r="K311" s="13">
        <v>38</v>
      </c>
      <c r="L311" s="13">
        <f t="shared" si="48"/>
        <v>19</v>
      </c>
      <c r="M311" s="13">
        <f t="shared" si="49"/>
        <v>86</v>
      </c>
      <c r="N311" s="13">
        <v>19</v>
      </c>
      <c r="O311" s="13">
        <v>86</v>
      </c>
      <c r="P311" s="13">
        <f t="shared" si="54"/>
        <v>0</v>
      </c>
      <c r="Q311" s="13">
        <f t="shared" si="50"/>
        <v>0</v>
      </c>
      <c r="S311" s="13">
        <v>51</v>
      </c>
      <c r="U311" s="15" t="s">
        <v>889</v>
      </c>
    </row>
    <row r="312" spans="1:25" x14ac:dyDescent="0.25">
      <c r="B312" t="s">
        <v>1722</v>
      </c>
      <c r="C312" t="s">
        <v>1021</v>
      </c>
      <c r="F312" s="13">
        <v>2</v>
      </c>
      <c r="G312" s="13">
        <v>38</v>
      </c>
      <c r="H312" s="13">
        <v>4</v>
      </c>
      <c r="I312" s="13">
        <v>22</v>
      </c>
      <c r="J312" s="13">
        <v>15</v>
      </c>
      <c r="K312" s="13">
        <v>41</v>
      </c>
      <c r="L312" s="13">
        <f t="shared" si="48"/>
        <v>21</v>
      </c>
      <c r="M312" s="13">
        <f t="shared" si="49"/>
        <v>101</v>
      </c>
      <c r="N312" s="13">
        <v>21</v>
      </c>
      <c r="O312" s="13">
        <v>101</v>
      </c>
      <c r="P312" s="13">
        <f t="shared" si="54"/>
        <v>0</v>
      </c>
      <c r="Q312" s="13">
        <f t="shared" si="50"/>
        <v>0</v>
      </c>
      <c r="S312" s="13">
        <v>46</v>
      </c>
      <c r="U312" s="15" t="s">
        <v>889</v>
      </c>
    </row>
    <row r="313" spans="1:25" x14ac:dyDescent="0.25">
      <c r="B313" t="s">
        <v>341</v>
      </c>
      <c r="C313" t="s">
        <v>1551</v>
      </c>
      <c r="J313" s="13">
        <v>8</v>
      </c>
      <c r="K313" s="13">
        <v>20</v>
      </c>
      <c r="L313" s="13">
        <f t="shared" si="48"/>
        <v>8</v>
      </c>
      <c r="M313" s="13">
        <f t="shared" si="49"/>
        <v>20</v>
      </c>
      <c r="N313" s="13">
        <v>8</v>
      </c>
      <c r="O313" s="13">
        <v>20</v>
      </c>
      <c r="P313" s="13">
        <f t="shared" si="54"/>
        <v>0</v>
      </c>
      <c r="Q313" s="13">
        <f t="shared" si="50"/>
        <v>0</v>
      </c>
      <c r="S313" s="13">
        <v>37</v>
      </c>
      <c r="U313" s="15" t="s">
        <v>890</v>
      </c>
      <c r="V313" s="42">
        <v>17</v>
      </c>
      <c r="W313" s="42">
        <v>3</v>
      </c>
      <c r="X313" s="42">
        <v>24</v>
      </c>
    </row>
    <row r="314" spans="1:25" x14ac:dyDescent="0.25">
      <c r="B314" t="s">
        <v>342</v>
      </c>
      <c r="C314" t="s">
        <v>1552</v>
      </c>
      <c r="J314" s="13">
        <v>5</v>
      </c>
      <c r="K314" s="13">
        <v>13</v>
      </c>
      <c r="L314" s="13">
        <f t="shared" si="48"/>
        <v>5</v>
      </c>
      <c r="M314" s="13">
        <f t="shared" si="49"/>
        <v>13</v>
      </c>
      <c r="N314" s="13">
        <v>5</v>
      </c>
      <c r="O314" s="13">
        <v>13</v>
      </c>
      <c r="P314" s="13">
        <f t="shared" si="54"/>
        <v>0</v>
      </c>
      <c r="Q314" s="13">
        <f t="shared" si="50"/>
        <v>0</v>
      </c>
      <c r="S314" s="13">
        <v>12</v>
      </c>
      <c r="U314" s="15" t="s">
        <v>890</v>
      </c>
    </row>
    <row r="315" spans="1:25" x14ac:dyDescent="0.25">
      <c r="B315" t="s">
        <v>798</v>
      </c>
      <c r="C315" t="s">
        <v>1026</v>
      </c>
      <c r="J315" s="13">
        <v>3</v>
      </c>
      <c r="K315" s="13">
        <v>6</v>
      </c>
      <c r="L315" s="13">
        <f t="shared" si="48"/>
        <v>3</v>
      </c>
      <c r="M315" s="13">
        <f t="shared" si="49"/>
        <v>6</v>
      </c>
      <c r="N315" s="13">
        <v>3</v>
      </c>
      <c r="O315" s="13">
        <v>6</v>
      </c>
      <c r="P315" s="13">
        <f t="shared" si="54"/>
        <v>0</v>
      </c>
      <c r="Q315" s="13">
        <f t="shared" si="50"/>
        <v>0</v>
      </c>
      <c r="S315" s="13">
        <v>20</v>
      </c>
      <c r="U315" s="15" t="s">
        <v>890</v>
      </c>
    </row>
    <row r="316" spans="1:25" x14ac:dyDescent="0.25">
      <c r="B316" t="s">
        <v>343</v>
      </c>
      <c r="C316" t="s">
        <v>1027</v>
      </c>
      <c r="H316" s="13">
        <v>1</v>
      </c>
      <c r="I316" s="13">
        <v>5</v>
      </c>
      <c r="J316" s="13">
        <v>10</v>
      </c>
      <c r="K316" s="13">
        <v>27</v>
      </c>
      <c r="L316" s="13">
        <f t="shared" si="48"/>
        <v>11</v>
      </c>
      <c r="M316" s="13">
        <f t="shared" si="49"/>
        <v>32</v>
      </c>
      <c r="N316" s="13">
        <v>11</v>
      </c>
      <c r="O316" s="13">
        <v>32</v>
      </c>
      <c r="P316" s="13">
        <f t="shared" si="54"/>
        <v>0</v>
      </c>
      <c r="Q316" s="13">
        <f t="shared" si="50"/>
        <v>0</v>
      </c>
      <c r="S316" s="13">
        <v>22</v>
      </c>
      <c r="U316" s="15" t="s">
        <v>890</v>
      </c>
    </row>
    <row r="317" spans="1:25" x14ac:dyDescent="0.25">
      <c r="B317" t="s">
        <v>344</v>
      </c>
      <c r="C317" t="s">
        <v>1028</v>
      </c>
      <c r="J317" s="13">
        <v>4</v>
      </c>
      <c r="K317" s="13">
        <v>10</v>
      </c>
      <c r="L317" s="13">
        <f t="shared" si="48"/>
        <v>4</v>
      </c>
      <c r="M317" s="13">
        <f t="shared" si="49"/>
        <v>10</v>
      </c>
      <c r="N317" s="13">
        <v>4</v>
      </c>
      <c r="O317" s="13">
        <v>10</v>
      </c>
      <c r="P317" s="13">
        <f t="shared" si="54"/>
        <v>0</v>
      </c>
      <c r="Q317" s="13">
        <f t="shared" si="50"/>
        <v>0</v>
      </c>
      <c r="S317" s="13">
        <v>12</v>
      </c>
      <c r="U317" s="15" t="s">
        <v>891</v>
      </c>
      <c r="V317" s="42">
        <v>398</v>
      </c>
      <c r="W317" s="42">
        <v>183</v>
      </c>
      <c r="X317" s="42">
        <v>305</v>
      </c>
    </row>
    <row r="318" spans="1:25" x14ac:dyDescent="0.25">
      <c r="B318" t="s">
        <v>345</v>
      </c>
      <c r="C318" t="s">
        <v>1029</v>
      </c>
      <c r="J318" s="13">
        <v>5</v>
      </c>
      <c r="K318" s="13">
        <v>13</v>
      </c>
      <c r="L318" s="13">
        <f t="shared" si="48"/>
        <v>5</v>
      </c>
      <c r="M318" s="13">
        <f t="shared" si="49"/>
        <v>13</v>
      </c>
      <c r="N318" s="13">
        <v>5</v>
      </c>
      <c r="O318" s="13">
        <v>13</v>
      </c>
      <c r="P318" s="13">
        <f t="shared" si="54"/>
        <v>0</v>
      </c>
      <c r="Q318" s="13">
        <f t="shared" si="50"/>
        <v>0</v>
      </c>
      <c r="S318" s="13">
        <v>25</v>
      </c>
      <c r="U318" s="15" t="s">
        <v>891</v>
      </c>
    </row>
    <row r="319" spans="1:25" x14ac:dyDescent="0.25">
      <c r="B319" t="s">
        <v>346</v>
      </c>
      <c r="C319" t="s">
        <v>1030</v>
      </c>
      <c r="J319" s="13">
        <v>4</v>
      </c>
      <c r="K319" s="13">
        <v>10</v>
      </c>
      <c r="L319" s="13">
        <f t="shared" si="48"/>
        <v>4</v>
      </c>
      <c r="M319" s="13">
        <f t="shared" si="49"/>
        <v>10</v>
      </c>
      <c r="N319" s="13">
        <v>4</v>
      </c>
      <c r="O319" s="13">
        <v>10</v>
      </c>
      <c r="P319" s="13">
        <f t="shared" si="54"/>
        <v>0</v>
      </c>
      <c r="Q319" s="13">
        <f t="shared" si="50"/>
        <v>0</v>
      </c>
      <c r="S319" s="13">
        <v>18</v>
      </c>
      <c r="U319" s="15" t="s">
        <v>891</v>
      </c>
    </row>
    <row r="320" spans="1:25" x14ac:dyDescent="0.25">
      <c r="B320" t="s">
        <v>347</v>
      </c>
      <c r="C320" t="s">
        <v>1031</v>
      </c>
      <c r="J320" s="13">
        <v>6</v>
      </c>
      <c r="K320" s="13">
        <v>17</v>
      </c>
      <c r="L320" s="13">
        <f t="shared" si="48"/>
        <v>6</v>
      </c>
      <c r="M320" s="13">
        <f t="shared" si="49"/>
        <v>17</v>
      </c>
      <c r="N320" s="13">
        <v>6</v>
      </c>
      <c r="O320" s="13">
        <v>17</v>
      </c>
      <c r="P320" s="13">
        <f t="shared" si="54"/>
        <v>0</v>
      </c>
      <c r="Q320" s="13">
        <f t="shared" si="50"/>
        <v>0</v>
      </c>
      <c r="S320" s="13">
        <v>24</v>
      </c>
      <c r="U320" s="15" t="s">
        <v>891</v>
      </c>
    </row>
    <row r="321" spans="1:26" x14ac:dyDescent="0.25">
      <c r="B321" t="s">
        <v>359</v>
      </c>
      <c r="C321" t="s">
        <v>1032</v>
      </c>
      <c r="F321" s="13">
        <v>1</v>
      </c>
      <c r="G321" s="13">
        <v>8</v>
      </c>
      <c r="H321" s="13">
        <v>1</v>
      </c>
      <c r="I321" s="13">
        <v>5</v>
      </c>
      <c r="J321" s="13">
        <v>4</v>
      </c>
      <c r="K321" s="13">
        <v>14</v>
      </c>
      <c r="L321" s="13">
        <f t="shared" si="48"/>
        <v>6</v>
      </c>
      <c r="M321" s="13">
        <f t="shared" si="49"/>
        <v>27</v>
      </c>
      <c r="N321" s="13">
        <v>6</v>
      </c>
      <c r="O321" s="13">
        <v>27</v>
      </c>
      <c r="P321" s="13">
        <f t="shared" si="54"/>
        <v>0</v>
      </c>
      <c r="Q321" s="13">
        <f t="shared" si="50"/>
        <v>0</v>
      </c>
      <c r="S321" s="13">
        <v>25</v>
      </c>
      <c r="U321" s="15" t="s">
        <v>891</v>
      </c>
    </row>
    <row r="322" spans="1:26" x14ac:dyDescent="0.25">
      <c r="B322" t="s">
        <v>348</v>
      </c>
      <c r="C322" t="s">
        <v>1033</v>
      </c>
      <c r="H322" s="13">
        <v>1</v>
      </c>
      <c r="I322" s="13">
        <v>11</v>
      </c>
      <c r="J322" s="13">
        <v>3</v>
      </c>
      <c r="K322" s="13">
        <v>7</v>
      </c>
      <c r="L322" s="13">
        <f t="shared" si="48"/>
        <v>4</v>
      </c>
      <c r="M322" s="13">
        <f t="shared" si="49"/>
        <v>18</v>
      </c>
      <c r="N322" s="13">
        <v>4</v>
      </c>
      <c r="O322" s="13">
        <v>18</v>
      </c>
      <c r="P322" s="13">
        <f t="shared" si="54"/>
        <v>0</v>
      </c>
      <c r="Q322" s="13">
        <f t="shared" si="50"/>
        <v>0</v>
      </c>
      <c r="S322" s="13">
        <v>16</v>
      </c>
      <c r="U322" s="15" t="s">
        <v>891</v>
      </c>
      <c r="Z322" t="s">
        <v>853</v>
      </c>
    </row>
    <row r="323" spans="1:26" x14ac:dyDescent="0.25">
      <c r="B323" t="s">
        <v>349</v>
      </c>
      <c r="C323" t="s">
        <v>1034</v>
      </c>
      <c r="J323" s="13">
        <v>6</v>
      </c>
      <c r="K323" s="13">
        <v>16</v>
      </c>
      <c r="L323" s="13">
        <f t="shared" si="48"/>
        <v>6</v>
      </c>
      <c r="M323" s="13">
        <f t="shared" si="49"/>
        <v>16</v>
      </c>
      <c r="N323" s="13">
        <v>6</v>
      </c>
      <c r="O323" s="13">
        <v>16</v>
      </c>
      <c r="P323" s="13">
        <f t="shared" si="54"/>
        <v>0</v>
      </c>
      <c r="Q323" s="13">
        <f t="shared" si="50"/>
        <v>0</v>
      </c>
      <c r="S323" s="13">
        <v>22</v>
      </c>
      <c r="U323" s="15" t="s">
        <v>892</v>
      </c>
      <c r="V323" s="42">
        <v>216</v>
      </c>
      <c r="W323" s="42">
        <v>98</v>
      </c>
      <c r="X323" s="42">
        <v>170</v>
      </c>
    </row>
    <row r="324" spans="1:26" x14ac:dyDescent="0.25">
      <c r="B324" t="s">
        <v>350</v>
      </c>
      <c r="C324" t="s">
        <v>1035</v>
      </c>
      <c r="H324" s="13">
        <v>1</v>
      </c>
      <c r="I324" s="13">
        <v>4</v>
      </c>
      <c r="J324" s="13">
        <v>4</v>
      </c>
      <c r="K324" s="13">
        <v>9</v>
      </c>
      <c r="L324" s="13">
        <f t="shared" si="48"/>
        <v>5</v>
      </c>
      <c r="M324" s="13">
        <f t="shared" si="49"/>
        <v>13</v>
      </c>
      <c r="N324" s="13">
        <v>5</v>
      </c>
      <c r="O324" s="13">
        <v>13</v>
      </c>
      <c r="P324" s="13">
        <f t="shared" si="54"/>
        <v>0</v>
      </c>
      <c r="Q324" s="13">
        <f t="shared" si="50"/>
        <v>0</v>
      </c>
      <c r="S324" s="13">
        <v>29</v>
      </c>
      <c r="U324" s="15" t="s">
        <v>892</v>
      </c>
    </row>
    <row r="325" spans="1:26" x14ac:dyDescent="0.25">
      <c r="B325" t="s">
        <v>651</v>
      </c>
      <c r="C325" t="s">
        <v>1036</v>
      </c>
      <c r="J325" s="13">
        <v>4</v>
      </c>
      <c r="K325" s="13">
        <v>11</v>
      </c>
      <c r="L325" s="13">
        <f t="shared" si="48"/>
        <v>4</v>
      </c>
      <c r="M325" s="13">
        <f t="shared" si="49"/>
        <v>11</v>
      </c>
      <c r="N325" s="13">
        <v>4</v>
      </c>
      <c r="O325" s="13">
        <v>11</v>
      </c>
      <c r="P325" s="13">
        <f t="shared" si="54"/>
        <v>0</v>
      </c>
      <c r="Q325" s="13">
        <f t="shared" si="50"/>
        <v>0</v>
      </c>
      <c r="S325" s="13">
        <v>23</v>
      </c>
      <c r="U325" s="15" t="s">
        <v>892</v>
      </c>
    </row>
    <row r="326" spans="1:26" x14ac:dyDescent="0.25">
      <c r="B326" t="s">
        <v>351</v>
      </c>
      <c r="C326" t="s">
        <v>1037</v>
      </c>
      <c r="H326" s="13">
        <v>2</v>
      </c>
      <c r="I326" s="13">
        <v>14</v>
      </c>
      <c r="J326" s="13">
        <v>3</v>
      </c>
      <c r="K326" s="13">
        <v>8</v>
      </c>
      <c r="L326" s="13">
        <f t="shared" si="48"/>
        <v>5</v>
      </c>
      <c r="M326" s="13">
        <f t="shared" si="49"/>
        <v>22</v>
      </c>
      <c r="N326" s="13">
        <v>5</v>
      </c>
      <c r="O326" s="13">
        <v>22</v>
      </c>
      <c r="P326" s="13">
        <f t="shared" si="54"/>
        <v>0</v>
      </c>
      <c r="Q326" s="13">
        <f t="shared" si="50"/>
        <v>0</v>
      </c>
      <c r="S326" s="13">
        <v>28</v>
      </c>
      <c r="U326" s="15" t="s">
        <v>893</v>
      </c>
      <c r="V326" s="42">
        <v>532</v>
      </c>
      <c r="W326" s="42">
        <v>138</v>
      </c>
      <c r="X326" s="42">
        <v>90</v>
      </c>
    </row>
    <row r="327" spans="1:26" x14ac:dyDescent="0.25">
      <c r="B327" t="s">
        <v>352</v>
      </c>
      <c r="C327" t="s">
        <v>1038</v>
      </c>
      <c r="J327" s="13">
        <v>3</v>
      </c>
      <c r="K327" s="13">
        <v>8</v>
      </c>
      <c r="L327" s="13">
        <f t="shared" si="48"/>
        <v>3</v>
      </c>
      <c r="M327" s="13">
        <f t="shared" si="49"/>
        <v>8</v>
      </c>
      <c r="N327" s="13">
        <v>3</v>
      </c>
      <c r="O327" s="13">
        <v>8</v>
      </c>
      <c r="P327" s="13">
        <f t="shared" si="54"/>
        <v>0</v>
      </c>
      <c r="Q327" s="13">
        <f t="shared" si="50"/>
        <v>0</v>
      </c>
      <c r="S327" s="13">
        <v>13</v>
      </c>
      <c r="U327" s="15" t="s">
        <v>893</v>
      </c>
    </row>
    <row r="328" spans="1:26" x14ac:dyDescent="0.25">
      <c r="B328" t="s">
        <v>353</v>
      </c>
      <c r="C328" t="s">
        <v>1039</v>
      </c>
      <c r="H328" s="13">
        <v>4</v>
      </c>
      <c r="I328" s="13">
        <v>18</v>
      </c>
      <c r="J328" s="13">
        <v>4</v>
      </c>
      <c r="K328" s="13">
        <v>10</v>
      </c>
      <c r="L328" s="13">
        <f t="shared" si="48"/>
        <v>8</v>
      </c>
      <c r="M328" s="13">
        <f t="shared" si="49"/>
        <v>28</v>
      </c>
      <c r="N328" s="13">
        <v>8</v>
      </c>
      <c r="O328" s="13">
        <v>28</v>
      </c>
      <c r="P328" s="13">
        <f t="shared" si="54"/>
        <v>0</v>
      </c>
      <c r="Q328" s="13">
        <f t="shared" si="50"/>
        <v>0</v>
      </c>
      <c r="S328" s="13">
        <v>38</v>
      </c>
      <c r="U328" s="15" t="s">
        <v>893</v>
      </c>
    </row>
    <row r="329" spans="1:26" x14ac:dyDescent="0.25">
      <c r="B329" t="s">
        <v>354</v>
      </c>
      <c r="C329" t="s">
        <v>1040</v>
      </c>
      <c r="H329" s="13">
        <v>4</v>
      </c>
      <c r="I329" s="13">
        <v>18</v>
      </c>
      <c r="J329" s="13">
        <v>5</v>
      </c>
      <c r="K329" s="13">
        <v>12</v>
      </c>
      <c r="L329" s="13">
        <f t="shared" ref="L329:L393" si="56">D329+H329+F329+J329</f>
        <v>9</v>
      </c>
      <c r="M329" s="13">
        <f t="shared" ref="M329:M393" si="57">E329+G329+I329+K329</f>
        <v>30</v>
      </c>
      <c r="N329" s="13">
        <v>9</v>
      </c>
      <c r="O329" s="13">
        <v>30</v>
      </c>
      <c r="P329" s="13">
        <f t="shared" si="54"/>
        <v>0</v>
      </c>
      <c r="Q329" s="13">
        <f t="shared" ref="Q329:Q393" si="58">M329-O329</f>
        <v>0</v>
      </c>
      <c r="S329" s="13">
        <v>35</v>
      </c>
      <c r="U329" s="15" t="s">
        <v>894</v>
      </c>
      <c r="V329" s="42">
        <v>3666</v>
      </c>
      <c r="W329" s="42">
        <v>1171</v>
      </c>
      <c r="X329" s="42">
        <v>60</v>
      </c>
      <c r="Y329" s="42">
        <v>3</v>
      </c>
    </row>
    <row r="330" spans="1:26" x14ac:dyDescent="0.25">
      <c r="B330" t="s">
        <v>355</v>
      </c>
      <c r="C330" t="s">
        <v>1041</v>
      </c>
      <c r="D330" s="13">
        <v>1</v>
      </c>
      <c r="E330" s="13">
        <v>22</v>
      </c>
      <c r="F330" s="13">
        <v>2</v>
      </c>
      <c r="G330" s="13">
        <v>31</v>
      </c>
      <c r="H330" s="13">
        <v>6</v>
      </c>
      <c r="I330" s="13">
        <v>39</v>
      </c>
      <c r="J330" s="13">
        <v>4</v>
      </c>
      <c r="K330" s="13">
        <v>11</v>
      </c>
      <c r="L330" s="13">
        <f t="shared" si="56"/>
        <v>13</v>
      </c>
      <c r="M330" s="13">
        <f t="shared" si="57"/>
        <v>103</v>
      </c>
      <c r="N330" s="13">
        <v>13</v>
      </c>
      <c r="O330" s="13">
        <v>103</v>
      </c>
      <c r="P330" s="13">
        <f t="shared" si="54"/>
        <v>0</v>
      </c>
      <c r="Q330" s="13">
        <f t="shared" si="58"/>
        <v>0</v>
      </c>
      <c r="S330" s="13">
        <v>33</v>
      </c>
      <c r="U330" s="15" t="s">
        <v>894</v>
      </c>
    </row>
    <row r="331" spans="1:26" x14ac:dyDescent="0.25">
      <c r="B331" t="s">
        <v>356</v>
      </c>
      <c r="C331" t="s">
        <v>1042</v>
      </c>
      <c r="H331" s="13">
        <v>4</v>
      </c>
      <c r="I331" s="13">
        <v>27</v>
      </c>
      <c r="J331" s="13">
        <v>3</v>
      </c>
      <c r="K331" s="13">
        <v>14</v>
      </c>
      <c r="L331" s="13">
        <f t="shared" si="56"/>
        <v>7</v>
      </c>
      <c r="M331" s="13">
        <f t="shared" si="57"/>
        <v>41</v>
      </c>
      <c r="N331" s="13">
        <v>7</v>
      </c>
      <c r="O331" s="13">
        <v>41</v>
      </c>
      <c r="P331" s="13">
        <f t="shared" si="54"/>
        <v>0</v>
      </c>
      <c r="Q331" s="13">
        <f t="shared" si="58"/>
        <v>0</v>
      </c>
      <c r="S331" s="13">
        <v>29</v>
      </c>
      <c r="U331" s="15" t="s">
        <v>894</v>
      </c>
    </row>
    <row r="332" spans="1:26" x14ac:dyDescent="0.25">
      <c r="B332" t="s">
        <v>357</v>
      </c>
      <c r="C332" t="s">
        <v>1043</v>
      </c>
      <c r="J332" s="13">
        <v>2</v>
      </c>
      <c r="K332" s="13">
        <v>6</v>
      </c>
      <c r="L332" s="13">
        <f t="shared" si="56"/>
        <v>2</v>
      </c>
      <c r="M332" s="13">
        <f t="shared" si="57"/>
        <v>6</v>
      </c>
      <c r="N332" s="13">
        <v>2</v>
      </c>
      <c r="O332" s="13">
        <v>6</v>
      </c>
      <c r="P332" s="13">
        <f t="shared" si="54"/>
        <v>0</v>
      </c>
      <c r="Q332" s="13">
        <f t="shared" si="58"/>
        <v>0</v>
      </c>
      <c r="S332" s="13">
        <v>12</v>
      </c>
      <c r="U332" s="15" t="s">
        <v>894</v>
      </c>
    </row>
    <row r="333" spans="1:26" x14ac:dyDescent="0.25">
      <c r="B333" t="s">
        <v>358</v>
      </c>
      <c r="C333" t="s">
        <v>1044</v>
      </c>
      <c r="F333" s="13">
        <v>2</v>
      </c>
      <c r="G333" s="13">
        <v>35</v>
      </c>
      <c r="H333" s="13">
        <v>3</v>
      </c>
      <c r="I333" s="13">
        <v>14</v>
      </c>
      <c r="J333" s="13">
        <v>3</v>
      </c>
      <c r="K333" s="13">
        <v>9</v>
      </c>
      <c r="L333" s="13">
        <f t="shared" si="56"/>
        <v>8</v>
      </c>
      <c r="M333" s="13">
        <f t="shared" si="57"/>
        <v>58</v>
      </c>
      <c r="N333" s="13">
        <v>8</v>
      </c>
      <c r="O333" s="13">
        <v>58</v>
      </c>
      <c r="P333" s="13">
        <f>L333-N333</f>
        <v>0</v>
      </c>
      <c r="Q333" s="13">
        <f t="shared" si="58"/>
        <v>0</v>
      </c>
      <c r="S333" s="13">
        <v>21</v>
      </c>
      <c r="U333" s="15" t="s">
        <v>894</v>
      </c>
      <c r="Z333" t="s">
        <v>854</v>
      </c>
    </row>
    <row r="334" spans="1:26" ht="15.75" thickBot="1" x14ac:dyDescent="0.3">
      <c r="A334" s="2" t="s">
        <v>5</v>
      </c>
      <c r="B334" s="2"/>
      <c r="C334" s="2"/>
      <c r="D334" s="14">
        <f>SUM(D308:D333)</f>
        <v>14</v>
      </c>
      <c r="E334" s="14">
        <f t="shared" ref="E334:Y334" si="59">SUM(E308:E333)</f>
        <v>355</v>
      </c>
      <c r="F334" s="14">
        <f t="shared" si="59"/>
        <v>17</v>
      </c>
      <c r="G334" s="14">
        <f t="shared" si="59"/>
        <v>282</v>
      </c>
      <c r="H334" s="14">
        <f t="shared" si="59"/>
        <v>60</v>
      </c>
      <c r="I334" s="14">
        <f t="shared" si="59"/>
        <v>311</v>
      </c>
      <c r="J334" s="14">
        <f t="shared" si="59"/>
        <v>264</v>
      </c>
      <c r="K334" s="14">
        <f t="shared" si="59"/>
        <v>748</v>
      </c>
      <c r="L334" s="14">
        <f t="shared" si="59"/>
        <v>355</v>
      </c>
      <c r="M334" s="14">
        <f t="shared" si="59"/>
        <v>1696</v>
      </c>
      <c r="N334" s="14">
        <f t="shared" si="59"/>
        <v>355</v>
      </c>
      <c r="O334" s="14">
        <f t="shared" si="59"/>
        <v>1696</v>
      </c>
      <c r="P334" s="14">
        <f t="shared" si="59"/>
        <v>0</v>
      </c>
      <c r="Q334" s="14">
        <f t="shared" si="59"/>
        <v>0</v>
      </c>
      <c r="R334" s="14">
        <f t="shared" si="59"/>
        <v>0</v>
      </c>
      <c r="S334" s="14">
        <f t="shared" si="59"/>
        <v>1152</v>
      </c>
      <c r="T334" s="14">
        <f t="shared" si="59"/>
        <v>0</v>
      </c>
      <c r="U334" s="14">
        <f t="shared" si="59"/>
        <v>0</v>
      </c>
      <c r="V334" s="14">
        <f t="shared" si="59"/>
        <v>16663</v>
      </c>
      <c r="W334" s="14">
        <f t="shared" si="59"/>
        <v>4498</v>
      </c>
      <c r="X334" s="14">
        <f t="shared" si="59"/>
        <v>3705</v>
      </c>
      <c r="Y334" s="14">
        <f t="shared" si="59"/>
        <v>8</v>
      </c>
    </row>
    <row r="335" spans="1:26" ht="15.75" thickTop="1" x14ac:dyDescent="0.25">
      <c r="A335" t="s">
        <v>360</v>
      </c>
      <c r="B335" t="s">
        <v>362</v>
      </c>
      <c r="C335" t="s">
        <v>1047</v>
      </c>
      <c r="F335" s="13">
        <v>1</v>
      </c>
      <c r="G335" s="13">
        <v>15</v>
      </c>
      <c r="H335" s="13">
        <v>11</v>
      </c>
      <c r="I335" s="13">
        <v>62</v>
      </c>
      <c r="J335" s="13">
        <v>19</v>
      </c>
      <c r="K335" s="13">
        <v>40</v>
      </c>
      <c r="L335" s="13">
        <f t="shared" si="56"/>
        <v>31</v>
      </c>
      <c r="M335" s="13">
        <f t="shared" si="57"/>
        <v>117</v>
      </c>
      <c r="N335" s="13">
        <v>31</v>
      </c>
      <c r="O335" s="13">
        <v>117</v>
      </c>
      <c r="P335" s="13">
        <f t="shared" ref="P335:P356" si="60">L335-N335</f>
        <v>0</v>
      </c>
      <c r="Q335" s="13">
        <f t="shared" si="58"/>
        <v>0</v>
      </c>
      <c r="S335" s="13">
        <v>78</v>
      </c>
      <c r="V335" s="42">
        <v>258</v>
      </c>
      <c r="W335" s="42">
        <v>73</v>
      </c>
      <c r="X335" s="42">
        <v>297</v>
      </c>
      <c r="Y335" s="42">
        <v>2</v>
      </c>
    </row>
    <row r="336" spans="1:26" x14ac:dyDescent="0.25">
      <c r="B336" t="s">
        <v>552</v>
      </c>
      <c r="C336" t="s">
        <v>1051</v>
      </c>
      <c r="H336" s="13">
        <v>18</v>
      </c>
      <c r="I336" s="13">
        <v>94</v>
      </c>
      <c r="J336" s="13">
        <v>8</v>
      </c>
      <c r="K336" s="13">
        <v>17</v>
      </c>
      <c r="L336" s="13">
        <f t="shared" si="56"/>
        <v>26</v>
      </c>
      <c r="M336" s="13">
        <f t="shared" si="57"/>
        <v>111</v>
      </c>
      <c r="N336" s="13">
        <v>26</v>
      </c>
      <c r="O336" s="13">
        <v>111</v>
      </c>
      <c r="P336" s="13">
        <f t="shared" si="60"/>
        <v>0</v>
      </c>
      <c r="Q336" s="13">
        <f t="shared" si="58"/>
        <v>0</v>
      </c>
      <c r="S336" s="13">
        <v>72</v>
      </c>
      <c r="V336" s="42">
        <v>464</v>
      </c>
      <c r="W336" s="42">
        <v>130</v>
      </c>
      <c r="X336" s="42">
        <v>78</v>
      </c>
    </row>
    <row r="337" spans="1:25" x14ac:dyDescent="0.25">
      <c r="B337" t="s">
        <v>553</v>
      </c>
      <c r="C337" t="s">
        <v>1052</v>
      </c>
      <c r="H337" s="13">
        <v>6</v>
      </c>
      <c r="I337" s="13">
        <v>40</v>
      </c>
      <c r="J337" s="13">
        <v>9</v>
      </c>
      <c r="K337" s="13">
        <v>18</v>
      </c>
      <c r="L337" s="13">
        <f t="shared" si="56"/>
        <v>15</v>
      </c>
      <c r="M337" s="13">
        <f t="shared" si="57"/>
        <v>58</v>
      </c>
      <c r="N337" s="13">
        <v>15</v>
      </c>
      <c r="O337" s="13">
        <v>58</v>
      </c>
      <c r="P337" s="13">
        <f t="shared" si="60"/>
        <v>0</v>
      </c>
      <c r="Q337" s="13">
        <f t="shared" si="58"/>
        <v>0</v>
      </c>
      <c r="S337" s="13">
        <v>32</v>
      </c>
      <c r="U337" s="15" t="s">
        <v>879</v>
      </c>
      <c r="V337" s="42">
        <v>3474</v>
      </c>
      <c r="W337" s="42">
        <v>716</v>
      </c>
      <c r="X337" s="42">
        <v>372</v>
      </c>
    </row>
    <row r="338" spans="1:25" x14ac:dyDescent="0.25">
      <c r="B338" t="s">
        <v>369</v>
      </c>
      <c r="C338" t="s">
        <v>1054</v>
      </c>
      <c r="F338" s="13">
        <v>1</v>
      </c>
      <c r="G338" s="13">
        <v>15</v>
      </c>
      <c r="H338" s="13">
        <v>36</v>
      </c>
      <c r="I338" s="13">
        <v>228</v>
      </c>
      <c r="J338" s="13">
        <v>34</v>
      </c>
      <c r="K338" s="13">
        <v>78</v>
      </c>
      <c r="L338" s="13">
        <f t="shared" si="56"/>
        <v>71</v>
      </c>
      <c r="M338" s="13">
        <f t="shared" si="57"/>
        <v>321</v>
      </c>
      <c r="N338" s="13">
        <v>71</v>
      </c>
      <c r="O338" s="13">
        <v>321</v>
      </c>
      <c r="P338" s="13">
        <f t="shared" si="60"/>
        <v>0</v>
      </c>
      <c r="Q338" s="13">
        <f t="shared" si="58"/>
        <v>0</v>
      </c>
      <c r="S338" s="13">
        <v>145</v>
      </c>
      <c r="U338" s="15" t="s">
        <v>879</v>
      </c>
    </row>
    <row r="339" spans="1:25" x14ac:dyDescent="0.25">
      <c r="B339" t="s">
        <v>550</v>
      </c>
      <c r="C339" t="s">
        <v>1639</v>
      </c>
      <c r="H339" s="13">
        <v>10</v>
      </c>
      <c r="I339" s="13">
        <v>44</v>
      </c>
      <c r="J339" s="13">
        <v>2</v>
      </c>
      <c r="K339" s="13">
        <v>7</v>
      </c>
      <c r="L339" s="13">
        <f t="shared" si="56"/>
        <v>12</v>
      </c>
      <c r="M339" s="13">
        <f t="shared" si="57"/>
        <v>51</v>
      </c>
      <c r="N339" s="13">
        <v>12</v>
      </c>
      <c r="O339" s="13">
        <v>51</v>
      </c>
      <c r="P339" s="13">
        <f t="shared" si="60"/>
        <v>0</v>
      </c>
      <c r="Q339" s="13">
        <f t="shared" si="58"/>
        <v>0</v>
      </c>
      <c r="S339" s="13">
        <v>36</v>
      </c>
      <c r="V339" s="42">
        <v>9302</v>
      </c>
      <c r="W339" s="42">
        <v>2964</v>
      </c>
      <c r="X339" s="42">
        <v>49</v>
      </c>
      <c r="Y339" s="42">
        <v>5</v>
      </c>
    </row>
    <row r="340" spans="1:25" x14ac:dyDescent="0.25">
      <c r="B340" t="s">
        <v>371</v>
      </c>
      <c r="C340" t="s">
        <v>1055</v>
      </c>
      <c r="H340" s="13">
        <v>10</v>
      </c>
      <c r="I340" s="13">
        <v>37</v>
      </c>
      <c r="J340" s="13">
        <v>8</v>
      </c>
      <c r="K340" s="13">
        <v>18</v>
      </c>
      <c r="L340" s="13">
        <f t="shared" si="56"/>
        <v>18</v>
      </c>
      <c r="M340" s="13">
        <f t="shared" si="57"/>
        <v>55</v>
      </c>
      <c r="N340" s="13">
        <v>18</v>
      </c>
      <c r="O340" s="13">
        <v>55</v>
      </c>
      <c r="P340" s="13">
        <f t="shared" si="60"/>
        <v>0</v>
      </c>
      <c r="Q340" s="13">
        <f t="shared" si="58"/>
        <v>0</v>
      </c>
      <c r="S340" s="13">
        <v>60</v>
      </c>
      <c r="V340" s="42">
        <v>148</v>
      </c>
      <c r="W340" s="42">
        <v>32</v>
      </c>
      <c r="X340" s="42">
        <v>47</v>
      </c>
    </row>
    <row r="341" spans="1:25" x14ac:dyDescent="0.25">
      <c r="B341" t="s">
        <v>554</v>
      </c>
      <c r="C341" t="s">
        <v>1056</v>
      </c>
      <c r="H341" s="13">
        <v>4</v>
      </c>
      <c r="I341" s="13">
        <v>11</v>
      </c>
      <c r="J341" s="13">
        <v>25</v>
      </c>
      <c r="K341" s="13">
        <v>41</v>
      </c>
      <c r="L341" s="13">
        <f t="shared" si="56"/>
        <v>29</v>
      </c>
      <c r="M341" s="13">
        <f t="shared" si="57"/>
        <v>52</v>
      </c>
      <c r="N341" s="13">
        <v>29</v>
      </c>
      <c r="O341" s="13">
        <v>52</v>
      </c>
      <c r="P341" s="13">
        <f t="shared" si="60"/>
        <v>0</v>
      </c>
      <c r="Q341" s="13">
        <f t="shared" si="58"/>
        <v>0</v>
      </c>
      <c r="S341" s="13">
        <v>47</v>
      </c>
      <c r="V341" s="42">
        <v>2070</v>
      </c>
      <c r="W341" s="42">
        <v>589</v>
      </c>
      <c r="X341" s="42">
        <v>44</v>
      </c>
      <c r="Y341" s="42">
        <v>1</v>
      </c>
    </row>
    <row r="342" spans="1:25" x14ac:dyDescent="0.25">
      <c r="B342" t="s">
        <v>378</v>
      </c>
      <c r="C342" t="s">
        <v>1065</v>
      </c>
      <c r="F342" s="13">
        <v>1</v>
      </c>
      <c r="G342" s="13">
        <v>8</v>
      </c>
      <c r="H342" s="13">
        <v>52</v>
      </c>
      <c r="I342" s="13">
        <v>220</v>
      </c>
      <c r="J342" s="13">
        <v>29</v>
      </c>
      <c r="K342" s="13">
        <v>66</v>
      </c>
      <c r="L342" s="13">
        <f t="shared" si="56"/>
        <v>82</v>
      </c>
      <c r="M342" s="13">
        <f t="shared" si="57"/>
        <v>294</v>
      </c>
      <c r="N342" s="13">
        <v>82</v>
      </c>
      <c r="O342" s="13">
        <v>294</v>
      </c>
      <c r="P342" s="13">
        <f t="shared" si="60"/>
        <v>0</v>
      </c>
      <c r="Q342" s="13">
        <f t="shared" si="58"/>
        <v>0</v>
      </c>
      <c r="S342" s="13">
        <v>176</v>
      </c>
      <c r="V342" s="42">
        <v>1078</v>
      </c>
      <c r="W342" s="42">
        <v>357</v>
      </c>
      <c r="X342" s="42">
        <v>347</v>
      </c>
      <c r="Y342" s="42">
        <v>3</v>
      </c>
    </row>
    <row r="343" spans="1:25" ht="15.75" thickBot="1" x14ac:dyDescent="0.3">
      <c r="A343" s="2" t="s">
        <v>1719</v>
      </c>
      <c r="B343" s="2"/>
      <c r="C343" s="2"/>
      <c r="D343" s="14">
        <f>SUM(D335:D342)</f>
        <v>0</v>
      </c>
      <c r="E343" s="14">
        <f t="shared" ref="E343:Y343" si="61">SUM(E335:E342)</f>
        <v>0</v>
      </c>
      <c r="F343" s="14">
        <f t="shared" si="61"/>
        <v>3</v>
      </c>
      <c r="G343" s="14">
        <f t="shared" si="61"/>
        <v>38</v>
      </c>
      <c r="H343" s="14">
        <f t="shared" si="61"/>
        <v>147</v>
      </c>
      <c r="I343" s="14">
        <f t="shared" si="61"/>
        <v>736</v>
      </c>
      <c r="J343" s="14">
        <f t="shared" si="61"/>
        <v>134</v>
      </c>
      <c r="K343" s="14">
        <f t="shared" si="61"/>
        <v>285</v>
      </c>
      <c r="L343" s="14">
        <f t="shared" si="61"/>
        <v>284</v>
      </c>
      <c r="M343" s="14">
        <f t="shared" si="61"/>
        <v>1059</v>
      </c>
      <c r="N343" s="14">
        <f t="shared" si="61"/>
        <v>284</v>
      </c>
      <c r="O343" s="14">
        <f t="shared" si="61"/>
        <v>1059</v>
      </c>
      <c r="P343" s="14">
        <f t="shared" si="61"/>
        <v>0</v>
      </c>
      <c r="Q343" s="14">
        <f t="shared" si="61"/>
        <v>0</v>
      </c>
      <c r="R343" s="14">
        <f t="shared" si="61"/>
        <v>0</v>
      </c>
      <c r="S343" s="14">
        <f t="shared" si="61"/>
        <v>646</v>
      </c>
      <c r="T343" s="14">
        <f t="shared" si="61"/>
        <v>0</v>
      </c>
      <c r="U343" s="14">
        <f t="shared" si="61"/>
        <v>0</v>
      </c>
      <c r="V343" s="14">
        <f t="shared" si="61"/>
        <v>16794</v>
      </c>
      <c r="W343" s="14">
        <f t="shared" si="61"/>
        <v>4861</v>
      </c>
      <c r="X343" s="14">
        <f t="shared" si="61"/>
        <v>1234</v>
      </c>
      <c r="Y343" s="14">
        <f t="shared" si="61"/>
        <v>11</v>
      </c>
    </row>
    <row r="344" spans="1:25" ht="15.75" thickTop="1" x14ac:dyDescent="0.25">
      <c r="B344" t="s">
        <v>555</v>
      </c>
      <c r="C344" t="s">
        <v>1064</v>
      </c>
      <c r="F344" s="13">
        <v>1</v>
      </c>
      <c r="G344" s="13">
        <v>39</v>
      </c>
      <c r="H344" s="13">
        <v>7</v>
      </c>
      <c r="I344" s="13">
        <v>37</v>
      </c>
      <c r="J344" s="13">
        <v>2</v>
      </c>
      <c r="K344" s="13">
        <v>3</v>
      </c>
      <c r="L344" s="13">
        <f t="shared" si="56"/>
        <v>10</v>
      </c>
      <c r="M344" s="13">
        <f t="shared" si="57"/>
        <v>79</v>
      </c>
      <c r="N344" s="13">
        <v>10</v>
      </c>
      <c r="O344" s="13">
        <v>79</v>
      </c>
      <c r="P344" s="13">
        <f t="shared" si="60"/>
        <v>0</v>
      </c>
      <c r="Q344" s="13">
        <f t="shared" si="58"/>
        <v>0</v>
      </c>
      <c r="S344" s="13">
        <v>17</v>
      </c>
      <c r="U344" s="15" t="s">
        <v>882</v>
      </c>
      <c r="V344" s="42">
        <v>8642</v>
      </c>
      <c r="W344" s="42">
        <v>2483</v>
      </c>
      <c r="X344" s="42">
        <v>603</v>
      </c>
      <c r="Y344" s="42">
        <v>4</v>
      </c>
    </row>
    <row r="345" spans="1:25" x14ac:dyDescent="0.25">
      <c r="B345" t="s">
        <v>556</v>
      </c>
      <c r="C345" t="s">
        <v>1063</v>
      </c>
      <c r="H345" s="13">
        <v>20</v>
      </c>
      <c r="I345" s="13">
        <v>84</v>
      </c>
      <c r="J345" s="13">
        <v>20</v>
      </c>
      <c r="K345" s="13">
        <v>39</v>
      </c>
      <c r="L345" s="13">
        <f t="shared" si="56"/>
        <v>40</v>
      </c>
      <c r="M345" s="13">
        <f t="shared" si="57"/>
        <v>123</v>
      </c>
      <c r="N345" s="13">
        <v>40</v>
      </c>
      <c r="O345" s="13">
        <v>123</v>
      </c>
      <c r="P345" s="13">
        <f t="shared" si="60"/>
        <v>0</v>
      </c>
      <c r="Q345" s="13">
        <f t="shared" si="58"/>
        <v>0</v>
      </c>
      <c r="S345" s="13">
        <v>82</v>
      </c>
      <c r="U345" s="15" t="s">
        <v>882</v>
      </c>
      <c r="Y345" s="42">
        <v>3</v>
      </c>
    </row>
    <row r="346" spans="1:25" x14ac:dyDescent="0.25">
      <c r="B346" t="s">
        <v>557</v>
      </c>
      <c r="C346" t="s">
        <v>1076</v>
      </c>
      <c r="F346" s="13">
        <v>2</v>
      </c>
      <c r="G346" s="13">
        <v>32</v>
      </c>
      <c r="H346" s="13">
        <v>13</v>
      </c>
      <c r="I346" s="13">
        <v>54</v>
      </c>
      <c r="J346" s="13">
        <v>40</v>
      </c>
      <c r="K346" s="13">
        <v>70</v>
      </c>
      <c r="L346" s="13">
        <f t="shared" si="56"/>
        <v>55</v>
      </c>
      <c r="M346" s="13">
        <f t="shared" si="57"/>
        <v>156</v>
      </c>
      <c r="N346" s="13">
        <v>55</v>
      </c>
      <c r="O346" s="13">
        <v>156</v>
      </c>
      <c r="P346" s="13">
        <f t="shared" si="60"/>
        <v>0</v>
      </c>
      <c r="Q346" s="13">
        <f t="shared" si="58"/>
        <v>0</v>
      </c>
      <c r="S346" s="13">
        <v>74</v>
      </c>
      <c r="U346" s="15" t="s">
        <v>882</v>
      </c>
    </row>
    <row r="347" spans="1:25" x14ac:dyDescent="0.25">
      <c r="B347" t="s">
        <v>558</v>
      </c>
      <c r="C347" t="s">
        <v>1060</v>
      </c>
      <c r="F347" s="13">
        <v>1</v>
      </c>
      <c r="G347" s="13">
        <v>9</v>
      </c>
      <c r="H347" s="13">
        <v>9</v>
      </c>
      <c r="I347" s="13">
        <v>37</v>
      </c>
      <c r="J347" s="13">
        <v>53</v>
      </c>
      <c r="K347" s="13">
        <v>109</v>
      </c>
      <c r="L347" s="13">
        <f t="shared" si="56"/>
        <v>63</v>
      </c>
      <c r="M347" s="13">
        <f t="shared" si="57"/>
        <v>155</v>
      </c>
      <c r="N347" s="13">
        <v>63</v>
      </c>
      <c r="O347" s="13">
        <v>155</v>
      </c>
      <c r="P347" s="13">
        <f t="shared" si="60"/>
        <v>0</v>
      </c>
      <c r="Q347" s="13">
        <f t="shared" si="58"/>
        <v>0</v>
      </c>
      <c r="S347" s="13">
        <v>140</v>
      </c>
      <c r="V347" s="42">
        <v>596</v>
      </c>
      <c r="W347" s="42">
        <v>147</v>
      </c>
      <c r="X347" s="42">
        <v>238</v>
      </c>
      <c r="Y347" s="42">
        <v>1</v>
      </c>
    </row>
    <row r="348" spans="1:25" x14ac:dyDescent="0.25">
      <c r="B348" t="s">
        <v>718</v>
      </c>
      <c r="C348" t="s">
        <v>1058</v>
      </c>
      <c r="D348" s="13">
        <v>1</v>
      </c>
      <c r="E348" s="13">
        <v>26</v>
      </c>
      <c r="F348" s="13">
        <v>4</v>
      </c>
      <c r="G348" s="13">
        <v>67</v>
      </c>
      <c r="H348" s="13">
        <v>21</v>
      </c>
      <c r="I348" s="13">
        <v>119</v>
      </c>
      <c r="J348" s="13">
        <v>37</v>
      </c>
      <c r="K348" s="13">
        <v>78</v>
      </c>
      <c r="L348" s="13">
        <f t="shared" si="56"/>
        <v>63</v>
      </c>
      <c r="M348" s="13">
        <f t="shared" si="57"/>
        <v>290</v>
      </c>
      <c r="N348" s="13">
        <v>63</v>
      </c>
      <c r="O348" s="13">
        <v>290</v>
      </c>
      <c r="P348" s="13">
        <f t="shared" si="60"/>
        <v>0</v>
      </c>
      <c r="Q348" s="13">
        <f t="shared" si="58"/>
        <v>0</v>
      </c>
      <c r="S348" s="13">
        <v>106</v>
      </c>
      <c r="V348" s="42">
        <v>9490</v>
      </c>
      <c r="W348" s="42">
        <v>2628</v>
      </c>
      <c r="X348" s="42">
        <v>1695</v>
      </c>
      <c r="Y348" s="42">
        <v>6</v>
      </c>
    </row>
    <row r="349" spans="1:25" x14ac:dyDescent="0.25">
      <c r="B349" t="s">
        <v>551</v>
      </c>
      <c r="C349" t="s">
        <v>1066</v>
      </c>
      <c r="H349" s="13">
        <v>18</v>
      </c>
      <c r="I349" s="13">
        <v>65</v>
      </c>
      <c r="J349" s="13">
        <v>2</v>
      </c>
      <c r="K349" s="13">
        <v>6</v>
      </c>
      <c r="L349" s="13">
        <f t="shared" si="56"/>
        <v>20</v>
      </c>
      <c r="M349" s="13">
        <f t="shared" si="57"/>
        <v>71</v>
      </c>
      <c r="N349" s="13">
        <v>20</v>
      </c>
      <c r="O349" s="13">
        <v>71</v>
      </c>
      <c r="P349" s="13">
        <f t="shared" si="60"/>
        <v>0</v>
      </c>
      <c r="Q349" s="13">
        <f t="shared" si="58"/>
        <v>0</v>
      </c>
      <c r="S349" s="13">
        <v>67</v>
      </c>
      <c r="U349" s="15" t="s">
        <v>883</v>
      </c>
      <c r="V349" s="42">
        <v>669</v>
      </c>
      <c r="W349" s="42">
        <v>186</v>
      </c>
      <c r="X349" s="42">
        <v>524</v>
      </c>
      <c r="Y349" s="42">
        <v>1</v>
      </c>
    </row>
    <row r="350" spans="1:25" x14ac:dyDescent="0.25">
      <c r="B350" t="s">
        <v>559</v>
      </c>
      <c r="C350" t="s">
        <v>1067</v>
      </c>
      <c r="D350" s="13">
        <v>2</v>
      </c>
      <c r="E350" s="13">
        <v>38</v>
      </c>
      <c r="H350" s="13">
        <v>25</v>
      </c>
      <c r="I350" s="13">
        <v>106</v>
      </c>
      <c r="J350" s="13">
        <v>13</v>
      </c>
      <c r="K350" s="13">
        <v>28</v>
      </c>
      <c r="L350" s="13">
        <f t="shared" si="56"/>
        <v>40</v>
      </c>
      <c r="M350" s="13">
        <f t="shared" si="57"/>
        <v>172</v>
      </c>
      <c r="N350" s="13">
        <v>40</v>
      </c>
      <c r="O350" s="13">
        <v>172</v>
      </c>
      <c r="P350" s="13">
        <f t="shared" si="60"/>
        <v>0</v>
      </c>
      <c r="Q350" s="13">
        <f t="shared" si="58"/>
        <v>0</v>
      </c>
      <c r="S350" s="13">
        <v>72</v>
      </c>
      <c r="U350" s="15" t="s">
        <v>883</v>
      </c>
    </row>
    <row r="351" spans="1:25" x14ac:dyDescent="0.25">
      <c r="B351" t="s">
        <v>382</v>
      </c>
      <c r="C351" t="s">
        <v>1069</v>
      </c>
      <c r="F351" s="13">
        <v>2</v>
      </c>
      <c r="G351" s="13">
        <v>47</v>
      </c>
      <c r="H351" s="13">
        <v>17</v>
      </c>
      <c r="I351" s="13">
        <v>48</v>
      </c>
      <c r="J351" s="13">
        <v>2</v>
      </c>
      <c r="K351" s="13">
        <v>3</v>
      </c>
      <c r="L351" s="13">
        <f t="shared" si="56"/>
        <v>21</v>
      </c>
      <c r="M351" s="13">
        <f t="shared" si="57"/>
        <v>98</v>
      </c>
      <c r="N351" s="13">
        <v>21</v>
      </c>
      <c r="O351" s="13">
        <v>98</v>
      </c>
      <c r="P351" s="13">
        <f t="shared" si="60"/>
        <v>0</v>
      </c>
      <c r="Q351" s="13">
        <f t="shared" si="58"/>
        <v>0</v>
      </c>
      <c r="S351" s="13">
        <v>68</v>
      </c>
      <c r="U351" s="15" t="s">
        <v>881</v>
      </c>
      <c r="V351" s="42">
        <v>1099</v>
      </c>
      <c r="W351" s="42">
        <v>269</v>
      </c>
      <c r="X351" s="42">
        <v>1579</v>
      </c>
    </row>
    <row r="352" spans="1:25" x14ac:dyDescent="0.25">
      <c r="B352" t="s">
        <v>384</v>
      </c>
      <c r="C352" t="s">
        <v>1071</v>
      </c>
      <c r="F352" s="13">
        <v>1</v>
      </c>
      <c r="G352" s="13">
        <v>8</v>
      </c>
      <c r="H352" s="13">
        <v>15</v>
      </c>
      <c r="I352" s="13">
        <v>51</v>
      </c>
      <c r="J352" s="13">
        <v>4</v>
      </c>
      <c r="K352" s="13">
        <v>7</v>
      </c>
      <c r="L352" s="13">
        <f t="shared" si="56"/>
        <v>20</v>
      </c>
      <c r="M352" s="13">
        <f t="shared" si="57"/>
        <v>66</v>
      </c>
      <c r="N352" s="13">
        <v>20</v>
      </c>
      <c r="O352" s="13">
        <v>66</v>
      </c>
      <c r="P352" s="13">
        <f t="shared" si="60"/>
        <v>0</v>
      </c>
      <c r="Q352" s="13">
        <f t="shared" si="58"/>
        <v>0</v>
      </c>
      <c r="S352" s="13">
        <v>45</v>
      </c>
      <c r="U352" s="15" t="s">
        <v>881</v>
      </c>
    </row>
    <row r="353" spans="1:25" x14ac:dyDescent="0.25">
      <c r="B353" t="s">
        <v>699</v>
      </c>
      <c r="C353" t="s">
        <v>1072</v>
      </c>
      <c r="H353" s="13">
        <v>11</v>
      </c>
      <c r="I353" s="13">
        <v>36</v>
      </c>
      <c r="J353" s="13">
        <v>7</v>
      </c>
      <c r="K353" s="13">
        <v>12</v>
      </c>
      <c r="L353" s="13">
        <f t="shared" si="56"/>
        <v>18</v>
      </c>
      <c r="M353" s="13">
        <f t="shared" si="57"/>
        <v>48</v>
      </c>
      <c r="N353" s="13">
        <v>18</v>
      </c>
      <c r="O353" s="13">
        <v>48</v>
      </c>
      <c r="P353" s="13">
        <f t="shared" si="60"/>
        <v>0</v>
      </c>
      <c r="Q353" s="13">
        <f t="shared" si="58"/>
        <v>0</v>
      </c>
      <c r="S353" s="13">
        <v>46</v>
      </c>
      <c r="V353" s="42">
        <v>464</v>
      </c>
      <c r="W353" s="42">
        <v>179</v>
      </c>
      <c r="X353" s="42">
        <v>236</v>
      </c>
    </row>
    <row r="354" spans="1:25" x14ac:dyDescent="0.25">
      <c r="B354" t="s">
        <v>387</v>
      </c>
      <c r="C354" t="s">
        <v>1074</v>
      </c>
      <c r="H354" s="13">
        <v>11</v>
      </c>
      <c r="I354" s="13">
        <v>44</v>
      </c>
      <c r="J354" s="13">
        <v>22</v>
      </c>
      <c r="K354" s="13">
        <v>44</v>
      </c>
      <c r="L354" s="13">
        <f t="shared" si="56"/>
        <v>33</v>
      </c>
      <c r="M354" s="13">
        <f t="shared" si="57"/>
        <v>88</v>
      </c>
      <c r="N354" s="13">
        <v>33</v>
      </c>
      <c r="O354" s="13">
        <v>88</v>
      </c>
      <c r="P354" s="13">
        <f t="shared" si="60"/>
        <v>0</v>
      </c>
      <c r="Q354" s="13">
        <f t="shared" si="58"/>
        <v>0</v>
      </c>
      <c r="S354" s="13">
        <v>60</v>
      </c>
      <c r="U354" s="15" t="s">
        <v>880</v>
      </c>
      <c r="V354" s="42">
        <v>344</v>
      </c>
      <c r="W354" s="42">
        <v>96</v>
      </c>
      <c r="X354" s="42">
        <v>113</v>
      </c>
    </row>
    <row r="355" spans="1:25" x14ac:dyDescent="0.25">
      <c r="B355" t="s">
        <v>388</v>
      </c>
      <c r="C355" t="s">
        <v>1075</v>
      </c>
      <c r="H355" s="13">
        <v>6</v>
      </c>
      <c r="I355" s="13">
        <v>28</v>
      </c>
      <c r="J355" s="13">
        <v>24</v>
      </c>
      <c r="K355" s="13">
        <v>46</v>
      </c>
      <c r="L355" s="13">
        <f t="shared" si="56"/>
        <v>30</v>
      </c>
      <c r="M355" s="13">
        <f t="shared" si="57"/>
        <v>74</v>
      </c>
      <c r="N355" s="13">
        <v>30</v>
      </c>
      <c r="O355" s="13">
        <v>74</v>
      </c>
      <c r="P355" s="13">
        <f t="shared" si="60"/>
        <v>0</v>
      </c>
      <c r="Q355" s="13">
        <f t="shared" si="58"/>
        <v>0</v>
      </c>
      <c r="S355" s="13">
        <v>58</v>
      </c>
      <c r="U355" s="15" t="s">
        <v>880</v>
      </c>
    </row>
    <row r="356" spans="1:25" x14ac:dyDescent="0.25">
      <c r="B356" t="s">
        <v>560</v>
      </c>
      <c r="C356" t="s">
        <v>1077</v>
      </c>
      <c r="H356" s="13">
        <v>3</v>
      </c>
      <c r="I356" s="13">
        <v>10</v>
      </c>
      <c r="J356" s="13">
        <v>4</v>
      </c>
      <c r="K356" s="13">
        <v>6</v>
      </c>
      <c r="L356" s="13">
        <f t="shared" si="56"/>
        <v>7</v>
      </c>
      <c r="M356" s="13">
        <f t="shared" si="57"/>
        <v>16</v>
      </c>
      <c r="N356" s="13">
        <v>7</v>
      </c>
      <c r="O356" s="13">
        <v>16</v>
      </c>
      <c r="P356" s="13">
        <f t="shared" si="60"/>
        <v>0</v>
      </c>
      <c r="Q356" s="13">
        <f t="shared" si="58"/>
        <v>0</v>
      </c>
      <c r="S356" s="13">
        <v>18</v>
      </c>
      <c r="V356" s="42">
        <v>95</v>
      </c>
      <c r="W356" s="42">
        <v>23</v>
      </c>
      <c r="X356" s="42">
        <v>208</v>
      </c>
    </row>
    <row r="357" spans="1:25" ht="15.75" thickBot="1" x14ac:dyDescent="0.3">
      <c r="A357" s="2" t="s">
        <v>5</v>
      </c>
      <c r="B357" s="2"/>
      <c r="C357" s="2"/>
      <c r="D357" s="14">
        <f>SUM(D343:D356)</f>
        <v>3</v>
      </c>
      <c r="E357" s="14">
        <f t="shared" ref="E357:Y357" si="62">SUM(E343:E356)</f>
        <v>64</v>
      </c>
      <c r="F357" s="14">
        <f t="shared" si="62"/>
        <v>14</v>
      </c>
      <c r="G357" s="14">
        <f t="shared" si="62"/>
        <v>240</v>
      </c>
      <c r="H357" s="14">
        <f t="shared" si="62"/>
        <v>323</v>
      </c>
      <c r="I357" s="14">
        <f t="shared" si="62"/>
        <v>1455</v>
      </c>
      <c r="J357" s="14">
        <f t="shared" si="62"/>
        <v>364</v>
      </c>
      <c r="K357" s="14">
        <f t="shared" si="62"/>
        <v>736</v>
      </c>
      <c r="L357" s="14">
        <f t="shared" si="62"/>
        <v>704</v>
      </c>
      <c r="M357" s="14">
        <f t="shared" si="62"/>
        <v>2495</v>
      </c>
      <c r="N357" s="14">
        <f t="shared" si="62"/>
        <v>704</v>
      </c>
      <c r="O357" s="14">
        <f t="shared" si="62"/>
        <v>2495</v>
      </c>
      <c r="P357" s="14">
        <f t="shared" si="62"/>
        <v>0</v>
      </c>
      <c r="Q357" s="14">
        <f t="shared" si="62"/>
        <v>0</v>
      </c>
      <c r="R357" s="14">
        <f t="shared" si="62"/>
        <v>0</v>
      </c>
      <c r="S357" s="14">
        <f t="shared" si="62"/>
        <v>1499</v>
      </c>
      <c r="T357" s="14">
        <f t="shared" si="62"/>
        <v>0</v>
      </c>
      <c r="U357" s="14">
        <f t="shared" si="62"/>
        <v>0</v>
      </c>
      <c r="V357" s="14">
        <f t="shared" si="62"/>
        <v>38193</v>
      </c>
      <c r="W357" s="14">
        <f t="shared" si="62"/>
        <v>10872</v>
      </c>
      <c r="X357" s="14">
        <f t="shared" si="62"/>
        <v>6430</v>
      </c>
      <c r="Y357" s="14">
        <f t="shared" si="62"/>
        <v>26</v>
      </c>
    </row>
    <row r="358" spans="1:25" ht="15.75" thickTop="1" x14ac:dyDescent="0.25">
      <c r="A358" t="s">
        <v>586</v>
      </c>
      <c r="B358" t="s">
        <v>561</v>
      </c>
      <c r="C358" t="s">
        <v>1078</v>
      </c>
      <c r="H358" s="13">
        <v>7</v>
      </c>
      <c r="I358" s="13">
        <v>31</v>
      </c>
      <c r="J358" s="13">
        <v>16</v>
      </c>
      <c r="K358" s="13">
        <v>28</v>
      </c>
      <c r="L358" s="13">
        <f t="shared" si="56"/>
        <v>23</v>
      </c>
      <c r="M358" s="13">
        <f t="shared" si="57"/>
        <v>59</v>
      </c>
      <c r="N358" s="13">
        <v>23</v>
      </c>
      <c r="O358" s="13">
        <v>59</v>
      </c>
      <c r="P358" s="13">
        <f t="shared" ref="P358:P379" si="63">L358-N358</f>
        <v>0</v>
      </c>
      <c r="Q358" s="13">
        <f t="shared" si="58"/>
        <v>0</v>
      </c>
      <c r="R358" s="13">
        <v>5</v>
      </c>
      <c r="S358" s="13">
        <v>36</v>
      </c>
      <c r="V358" s="42">
        <v>359</v>
      </c>
      <c r="W358" s="42">
        <v>107</v>
      </c>
      <c r="X358" s="42">
        <v>18</v>
      </c>
      <c r="Y358" s="42">
        <v>2</v>
      </c>
    </row>
    <row r="359" spans="1:25" x14ac:dyDescent="0.25">
      <c r="B359" t="s">
        <v>847</v>
      </c>
      <c r="C359" t="s">
        <v>1651</v>
      </c>
      <c r="F359" s="13">
        <v>1</v>
      </c>
      <c r="G359" s="13">
        <v>5</v>
      </c>
      <c r="H359" s="13">
        <v>12</v>
      </c>
      <c r="I359" s="13">
        <v>42</v>
      </c>
      <c r="J359" s="13">
        <v>9</v>
      </c>
      <c r="K359" s="13">
        <v>15</v>
      </c>
      <c r="L359" s="13">
        <f t="shared" si="56"/>
        <v>22</v>
      </c>
      <c r="M359" s="13">
        <f t="shared" si="57"/>
        <v>62</v>
      </c>
      <c r="N359" s="13">
        <v>22</v>
      </c>
      <c r="O359" s="13">
        <v>62</v>
      </c>
      <c r="P359" s="13">
        <f t="shared" si="63"/>
        <v>0</v>
      </c>
      <c r="Q359" s="13">
        <f t="shared" si="58"/>
        <v>0</v>
      </c>
      <c r="R359" s="13">
        <v>2</v>
      </c>
      <c r="S359" s="13">
        <v>42</v>
      </c>
      <c r="V359" s="42">
        <v>6791</v>
      </c>
      <c r="W359" s="42">
        <v>2512</v>
      </c>
      <c r="X359" s="42">
        <v>199</v>
      </c>
      <c r="Y359" s="42">
        <v>5</v>
      </c>
    </row>
    <row r="360" spans="1:25" x14ac:dyDescent="0.25">
      <c r="B360" t="s">
        <v>391</v>
      </c>
      <c r="C360" t="s">
        <v>1079</v>
      </c>
      <c r="H360" s="13">
        <v>10</v>
      </c>
      <c r="I360" s="13">
        <v>44</v>
      </c>
      <c r="J360" s="13">
        <v>7</v>
      </c>
      <c r="K360" s="13">
        <v>15</v>
      </c>
      <c r="L360" s="13">
        <f t="shared" si="56"/>
        <v>17</v>
      </c>
      <c r="M360" s="13">
        <f t="shared" si="57"/>
        <v>59</v>
      </c>
      <c r="N360" s="13">
        <v>17</v>
      </c>
      <c r="O360" s="13">
        <v>59</v>
      </c>
      <c r="P360" s="13">
        <f t="shared" si="63"/>
        <v>0</v>
      </c>
      <c r="Q360" s="13">
        <f t="shared" si="58"/>
        <v>0</v>
      </c>
      <c r="R360" s="13">
        <v>1</v>
      </c>
      <c r="S360" s="13">
        <v>26</v>
      </c>
      <c r="V360" s="42">
        <v>148</v>
      </c>
      <c r="W360" s="42">
        <v>64</v>
      </c>
      <c r="X360" s="42">
        <v>140</v>
      </c>
    </row>
    <row r="361" spans="1:25" x14ac:dyDescent="0.25">
      <c r="B361" t="s">
        <v>655</v>
      </c>
      <c r="C361" t="s">
        <v>1652</v>
      </c>
      <c r="F361" s="13">
        <v>1</v>
      </c>
      <c r="G361" s="13">
        <v>18</v>
      </c>
      <c r="H361" s="13">
        <v>8</v>
      </c>
      <c r="I361" s="13">
        <v>33</v>
      </c>
      <c r="J361" s="13">
        <v>5</v>
      </c>
      <c r="K361" s="13">
        <v>9</v>
      </c>
      <c r="L361" s="13">
        <f t="shared" si="56"/>
        <v>14</v>
      </c>
      <c r="M361" s="13">
        <f t="shared" si="57"/>
        <v>60</v>
      </c>
      <c r="N361" s="13">
        <v>14</v>
      </c>
      <c r="O361" s="13">
        <v>60</v>
      </c>
      <c r="P361" s="13">
        <f t="shared" si="63"/>
        <v>0</v>
      </c>
      <c r="Q361" s="13">
        <f t="shared" si="58"/>
        <v>0</v>
      </c>
      <c r="R361" s="13">
        <v>3</v>
      </c>
      <c r="S361" s="13">
        <v>41</v>
      </c>
      <c r="V361" s="42">
        <v>104</v>
      </c>
      <c r="W361" s="42">
        <v>47</v>
      </c>
      <c r="X361" s="42">
        <v>22</v>
      </c>
    </row>
    <row r="362" spans="1:25" x14ac:dyDescent="0.25">
      <c r="B362" t="s">
        <v>485</v>
      </c>
      <c r="C362" t="s">
        <v>1542</v>
      </c>
      <c r="H362" s="13">
        <v>10</v>
      </c>
      <c r="I362" s="13">
        <v>47</v>
      </c>
      <c r="J362" s="13">
        <v>4</v>
      </c>
      <c r="K362" s="13">
        <v>7</v>
      </c>
      <c r="L362" s="13">
        <f t="shared" si="56"/>
        <v>14</v>
      </c>
      <c r="M362" s="13">
        <f t="shared" si="57"/>
        <v>54</v>
      </c>
      <c r="N362" s="13">
        <v>14</v>
      </c>
      <c r="O362" s="13">
        <v>54</v>
      </c>
      <c r="P362" s="13">
        <f t="shared" si="63"/>
        <v>0</v>
      </c>
      <c r="Q362" s="13">
        <f t="shared" si="58"/>
        <v>0</v>
      </c>
      <c r="R362" s="13">
        <v>1</v>
      </c>
      <c r="S362" s="13">
        <v>37</v>
      </c>
      <c r="V362" s="42">
        <v>100</v>
      </c>
      <c r="W362" s="42">
        <v>57</v>
      </c>
      <c r="X362" s="42">
        <v>190</v>
      </c>
    </row>
    <row r="363" spans="1:25" x14ac:dyDescent="0.25">
      <c r="B363" t="s">
        <v>392</v>
      </c>
      <c r="C363" t="s">
        <v>1082</v>
      </c>
      <c r="H363" s="13">
        <v>2</v>
      </c>
      <c r="I363" s="13">
        <v>9</v>
      </c>
      <c r="J363" s="13">
        <v>3</v>
      </c>
      <c r="K363" s="13">
        <v>5</v>
      </c>
      <c r="L363" s="13">
        <f t="shared" si="56"/>
        <v>5</v>
      </c>
      <c r="M363" s="13">
        <f t="shared" si="57"/>
        <v>14</v>
      </c>
      <c r="N363" s="13">
        <v>5</v>
      </c>
      <c r="O363" s="13">
        <v>14</v>
      </c>
      <c r="P363" s="13">
        <f t="shared" si="63"/>
        <v>0</v>
      </c>
      <c r="Q363" s="13">
        <f t="shared" si="58"/>
        <v>0</v>
      </c>
      <c r="S363" s="13">
        <v>10</v>
      </c>
      <c r="V363" s="42">
        <v>34</v>
      </c>
      <c r="W363" s="42">
        <v>13</v>
      </c>
      <c r="X363" s="42">
        <v>55</v>
      </c>
    </row>
    <row r="364" spans="1:25" x14ac:dyDescent="0.25">
      <c r="B364" t="s">
        <v>393</v>
      </c>
      <c r="C364" t="s">
        <v>1543</v>
      </c>
      <c r="H364" s="13">
        <v>1</v>
      </c>
      <c r="I364" s="13">
        <v>1</v>
      </c>
      <c r="J364" s="13">
        <v>30</v>
      </c>
      <c r="K364" s="13">
        <v>48</v>
      </c>
      <c r="L364" s="13">
        <f t="shared" si="56"/>
        <v>31</v>
      </c>
      <c r="M364" s="13">
        <f t="shared" si="57"/>
        <v>49</v>
      </c>
      <c r="N364" s="13">
        <v>31</v>
      </c>
      <c r="O364" s="13">
        <v>49</v>
      </c>
      <c r="P364" s="13">
        <f t="shared" si="63"/>
        <v>0</v>
      </c>
      <c r="Q364" s="13">
        <f t="shared" si="58"/>
        <v>0</v>
      </c>
      <c r="S364" s="13">
        <v>55</v>
      </c>
      <c r="V364" s="42">
        <v>231</v>
      </c>
      <c r="W364" s="42">
        <v>96</v>
      </c>
      <c r="Y364">
        <v>1</v>
      </c>
    </row>
    <row r="365" spans="1:25" x14ac:dyDescent="0.25">
      <c r="B365" t="s">
        <v>394</v>
      </c>
      <c r="C365" t="s">
        <v>1405</v>
      </c>
      <c r="H365" s="13">
        <v>3</v>
      </c>
      <c r="I365" s="13">
        <v>9</v>
      </c>
      <c r="J365" s="13">
        <v>8</v>
      </c>
      <c r="K365" s="13">
        <v>11</v>
      </c>
      <c r="L365" s="13">
        <f t="shared" si="56"/>
        <v>11</v>
      </c>
      <c r="M365" s="13">
        <f t="shared" si="57"/>
        <v>20</v>
      </c>
      <c r="N365" s="13">
        <v>11</v>
      </c>
      <c r="O365" s="13">
        <v>20</v>
      </c>
      <c r="P365" s="13">
        <f t="shared" si="63"/>
        <v>0</v>
      </c>
      <c r="Q365" s="13">
        <f t="shared" si="58"/>
        <v>0</v>
      </c>
      <c r="S365" s="13">
        <v>19</v>
      </c>
      <c r="U365" s="15" t="s">
        <v>879</v>
      </c>
      <c r="V365" s="42">
        <v>127</v>
      </c>
      <c r="W365" s="42">
        <v>43</v>
      </c>
      <c r="X365" s="42">
        <v>10</v>
      </c>
    </row>
    <row r="366" spans="1:25" x14ac:dyDescent="0.25">
      <c r="B366" t="s">
        <v>395</v>
      </c>
      <c r="C366" t="s">
        <v>1407</v>
      </c>
      <c r="H366" s="13">
        <v>3</v>
      </c>
      <c r="I366" s="13">
        <v>8</v>
      </c>
      <c r="J366" s="13">
        <v>10</v>
      </c>
      <c r="K366" s="13">
        <v>8</v>
      </c>
      <c r="L366" s="13">
        <f t="shared" si="56"/>
        <v>13</v>
      </c>
      <c r="M366" s="13">
        <f t="shared" si="57"/>
        <v>16</v>
      </c>
      <c r="N366" s="13">
        <v>13</v>
      </c>
      <c r="O366" s="13">
        <v>16</v>
      </c>
      <c r="P366" s="13">
        <f t="shared" si="63"/>
        <v>0</v>
      </c>
      <c r="Q366" s="13">
        <f t="shared" si="58"/>
        <v>0</v>
      </c>
      <c r="R366" s="13">
        <v>3</v>
      </c>
      <c r="S366" s="13">
        <v>20</v>
      </c>
      <c r="U366" s="15" t="s">
        <v>879</v>
      </c>
    </row>
    <row r="367" spans="1:25" x14ac:dyDescent="0.25">
      <c r="B367" t="s">
        <v>1724</v>
      </c>
      <c r="C367" t="s">
        <v>1408</v>
      </c>
      <c r="H367" s="13">
        <v>4</v>
      </c>
      <c r="I367" s="13">
        <v>8</v>
      </c>
      <c r="J367" s="13">
        <v>6</v>
      </c>
      <c r="K367" s="13">
        <v>6</v>
      </c>
      <c r="L367" s="13">
        <f t="shared" si="56"/>
        <v>10</v>
      </c>
      <c r="M367" s="13">
        <f t="shared" si="57"/>
        <v>14</v>
      </c>
      <c r="N367" s="13">
        <v>10</v>
      </c>
      <c r="O367" s="13">
        <v>14</v>
      </c>
      <c r="P367" s="13">
        <f t="shared" si="63"/>
        <v>0</v>
      </c>
      <c r="Q367" s="13">
        <f t="shared" si="58"/>
        <v>0</v>
      </c>
      <c r="R367" s="13">
        <v>2</v>
      </c>
      <c r="S367" s="13">
        <v>18</v>
      </c>
      <c r="V367" s="42">
        <v>34</v>
      </c>
      <c r="W367" s="42">
        <v>12</v>
      </c>
      <c r="X367" s="42">
        <v>10</v>
      </c>
    </row>
    <row r="368" spans="1:25" x14ac:dyDescent="0.25">
      <c r="B368" t="s">
        <v>398</v>
      </c>
      <c r="C368" t="s">
        <v>1413</v>
      </c>
      <c r="H368" s="13">
        <v>17</v>
      </c>
      <c r="I368" s="13">
        <v>38</v>
      </c>
      <c r="J368" s="13">
        <v>17</v>
      </c>
      <c r="K368" s="13">
        <v>24</v>
      </c>
      <c r="L368" s="13">
        <f t="shared" si="56"/>
        <v>34</v>
      </c>
      <c r="M368" s="13">
        <f t="shared" si="57"/>
        <v>62</v>
      </c>
      <c r="N368" s="13">
        <v>34</v>
      </c>
      <c r="O368" s="13">
        <v>62</v>
      </c>
      <c r="P368" s="13">
        <f t="shared" si="63"/>
        <v>0</v>
      </c>
      <c r="Q368" s="13">
        <f t="shared" si="58"/>
        <v>0</v>
      </c>
      <c r="R368" s="13">
        <v>9</v>
      </c>
      <c r="S368" s="13">
        <v>49</v>
      </c>
      <c r="V368" s="42">
        <v>974</v>
      </c>
      <c r="W368" s="42">
        <v>508</v>
      </c>
      <c r="X368" s="42">
        <v>452</v>
      </c>
      <c r="Y368" s="42">
        <v>3</v>
      </c>
    </row>
    <row r="369" spans="1:26" x14ac:dyDescent="0.25">
      <c r="B369" t="s">
        <v>399</v>
      </c>
      <c r="C369" t="s">
        <v>1414</v>
      </c>
      <c r="H369" s="13">
        <v>3</v>
      </c>
      <c r="I369" s="13">
        <v>9</v>
      </c>
      <c r="J369" s="13">
        <v>6</v>
      </c>
      <c r="K369" s="13">
        <v>7</v>
      </c>
      <c r="L369" s="13">
        <f t="shared" si="56"/>
        <v>9</v>
      </c>
      <c r="M369" s="13">
        <f t="shared" si="57"/>
        <v>16</v>
      </c>
      <c r="N369" s="13">
        <v>9</v>
      </c>
      <c r="O369" s="13">
        <v>16</v>
      </c>
      <c r="P369" s="13">
        <f t="shared" si="63"/>
        <v>0</v>
      </c>
      <c r="Q369" s="13">
        <f t="shared" si="58"/>
        <v>0</v>
      </c>
      <c r="R369" s="13">
        <v>1</v>
      </c>
      <c r="S369" s="13">
        <v>19</v>
      </c>
      <c r="V369" s="42">
        <v>23</v>
      </c>
      <c r="W369" s="42">
        <v>14</v>
      </c>
    </row>
    <row r="370" spans="1:26" x14ac:dyDescent="0.25">
      <c r="B370" t="s">
        <v>400</v>
      </c>
      <c r="C370" t="s">
        <v>1415</v>
      </c>
      <c r="F370" s="13">
        <v>1</v>
      </c>
      <c r="G370" s="13">
        <v>10</v>
      </c>
      <c r="H370" s="13">
        <v>7</v>
      </c>
      <c r="I370" s="13">
        <v>44</v>
      </c>
      <c r="J370" s="13">
        <v>15</v>
      </c>
      <c r="K370" s="13">
        <v>25</v>
      </c>
      <c r="L370" s="13">
        <f t="shared" si="56"/>
        <v>23</v>
      </c>
      <c r="M370" s="13">
        <f t="shared" si="57"/>
        <v>79</v>
      </c>
      <c r="N370" s="13">
        <v>23</v>
      </c>
      <c r="O370" s="13">
        <v>79</v>
      </c>
      <c r="P370" s="13">
        <f t="shared" si="63"/>
        <v>0</v>
      </c>
      <c r="Q370" s="13">
        <f t="shared" si="58"/>
        <v>0</v>
      </c>
      <c r="R370" s="13">
        <v>4</v>
      </c>
      <c r="S370" s="13">
        <v>36</v>
      </c>
      <c r="V370" s="42">
        <v>6113</v>
      </c>
      <c r="W370" s="42">
        <v>1915</v>
      </c>
      <c r="X370" s="42">
        <v>454</v>
      </c>
    </row>
    <row r="371" spans="1:26" x14ac:dyDescent="0.25">
      <c r="B371" t="s">
        <v>658</v>
      </c>
      <c r="C371" t="s">
        <v>1416</v>
      </c>
      <c r="H371" s="13">
        <v>1</v>
      </c>
      <c r="I371" s="13">
        <v>10</v>
      </c>
      <c r="J371" s="13">
        <v>9</v>
      </c>
      <c r="K371" s="13">
        <v>15</v>
      </c>
      <c r="L371" s="13">
        <f t="shared" si="56"/>
        <v>10</v>
      </c>
      <c r="M371" s="13">
        <f t="shared" si="57"/>
        <v>25</v>
      </c>
      <c r="N371" s="13">
        <v>10</v>
      </c>
      <c r="O371" s="13">
        <v>25</v>
      </c>
      <c r="P371" s="13">
        <f t="shared" si="63"/>
        <v>0</v>
      </c>
      <c r="Q371" s="13">
        <f t="shared" si="58"/>
        <v>0</v>
      </c>
      <c r="S371" s="13">
        <v>23</v>
      </c>
      <c r="V371" s="42">
        <v>237</v>
      </c>
      <c r="W371" s="42">
        <v>60</v>
      </c>
      <c r="X371" s="42">
        <v>84</v>
      </c>
      <c r="Y371" s="42">
        <v>1</v>
      </c>
    </row>
    <row r="372" spans="1:26" x14ac:dyDescent="0.25">
      <c r="B372" t="s">
        <v>401</v>
      </c>
      <c r="C372" t="s">
        <v>1417</v>
      </c>
      <c r="H372" s="13">
        <v>1</v>
      </c>
      <c r="I372" s="13">
        <v>3</v>
      </c>
      <c r="J372" s="13">
        <v>3</v>
      </c>
      <c r="K372" s="13">
        <v>6</v>
      </c>
      <c r="L372" s="13">
        <f t="shared" si="56"/>
        <v>4</v>
      </c>
      <c r="M372" s="13">
        <f t="shared" si="57"/>
        <v>9</v>
      </c>
      <c r="N372" s="13">
        <v>4</v>
      </c>
      <c r="O372" s="13">
        <v>9</v>
      </c>
      <c r="P372" s="13">
        <f t="shared" si="63"/>
        <v>0</v>
      </c>
      <c r="Q372" s="13">
        <f t="shared" si="58"/>
        <v>0</v>
      </c>
      <c r="S372" s="13">
        <v>14</v>
      </c>
      <c r="V372" s="42">
        <v>356</v>
      </c>
      <c r="W372" s="42">
        <v>160</v>
      </c>
      <c r="X372" s="42">
        <v>75</v>
      </c>
    </row>
    <row r="373" spans="1:26" x14ac:dyDescent="0.25">
      <c r="B373" t="s">
        <v>402</v>
      </c>
      <c r="C373" t="s">
        <v>1418</v>
      </c>
      <c r="H373" s="13">
        <v>1</v>
      </c>
      <c r="I373" s="13">
        <v>2</v>
      </c>
      <c r="J373" s="13">
        <v>6</v>
      </c>
      <c r="K373" s="13">
        <v>10</v>
      </c>
      <c r="L373" s="13">
        <f t="shared" si="56"/>
        <v>7</v>
      </c>
      <c r="M373" s="13">
        <f t="shared" si="57"/>
        <v>12</v>
      </c>
      <c r="N373" s="13">
        <v>7</v>
      </c>
      <c r="O373" s="13">
        <v>12</v>
      </c>
      <c r="P373" s="13">
        <f t="shared" si="63"/>
        <v>0</v>
      </c>
      <c r="Q373" s="13">
        <f t="shared" si="58"/>
        <v>0</v>
      </c>
      <c r="S373" s="13">
        <v>23</v>
      </c>
      <c r="V373" s="42">
        <v>168</v>
      </c>
      <c r="W373" s="42">
        <v>37</v>
      </c>
      <c r="X373" s="42">
        <v>292</v>
      </c>
      <c r="Y373" s="42">
        <v>1</v>
      </c>
    </row>
    <row r="374" spans="1:26" x14ac:dyDescent="0.25">
      <c r="B374" t="s">
        <v>801</v>
      </c>
      <c r="C374" t="s">
        <v>1419</v>
      </c>
      <c r="H374" s="13">
        <v>1</v>
      </c>
      <c r="I374" s="13">
        <v>2</v>
      </c>
      <c r="J374" s="13">
        <v>3</v>
      </c>
      <c r="K374" s="13">
        <v>5</v>
      </c>
      <c r="L374" s="13">
        <f t="shared" si="56"/>
        <v>4</v>
      </c>
      <c r="M374" s="13">
        <f t="shared" si="57"/>
        <v>7</v>
      </c>
      <c r="N374" s="13">
        <v>4</v>
      </c>
      <c r="O374" s="13">
        <v>7</v>
      </c>
      <c r="P374" s="13">
        <f t="shared" si="63"/>
        <v>0</v>
      </c>
      <c r="Q374" s="13">
        <f t="shared" si="58"/>
        <v>0</v>
      </c>
      <c r="S374" s="13">
        <v>11</v>
      </c>
      <c r="V374" s="42">
        <v>3</v>
      </c>
      <c r="W374" s="42">
        <v>1</v>
      </c>
      <c r="X374" s="42">
        <v>419</v>
      </c>
    </row>
    <row r="375" spans="1:26" x14ac:dyDescent="0.25">
      <c r="B375" t="s">
        <v>600</v>
      </c>
      <c r="C375" t="s">
        <v>1422</v>
      </c>
      <c r="J375" s="13">
        <v>4</v>
      </c>
      <c r="K375" s="13">
        <v>7</v>
      </c>
      <c r="L375" s="13">
        <f t="shared" si="56"/>
        <v>4</v>
      </c>
      <c r="M375" s="13">
        <f t="shared" si="57"/>
        <v>7</v>
      </c>
      <c r="N375" s="13">
        <v>4</v>
      </c>
      <c r="O375" s="13">
        <v>7</v>
      </c>
      <c r="P375" s="13">
        <f t="shared" si="63"/>
        <v>0</v>
      </c>
      <c r="Q375" s="13">
        <f t="shared" si="58"/>
        <v>0</v>
      </c>
      <c r="S375" s="13">
        <v>9</v>
      </c>
      <c r="V375" s="42">
        <v>95</v>
      </c>
      <c r="W375" s="42">
        <v>36</v>
      </c>
      <c r="X375" s="42">
        <v>215</v>
      </c>
    </row>
    <row r="376" spans="1:26" x14ac:dyDescent="0.25">
      <c r="B376" t="s">
        <v>403</v>
      </c>
      <c r="C376" t="s">
        <v>1421</v>
      </c>
      <c r="F376" s="13">
        <v>4</v>
      </c>
      <c r="G376" s="13">
        <v>46</v>
      </c>
      <c r="H376" s="13">
        <v>12</v>
      </c>
      <c r="I376" s="13">
        <v>45</v>
      </c>
      <c r="J376" s="13">
        <v>17</v>
      </c>
      <c r="K376" s="13">
        <v>29</v>
      </c>
      <c r="L376" s="13">
        <f t="shared" si="56"/>
        <v>33</v>
      </c>
      <c r="M376" s="13">
        <f t="shared" si="57"/>
        <v>120</v>
      </c>
      <c r="N376" s="13">
        <v>33</v>
      </c>
      <c r="O376" s="13">
        <v>120</v>
      </c>
      <c r="P376" s="13">
        <f t="shared" si="63"/>
        <v>0</v>
      </c>
      <c r="Q376" s="13">
        <f t="shared" si="58"/>
        <v>0</v>
      </c>
      <c r="R376" s="13">
        <v>6</v>
      </c>
      <c r="S376" s="13">
        <v>108</v>
      </c>
      <c r="V376" s="42">
        <v>584</v>
      </c>
      <c r="W376" s="42">
        <v>144</v>
      </c>
      <c r="X376" s="42">
        <v>46</v>
      </c>
    </row>
    <row r="377" spans="1:26" x14ac:dyDescent="0.25">
      <c r="B377" t="s">
        <v>404</v>
      </c>
      <c r="C377" t="s">
        <v>1420</v>
      </c>
      <c r="J377" s="13">
        <v>1</v>
      </c>
      <c r="K377" s="13">
        <v>2</v>
      </c>
      <c r="L377" s="13">
        <f t="shared" si="56"/>
        <v>1</v>
      </c>
      <c r="M377" s="13">
        <f t="shared" si="57"/>
        <v>2</v>
      </c>
      <c r="N377" s="13">
        <v>1</v>
      </c>
      <c r="O377" s="13">
        <v>2</v>
      </c>
      <c r="P377" s="13">
        <f t="shared" si="63"/>
        <v>0</v>
      </c>
      <c r="Q377" s="13">
        <f t="shared" si="58"/>
        <v>0</v>
      </c>
      <c r="S377" s="13">
        <v>2</v>
      </c>
      <c r="V377" s="42">
        <v>64</v>
      </c>
      <c r="W377" s="42">
        <v>43</v>
      </c>
      <c r="X377" s="42">
        <v>19</v>
      </c>
    </row>
    <row r="378" spans="1:26" x14ac:dyDescent="0.25">
      <c r="B378" t="s">
        <v>659</v>
      </c>
      <c r="C378" t="s">
        <v>1653</v>
      </c>
      <c r="F378" s="13">
        <v>1</v>
      </c>
      <c r="G378" s="13">
        <v>17</v>
      </c>
      <c r="H378" s="13">
        <v>2</v>
      </c>
      <c r="I378" s="13">
        <v>5</v>
      </c>
      <c r="J378" s="13">
        <v>2</v>
      </c>
      <c r="K378" s="13">
        <v>3</v>
      </c>
      <c r="L378" s="13">
        <f t="shared" si="56"/>
        <v>5</v>
      </c>
      <c r="M378" s="13">
        <f t="shared" si="57"/>
        <v>25</v>
      </c>
      <c r="N378" s="13">
        <v>5</v>
      </c>
      <c r="O378" s="13">
        <v>25</v>
      </c>
      <c r="P378" s="13">
        <f t="shared" si="63"/>
        <v>0</v>
      </c>
      <c r="Q378" s="13">
        <f t="shared" si="58"/>
        <v>0</v>
      </c>
      <c r="S378" s="13">
        <v>16</v>
      </c>
      <c r="V378" s="42">
        <v>114</v>
      </c>
      <c r="W378" s="42">
        <v>41</v>
      </c>
      <c r="X378" s="42">
        <v>180</v>
      </c>
      <c r="Y378" s="42">
        <v>1</v>
      </c>
    </row>
    <row r="379" spans="1:26" x14ac:dyDescent="0.25">
      <c r="B379" t="s">
        <v>823</v>
      </c>
      <c r="C379" t="s">
        <v>1423</v>
      </c>
      <c r="F379" s="13">
        <v>2</v>
      </c>
      <c r="G379" s="13">
        <v>29</v>
      </c>
      <c r="J379" s="13">
        <v>5</v>
      </c>
      <c r="K379" s="13">
        <v>8</v>
      </c>
      <c r="L379" s="13">
        <f t="shared" si="56"/>
        <v>7</v>
      </c>
      <c r="M379" s="13">
        <f t="shared" si="57"/>
        <v>37</v>
      </c>
      <c r="N379" s="13">
        <v>7</v>
      </c>
      <c r="O379" s="13">
        <v>37</v>
      </c>
      <c r="P379" s="13">
        <f t="shared" si="63"/>
        <v>0</v>
      </c>
      <c r="Q379" s="13">
        <f t="shared" si="58"/>
        <v>0</v>
      </c>
      <c r="S379" s="13">
        <v>17</v>
      </c>
      <c r="V379" s="42">
        <v>15</v>
      </c>
      <c r="W379" s="42">
        <v>7</v>
      </c>
      <c r="X379" s="42">
        <v>192</v>
      </c>
    </row>
    <row r="380" spans="1:26" ht="15.75" thickBot="1" x14ac:dyDescent="0.3">
      <c r="A380" s="2" t="s">
        <v>5</v>
      </c>
      <c r="B380" s="2"/>
      <c r="C380" s="2"/>
      <c r="D380" s="14">
        <f>SUM(D358:D379)</f>
        <v>0</v>
      </c>
      <c r="E380" s="14">
        <f t="shared" ref="E380:Y380" si="64">SUM(E358:E379)</f>
        <v>0</v>
      </c>
      <c r="F380" s="14">
        <f t="shared" si="64"/>
        <v>10</v>
      </c>
      <c r="G380" s="14">
        <f t="shared" si="64"/>
        <v>125</v>
      </c>
      <c r="H380" s="14">
        <f t="shared" si="64"/>
        <v>105</v>
      </c>
      <c r="I380" s="14">
        <f t="shared" si="64"/>
        <v>390</v>
      </c>
      <c r="J380" s="14">
        <f t="shared" si="64"/>
        <v>186</v>
      </c>
      <c r="K380" s="14">
        <f t="shared" si="64"/>
        <v>293</v>
      </c>
      <c r="L380" s="14">
        <f t="shared" si="64"/>
        <v>301</v>
      </c>
      <c r="M380" s="14">
        <f t="shared" si="64"/>
        <v>808</v>
      </c>
      <c r="N380" s="14">
        <f t="shared" si="64"/>
        <v>301</v>
      </c>
      <c r="O380" s="14">
        <f t="shared" si="64"/>
        <v>808</v>
      </c>
      <c r="P380" s="14">
        <f t="shared" si="64"/>
        <v>0</v>
      </c>
      <c r="Q380" s="14">
        <f t="shared" si="64"/>
        <v>0</v>
      </c>
      <c r="R380" s="14">
        <f t="shared" si="64"/>
        <v>37</v>
      </c>
      <c r="S380" s="14">
        <f t="shared" si="64"/>
        <v>631</v>
      </c>
      <c r="T380" s="14">
        <f t="shared" si="64"/>
        <v>0</v>
      </c>
      <c r="U380" s="23"/>
      <c r="V380" s="66">
        <f t="shared" si="64"/>
        <v>16674</v>
      </c>
      <c r="W380" s="66">
        <f t="shared" si="64"/>
        <v>5917</v>
      </c>
      <c r="X380" s="66">
        <f t="shared" si="64"/>
        <v>3072</v>
      </c>
      <c r="Y380" s="2">
        <f t="shared" si="64"/>
        <v>14</v>
      </c>
    </row>
    <row r="381" spans="1:26" ht="15.75" thickTop="1" x14ac:dyDescent="0.25">
      <c r="A381" t="s">
        <v>102</v>
      </c>
      <c r="B381" t="s">
        <v>405</v>
      </c>
      <c r="C381" t="s">
        <v>1424</v>
      </c>
      <c r="H381" s="13">
        <v>4</v>
      </c>
      <c r="I381" s="13">
        <v>18</v>
      </c>
      <c r="L381" s="13">
        <f t="shared" si="56"/>
        <v>4</v>
      </c>
      <c r="M381" s="13">
        <f t="shared" si="57"/>
        <v>18</v>
      </c>
      <c r="N381" s="13">
        <v>4</v>
      </c>
      <c r="O381" s="13">
        <v>18</v>
      </c>
      <c r="P381" s="13">
        <f t="shared" ref="P381:P396" si="65">L381-N381</f>
        <v>0</v>
      </c>
      <c r="Q381" s="13">
        <f t="shared" si="58"/>
        <v>0</v>
      </c>
      <c r="S381" s="13">
        <v>6</v>
      </c>
      <c r="X381" s="42">
        <v>19</v>
      </c>
    </row>
    <row r="382" spans="1:26" x14ac:dyDescent="0.25">
      <c r="B382" t="s">
        <v>407</v>
      </c>
      <c r="C382" t="s">
        <v>1426</v>
      </c>
      <c r="H382" s="13">
        <v>33</v>
      </c>
      <c r="I382" s="13">
        <v>188</v>
      </c>
      <c r="J382" s="13">
        <v>3</v>
      </c>
      <c r="K382" s="13">
        <v>6</v>
      </c>
      <c r="L382" s="13">
        <f t="shared" si="56"/>
        <v>36</v>
      </c>
      <c r="M382" s="13">
        <f t="shared" si="57"/>
        <v>194</v>
      </c>
      <c r="N382" s="13">
        <v>36</v>
      </c>
      <c r="O382" s="13">
        <v>194</v>
      </c>
      <c r="P382" s="13">
        <f t="shared" si="65"/>
        <v>0</v>
      </c>
      <c r="Q382" s="13">
        <f t="shared" si="58"/>
        <v>0</v>
      </c>
      <c r="S382" s="13">
        <v>130</v>
      </c>
      <c r="V382" s="42">
        <v>7835</v>
      </c>
      <c r="W382" s="42">
        <v>1354</v>
      </c>
      <c r="X382" s="42">
        <v>10</v>
      </c>
      <c r="Y382" s="42">
        <v>2</v>
      </c>
    </row>
    <row r="383" spans="1:26" x14ac:dyDescent="0.25">
      <c r="B383" t="s">
        <v>596</v>
      </c>
      <c r="C383" t="s">
        <v>1427</v>
      </c>
      <c r="F383" s="13">
        <v>3</v>
      </c>
      <c r="G383" s="13">
        <v>49</v>
      </c>
      <c r="H383" s="13">
        <v>106</v>
      </c>
      <c r="I383" s="13">
        <v>629</v>
      </c>
      <c r="J383" s="13">
        <v>11</v>
      </c>
      <c r="K383" s="13">
        <v>11</v>
      </c>
      <c r="L383" s="13">
        <f t="shared" si="56"/>
        <v>120</v>
      </c>
      <c r="M383" s="13">
        <f t="shared" si="57"/>
        <v>689</v>
      </c>
      <c r="N383" s="13">
        <v>120</v>
      </c>
      <c r="O383" s="13">
        <v>689</v>
      </c>
      <c r="P383" s="13">
        <f t="shared" si="65"/>
        <v>0</v>
      </c>
      <c r="Q383" s="13">
        <f t="shared" si="58"/>
        <v>0</v>
      </c>
      <c r="S383" s="13">
        <v>328</v>
      </c>
      <c r="V383" s="42">
        <v>128509</v>
      </c>
      <c r="W383" s="42">
        <v>39884</v>
      </c>
      <c r="X383" s="42">
        <v>508</v>
      </c>
      <c r="Y383" s="42">
        <v>4</v>
      </c>
      <c r="Z383" t="s">
        <v>1691</v>
      </c>
    </row>
    <row r="384" spans="1:26" x14ac:dyDescent="0.25">
      <c r="B384" t="s">
        <v>409</v>
      </c>
      <c r="C384" t="s">
        <v>1429</v>
      </c>
      <c r="H384" s="13">
        <v>4</v>
      </c>
      <c r="I384" s="13">
        <v>18</v>
      </c>
      <c r="L384" s="13">
        <f t="shared" si="56"/>
        <v>4</v>
      </c>
      <c r="M384" s="13">
        <f t="shared" si="57"/>
        <v>18</v>
      </c>
      <c r="N384" s="13">
        <v>4</v>
      </c>
      <c r="O384" s="13">
        <v>18</v>
      </c>
      <c r="P384" s="13">
        <f t="shared" si="65"/>
        <v>0</v>
      </c>
      <c r="Q384" s="13">
        <f t="shared" si="58"/>
        <v>0</v>
      </c>
      <c r="S384" s="13">
        <v>5</v>
      </c>
      <c r="X384" s="42">
        <v>63</v>
      </c>
    </row>
    <row r="385" spans="1:25" x14ac:dyDescent="0.25">
      <c r="B385" t="s">
        <v>408</v>
      </c>
      <c r="C385" t="s">
        <v>1428</v>
      </c>
      <c r="H385" s="13">
        <v>3</v>
      </c>
      <c r="I385" s="13">
        <v>3</v>
      </c>
      <c r="L385" s="13">
        <f t="shared" si="56"/>
        <v>3</v>
      </c>
      <c r="M385" s="13">
        <f t="shared" si="57"/>
        <v>3</v>
      </c>
      <c r="N385" s="13">
        <v>3</v>
      </c>
      <c r="O385" s="13">
        <v>3</v>
      </c>
      <c r="P385" s="13">
        <f t="shared" si="65"/>
        <v>0</v>
      </c>
      <c r="Q385" s="13">
        <f t="shared" si="58"/>
        <v>0</v>
      </c>
      <c r="S385" s="13">
        <v>5</v>
      </c>
      <c r="V385" s="42">
        <v>175</v>
      </c>
      <c r="W385" s="42">
        <v>26</v>
      </c>
      <c r="X385" s="42">
        <v>78</v>
      </c>
    </row>
    <row r="386" spans="1:25" x14ac:dyDescent="0.25">
      <c r="B386" t="s">
        <v>411</v>
      </c>
      <c r="C386" t="s">
        <v>1431</v>
      </c>
      <c r="H386" s="13">
        <v>5</v>
      </c>
      <c r="I386" s="13">
        <v>22</v>
      </c>
      <c r="J386" s="13">
        <v>6</v>
      </c>
      <c r="K386" s="13">
        <v>9</v>
      </c>
      <c r="L386" s="13">
        <f t="shared" si="56"/>
        <v>11</v>
      </c>
      <c r="M386" s="13">
        <f t="shared" si="57"/>
        <v>31</v>
      </c>
      <c r="N386" s="13">
        <v>11</v>
      </c>
      <c r="O386" s="13">
        <v>31</v>
      </c>
      <c r="P386" s="13">
        <f t="shared" si="65"/>
        <v>0</v>
      </c>
      <c r="Q386" s="13">
        <f t="shared" si="58"/>
        <v>0</v>
      </c>
      <c r="S386" s="13">
        <v>20</v>
      </c>
      <c r="V386" s="42">
        <v>80</v>
      </c>
      <c r="W386" s="42">
        <v>33</v>
      </c>
      <c r="X386" s="42">
        <v>202</v>
      </c>
      <c r="Y386" s="42">
        <v>1</v>
      </c>
    </row>
    <row r="387" spans="1:25" x14ac:dyDescent="0.25">
      <c r="B387" t="s">
        <v>412</v>
      </c>
      <c r="C387" t="s">
        <v>1432</v>
      </c>
      <c r="H387" s="13">
        <v>17</v>
      </c>
      <c r="I387" s="13">
        <v>87</v>
      </c>
      <c r="J387" s="13">
        <v>10</v>
      </c>
      <c r="K387" s="13">
        <v>18</v>
      </c>
      <c r="L387" s="13">
        <f t="shared" si="56"/>
        <v>27</v>
      </c>
      <c r="M387" s="13">
        <f t="shared" si="57"/>
        <v>105</v>
      </c>
      <c r="N387" s="13">
        <v>27</v>
      </c>
      <c r="O387" s="13">
        <v>105</v>
      </c>
      <c r="P387" s="13">
        <f t="shared" si="65"/>
        <v>0</v>
      </c>
      <c r="Q387" s="13">
        <f t="shared" si="58"/>
        <v>0</v>
      </c>
      <c r="S387" s="13">
        <v>36</v>
      </c>
      <c r="V387" s="42">
        <v>612</v>
      </c>
      <c r="W387" s="42">
        <v>191</v>
      </c>
      <c r="X387" s="42">
        <v>350</v>
      </c>
      <c r="Y387" s="42">
        <v>5</v>
      </c>
    </row>
    <row r="388" spans="1:25" x14ac:dyDescent="0.25">
      <c r="B388" t="s">
        <v>660</v>
      </c>
      <c r="C388" t="s">
        <v>1438</v>
      </c>
      <c r="H388" s="13">
        <v>10</v>
      </c>
      <c r="I388" s="13">
        <v>27</v>
      </c>
      <c r="L388" s="13">
        <f t="shared" si="56"/>
        <v>10</v>
      </c>
      <c r="M388" s="13">
        <f t="shared" si="57"/>
        <v>27</v>
      </c>
      <c r="N388" s="13">
        <v>10</v>
      </c>
      <c r="O388" s="13">
        <v>27</v>
      </c>
      <c r="P388" s="13">
        <f t="shared" si="65"/>
        <v>0</v>
      </c>
      <c r="Q388" s="13">
        <f t="shared" si="58"/>
        <v>0</v>
      </c>
      <c r="S388" s="13">
        <v>15</v>
      </c>
      <c r="V388" s="42">
        <v>82</v>
      </c>
      <c r="W388" s="42">
        <v>16</v>
      </c>
      <c r="X388" s="42">
        <v>463</v>
      </c>
    </row>
    <row r="389" spans="1:25" x14ac:dyDescent="0.25">
      <c r="B389" t="s">
        <v>661</v>
      </c>
      <c r="C389" t="s">
        <v>1615</v>
      </c>
      <c r="H389" s="13">
        <v>7</v>
      </c>
      <c r="I389" s="13">
        <v>19</v>
      </c>
      <c r="J389" s="13">
        <v>4</v>
      </c>
      <c r="K389" s="13">
        <v>4</v>
      </c>
      <c r="L389" s="13">
        <f t="shared" si="56"/>
        <v>11</v>
      </c>
      <c r="M389" s="13">
        <f t="shared" si="57"/>
        <v>23</v>
      </c>
      <c r="N389" s="13">
        <v>11</v>
      </c>
      <c r="O389" s="13">
        <v>23</v>
      </c>
      <c r="P389" s="13">
        <f t="shared" si="65"/>
        <v>0</v>
      </c>
      <c r="Q389" s="13">
        <f t="shared" si="58"/>
        <v>0</v>
      </c>
      <c r="S389" s="13">
        <v>12</v>
      </c>
      <c r="X389" s="42">
        <v>209</v>
      </c>
    </row>
    <row r="390" spans="1:25" x14ac:dyDescent="0.25">
      <c r="B390" t="s">
        <v>566</v>
      </c>
      <c r="C390" t="s">
        <v>1435</v>
      </c>
      <c r="F390" s="13">
        <v>3</v>
      </c>
      <c r="G390" s="13">
        <v>45</v>
      </c>
      <c r="H390" s="13">
        <v>52</v>
      </c>
      <c r="I390" s="13">
        <v>195</v>
      </c>
      <c r="J390" s="13">
        <v>49</v>
      </c>
      <c r="K390" s="13">
        <v>49</v>
      </c>
      <c r="L390" s="13">
        <f t="shared" si="56"/>
        <v>104</v>
      </c>
      <c r="M390" s="13">
        <f t="shared" si="57"/>
        <v>289</v>
      </c>
      <c r="N390" s="13">
        <v>104</v>
      </c>
      <c r="O390" s="13">
        <v>289</v>
      </c>
      <c r="P390" s="13">
        <f t="shared" si="65"/>
        <v>0</v>
      </c>
      <c r="Q390" s="13">
        <f t="shared" si="58"/>
        <v>0</v>
      </c>
      <c r="S390" s="13">
        <v>150</v>
      </c>
      <c r="V390" s="42">
        <v>693</v>
      </c>
      <c r="W390" s="42">
        <v>134</v>
      </c>
      <c r="X390" s="42">
        <v>83</v>
      </c>
      <c r="Y390" s="42">
        <v>2</v>
      </c>
    </row>
    <row r="391" spans="1:25" x14ac:dyDescent="0.25">
      <c r="B391" t="s">
        <v>824</v>
      </c>
      <c r="C391" t="s">
        <v>1437</v>
      </c>
      <c r="H391" s="13">
        <v>8</v>
      </c>
      <c r="I391" s="13">
        <v>15</v>
      </c>
      <c r="L391" s="13">
        <f t="shared" si="56"/>
        <v>8</v>
      </c>
      <c r="M391" s="13">
        <f t="shared" si="57"/>
        <v>15</v>
      </c>
      <c r="N391" s="13">
        <v>8</v>
      </c>
      <c r="O391" s="13">
        <v>15</v>
      </c>
      <c r="P391" s="13">
        <f t="shared" si="65"/>
        <v>0</v>
      </c>
      <c r="Q391" s="13">
        <f t="shared" si="58"/>
        <v>0</v>
      </c>
      <c r="S391" s="13">
        <v>20</v>
      </c>
      <c r="V391" s="42">
        <v>211</v>
      </c>
      <c r="W391" s="42">
        <v>163</v>
      </c>
      <c r="X391" s="42">
        <v>104</v>
      </c>
    </row>
    <row r="392" spans="1:25" x14ac:dyDescent="0.25">
      <c r="B392" t="s">
        <v>664</v>
      </c>
      <c r="C392" t="s">
        <v>1616</v>
      </c>
      <c r="H392" s="13">
        <v>7</v>
      </c>
      <c r="I392" s="13">
        <v>15</v>
      </c>
      <c r="J392" s="13">
        <v>1</v>
      </c>
      <c r="K392" s="13">
        <v>2</v>
      </c>
      <c r="L392" s="13">
        <f t="shared" si="56"/>
        <v>8</v>
      </c>
      <c r="M392" s="13">
        <f t="shared" si="57"/>
        <v>17</v>
      </c>
      <c r="N392" s="13">
        <v>8</v>
      </c>
      <c r="O392" s="13">
        <v>17</v>
      </c>
      <c r="P392" s="13">
        <f t="shared" si="65"/>
        <v>0</v>
      </c>
      <c r="Q392" s="13">
        <f t="shared" si="58"/>
        <v>0</v>
      </c>
      <c r="S392" s="13">
        <v>10</v>
      </c>
      <c r="V392" s="42">
        <v>61</v>
      </c>
      <c r="W392" s="42">
        <v>44</v>
      </c>
      <c r="X392" s="42">
        <v>19</v>
      </c>
    </row>
    <row r="393" spans="1:25" x14ac:dyDescent="0.25">
      <c r="B393" t="s">
        <v>567</v>
      </c>
      <c r="C393" t="s">
        <v>1574</v>
      </c>
      <c r="H393" s="13">
        <v>7</v>
      </c>
      <c r="I393" s="13">
        <v>26</v>
      </c>
      <c r="L393" s="13">
        <f t="shared" si="56"/>
        <v>7</v>
      </c>
      <c r="M393" s="13">
        <f t="shared" si="57"/>
        <v>26</v>
      </c>
      <c r="N393" s="13">
        <v>7</v>
      </c>
      <c r="O393" s="13">
        <v>26</v>
      </c>
      <c r="P393" s="13">
        <f t="shared" si="65"/>
        <v>0</v>
      </c>
      <c r="Q393" s="13">
        <f t="shared" si="58"/>
        <v>0</v>
      </c>
      <c r="S393" s="13">
        <v>4</v>
      </c>
      <c r="V393" s="42">
        <v>34</v>
      </c>
      <c r="W393" s="42">
        <v>25</v>
      </c>
      <c r="X393" s="42">
        <v>34</v>
      </c>
    </row>
    <row r="394" spans="1:25" x14ac:dyDescent="0.25">
      <c r="B394" t="s">
        <v>416</v>
      </c>
      <c r="C394" t="s">
        <v>1439</v>
      </c>
      <c r="H394" s="13">
        <v>8</v>
      </c>
      <c r="I394" s="13">
        <v>22</v>
      </c>
      <c r="J394" s="13">
        <v>1</v>
      </c>
      <c r="K394" s="13">
        <v>2</v>
      </c>
      <c r="L394" s="13">
        <f t="shared" ref="L394:L459" si="66">D394+H394+F394+J394</f>
        <v>9</v>
      </c>
      <c r="M394" s="13">
        <f t="shared" ref="M394:M459" si="67">E394+G394+I394+K394</f>
        <v>24</v>
      </c>
      <c r="N394" s="13">
        <v>9</v>
      </c>
      <c r="O394" s="13">
        <v>24</v>
      </c>
      <c r="P394" s="13">
        <f t="shared" si="65"/>
        <v>0</v>
      </c>
      <c r="Q394" s="13">
        <f t="shared" ref="Q394:Q459" si="68">M394-O394</f>
        <v>0</v>
      </c>
      <c r="S394" s="13">
        <v>13</v>
      </c>
      <c r="V394" s="42">
        <v>478</v>
      </c>
      <c r="W394" s="42">
        <v>137</v>
      </c>
      <c r="X394" s="42">
        <v>290</v>
      </c>
    </row>
    <row r="395" spans="1:25" x14ac:dyDescent="0.25">
      <c r="B395" t="s">
        <v>413</v>
      </c>
      <c r="C395" t="s">
        <v>1433</v>
      </c>
      <c r="H395" s="13">
        <v>3</v>
      </c>
      <c r="I395" s="13">
        <v>7</v>
      </c>
      <c r="L395" s="13">
        <f t="shared" si="66"/>
        <v>3</v>
      </c>
      <c r="M395" s="13">
        <f t="shared" si="67"/>
        <v>7</v>
      </c>
      <c r="N395" s="13">
        <v>3</v>
      </c>
      <c r="O395" s="13">
        <v>7</v>
      </c>
      <c r="P395" s="13">
        <f t="shared" si="65"/>
        <v>0</v>
      </c>
      <c r="Q395" s="13">
        <f t="shared" si="68"/>
        <v>0</v>
      </c>
      <c r="S395" s="13">
        <v>6</v>
      </c>
      <c r="X395" s="42">
        <v>129</v>
      </c>
    </row>
    <row r="396" spans="1:25" x14ac:dyDescent="0.25">
      <c r="B396" t="s">
        <v>414</v>
      </c>
      <c r="C396" t="s">
        <v>1434</v>
      </c>
      <c r="H396" s="13">
        <v>11</v>
      </c>
      <c r="I396" s="13">
        <v>32</v>
      </c>
      <c r="J396" s="13">
        <v>3</v>
      </c>
      <c r="K396" s="13">
        <v>4</v>
      </c>
      <c r="L396" s="13">
        <f t="shared" si="66"/>
        <v>14</v>
      </c>
      <c r="M396" s="13">
        <f t="shared" si="67"/>
        <v>36</v>
      </c>
      <c r="N396" s="13">
        <v>14</v>
      </c>
      <c r="O396" s="13">
        <v>36</v>
      </c>
      <c r="P396" s="13">
        <f t="shared" si="65"/>
        <v>0</v>
      </c>
      <c r="Q396" s="13">
        <f t="shared" si="68"/>
        <v>0</v>
      </c>
      <c r="S396" s="13">
        <v>20</v>
      </c>
      <c r="X396" s="42">
        <v>424</v>
      </c>
    </row>
    <row r="397" spans="1:25" ht="15.75" thickBot="1" x14ac:dyDescent="0.3">
      <c r="A397" s="2" t="s">
        <v>5</v>
      </c>
      <c r="B397" s="2"/>
      <c r="C397" s="2"/>
      <c r="D397" s="14">
        <f t="shared" ref="D397:Y397" si="69">SUM(D381:D396)</f>
        <v>0</v>
      </c>
      <c r="E397" s="14">
        <f t="shared" si="69"/>
        <v>0</v>
      </c>
      <c r="F397" s="14">
        <f t="shared" si="69"/>
        <v>6</v>
      </c>
      <c r="G397" s="14">
        <f t="shared" si="69"/>
        <v>94</v>
      </c>
      <c r="H397" s="14">
        <f t="shared" si="69"/>
        <v>285</v>
      </c>
      <c r="I397" s="14">
        <f t="shared" si="69"/>
        <v>1323</v>
      </c>
      <c r="J397" s="14">
        <f t="shared" si="69"/>
        <v>88</v>
      </c>
      <c r="K397" s="14">
        <f t="shared" si="69"/>
        <v>105</v>
      </c>
      <c r="L397" s="14">
        <f t="shared" si="69"/>
        <v>379</v>
      </c>
      <c r="M397" s="14">
        <f t="shared" si="69"/>
        <v>1522</v>
      </c>
      <c r="N397" s="14">
        <f t="shared" si="69"/>
        <v>379</v>
      </c>
      <c r="O397" s="14">
        <f t="shared" si="69"/>
        <v>1522</v>
      </c>
      <c r="P397" s="14">
        <f t="shared" si="69"/>
        <v>0</v>
      </c>
      <c r="Q397" s="14">
        <f t="shared" si="69"/>
        <v>0</v>
      </c>
      <c r="R397" s="14">
        <f t="shared" si="69"/>
        <v>0</v>
      </c>
      <c r="S397" s="14">
        <f t="shared" si="69"/>
        <v>780</v>
      </c>
      <c r="T397" s="14">
        <f t="shared" si="69"/>
        <v>0</v>
      </c>
      <c r="U397" s="23"/>
      <c r="V397" s="66">
        <f t="shared" si="69"/>
        <v>138770</v>
      </c>
      <c r="W397" s="66">
        <f t="shared" si="69"/>
        <v>42007</v>
      </c>
      <c r="X397" s="66">
        <f t="shared" si="69"/>
        <v>2985</v>
      </c>
      <c r="Y397" s="2">
        <f t="shared" si="69"/>
        <v>14</v>
      </c>
    </row>
    <row r="398" spans="1:25" ht="15.75" thickTop="1" x14ac:dyDescent="0.25">
      <c r="A398" t="s">
        <v>417</v>
      </c>
      <c r="B398" t="s">
        <v>419</v>
      </c>
      <c r="C398" t="s">
        <v>1441</v>
      </c>
      <c r="H398" s="13">
        <v>5</v>
      </c>
      <c r="I398" s="13">
        <v>19</v>
      </c>
      <c r="J398" s="13">
        <v>23</v>
      </c>
      <c r="K398" s="13">
        <v>29</v>
      </c>
      <c r="L398" s="13">
        <f t="shared" si="66"/>
        <v>28</v>
      </c>
      <c r="M398" s="13">
        <f t="shared" si="67"/>
        <v>48</v>
      </c>
      <c r="N398" s="13">
        <v>28</v>
      </c>
      <c r="O398" s="13">
        <v>48</v>
      </c>
      <c r="P398" s="13">
        <f t="shared" ref="P398:P412" si="70">L398-N398</f>
        <v>0</v>
      </c>
      <c r="Q398" s="13">
        <f t="shared" si="68"/>
        <v>0</v>
      </c>
      <c r="R398" s="13">
        <v>2</v>
      </c>
      <c r="S398" s="13">
        <v>38</v>
      </c>
      <c r="V398" s="42">
        <v>395</v>
      </c>
      <c r="W398" s="42">
        <v>149</v>
      </c>
      <c r="X398" s="42">
        <v>551</v>
      </c>
    </row>
    <row r="399" spans="1:25" x14ac:dyDescent="0.25">
      <c r="B399" t="s">
        <v>422</v>
      </c>
      <c r="C399" t="s">
        <v>1444</v>
      </c>
      <c r="H399" s="13">
        <v>1</v>
      </c>
      <c r="I399" s="13">
        <v>6</v>
      </c>
      <c r="J399" s="13">
        <v>2</v>
      </c>
      <c r="K399" s="13">
        <v>3</v>
      </c>
      <c r="L399" s="13">
        <f t="shared" si="66"/>
        <v>3</v>
      </c>
      <c r="M399" s="13">
        <f t="shared" si="67"/>
        <v>9</v>
      </c>
      <c r="N399" s="13">
        <v>3</v>
      </c>
      <c r="O399" s="13">
        <v>9</v>
      </c>
      <c r="P399" s="13">
        <f t="shared" si="70"/>
        <v>0</v>
      </c>
      <c r="Q399" s="13">
        <f t="shared" si="68"/>
        <v>0</v>
      </c>
      <c r="S399" s="13">
        <v>6</v>
      </c>
      <c r="X399" s="42">
        <v>64</v>
      </c>
    </row>
    <row r="400" spans="1:25" x14ac:dyDescent="0.25">
      <c r="B400" t="s">
        <v>424</v>
      </c>
      <c r="C400" t="s">
        <v>1447</v>
      </c>
      <c r="H400" s="13">
        <v>1</v>
      </c>
      <c r="I400" s="13">
        <v>2</v>
      </c>
      <c r="J400" s="13">
        <v>2</v>
      </c>
      <c r="K400" s="13">
        <v>4</v>
      </c>
      <c r="L400" s="13">
        <f t="shared" si="66"/>
        <v>3</v>
      </c>
      <c r="M400" s="13">
        <f t="shared" si="67"/>
        <v>6</v>
      </c>
      <c r="N400" s="13">
        <v>3</v>
      </c>
      <c r="O400" s="13">
        <v>6</v>
      </c>
      <c r="P400" s="13">
        <f t="shared" si="70"/>
        <v>0</v>
      </c>
      <c r="Q400" s="13">
        <f t="shared" si="68"/>
        <v>0</v>
      </c>
      <c r="S400" s="13">
        <v>5</v>
      </c>
      <c r="X400" s="42">
        <v>233</v>
      </c>
    </row>
    <row r="401" spans="1:25" x14ac:dyDescent="0.25">
      <c r="B401" t="s">
        <v>602</v>
      </c>
      <c r="C401" t="s">
        <v>1448</v>
      </c>
      <c r="H401" s="13">
        <v>90</v>
      </c>
      <c r="I401" s="13">
        <v>517</v>
      </c>
      <c r="J401" s="13">
        <v>6</v>
      </c>
      <c r="K401" s="13">
        <v>13</v>
      </c>
      <c r="L401" s="13">
        <f t="shared" si="66"/>
        <v>96</v>
      </c>
      <c r="M401" s="13">
        <f t="shared" si="67"/>
        <v>530</v>
      </c>
      <c r="N401" s="13">
        <v>96</v>
      </c>
      <c r="O401" s="13">
        <v>530</v>
      </c>
      <c r="P401" s="13">
        <f t="shared" si="70"/>
        <v>0</v>
      </c>
      <c r="Q401" s="13">
        <f t="shared" si="68"/>
        <v>0</v>
      </c>
      <c r="S401" s="13">
        <v>330</v>
      </c>
      <c r="V401" s="42">
        <v>16287</v>
      </c>
      <c r="W401" s="42">
        <v>2765</v>
      </c>
      <c r="X401" s="42">
        <v>270</v>
      </c>
      <c r="Y401" s="42">
        <v>9</v>
      </c>
    </row>
    <row r="402" spans="1:25" x14ac:dyDescent="0.25">
      <c r="B402" t="s">
        <v>425</v>
      </c>
      <c r="C402" t="s">
        <v>1449</v>
      </c>
      <c r="H402" s="13">
        <v>63</v>
      </c>
      <c r="I402" s="13">
        <v>284</v>
      </c>
      <c r="J402" s="13">
        <v>7</v>
      </c>
      <c r="K402" s="13">
        <v>11</v>
      </c>
      <c r="L402" s="13">
        <f t="shared" si="66"/>
        <v>70</v>
      </c>
      <c r="M402" s="13">
        <f t="shared" si="67"/>
        <v>295</v>
      </c>
      <c r="N402" s="13">
        <v>70</v>
      </c>
      <c r="O402" s="13">
        <v>295</v>
      </c>
      <c r="P402" s="13">
        <f t="shared" si="70"/>
        <v>0</v>
      </c>
      <c r="Q402" s="13">
        <f t="shared" si="68"/>
        <v>0</v>
      </c>
      <c r="R402" s="13">
        <v>1</v>
      </c>
      <c r="S402" s="13">
        <v>200</v>
      </c>
      <c r="V402" s="42">
        <v>4909</v>
      </c>
      <c r="W402" s="42">
        <v>1664</v>
      </c>
      <c r="X402" s="42">
        <v>230</v>
      </c>
      <c r="Y402" s="42">
        <v>9</v>
      </c>
    </row>
    <row r="403" spans="1:25" x14ac:dyDescent="0.25">
      <c r="B403" t="s">
        <v>426</v>
      </c>
      <c r="C403" t="s">
        <v>1450</v>
      </c>
      <c r="H403" s="13">
        <v>24</v>
      </c>
      <c r="I403" s="13">
        <v>114</v>
      </c>
      <c r="J403" s="13">
        <v>1</v>
      </c>
      <c r="K403" s="13">
        <v>2</v>
      </c>
      <c r="L403" s="13">
        <f t="shared" si="66"/>
        <v>25</v>
      </c>
      <c r="M403" s="13">
        <f t="shared" si="67"/>
        <v>116</v>
      </c>
      <c r="N403" s="13">
        <v>25</v>
      </c>
      <c r="O403" s="13">
        <v>116</v>
      </c>
      <c r="P403" s="13">
        <f t="shared" si="70"/>
        <v>0</v>
      </c>
      <c r="Q403" s="13">
        <f t="shared" si="68"/>
        <v>0</v>
      </c>
      <c r="S403" s="13">
        <v>80</v>
      </c>
      <c r="Y403">
        <v>1</v>
      </c>
    </row>
    <row r="404" spans="1:25" x14ac:dyDescent="0.25">
      <c r="B404" t="s">
        <v>427</v>
      </c>
      <c r="C404" t="s">
        <v>1451</v>
      </c>
      <c r="H404" s="13">
        <v>13</v>
      </c>
      <c r="I404" s="13">
        <v>65</v>
      </c>
      <c r="L404" s="13">
        <f t="shared" si="66"/>
        <v>13</v>
      </c>
      <c r="M404" s="13">
        <f t="shared" si="67"/>
        <v>65</v>
      </c>
      <c r="N404" s="13">
        <v>13</v>
      </c>
      <c r="O404" s="13">
        <v>65</v>
      </c>
      <c r="P404" s="13">
        <f t="shared" si="70"/>
        <v>0</v>
      </c>
      <c r="Q404" s="13">
        <f t="shared" si="68"/>
        <v>0</v>
      </c>
      <c r="S404" s="13">
        <v>44</v>
      </c>
      <c r="U404" s="39" t="s">
        <v>882</v>
      </c>
      <c r="V404" s="42">
        <v>1179</v>
      </c>
      <c r="W404" s="42">
        <v>685</v>
      </c>
      <c r="X404" s="42">
        <v>58</v>
      </c>
    </row>
    <row r="405" spans="1:25" x14ac:dyDescent="0.25">
      <c r="B405" t="s">
        <v>428</v>
      </c>
      <c r="C405" t="s">
        <v>1452</v>
      </c>
      <c r="H405" s="13">
        <v>9</v>
      </c>
      <c r="I405" s="13">
        <v>41</v>
      </c>
      <c r="J405" s="13">
        <v>1</v>
      </c>
      <c r="K405" s="13">
        <v>2</v>
      </c>
      <c r="L405" s="13">
        <f t="shared" si="66"/>
        <v>10</v>
      </c>
      <c r="M405" s="13">
        <f t="shared" si="67"/>
        <v>43</v>
      </c>
      <c r="N405" s="13">
        <v>10</v>
      </c>
      <c r="O405" s="13">
        <v>43</v>
      </c>
      <c r="P405" s="13">
        <f t="shared" si="70"/>
        <v>0</v>
      </c>
      <c r="Q405" s="13">
        <f t="shared" si="68"/>
        <v>0</v>
      </c>
      <c r="S405" s="13">
        <v>30</v>
      </c>
      <c r="U405" s="39" t="s">
        <v>882</v>
      </c>
    </row>
    <row r="406" spans="1:25" x14ac:dyDescent="0.25">
      <c r="B406" t="s">
        <v>429</v>
      </c>
      <c r="C406" t="s">
        <v>1545</v>
      </c>
      <c r="H406" s="13">
        <v>10</v>
      </c>
      <c r="I406" s="13">
        <v>70</v>
      </c>
      <c r="J406" s="13">
        <v>6</v>
      </c>
      <c r="K406" s="13">
        <v>9</v>
      </c>
      <c r="L406" s="13">
        <f t="shared" si="66"/>
        <v>16</v>
      </c>
      <c r="M406" s="13">
        <f t="shared" si="67"/>
        <v>79</v>
      </c>
      <c r="N406" s="13">
        <v>16</v>
      </c>
      <c r="O406" s="13">
        <v>79</v>
      </c>
      <c r="P406" s="13">
        <f t="shared" si="70"/>
        <v>0</v>
      </c>
      <c r="Q406" s="13">
        <f t="shared" si="68"/>
        <v>0</v>
      </c>
      <c r="S406" s="13">
        <v>36</v>
      </c>
      <c r="U406" s="39" t="s">
        <v>882</v>
      </c>
    </row>
    <row r="407" spans="1:25" x14ac:dyDescent="0.25">
      <c r="B407" t="s">
        <v>430</v>
      </c>
      <c r="C407" t="s">
        <v>1546</v>
      </c>
      <c r="H407" s="13">
        <v>8</v>
      </c>
      <c r="I407" s="13">
        <v>43</v>
      </c>
      <c r="J407" s="13">
        <v>2</v>
      </c>
      <c r="K407" s="13">
        <v>2</v>
      </c>
      <c r="L407" s="13">
        <f t="shared" si="66"/>
        <v>10</v>
      </c>
      <c r="M407" s="13">
        <f t="shared" si="67"/>
        <v>45</v>
      </c>
      <c r="N407" s="13">
        <v>10</v>
      </c>
      <c r="O407" s="13">
        <v>45</v>
      </c>
      <c r="P407" s="13">
        <f t="shared" si="70"/>
        <v>0</v>
      </c>
      <c r="Q407" s="13">
        <f t="shared" si="68"/>
        <v>0</v>
      </c>
      <c r="S407" s="13">
        <v>24</v>
      </c>
      <c r="U407" s="39" t="s">
        <v>882</v>
      </c>
    </row>
    <row r="408" spans="1:25" x14ac:dyDescent="0.25">
      <c r="B408" t="s">
        <v>431</v>
      </c>
      <c r="C408" t="s">
        <v>1547</v>
      </c>
      <c r="H408" s="13">
        <v>6</v>
      </c>
      <c r="I408" s="13">
        <v>21</v>
      </c>
      <c r="J408" s="13">
        <v>2</v>
      </c>
      <c r="K408" s="13">
        <v>3</v>
      </c>
      <c r="L408" s="13">
        <f t="shared" si="66"/>
        <v>8</v>
      </c>
      <c r="M408" s="13">
        <f t="shared" si="67"/>
        <v>24</v>
      </c>
      <c r="N408" s="13">
        <v>8</v>
      </c>
      <c r="O408" s="13">
        <v>24</v>
      </c>
      <c r="P408" s="13">
        <f t="shared" si="70"/>
        <v>0</v>
      </c>
      <c r="Q408" s="13">
        <f t="shared" si="68"/>
        <v>0</v>
      </c>
      <c r="S408" s="13">
        <v>24</v>
      </c>
      <c r="U408" s="39" t="s">
        <v>882</v>
      </c>
    </row>
    <row r="409" spans="1:25" x14ac:dyDescent="0.25">
      <c r="B409" t="s">
        <v>432</v>
      </c>
      <c r="C409" t="s">
        <v>1455</v>
      </c>
      <c r="H409" s="13">
        <v>2</v>
      </c>
      <c r="I409" s="13">
        <v>8</v>
      </c>
      <c r="J409" s="13">
        <v>1</v>
      </c>
      <c r="K409" s="13">
        <v>2</v>
      </c>
      <c r="L409" s="13">
        <f t="shared" si="66"/>
        <v>3</v>
      </c>
      <c r="M409" s="13">
        <f t="shared" si="67"/>
        <v>10</v>
      </c>
      <c r="N409" s="13">
        <v>3</v>
      </c>
      <c r="O409" s="13">
        <v>10</v>
      </c>
      <c r="P409" s="13">
        <f t="shared" si="70"/>
        <v>0</v>
      </c>
      <c r="Q409" s="13">
        <f t="shared" si="68"/>
        <v>0</v>
      </c>
      <c r="S409" s="13">
        <v>9</v>
      </c>
      <c r="U409" s="39" t="s">
        <v>883</v>
      </c>
      <c r="V409" s="42">
        <v>1729</v>
      </c>
      <c r="W409" s="42">
        <v>775</v>
      </c>
      <c r="X409" s="42">
        <v>57</v>
      </c>
    </row>
    <row r="410" spans="1:25" x14ac:dyDescent="0.25">
      <c r="B410" t="s">
        <v>417</v>
      </c>
      <c r="C410" t="s">
        <v>1456</v>
      </c>
      <c r="H410" s="13">
        <v>9</v>
      </c>
      <c r="I410" s="13">
        <v>34</v>
      </c>
      <c r="J410" s="13">
        <v>4</v>
      </c>
      <c r="K410" s="13">
        <v>6</v>
      </c>
      <c r="L410" s="13">
        <f t="shared" si="66"/>
        <v>13</v>
      </c>
      <c r="M410" s="13">
        <f t="shared" si="67"/>
        <v>40</v>
      </c>
      <c r="N410" s="13">
        <v>13</v>
      </c>
      <c r="O410" s="13">
        <v>40</v>
      </c>
      <c r="P410" s="13">
        <f t="shared" si="70"/>
        <v>0</v>
      </c>
      <c r="Q410" s="13">
        <f t="shared" si="68"/>
        <v>0</v>
      </c>
      <c r="S410" s="13">
        <v>20</v>
      </c>
      <c r="U410" s="39" t="s">
        <v>883</v>
      </c>
      <c r="Y410">
        <v>1</v>
      </c>
    </row>
    <row r="411" spans="1:25" x14ac:dyDescent="0.25">
      <c r="B411" t="s">
        <v>568</v>
      </c>
      <c r="C411" t="s">
        <v>1457</v>
      </c>
      <c r="H411" s="13">
        <v>15</v>
      </c>
      <c r="I411" s="13">
        <v>54</v>
      </c>
      <c r="J411" s="13">
        <v>5</v>
      </c>
      <c r="K411" s="13">
        <v>9</v>
      </c>
      <c r="L411" s="13">
        <f t="shared" si="66"/>
        <v>20</v>
      </c>
      <c r="M411" s="13">
        <f t="shared" si="67"/>
        <v>63</v>
      </c>
      <c r="N411" s="13">
        <v>20</v>
      </c>
      <c r="O411" s="13">
        <v>63</v>
      </c>
      <c r="P411" s="13">
        <f t="shared" si="70"/>
        <v>0</v>
      </c>
      <c r="Q411" s="13">
        <f t="shared" si="68"/>
        <v>0</v>
      </c>
      <c r="S411" s="13">
        <v>33</v>
      </c>
      <c r="U411" s="39" t="s">
        <v>883</v>
      </c>
    </row>
    <row r="412" spans="1:25" x14ac:dyDescent="0.25">
      <c r="B412" t="s">
        <v>434</v>
      </c>
      <c r="C412" t="s">
        <v>1548</v>
      </c>
      <c r="H412" s="13">
        <v>4</v>
      </c>
      <c r="I412" s="13">
        <v>12</v>
      </c>
      <c r="J412" s="13">
        <v>1</v>
      </c>
      <c r="K412" s="13">
        <v>2</v>
      </c>
      <c r="L412" s="13">
        <f t="shared" si="66"/>
        <v>5</v>
      </c>
      <c r="M412" s="13">
        <f t="shared" si="67"/>
        <v>14</v>
      </c>
      <c r="N412" s="13">
        <v>5</v>
      </c>
      <c r="O412" s="13">
        <v>14</v>
      </c>
      <c r="P412" s="13">
        <f t="shared" si="70"/>
        <v>0</v>
      </c>
      <c r="Q412" s="13">
        <f t="shared" si="68"/>
        <v>0</v>
      </c>
      <c r="S412" s="13">
        <v>9</v>
      </c>
      <c r="U412" s="39" t="s">
        <v>883</v>
      </c>
    </row>
    <row r="413" spans="1:25" x14ac:dyDescent="0.25">
      <c r="B413" s="69" t="s">
        <v>1687</v>
      </c>
      <c r="U413" s="39"/>
      <c r="V413" s="42">
        <v>71033</v>
      </c>
      <c r="W413" s="42">
        <v>26279</v>
      </c>
    </row>
    <row r="414" spans="1:25" ht="15.75" thickBot="1" x14ac:dyDescent="0.3">
      <c r="A414" s="2" t="s">
        <v>5</v>
      </c>
      <c r="B414" s="2"/>
      <c r="C414" s="2"/>
      <c r="D414" s="14">
        <f>SUM(D398:D413)</f>
        <v>0</v>
      </c>
      <c r="E414" s="14">
        <f t="shared" ref="E414:Y414" si="71">SUM(E398:E413)</f>
        <v>0</v>
      </c>
      <c r="F414" s="14">
        <f t="shared" si="71"/>
        <v>0</v>
      </c>
      <c r="G414" s="14">
        <f t="shared" si="71"/>
        <v>0</v>
      </c>
      <c r="H414" s="14">
        <f t="shared" si="71"/>
        <v>260</v>
      </c>
      <c r="I414" s="14">
        <f t="shared" si="71"/>
        <v>1290</v>
      </c>
      <c r="J414" s="14">
        <f t="shared" si="71"/>
        <v>63</v>
      </c>
      <c r="K414" s="14">
        <f t="shared" si="71"/>
        <v>97</v>
      </c>
      <c r="L414" s="14">
        <f t="shared" si="71"/>
        <v>323</v>
      </c>
      <c r="M414" s="14">
        <f t="shared" si="71"/>
        <v>1387</v>
      </c>
      <c r="N414" s="14">
        <f t="shared" si="71"/>
        <v>323</v>
      </c>
      <c r="O414" s="14">
        <f t="shared" si="71"/>
        <v>1387</v>
      </c>
      <c r="P414" s="14">
        <f t="shared" si="71"/>
        <v>0</v>
      </c>
      <c r="Q414" s="14">
        <f t="shared" si="71"/>
        <v>0</v>
      </c>
      <c r="R414" s="14">
        <f t="shared" si="71"/>
        <v>3</v>
      </c>
      <c r="S414" s="14">
        <f t="shared" si="71"/>
        <v>888</v>
      </c>
      <c r="T414" s="14">
        <f t="shared" si="71"/>
        <v>0</v>
      </c>
      <c r="U414" s="14">
        <f t="shared" si="71"/>
        <v>0</v>
      </c>
      <c r="V414" s="14">
        <f t="shared" si="71"/>
        <v>95532</v>
      </c>
      <c r="W414" s="14">
        <f t="shared" si="71"/>
        <v>32317</v>
      </c>
      <c r="X414" s="14">
        <f t="shared" si="71"/>
        <v>1463</v>
      </c>
      <c r="Y414" s="14">
        <f t="shared" si="71"/>
        <v>20</v>
      </c>
    </row>
    <row r="415" spans="1:25" ht="15.75" thickTop="1" x14ac:dyDescent="0.25">
      <c r="A415" t="s">
        <v>435</v>
      </c>
      <c r="B415" t="s">
        <v>435</v>
      </c>
      <c r="C415" t="s">
        <v>1459</v>
      </c>
      <c r="H415" s="13">
        <v>5</v>
      </c>
      <c r="I415" s="13">
        <v>18</v>
      </c>
      <c r="J415" s="13">
        <v>25</v>
      </c>
      <c r="K415" s="13">
        <v>22</v>
      </c>
      <c r="L415" s="13">
        <f t="shared" si="66"/>
        <v>30</v>
      </c>
      <c r="M415" s="13">
        <f t="shared" si="67"/>
        <v>40</v>
      </c>
      <c r="N415" s="13">
        <v>30</v>
      </c>
      <c r="O415" s="13">
        <v>40</v>
      </c>
      <c r="P415" s="13">
        <f t="shared" ref="P415:P426" si="72">L415-N415</f>
        <v>0</v>
      </c>
      <c r="Q415" s="13">
        <f t="shared" si="68"/>
        <v>0</v>
      </c>
      <c r="R415" s="13">
        <v>2</v>
      </c>
      <c r="S415" s="13">
        <v>30</v>
      </c>
      <c r="U415" s="15" t="s">
        <v>879</v>
      </c>
      <c r="V415" s="42">
        <v>14187</v>
      </c>
      <c r="W415" s="42">
        <v>3878</v>
      </c>
      <c r="X415" s="42">
        <v>46</v>
      </c>
      <c r="Y415" s="42">
        <v>3</v>
      </c>
    </row>
    <row r="416" spans="1:25" x14ac:dyDescent="0.25">
      <c r="B416" t="s">
        <v>572</v>
      </c>
      <c r="C416" t="s">
        <v>1460</v>
      </c>
      <c r="H416" s="13">
        <v>6</v>
      </c>
      <c r="I416" s="13">
        <v>18</v>
      </c>
      <c r="J416" s="13">
        <v>6</v>
      </c>
      <c r="K416" s="13">
        <v>6</v>
      </c>
      <c r="L416" s="13">
        <f t="shared" si="66"/>
        <v>12</v>
      </c>
      <c r="M416" s="13">
        <f t="shared" si="67"/>
        <v>24</v>
      </c>
      <c r="N416" s="13">
        <v>12</v>
      </c>
      <c r="O416" s="13">
        <v>24</v>
      </c>
      <c r="P416" s="13">
        <f t="shared" si="72"/>
        <v>0</v>
      </c>
      <c r="Q416" s="13">
        <f t="shared" si="68"/>
        <v>0</v>
      </c>
      <c r="R416" s="13">
        <v>1</v>
      </c>
      <c r="S416" s="13">
        <v>16</v>
      </c>
      <c r="U416" s="15" t="s">
        <v>879</v>
      </c>
    </row>
    <row r="417" spans="1:26" x14ac:dyDescent="0.25">
      <c r="B417" t="s">
        <v>573</v>
      </c>
      <c r="C417" t="s">
        <v>1462</v>
      </c>
      <c r="H417" s="13">
        <v>12</v>
      </c>
      <c r="I417" s="13">
        <v>45</v>
      </c>
      <c r="J417" s="13">
        <v>5</v>
      </c>
      <c r="K417" s="13">
        <v>5</v>
      </c>
      <c r="L417" s="13">
        <f t="shared" si="66"/>
        <v>17</v>
      </c>
      <c r="M417" s="13">
        <f t="shared" si="67"/>
        <v>50</v>
      </c>
      <c r="N417" s="13">
        <v>17</v>
      </c>
      <c r="O417" s="13">
        <v>50</v>
      </c>
      <c r="P417" s="13">
        <f t="shared" si="72"/>
        <v>0</v>
      </c>
      <c r="Q417" s="13">
        <f t="shared" si="68"/>
        <v>0</v>
      </c>
      <c r="R417" s="13">
        <v>2</v>
      </c>
      <c r="S417" s="13">
        <v>22</v>
      </c>
      <c r="V417" s="42">
        <v>3318</v>
      </c>
      <c r="W417" s="42">
        <v>1584</v>
      </c>
      <c r="X417" s="42">
        <v>40</v>
      </c>
    </row>
    <row r="418" spans="1:26" x14ac:dyDescent="0.25">
      <c r="B418" t="s">
        <v>569</v>
      </c>
      <c r="C418" t="s">
        <v>1463</v>
      </c>
      <c r="H418" s="13">
        <v>2</v>
      </c>
      <c r="I418" s="13">
        <v>9</v>
      </c>
      <c r="J418" s="13">
        <v>10</v>
      </c>
      <c r="K418" s="13">
        <v>12</v>
      </c>
      <c r="L418" s="13">
        <f t="shared" si="66"/>
        <v>12</v>
      </c>
      <c r="M418" s="13">
        <f t="shared" si="67"/>
        <v>21</v>
      </c>
      <c r="N418" s="13">
        <v>12</v>
      </c>
      <c r="O418" s="13">
        <v>21</v>
      </c>
      <c r="P418" s="13">
        <f t="shared" si="72"/>
        <v>0</v>
      </c>
      <c r="Q418" s="13">
        <f t="shared" si="68"/>
        <v>0</v>
      </c>
      <c r="S418" s="13">
        <v>15</v>
      </c>
      <c r="V418" s="42">
        <v>188</v>
      </c>
      <c r="W418" s="42">
        <v>93</v>
      </c>
      <c r="X418" s="42">
        <v>45</v>
      </c>
    </row>
    <row r="419" spans="1:26" x14ac:dyDescent="0.25">
      <c r="B419" t="s">
        <v>437</v>
      </c>
      <c r="C419" t="s">
        <v>1461</v>
      </c>
      <c r="H419" s="13">
        <v>21</v>
      </c>
      <c r="I419" s="13">
        <v>74</v>
      </c>
      <c r="J419" s="13">
        <v>13</v>
      </c>
      <c r="K419" s="13">
        <v>18</v>
      </c>
      <c r="L419" s="13">
        <f t="shared" si="66"/>
        <v>34</v>
      </c>
      <c r="M419" s="13">
        <f t="shared" si="67"/>
        <v>92</v>
      </c>
      <c r="N419" s="13">
        <v>34</v>
      </c>
      <c r="O419" s="13">
        <v>92</v>
      </c>
      <c r="P419" s="13">
        <f t="shared" si="72"/>
        <v>0</v>
      </c>
      <c r="Q419" s="13">
        <f t="shared" si="68"/>
        <v>0</v>
      </c>
      <c r="S419" s="13">
        <v>43</v>
      </c>
      <c r="V419" s="42">
        <v>72738</v>
      </c>
      <c r="W419" s="42">
        <v>10004</v>
      </c>
      <c r="X419" s="42">
        <v>166</v>
      </c>
      <c r="Y419" s="42">
        <v>3</v>
      </c>
    </row>
    <row r="420" spans="1:26" x14ac:dyDescent="0.25">
      <c r="B420" t="s">
        <v>570</v>
      </c>
      <c r="C420" t="s">
        <v>1617</v>
      </c>
      <c r="H420" s="13">
        <v>6</v>
      </c>
      <c r="I420" s="13">
        <v>8</v>
      </c>
      <c r="J420" s="13">
        <v>20</v>
      </c>
      <c r="K420" s="13">
        <v>20</v>
      </c>
      <c r="L420" s="13">
        <f t="shared" si="66"/>
        <v>26</v>
      </c>
      <c r="M420" s="13">
        <f t="shared" si="67"/>
        <v>28</v>
      </c>
      <c r="N420" s="13">
        <v>26</v>
      </c>
      <c r="O420" s="13">
        <v>28</v>
      </c>
      <c r="P420" s="13">
        <f t="shared" si="72"/>
        <v>0</v>
      </c>
      <c r="Q420" s="13">
        <f t="shared" si="68"/>
        <v>0</v>
      </c>
      <c r="S420" s="13">
        <v>30</v>
      </c>
      <c r="V420" s="42">
        <v>740</v>
      </c>
      <c r="W420" s="42">
        <v>722</v>
      </c>
      <c r="X420" s="42">
        <v>100</v>
      </c>
    </row>
    <row r="421" spans="1:26" x14ac:dyDescent="0.25">
      <c r="B421" t="s">
        <v>705</v>
      </c>
      <c r="C421" t="s">
        <v>1618</v>
      </c>
      <c r="H421" s="13">
        <v>8</v>
      </c>
      <c r="I421" s="13">
        <v>25</v>
      </c>
      <c r="J421" s="13">
        <v>4</v>
      </c>
      <c r="K421" s="13">
        <v>4</v>
      </c>
      <c r="L421" s="13">
        <f t="shared" si="66"/>
        <v>12</v>
      </c>
      <c r="M421" s="13">
        <f t="shared" si="67"/>
        <v>29</v>
      </c>
      <c r="N421" s="13">
        <v>12</v>
      </c>
      <c r="O421" s="13">
        <v>29</v>
      </c>
      <c r="P421" s="13">
        <f t="shared" si="72"/>
        <v>0</v>
      </c>
      <c r="Q421" s="13">
        <f t="shared" si="68"/>
        <v>0</v>
      </c>
      <c r="R421" s="13">
        <v>1</v>
      </c>
      <c r="S421" s="13">
        <v>15</v>
      </c>
      <c r="U421" s="15" t="s">
        <v>882</v>
      </c>
      <c r="V421" s="42">
        <v>1242</v>
      </c>
      <c r="W421" s="42">
        <v>578</v>
      </c>
      <c r="X421" s="42">
        <v>34</v>
      </c>
    </row>
    <row r="422" spans="1:26" x14ac:dyDescent="0.25">
      <c r="B422" t="s">
        <v>571</v>
      </c>
      <c r="C422" t="s">
        <v>1619</v>
      </c>
      <c r="H422" s="13">
        <v>18</v>
      </c>
      <c r="I422" s="13">
        <v>53</v>
      </c>
      <c r="J422" s="13">
        <v>14</v>
      </c>
      <c r="K422" s="13">
        <v>12</v>
      </c>
      <c r="L422" s="13">
        <f t="shared" si="66"/>
        <v>32</v>
      </c>
      <c r="M422" s="13">
        <f t="shared" si="67"/>
        <v>65</v>
      </c>
      <c r="N422" s="13">
        <v>32</v>
      </c>
      <c r="O422" s="13">
        <v>65</v>
      </c>
      <c r="P422" s="13">
        <f t="shared" si="72"/>
        <v>0</v>
      </c>
      <c r="Q422" s="13">
        <f t="shared" si="68"/>
        <v>0</v>
      </c>
      <c r="S422" s="13">
        <v>38</v>
      </c>
      <c r="U422" s="15" t="s">
        <v>882</v>
      </c>
    </row>
    <row r="423" spans="1:26" x14ac:dyDescent="0.25">
      <c r="B423" t="s">
        <v>706</v>
      </c>
      <c r="C423" t="s">
        <v>1465</v>
      </c>
      <c r="H423" s="13">
        <v>9</v>
      </c>
      <c r="I423" s="13">
        <v>47</v>
      </c>
      <c r="J423" s="13">
        <v>1</v>
      </c>
      <c r="K423" s="13">
        <v>1</v>
      </c>
      <c r="L423" s="13">
        <f t="shared" si="66"/>
        <v>10</v>
      </c>
      <c r="M423" s="13">
        <f t="shared" si="67"/>
        <v>48</v>
      </c>
      <c r="N423" s="13">
        <v>10</v>
      </c>
      <c r="O423" s="13">
        <v>48</v>
      </c>
      <c r="P423" s="13">
        <f t="shared" si="72"/>
        <v>0</v>
      </c>
      <c r="Q423" s="13">
        <f t="shared" si="68"/>
        <v>0</v>
      </c>
      <c r="R423" s="13">
        <v>1</v>
      </c>
      <c r="S423" s="13">
        <v>25</v>
      </c>
      <c r="V423" s="42">
        <v>2500</v>
      </c>
      <c r="W423" s="42">
        <v>504</v>
      </c>
      <c r="X423" s="42">
        <v>3</v>
      </c>
      <c r="Y423" s="42">
        <v>3</v>
      </c>
    </row>
    <row r="424" spans="1:26" x14ac:dyDescent="0.25">
      <c r="B424" t="s">
        <v>440</v>
      </c>
      <c r="C424" t="s">
        <v>1549</v>
      </c>
      <c r="H424" s="13">
        <v>13</v>
      </c>
      <c r="I424" s="13">
        <v>60</v>
      </c>
      <c r="J424" s="13">
        <v>3</v>
      </c>
      <c r="K424" s="13">
        <v>4</v>
      </c>
      <c r="L424" s="13">
        <f t="shared" si="66"/>
        <v>16</v>
      </c>
      <c r="M424" s="13">
        <f t="shared" si="67"/>
        <v>64</v>
      </c>
      <c r="N424" s="13">
        <v>16</v>
      </c>
      <c r="O424" s="13">
        <v>64</v>
      </c>
      <c r="P424" s="13">
        <f t="shared" si="72"/>
        <v>0</v>
      </c>
      <c r="Q424" s="13">
        <f t="shared" si="68"/>
        <v>0</v>
      </c>
      <c r="R424" s="13">
        <v>1</v>
      </c>
      <c r="S424" s="13">
        <v>32</v>
      </c>
      <c r="V424" s="42">
        <v>427</v>
      </c>
      <c r="W424" s="42">
        <v>420</v>
      </c>
      <c r="X424" s="42">
        <v>20</v>
      </c>
    </row>
    <row r="425" spans="1:26" x14ac:dyDescent="0.25">
      <c r="B425" t="s">
        <v>441</v>
      </c>
      <c r="C425" t="s">
        <v>1467</v>
      </c>
      <c r="H425" s="13">
        <v>1</v>
      </c>
      <c r="I425" s="13">
        <v>3</v>
      </c>
      <c r="J425" s="13">
        <v>3</v>
      </c>
      <c r="K425" s="13">
        <v>5</v>
      </c>
      <c r="L425" s="13">
        <f t="shared" si="66"/>
        <v>4</v>
      </c>
      <c r="M425" s="13">
        <f t="shared" si="67"/>
        <v>8</v>
      </c>
      <c r="N425" s="13">
        <v>4</v>
      </c>
      <c r="O425" s="13">
        <v>8</v>
      </c>
      <c r="P425" s="13">
        <f t="shared" si="72"/>
        <v>0</v>
      </c>
      <c r="Q425" s="13">
        <f t="shared" si="68"/>
        <v>0</v>
      </c>
      <c r="S425" s="13">
        <v>12</v>
      </c>
      <c r="U425" s="15" t="s">
        <v>883</v>
      </c>
      <c r="V425" s="42">
        <v>859</v>
      </c>
      <c r="W425" s="42">
        <v>699</v>
      </c>
      <c r="X425" s="42">
        <v>253</v>
      </c>
    </row>
    <row r="426" spans="1:26" x14ac:dyDescent="0.25">
      <c r="B426" t="s">
        <v>442</v>
      </c>
      <c r="C426" t="s">
        <v>1468</v>
      </c>
      <c r="H426" s="13">
        <v>2</v>
      </c>
      <c r="I426" s="13">
        <v>3</v>
      </c>
      <c r="J426" s="13">
        <v>4</v>
      </c>
      <c r="K426" s="13">
        <v>4</v>
      </c>
      <c r="L426" s="13">
        <f t="shared" si="66"/>
        <v>6</v>
      </c>
      <c r="M426" s="13">
        <f t="shared" si="67"/>
        <v>7</v>
      </c>
      <c r="N426" s="13">
        <v>6</v>
      </c>
      <c r="O426" s="13">
        <v>7</v>
      </c>
      <c r="P426" s="13">
        <f t="shared" si="72"/>
        <v>0</v>
      </c>
      <c r="Q426" s="13">
        <f t="shared" si="68"/>
        <v>0</v>
      </c>
      <c r="S426" s="13">
        <v>12</v>
      </c>
      <c r="U426" s="15" t="s">
        <v>883</v>
      </c>
    </row>
    <row r="427" spans="1:26" ht="15.75" thickBot="1" x14ac:dyDescent="0.3">
      <c r="A427" s="2" t="s">
        <v>5</v>
      </c>
      <c r="B427" s="2"/>
      <c r="C427" s="2"/>
      <c r="D427" s="14">
        <f t="shared" ref="D427:Y427" si="73">SUM(D415:D426)</f>
        <v>0</v>
      </c>
      <c r="E427" s="14">
        <f t="shared" si="73"/>
        <v>0</v>
      </c>
      <c r="F427" s="14">
        <f t="shared" si="73"/>
        <v>0</v>
      </c>
      <c r="G427" s="14">
        <f t="shared" si="73"/>
        <v>0</v>
      </c>
      <c r="H427" s="14">
        <f t="shared" si="73"/>
        <v>103</v>
      </c>
      <c r="I427" s="14">
        <f t="shared" si="73"/>
        <v>363</v>
      </c>
      <c r="J427" s="14">
        <f t="shared" si="73"/>
        <v>108</v>
      </c>
      <c r="K427" s="14">
        <f t="shared" si="73"/>
        <v>113</v>
      </c>
      <c r="L427" s="14">
        <f t="shared" si="73"/>
        <v>211</v>
      </c>
      <c r="M427" s="14">
        <f t="shared" si="73"/>
        <v>476</v>
      </c>
      <c r="N427" s="14">
        <f t="shared" si="73"/>
        <v>211</v>
      </c>
      <c r="O427" s="14">
        <f t="shared" si="73"/>
        <v>476</v>
      </c>
      <c r="P427" s="14">
        <f t="shared" si="73"/>
        <v>0</v>
      </c>
      <c r="Q427" s="14">
        <f t="shared" si="73"/>
        <v>0</v>
      </c>
      <c r="R427" s="14">
        <f t="shared" si="73"/>
        <v>8</v>
      </c>
      <c r="S427" s="14">
        <f t="shared" si="73"/>
        <v>290</v>
      </c>
      <c r="T427" s="14">
        <f t="shared" si="73"/>
        <v>0</v>
      </c>
      <c r="U427" s="23"/>
      <c r="V427" s="66">
        <f t="shared" si="73"/>
        <v>96199</v>
      </c>
      <c r="W427" s="66">
        <f t="shared" si="73"/>
        <v>18482</v>
      </c>
      <c r="X427" s="66">
        <f t="shared" si="73"/>
        <v>707</v>
      </c>
      <c r="Y427" s="2">
        <f t="shared" si="73"/>
        <v>9</v>
      </c>
    </row>
    <row r="428" spans="1:26" ht="15.75" thickTop="1" x14ac:dyDescent="0.25">
      <c r="A428" t="s">
        <v>444</v>
      </c>
      <c r="B428" t="s">
        <v>458</v>
      </c>
      <c r="C428" t="s">
        <v>1470</v>
      </c>
      <c r="H428" s="13">
        <v>6</v>
      </c>
      <c r="I428" s="13">
        <v>15</v>
      </c>
      <c r="J428" s="13">
        <v>4</v>
      </c>
      <c r="K428" s="13">
        <v>4</v>
      </c>
      <c r="L428" s="13">
        <f t="shared" si="66"/>
        <v>10</v>
      </c>
      <c r="M428" s="13">
        <f t="shared" si="67"/>
        <v>19</v>
      </c>
      <c r="N428" s="13">
        <v>10</v>
      </c>
      <c r="O428" s="13">
        <v>19</v>
      </c>
      <c r="P428" s="13">
        <f t="shared" ref="P428:P442" si="74">L428-N428</f>
        <v>0</v>
      </c>
      <c r="Q428" s="13">
        <f t="shared" si="68"/>
        <v>0</v>
      </c>
      <c r="S428" s="13">
        <v>25</v>
      </c>
      <c r="V428" s="42">
        <v>181</v>
      </c>
      <c r="W428" s="42">
        <v>156</v>
      </c>
      <c r="X428" s="42">
        <v>32</v>
      </c>
    </row>
    <row r="429" spans="1:26" x14ac:dyDescent="0.25">
      <c r="B429" t="s">
        <v>574</v>
      </c>
      <c r="C429" t="s">
        <v>1471</v>
      </c>
      <c r="H429" s="13">
        <v>2</v>
      </c>
      <c r="I429" s="13">
        <v>3</v>
      </c>
      <c r="J429" s="13">
        <v>4</v>
      </c>
      <c r="K429" s="13">
        <v>4</v>
      </c>
      <c r="L429" s="13">
        <f t="shared" si="66"/>
        <v>6</v>
      </c>
      <c r="M429" s="13">
        <f t="shared" si="67"/>
        <v>7</v>
      </c>
      <c r="N429" s="13">
        <v>6</v>
      </c>
      <c r="O429" s="13">
        <v>7</v>
      </c>
      <c r="P429" s="13">
        <f t="shared" si="74"/>
        <v>0</v>
      </c>
      <c r="Q429" s="13">
        <f t="shared" si="68"/>
        <v>0</v>
      </c>
      <c r="S429" s="13">
        <v>15</v>
      </c>
      <c r="V429" s="42">
        <v>475</v>
      </c>
      <c r="W429" s="42">
        <v>437</v>
      </c>
      <c r="X429" s="42">
        <v>532</v>
      </c>
    </row>
    <row r="430" spans="1:26" x14ac:dyDescent="0.25">
      <c r="B430" t="s">
        <v>707</v>
      </c>
      <c r="C430" t="s">
        <v>1473</v>
      </c>
      <c r="H430" s="13">
        <v>1</v>
      </c>
      <c r="I430" s="13">
        <v>4</v>
      </c>
      <c r="J430" s="13">
        <v>1</v>
      </c>
      <c r="K430" s="13">
        <v>1</v>
      </c>
      <c r="L430" s="13">
        <f t="shared" si="66"/>
        <v>2</v>
      </c>
      <c r="M430" s="13">
        <f t="shared" si="67"/>
        <v>5</v>
      </c>
      <c r="N430" s="13">
        <v>2</v>
      </c>
      <c r="O430" s="13">
        <v>5</v>
      </c>
      <c r="P430" s="13">
        <f t="shared" si="74"/>
        <v>0</v>
      </c>
      <c r="Q430" s="13">
        <f t="shared" si="68"/>
        <v>0</v>
      </c>
      <c r="S430" s="13">
        <v>5</v>
      </c>
      <c r="Y430">
        <v>25</v>
      </c>
    </row>
    <row r="431" spans="1:26" x14ac:dyDescent="0.25">
      <c r="B431" t="s">
        <v>708</v>
      </c>
      <c r="C431" t="s">
        <v>1604</v>
      </c>
      <c r="H431" s="13">
        <v>1</v>
      </c>
      <c r="I431" s="13">
        <v>4</v>
      </c>
      <c r="J431" s="13">
        <v>1</v>
      </c>
      <c r="K431" s="13">
        <v>1</v>
      </c>
      <c r="L431" s="13">
        <f t="shared" si="66"/>
        <v>2</v>
      </c>
      <c r="M431" s="13">
        <f t="shared" si="67"/>
        <v>5</v>
      </c>
      <c r="N431" s="13">
        <v>2</v>
      </c>
      <c r="O431" s="13">
        <v>5</v>
      </c>
      <c r="P431" s="13">
        <f t="shared" si="74"/>
        <v>0</v>
      </c>
      <c r="Q431" s="13">
        <f t="shared" si="68"/>
        <v>0</v>
      </c>
      <c r="S431" s="13">
        <v>5</v>
      </c>
    </row>
    <row r="432" spans="1:26" x14ac:dyDescent="0.25">
      <c r="B432" t="s">
        <v>447</v>
      </c>
      <c r="C432" t="s">
        <v>1474</v>
      </c>
      <c r="H432" s="13">
        <v>28</v>
      </c>
      <c r="I432" s="13">
        <v>75</v>
      </c>
      <c r="J432" s="13">
        <v>35</v>
      </c>
      <c r="K432" s="13">
        <v>25</v>
      </c>
      <c r="L432" s="13">
        <f t="shared" si="66"/>
        <v>63</v>
      </c>
      <c r="M432" s="13">
        <f t="shared" si="67"/>
        <v>100</v>
      </c>
      <c r="N432" s="13">
        <v>63</v>
      </c>
      <c r="O432" s="13">
        <v>100</v>
      </c>
      <c r="P432" s="13">
        <f t="shared" si="74"/>
        <v>0</v>
      </c>
      <c r="Q432" s="13">
        <f t="shared" si="68"/>
        <v>0</v>
      </c>
      <c r="R432" s="13">
        <v>2</v>
      </c>
      <c r="S432" s="13">
        <v>86</v>
      </c>
      <c r="V432" s="42">
        <v>250</v>
      </c>
      <c r="W432" s="42">
        <v>261</v>
      </c>
      <c r="X432" s="42">
        <v>418</v>
      </c>
      <c r="Z432" t="s">
        <v>975</v>
      </c>
    </row>
    <row r="433" spans="1:26" ht="14.25" customHeight="1" x14ac:dyDescent="0.25">
      <c r="B433" t="s">
        <v>444</v>
      </c>
      <c r="C433" t="s">
        <v>1475</v>
      </c>
      <c r="H433" s="13">
        <v>19</v>
      </c>
      <c r="I433" s="13">
        <v>57</v>
      </c>
      <c r="J433" s="13">
        <v>39</v>
      </c>
      <c r="K433" s="13">
        <v>31</v>
      </c>
      <c r="L433" s="13">
        <f t="shared" si="66"/>
        <v>58</v>
      </c>
      <c r="M433" s="13">
        <f t="shared" si="67"/>
        <v>88</v>
      </c>
      <c r="N433" s="13">
        <v>58</v>
      </c>
      <c r="O433" s="13">
        <v>88</v>
      </c>
      <c r="P433" s="13">
        <f t="shared" si="74"/>
        <v>0</v>
      </c>
      <c r="Q433" s="13">
        <f t="shared" si="68"/>
        <v>0</v>
      </c>
      <c r="R433" s="13">
        <v>6</v>
      </c>
      <c r="S433" s="13">
        <v>88</v>
      </c>
      <c r="V433" s="42">
        <v>707</v>
      </c>
      <c r="W433" s="42">
        <v>776</v>
      </c>
      <c r="X433" s="42">
        <v>683</v>
      </c>
      <c r="Y433" s="42">
        <v>1</v>
      </c>
    </row>
    <row r="434" spans="1:26" x14ac:dyDescent="0.25">
      <c r="B434" t="s">
        <v>448</v>
      </c>
      <c r="C434" t="s">
        <v>1476</v>
      </c>
      <c r="J434" s="13">
        <v>6</v>
      </c>
      <c r="K434" s="13">
        <v>4</v>
      </c>
      <c r="L434" s="13">
        <f t="shared" si="66"/>
        <v>6</v>
      </c>
      <c r="M434" s="13">
        <f t="shared" si="67"/>
        <v>4</v>
      </c>
      <c r="N434" s="13">
        <v>6</v>
      </c>
      <c r="O434" s="13">
        <v>4</v>
      </c>
      <c r="P434" s="13">
        <f t="shared" si="74"/>
        <v>0</v>
      </c>
      <c r="Q434" s="13">
        <f t="shared" si="68"/>
        <v>0</v>
      </c>
      <c r="S434" s="13">
        <v>10</v>
      </c>
      <c r="V434" s="42">
        <v>190</v>
      </c>
      <c r="W434" s="42">
        <v>178</v>
      </c>
      <c r="X434" s="42">
        <v>61</v>
      </c>
    </row>
    <row r="435" spans="1:26" x14ac:dyDescent="0.25">
      <c r="B435" t="s">
        <v>575</v>
      </c>
      <c r="C435" t="s">
        <v>1477</v>
      </c>
      <c r="J435" s="13">
        <v>5</v>
      </c>
      <c r="K435" s="13">
        <v>3</v>
      </c>
      <c r="L435" s="13">
        <f t="shared" si="66"/>
        <v>5</v>
      </c>
      <c r="M435" s="13">
        <f t="shared" si="67"/>
        <v>3</v>
      </c>
      <c r="N435" s="13">
        <v>5</v>
      </c>
      <c r="O435" s="13">
        <v>3</v>
      </c>
      <c r="P435" s="13">
        <f t="shared" si="74"/>
        <v>0</v>
      </c>
      <c r="Q435" s="13">
        <f t="shared" si="68"/>
        <v>0</v>
      </c>
      <c r="S435" s="13">
        <v>10</v>
      </c>
      <c r="V435" s="42">
        <v>1890</v>
      </c>
      <c r="W435" s="42">
        <v>2110</v>
      </c>
      <c r="X435" s="42">
        <v>58</v>
      </c>
    </row>
    <row r="436" spans="1:26" x14ac:dyDescent="0.25">
      <c r="B436" t="s">
        <v>450</v>
      </c>
      <c r="C436" t="s">
        <v>1478</v>
      </c>
      <c r="H436" s="13">
        <v>1</v>
      </c>
      <c r="I436" s="13">
        <v>2</v>
      </c>
      <c r="J436" s="13">
        <v>20</v>
      </c>
      <c r="K436" s="13">
        <v>19</v>
      </c>
      <c r="L436" s="13">
        <f t="shared" si="66"/>
        <v>21</v>
      </c>
      <c r="M436" s="13">
        <f t="shared" si="67"/>
        <v>21</v>
      </c>
      <c r="N436" s="13">
        <v>21</v>
      </c>
      <c r="O436" s="13">
        <v>21</v>
      </c>
      <c r="P436" s="13">
        <f t="shared" si="74"/>
        <v>0</v>
      </c>
      <c r="Q436" s="13">
        <f t="shared" si="68"/>
        <v>0</v>
      </c>
      <c r="S436" s="13">
        <v>34</v>
      </c>
      <c r="V436" s="42">
        <v>1562</v>
      </c>
      <c r="W436" s="42">
        <v>1332</v>
      </c>
    </row>
    <row r="437" spans="1:26" x14ac:dyDescent="0.25">
      <c r="B437" t="s">
        <v>452</v>
      </c>
      <c r="C437" t="s">
        <v>1480</v>
      </c>
      <c r="H437" s="13">
        <v>2</v>
      </c>
      <c r="I437" s="13">
        <v>4</v>
      </c>
      <c r="J437" s="13">
        <v>11</v>
      </c>
      <c r="K437" s="13">
        <v>11</v>
      </c>
      <c r="L437" s="13">
        <f t="shared" si="66"/>
        <v>13</v>
      </c>
      <c r="M437" s="13">
        <f t="shared" si="67"/>
        <v>15</v>
      </c>
      <c r="N437" s="13">
        <v>13</v>
      </c>
      <c r="O437" s="13">
        <v>15</v>
      </c>
      <c r="P437" s="13">
        <f t="shared" si="74"/>
        <v>0</v>
      </c>
      <c r="Q437" s="13">
        <f t="shared" si="68"/>
        <v>0</v>
      </c>
      <c r="S437" s="13">
        <v>24</v>
      </c>
      <c r="V437" s="42">
        <v>5924</v>
      </c>
      <c r="W437" s="42">
        <v>2189</v>
      </c>
      <c r="X437" s="42">
        <v>3</v>
      </c>
    </row>
    <row r="438" spans="1:26" x14ac:dyDescent="0.25">
      <c r="B438" t="s">
        <v>451</v>
      </c>
      <c r="C438" t="s">
        <v>1479</v>
      </c>
      <c r="J438" s="13">
        <v>2</v>
      </c>
      <c r="K438" s="13">
        <v>3</v>
      </c>
      <c r="L438" s="13">
        <f t="shared" si="66"/>
        <v>2</v>
      </c>
      <c r="M438" s="13">
        <f t="shared" si="67"/>
        <v>3</v>
      </c>
      <c r="N438" s="13">
        <v>2</v>
      </c>
      <c r="O438" s="13">
        <v>3</v>
      </c>
      <c r="P438" s="13">
        <f t="shared" si="74"/>
        <v>0</v>
      </c>
      <c r="Q438" s="13">
        <f t="shared" si="68"/>
        <v>0</v>
      </c>
      <c r="S438" s="13">
        <v>4</v>
      </c>
      <c r="V438" s="42">
        <v>576</v>
      </c>
      <c r="W438" s="42">
        <v>589</v>
      </c>
      <c r="X438" s="42">
        <v>148</v>
      </c>
    </row>
    <row r="439" spans="1:26" x14ac:dyDescent="0.25">
      <c r="B439" t="s">
        <v>453</v>
      </c>
      <c r="C439" t="s">
        <v>1481</v>
      </c>
      <c r="H439" s="13">
        <v>1</v>
      </c>
      <c r="I439" s="13">
        <v>2</v>
      </c>
      <c r="J439" s="13">
        <v>3</v>
      </c>
      <c r="K439" s="13">
        <v>3</v>
      </c>
      <c r="L439" s="13">
        <f t="shared" si="66"/>
        <v>4</v>
      </c>
      <c r="M439" s="13">
        <f t="shared" si="67"/>
        <v>5</v>
      </c>
      <c r="N439" s="13">
        <v>4</v>
      </c>
      <c r="O439" s="13">
        <v>5</v>
      </c>
      <c r="P439" s="13">
        <f t="shared" si="74"/>
        <v>0</v>
      </c>
      <c r="Q439" s="13">
        <f t="shared" si="68"/>
        <v>0</v>
      </c>
      <c r="S439" s="13">
        <v>7</v>
      </c>
    </row>
    <row r="440" spans="1:26" x14ac:dyDescent="0.25">
      <c r="B440" t="s">
        <v>455</v>
      </c>
      <c r="C440" t="s">
        <v>1483</v>
      </c>
      <c r="H440" s="13">
        <v>14</v>
      </c>
      <c r="I440" s="13">
        <v>37</v>
      </c>
      <c r="J440" s="13">
        <v>11</v>
      </c>
      <c r="K440" s="13">
        <v>18</v>
      </c>
      <c r="L440" s="13">
        <f t="shared" si="66"/>
        <v>25</v>
      </c>
      <c r="M440" s="13">
        <f t="shared" si="67"/>
        <v>55</v>
      </c>
      <c r="N440" s="13">
        <v>25</v>
      </c>
      <c r="O440" s="13">
        <v>55</v>
      </c>
      <c r="P440" s="13">
        <f t="shared" si="74"/>
        <v>0</v>
      </c>
      <c r="Q440" s="13">
        <f t="shared" si="68"/>
        <v>0</v>
      </c>
      <c r="R440" s="13">
        <v>2</v>
      </c>
      <c r="S440" s="13">
        <v>57</v>
      </c>
      <c r="V440" s="42">
        <v>981</v>
      </c>
      <c r="W440" s="42">
        <v>588</v>
      </c>
      <c r="X440" s="42">
        <v>193</v>
      </c>
      <c r="Y440" s="42">
        <v>2</v>
      </c>
    </row>
    <row r="441" spans="1:26" x14ac:dyDescent="0.25">
      <c r="B441" t="s">
        <v>456</v>
      </c>
      <c r="C441" t="s">
        <v>1484</v>
      </c>
      <c r="H441" s="13">
        <v>23</v>
      </c>
      <c r="I441" s="13">
        <v>74</v>
      </c>
      <c r="J441" s="13">
        <v>2</v>
      </c>
      <c r="K441" s="13">
        <v>4</v>
      </c>
      <c r="L441" s="13">
        <f t="shared" si="66"/>
        <v>25</v>
      </c>
      <c r="M441" s="13">
        <f t="shared" si="67"/>
        <v>78</v>
      </c>
      <c r="N441" s="13">
        <v>25</v>
      </c>
      <c r="O441" s="13">
        <v>78</v>
      </c>
      <c r="P441" s="13">
        <f t="shared" si="74"/>
        <v>0</v>
      </c>
      <c r="Q441" s="13">
        <f t="shared" si="68"/>
        <v>0</v>
      </c>
      <c r="R441" s="13">
        <v>4</v>
      </c>
      <c r="S441" s="13">
        <v>40</v>
      </c>
      <c r="V441" s="42">
        <v>566</v>
      </c>
      <c r="W441" s="42">
        <v>267</v>
      </c>
      <c r="X441" s="42">
        <v>2</v>
      </c>
    </row>
    <row r="442" spans="1:26" x14ac:dyDescent="0.25">
      <c r="B442" t="s">
        <v>457</v>
      </c>
      <c r="C442" t="s">
        <v>1485</v>
      </c>
      <c r="H442" s="13">
        <v>14</v>
      </c>
      <c r="I442" s="13">
        <v>30</v>
      </c>
      <c r="J442" s="13">
        <v>4</v>
      </c>
      <c r="K442" s="13">
        <v>5</v>
      </c>
      <c r="L442" s="13">
        <f t="shared" si="66"/>
        <v>18</v>
      </c>
      <c r="M442" s="13">
        <f t="shared" si="67"/>
        <v>35</v>
      </c>
      <c r="N442" s="13">
        <v>18</v>
      </c>
      <c r="O442" s="13">
        <v>35</v>
      </c>
      <c r="P442" s="13">
        <f t="shared" si="74"/>
        <v>0</v>
      </c>
      <c r="Q442" s="13">
        <f t="shared" si="68"/>
        <v>0</v>
      </c>
      <c r="S442" s="13">
        <v>20</v>
      </c>
      <c r="V442" s="42">
        <v>146</v>
      </c>
      <c r="W442" s="42">
        <v>132</v>
      </c>
      <c r="X442" s="42">
        <v>32</v>
      </c>
    </row>
    <row r="443" spans="1:26" ht="15.75" thickBot="1" x14ac:dyDescent="0.3">
      <c r="A443" s="2" t="s">
        <v>5</v>
      </c>
      <c r="B443" s="2"/>
      <c r="C443" s="2"/>
      <c r="D443" s="14">
        <f>SUM(D428:D442)</f>
        <v>0</v>
      </c>
      <c r="E443" s="14">
        <f t="shared" ref="E443:Y443" si="75">SUM(E428:E442)</f>
        <v>0</v>
      </c>
      <c r="F443" s="14">
        <f t="shared" si="75"/>
        <v>0</v>
      </c>
      <c r="G443" s="14">
        <f t="shared" si="75"/>
        <v>0</v>
      </c>
      <c r="H443" s="14">
        <f t="shared" si="75"/>
        <v>112</v>
      </c>
      <c r="I443" s="14">
        <f t="shared" si="75"/>
        <v>307</v>
      </c>
      <c r="J443" s="14">
        <f t="shared" si="75"/>
        <v>148</v>
      </c>
      <c r="K443" s="14">
        <f t="shared" si="75"/>
        <v>136</v>
      </c>
      <c r="L443" s="14">
        <f t="shared" si="75"/>
        <v>260</v>
      </c>
      <c r="M443" s="14">
        <f t="shared" si="75"/>
        <v>443</v>
      </c>
      <c r="N443" s="14">
        <f t="shared" si="75"/>
        <v>260</v>
      </c>
      <c r="O443" s="14">
        <f t="shared" si="75"/>
        <v>443</v>
      </c>
      <c r="P443" s="14">
        <f t="shared" si="75"/>
        <v>0</v>
      </c>
      <c r="Q443" s="14">
        <f t="shared" si="75"/>
        <v>0</v>
      </c>
      <c r="R443" s="14">
        <f t="shared" si="75"/>
        <v>14</v>
      </c>
      <c r="S443" s="14">
        <f t="shared" si="75"/>
        <v>430</v>
      </c>
      <c r="T443" s="14">
        <f t="shared" si="75"/>
        <v>0</v>
      </c>
      <c r="U443" s="23"/>
      <c r="V443" s="66">
        <f t="shared" si="75"/>
        <v>13448</v>
      </c>
      <c r="W443" s="66">
        <f t="shared" si="75"/>
        <v>9015</v>
      </c>
      <c r="X443" s="66">
        <f t="shared" si="75"/>
        <v>2162</v>
      </c>
      <c r="Y443" s="2">
        <f t="shared" si="75"/>
        <v>28</v>
      </c>
    </row>
    <row r="444" spans="1:26" ht="15.75" thickTop="1" x14ac:dyDescent="0.25">
      <c r="A444" t="s">
        <v>459</v>
      </c>
      <c r="B444" t="s">
        <v>475</v>
      </c>
      <c r="C444" t="s">
        <v>1506</v>
      </c>
      <c r="H444" s="13">
        <v>8</v>
      </c>
      <c r="I444" s="13">
        <v>32</v>
      </c>
      <c r="J444" s="13">
        <v>12</v>
      </c>
      <c r="K444" s="13">
        <v>12</v>
      </c>
      <c r="L444" s="13">
        <f t="shared" si="66"/>
        <v>20</v>
      </c>
      <c r="M444" s="13">
        <f t="shared" si="67"/>
        <v>44</v>
      </c>
      <c r="N444" s="13">
        <v>20</v>
      </c>
      <c r="O444" s="13">
        <v>44</v>
      </c>
      <c r="P444" s="13">
        <f t="shared" ref="P444:P467" si="76">L444-N444</f>
        <v>0</v>
      </c>
      <c r="Q444" s="13">
        <f t="shared" si="68"/>
        <v>0</v>
      </c>
      <c r="R444" s="13">
        <v>1</v>
      </c>
      <c r="S444" s="13">
        <v>22</v>
      </c>
      <c r="V444" s="42">
        <v>2479</v>
      </c>
      <c r="W444" s="42">
        <v>896</v>
      </c>
      <c r="X444" s="42">
        <v>70</v>
      </c>
      <c r="Y444" s="42">
        <v>1</v>
      </c>
    </row>
    <row r="445" spans="1:26" x14ac:dyDescent="0.25">
      <c r="B445" t="s">
        <v>474</v>
      </c>
      <c r="C445" t="s">
        <v>1505</v>
      </c>
      <c r="H445" s="13">
        <v>38</v>
      </c>
      <c r="I445" s="13">
        <v>152</v>
      </c>
      <c r="J445" s="13">
        <v>10</v>
      </c>
      <c r="K445" s="13">
        <v>10</v>
      </c>
      <c r="L445" s="13">
        <f t="shared" si="66"/>
        <v>48</v>
      </c>
      <c r="M445" s="13">
        <f t="shared" si="67"/>
        <v>162</v>
      </c>
      <c r="N445" s="13">
        <v>48</v>
      </c>
      <c r="O445" s="13">
        <v>162</v>
      </c>
      <c r="P445" s="13">
        <f t="shared" si="76"/>
        <v>0</v>
      </c>
      <c r="Q445" s="13">
        <f t="shared" si="68"/>
        <v>0</v>
      </c>
      <c r="S445" s="13">
        <v>54</v>
      </c>
      <c r="V445" s="42">
        <v>6390</v>
      </c>
      <c r="W445" s="42">
        <v>3095</v>
      </c>
      <c r="X445" s="42">
        <v>13</v>
      </c>
    </row>
    <row r="446" spans="1:26" x14ac:dyDescent="0.25">
      <c r="B446" t="s">
        <v>473</v>
      </c>
      <c r="C446" t="s">
        <v>1504</v>
      </c>
      <c r="H446" s="13">
        <v>19</v>
      </c>
      <c r="I446" s="13">
        <v>76</v>
      </c>
      <c r="J446" s="13">
        <v>19</v>
      </c>
      <c r="K446" s="13">
        <v>19</v>
      </c>
      <c r="L446" s="13">
        <f t="shared" si="66"/>
        <v>38</v>
      </c>
      <c r="M446" s="13">
        <f t="shared" si="67"/>
        <v>95</v>
      </c>
      <c r="N446" s="13">
        <v>38</v>
      </c>
      <c r="O446" s="13">
        <v>95</v>
      </c>
      <c r="P446" s="13">
        <f t="shared" si="76"/>
        <v>0</v>
      </c>
      <c r="Q446" s="13">
        <f t="shared" si="68"/>
        <v>0</v>
      </c>
      <c r="S446" s="13">
        <v>38</v>
      </c>
      <c r="V446" s="42">
        <v>3189</v>
      </c>
      <c r="W446" s="42">
        <v>1779</v>
      </c>
      <c r="Z446" t="s">
        <v>976</v>
      </c>
    </row>
    <row r="447" spans="1:26" x14ac:dyDescent="0.25">
      <c r="B447" t="s">
        <v>472</v>
      </c>
      <c r="C447" t="s">
        <v>1503</v>
      </c>
      <c r="D447" s="13">
        <v>1</v>
      </c>
      <c r="E447" s="13">
        <v>2</v>
      </c>
      <c r="H447" s="13">
        <v>44</v>
      </c>
      <c r="I447" s="13">
        <v>176</v>
      </c>
      <c r="J447" s="13">
        <v>14</v>
      </c>
      <c r="K447" s="13">
        <v>14</v>
      </c>
      <c r="L447" s="13">
        <f t="shared" si="66"/>
        <v>59</v>
      </c>
      <c r="M447" s="13">
        <f t="shared" si="67"/>
        <v>192</v>
      </c>
      <c r="N447" s="13">
        <v>59</v>
      </c>
      <c r="O447" s="13">
        <v>192</v>
      </c>
      <c r="P447" s="13">
        <f t="shared" si="76"/>
        <v>0</v>
      </c>
      <c r="Q447" s="13">
        <f t="shared" si="68"/>
        <v>0</v>
      </c>
      <c r="S447" s="13">
        <v>107</v>
      </c>
      <c r="U447" s="15" t="s">
        <v>879</v>
      </c>
      <c r="V447" s="42">
        <v>25493</v>
      </c>
      <c r="W447" s="42">
        <v>9501</v>
      </c>
      <c r="X447" s="42">
        <v>430</v>
      </c>
      <c r="Y447" s="42">
        <v>26</v>
      </c>
    </row>
    <row r="448" spans="1:26" x14ac:dyDescent="0.25">
      <c r="B448" t="s">
        <v>806</v>
      </c>
      <c r="C448" t="s">
        <v>1502</v>
      </c>
      <c r="H448" s="13">
        <v>6</v>
      </c>
      <c r="I448" s="13">
        <v>24</v>
      </c>
      <c r="J448" s="13">
        <v>4</v>
      </c>
      <c r="K448" s="13">
        <v>4</v>
      </c>
      <c r="L448" s="13">
        <f t="shared" si="66"/>
        <v>10</v>
      </c>
      <c r="M448" s="13">
        <f t="shared" si="67"/>
        <v>28</v>
      </c>
      <c r="N448" s="13">
        <v>10</v>
      </c>
      <c r="O448" s="13">
        <v>28</v>
      </c>
      <c r="P448" s="13">
        <f t="shared" si="76"/>
        <v>0</v>
      </c>
      <c r="Q448" s="13">
        <f t="shared" si="68"/>
        <v>0</v>
      </c>
      <c r="S448" s="13">
        <v>13</v>
      </c>
      <c r="U448" s="15" t="s">
        <v>879</v>
      </c>
    </row>
    <row r="449" spans="1:26" x14ac:dyDescent="0.25">
      <c r="B449" t="s">
        <v>459</v>
      </c>
      <c r="C449" t="s">
        <v>1501</v>
      </c>
      <c r="H449" s="13">
        <v>16</v>
      </c>
      <c r="I449" s="13">
        <v>48</v>
      </c>
      <c r="J449" s="13">
        <v>6</v>
      </c>
      <c r="K449" s="13">
        <v>6</v>
      </c>
      <c r="L449" s="13">
        <f t="shared" si="66"/>
        <v>22</v>
      </c>
      <c r="M449" s="13">
        <f t="shared" si="67"/>
        <v>54</v>
      </c>
      <c r="N449" s="13">
        <v>22</v>
      </c>
      <c r="O449" s="13">
        <v>54</v>
      </c>
      <c r="P449" s="13">
        <f t="shared" si="76"/>
        <v>0</v>
      </c>
      <c r="Q449" s="13">
        <f t="shared" si="68"/>
        <v>0</v>
      </c>
      <c r="S449" s="13">
        <v>51</v>
      </c>
      <c r="V449" s="42">
        <v>1594</v>
      </c>
      <c r="W449" s="42">
        <v>698</v>
      </c>
      <c r="X449" s="42">
        <v>149</v>
      </c>
      <c r="Y449" s="42">
        <v>2</v>
      </c>
    </row>
    <row r="450" spans="1:26" x14ac:dyDescent="0.25">
      <c r="B450" t="s">
        <v>471</v>
      </c>
      <c r="C450" t="s">
        <v>1500</v>
      </c>
      <c r="H450" s="13">
        <v>1</v>
      </c>
      <c r="I450" s="13">
        <v>4</v>
      </c>
      <c r="J450" s="13">
        <v>1</v>
      </c>
      <c r="K450" s="13">
        <v>2</v>
      </c>
      <c r="L450" s="13">
        <f t="shared" si="66"/>
        <v>2</v>
      </c>
      <c r="M450" s="13">
        <f t="shared" si="67"/>
        <v>6</v>
      </c>
      <c r="N450" s="13">
        <v>2</v>
      </c>
      <c r="O450" s="13">
        <v>6</v>
      </c>
      <c r="P450" s="13">
        <f t="shared" si="76"/>
        <v>0</v>
      </c>
      <c r="Q450" s="13">
        <f t="shared" si="68"/>
        <v>0</v>
      </c>
      <c r="S450" s="13">
        <v>3</v>
      </c>
      <c r="U450" s="15" t="s">
        <v>883</v>
      </c>
      <c r="V450" s="42">
        <v>4180</v>
      </c>
      <c r="W450" s="42">
        <v>3418</v>
      </c>
      <c r="X450" s="42">
        <v>1063</v>
      </c>
    </row>
    <row r="451" spans="1:26" x14ac:dyDescent="0.25">
      <c r="B451" t="s">
        <v>470</v>
      </c>
      <c r="C451" t="s">
        <v>1499</v>
      </c>
      <c r="F451" s="13">
        <v>3</v>
      </c>
      <c r="G451" s="13">
        <v>41</v>
      </c>
      <c r="H451" s="13">
        <v>8</v>
      </c>
      <c r="I451" s="13">
        <v>24</v>
      </c>
      <c r="J451" s="13">
        <v>21</v>
      </c>
      <c r="K451" s="13">
        <v>21</v>
      </c>
      <c r="L451" s="13">
        <f t="shared" si="66"/>
        <v>32</v>
      </c>
      <c r="M451" s="13">
        <f t="shared" si="67"/>
        <v>86</v>
      </c>
      <c r="N451" s="13">
        <v>32</v>
      </c>
      <c r="O451" s="13">
        <v>86</v>
      </c>
      <c r="P451" s="13">
        <f t="shared" si="76"/>
        <v>0</v>
      </c>
      <c r="Q451" s="13">
        <f t="shared" si="68"/>
        <v>0</v>
      </c>
      <c r="S451" s="13">
        <v>64</v>
      </c>
      <c r="U451" s="15" t="s">
        <v>883</v>
      </c>
      <c r="Y451">
        <v>3</v>
      </c>
    </row>
    <row r="452" spans="1:26" x14ac:dyDescent="0.25">
      <c r="B452" t="s">
        <v>576</v>
      </c>
      <c r="C452" t="s">
        <v>1649</v>
      </c>
      <c r="H452" s="13">
        <v>1</v>
      </c>
      <c r="I452" s="13">
        <v>3</v>
      </c>
      <c r="J452" s="13">
        <v>6</v>
      </c>
      <c r="K452" s="13">
        <v>6</v>
      </c>
      <c r="L452" s="13">
        <f t="shared" si="66"/>
        <v>7</v>
      </c>
      <c r="M452" s="13">
        <f t="shared" si="67"/>
        <v>9</v>
      </c>
      <c r="N452" s="13">
        <v>7</v>
      </c>
      <c r="O452" s="13">
        <v>9</v>
      </c>
      <c r="P452" s="13">
        <f t="shared" si="76"/>
        <v>0</v>
      </c>
      <c r="Q452" s="13">
        <f t="shared" si="68"/>
        <v>0</v>
      </c>
      <c r="S452" s="13">
        <v>12</v>
      </c>
      <c r="U452" s="15" t="s">
        <v>883</v>
      </c>
    </row>
    <row r="453" spans="1:26" x14ac:dyDescent="0.25">
      <c r="B453" t="s">
        <v>469</v>
      </c>
      <c r="C453" t="s">
        <v>1497</v>
      </c>
      <c r="D453" s="13">
        <v>1</v>
      </c>
      <c r="E453" s="13">
        <v>11</v>
      </c>
      <c r="H453" s="13">
        <v>1</v>
      </c>
      <c r="I453" s="13">
        <v>3</v>
      </c>
      <c r="J453" s="13">
        <v>17</v>
      </c>
      <c r="K453" s="13">
        <v>17</v>
      </c>
      <c r="L453" s="13">
        <f t="shared" si="66"/>
        <v>19</v>
      </c>
      <c r="M453" s="13">
        <f t="shared" si="67"/>
        <v>31</v>
      </c>
      <c r="N453" s="13">
        <v>19</v>
      </c>
      <c r="O453" s="13">
        <v>31</v>
      </c>
      <c r="P453" s="13">
        <f t="shared" si="76"/>
        <v>0</v>
      </c>
      <c r="Q453" s="13">
        <f t="shared" si="68"/>
        <v>0</v>
      </c>
      <c r="R453" s="13">
        <v>1</v>
      </c>
      <c r="S453" s="13">
        <v>40</v>
      </c>
      <c r="V453" s="42">
        <v>707</v>
      </c>
      <c r="W453" s="42">
        <v>476</v>
      </c>
      <c r="X453" s="42">
        <v>142</v>
      </c>
    </row>
    <row r="454" spans="1:26" x14ac:dyDescent="0.25">
      <c r="B454" t="s">
        <v>468</v>
      </c>
      <c r="C454" t="s">
        <v>1496</v>
      </c>
      <c r="H454" s="13">
        <v>1</v>
      </c>
      <c r="I454" s="13">
        <v>3</v>
      </c>
      <c r="J454" s="13">
        <v>5</v>
      </c>
      <c r="K454" s="13">
        <v>5</v>
      </c>
      <c r="L454" s="13">
        <f t="shared" si="66"/>
        <v>6</v>
      </c>
      <c r="M454" s="13">
        <f t="shared" si="67"/>
        <v>8</v>
      </c>
      <c r="N454" s="13">
        <v>6</v>
      </c>
      <c r="O454" s="13">
        <v>8</v>
      </c>
      <c r="P454" s="13">
        <f t="shared" si="76"/>
        <v>0</v>
      </c>
      <c r="Q454" s="13">
        <f t="shared" si="68"/>
        <v>0</v>
      </c>
      <c r="S454" s="13">
        <v>14</v>
      </c>
      <c r="V454" s="42">
        <v>84</v>
      </c>
      <c r="W454" s="42">
        <v>25</v>
      </c>
      <c r="X454" s="42">
        <v>73</v>
      </c>
    </row>
    <row r="455" spans="1:26" x14ac:dyDescent="0.25">
      <c r="B455" t="s">
        <v>467</v>
      </c>
      <c r="C455" t="s">
        <v>1495</v>
      </c>
      <c r="H455" s="13">
        <v>5</v>
      </c>
      <c r="I455" s="13">
        <v>25</v>
      </c>
      <c r="J455" s="13">
        <v>8</v>
      </c>
      <c r="K455" s="13">
        <v>8</v>
      </c>
      <c r="L455" s="13">
        <f t="shared" si="66"/>
        <v>13</v>
      </c>
      <c r="M455" s="13">
        <f t="shared" si="67"/>
        <v>33</v>
      </c>
      <c r="N455" s="13">
        <v>13</v>
      </c>
      <c r="O455" s="13">
        <v>33</v>
      </c>
      <c r="P455" s="13">
        <f t="shared" si="76"/>
        <v>0</v>
      </c>
      <c r="Q455" s="13">
        <f t="shared" si="68"/>
        <v>0</v>
      </c>
      <c r="S455" s="13">
        <v>26</v>
      </c>
      <c r="V455" s="42">
        <v>191</v>
      </c>
      <c r="W455" s="42">
        <v>113</v>
      </c>
      <c r="X455" s="42">
        <v>110</v>
      </c>
    </row>
    <row r="456" spans="1:26" x14ac:dyDescent="0.25">
      <c r="B456" t="s">
        <v>466</v>
      </c>
      <c r="C456" t="s">
        <v>1494</v>
      </c>
      <c r="H456" s="13">
        <v>6</v>
      </c>
      <c r="I456" s="13">
        <v>18</v>
      </c>
      <c r="J456" s="13">
        <v>10</v>
      </c>
      <c r="K456" s="13">
        <v>10</v>
      </c>
      <c r="L456" s="13">
        <f t="shared" si="66"/>
        <v>16</v>
      </c>
      <c r="M456" s="13">
        <f t="shared" si="67"/>
        <v>28</v>
      </c>
      <c r="N456" s="13">
        <v>16</v>
      </c>
      <c r="O456" s="13">
        <v>28</v>
      </c>
      <c r="P456" s="13">
        <f t="shared" si="76"/>
        <v>0</v>
      </c>
      <c r="Q456" s="13">
        <f t="shared" si="68"/>
        <v>0</v>
      </c>
      <c r="S456" s="13">
        <v>21</v>
      </c>
      <c r="V456" s="42">
        <v>370</v>
      </c>
      <c r="W456" s="42">
        <v>173</v>
      </c>
      <c r="X456" s="42">
        <v>146</v>
      </c>
    </row>
    <row r="457" spans="1:26" ht="15.75" thickBot="1" x14ac:dyDescent="0.3">
      <c r="A457" s="2" t="s">
        <v>1719</v>
      </c>
      <c r="B457" s="2"/>
      <c r="C457" s="2"/>
      <c r="D457" s="14">
        <f>SUM(D444:D456)</f>
        <v>2</v>
      </c>
      <c r="E457" s="14">
        <f t="shared" ref="E457:Y457" si="77">SUM(E444:E456)</f>
        <v>13</v>
      </c>
      <c r="F457" s="14">
        <f t="shared" si="77"/>
        <v>3</v>
      </c>
      <c r="G457" s="14">
        <f t="shared" si="77"/>
        <v>41</v>
      </c>
      <c r="H457" s="14">
        <f t="shared" si="77"/>
        <v>154</v>
      </c>
      <c r="I457" s="14">
        <f t="shared" si="77"/>
        <v>588</v>
      </c>
      <c r="J457" s="14">
        <f t="shared" si="77"/>
        <v>133</v>
      </c>
      <c r="K457" s="14">
        <f t="shared" si="77"/>
        <v>134</v>
      </c>
      <c r="L457" s="14">
        <f t="shared" si="77"/>
        <v>292</v>
      </c>
      <c r="M457" s="14">
        <f t="shared" si="77"/>
        <v>776</v>
      </c>
      <c r="N457" s="14">
        <f t="shared" si="77"/>
        <v>292</v>
      </c>
      <c r="O457" s="14">
        <f t="shared" si="77"/>
        <v>776</v>
      </c>
      <c r="P457" s="14">
        <f t="shared" si="77"/>
        <v>0</v>
      </c>
      <c r="Q457" s="14">
        <f t="shared" si="77"/>
        <v>0</v>
      </c>
      <c r="R457" s="14">
        <f t="shared" si="77"/>
        <v>2</v>
      </c>
      <c r="S457" s="14">
        <f t="shared" si="77"/>
        <v>465</v>
      </c>
      <c r="T457" s="14">
        <f t="shared" si="77"/>
        <v>0</v>
      </c>
      <c r="U457" s="14">
        <f t="shared" si="77"/>
        <v>0</v>
      </c>
      <c r="V457" s="14">
        <f t="shared" si="77"/>
        <v>44677</v>
      </c>
      <c r="W457" s="14">
        <f t="shared" si="77"/>
        <v>20174</v>
      </c>
      <c r="X457" s="14">
        <f t="shared" si="77"/>
        <v>2196</v>
      </c>
      <c r="Y457" s="14">
        <f t="shared" si="77"/>
        <v>32</v>
      </c>
      <c r="Z457" t="s">
        <v>977</v>
      </c>
    </row>
    <row r="458" spans="1:26" ht="15.75" thickTop="1" x14ac:dyDescent="0.25">
      <c r="B458" t="s">
        <v>465</v>
      </c>
      <c r="C458" t="s">
        <v>1493</v>
      </c>
      <c r="F458" s="13">
        <v>1</v>
      </c>
      <c r="G458" s="13">
        <v>10</v>
      </c>
      <c r="H458" s="13">
        <v>7</v>
      </c>
      <c r="I458" s="13">
        <v>21</v>
      </c>
      <c r="J458" s="13">
        <v>4</v>
      </c>
      <c r="K458" s="13">
        <v>4</v>
      </c>
      <c r="L458" s="13">
        <f t="shared" si="66"/>
        <v>12</v>
      </c>
      <c r="M458" s="13">
        <f t="shared" si="67"/>
        <v>35</v>
      </c>
      <c r="N458" s="13">
        <v>12</v>
      </c>
      <c r="O458" s="13">
        <v>35</v>
      </c>
      <c r="P458" s="13">
        <f t="shared" si="76"/>
        <v>0</v>
      </c>
      <c r="Q458" s="13">
        <f t="shared" si="68"/>
        <v>0</v>
      </c>
      <c r="R458" s="13">
        <v>2</v>
      </c>
      <c r="S458" s="13">
        <v>26</v>
      </c>
      <c r="V458" s="42">
        <v>266</v>
      </c>
      <c r="W458" s="42">
        <v>157</v>
      </c>
      <c r="X458" s="42">
        <v>58</v>
      </c>
    </row>
    <row r="459" spans="1:26" x14ac:dyDescent="0.25">
      <c r="B459" t="s">
        <v>464</v>
      </c>
      <c r="C459" t="s">
        <v>1492</v>
      </c>
      <c r="H459" s="13">
        <v>4</v>
      </c>
      <c r="I459" s="13">
        <v>12</v>
      </c>
      <c r="J459" s="13">
        <v>15</v>
      </c>
      <c r="K459" s="13">
        <v>15</v>
      </c>
      <c r="L459" s="13">
        <f t="shared" si="66"/>
        <v>19</v>
      </c>
      <c r="M459" s="13">
        <f t="shared" si="67"/>
        <v>27</v>
      </c>
      <c r="N459" s="13">
        <v>19</v>
      </c>
      <c r="O459" s="13">
        <v>27</v>
      </c>
      <c r="P459" s="13">
        <f t="shared" si="76"/>
        <v>0</v>
      </c>
      <c r="Q459" s="13">
        <f t="shared" si="68"/>
        <v>0</v>
      </c>
      <c r="S459" s="13">
        <v>24</v>
      </c>
      <c r="V459" s="42">
        <v>310</v>
      </c>
      <c r="W459" s="42">
        <v>167</v>
      </c>
      <c r="X459" s="42">
        <v>378</v>
      </c>
    </row>
    <row r="460" spans="1:26" x14ac:dyDescent="0.25">
      <c r="B460" t="s">
        <v>463</v>
      </c>
      <c r="C460" t="s">
        <v>1491</v>
      </c>
      <c r="H460" s="13">
        <v>5</v>
      </c>
      <c r="I460" s="13">
        <v>13</v>
      </c>
      <c r="J460" s="13">
        <v>12</v>
      </c>
      <c r="K460" s="13">
        <v>12</v>
      </c>
      <c r="L460" s="13">
        <f>D460+H460+F460+J460</f>
        <v>17</v>
      </c>
      <c r="M460" s="13">
        <f t="shared" ref="M460:M467" si="78">E460+G460+I460+K460</f>
        <v>25</v>
      </c>
      <c r="N460" s="13">
        <v>17</v>
      </c>
      <c r="O460" s="13">
        <v>25</v>
      </c>
      <c r="P460" s="13">
        <f t="shared" si="76"/>
        <v>0</v>
      </c>
      <c r="Q460" s="13">
        <f t="shared" ref="Q460:Q465" si="79">M460-O460</f>
        <v>0</v>
      </c>
      <c r="R460" s="13">
        <v>1</v>
      </c>
      <c r="S460" s="13">
        <v>20</v>
      </c>
      <c r="V460" s="42">
        <v>27</v>
      </c>
      <c r="W460" s="42">
        <v>17</v>
      </c>
      <c r="X460" s="42">
        <v>198</v>
      </c>
    </row>
    <row r="461" spans="1:26" x14ac:dyDescent="0.25">
      <c r="B461" t="s">
        <v>462</v>
      </c>
      <c r="C461" t="s">
        <v>1490</v>
      </c>
      <c r="F461" s="13">
        <v>1</v>
      </c>
      <c r="G461" s="13">
        <v>10</v>
      </c>
      <c r="H461" s="13">
        <v>2</v>
      </c>
      <c r="I461" s="13">
        <v>8</v>
      </c>
      <c r="J461" s="13">
        <v>10</v>
      </c>
      <c r="K461" s="13">
        <v>10</v>
      </c>
      <c r="L461" s="13">
        <f>D461+H461+F461+J461</f>
        <v>13</v>
      </c>
      <c r="M461" s="13">
        <f t="shared" si="78"/>
        <v>28</v>
      </c>
      <c r="N461" s="13">
        <v>13</v>
      </c>
      <c r="O461" s="13">
        <v>28</v>
      </c>
      <c r="P461" s="13">
        <f t="shared" si="76"/>
        <v>0</v>
      </c>
      <c r="Q461" s="13">
        <f t="shared" si="79"/>
        <v>0</v>
      </c>
      <c r="S461" s="13">
        <v>18</v>
      </c>
      <c r="V461" s="42">
        <v>161</v>
      </c>
      <c r="W461" s="42">
        <v>101</v>
      </c>
      <c r="X461" s="42">
        <v>35</v>
      </c>
    </row>
    <row r="462" spans="1:26" x14ac:dyDescent="0.25">
      <c r="B462" t="s">
        <v>577</v>
      </c>
      <c r="C462" t="s">
        <v>1620</v>
      </c>
      <c r="H462" s="13">
        <v>3</v>
      </c>
      <c r="I462" s="13">
        <v>10</v>
      </c>
      <c r="J462" s="13">
        <v>10</v>
      </c>
      <c r="K462" s="13">
        <v>10</v>
      </c>
      <c r="L462" s="13">
        <f>D462+H462+F462+J462</f>
        <v>13</v>
      </c>
      <c r="M462" s="13">
        <f t="shared" si="78"/>
        <v>20</v>
      </c>
      <c r="N462" s="13">
        <v>13</v>
      </c>
      <c r="O462" s="13">
        <v>20</v>
      </c>
      <c r="P462" s="13">
        <f t="shared" si="76"/>
        <v>0</v>
      </c>
      <c r="Q462" s="13">
        <f t="shared" si="79"/>
        <v>0</v>
      </c>
      <c r="R462" s="13">
        <v>1</v>
      </c>
      <c r="S462" s="13">
        <v>15</v>
      </c>
      <c r="V462" s="42">
        <v>56</v>
      </c>
      <c r="W462" s="42">
        <v>244</v>
      </c>
      <c r="X462" s="42">
        <v>288</v>
      </c>
    </row>
    <row r="463" spans="1:26" x14ac:dyDescent="0.25">
      <c r="B463" t="s">
        <v>803</v>
      </c>
      <c r="C463" t="s">
        <v>1489</v>
      </c>
      <c r="J463" s="13">
        <v>8</v>
      </c>
      <c r="K463" s="13">
        <v>8</v>
      </c>
      <c r="L463" s="13">
        <f>D463+H463+F463+J463</f>
        <v>8</v>
      </c>
      <c r="M463" s="13">
        <f t="shared" si="78"/>
        <v>8</v>
      </c>
      <c r="N463" s="13">
        <v>8</v>
      </c>
      <c r="O463" s="13">
        <v>8</v>
      </c>
      <c r="P463" s="13">
        <f t="shared" si="76"/>
        <v>0</v>
      </c>
      <c r="Q463" s="13">
        <f t="shared" si="79"/>
        <v>0</v>
      </c>
      <c r="S463" s="13">
        <v>16</v>
      </c>
      <c r="V463" s="42">
        <v>54</v>
      </c>
      <c r="W463" s="42">
        <v>53</v>
      </c>
      <c r="X463" s="42">
        <v>407</v>
      </c>
    </row>
    <row r="464" spans="1:26" x14ac:dyDescent="0.25">
      <c r="B464" t="s">
        <v>461</v>
      </c>
      <c r="C464" t="s">
        <v>1488</v>
      </c>
      <c r="H464" s="13">
        <v>2</v>
      </c>
      <c r="I464" s="13">
        <v>10</v>
      </c>
      <c r="J464" s="13">
        <v>2</v>
      </c>
      <c r="K464" s="13">
        <v>2</v>
      </c>
      <c r="L464" s="13">
        <f>D464+H464+F464+J464</f>
        <v>4</v>
      </c>
      <c r="M464" s="13">
        <f t="shared" si="78"/>
        <v>12</v>
      </c>
      <c r="N464" s="13">
        <v>4</v>
      </c>
      <c r="O464" s="13">
        <v>12</v>
      </c>
      <c r="P464" s="13">
        <f t="shared" si="76"/>
        <v>0</v>
      </c>
      <c r="Q464" s="13">
        <f t="shared" si="79"/>
        <v>0</v>
      </c>
      <c r="S464" s="13">
        <v>20</v>
      </c>
      <c r="V464" s="42">
        <v>319</v>
      </c>
      <c r="W464" s="42">
        <v>193</v>
      </c>
      <c r="X464" s="42">
        <v>221</v>
      </c>
    </row>
    <row r="465" spans="1:26" x14ac:dyDescent="0.25">
      <c r="B465" t="s">
        <v>578</v>
      </c>
      <c r="C465" t="s">
        <v>1640</v>
      </c>
      <c r="L465" s="13">
        <f>SUM(D465:J465)</f>
        <v>0</v>
      </c>
      <c r="M465" s="13">
        <f t="shared" si="78"/>
        <v>0</v>
      </c>
      <c r="P465" s="13">
        <f t="shared" si="76"/>
        <v>0</v>
      </c>
      <c r="Q465" s="13">
        <f t="shared" si="79"/>
        <v>0</v>
      </c>
      <c r="S465" s="13">
        <v>25</v>
      </c>
      <c r="V465" s="42">
        <v>570</v>
      </c>
      <c r="W465" s="42">
        <v>342</v>
      </c>
      <c r="X465" s="42">
        <v>53</v>
      </c>
    </row>
    <row r="466" spans="1:26" x14ac:dyDescent="0.25">
      <c r="B466" t="s">
        <v>802</v>
      </c>
      <c r="C466" t="s">
        <v>1487</v>
      </c>
      <c r="L466" s="13">
        <f>SUM(D466:J466)</f>
        <v>0</v>
      </c>
      <c r="M466" s="13">
        <f t="shared" si="78"/>
        <v>0</v>
      </c>
      <c r="P466" s="13">
        <f t="shared" si="76"/>
        <v>0</v>
      </c>
      <c r="Q466" s="13">
        <f>M466-O466</f>
        <v>0</v>
      </c>
      <c r="S466" s="13">
        <v>18</v>
      </c>
      <c r="V466" s="42">
        <v>615</v>
      </c>
      <c r="W466" s="42">
        <v>307</v>
      </c>
    </row>
    <row r="467" spans="1:26" x14ac:dyDescent="0.25">
      <c r="B467" t="s">
        <v>460</v>
      </c>
      <c r="C467" t="s">
        <v>1486</v>
      </c>
      <c r="J467" s="13">
        <v>3</v>
      </c>
      <c r="K467" s="13">
        <v>6</v>
      </c>
      <c r="L467" s="13">
        <f>SUM(D467:J467)</f>
        <v>3</v>
      </c>
      <c r="M467" s="13">
        <f t="shared" si="78"/>
        <v>6</v>
      </c>
      <c r="N467" s="13">
        <v>3</v>
      </c>
      <c r="O467" s="13">
        <v>6</v>
      </c>
      <c r="P467" s="13">
        <f t="shared" si="76"/>
        <v>0</v>
      </c>
      <c r="Q467" s="13">
        <f>M467-O467</f>
        <v>0</v>
      </c>
      <c r="V467" s="42">
        <v>2056</v>
      </c>
      <c r="W467" s="42">
        <v>1627</v>
      </c>
      <c r="X467" s="42">
        <v>3571</v>
      </c>
    </row>
    <row r="468" spans="1:26" ht="15.75" thickBot="1" x14ac:dyDescent="0.3">
      <c r="A468" s="2" t="s">
        <v>5</v>
      </c>
      <c r="B468" s="2"/>
      <c r="C468" s="2"/>
      <c r="D468" s="14">
        <f>SUM(D457:D467)</f>
        <v>2</v>
      </c>
      <c r="E468" s="14">
        <f t="shared" ref="E468:Y468" si="80">SUM(E457:E467)</f>
        <v>13</v>
      </c>
      <c r="F468" s="14">
        <f t="shared" si="80"/>
        <v>5</v>
      </c>
      <c r="G468" s="14">
        <f t="shared" si="80"/>
        <v>61</v>
      </c>
      <c r="H468" s="14">
        <f t="shared" si="80"/>
        <v>177</v>
      </c>
      <c r="I468" s="14">
        <f t="shared" si="80"/>
        <v>662</v>
      </c>
      <c r="J468" s="14">
        <f t="shared" si="80"/>
        <v>197</v>
      </c>
      <c r="K468" s="14">
        <f t="shared" si="80"/>
        <v>201</v>
      </c>
      <c r="L468" s="14">
        <f t="shared" si="80"/>
        <v>381</v>
      </c>
      <c r="M468" s="14">
        <f t="shared" si="80"/>
        <v>937</v>
      </c>
      <c r="N468" s="14">
        <f t="shared" si="80"/>
        <v>381</v>
      </c>
      <c r="O468" s="14">
        <f t="shared" si="80"/>
        <v>937</v>
      </c>
      <c r="P468" s="14">
        <f t="shared" si="80"/>
        <v>0</v>
      </c>
      <c r="Q468" s="14">
        <f t="shared" si="80"/>
        <v>0</v>
      </c>
      <c r="R468" s="14">
        <f t="shared" si="80"/>
        <v>6</v>
      </c>
      <c r="S468" s="14">
        <f t="shared" si="80"/>
        <v>647</v>
      </c>
      <c r="T468" s="14">
        <f t="shared" si="80"/>
        <v>0</v>
      </c>
      <c r="U468" s="14">
        <f t="shared" si="80"/>
        <v>0</v>
      </c>
      <c r="V468" s="14">
        <f t="shared" si="80"/>
        <v>49111</v>
      </c>
      <c r="W468" s="14">
        <f t="shared" si="80"/>
        <v>23382</v>
      </c>
      <c r="X468" s="14">
        <f t="shared" si="80"/>
        <v>7405</v>
      </c>
      <c r="Y468" s="14">
        <f t="shared" si="80"/>
        <v>32</v>
      </c>
      <c r="Z468" t="s">
        <v>977</v>
      </c>
    </row>
    <row r="469" spans="1:26" ht="15.75" thickTop="1" x14ac:dyDescent="0.25"/>
  </sheetData>
  <mergeCells count="8">
    <mergeCell ref="V1:W1"/>
    <mergeCell ref="P1:Q1"/>
    <mergeCell ref="D1:E1"/>
    <mergeCell ref="F1:G1"/>
    <mergeCell ref="H1:I1"/>
    <mergeCell ref="J1:K1"/>
    <mergeCell ref="L1:M1"/>
    <mergeCell ref="N1:O1"/>
  </mergeCells>
  <pageMargins left="0.7" right="0.7" top="0.75" bottom="0.75" header="0.3" footer="0.3"/>
  <pageSetup paperSize="9" orientation="portrait" horizontalDpi="4294967293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Z463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1" sqref="B1:B1048576"/>
    </sheetView>
  </sheetViews>
  <sheetFormatPr defaultRowHeight="15" x14ac:dyDescent="0.25"/>
  <cols>
    <col min="1" max="1" width="20.42578125" customWidth="1"/>
    <col min="2" max="2" width="47" customWidth="1"/>
    <col min="3" max="3" width="19.5703125" customWidth="1"/>
    <col min="4" max="4" width="4.7109375" style="13" customWidth="1"/>
    <col min="5" max="5" width="6.7109375" style="13" customWidth="1"/>
    <col min="6" max="6" width="4.7109375" style="13" customWidth="1"/>
    <col min="7" max="7" width="6.7109375" style="13" customWidth="1"/>
    <col min="8" max="8" width="4.7109375" style="13" customWidth="1"/>
    <col min="9" max="9" width="6.7109375" style="13" customWidth="1"/>
    <col min="10" max="10" width="4.7109375" style="13" customWidth="1"/>
    <col min="11" max="11" width="6.7109375" style="13" customWidth="1"/>
    <col min="12" max="12" width="4.7109375" style="13" customWidth="1"/>
    <col min="13" max="13" width="6.7109375" style="13" customWidth="1"/>
    <col min="14" max="14" width="4.7109375" style="13" customWidth="1"/>
    <col min="15" max="15" width="6.7109375" style="13" customWidth="1"/>
    <col min="16" max="17" width="4.7109375" style="13" customWidth="1"/>
    <col min="18" max="18" width="8.85546875" style="13" customWidth="1"/>
    <col min="19" max="19" width="10.28515625" style="13" customWidth="1"/>
    <col min="20" max="20" width="8.28515625" style="13" customWidth="1"/>
    <col min="21" max="21" width="6.42578125" style="15" customWidth="1"/>
    <col min="22" max="22" width="10.42578125" style="13" customWidth="1"/>
    <col min="23" max="25" width="10.5703125" style="13" customWidth="1"/>
    <col min="26" max="26" width="39.5703125" customWidth="1"/>
  </cols>
  <sheetData>
    <row r="1" spans="1:26" x14ac:dyDescent="0.25">
      <c r="A1" s="4">
        <v>1903</v>
      </c>
      <c r="B1" s="1" t="s">
        <v>0</v>
      </c>
      <c r="C1" s="1" t="s">
        <v>490</v>
      </c>
      <c r="D1" s="71" t="s">
        <v>507</v>
      </c>
      <c r="E1" s="71"/>
      <c r="F1" s="71" t="s">
        <v>508</v>
      </c>
      <c r="G1" s="71"/>
      <c r="H1" s="71" t="s">
        <v>487</v>
      </c>
      <c r="I1" s="71"/>
      <c r="J1" s="71" t="s">
        <v>488</v>
      </c>
      <c r="K1" s="71"/>
      <c r="L1" s="71" t="s">
        <v>5</v>
      </c>
      <c r="M1" s="71"/>
      <c r="N1" s="71" t="s">
        <v>489</v>
      </c>
      <c r="O1" s="71"/>
      <c r="P1" s="71" t="s">
        <v>6</v>
      </c>
      <c r="Q1" s="71"/>
      <c r="R1" s="17" t="s">
        <v>916</v>
      </c>
      <c r="S1" s="17" t="s">
        <v>2</v>
      </c>
      <c r="T1" s="17" t="s">
        <v>919</v>
      </c>
      <c r="U1" s="45" t="s">
        <v>877</v>
      </c>
      <c r="V1" s="71" t="s">
        <v>874</v>
      </c>
      <c r="W1" s="71"/>
      <c r="X1" s="16" t="s">
        <v>886</v>
      </c>
      <c r="Y1" s="16" t="s">
        <v>914</v>
      </c>
      <c r="Z1" s="17" t="s">
        <v>878</v>
      </c>
    </row>
    <row r="2" spans="1:26" x14ac:dyDescent="0.25">
      <c r="A2" s="41" t="s">
        <v>933</v>
      </c>
      <c r="B2" s="1"/>
      <c r="C2" s="1"/>
      <c r="D2" s="17" t="s">
        <v>870</v>
      </c>
      <c r="E2" s="17" t="s">
        <v>871</v>
      </c>
      <c r="F2" s="17" t="s">
        <v>870</v>
      </c>
      <c r="G2" s="17" t="s">
        <v>871</v>
      </c>
      <c r="H2" s="17" t="s">
        <v>870</v>
      </c>
      <c r="I2" s="17" t="s">
        <v>871</v>
      </c>
      <c r="J2" s="17" t="s">
        <v>870</v>
      </c>
      <c r="K2" s="17" t="s">
        <v>871</v>
      </c>
      <c r="L2" s="17" t="s">
        <v>870</v>
      </c>
      <c r="M2" s="17" t="s">
        <v>871</v>
      </c>
      <c r="N2" s="17" t="s">
        <v>870</v>
      </c>
      <c r="O2" s="17" t="s">
        <v>871</v>
      </c>
      <c r="P2" s="17" t="s">
        <v>870</v>
      </c>
      <c r="Q2" s="17" t="s">
        <v>871</v>
      </c>
      <c r="R2" s="17" t="s">
        <v>917</v>
      </c>
      <c r="S2" s="17" t="s">
        <v>918</v>
      </c>
      <c r="T2" s="17" t="s">
        <v>920</v>
      </c>
      <c r="U2" s="45"/>
      <c r="V2" s="17" t="s">
        <v>875</v>
      </c>
      <c r="W2" s="17" t="s">
        <v>876</v>
      </c>
      <c r="X2" s="17" t="s">
        <v>876</v>
      </c>
      <c r="Y2" s="17" t="s">
        <v>915</v>
      </c>
      <c r="Z2" s="13"/>
    </row>
    <row r="3" spans="1:26" x14ac:dyDescent="0.25">
      <c r="A3" t="s">
        <v>3</v>
      </c>
      <c r="B3" t="s">
        <v>4</v>
      </c>
      <c r="C3" t="s">
        <v>1084</v>
      </c>
      <c r="F3" s="13">
        <v>1</v>
      </c>
      <c r="G3" s="13">
        <v>18</v>
      </c>
      <c r="H3" s="13">
        <v>1</v>
      </c>
      <c r="I3" s="13">
        <v>3</v>
      </c>
      <c r="J3" s="13">
        <v>1</v>
      </c>
      <c r="K3" s="13">
        <v>2</v>
      </c>
      <c r="L3" s="13">
        <f>D3+H3+F3+J3</f>
        <v>3</v>
      </c>
      <c r="M3" s="13">
        <f>E3+G3+I3+K3</f>
        <v>23</v>
      </c>
      <c r="N3" s="13">
        <v>3</v>
      </c>
      <c r="O3" s="13">
        <v>23</v>
      </c>
      <c r="P3" s="13">
        <f t="shared" ref="P3:P15" si="0">L3-N3</f>
        <v>0</v>
      </c>
      <c r="Q3" s="13">
        <f>M3-O3</f>
        <v>0</v>
      </c>
      <c r="S3" s="13">
        <v>6</v>
      </c>
    </row>
    <row r="4" spans="1:26" x14ac:dyDescent="0.25">
      <c r="B4" t="s">
        <v>7</v>
      </c>
      <c r="C4" t="s">
        <v>1085</v>
      </c>
      <c r="H4" s="13">
        <v>4</v>
      </c>
      <c r="I4" s="13">
        <v>13</v>
      </c>
      <c r="J4" s="13">
        <v>2</v>
      </c>
      <c r="K4" s="13">
        <v>4</v>
      </c>
      <c r="L4" s="13">
        <f t="shared" ref="L4:L68" si="1">D4+H4+F4+J4</f>
        <v>6</v>
      </c>
      <c r="M4" s="13">
        <f t="shared" ref="M4:M15" si="2">E4+G4+I4+K4</f>
        <v>17</v>
      </c>
      <c r="N4" s="13">
        <v>6</v>
      </c>
      <c r="O4" s="13">
        <v>17</v>
      </c>
      <c r="P4" s="13">
        <f t="shared" si="0"/>
        <v>0</v>
      </c>
      <c r="Q4" s="13">
        <f t="shared" ref="Q4:Q68" si="3">M4-O4</f>
        <v>0</v>
      </c>
      <c r="S4" s="13">
        <v>9</v>
      </c>
    </row>
    <row r="5" spans="1:26" x14ac:dyDescent="0.25">
      <c r="B5" t="s">
        <v>8</v>
      </c>
      <c r="C5" t="s">
        <v>1086</v>
      </c>
      <c r="F5" s="13">
        <v>1</v>
      </c>
      <c r="G5" s="13">
        <v>18</v>
      </c>
      <c r="H5" s="13">
        <v>20</v>
      </c>
      <c r="I5" s="13">
        <v>54</v>
      </c>
      <c r="J5" s="13">
        <v>2</v>
      </c>
      <c r="K5" s="13">
        <v>4</v>
      </c>
      <c r="L5" s="13">
        <f t="shared" si="1"/>
        <v>23</v>
      </c>
      <c r="M5" s="13">
        <f t="shared" si="2"/>
        <v>76</v>
      </c>
      <c r="N5" s="13">
        <v>23</v>
      </c>
      <c r="O5" s="13">
        <v>76</v>
      </c>
      <c r="P5" s="13">
        <f t="shared" si="0"/>
        <v>0</v>
      </c>
      <c r="Q5" s="13">
        <f t="shared" si="3"/>
        <v>0</v>
      </c>
      <c r="S5" s="13">
        <v>37</v>
      </c>
    </row>
    <row r="6" spans="1:26" x14ac:dyDescent="0.25">
      <c r="B6" t="s">
        <v>9</v>
      </c>
      <c r="C6" t="s">
        <v>1087</v>
      </c>
      <c r="D6" s="13">
        <v>1</v>
      </c>
      <c r="E6" s="13">
        <v>19</v>
      </c>
      <c r="F6" s="13">
        <v>9</v>
      </c>
      <c r="G6" s="13">
        <v>118</v>
      </c>
      <c r="H6" s="13">
        <v>23</v>
      </c>
      <c r="I6" s="13">
        <v>48</v>
      </c>
      <c r="L6" s="13">
        <f t="shared" si="1"/>
        <v>33</v>
      </c>
      <c r="M6" s="13">
        <f t="shared" si="2"/>
        <v>185</v>
      </c>
      <c r="N6" s="13">
        <v>33</v>
      </c>
      <c r="O6" s="13">
        <v>185</v>
      </c>
      <c r="P6" s="13">
        <f t="shared" si="0"/>
        <v>0</v>
      </c>
      <c r="Q6" s="13">
        <f t="shared" si="3"/>
        <v>0</v>
      </c>
      <c r="S6" s="13">
        <v>52</v>
      </c>
    </row>
    <row r="7" spans="1:26" x14ac:dyDescent="0.25">
      <c r="B7" t="s">
        <v>10</v>
      </c>
      <c r="C7" t="s">
        <v>1088</v>
      </c>
      <c r="F7" s="13">
        <v>2</v>
      </c>
      <c r="G7" s="13">
        <v>32</v>
      </c>
      <c r="H7" s="13">
        <v>12</v>
      </c>
      <c r="I7" s="13">
        <v>31</v>
      </c>
      <c r="J7" s="13">
        <v>2</v>
      </c>
      <c r="K7" s="13">
        <v>3</v>
      </c>
      <c r="L7" s="13">
        <f t="shared" si="1"/>
        <v>16</v>
      </c>
      <c r="M7" s="13">
        <f t="shared" si="2"/>
        <v>66</v>
      </c>
      <c r="N7" s="13">
        <v>16</v>
      </c>
      <c r="O7" s="13">
        <v>66</v>
      </c>
      <c r="P7" s="13">
        <f t="shared" si="0"/>
        <v>0</v>
      </c>
      <c r="Q7" s="13">
        <f t="shared" si="3"/>
        <v>0</v>
      </c>
      <c r="S7" s="13">
        <v>25</v>
      </c>
    </row>
    <row r="8" spans="1:26" x14ac:dyDescent="0.25">
      <c r="B8" t="s">
        <v>11</v>
      </c>
      <c r="C8" t="s">
        <v>1089</v>
      </c>
      <c r="D8" s="13">
        <v>2</v>
      </c>
      <c r="E8" s="13">
        <v>32</v>
      </c>
      <c r="F8" s="13">
        <v>6</v>
      </c>
      <c r="G8" s="13">
        <v>91</v>
      </c>
      <c r="H8" s="13">
        <v>18</v>
      </c>
      <c r="I8" s="13">
        <v>54</v>
      </c>
      <c r="J8" s="13">
        <v>1</v>
      </c>
      <c r="K8" s="13">
        <v>1</v>
      </c>
      <c r="L8" s="13">
        <f t="shared" si="1"/>
        <v>27</v>
      </c>
      <c r="M8" s="13">
        <f t="shared" si="2"/>
        <v>178</v>
      </c>
      <c r="N8" s="13">
        <v>27</v>
      </c>
      <c r="O8" s="13">
        <v>178</v>
      </c>
      <c r="P8" s="13">
        <f t="shared" si="0"/>
        <v>0</v>
      </c>
      <c r="Q8" s="13">
        <f t="shared" si="3"/>
        <v>0</v>
      </c>
      <c r="S8" s="13">
        <v>50</v>
      </c>
    </row>
    <row r="9" spans="1:26" x14ac:dyDescent="0.25">
      <c r="B9" t="s">
        <v>12</v>
      </c>
      <c r="C9" t="s">
        <v>1090</v>
      </c>
      <c r="D9" s="13">
        <v>4</v>
      </c>
      <c r="E9" s="13">
        <v>83</v>
      </c>
      <c r="F9" s="13">
        <v>6</v>
      </c>
      <c r="G9" s="13">
        <v>103</v>
      </c>
      <c r="H9" s="13">
        <v>20</v>
      </c>
      <c r="I9" s="13">
        <v>38</v>
      </c>
      <c r="L9" s="13">
        <f t="shared" si="1"/>
        <v>30</v>
      </c>
      <c r="M9" s="13">
        <f t="shared" si="2"/>
        <v>224</v>
      </c>
      <c r="N9" s="13">
        <v>30</v>
      </c>
      <c r="O9" s="13">
        <v>224</v>
      </c>
      <c r="P9" s="13">
        <f t="shared" si="0"/>
        <v>0</v>
      </c>
      <c r="Q9" s="13">
        <f t="shared" si="3"/>
        <v>0</v>
      </c>
      <c r="S9" s="13">
        <v>64</v>
      </c>
    </row>
    <row r="10" spans="1:26" x14ac:dyDescent="0.25">
      <c r="B10" t="s">
        <v>13</v>
      </c>
      <c r="C10" t="s">
        <v>1091</v>
      </c>
      <c r="D10" s="13">
        <v>1</v>
      </c>
      <c r="E10" s="13">
        <v>28</v>
      </c>
      <c r="F10" s="13">
        <v>4</v>
      </c>
      <c r="G10" s="13">
        <v>79</v>
      </c>
      <c r="H10" s="13">
        <v>17</v>
      </c>
      <c r="I10" s="13">
        <v>56</v>
      </c>
      <c r="L10" s="13">
        <f t="shared" si="1"/>
        <v>22</v>
      </c>
      <c r="M10" s="13">
        <f t="shared" si="2"/>
        <v>163</v>
      </c>
      <c r="N10" s="13">
        <v>22</v>
      </c>
      <c r="O10" s="13">
        <v>163</v>
      </c>
      <c r="P10" s="13">
        <f t="shared" si="0"/>
        <v>0</v>
      </c>
      <c r="Q10" s="13">
        <f t="shared" si="3"/>
        <v>0</v>
      </c>
      <c r="S10" s="13">
        <v>71</v>
      </c>
    </row>
    <row r="11" spans="1:26" x14ac:dyDescent="0.25">
      <c r="B11" t="s">
        <v>14</v>
      </c>
      <c r="C11" t="s">
        <v>1092</v>
      </c>
      <c r="D11" s="13">
        <v>1</v>
      </c>
      <c r="E11" s="13">
        <v>50</v>
      </c>
      <c r="F11" s="13">
        <v>2</v>
      </c>
      <c r="G11" s="13">
        <v>31</v>
      </c>
      <c r="H11" s="13">
        <v>10</v>
      </c>
      <c r="I11" s="13">
        <v>36</v>
      </c>
      <c r="L11" s="13">
        <f t="shared" si="1"/>
        <v>13</v>
      </c>
      <c r="M11" s="13">
        <f t="shared" si="2"/>
        <v>117</v>
      </c>
      <c r="N11" s="13">
        <v>13</v>
      </c>
      <c r="O11" s="13">
        <v>117</v>
      </c>
      <c r="P11" s="13">
        <f t="shared" si="0"/>
        <v>0</v>
      </c>
      <c r="Q11" s="13">
        <f t="shared" si="3"/>
        <v>0</v>
      </c>
      <c r="S11" s="13">
        <v>46</v>
      </c>
    </row>
    <row r="12" spans="1:26" x14ac:dyDescent="0.25">
      <c r="B12" t="s">
        <v>15</v>
      </c>
      <c r="C12" t="s">
        <v>1093</v>
      </c>
      <c r="D12" s="13">
        <v>6</v>
      </c>
      <c r="E12" s="13">
        <v>180</v>
      </c>
      <c r="F12" s="13">
        <v>5</v>
      </c>
      <c r="G12" s="13">
        <v>101</v>
      </c>
      <c r="H12" s="13">
        <v>15</v>
      </c>
      <c r="I12" s="13">
        <v>54</v>
      </c>
      <c r="J12" s="13">
        <v>2</v>
      </c>
      <c r="K12" s="13">
        <v>4</v>
      </c>
      <c r="L12" s="13">
        <f t="shared" si="1"/>
        <v>28</v>
      </c>
      <c r="M12" s="13">
        <f t="shared" si="2"/>
        <v>339</v>
      </c>
      <c r="N12" s="13">
        <v>28</v>
      </c>
      <c r="O12" s="13">
        <v>339</v>
      </c>
      <c r="P12" s="13">
        <f t="shared" si="0"/>
        <v>0</v>
      </c>
      <c r="Q12" s="13">
        <f t="shared" si="3"/>
        <v>0</v>
      </c>
      <c r="S12" s="13">
        <v>97</v>
      </c>
    </row>
    <row r="13" spans="1:26" x14ac:dyDescent="0.25">
      <c r="B13" t="s">
        <v>16</v>
      </c>
      <c r="C13" t="s">
        <v>1094</v>
      </c>
      <c r="D13" s="13">
        <v>11</v>
      </c>
      <c r="E13" s="13">
        <v>298</v>
      </c>
      <c r="F13" s="13">
        <v>4</v>
      </c>
      <c r="G13" s="13">
        <v>61</v>
      </c>
      <c r="H13" s="13">
        <v>12</v>
      </c>
      <c r="I13" s="13">
        <v>49</v>
      </c>
      <c r="J13" s="13">
        <v>8</v>
      </c>
      <c r="K13" s="13">
        <v>16</v>
      </c>
      <c r="L13" s="13">
        <f t="shared" si="1"/>
        <v>35</v>
      </c>
      <c r="M13" s="13">
        <f t="shared" si="2"/>
        <v>424</v>
      </c>
      <c r="N13" s="13">
        <v>35</v>
      </c>
      <c r="O13" s="13">
        <v>424</v>
      </c>
      <c r="P13" s="13">
        <f t="shared" si="0"/>
        <v>0</v>
      </c>
      <c r="Q13" s="13">
        <f t="shared" si="3"/>
        <v>0</v>
      </c>
      <c r="S13" s="13">
        <v>118</v>
      </c>
      <c r="T13" s="13">
        <v>3</v>
      </c>
      <c r="V13" s="13">
        <v>2514</v>
      </c>
      <c r="W13" s="13">
        <v>1583</v>
      </c>
      <c r="X13" s="13">
        <v>1639</v>
      </c>
    </row>
    <row r="14" spans="1:26" x14ac:dyDescent="0.25">
      <c r="B14" t="s">
        <v>3</v>
      </c>
      <c r="C14" t="s">
        <v>1095</v>
      </c>
      <c r="D14" s="13">
        <v>60</v>
      </c>
      <c r="E14" s="13">
        <v>1884</v>
      </c>
      <c r="F14" s="13">
        <v>2</v>
      </c>
      <c r="G14" s="13">
        <v>37</v>
      </c>
      <c r="H14" s="13">
        <v>2</v>
      </c>
      <c r="I14" s="13">
        <v>9</v>
      </c>
      <c r="L14" s="13">
        <f t="shared" si="1"/>
        <v>64</v>
      </c>
      <c r="M14" s="13">
        <f t="shared" si="2"/>
        <v>1930</v>
      </c>
      <c r="N14" s="13">
        <v>64</v>
      </c>
      <c r="O14" s="13">
        <v>1930</v>
      </c>
      <c r="P14" s="13">
        <f t="shared" si="0"/>
        <v>0</v>
      </c>
      <c r="Q14" s="13">
        <f t="shared" si="3"/>
        <v>0</v>
      </c>
      <c r="S14" s="13">
        <v>348</v>
      </c>
      <c r="T14" s="13">
        <v>32</v>
      </c>
      <c r="V14" s="13">
        <v>90227</v>
      </c>
      <c r="W14" s="13">
        <v>25217</v>
      </c>
      <c r="X14" s="13">
        <v>81</v>
      </c>
    </row>
    <row r="15" spans="1:26" x14ac:dyDescent="0.25">
      <c r="B15" t="s">
        <v>509</v>
      </c>
      <c r="C15" t="s">
        <v>1096</v>
      </c>
      <c r="D15" s="13">
        <v>16</v>
      </c>
      <c r="E15" s="13">
        <v>431</v>
      </c>
      <c r="F15" s="13">
        <v>2</v>
      </c>
      <c r="G15" s="13">
        <v>33</v>
      </c>
      <c r="H15" s="13">
        <v>14</v>
      </c>
      <c r="I15" s="13">
        <v>70</v>
      </c>
      <c r="J15" s="13">
        <v>3</v>
      </c>
      <c r="K15" s="13">
        <v>6</v>
      </c>
      <c r="L15" s="13">
        <f t="shared" si="1"/>
        <v>35</v>
      </c>
      <c r="M15" s="13">
        <f t="shared" si="2"/>
        <v>540</v>
      </c>
      <c r="N15" s="13">
        <v>35</v>
      </c>
      <c r="O15" s="13">
        <v>540</v>
      </c>
      <c r="P15" s="13">
        <f t="shared" si="0"/>
        <v>0</v>
      </c>
      <c r="Q15" s="13">
        <f t="shared" si="3"/>
        <v>0</v>
      </c>
      <c r="S15" s="13">
        <v>93</v>
      </c>
      <c r="T15" s="13">
        <v>18</v>
      </c>
      <c r="V15" s="13">
        <v>994</v>
      </c>
      <c r="W15" s="13">
        <v>467</v>
      </c>
      <c r="X15" s="13">
        <v>1080</v>
      </c>
    </row>
    <row r="16" spans="1:26" ht="15.75" thickBot="1" x14ac:dyDescent="0.3">
      <c r="A16" s="2" t="s">
        <v>5</v>
      </c>
      <c r="B16" s="2"/>
      <c r="C16" s="2"/>
      <c r="D16" s="14">
        <f>SUM(D3:D15)</f>
        <v>102</v>
      </c>
      <c r="E16" s="14">
        <f t="shared" ref="E16:Y16" si="4">SUM(E3:E15)</f>
        <v>3005</v>
      </c>
      <c r="F16" s="14">
        <f t="shared" si="4"/>
        <v>44</v>
      </c>
      <c r="G16" s="14">
        <f>SUM(G3:G15)</f>
        <v>722</v>
      </c>
      <c r="H16" s="14">
        <f t="shared" si="4"/>
        <v>168</v>
      </c>
      <c r="I16" s="14">
        <f t="shared" si="4"/>
        <v>515</v>
      </c>
      <c r="J16" s="14">
        <f t="shared" si="4"/>
        <v>21</v>
      </c>
      <c r="K16" s="14">
        <f t="shared" si="4"/>
        <v>40</v>
      </c>
      <c r="L16" s="14">
        <f t="shared" si="4"/>
        <v>335</v>
      </c>
      <c r="M16" s="14">
        <f t="shared" si="4"/>
        <v>4282</v>
      </c>
      <c r="N16" s="14">
        <f t="shared" si="4"/>
        <v>335</v>
      </c>
      <c r="O16" s="14">
        <f t="shared" si="4"/>
        <v>4282</v>
      </c>
      <c r="P16" s="14">
        <f t="shared" si="4"/>
        <v>0</v>
      </c>
      <c r="Q16" s="14">
        <f t="shared" si="4"/>
        <v>0</v>
      </c>
      <c r="R16" s="14">
        <f t="shared" si="4"/>
        <v>0</v>
      </c>
      <c r="S16" s="14">
        <f t="shared" si="4"/>
        <v>1016</v>
      </c>
      <c r="T16" s="14">
        <f t="shared" si="4"/>
        <v>53</v>
      </c>
      <c r="U16" s="23"/>
      <c r="V16" s="14">
        <f t="shared" si="4"/>
        <v>93735</v>
      </c>
      <c r="W16" s="14">
        <f t="shared" si="4"/>
        <v>27267</v>
      </c>
      <c r="X16" s="14">
        <f t="shared" si="4"/>
        <v>2800</v>
      </c>
      <c r="Y16" s="14">
        <f t="shared" si="4"/>
        <v>0</v>
      </c>
    </row>
    <row r="17" spans="1:25" ht="15.75" thickTop="1" x14ac:dyDescent="0.25">
      <c r="A17" t="s">
        <v>17</v>
      </c>
      <c r="B17" t="s">
        <v>604</v>
      </c>
      <c r="C17" t="s">
        <v>1097</v>
      </c>
      <c r="H17" s="13">
        <v>14</v>
      </c>
      <c r="I17" s="13">
        <v>38</v>
      </c>
      <c r="L17" s="13">
        <f t="shared" si="1"/>
        <v>14</v>
      </c>
      <c r="M17" s="13">
        <f t="shared" ref="M17:M68" si="5">E17+G17+I17+K17</f>
        <v>38</v>
      </c>
      <c r="N17" s="13">
        <v>14</v>
      </c>
      <c r="O17" s="13">
        <v>38</v>
      </c>
      <c r="P17" s="13">
        <f t="shared" ref="P17:P35" si="6">L17-N17</f>
        <v>0</v>
      </c>
      <c r="Q17" s="13">
        <f t="shared" si="3"/>
        <v>0</v>
      </c>
      <c r="S17" s="13">
        <v>28</v>
      </c>
      <c r="V17" s="13">
        <v>1298</v>
      </c>
      <c r="W17" s="13">
        <v>349</v>
      </c>
      <c r="X17" s="13">
        <v>1561</v>
      </c>
    </row>
    <row r="18" spans="1:25" x14ac:dyDescent="0.25">
      <c r="B18" t="s">
        <v>18</v>
      </c>
      <c r="C18" t="s">
        <v>1098</v>
      </c>
      <c r="D18" s="13">
        <v>3</v>
      </c>
      <c r="E18" s="13">
        <v>70</v>
      </c>
      <c r="F18" s="13">
        <v>1</v>
      </c>
      <c r="G18" s="13">
        <v>15</v>
      </c>
      <c r="H18" s="13">
        <v>34</v>
      </c>
      <c r="I18" s="13">
        <v>96</v>
      </c>
      <c r="L18" s="13">
        <f t="shared" si="1"/>
        <v>38</v>
      </c>
      <c r="M18" s="13">
        <f t="shared" si="5"/>
        <v>181</v>
      </c>
      <c r="N18" s="13">
        <v>38</v>
      </c>
      <c r="O18" s="13">
        <v>181</v>
      </c>
      <c r="P18" s="13">
        <f t="shared" si="6"/>
        <v>0</v>
      </c>
      <c r="Q18" s="13">
        <f t="shared" si="3"/>
        <v>0</v>
      </c>
      <c r="R18" s="13">
        <v>4</v>
      </c>
      <c r="S18" s="13">
        <v>120</v>
      </c>
      <c r="V18" s="13">
        <v>13089</v>
      </c>
      <c r="W18" s="13">
        <v>5395</v>
      </c>
      <c r="X18" s="13">
        <v>2010</v>
      </c>
    </row>
    <row r="19" spans="1:25" x14ac:dyDescent="0.25">
      <c r="B19" t="s">
        <v>19</v>
      </c>
      <c r="C19" t="s">
        <v>1099</v>
      </c>
      <c r="H19" s="13">
        <v>12</v>
      </c>
      <c r="I19" s="13">
        <v>28</v>
      </c>
      <c r="J19" s="13">
        <v>2</v>
      </c>
      <c r="K19" s="13">
        <v>3</v>
      </c>
      <c r="L19" s="13">
        <f t="shared" si="1"/>
        <v>14</v>
      </c>
      <c r="M19" s="13">
        <f t="shared" si="5"/>
        <v>31</v>
      </c>
      <c r="N19" s="13">
        <v>14</v>
      </c>
      <c r="O19" s="13">
        <v>31</v>
      </c>
      <c r="P19" s="13">
        <f t="shared" si="6"/>
        <v>0</v>
      </c>
      <c r="Q19" s="13">
        <f t="shared" si="3"/>
        <v>0</v>
      </c>
      <c r="S19" s="13">
        <v>28</v>
      </c>
      <c r="V19" s="13">
        <v>1946</v>
      </c>
      <c r="W19" s="13">
        <v>1153</v>
      </c>
      <c r="X19" s="13">
        <v>433</v>
      </c>
      <c r="Y19" s="13">
        <v>3</v>
      </c>
    </row>
    <row r="20" spans="1:25" x14ac:dyDescent="0.25">
      <c r="B20" t="s">
        <v>20</v>
      </c>
      <c r="C20" t="s">
        <v>1100</v>
      </c>
      <c r="D20" s="13">
        <v>74</v>
      </c>
      <c r="E20" s="13">
        <v>2812</v>
      </c>
      <c r="F20" s="13">
        <v>14</v>
      </c>
      <c r="G20" s="13">
        <v>112</v>
      </c>
      <c r="H20" s="13">
        <v>52</v>
      </c>
      <c r="I20" s="13">
        <v>260</v>
      </c>
      <c r="J20" s="13">
        <v>3</v>
      </c>
      <c r="K20" s="13">
        <v>7</v>
      </c>
      <c r="L20" s="13">
        <f t="shared" si="1"/>
        <v>143</v>
      </c>
      <c r="M20" s="13">
        <f t="shared" si="5"/>
        <v>3191</v>
      </c>
      <c r="N20" s="13">
        <v>143</v>
      </c>
      <c r="O20" s="13">
        <v>3191</v>
      </c>
      <c r="P20" s="13">
        <f t="shared" si="6"/>
        <v>0</v>
      </c>
      <c r="Q20" s="13">
        <f t="shared" si="3"/>
        <v>0</v>
      </c>
      <c r="S20" s="13">
        <v>460</v>
      </c>
      <c r="T20" s="13">
        <v>10</v>
      </c>
      <c r="V20" s="13">
        <v>12323</v>
      </c>
      <c r="W20" s="13">
        <v>7656</v>
      </c>
      <c r="X20" s="13">
        <v>675</v>
      </c>
    </row>
    <row r="21" spans="1:25" x14ac:dyDescent="0.25">
      <c r="B21" t="s">
        <v>21</v>
      </c>
      <c r="C21" t="s">
        <v>1101</v>
      </c>
      <c r="D21" s="13">
        <v>4</v>
      </c>
      <c r="E21" s="13">
        <v>156</v>
      </c>
      <c r="H21" s="13">
        <v>6</v>
      </c>
      <c r="I21" s="13">
        <v>30</v>
      </c>
      <c r="L21" s="13">
        <f t="shared" si="1"/>
        <v>10</v>
      </c>
      <c r="M21" s="13">
        <f t="shared" si="5"/>
        <v>186</v>
      </c>
      <c r="N21" s="13">
        <v>10</v>
      </c>
      <c r="O21" s="13">
        <v>186</v>
      </c>
      <c r="P21" s="13">
        <f t="shared" si="6"/>
        <v>0</v>
      </c>
      <c r="Q21" s="13">
        <f t="shared" si="3"/>
        <v>0</v>
      </c>
      <c r="S21" s="13">
        <v>60</v>
      </c>
      <c r="V21" s="13">
        <v>138</v>
      </c>
      <c r="W21" s="13">
        <v>58</v>
      </c>
      <c r="X21" s="13">
        <v>162</v>
      </c>
    </row>
    <row r="22" spans="1:25" x14ac:dyDescent="0.25">
      <c r="B22" t="s">
        <v>22</v>
      </c>
      <c r="C22" t="s">
        <v>1102</v>
      </c>
      <c r="D22" s="13">
        <v>21</v>
      </c>
      <c r="E22" s="13">
        <v>798</v>
      </c>
      <c r="F22" s="13">
        <v>21</v>
      </c>
      <c r="G22" s="13">
        <v>168</v>
      </c>
      <c r="H22" s="13">
        <v>11</v>
      </c>
      <c r="I22" s="13">
        <v>55</v>
      </c>
      <c r="L22" s="13">
        <f t="shared" si="1"/>
        <v>53</v>
      </c>
      <c r="M22" s="13">
        <f t="shared" si="5"/>
        <v>1021</v>
      </c>
      <c r="N22" s="13">
        <v>53</v>
      </c>
      <c r="O22" s="13">
        <v>1021</v>
      </c>
      <c r="P22" s="13">
        <f t="shared" si="6"/>
        <v>0</v>
      </c>
      <c r="Q22" s="13">
        <f t="shared" si="3"/>
        <v>0</v>
      </c>
      <c r="S22" s="13">
        <v>170</v>
      </c>
      <c r="V22" s="13">
        <v>3168</v>
      </c>
      <c r="W22" s="13">
        <v>2215</v>
      </c>
      <c r="X22" s="13">
        <v>7</v>
      </c>
    </row>
    <row r="23" spans="1:25" x14ac:dyDescent="0.25">
      <c r="B23" t="s">
        <v>17</v>
      </c>
      <c r="C23" t="s">
        <v>1103</v>
      </c>
      <c r="J23" s="13">
        <v>1</v>
      </c>
      <c r="K23" s="13">
        <v>1</v>
      </c>
      <c r="L23" s="13">
        <f t="shared" si="1"/>
        <v>1</v>
      </c>
      <c r="M23" s="13">
        <f t="shared" si="5"/>
        <v>1</v>
      </c>
      <c r="N23" s="13">
        <v>1</v>
      </c>
      <c r="O23" s="13">
        <v>1</v>
      </c>
      <c r="P23" s="13">
        <f t="shared" si="6"/>
        <v>0</v>
      </c>
      <c r="Q23" s="13">
        <f t="shared" si="3"/>
        <v>0</v>
      </c>
      <c r="S23" s="13">
        <v>2</v>
      </c>
      <c r="V23" s="13">
        <v>20</v>
      </c>
      <c r="W23" s="13">
        <v>10</v>
      </c>
      <c r="X23" s="13">
        <v>334</v>
      </c>
      <c r="Y23" s="13">
        <v>2</v>
      </c>
    </row>
    <row r="24" spans="1:25" x14ac:dyDescent="0.25">
      <c r="B24" t="s">
        <v>672</v>
      </c>
      <c r="C24" t="s">
        <v>1104</v>
      </c>
      <c r="F24" s="13">
        <v>1</v>
      </c>
      <c r="G24" s="13">
        <v>20</v>
      </c>
      <c r="H24" s="13">
        <v>58</v>
      </c>
      <c r="I24" s="13">
        <v>290</v>
      </c>
      <c r="J24" s="13">
        <v>22</v>
      </c>
      <c r="K24" s="13">
        <v>30</v>
      </c>
      <c r="L24" s="13">
        <f t="shared" si="1"/>
        <v>81</v>
      </c>
      <c r="M24" s="13">
        <f t="shared" si="5"/>
        <v>340</v>
      </c>
      <c r="N24" s="13">
        <v>81</v>
      </c>
      <c r="O24" s="13">
        <v>340</v>
      </c>
      <c r="P24" s="13">
        <f t="shared" si="6"/>
        <v>0</v>
      </c>
      <c r="Q24" s="13">
        <f t="shared" si="3"/>
        <v>0</v>
      </c>
      <c r="R24" s="13">
        <v>10</v>
      </c>
      <c r="S24" s="13">
        <v>250</v>
      </c>
      <c r="V24" s="13">
        <v>257715</v>
      </c>
      <c r="W24" s="13">
        <v>142537</v>
      </c>
      <c r="X24" s="13">
        <v>674</v>
      </c>
      <c r="Y24" s="13">
        <v>7</v>
      </c>
    </row>
    <row r="25" spans="1:25" x14ac:dyDescent="0.25">
      <c r="B25" t="s">
        <v>336</v>
      </c>
      <c r="C25" t="s">
        <v>1106</v>
      </c>
      <c r="H25" s="13">
        <v>5</v>
      </c>
      <c r="I25" s="13">
        <v>24</v>
      </c>
      <c r="L25" s="13">
        <f t="shared" si="1"/>
        <v>5</v>
      </c>
      <c r="M25" s="13">
        <f t="shared" si="5"/>
        <v>24</v>
      </c>
      <c r="N25" s="13">
        <v>5</v>
      </c>
      <c r="O25" s="13">
        <v>24</v>
      </c>
      <c r="P25" s="13">
        <f t="shared" si="6"/>
        <v>0</v>
      </c>
      <c r="Q25" s="13">
        <f t="shared" si="3"/>
        <v>0</v>
      </c>
      <c r="S25" s="13">
        <v>10</v>
      </c>
      <c r="V25" s="13">
        <v>91</v>
      </c>
      <c r="W25" s="13">
        <v>10</v>
      </c>
      <c r="X25" s="13">
        <v>36</v>
      </c>
    </row>
    <row r="26" spans="1:25" x14ac:dyDescent="0.25">
      <c r="B26" t="s">
        <v>590</v>
      </c>
      <c r="C26" t="s">
        <v>1107</v>
      </c>
      <c r="F26" s="13">
        <v>1</v>
      </c>
      <c r="G26" s="13">
        <v>16</v>
      </c>
      <c r="H26" s="13">
        <v>1</v>
      </c>
      <c r="I26" s="13">
        <v>2</v>
      </c>
      <c r="L26" s="13">
        <f t="shared" si="1"/>
        <v>2</v>
      </c>
      <c r="M26" s="13">
        <f t="shared" si="5"/>
        <v>18</v>
      </c>
      <c r="N26" s="13">
        <v>2</v>
      </c>
      <c r="O26" s="13">
        <v>18</v>
      </c>
      <c r="P26" s="13">
        <f t="shared" si="6"/>
        <v>0</v>
      </c>
      <c r="Q26" s="13">
        <f t="shared" si="3"/>
        <v>0</v>
      </c>
      <c r="S26" s="13">
        <v>4</v>
      </c>
      <c r="V26" s="31">
        <v>1003.5</v>
      </c>
      <c r="W26" s="13">
        <v>293</v>
      </c>
    </row>
    <row r="27" spans="1:25" x14ac:dyDescent="0.25">
      <c r="B27" t="s">
        <v>480</v>
      </c>
      <c r="C27" s="7" t="s">
        <v>1682</v>
      </c>
      <c r="D27" s="13">
        <v>2</v>
      </c>
      <c r="E27" s="13">
        <v>57</v>
      </c>
      <c r="F27" s="13">
        <v>9</v>
      </c>
      <c r="G27" s="13">
        <v>153</v>
      </c>
      <c r="H27" s="13">
        <v>1</v>
      </c>
      <c r="I27" s="13">
        <v>4</v>
      </c>
      <c r="L27" s="13">
        <f t="shared" si="1"/>
        <v>12</v>
      </c>
      <c r="M27" s="13">
        <f t="shared" si="5"/>
        <v>214</v>
      </c>
      <c r="N27" s="13">
        <v>12</v>
      </c>
      <c r="O27" s="13">
        <v>214</v>
      </c>
      <c r="P27" s="13">
        <f t="shared" si="6"/>
        <v>0</v>
      </c>
      <c r="Q27" s="13">
        <f t="shared" si="3"/>
        <v>0</v>
      </c>
      <c r="S27" s="13">
        <v>36</v>
      </c>
      <c r="V27" s="13">
        <v>3904</v>
      </c>
      <c r="W27" s="13">
        <v>1198</v>
      </c>
    </row>
    <row r="28" spans="1:25" x14ac:dyDescent="0.25">
      <c r="B28" t="s">
        <v>25</v>
      </c>
      <c r="C28" t="s">
        <v>1109</v>
      </c>
      <c r="D28" s="13">
        <v>2</v>
      </c>
      <c r="E28" s="13">
        <v>34</v>
      </c>
      <c r="F28" s="13">
        <v>7</v>
      </c>
      <c r="G28" s="13">
        <v>112</v>
      </c>
      <c r="H28" s="13">
        <v>1</v>
      </c>
      <c r="I28" s="13">
        <v>1</v>
      </c>
      <c r="L28" s="13">
        <f t="shared" si="1"/>
        <v>10</v>
      </c>
      <c r="M28" s="13">
        <f t="shared" si="5"/>
        <v>147</v>
      </c>
      <c r="N28" s="13">
        <v>10</v>
      </c>
      <c r="O28" s="13">
        <v>147</v>
      </c>
      <c r="P28" s="13">
        <f t="shared" si="6"/>
        <v>0</v>
      </c>
      <c r="Q28" s="13">
        <f t="shared" si="3"/>
        <v>0</v>
      </c>
      <c r="S28" s="13">
        <v>20</v>
      </c>
      <c r="V28" s="31">
        <v>4428.5</v>
      </c>
      <c r="W28" s="13">
        <v>614</v>
      </c>
    </row>
    <row r="29" spans="1:25" x14ac:dyDescent="0.25">
      <c r="B29" t="s">
        <v>26</v>
      </c>
      <c r="C29" t="s">
        <v>1110</v>
      </c>
      <c r="H29" s="13">
        <v>1</v>
      </c>
      <c r="I29" s="13">
        <v>4</v>
      </c>
      <c r="J29" s="13">
        <v>4</v>
      </c>
      <c r="K29" s="13">
        <v>6</v>
      </c>
      <c r="L29" s="13">
        <f t="shared" si="1"/>
        <v>5</v>
      </c>
      <c r="M29" s="13">
        <f t="shared" si="5"/>
        <v>10</v>
      </c>
      <c r="N29" s="13">
        <v>5</v>
      </c>
      <c r="O29" s="13">
        <v>10</v>
      </c>
      <c r="P29" s="13">
        <f t="shared" si="6"/>
        <v>0</v>
      </c>
      <c r="Q29" s="13">
        <f t="shared" si="3"/>
        <v>0</v>
      </c>
      <c r="S29" s="13">
        <v>10</v>
      </c>
      <c r="V29" s="13">
        <v>126</v>
      </c>
      <c r="W29" s="13">
        <v>77</v>
      </c>
      <c r="X29" s="13">
        <v>2</v>
      </c>
    </row>
    <row r="30" spans="1:25" x14ac:dyDescent="0.25">
      <c r="B30" t="s">
        <v>27</v>
      </c>
      <c r="C30" t="s">
        <v>1111</v>
      </c>
      <c r="J30" s="13">
        <v>3</v>
      </c>
      <c r="K30" s="13">
        <v>8</v>
      </c>
      <c r="L30" s="13">
        <f t="shared" si="1"/>
        <v>3</v>
      </c>
      <c r="M30" s="13">
        <f t="shared" si="5"/>
        <v>8</v>
      </c>
      <c r="N30" s="13">
        <v>3</v>
      </c>
      <c r="O30" s="13">
        <v>8</v>
      </c>
      <c r="P30" s="13">
        <f t="shared" si="6"/>
        <v>0</v>
      </c>
      <c r="Q30" s="13">
        <f t="shared" si="3"/>
        <v>0</v>
      </c>
      <c r="S30" s="13">
        <v>6</v>
      </c>
      <c r="V30" s="13">
        <v>15</v>
      </c>
      <c r="W30" s="13">
        <v>8</v>
      </c>
      <c r="X30" s="13">
        <v>252</v>
      </c>
    </row>
    <row r="31" spans="1:25" x14ac:dyDescent="0.25">
      <c r="B31" t="s">
        <v>28</v>
      </c>
      <c r="C31" t="s">
        <v>1112</v>
      </c>
      <c r="J31" s="13">
        <v>3</v>
      </c>
      <c r="K31" s="13">
        <v>6</v>
      </c>
      <c r="L31" s="13">
        <f t="shared" si="1"/>
        <v>3</v>
      </c>
      <c r="M31" s="13">
        <f t="shared" si="5"/>
        <v>6</v>
      </c>
      <c r="N31" s="13">
        <v>3</v>
      </c>
      <c r="O31" s="13">
        <v>6</v>
      </c>
      <c r="P31" s="13">
        <f t="shared" si="6"/>
        <v>0</v>
      </c>
      <c r="Q31" s="13">
        <f t="shared" si="3"/>
        <v>0</v>
      </c>
      <c r="S31" s="13">
        <v>4</v>
      </c>
      <c r="V31" s="13">
        <v>105</v>
      </c>
      <c r="W31" s="13">
        <v>42</v>
      </c>
    </row>
    <row r="32" spans="1:25" x14ac:dyDescent="0.25">
      <c r="B32" t="s">
        <v>29</v>
      </c>
      <c r="C32" t="s">
        <v>1113</v>
      </c>
      <c r="H32" s="13">
        <v>3</v>
      </c>
      <c r="I32" s="13">
        <v>10</v>
      </c>
      <c r="J32" s="13">
        <v>6</v>
      </c>
      <c r="K32" s="13">
        <v>6</v>
      </c>
      <c r="L32" s="13">
        <f t="shared" si="1"/>
        <v>9</v>
      </c>
      <c r="M32" s="13">
        <f t="shared" si="5"/>
        <v>16</v>
      </c>
      <c r="N32" s="13">
        <v>9</v>
      </c>
      <c r="O32" s="13">
        <v>16</v>
      </c>
      <c r="P32" s="13">
        <f t="shared" si="6"/>
        <v>0</v>
      </c>
      <c r="Q32" s="13">
        <f t="shared" si="3"/>
        <v>0</v>
      </c>
      <c r="S32" s="13">
        <v>18</v>
      </c>
      <c r="V32" s="13">
        <v>576</v>
      </c>
      <c r="W32" s="13">
        <v>281</v>
      </c>
      <c r="X32" s="13">
        <v>16</v>
      </c>
    </row>
    <row r="33" spans="1:25" x14ac:dyDescent="0.25">
      <c r="B33" t="s">
        <v>30</v>
      </c>
      <c r="C33" t="s">
        <v>1114</v>
      </c>
      <c r="H33" s="13">
        <v>3</v>
      </c>
      <c r="I33" s="13">
        <v>6</v>
      </c>
      <c r="J33" s="13">
        <v>11</v>
      </c>
      <c r="K33" s="13">
        <v>11</v>
      </c>
      <c r="L33" s="13">
        <f t="shared" si="1"/>
        <v>14</v>
      </c>
      <c r="M33" s="13">
        <f t="shared" si="5"/>
        <v>17</v>
      </c>
      <c r="N33" s="13">
        <v>14</v>
      </c>
      <c r="O33" s="13">
        <v>17</v>
      </c>
      <c r="P33" s="13">
        <f t="shared" si="6"/>
        <v>0</v>
      </c>
      <c r="Q33" s="13">
        <f t="shared" si="3"/>
        <v>0</v>
      </c>
      <c r="S33" s="13">
        <v>20</v>
      </c>
      <c r="V33" s="13">
        <v>2058</v>
      </c>
      <c r="W33" s="13">
        <v>737</v>
      </c>
    </row>
    <row r="34" spans="1:25" x14ac:dyDescent="0.25">
      <c r="B34" t="s">
        <v>31</v>
      </c>
      <c r="C34" t="s">
        <v>1115</v>
      </c>
      <c r="H34" s="13">
        <v>3</v>
      </c>
      <c r="I34" s="13">
        <v>9</v>
      </c>
      <c r="J34" s="13">
        <v>19</v>
      </c>
      <c r="K34" s="13">
        <v>21</v>
      </c>
      <c r="L34" s="13">
        <f t="shared" si="1"/>
        <v>22</v>
      </c>
      <c r="M34" s="13">
        <f t="shared" si="5"/>
        <v>30</v>
      </c>
      <c r="N34" s="13">
        <v>22</v>
      </c>
      <c r="O34" s="13">
        <v>30</v>
      </c>
      <c r="P34" s="13">
        <f t="shared" si="6"/>
        <v>0</v>
      </c>
      <c r="Q34" s="13">
        <f t="shared" si="3"/>
        <v>0</v>
      </c>
      <c r="S34" s="13">
        <v>42</v>
      </c>
      <c r="V34" s="13">
        <v>922</v>
      </c>
      <c r="W34" s="13">
        <v>628</v>
      </c>
      <c r="X34" s="13">
        <v>28</v>
      </c>
    </row>
    <row r="35" spans="1:25" x14ac:dyDescent="0.25">
      <c r="B35" t="s">
        <v>510</v>
      </c>
      <c r="C35" t="s">
        <v>1646</v>
      </c>
      <c r="H35" s="13">
        <v>19</v>
      </c>
      <c r="I35" s="13">
        <v>19</v>
      </c>
      <c r="L35" s="13">
        <f t="shared" si="1"/>
        <v>19</v>
      </c>
      <c r="M35" s="13">
        <f t="shared" si="5"/>
        <v>19</v>
      </c>
      <c r="N35" s="13">
        <v>19</v>
      </c>
      <c r="O35" s="13">
        <v>19</v>
      </c>
      <c r="P35" s="13">
        <f t="shared" si="6"/>
        <v>0</v>
      </c>
      <c r="Q35" s="13">
        <f t="shared" si="3"/>
        <v>0</v>
      </c>
      <c r="S35" s="13">
        <v>30</v>
      </c>
      <c r="V35" s="13">
        <v>692</v>
      </c>
      <c r="W35" s="13">
        <v>290</v>
      </c>
      <c r="X35" s="13">
        <v>72</v>
      </c>
    </row>
    <row r="36" spans="1:25" ht="15.75" thickBot="1" x14ac:dyDescent="0.3">
      <c r="A36" s="2" t="s">
        <v>5</v>
      </c>
      <c r="B36" s="2"/>
      <c r="C36" s="2"/>
      <c r="D36" s="14">
        <f t="shared" ref="D36:Y36" si="7">SUM(D17:D35)</f>
        <v>106</v>
      </c>
      <c r="E36" s="14">
        <f t="shared" si="7"/>
        <v>3927</v>
      </c>
      <c r="F36" s="14">
        <f t="shared" si="7"/>
        <v>54</v>
      </c>
      <c r="G36" s="14">
        <f t="shared" si="7"/>
        <v>596</v>
      </c>
      <c r="H36" s="14">
        <f t="shared" si="7"/>
        <v>224</v>
      </c>
      <c r="I36" s="14">
        <f t="shared" si="7"/>
        <v>876</v>
      </c>
      <c r="J36" s="14">
        <f t="shared" si="7"/>
        <v>74</v>
      </c>
      <c r="K36" s="14">
        <f t="shared" si="7"/>
        <v>99</v>
      </c>
      <c r="L36" s="14">
        <f t="shared" si="7"/>
        <v>458</v>
      </c>
      <c r="M36" s="14">
        <f t="shared" si="7"/>
        <v>5498</v>
      </c>
      <c r="N36" s="14">
        <f t="shared" si="7"/>
        <v>458</v>
      </c>
      <c r="O36" s="14">
        <f t="shared" si="7"/>
        <v>5498</v>
      </c>
      <c r="P36" s="14">
        <f t="shared" si="7"/>
        <v>0</v>
      </c>
      <c r="Q36" s="14">
        <f t="shared" si="7"/>
        <v>0</v>
      </c>
      <c r="R36" s="14">
        <f t="shared" si="7"/>
        <v>14</v>
      </c>
      <c r="S36" s="14">
        <f t="shared" si="7"/>
        <v>1318</v>
      </c>
      <c r="T36" s="14">
        <f t="shared" si="7"/>
        <v>10</v>
      </c>
      <c r="U36" s="23"/>
      <c r="V36" s="14">
        <f t="shared" si="7"/>
        <v>303618</v>
      </c>
      <c r="W36" s="14">
        <f t="shared" si="7"/>
        <v>163551</v>
      </c>
      <c r="X36" s="14">
        <f t="shared" si="7"/>
        <v>6262</v>
      </c>
      <c r="Y36" s="14">
        <f t="shared" si="7"/>
        <v>12</v>
      </c>
    </row>
    <row r="37" spans="1:25" ht="15.75" thickTop="1" x14ac:dyDescent="0.25">
      <c r="A37" t="s">
        <v>32</v>
      </c>
      <c r="B37" t="s">
        <v>33</v>
      </c>
      <c r="C37" t="s">
        <v>1117</v>
      </c>
      <c r="D37" s="13">
        <v>31</v>
      </c>
      <c r="E37" s="13">
        <v>768</v>
      </c>
      <c r="F37" s="13">
        <v>6</v>
      </c>
      <c r="G37" s="13">
        <v>108</v>
      </c>
      <c r="H37" s="13">
        <v>33</v>
      </c>
      <c r="I37" s="13">
        <v>125</v>
      </c>
      <c r="J37" s="13">
        <v>11</v>
      </c>
      <c r="K37" s="13">
        <v>17</v>
      </c>
      <c r="L37" s="13">
        <f t="shared" si="1"/>
        <v>81</v>
      </c>
      <c r="M37" s="13">
        <f t="shared" si="5"/>
        <v>1018</v>
      </c>
      <c r="N37" s="13">
        <v>81</v>
      </c>
      <c r="O37" s="13">
        <v>1018</v>
      </c>
      <c r="P37" s="13">
        <f t="shared" ref="P37:P46" si="8">L37-N37</f>
        <v>0</v>
      </c>
      <c r="Q37" s="13">
        <f t="shared" si="3"/>
        <v>0</v>
      </c>
      <c r="S37" s="13">
        <v>213</v>
      </c>
      <c r="V37" s="13">
        <v>6882</v>
      </c>
      <c r="W37" s="13">
        <v>4587</v>
      </c>
      <c r="X37" s="13">
        <v>256</v>
      </c>
    </row>
    <row r="38" spans="1:25" x14ac:dyDescent="0.25">
      <c r="B38" t="s">
        <v>34</v>
      </c>
      <c r="C38" t="s">
        <v>1118</v>
      </c>
      <c r="H38" s="13">
        <v>1</v>
      </c>
      <c r="I38" s="13">
        <v>6</v>
      </c>
      <c r="J38" s="13">
        <v>2</v>
      </c>
      <c r="K38" s="13">
        <v>4</v>
      </c>
      <c r="L38" s="13">
        <f t="shared" si="1"/>
        <v>3</v>
      </c>
      <c r="M38" s="13">
        <f t="shared" si="5"/>
        <v>10</v>
      </c>
      <c r="N38" s="13">
        <v>3</v>
      </c>
      <c r="O38" s="13">
        <v>10</v>
      </c>
      <c r="P38" s="13">
        <f t="shared" si="8"/>
        <v>0</v>
      </c>
      <c r="Q38" s="13">
        <f t="shared" si="3"/>
        <v>0</v>
      </c>
      <c r="S38" s="13">
        <v>6</v>
      </c>
      <c r="V38" s="13">
        <v>108</v>
      </c>
      <c r="W38" s="13">
        <v>77</v>
      </c>
      <c r="X38" s="13">
        <v>4</v>
      </c>
    </row>
    <row r="39" spans="1:25" x14ac:dyDescent="0.25">
      <c r="B39" t="s">
        <v>35</v>
      </c>
      <c r="C39" t="s">
        <v>1119</v>
      </c>
      <c r="D39" s="13">
        <v>1</v>
      </c>
      <c r="E39" s="13">
        <v>15</v>
      </c>
      <c r="H39" s="13">
        <v>7</v>
      </c>
      <c r="I39" s="13">
        <v>25</v>
      </c>
      <c r="J39" s="13">
        <v>8</v>
      </c>
      <c r="K39" s="13">
        <v>15</v>
      </c>
      <c r="L39" s="13">
        <f t="shared" si="1"/>
        <v>16</v>
      </c>
      <c r="M39" s="13">
        <f t="shared" si="5"/>
        <v>55</v>
      </c>
      <c r="N39" s="13">
        <v>16</v>
      </c>
      <c r="O39" s="13">
        <v>55</v>
      </c>
      <c r="P39" s="13">
        <f t="shared" si="8"/>
        <v>0</v>
      </c>
      <c r="Q39" s="13">
        <f t="shared" si="3"/>
        <v>0</v>
      </c>
      <c r="S39" s="13">
        <v>42</v>
      </c>
      <c r="V39" s="13">
        <v>3540</v>
      </c>
      <c r="W39" s="13">
        <v>2185</v>
      </c>
      <c r="X39" s="13">
        <v>49</v>
      </c>
    </row>
    <row r="40" spans="1:25" x14ac:dyDescent="0.25">
      <c r="B40" t="s">
        <v>36</v>
      </c>
      <c r="C40" t="s">
        <v>1120</v>
      </c>
      <c r="H40" s="13">
        <v>3</v>
      </c>
      <c r="I40" s="13">
        <v>15</v>
      </c>
      <c r="J40" s="13">
        <v>2</v>
      </c>
      <c r="K40" s="13">
        <v>3</v>
      </c>
      <c r="L40" s="13">
        <f t="shared" si="1"/>
        <v>5</v>
      </c>
      <c r="M40" s="13">
        <f t="shared" si="5"/>
        <v>18</v>
      </c>
      <c r="N40" s="13">
        <v>5</v>
      </c>
      <c r="O40" s="13">
        <v>18</v>
      </c>
      <c r="P40" s="13">
        <f t="shared" si="8"/>
        <v>0</v>
      </c>
      <c r="Q40" s="13">
        <f t="shared" si="3"/>
        <v>0</v>
      </c>
      <c r="S40" s="13">
        <v>10</v>
      </c>
      <c r="V40" s="13">
        <v>786</v>
      </c>
      <c r="W40" s="13">
        <v>385</v>
      </c>
    </row>
    <row r="41" spans="1:25" x14ac:dyDescent="0.25">
      <c r="B41" t="s">
        <v>37</v>
      </c>
      <c r="C41" t="s">
        <v>1121</v>
      </c>
      <c r="D41" s="13">
        <v>93</v>
      </c>
      <c r="E41" s="13">
        <v>3405</v>
      </c>
      <c r="F41" s="13">
        <v>5</v>
      </c>
      <c r="G41" s="13">
        <v>55</v>
      </c>
      <c r="H41" s="13">
        <v>2</v>
      </c>
      <c r="I41" s="13">
        <v>9</v>
      </c>
      <c r="L41" s="13">
        <f t="shared" si="1"/>
        <v>100</v>
      </c>
      <c r="M41" s="13">
        <f t="shared" si="5"/>
        <v>3469</v>
      </c>
      <c r="N41" s="13">
        <v>100</v>
      </c>
      <c r="O41" s="13">
        <v>3469</v>
      </c>
      <c r="P41" s="13">
        <f t="shared" si="8"/>
        <v>0</v>
      </c>
      <c r="Q41" s="13">
        <f t="shared" si="3"/>
        <v>0</v>
      </c>
      <c r="R41" s="13">
        <v>3</v>
      </c>
      <c r="S41" s="13">
        <v>372</v>
      </c>
      <c r="T41" s="13">
        <v>204</v>
      </c>
      <c r="V41" s="13">
        <v>22257</v>
      </c>
      <c r="W41" s="13">
        <v>9147</v>
      </c>
      <c r="X41" s="13">
        <v>10</v>
      </c>
      <c r="Y41" s="13">
        <v>7</v>
      </c>
    </row>
    <row r="42" spans="1:25" x14ac:dyDescent="0.25">
      <c r="B42" t="s">
        <v>38</v>
      </c>
      <c r="C42" t="s">
        <v>1122</v>
      </c>
      <c r="D42" s="13">
        <v>54</v>
      </c>
      <c r="E42" s="13">
        <v>1661</v>
      </c>
      <c r="F42" s="13">
        <v>3</v>
      </c>
      <c r="G42" s="13">
        <v>29</v>
      </c>
      <c r="H42" s="13">
        <v>9</v>
      </c>
      <c r="I42" s="13">
        <v>43</v>
      </c>
      <c r="L42" s="13">
        <f t="shared" si="1"/>
        <v>66</v>
      </c>
      <c r="M42" s="13">
        <f t="shared" si="5"/>
        <v>1733</v>
      </c>
      <c r="N42" s="13">
        <v>66</v>
      </c>
      <c r="O42" s="13">
        <v>1733</v>
      </c>
      <c r="P42" s="13">
        <f t="shared" si="8"/>
        <v>0</v>
      </c>
      <c r="Q42" s="13">
        <f t="shared" si="3"/>
        <v>0</v>
      </c>
      <c r="S42" s="13">
        <v>227</v>
      </c>
      <c r="T42" s="13">
        <v>87</v>
      </c>
      <c r="V42" s="13">
        <v>10420</v>
      </c>
      <c r="W42" s="13">
        <v>4040</v>
      </c>
      <c r="X42" s="13">
        <v>7</v>
      </c>
      <c r="Y42" s="13">
        <v>4</v>
      </c>
    </row>
    <row r="43" spans="1:25" x14ac:dyDescent="0.25">
      <c r="B43" t="s">
        <v>39</v>
      </c>
      <c r="C43" t="s">
        <v>1123</v>
      </c>
      <c r="D43" s="13">
        <v>109</v>
      </c>
      <c r="E43" s="13">
        <v>3394</v>
      </c>
      <c r="F43" s="13">
        <v>8</v>
      </c>
      <c r="G43" s="13">
        <v>114</v>
      </c>
      <c r="H43" s="13">
        <v>12</v>
      </c>
      <c r="I43" s="13">
        <v>44</v>
      </c>
      <c r="J43" s="13">
        <v>13</v>
      </c>
      <c r="K43" s="13">
        <v>25</v>
      </c>
      <c r="L43" s="13">
        <f t="shared" si="1"/>
        <v>142</v>
      </c>
      <c r="M43" s="13">
        <f t="shared" si="5"/>
        <v>3577</v>
      </c>
      <c r="N43" s="13">
        <v>142</v>
      </c>
      <c r="O43" s="13">
        <v>3577</v>
      </c>
      <c r="P43" s="13">
        <f t="shared" si="8"/>
        <v>0</v>
      </c>
      <c r="Q43" s="13">
        <f t="shared" si="3"/>
        <v>0</v>
      </c>
      <c r="R43" s="13">
        <v>3</v>
      </c>
      <c r="S43" s="13">
        <v>434</v>
      </c>
      <c r="T43" s="13">
        <v>163</v>
      </c>
      <c r="V43" s="13">
        <v>104593</v>
      </c>
      <c r="W43" s="13">
        <v>38668</v>
      </c>
      <c r="X43" s="13">
        <v>319</v>
      </c>
      <c r="Y43" s="13">
        <v>38</v>
      </c>
    </row>
    <row r="44" spans="1:25" x14ac:dyDescent="0.25">
      <c r="B44" t="s">
        <v>40</v>
      </c>
      <c r="C44" t="s">
        <v>1124</v>
      </c>
      <c r="F44" s="13">
        <v>4</v>
      </c>
      <c r="G44" s="13">
        <v>69</v>
      </c>
      <c r="H44" s="13">
        <v>20</v>
      </c>
      <c r="I44" s="13">
        <v>52</v>
      </c>
      <c r="J44" s="13">
        <v>13</v>
      </c>
      <c r="K44" s="13">
        <v>22</v>
      </c>
      <c r="L44" s="13">
        <f t="shared" si="1"/>
        <v>37</v>
      </c>
      <c r="M44" s="13">
        <f t="shared" si="5"/>
        <v>143</v>
      </c>
      <c r="N44" s="13">
        <v>37</v>
      </c>
      <c r="O44" s="13">
        <v>143</v>
      </c>
      <c r="P44" s="13">
        <f t="shared" si="8"/>
        <v>0</v>
      </c>
      <c r="Q44" s="13">
        <f t="shared" si="3"/>
        <v>0</v>
      </c>
      <c r="S44" s="13">
        <v>70</v>
      </c>
      <c r="V44" s="13">
        <v>5370</v>
      </c>
      <c r="W44" s="13">
        <v>2732</v>
      </c>
      <c r="X44" s="13">
        <v>2071</v>
      </c>
    </row>
    <row r="45" spans="1:25" x14ac:dyDescent="0.25">
      <c r="B45" t="s">
        <v>41</v>
      </c>
      <c r="C45" t="s">
        <v>1125</v>
      </c>
      <c r="J45" s="13">
        <v>5</v>
      </c>
      <c r="K45" s="13">
        <v>7</v>
      </c>
      <c r="L45" s="13">
        <f t="shared" si="1"/>
        <v>5</v>
      </c>
      <c r="M45" s="13">
        <f t="shared" si="5"/>
        <v>7</v>
      </c>
      <c r="N45" s="13">
        <v>5</v>
      </c>
      <c r="O45" s="13">
        <v>7</v>
      </c>
      <c r="P45" s="13">
        <f t="shared" si="8"/>
        <v>0</v>
      </c>
      <c r="Q45" s="13">
        <f t="shared" si="3"/>
        <v>0</v>
      </c>
      <c r="R45" s="13">
        <v>1</v>
      </c>
      <c r="S45" s="13">
        <v>8</v>
      </c>
      <c r="V45" s="13">
        <v>16</v>
      </c>
      <c r="W45" s="13">
        <v>14</v>
      </c>
      <c r="X45" s="13">
        <v>616</v>
      </c>
    </row>
    <row r="46" spans="1:25" x14ac:dyDescent="0.25">
      <c r="B46" t="s">
        <v>42</v>
      </c>
      <c r="C46" t="s">
        <v>1126</v>
      </c>
      <c r="D46" s="13">
        <v>5</v>
      </c>
      <c r="E46" s="13">
        <v>136</v>
      </c>
      <c r="F46" s="13">
        <v>14</v>
      </c>
      <c r="G46" s="13">
        <v>198</v>
      </c>
      <c r="H46" s="13">
        <v>18</v>
      </c>
      <c r="I46" s="13">
        <v>101</v>
      </c>
      <c r="J46" s="13">
        <v>2</v>
      </c>
      <c r="K46" s="13">
        <v>4</v>
      </c>
      <c r="L46" s="13">
        <f t="shared" si="1"/>
        <v>39</v>
      </c>
      <c r="M46" s="13">
        <f t="shared" si="5"/>
        <v>439</v>
      </c>
      <c r="N46" s="13">
        <v>39</v>
      </c>
      <c r="O46" s="13">
        <v>439</v>
      </c>
      <c r="P46" s="13">
        <f t="shared" si="8"/>
        <v>0</v>
      </c>
      <c r="Q46" s="13">
        <f t="shared" si="3"/>
        <v>0</v>
      </c>
      <c r="S46" s="13">
        <v>90</v>
      </c>
      <c r="V46" s="13">
        <v>9397</v>
      </c>
      <c r="W46" s="13">
        <v>4122</v>
      </c>
      <c r="X46" s="13">
        <v>27</v>
      </c>
    </row>
    <row r="47" spans="1:25" x14ac:dyDescent="0.25">
      <c r="B47" t="s">
        <v>511</v>
      </c>
      <c r="C47" t="s">
        <v>1621</v>
      </c>
      <c r="X47" s="13">
        <v>684</v>
      </c>
    </row>
    <row r="48" spans="1:25" x14ac:dyDescent="0.25">
      <c r="B48" t="s">
        <v>43</v>
      </c>
      <c r="C48" t="s">
        <v>1127</v>
      </c>
      <c r="D48" s="13">
        <v>1</v>
      </c>
      <c r="E48" s="13">
        <v>17</v>
      </c>
      <c r="F48" s="13">
        <v>1</v>
      </c>
      <c r="G48" s="13">
        <v>23</v>
      </c>
      <c r="H48" s="13">
        <v>9</v>
      </c>
      <c r="I48" s="13">
        <v>25</v>
      </c>
      <c r="J48" s="13">
        <v>4</v>
      </c>
      <c r="K48" s="13">
        <v>7</v>
      </c>
      <c r="L48" s="13">
        <f t="shared" si="1"/>
        <v>15</v>
      </c>
      <c r="M48" s="13">
        <f t="shared" si="5"/>
        <v>72</v>
      </c>
      <c r="N48" s="13">
        <v>15</v>
      </c>
      <c r="O48" s="13">
        <v>72</v>
      </c>
      <c r="P48" s="13">
        <f>L48-N48</f>
        <v>0</v>
      </c>
      <c r="Q48" s="13">
        <f t="shared" si="3"/>
        <v>0</v>
      </c>
      <c r="R48" s="13">
        <v>2</v>
      </c>
      <c r="S48" s="13">
        <v>22</v>
      </c>
      <c r="V48" s="13">
        <v>37</v>
      </c>
      <c r="W48" s="13">
        <v>10</v>
      </c>
      <c r="X48" s="13">
        <v>191</v>
      </c>
    </row>
    <row r="49" spans="1:26" x14ac:dyDescent="0.25">
      <c r="B49" t="s">
        <v>591</v>
      </c>
      <c r="C49" t="s">
        <v>1128</v>
      </c>
      <c r="D49" s="13">
        <v>1</v>
      </c>
      <c r="E49" s="13">
        <v>13</v>
      </c>
      <c r="F49" s="13">
        <v>16</v>
      </c>
      <c r="G49" s="13">
        <v>275</v>
      </c>
      <c r="L49" s="13">
        <f t="shared" si="1"/>
        <v>17</v>
      </c>
      <c r="M49" s="13">
        <f t="shared" si="5"/>
        <v>288</v>
      </c>
      <c r="N49" s="13">
        <v>17</v>
      </c>
      <c r="O49" s="13">
        <v>288</v>
      </c>
      <c r="P49" s="13">
        <f>L49-N49</f>
        <v>0</v>
      </c>
      <c r="Q49" s="13">
        <f t="shared" si="3"/>
        <v>0</v>
      </c>
      <c r="R49" s="13">
        <v>2</v>
      </c>
      <c r="S49" s="13">
        <v>54</v>
      </c>
      <c r="V49" s="13">
        <v>970</v>
      </c>
      <c r="W49" s="13">
        <v>354</v>
      </c>
    </row>
    <row r="50" spans="1:26" ht="15.75" thickBot="1" x14ac:dyDescent="0.3">
      <c r="A50" s="2" t="s">
        <v>5</v>
      </c>
      <c r="B50" s="2"/>
      <c r="C50" s="2"/>
      <c r="D50" s="14">
        <f t="shared" ref="D50:Y50" si="9">SUM(D37:D49)</f>
        <v>295</v>
      </c>
      <c r="E50" s="14">
        <f t="shared" si="9"/>
        <v>9409</v>
      </c>
      <c r="F50" s="14">
        <f t="shared" si="9"/>
        <v>57</v>
      </c>
      <c r="G50" s="14">
        <f t="shared" si="9"/>
        <v>871</v>
      </c>
      <c r="H50" s="14">
        <f t="shared" si="9"/>
        <v>114</v>
      </c>
      <c r="I50" s="14">
        <f t="shared" si="9"/>
        <v>445</v>
      </c>
      <c r="J50" s="14">
        <f t="shared" si="9"/>
        <v>60</v>
      </c>
      <c r="K50" s="14">
        <f t="shared" si="9"/>
        <v>104</v>
      </c>
      <c r="L50" s="14">
        <f t="shared" si="9"/>
        <v>526</v>
      </c>
      <c r="M50" s="14">
        <f t="shared" si="9"/>
        <v>10829</v>
      </c>
      <c r="N50" s="14">
        <f t="shared" si="9"/>
        <v>526</v>
      </c>
      <c r="O50" s="14">
        <f t="shared" si="9"/>
        <v>10829</v>
      </c>
      <c r="P50" s="14">
        <f t="shared" si="9"/>
        <v>0</v>
      </c>
      <c r="Q50" s="14">
        <f t="shared" si="9"/>
        <v>0</v>
      </c>
      <c r="R50" s="14">
        <f t="shared" si="9"/>
        <v>11</v>
      </c>
      <c r="S50" s="14">
        <f t="shared" si="9"/>
        <v>1548</v>
      </c>
      <c r="T50" s="14">
        <f t="shared" si="9"/>
        <v>454</v>
      </c>
      <c r="U50" s="23"/>
      <c r="V50" s="14">
        <f t="shared" si="9"/>
        <v>164376</v>
      </c>
      <c r="W50" s="14">
        <f t="shared" si="9"/>
        <v>66321</v>
      </c>
      <c r="X50" s="14">
        <f t="shared" si="9"/>
        <v>4234</v>
      </c>
      <c r="Y50" s="14">
        <f t="shared" si="9"/>
        <v>49</v>
      </c>
      <c r="Z50" t="s">
        <v>925</v>
      </c>
    </row>
    <row r="51" spans="1:26" ht="15.75" thickTop="1" x14ac:dyDescent="0.25">
      <c r="A51" t="s">
        <v>44</v>
      </c>
      <c r="B51" t="s">
        <v>45</v>
      </c>
      <c r="C51" t="s">
        <v>1522</v>
      </c>
      <c r="D51" s="13">
        <v>2</v>
      </c>
      <c r="E51" s="13">
        <v>33</v>
      </c>
      <c r="F51" s="13">
        <v>12</v>
      </c>
      <c r="G51" s="13">
        <v>266</v>
      </c>
      <c r="L51" s="13">
        <f t="shared" si="1"/>
        <v>14</v>
      </c>
      <c r="M51" s="13">
        <f t="shared" si="5"/>
        <v>299</v>
      </c>
      <c r="N51" s="13">
        <v>14</v>
      </c>
      <c r="O51" s="13">
        <v>299</v>
      </c>
      <c r="P51" s="13">
        <f t="shared" ref="P51:P62" si="10">L51-N51</f>
        <v>0</v>
      </c>
      <c r="Q51" s="13">
        <f t="shared" si="3"/>
        <v>0</v>
      </c>
      <c r="S51" s="13">
        <v>28</v>
      </c>
      <c r="V51" s="13">
        <v>123252</v>
      </c>
      <c r="W51" s="13">
        <v>43156</v>
      </c>
      <c r="Y51" s="13">
        <v>2</v>
      </c>
    </row>
    <row r="52" spans="1:26" x14ac:dyDescent="0.25">
      <c r="B52" t="s">
        <v>46</v>
      </c>
      <c r="C52" t="s">
        <v>1129</v>
      </c>
      <c r="D52" s="13">
        <v>13</v>
      </c>
      <c r="E52" s="13">
        <v>356</v>
      </c>
      <c r="F52" s="13">
        <v>12</v>
      </c>
      <c r="G52" s="13">
        <v>143</v>
      </c>
      <c r="H52" s="13">
        <v>31</v>
      </c>
      <c r="I52" s="13">
        <v>129</v>
      </c>
      <c r="J52" s="13">
        <v>17</v>
      </c>
      <c r="K52" s="13">
        <v>43</v>
      </c>
      <c r="L52" s="13">
        <f t="shared" si="1"/>
        <v>73</v>
      </c>
      <c r="M52" s="13">
        <f t="shared" si="5"/>
        <v>671</v>
      </c>
      <c r="N52" s="13">
        <v>73</v>
      </c>
      <c r="O52" s="13">
        <v>671</v>
      </c>
      <c r="P52" s="13">
        <f t="shared" si="10"/>
        <v>0</v>
      </c>
      <c r="Q52" s="13">
        <f t="shared" si="3"/>
        <v>0</v>
      </c>
      <c r="S52" s="13">
        <v>165</v>
      </c>
      <c r="V52" s="13">
        <v>5803</v>
      </c>
      <c r="W52" s="13">
        <v>2033</v>
      </c>
      <c r="X52" s="13">
        <v>655</v>
      </c>
    </row>
    <row r="53" spans="1:26" x14ac:dyDescent="0.25">
      <c r="B53" t="s">
        <v>47</v>
      </c>
      <c r="C53" s="7" t="s">
        <v>1130</v>
      </c>
      <c r="H53" s="13">
        <v>2</v>
      </c>
      <c r="I53" s="13">
        <v>6</v>
      </c>
      <c r="J53" s="13">
        <v>3</v>
      </c>
      <c r="K53" s="13">
        <v>2</v>
      </c>
      <c r="L53" s="13">
        <f t="shared" si="1"/>
        <v>5</v>
      </c>
      <c r="M53" s="13">
        <f t="shared" si="5"/>
        <v>8</v>
      </c>
      <c r="N53" s="13">
        <v>5</v>
      </c>
      <c r="O53" s="13">
        <v>8</v>
      </c>
      <c r="P53" s="13">
        <f t="shared" si="10"/>
        <v>0</v>
      </c>
      <c r="Q53" s="13">
        <f t="shared" si="3"/>
        <v>0</v>
      </c>
      <c r="S53" s="13">
        <v>8</v>
      </c>
      <c r="V53" s="13">
        <v>135</v>
      </c>
      <c r="W53" s="13">
        <v>53</v>
      </c>
      <c r="X53" s="13">
        <v>39</v>
      </c>
    </row>
    <row r="54" spans="1:26" x14ac:dyDescent="0.25">
      <c r="B54" t="s">
        <v>48</v>
      </c>
      <c r="C54" t="s">
        <v>1131</v>
      </c>
      <c r="H54" s="13">
        <v>1</v>
      </c>
      <c r="I54" s="13">
        <v>2</v>
      </c>
      <c r="J54" s="13">
        <v>8</v>
      </c>
      <c r="K54" s="13">
        <v>12</v>
      </c>
      <c r="L54" s="13">
        <f t="shared" si="1"/>
        <v>9</v>
      </c>
      <c r="M54" s="13">
        <f t="shared" si="5"/>
        <v>14</v>
      </c>
      <c r="N54" s="13">
        <v>9</v>
      </c>
      <c r="O54" s="13">
        <v>14</v>
      </c>
      <c r="P54" s="13">
        <f t="shared" si="10"/>
        <v>0</v>
      </c>
      <c r="Q54" s="13">
        <f t="shared" si="3"/>
        <v>0</v>
      </c>
      <c r="S54" s="13">
        <v>12</v>
      </c>
      <c r="V54" s="13">
        <v>219</v>
      </c>
      <c r="W54" s="13">
        <v>98</v>
      </c>
      <c r="X54" s="13">
        <v>180</v>
      </c>
    </row>
    <row r="55" spans="1:26" x14ac:dyDescent="0.25">
      <c r="B55" t="s">
        <v>49</v>
      </c>
      <c r="C55" t="s">
        <v>1132</v>
      </c>
      <c r="D55" s="13">
        <v>25</v>
      </c>
      <c r="E55" s="13">
        <v>659</v>
      </c>
      <c r="F55" s="13">
        <v>27</v>
      </c>
      <c r="G55" s="13">
        <v>348</v>
      </c>
      <c r="H55" s="13">
        <v>34</v>
      </c>
      <c r="I55" s="13">
        <v>95</v>
      </c>
      <c r="J55" s="13">
        <v>1</v>
      </c>
      <c r="K55" s="13">
        <v>2</v>
      </c>
      <c r="L55" s="13">
        <f t="shared" si="1"/>
        <v>87</v>
      </c>
      <c r="M55" s="13">
        <f t="shared" si="5"/>
        <v>1104</v>
      </c>
      <c r="N55" s="13">
        <v>87</v>
      </c>
      <c r="O55" s="13">
        <v>1104</v>
      </c>
      <c r="P55" s="13">
        <f t="shared" si="10"/>
        <v>0</v>
      </c>
      <c r="Q55" s="13">
        <f t="shared" si="3"/>
        <v>0</v>
      </c>
      <c r="S55" s="13">
        <v>180</v>
      </c>
      <c r="V55" s="13">
        <v>26853</v>
      </c>
      <c r="W55" s="13">
        <v>10338</v>
      </c>
      <c r="X55" s="13">
        <v>194</v>
      </c>
      <c r="Y55" s="13">
        <v>2</v>
      </c>
    </row>
    <row r="56" spans="1:26" x14ac:dyDescent="0.25">
      <c r="B56" t="s">
        <v>50</v>
      </c>
      <c r="C56" t="s">
        <v>1133</v>
      </c>
      <c r="D56" s="13">
        <v>1</v>
      </c>
      <c r="E56" s="13">
        <v>23</v>
      </c>
      <c r="F56" s="13">
        <v>1</v>
      </c>
      <c r="G56" s="13">
        <v>10</v>
      </c>
      <c r="H56" s="13">
        <v>15</v>
      </c>
      <c r="I56" s="13">
        <v>39</v>
      </c>
      <c r="J56" s="13">
        <v>3</v>
      </c>
      <c r="K56" s="13">
        <v>6</v>
      </c>
      <c r="L56" s="13">
        <f t="shared" si="1"/>
        <v>20</v>
      </c>
      <c r="M56" s="13">
        <f t="shared" si="5"/>
        <v>78</v>
      </c>
      <c r="N56" s="13">
        <v>20</v>
      </c>
      <c r="O56" s="13">
        <v>78</v>
      </c>
      <c r="P56" s="13">
        <f t="shared" si="10"/>
        <v>0</v>
      </c>
      <c r="Q56" s="13">
        <f t="shared" si="3"/>
        <v>0</v>
      </c>
      <c r="S56" s="13">
        <v>35</v>
      </c>
      <c r="V56" s="13">
        <v>2063</v>
      </c>
      <c r="W56" s="13">
        <v>1143</v>
      </c>
      <c r="X56" s="13">
        <v>268</v>
      </c>
    </row>
    <row r="57" spans="1:26" x14ac:dyDescent="0.25">
      <c r="B57" t="s">
        <v>51</v>
      </c>
      <c r="C57" t="s">
        <v>1135</v>
      </c>
      <c r="H57" s="13">
        <v>1</v>
      </c>
      <c r="I57" s="13">
        <v>4</v>
      </c>
      <c r="J57" s="13">
        <v>5</v>
      </c>
      <c r="K57" s="13">
        <v>6</v>
      </c>
      <c r="L57" s="13">
        <f t="shared" si="1"/>
        <v>6</v>
      </c>
      <c r="M57" s="13">
        <f t="shared" si="5"/>
        <v>10</v>
      </c>
      <c r="N57" s="13">
        <v>6</v>
      </c>
      <c r="O57" s="13">
        <v>10</v>
      </c>
      <c r="P57" s="13">
        <f t="shared" si="10"/>
        <v>0</v>
      </c>
      <c r="Q57" s="13">
        <f t="shared" si="3"/>
        <v>0</v>
      </c>
      <c r="S57" s="13">
        <v>10</v>
      </c>
      <c r="V57" s="13">
        <v>589</v>
      </c>
      <c r="W57" s="13">
        <v>269</v>
      </c>
      <c r="X57" s="13">
        <v>64</v>
      </c>
    </row>
    <row r="58" spans="1:26" x14ac:dyDescent="0.25">
      <c r="B58" t="s">
        <v>52</v>
      </c>
      <c r="C58" t="s">
        <v>1136</v>
      </c>
      <c r="D58" s="13">
        <v>37</v>
      </c>
      <c r="E58" s="13">
        <v>1327</v>
      </c>
      <c r="F58" s="13">
        <v>30</v>
      </c>
      <c r="G58" s="13">
        <v>327</v>
      </c>
      <c r="H58" s="13">
        <v>9</v>
      </c>
      <c r="I58" s="13">
        <v>50</v>
      </c>
      <c r="J58" s="13">
        <v>13</v>
      </c>
      <c r="K58" s="13">
        <v>18</v>
      </c>
      <c r="L58" s="13">
        <f t="shared" si="1"/>
        <v>89</v>
      </c>
      <c r="M58" s="13">
        <f t="shared" si="5"/>
        <v>1722</v>
      </c>
      <c r="N58" s="13">
        <v>89</v>
      </c>
      <c r="O58" s="13">
        <v>1722</v>
      </c>
      <c r="P58" s="13">
        <f t="shared" si="10"/>
        <v>0</v>
      </c>
      <c r="Q58" s="13">
        <f t="shared" si="3"/>
        <v>0</v>
      </c>
      <c r="S58" s="13">
        <v>270</v>
      </c>
      <c r="X58" s="13">
        <v>177</v>
      </c>
    </row>
    <row r="59" spans="1:26" x14ac:dyDescent="0.25">
      <c r="B59" t="s">
        <v>44</v>
      </c>
      <c r="C59" t="s">
        <v>1137</v>
      </c>
      <c r="H59" s="13">
        <v>7</v>
      </c>
      <c r="I59" s="13">
        <v>14</v>
      </c>
      <c r="L59" s="13">
        <f t="shared" si="1"/>
        <v>7</v>
      </c>
      <c r="M59" s="13">
        <f t="shared" si="5"/>
        <v>14</v>
      </c>
      <c r="N59" s="13">
        <v>7</v>
      </c>
      <c r="O59" s="13">
        <v>14</v>
      </c>
      <c r="P59" s="13">
        <f t="shared" si="10"/>
        <v>0</v>
      </c>
      <c r="Q59" s="13">
        <f t="shared" si="3"/>
        <v>0</v>
      </c>
      <c r="S59" s="13">
        <v>14</v>
      </c>
      <c r="V59" s="13">
        <v>66927</v>
      </c>
      <c r="W59" s="13">
        <v>19002</v>
      </c>
      <c r="X59" s="13">
        <v>1590</v>
      </c>
      <c r="Y59" s="13">
        <v>2</v>
      </c>
    </row>
    <row r="60" spans="1:26" x14ac:dyDescent="0.25">
      <c r="B60" t="s">
        <v>53</v>
      </c>
      <c r="C60" t="s">
        <v>1138</v>
      </c>
      <c r="J60" s="13">
        <v>3</v>
      </c>
      <c r="K60" s="13">
        <v>4</v>
      </c>
      <c r="L60" s="13">
        <f t="shared" si="1"/>
        <v>3</v>
      </c>
      <c r="M60" s="13">
        <f t="shared" si="5"/>
        <v>4</v>
      </c>
      <c r="N60" s="13">
        <v>3</v>
      </c>
      <c r="O60" s="13">
        <v>4</v>
      </c>
      <c r="P60" s="13">
        <f t="shared" si="10"/>
        <v>0</v>
      </c>
      <c r="Q60" s="13">
        <f t="shared" si="3"/>
        <v>0</v>
      </c>
      <c r="S60" s="13">
        <v>3</v>
      </c>
      <c r="V60" s="13">
        <v>392</v>
      </c>
      <c r="W60" s="13">
        <v>196</v>
      </c>
      <c r="X60" s="13">
        <v>63</v>
      </c>
    </row>
    <row r="61" spans="1:26" x14ac:dyDescent="0.25">
      <c r="B61" t="s">
        <v>54</v>
      </c>
      <c r="C61" t="s">
        <v>1139</v>
      </c>
      <c r="D61" s="13">
        <v>5</v>
      </c>
      <c r="E61" s="13">
        <v>187</v>
      </c>
      <c r="F61" s="13">
        <v>14</v>
      </c>
      <c r="G61" s="13">
        <v>204</v>
      </c>
      <c r="H61" s="13">
        <v>17</v>
      </c>
      <c r="I61" s="13">
        <v>76</v>
      </c>
      <c r="J61" s="13">
        <v>16</v>
      </c>
      <c r="K61" s="13">
        <v>26</v>
      </c>
      <c r="L61" s="13">
        <f t="shared" si="1"/>
        <v>52</v>
      </c>
      <c r="M61" s="13">
        <f t="shared" si="5"/>
        <v>493</v>
      </c>
      <c r="N61" s="13">
        <v>52</v>
      </c>
      <c r="O61" s="13">
        <v>493</v>
      </c>
      <c r="P61" s="13">
        <f t="shared" si="10"/>
        <v>0</v>
      </c>
      <c r="Q61" s="13">
        <f t="shared" si="3"/>
        <v>0</v>
      </c>
      <c r="S61" s="13">
        <v>90</v>
      </c>
      <c r="V61" s="13">
        <v>7683</v>
      </c>
      <c r="W61" s="13">
        <v>2429</v>
      </c>
      <c r="X61" s="13">
        <v>138</v>
      </c>
      <c r="Y61" s="13">
        <v>2</v>
      </c>
    </row>
    <row r="62" spans="1:26" x14ac:dyDescent="0.25">
      <c r="B62" t="s">
        <v>55</v>
      </c>
      <c r="C62" t="s">
        <v>1140</v>
      </c>
      <c r="D62" s="13">
        <v>13</v>
      </c>
      <c r="E62" s="13">
        <v>485</v>
      </c>
      <c r="F62" s="13">
        <v>37</v>
      </c>
      <c r="G62" s="13">
        <v>488</v>
      </c>
      <c r="H62" s="13">
        <v>33</v>
      </c>
      <c r="I62" s="13">
        <v>118</v>
      </c>
      <c r="J62" s="13">
        <v>4</v>
      </c>
      <c r="K62" s="13">
        <v>8</v>
      </c>
      <c r="L62" s="13">
        <f t="shared" si="1"/>
        <v>87</v>
      </c>
      <c r="M62" s="13">
        <f t="shared" si="5"/>
        <v>1099</v>
      </c>
      <c r="N62" s="13">
        <v>87</v>
      </c>
      <c r="O62" s="13">
        <v>1099</v>
      </c>
      <c r="P62" s="13">
        <f t="shared" si="10"/>
        <v>0</v>
      </c>
      <c r="Q62" s="13">
        <f t="shared" si="3"/>
        <v>0</v>
      </c>
      <c r="S62" s="13">
        <v>230</v>
      </c>
      <c r="V62" s="13">
        <v>22920</v>
      </c>
      <c r="W62" s="13">
        <v>10189</v>
      </c>
      <c r="X62" s="13">
        <v>570</v>
      </c>
      <c r="Y62" s="13">
        <v>7</v>
      </c>
    </row>
    <row r="63" spans="1:26" ht="15.75" thickBot="1" x14ac:dyDescent="0.3">
      <c r="A63" s="2" t="s">
        <v>5</v>
      </c>
      <c r="B63" s="2"/>
      <c r="C63" s="2"/>
      <c r="D63" s="14">
        <f>SUM(D51:D62)</f>
        <v>96</v>
      </c>
      <c r="E63" s="14">
        <f t="shared" ref="E63:Y63" si="11">SUM(E51:E62)</f>
        <v>3070</v>
      </c>
      <c r="F63" s="14">
        <f t="shared" si="11"/>
        <v>133</v>
      </c>
      <c r="G63" s="14">
        <f t="shared" si="11"/>
        <v>1786</v>
      </c>
      <c r="H63" s="14">
        <f t="shared" si="11"/>
        <v>150</v>
      </c>
      <c r="I63" s="14">
        <f t="shared" si="11"/>
        <v>533</v>
      </c>
      <c r="J63" s="14">
        <f t="shared" si="11"/>
        <v>73</v>
      </c>
      <c r="K63" s="14">
        <f t="shared" si="11"/>
        <v>127</v>
      </c>
      <c r="L63" s="14">
        <f t="shared" si="11"/>
        <v>452</v>
      </c>
      <c r="M63" s="14">
        <f t="shared" si="11"/>
        <v>5516</v>
      </c>
      <c r="N63" s="14">
        <f t="shared" si="11"/>
        <v>452</v>
      </c>
      <c r="O63" s="14">
        <f t="shared" si="11"/>
        <v>5516</v>
      </c>
      <c r="P63" s="14">
        <f t="shared" si="11"/>
        <v>0</v>
      </c>
      <c r="Q63" s="14">
        <f t="shared" si="11"/>
        <v>0</v>
      </c>
      <c r="R63" s="14">
        <f t="shared" si="11"/>
        <v>0</v>
      </c>
      <c r="S63" s="14">
        <f t="shared" si="11"/>
        <v>1045</v>
      </c>
      <c r="T63" s="14">
        <f t="shared" si="11"/>
        <v>0</v>
      </c>
      <c r="U63" s="23"/>
      <c r="V63" s="14">
        <f>SUM(V51:V62)</f>
        <v>256836</v>
      </c>
      <c r="W63" s="14">
        <f t="shared" si="11"/>
        <v>88906</v>
      </c>
      <c r="X63" s="14">
        <f t="shared" si="11"/>
        <v>3938</v>
      </c>
      <c r="Y63" s="14">
        <f t="shared" si="11"/>
        <v>15</v>
      </c>
      <c r="Z63" t="s">
        <v>855</v>
      </c>
    </row>
    <row r="64" spans="1:26" ht="15.75" thickTop="1" x14ac:dyDescent="0.25">
      <c r="A64" t="s">
        <v>56</v>
      </c>
      <c r="B64" t="s">
        <v>57</v>
      </c>
      <c r="C64" t="s">
        <v>1141</v>
      </c>
      <c r="H64" s="13">
        <v>1</v>
      </c>
      <c r="I64" s="13">
        <v>2</v>
      </c>
      <c r="J64" s="13">
        <v>5</v>
      </c>
      <c r="K64" s="13">
        <v>6</v>
      </c>
      <c r="L64" s="13">
        <f t="shared" si="1"/>
        <v>6</v>
      </c>
      <c r="M64" s="13">
        <f t="shared" si="5"/>
        <v>8</v>
      </c>
      <c r="N64" s="13">
        <v>6</v>
      </c>
      <c r="O64" s="13">
        <v>8</v>
      </c>
      <c r="P64" s="13">
        <f t="shared" ref="P64:P69" si="12">L64-N64</f>
        <v>0</v>
      </c>
      <c r="Q64" s="13">
        <f t="shared" si="3"/>
        <v>0</v>
      </c>
      <c r="S64" s="13">
        <v>7</v>
      </c>
      <c r="V64" s="13">
        <v>77</v>
      </c>
      <c r="W64" s="13">
        <v>35</v>
      </c>
      <c r="X64" s="13">
        <v>346</v>
      </c>
    </row>
    <row r="65" spans="1:25" x14ac:dyDescent="0.25">
      <c r="B65" t="s">
        <v>58</v>
      </c>
      <c r="C65" t="s">
        <v>1142</v>
      </c>
      <c r="D65" s="13">
        <v>1</v>
      </c>
      <c r="E65" s="13">
        <v>15</v>
      </c>
      <c r="F65" s="13">
        <v>2</v>
      </c>
      <c r="G65" s="13">
        <v>13</v>
      </c>
      <c r="H65" s="13">
        <v>8</v>
      </c>
      <c r="I65" s="13">
        <v>24</v>
      </c>
      <c r="J65" s="13">
        <v>6</v>
      </c>
      <c r="K65" s="13">
        <v>11</v>
      </c>
      <c r="L65" s="13">
        <f t="shared" si="1"/>
        <v>17</v>
      </c>
      <c r="M65" s="13">
        <f t="shared" si="5"/>
        <v>63</v>
      </c>
      <c r="N65" s="13">
        <v>17</v>
      </c>
      <c r="O65" s="13">
        <v>63</v>
      </c>
      <c r="P65" s="13">
        <f t="shared" si="12"/>
        <v>0</v>
      </c>
      <c r="Q65" s="13">
        <f t="shared" si="3"/>
        <v>0</v>
      </c>
      <c r="S65" s="13">
        <v>29</v>
      </c>
      <c r="V65" s="13">
        <v>1564</v>
      </c>
      <c r="W65" s="13">
        <v>668</v>
      </c>
      <c r="X65" s="13">
        <v>1060</v>
      </c>
    </row>
    <row r="66" spans="1:25" x14ac:dyDescent="0.25">
      <c r="B66" t="s">
        <v>59</v>
      </c>
      <c r="C66" t="s">
        <v>1143</v>
      </c>
      <c r="D66" s="13">
        <v>1</v>
      </c>
      <c r="E66" s="13">
        <v>22</v>
      </c>
      <c r="H66" s="13">
        <v>2</v>
      </c>
      <c r="I66" s="13">
        <v>6</v>
      </c>
      <c r="J66" s="13">
        <v>4</v>
      </c>
      <c r="K66" s="13">
        <v>7</v>
      </c>
      <c r="L66" s="13">
        <f t="shared" si="1"/>
        <v>7</v>
      </c>
      <c r="M66" s="13">
        <f t="shared" si="5"/>
        <v>35</v>
      </c>
      <c r="N66" s="13">
        <v>7</v>
      </c>
      <c r="O66" s="13">
        <v>35</v>
      </c>
      <c r="P66" s="13">
        <f t="shared" si="12"/>
        <v>0</v>
      </c>
      <c r="Q66" s="13">
        <f t="shared" si="3"/>
        <v>0</v>
      </c>
      <c r="S66" s="13">
        <v>12</v>
      </c>
      <c r="V66" s="13">
        <v>68</v>
      </c>
      <c r="W66" s="13">
        <v>32</v>
      </c>
      <c r="X66" s="13">
        <v>245</v>
      </c>
    </row>
    <row r="67" spans="1:25" x14ac:dyDescent="0.25">
      <c r="B67" t="s">
        <v>56</v>
      </c>
      <c r="C67" t="s">
        <v>1144</v>
      </c>
      <c r="D67" s="13">
        <v>21</v>
      </c>
      <c r="E67" s="13">
        <v>517</v>
      </c>
      <c r="F67" s="13">
        <v>31</v>
      </c>
      <c r="G67" s="13">
        <v>353</v>
      </c>
      <c r="H67" s="13">
        <v>17</v>
      </c>
      <c r="I67" s="13">
        <v>61</v>
      </c>
      <c r="J67" s="13">
        <v>6</v>
      </c>
      <c r="K67" s="13">
        <v>11</v>
      </c>
      <c r="L67" s="13">
        <f t="shared" si="1"/>
        <v>75</v>
      </c>
      <c r="M67" s="13">
        <f t="shared" si="5"/>
        <v>942</v>
      </c>
      <c r="N67" s="13">
        <v>75</v>
      </c>
      <c r="O67" s="13">
        <v>942</v>
      </c>
      <c r="P67" s="13">
        <f t="shared" si="12"/>
        <v>0</v>
      </c>
      <c r="Q67" s="13">
        <f t="shared" si="3"/>
        <v>0</v>
      </c>
      <c r="S67" s="13">
        <v>218</v>
      </c>
      <c r="V67" s="13">
        <v>34153</v>
      </c>
      <c r="W67" s="13">
        <v>10458</v>
      </c>
      <c r="X67" s="13">
        <v>17</v>
      </c>
      <c r="Y67" s="13">
        <v>7</v>
      </c>
    </row>
    <row r="68" spans="1:25" x14ac:dyDescent="0.25">
      <c r="B68" t="s">
        <v>60</v>
      </c>
      <c r="C68" t="s">
        <v>1145</v>
      </c>
      <c r="D68" s="13">
        <v>2</v>
      </c>
      <c r="E68" s="13">
        <v>35</v>
      </c>
      <c r="H68" s="13">
        <v>2</v>
      </c>
      <c r="I68" s="13">
        <v>10</v>
      </c>
      <c r="J68" s="13">
        <v>2</v>
      </c>
      <c r="K68" s="13">
        <v>4</v>
      </c>
      <c r="L68" s="13">
        <f t="shared" si="1"/>
        <v>6</v>
      </c>
      <c r="M68" s="13">
        <f t="shared" si="5"/>
        <v>49</v>
      </c>
      <c r="N68" s="13">
        <v>6</v>
      </c>
      <c r="O68" s="13">
        <v>49</v>
      </c>
      <c r="P68" s="13">
        <f t="shared" si="12"/>
        <v>0</v>
      </c>
      <c r="Q68" s="13">
        <f t="shared" si="3"/>
        <v>0</v>
      </c>
      <c r="S68" s="13">
        <v>17</v>
      </c>
      <c r="V68" s="13">
        <v>181</v>
      </c>
      <c r="W68" s="13">
        <v>72</v>
      </c>
      <c r="X68" s="13">
        <v>11</v>
      </c>
    </row>
    <row r="69" spans="1:25" x14ac:dyDescent="0.25">
      <c r="B69" t="s">
        <v>61</v>
      </c>
      <c r="C69" t="s">
        <v>1147</v>
      </c>
      <c r="D69" s="13">
        <v>2</v>
      </c>
      <c r="E69" s="13">
        <v>48</v>
      </c>
      <c r="H69" s="13">
        <v>2</v>
      </c>
      <c r="I69" s="13">
        <v>12</v>
      </c>
      <c r="J69" s="13">
        <v>3</v>
      </c>
      <c r="K69" s="13">
        <v>6</v>
      </c>
      <c r="L69" s="13">
        <f t="shared" ref="L69:L133" si="13">D69+H69+F69+J69</f>
        <v>7</v>
      </c>
      <c r="M69" s="13">
        <f t="shared" ref="M69:M133" si="14">E69+G69+I69+K69</f>
        <v>66</v>
      </c>
      <c r="N69" s="13">
        <v>7</v>
      </c>
      <c r="O69" s="13">
        <v>66</v>
      </c>
      <c r="P69" s="13">
        <f t="shared" si="12"/>
        <v>0</v>
      </c>
      <c r="Q69" s="13">
        <f t="shared" ref="Q69:Q133" si="15">M69-O69</f>
        <v>0</v>
      </c>
      <c r="S69" s="13">
        <v>8</v>
      </c>
      <c r="V69" s="13">
        <v>338</v>
      </c>
      <c r="W69" s="13">
        <v>128</v>
      </c>
      <c r="X69" s="13">
        <v>36</v>
      </c>
    </row>
    <row r="70" spans="1:25" ht="15.75" thickBot="1" x14ac:dyDescent="0.3">
      <c r="A70" s="2" t="s">
        <v>5</v>
      </c>
      <c r="B70" s="2"/>
      <c r="C70" s="2"/>
      <c r="D70" s="14">
        <f t="shared" ref="D70:Y70" si="16">SUM(D64:D69)</f>
        <v>27</v>
      </c>
      <c r="E70" s="14">
        <f t="shared" si="16"/>
        <v>637</v>
      </c>
      <c r="F70" s="14">
        <f t="shared" si="16"/>
        <v>33</v>
      </c>
      <c r="G70" s="14">
        <f t="shared" si="16"/>
        <v>366</v>
      </c>
      <c r="H70" s="14">
        <f t="shared" si="16"/>
        <v>32</v>
      </c>
      <c r="I70" s="14">
        <f t="shared" si="16"/>
        <v>115</v>
      </c>
      <c r="J70" s="14">
        <f t="shared" si="16"/>
        <v>26</v>
      </c>
      <c r="K70" s="14">
        <f t="shared" si="16"/>
        <v>45</v>
      </c>
      <c r="L70" s="14">
        <f t="shared" si="16"/>
        <v>118</v>
      </c>
      <c r="M70" s="14">
        <f t="shared" si="16"/>
        <v>1163</v>
      </c>
      <c r="N70" s="14">
        <f t="shared" si="16"/>
        <v>118</v>
      </c>
      <c r="O70" s="14">
        <f t="shared" si="16"/>
        <v>1163</v>
      </c>
      <c r="P70" s="14">
        <f t="shared" si="16"/>
        <v>0</v>
      </c>
      <c r="Q70" s="14">
        <f t="shared" si="16"/>
        <v>0</v>
      </c>
      <c r="R70" s="14">
        <f t="shared" si="16"/>
        <v>0</v>
      </c>
      <c r="S70" s="14">
        <f t="shared" si="16"/>
        <v>291</v>
      </c>
      <c r="T70" s="14">
        <f t="shared" si="16"/>
        <v>0</v>
      </c>
      <c r="U70" s="23"/>
      <c r="V70" s="14">
        <f t="shared" si="16"/>
        <v>36381</v>
      </c>
      <c r="W70" s="14">
        <f t="shared" si="16"/>
        <v>11393</v>
      </c>
      <c r="X70" s="14">
        <f t="shared" si="16"/>
        <v>1715</v>
      </c>
      <c r="Y70" s="14">
        <f t="shared" si="16"/>
        <v>7</v>
      </c>
    </row>
    <row r="71" spans="1:25" ht="15.75" thickTop="1" x14ac:dyDescent="0.25">
      <c r="A71" t="s">
        <v>62</v>
      </c>
      <c r="B71" t="s">
        <v>63</v>
      </c>
      <c r="C71" t="s">
        <v>1148</v>
      </c>
      <c r="F71" s="13">
        <v>1</v>
      </c>
      <c r="G71" s="13">
        <v>5</v>
      </c>
      <c r="H71" s="13">
        <v>4</v>
      </c>
      <c r="I71" s="13">
        <v>16</v>
      </c>
      <c r="J71" s="13">
        <v>4</v>
      </c>
      <c r="K71" s="13">
        <v>6</v>
      </c>
      <c r="L71" s="13">
        <f t="shared" si="13"/>
        <v>9</v>
      </c>
      <c r="M71" s="13">
        <f t="shared" si="14"/>
        <v>27</v>
      </c>
      <c r="N71" s="13">
        <v>9</v>
      </c>
      <c r="O71" s="13">
        <v>27</v>
      </c>
      <c r="P71" s="13">
        <f>L71-N71</f>
        <v>0</v>
      </c>
      <c r="Q71" s="13">
        <f t="shared" si="15"/>
        <v>0</v>
      </c>
      <c r="S71" s="13">
        <v>28</v>
      </c>
      <c r="V71" s="13">
        <v>2456</v>
      </c>
      <c r="W71" s="13">
        <v>1195</v>
      </c>
      <c r="X71" s="13">
        <v>45</v>
      </c>
    </row>
    <row r="72" spans="1:25" x14ac:dyDescent="0.25">
      <c r="B72" t="s">
        <v>64</v>
      </c>
      <c r="C72" t="s">
        <v>1149</v>
      </c>
      <c r="D72" s="13">
        <v>3</v>
      </c>
      <c r="E72" s="13">
        <v>97</v>
      </c>
      <c r="F72" s="13">
        <v>9</v>
      </c>
      <c r="G72" s="13">
        <v>86</v>
      </c>
      <c r="H72" s="13">
        <v>4</v>
      </c>
      <c r="I72" s="13">
        <v>10</v>
      </c>
      <c r="J72" s="13">
        <v>4</v>
      </c>
      <c r="K72" s="13">
        <v>9</v>
      </c>
      <c r="L72" s="13">
        <f t="shared" si="13"/>
        <v>20</v>
      </c>
      <c r="M72" s="13">
        <f t="shared" si="14"/>
        <v>202</v>
      </c>
      <c r="N72" s="13">
        <v>20</v>
      </c>
      <c r="O72" s="13">
        <v>202</v>
      </c>
      <c r="P72" s="13">
        <f>L72-N72</f>
        <v>0</v>
      </c>
      <c r="Q72" s="13">
        <f t="shared" si="15"/>
        <v>0</v>
      </c>
      <c r="S72" s="13">
        <v>50</v>
      </c>
      <c r="V72" s="13">
        <v>4136</v>
      </c>
      <c r="W72" s="13">
        <v>2120</v>
      </c>
      <c r="X72" s="13">
        <v>87</v>
      </c>
    </row>
    <row r="73" spans="1:25" x14ac:dyDescent="0.25">
      <c r="B73" t="s">
        <v>605</v>
      </c>
      <c r="C73" t="s">
        <v>1151</v>
      </c>
      <c r="F73" s="13">
        <v>3</v>
      </c>
      <c r="G73" s="13">
        <v>21</v>
      </c>
      <c r="H73" s="13">
        <v>8</v>
      </c>
      <c r="I73" s="13">
        <v>20</v>
      </c>
      <c r="J73" s="13">
        <v>1</v>
      </c>
      <c r="K73" s="13">
        <v>1</v>
      </c>
      <c r="L73" s="13">
        <f t="shared" si="13"/>
        <v>12</v>
      </c>
      <c r="M73" s="13">
        <f t="shared" si="14"/>
        <v>42</v>
      </c>
      <c r="N73" s="13">
        <v>12</v>
      </c>
      <c r="O73" s="13">
        <v>42</v>
      </c>
      <c r="P73" s="13">
        <f>L73-N73</f>
        <v>0</v>
      </c>
      <c r="Q73" s="13">
        <f t="shared" si="15"/>
        <v>0</v>
      </c>
      <c r="S73" s="13">
        <v>56</v>
      </c>
      <c r="V73" s="13">
        <v>1689</v>
      </c>
      <c r="W73" s="13">
        <v>1078</v>
      </c>
      <c r="X73" s="13">
        <v>54</v>
      </c>
    </row>
    <row r="74" spans="1:25" x14ac:dyDescent="0.25">
      <c r="B74" t="s">
        <v>62</v>
      </c>
      <c r="C74" t="s">
        <v>1154</v>
      </c>
      <c r="D74" s="13">
        <v>79</v>
      </c>
      <c r="E74" s="13">
        <v>2369</v>
      </c>
      <c r="F74" s="13">
        <v>34</v>
      </c>
      <c r="G74" s="13">
        <v>464</v>
      </c>
      <c r="H74" s="13">
        <v>39</v>
      </c>
      <c r="I74" s="13">
        <v>153</v>
      </c>
      <c r="J74" s="13">
        <v>7</v>
      </c>
      <c r="K74" s="13">
        <v>13</v>
      </c>
      <c r="L74" s="13">
        <f t="shared" si="13"/>
        <v>159</v>
      </c>
      <c r="M74" s="13">
        <f t="shared" si="14"/>
        <v>2999</v>
      </c>
      <c r="N74" s="13">
        <v>159</v>
      </c>
      <c r="O74" s="13">
        <v>2999</v>
      </c>
      <c r="P74" s="13">
        <f>L74-N74</f>
        <v>0</v>
      </c>
      <c r="Q74" s="13">
        <f t="shared" si="15"/>
        <v>0</v>
      </c>
      <c r="S74" s="13">
        <v>713</v>
      </c>
      <c r="V74" s="13">
        <v>1658661</v>
      </c>
      <c r="W74" s="13">
        <v>814365</v>
      </c>
      <c r="X74" s="13">
        <v>17</v>
      </c>
      <c r="Y74" s="13">
        <v>107</v>
      </c>
    </row>
    <row r="75" spans="1:25" ht="15.75" thickBot="1" x14ac:dyDescent="0.3">
      <c r="A75" s="2" t="s">
        <v>5</v>
      </c>
      <c r="B75" s="2"/>
      <c r="C75" s="2"/>
      <c r="D75" s="14">
        <f t="shared" ref="D75:Y75" si="17">SUM(D71:D74)</f>
        <v>82</v>
      </c>
      <c r="E75" s="14">
        <f t="shared" si="17"/>
        <v>2466</v>
      </c>
      <c r="F75" s="14">
        <f t="shared" si="17"/>
        <v>47</v>
      </c>
      <c r="G75" s="14">
        <f t="shared" si="17"/>
        <v>576</v>
      </c>
      <c r="H75" s="14">
        <f t="shared" si="17"/>
        <v>55</v>
      </c>
      <c r="I75" s="14">
        <f t="shared" si="17"/>
        <v>199</v>
      </c>
      <c r="J75" s="14">
        <f t="shared" si="17"/>
        <v>16</v>
      </c>
      <c r="K75" s="14">
        <f t="shared" si="17"/>
        <v>29</v>
      </c>
      <c r="L75" s="14">
        <f t="shared" si="17"/>
        <v>200</v>
      </c>
      <c r="M75" s="14">
        <f t="shared" si="17"/>
        <v>3270</v>
      </c>
      <c r="N75" s="14">
        <f t="shared" si="17"/>
        <v>200</v>
      </c>
      <c r="O75" s="14">
        <f t="shared" si="17"/>
        <v>3270</v>
      </c>
      <c r="P75" s="14">
        <f t="shared" si="17"/>
        <v>0</v>
      </c>
      <c r="Q75" s="14">
        <f t="shared" si="17"/>
        <v>0</v>
      </c>
      <c r="R75" s="14">
        <f t="shared" si="17"/>
        <v>0</v>
      </c>
      <c r="S75" s="14">
        <f t="shared" si="17"/>
        <v>847</v>
      </c>
      <c r="T75" s="14">
        <f t="shared" si="17"/>
        <v>0</v>
      </c>
      <c r="U75" s="23"/>
      <c r="V75" s="14">
        <f t="shared" si="17"/>
        <v>1666942</v>
      </c>
      <c r="W75" s="14">
        <f t="shared" si="17"/>
        <v>818758</v>
      </c>
      <c r="X75" s="14">
        <f t="shared" si="17"/>
        <v>203</v>
      </c>
      <c r="Y75" s="14">
        <f t="shared" si="17"/>
        <v>107</v>
      </c>
    </row>
    <row r="76" spans="1:25" ht="15.75" thickTop="1" x14ac:dyDescent="0.25">
      <c r="A76" t="s">
        <v>68</v>
      </c>
      <c r="B76" t="s">
        <v>594</v>
      </c>
      <c r="C76" t="s">
        <v>1155</v>
      </c>
      <c r="H76" s="13">
        <v>2</v>
      </c>
      <c r="I76" s="13">
        <v>7</v>
      </c>
      <c r="J76" s="13">
        <v>1</v>
      </c>
      <c r="K76" s="13">
        <v>2</v>
      </c>
      <c r="L76" s="13">
        <f t="shared" si="13"/>
        <v>3</v>
      </c>
      <c r="M76" s="13">
        <f t="shared" si="14"/>
        <v>9</v>
      </c>
      <c r="N76" s="13">
        <v>3</v>
      </c>
      <c r="O76" s="13">
        <v>9</v>
      </c>
      <c r="P76" s="13">
        <f t="shared" ref="P76:P86" si="18">L76-N76</f>
        <v>0</v>
      </c>
      <c r="Q76" s="13">
        <f t="shared" si="15"/>
        <v>0</v>
      </c>
      <c r="S76" s="13">
        <v>5</v>
      </c>
      <c r="V76" s="13">
        <v>55</v>
      </c>
      <c r="W76" s="13">
        <v>13</v>
      </c>
      <c r="X76" s="13">
        <v>51</v>
      </c>
    </row>
    <row r="77" spans="1:25" x14ac:dyDescent="0.25">
      <c r="B77" t="s">
        <v>69</v>
      </c>
      <c r="C77" t="s">
        <v>1156</v>
      </c>
      <c r="D77" s="13">
        <v>1</v>
      </c>
      <c r="E77" s="13">
        <v>28</v>
      </c>
      <c r="H77" s="13">
        <v>6</v>
      </c>
      <c r="I77" s="13">
        <v>26</v>
      </c>
      <c r="J77" s="13">
        <v>1</v>
      </c>
      <c r="K77" s="13">
        <v>2</v>
      </c>
      <c r="L77" s="13">
        <f t="shared" si="13"/>
        <v>8</v>
      </c>
      <c r="M77" s="13">
        <f t="shared" si="14"/>
        <v>56</v>
      </c>
      <c r="N77" s="13">
        <v>8</v>
      </c>
      <c r="O77" s="13">
        <v>56</v>
      </c>
      <c r="P77" s="13">
        <f t="shared" si="18"/>
        <v>0</v>
      </c>
      <c r="Q77" s="13">
        <f t="shared" si="15"/>
        <v>0</v>
      </c>
      <c r="S77" s="13">
        <v>13</v>
      </c>
      <c r="T77" s="13">
        <v>1</v>
      </c>
      <c r="V77" s="13">
        <v>1233</v>
      </c>
      <c r="W77" s="13">
        <v>550</v>
      </c>
    </row>
    <row r="78" spans="1:25" x14ac:dyDescent="0.25">
      <c r="B78" t="s">
        <v>70</v>
      </c>
      <c r="C78" t="s">
        <v>1157</v>
      </c>
      <c r="H78" s="13">
        <v>2</v>
      </c>
      <c r="I78" s="13">
        <v>7</v>
      </c>
      <c r="J78" s="13">
        <v>1</v>
      </c>
      <c r="K78" s="13">
        <v>2</v>
      </c>
      <c r="L78" s="13">
        <f t="shared" si="13"/>
        <v>3</v>
      </c>
      <c r="M78" s="13">
        <f t="shared" si="14"/>
        <v>9</v>
      </c>
      <c r="N78" s="13">
        <v>3</v>
      </c>
      <c r="O78" s="13">
        <v>9</v>
      </c>
      <c r="P78" s="13">
        <f t="shared" si="18"/>
        <v>0</v>
      </c>
      <c r="Q78" s="13">
        <f t="shared" si="15"/>
        <v>0</v>
      </c>
      <c r="S78" s="13">
        <v>3</v>
      </c>
      <c r="V78" s="13">
        <v>424</v>
      </c>
      <c r="W78" s="13">
        <v>170</v>
      </c>
    </row>
    <row r="79" spans="1:25" x14ac:dyDescent="0.25">
      <c r="B79" t="s">
        <v>71</v>
      </c>
      <c r="C79" t="s">
        <v>1158</v>
      </c>
      <c r="D79" s="13">
        <v>5</v>
      </c>
      <c r="E79" s="13">
        <v>182</v>
      </c>
      <c r="F79" s="13">
        <v>2</v>
      </c>
      <c r="G79" s="13">
        <v>37</v>
      </c>
      <c r="H79" s="13">
        <v>5</v>
      </c>
      <c r="I79" s="13">
        <v>14</v>
      </c>
      <c r="J79" s="13">
        <v>2</v>
      </c>
      <c r="K79" s="13">
        <v>6</v>
      </c>
      <c r="L79" s="13">
        <f t="shared" si="13"/>
        <v>14</v>
      </c>
      <c r="M79" s="13">
        <f t="shared" si="14"/>
        <v>239</v>
      </c>
      <c r="N79" s="13">
        <v>14</v>
      </c>
      <c r="O79" s="13">
        <v>239</v>
      </c>
      <c r="P79" s="13">
        <f t="shared" si="18"/>
        <v>0</v>
      </c>
      <c r="Q79" s="13">
        <f t="shared" si="15"/>
        <v>0</v>
      </c>
      <c r="S79" s="13">
        <v>26</v>
      </c>
      <c r="T79" s="13">
        <v>7</v>
      </c>
      <c r="V79" s="13">
        <v>610</v>
      </c>
      <c r="W79" s="13">
        <v>235</v>
      </c>
    </row>
    <row r="80" spans="1:25" x14ac:dyDescent="0.25">
      <c r="B80" t="s">
        <v>72</v>
      </c>
      <c r="C80" t="s">
        <v>1159</v>
      </c>
      <c r="D80" s="13">
        <v>10</v>
      </c>
      <c r="E80" s="13">
        <v>322</v>
      </c>
      <c r="F80" s="13">
        <v>6</v>
      </c>
      <c r="G80" s="13">
        <v>76</v>
      </c>
      <c r="H80" s="13">
        <v>3</v>
      </c>
      <c r="I80" s="13">
        <v>9</v>
      </c>
      <c r="J80" s="13">
        <v>5</v>
      </c>
      <c r="K80" s="13">
        <v>11</v>
      </c>
      <c r="L80" s="13">
        <f t="shared" si="13"/>
        <v>24</v>
      </c>
      <c r="M80" s="13">
        <f t="shared" si="14"/>
        <v>418</v>
      </c>
      <c r="N80" s="13">
        <v>24</v>
      </c>
      <c r="O80" s="13">
        <v>418</v>
      </c>
      <c r="P80" s="13">
        <f t="shared" si="18"/>
        <v>0</v>
      </c>
      <c r="Q80" s="13">
        <f t="shared" si="15"/>
        <v>0</v>
      </c>
      <c r="R80" s="13">
        <v>1</v>
      </c>
      <c r="S80" s="13">
        <v>86</v>
      </c>
      <c r="T80" s="13">
        <v>13</v>
      </c>
      <c r="V80" s="13">
        <v>1493</v>
      </c>
      <c r="W80" s="13">
        <v>505</v>
      </c>
      <c r="Y80" s="13">
        <v>1</v>
      </c>
    </row>
    <row r="81" spans="1:25" x14ac:dyDescent="0.25">
      <c r="B81" t="s">
        <v>73</v>
      </c>
      <c r="C81" t="s">
        <v>1160</v>
      </c>
      <c r="H81" s="13">
        <v>2</v>
      </c>
      <c r="I81" s="13">
        <v>7</v>
      </c>
      <c r="L81" s="13">
        <f t="shared" si="13"/>
        <v>2</v>
      </c>
      <c r="M81" s="13">
        <f t="shared" si="14"/>
        <v>7</v>
      </c>
      <c r="N81" s="13">
        <v>2</v>
      </c>
      <c r="O81" s="13">
        <v>7</v>
      </c>
      <c r="P81" s="13">
        <f t="shared" si="18"/>
        <v>0</v>
      </c>
      <c r="Q81" s="13">
        <f t="shared" si="15"/>
        <v>0</v>
      </c>
      <c r="S81" s="13">
        <v>5</v>
      </c>
      <c r="V81" s="13">
        <v>94</v>
      </c>
      <c r="W81" s="13">
        <v>43</v>
      </c>
      <c r="X81" s="13">
        <v>2</v>
      </c>
    </row>
    <row r="82" spans="1:25" x14ac:dyDescent="0.25">
      <c r="B82" t="s">
        <v>593</v>
      </c>
      <c r="C82" t="s">
        <v>1161</v>
      </c>
      <c r="D82" s="13">
        <v>11</v>
      </c>
      <c r="E82" s="13">
        <v>320</v>
      </c>
      <c r="F82" s="13">
        <v>33</v>
      </c>
      <c r="G82" s="13">
        <v>595</v>
      </c>
      <c r="H82" s="13">
        <v>8</v>
      </c>
      <c r="I82" s="13">
        <v>27</v>
      </c>
      <c r="J82" s="13">
        <v>4</v>
      </c>
      <c r="K82" s="13">
        <v>9</v>
      </c>
      <c r="L82" s="13">
        <f t="shared" si="13"/>
        <v>56</v>
      </c>
      <c r="M82" s="13">
        <f t="shared" si="14"/>
        <v>951</v>
      </c>
      <c r="N82" s="13">
        <v>56</v>
      </c>
      <c r="O82" s="13">
        <v>951</v>
      </c>
      <c r="P82" s="13">
        <f t="shared" si="18"/>
        <v>0</v>
      </c>
      <c r="Q82" s="13">
        <f t="shared" si="15"/>
        <v>0</v>
      </c>
      <c r="R82" s="13">
        <v>3</v>
      </c>
      <c r="S82" s="13">
        <v>151</v>
      </c>
      <c r="T82" s="13">
        <v>22</v>
      </c>
      <c r="V82" s="13">
        <v>612</v>
      </c>
      <c r="W82" s="13">
        <v>273</v>
      </c>
      <c r="X82" s="13">
        <v>49</v>
      </c>
      <c r="Y82" s="13">
        <v>2</v>
      </c>
    </row>
    <row r="83" spans="1:25" x14ac:dyDescent="0.25">
      <c r="B83" t="s">
        <v>74</v>
      </c>
      <c r="C83" t="s">
        <v>1161</v>
      </c>
      <c r="H83" s="13">
        <v>1</v>
      </c>
      <c r="I83" s="13">
        <v>4</v>
      </c>
      <c r="L83" s="13">
        <f t="shared" si="13"/>
        <v>1</v>
      </c>
      <c r="M83" s="13">
        <f t="shared" si="14"/>
        <v>4</v>
      </c>
      <c r="N83" s="13">
        <v>1</v>
      </c>
      <c r="O83" s="13">
        <v>4</v>
      </c>
      <c r="P83" s="13">
        <f t="shared" si="18"/>
        <v>0</v>
      </c>
      <c r="Q83" s="13">
        <f t="shared" si="15"/>
        <v>0</v>
      </c>
      <c r="S83" s="13">
        <v>2</v>
      </c>
      <c r="V83" s="13">
        <v>57</v>
      </c>
      <c r="W83" s="13">
        <v>25</v>
      </c>
    </row>
    <row r="84" spans="1:25" x14ac:dyDescent="0.25">
      <c r="B84" t="s">
        <v>68</v>
      </c>
      <c r="C84" t="s">
        <v>1162</v>
      </c>
      <c r="D84" s="13">
        <v>112</v>
      </c>
      <c r="E84" s="13">
        <v>3579</v>
      </c>
      <c r="F84" s="13">
        <v>29</v>
      </c>
      <c r="G84" s="13">
        <v>503</v>
      </c>
      <c r="H84" s="13">
        <v>42</v>
      </c>
      <c r="I84" s="13">
        <v>166</v>
      </c>
      <c r="J84" s="13">
        <v>21</v>
      </c>
      <c r="K84" s="13">
        <v>51</v>
      </c>
      <c r="L84" s="13">
        <f t="shared" si="13"/>
        <v>204</v>
      </c>
      <c r="M84" s="13">
        <f t="shared" si="14"/>
        <v>4299</v>
      </c>
      <c r="N84" s="13">
        <v>204</v>
      </c>
      <c r="O84" s="13">
        <v>4299</v>
      </c>
      <c r="P84" s="13">
        <f t="shared" si="18"/>
        <v>0</v>
      </c>
      <c r="Q84" s="13">
        <f t="shared" si="15"/>
        <v>0</v>
      </c>
      <c r="R84" s="13">
        <v>11</v>
      </c>
      <c r="S84" s="13">
        <v>479</v>
      </c>
      <c r="T84" s="13">
        <v>136</v>
      </c>
      <c r="V84" s="13">
        <v>486297</v>
      </c>
      <c r="W84" s="13">
        <v>136659</v>
      </c>
      <c r="X84" s="13">
        <v>145</v>
      </c>
      <c r="Y84" s="13">
        <v>66</v>
      </c>
    </row>
    <row r="85" spans="1:25" x14ac:dyDescent="0.25">
      <c r="B85" t="s">
        <v>75</v>
      </c>
      <c r="C85" t="s">
        <v>1163</v>
      </c>
      <c r="D85" s="13">
        <v>21</v>
      </c>
      <c r="E85" s="13">
        <v>687</v>
      </c>
      <c r="F85" s="13">
        <v>14</v>
      </c>
      <c r="G85" s="13">
        <v>215</v>
      </c>
      <c r="H85" s="13">
        <v>10</v>
      </c>
      <c r="I85" s="13">
        <v>36</v>
      </c>
      <c r="J85" s="13">
        <v>8</v>
      </c>
      <c r="K85" s="13">
        <v>20</v>
      </c>
      <c r="L85" s="13">
        <f t="shared" si="13"/>
        <v>53</v>
      </c>
      <c r="M85" s="13">
        <f t="shared" si="14"/>
        <v>958</v>
      </c>
      <c r="N85" s="13">
        <v>53</v>
      </c>
      <c r="O85" s="13">
        <v>958</v>
      </c>
      <c r="P85" s="13">
        <f t="shared" si="18"/>
        <v>0</v>
      </c>
      <c r="Q85" s="13">
        <f t="shared" si="15"/>
        <v>0</v>
      </c>
      <c r="R85" s="13">
        <v>4</v>
      </c>
      <c r="S85" s="13">
        <v>156</v>
      </c>
      <c r="T85" s="13">
        <v>37</v>
      </c>
      <c r="V85" s="13">
        <v>167</v>
      </c>
      <c r="W85" s="13">
        <v>79</v>
      </c>
    </row>
    <row r="86" spans="1:25" x14ac:dyDescent="0.25">
      <c r="B86" t="s">
        <v>606</v>
      </c>
      <c r="C86" s="68" t="s">
        <v>1686</v>
      </c>
      <c r="J86" s="13">
        <v>4</v>
      </c>
      <c r="K86" s="13">
        <v>8</v>
      </c>
      <c r="L86" s="13">
        <f t="shared" si="13"/>
        <v>4</v>
      </c>
      <c r="M86" s="13">
        <f t="shared" si="14"/>
        <v>8</v>
      </c>
      <c r="N86" s="13">
        <v>4</v>
      </c>
      <c r="O86" s="13">
        <v>8</v>
      </c>
      <c r="P86" s="13">
        <f t="shared" si="18"/>
        <v>0</v>
      </c>
      <c r="Q86" s="13">
        <f t="shared" si="15"/>
        <v>0</v>
      </c>
      <c r="S86" s="13">
        <v>7</v>
      </c>
      <c r="V86" s="13">
        <v>358</v>
      </c>
      <c r="W86" s="13">
        <v>145</v>
      </c>
      <c r="X86" s="13">
        <v>69</v>
      </c>
    </row>
    <row r="87" spans="1:25" ht="15.75" thickBot="1" x14ac:dyDescent="0.3">
      <c r="A87" s="2" t="s">
        <v>5</v>
      </c>
      <c r="B87" s="2"/>
      <c r="C87" s="2"/>
      <c r="D87" s="14">
        <f t="shared" ref="D87:I87" si="19">SUM(D76:D85)</f>
        <v>160</v>
      </c>
      <c r="E87" s="14">
        <f t="shared" si="19"/>
        <v>5118</v>
      </c>
      <c r="F87" s="14">
        <f t="shared" si="19"/>
        <v>84</v>
      </c>
      <c r="G87" s="14">
        <f t="shared" si="19"/>
        <v>1426</v>
      </c>
      <c r="H87" s="14">
        <f t="shared" si="19"/>
        <v>81</v>
      </c>
      <c r="I87" s="14">
        <f t="shared" si="19"/>
        <v>303</v>
      </c>
      <c r="J87" s="14">
        <f t="shared" ref="J87:O87" si="20">SUM(J76:J86)</f>
        <v>47</v>
      </c>
      <c r="K87" s="14">
        <f t="shared" si="20"/>
        <v>111</v>
      </c>
      <c r="L87" s="14">
        <f t="shared" si="20"/>
        <v>372</v>
      </c>
      <c r="M87" s="14">
        <f t="shared" si="20"/>
        <v>6958</v>
      </c>
      <c r="N87" s="14">
        <f t="shared" si="20"/>
        <v>372</v>
      </c>
      <c r="O87" s="14">
        <f t="shared" si="20"/>
        <v>6958</v>
      </c>
      <c r="P87" s="14">
        <f>SUM(P76:P85)</f>
        <v>0</v>
      </c>
      <c r="Q87" s="14">
        <f>SUM(Q76:Q85)</f>
        <v>0</v>
      </c>
      <c r="R87" s="14">
        <f>SUM(R76:R86)</f>
        <v>19</v>
      </c>
      <c r="S87" s="14">
        <f>SUM(S76:S86)</f>
        <v>933</v>
      </c>
      <c r="T87" s="14">
        <f>SUM(T76:T86)</f>
        <v>216</v>
      </c>
      <c r="U87" s="23"/>
      <c r="V87" s="14">
        <f>SUM(V76:V86)</f>
        <v>491400</v>
      </c>
      <c r="W87" s="14">
        <f>SUM(W76:W86)</f>
        <v>138697</v>
      </c>
      <c r="X87" s="14">
        <f>SUM(X76:X86)</f>
        <v>316</v>
      </c>
      <c r="Y87" s="14">
        <f>SUM(Y76:Y85)</f>
        <v>69</v>
      </c>
    </row>
    <row r="88" spans="1:25" ht="15.75" thickTop="1" x14ac:dyDescent="0.25">
      <c r="A88" t="s">
        <v>76</v>
      </c>
      <c r="B88" t="s">
        <v>77</v>
      </c>
      <c r="C88" t="s">
        <v>1164</v>
      </c>
      <c r="D88" s="13">
        <v>42</v>
      </c>
      <c r="E88" s="13">
        <v>1535</v>
      </c>
      <c r="F88" s="13">
        <v>3</v>
      </c>
      <c r="G88" s="13">
        <v>58</v>
      </c>
      <c r="J88" s="13">
        <v>60</v>
      </c>
      <c r="K88" s="13">
        <v>122</v>
      </c>
      <c r="L88" s="13">
        <f t="shared" si="13"/>
        <v>105</v>
      </c>
      <c r="M88" s="13">
        <f t="shared" si="14"/>
        <v>1715</v>
      </c>
      <c r="N88" s="13">
        <v>105</v>
      </c>
      <c r="O88" s="13">
        <v>1715</v>
      </c>
      <c r="P88" s="13">
        <f t="shared" ref="P88:P95" si="21">L88-N88</f>
        <v>0</v>
      </c>
      <c r="Q88" s="13">
        <f t="shared" si="15"/>
        <v>0</v>
      </c>
      <c r="S88" s="13">
        <v>183</v>
      </c>
      <c r="T88" s="13">
        <v>10</v>
      </c>
      <c r="U88" s="15" t="s">
        <v>879</v>
      </c>
      <c r="V88" s="13">
        <v>1463</v>
      </c>
      <c r="W88" s="13">
        <v>506</v>
      </c>
      <c r="X88" s="13">
        <v>229</v>
      </c>
    </row>
    <row r="89" spans="1:25" x14ac:dyDescent="0.25">
      <c r="B89" t="s">
        <v>78</v>
      </c>
      <c r="C89" t="s">
        <v>154</v>
      </c>
      <c r="D89" s="13">
        <v>1</v>
      </c>
      <c r="E89" s="13">
        <v>38</v>
      </c>
      <c r="J89" s="13">
        <v>7</v>
      </c>
      <c r="K89" s="13">
        <v>14</v>
      </c>
      <c r="L89" s="13">
        <f t="shared" si="13"/>
        <v>8</v>
      </c>
      <c r="M89" s="13">
        <f t="shared" si="14"/>
        <v>52</v>
      </c>
      <c r="N89" s="13">
        <v>8</v>
      </c>
      <c r="O89" s="13">
        <v>52</v>
      </c>
      <c r="P89" s="13">
        <f t="shared" si="21"/>
        <v>0</v>
      </c>
      <c r="Q89" s="13">
        <f t="shared" si="15"/>
        <v>0</v>
      </c>
      <c r="S89" s="13">
        <v>21</v>
      </c>
      <c r="T89" s="13">
        <v>1</v>
      </c>
      <c r="U89" s="15" t="s">
        <v>879</v>
      </c>
    </row>
    <row r="90" spans="1:25" x14ac:dyDescent="0.25">
      <c r="B90" t="s">
        <v>79</v>
      </c>
      <c r="C90" t="s">
        <v>1165</v>
      </c>
      <c r="D90" s="13">
        <v>34</v>
      </c>
      <c r="E90" s="13">
        <v>1128</v>
      </c>
      <c r="F90" s="13">
        <v>3</v>
      </c>
      <c r="G90" s="13">
        <v>53</v>
      </c>
      <c r="J90" s="13">
        <v>53</v>
      </c>
      <c r="K90" s="13">
        <v>112</v>
      </c>
      <c r="L90" s="13">
        <f t="shared" si="13"/>
        <v>90</v>
      </c>
      <c r="M90" s="13">
        <f t="shared" si="14"/>
        <v>1293</v>
      </c>
      <c r="N90" s="13">
        <v>90</v>
      </c>
      <c r="O90" s="13">
        <v>1293</v>
      </c>
      <c r="P90" s="13">
        <f t="shared" si="21"/>
        <v>0</v>
      </c>
      <c r="Q90" s="13">
        <f t="shared" si="15"/>
        <v>0</v>
      </c>
      <c r="S90" s="13">
        <v>215</v>
      </c>
      <c r="T90" s="13">
        <v>12</v>
      </c>
      <c r="U90" s="15" t="s">
        <v>882</v>
      </c>
      <c r="V90" s="13">
        <v>1688</v>
      </c>
      <c r="W90" s="13">
        <v>545</v>
      </c>
      <c r="X90" s="13">
        <v>65</v>
      </c>
    </row>
    <row r="91" spans="1:25" x14ac:dyDescent="0.25">
      <c r="B91" t="s">
        <v>80</v>
      </c>
      <c r="C91" t="s">
        <v>153</v>
      </c>
      <c r="D91" s="13">
        <v>33</v>
      </c>
      <c r="E91" s="13">
        <v>1132</v>
      </c>
      <c r="F91" s="13">
        <v>1</v>
      </c>
      <c r="G91" s="13">
        <v>18</v>
      </c>
      <c r="J91" s="13">
        <v>48</v>
      </c>
      <c r="K91" s="13">
        <v>97</v>
      </c>
      <c r="L91" s="13">
        <f t="shared" si="13"/>
        <v>82</v>
      </c>
      <c r="M91" s="13">
        <f t="shared" si="14"/>
        <v>1247</v>
      </c>
      <c r="N91" s="13">
        <v>82</v>
      </c>
      <c r="O91" s="13">
        <v>1247</v>
      </c>
      <c r="P91" s="13">
        <f t="shared" si="21"/>
        <v>0</v>
      </c>
      <c r="Q91" s="13">
        <f t="shared" si="15"/>
        <v>0</v>
      </c>
      <c r="S91" s="13">
        <v>195</v>
      </c>
      <c r="T91" s="13">
        <v>10</v>
      </c>
      <c r="U91" s="15" t="s">
        <v>882</v>
      </c>
    </row>
    <row r="92" spans="1:25" x14ac:dyDescent="0.25">
      <c r="B92" t="s">
        <v>76</v>
      </c>
      <c r="C92" t="s">
        <v>1166</v>
      </c>
      <c r="D92" s="13">
        <v>97</v>
      </c>
      <c r="E92" s="13">
        <v>3377</v>
      </c>
      <c r="F92" s="13">
        <v>22</v>
      </c>
      <c r="G92" s="13">
        <v>389</v>
      </c>
      <c r="H92" s="13">
        <v>12</v>
      </c>
      <c r="I92" s="13">
        <v>76</v>
      </c>
      <c r="J92" s="13">
        <v>42</v>
      </c>
      <c r="K92" s="13">
        <v>86</v>
      </c>
      <c r="L92" s="13">
        <f t="shared" si="13"/>
        <v>173</v>
      </c>
      <c r="M92" s="13">
        <f t="shared" si="14"/>
        <v>3928</v>
      </c>
      <c r="N92" s="13">
        <v>173</v>
      </c>
      <c r="O92" s="13">
        <v>3928</v>
      </c>
      <c r="P92" s="13">
        <f t="shared" si="21"/>
        <v>0</v>
      </c>
      <c r="Q92" s="13">
        <f t="shared" si="15"/>
        <v>0</v>
      </c>
      <c r="S92" s="13">
        <v>478</v>
      </c>
      <c r="T92" s="13">
        <v>15</v>
      </c>
      <c r="V92" s="13">
        <v>673377</v>
      </c>
      <c r="W92" s="13">
        <v>199270</v>
      </c>
      <c r="X92" s="13">
        <v>92</v>
      </c>
      <c r="Y92" s="13">
        <v>77</v>
      </c>
    </row>
    <row r="93" spans="1:25" x14ac:dyDescent="0.25">
      <c r="B93" t="s">
        <v>81</v>
      </c>
      <c r="C93" t="s">
        <v>1167</v>
      </c>
      <c r="D93" s="13">
        <v>13</v>
      </c>
      <c r="E93" s="13">
        <v>404</v>
      </c>
      <c r="F93" s="13">
        <v>10</v>
      </c>
      <c r="G93" s="13">
        <v>186</v>
      </c>
      <c r="H93" s="13">
        <v>4</v>
      </c>
      <c r="I93" s="13">
        <v>20</v>
      </c>
      <c r="J93" s="13">
        <v>6</v>
      </c>
      <c r="K93" s="13">
        <v>12</v>
      </c>
      <c r="L93" s="13">
        <f t="shared" si="13"/>
        <v>33</v>
      </c>
      <c r="M93" s="13">
        <f t="shared" si="14"/>
        <v>622</v>
      </c>
      <c r="N93" s="13">
        <v>33</v>
      </c>
      <c r="O93" s="13">
        <v>622</v>
      </c>
      <c r="P93" s="13">
        <f t="shared" si="21"/>
        <v>0</v>
      </c>
      <c r="Q93" s="13">
        <f t="shared" si="15"/>
        <v>0</v>
      </c>
      <c r="S93" s="13">
        <v>100</v>
      </c>
      <c r="T93" s="13">
        <v>6</v>
      </c>
      <c r="V93" s="13">
        <v>21403</v>
      </c>
      <c r="W93" s="13">
        <v>6599</v>
      </c>
      <c r="X93" s="13">
        <v>49</v>
      </c>
      <c r="Y93" s="13">
        <v>5</v>
      </c>
    </row>
    <row r="94" spans="1:25" x14ac:dyDescent="0.25">
      <c r="B94" t="s">
        <v>82</v>
      </c>
      <c r="C94" t="s">
        <v>1168</v>
      </c>
      <c r="D94" s="13">
        <v>37</v>
      </c>
      <c r="E94" s="13">
        <v>1470</v>
      </c>
      <c r="F94" s="13">
        <v>7</v>
      </c>
      <c r="G94" s="13">
        <v>145</v>
      </c>
      <c r="H94" s="13">
        <v>9</v>
      </c>
      <c r="I94" s="13">
        <v>45</v>
      </c>
      <c r="J94" s="13">
        <v>11</v>
      </c>
      <c r="K94" s="13">
        <v>24</v>
      </c>
      <c r="L94" s="13">
        <f t="shared" si="13"/>
        <v>64</v>
      </c>
      <c r="M94" s="13">
        <f t="shared" si="14"/>
        <v>1684</v>
      </c>
      <c r="N94" s="13">
        <v>64</v>
      </c>
      <c r="O94" s="13">
        <v>1684</v>
      </c>
      <c r="P94" s="13">
        <f t="shared" si="21"/>
        <v>0</v>
      </c>
      <c r="Q94" s="13">
        <f t="shared" si="15"/>
        <v>0</v>
      </c>
      <c r="S94" s="13">
        <v>205</v>
      </c>
      <c r="T94" s="13">
        <v>8</v>
      </c>
      <c r="V94" s="13">
        <v>4794</v>
      </c>
      <c r="W94" s="13">
        <v>1932</v>
      </c>
      <c r="X94" s="13">
        <v>44</v>
      </c>
      <c r="Y94" s="13">
        <v>1</v>
      </c>
    </row>
    <row r="95" spans="1:25" x14ac:dyDescent="0.25">
      <c r="B95" t="s">
        <v>83</v>
      </c>
      <c r="C95" t="s">
        <v>1169</v>
      </c>
      <c r="D95" s="13">
        <v>7</v>
      </c>
      <c r="E95" s="13">
        <v>219</v>
      </c>
      <c r="F95" s="13">
        <v>4</v>
      </c>
      <c r="G95" s="13">
        <v>55</v>
      </c>
      <c r="H95" s="13">
        <v>2</v>
      </c>
      <c r="I95" s="13">
        <v>13</v>
      </c>
      <c r="J95" s="13">
        <v>23</v>
      </c>
      <c r="K95" s="13">
        <v>33</v>
      </c>
      <c r="L95" s="13">
        <f t="shared" si="13"/>
        <v>36</v>
      </c>
      <c r="M95" s="13">
        <f t="shared" si="14"/>
        <v>320</v>
      </c>
      <c r="N95" s="13">
        <v>36</v>
      </c>
      <c r="O95" s="13">
        <v>320</v>
      </c>
      <c r="P95" s="13">
        <f t="shared" si="21"/>
        <v>0</v>
      </c>
      <c r="Q95" s="13">
        <f t="shared" si="15"/>
        <v>0</v>
      </c>
      <c r="S95" s="13">
        <v>60</v>
      </c>
      <c r="T95" s="13">
        <v>7</v>
      </c>
      <c r="V95" s="13">
        <v>778</v>
      </c>
      <c r="W95" s="13">
        <v>369</v>
      </c>
      <c r="X95" s="13">
        <v>151</v>
      </c>
    </row>
    <row r="96" spans="1:25" ht="15.75" thickBot="1" x14ac:dyDescent="0.3">
      <c r="A96" s="2" t="s">
        <v>5</v>
      </c>
      <c r="B96" s="2"/>
      <c r="C96" s="2"/>
      <c r="D96" s="14">
        <f>SUM(D88:D95)</f>
        <v>264</v>
      </c>
      <c r="E96" s="14">
        <f t="shared" ref="E96:Y96" si="22">SUM(E88:E95)</f>
        <v>9303</v>
      </c>
      <c r="F96" s="14">
        <f t="shared" si="22"/>
        <v>50</v>
      </c>
      <c r="G96" s="14">
        <f t="shared" si="22"/>
        <v>904</v>
      </c>
      <c r="H96" s="14">
        <f t="shared" si="22"/>
        <v>27</v>
      </c>
      <c r="I96" s="14">
        <f>SUM(I88:I95)</f>
        <v>154</v>
      </c>
      <c r="J96" s="14">
        <f t="shared" si="22"/>
        <v>250</v>
      </c>
      <c r="K96" s="14">
        <f t="shared" si="22"/>
        <v>500</v>
      </c>
      <c r="L96" s="14">
        <f t="shared" si="22"/>
        <v>591</v>
      </c>
      <c r="M96" s="14">
        <f t="shared" si="22"/>
        <v>10861</v>
      </c>
      <c r="N96" s="14">
        <f t="shared" si="22"/>
        <v>591</v>
      </c>
      <c r="O96" s="14">
        <f t="shared" si="22"/>
        <v>10861</v>
      </c>
      <c r="P96" s="14">
        <f t="shared" si="22"/>
        <v>0</v>
      </c>
      <c r="Q96" s="14">
        <f t="shared" si="22"/>
        <v>0</v>
      </c>
      <c r="R96" s="14">
        <f t="shared" si="22"/>
        <v>0</v>
      </c>
      <c r="S96" s="14">
        <f t="shared" si="22"/>
        <v>1457</v>
      </c>
      <c r="T96" s="14">
        <f t="shared" si="22"/>
        <v>69</v>
      </c>
      <c r="U96" s="23"/>
      <c r="V96" s="14">
        <f t="shared" si="22"/>
        <v>703503</v>
      </c>
      <c r="W96" s="14">
        <f t="shared" si="22"/>
        <v>209221</v>
      </c>
      <c r="X96" s="14">
        <f t="shared" si="22"/>
        <v>630</v>
      </c>
      <c r="Y96" s="14">
        <f t="shared" si="22"/>
        <v>83</v>
      </c>
    </row>
    <row r="97" spans="1:25" ht="15.75" thickTop="1" x14ac:dyDescent="0.25">
      <c r="A97" t="s">
        <v>84</v>
      </c>
      <c r="B97" t="s">
        <v>85</v>
      </c>
      <c r="C97" t="s">
        <v>1170</v>
      </c>
      <c r="D97" s="13">
        <v>13</v>
      </c>
      <c r="E97" s="13">
        <v>384</v>
      </c>
      <c r="F97" s="13">
        <v>2</v>
      </c>
      <c r="G97" s="13">
        <v>54</v>
      </c>
      <c r="H97" s="13">
        <v>9</v>
      </c>
      <c r="I97" s="13">
        <v>31</v>
      </c>
      <c r="J97" s="13">
        <v>20</v>
      </c>
      <c r="K97" s="13">
        <v>31</v>
      </c>
      <c r="L97" s="13">
        <f t="shared" si="13"/>
        <v>44</v>
      </c>
      <c r="M97" s="13">
        <f t="shared" si="14"/>
        <v>500</v>
      </c>
      <c r="N97" s="13">
        <v>44</v>
      </c>
      <c r="O97" s="13">
        <v>500</v>
      </c>
      <c r="P97" s="13">
        <f t="shared" ref="P97:P103" si="23">L97-N97</f>
        <v>0</v>
      </c>
      <c r="Q97" s="13">
        <f t="shared" si="15"/>
        <v>0</v>
      </c>
      <c r="S97" s="13">
        <v>111</v>
      </c>
      <c r="T97" s="13">
        <v>4</v>
      </c>
      <c r="U97" s="15" t="s">
        <v>879</v>
      </c>
      <c r="V97" s="13">
        <v>5882</v>
      </c>
      <c r="W97" s="13">
        <v>2782</v>
      </c>
      <c r="X97" s="13">
        <v>74</v>
      </c>
    </row>
    <row r="98" spans="1:25" x14ac:dyDescent="0.25">
      <c r="B98" t="s">
        <v>86</v>
      </c>
      <c r="C98" t="s">
        <v>1171</v>
      </c>
      <c r="D98" s="13">
        <v>37</v>
      </c>
      <c r="E98" s="13">
        <v>1270</v>
      </c>
      <c r="F98" s="13">
        <v>12</v>
      </c>
      <c r="G98" s="13">
        <v>176</v>
      </c>
      <c r="H98" s="13">
        <v>17</v>
      </c>
      <c r="I98" s="13">
        <v>65</v>
      </c>
      <c r="J98" s="13">
        <v>14</v>
      </c>
      <c r="K98" s="13">
        <v>20</v>
      </c>
      <c r="L98" s="13">
        <f t="shared" si="13"/>
        <v>80</v>
      </c>
      <c r="M98" s="13">
        <f t="shared" si="14"/>
        <v>1531</v>
      </c>
      <c r="N98" s="13">
        <v>80</v>
      </c>
      <c r="O98" s="13">
        <v>1531</v>
      </c>
      <c r="P98" s="13">
        <f t="shared" si="23"/>
        <v>0</v>
      </c>
      <c r="Q98" s="13">
        <f t="shared" si="15"/>
        <v>0</v>
      </c>
      <c r="S98" s="13">
        <v>210</v>
      </c>
      <c r="T98" s="13">
        <v>10</v>
      </c>
      <c r="U98" s="15" t="s">
        <v>879</v>
      </c>
      <c r="Y98" s="13">
        <v>5</v>
      </c>
    </row>
    <row r="99" spans="1:25" x14ac:dyDescent="0.25">
      <c r="B99" t="s">
        <v>87</v>
      </c>
      <c r="C99" t="s">
        <v>1172</v>
      </c>
      <c r="D99" s="13">
        <v>49</v>
      </c>
      <c r="E99" s="13">
        <v>1750</v>
      </c>
      <c r="F99" s="13">
        <v>11</v>
      </c>
      <c r="G99" s="13">
        <v>203</v>
      </c>
      <c r="H99" s="13">
        <v>18</v>
      </c>
      <c r="I99" s="13">
        <v>73</v>
      </c>
      <c r="J99" s="13">
        <v>20</v>
      </c>
      <c r="K99" s="13">
        <v>45</v>
      </c>
      <c r="L99" s="13">
        <f t="shared" si="13"/>
        <v>98</v>
      </c>
      <c r="M99" s="13">
        <f t="shared" si="14"/>
        <v>2071</v>
      </c>
      <c r="N99" s="13">
        <v>98</v>
      </c>
      <c r="O99" s="13">
        <v>2071</v>
      </c>
      <c r="P99" s="13">
        <f t="shared" si="23"/>
        <v>0</v>
      </c>
      <c r="Q99" s="13">
        <f t="shared" si="15"/>
        <v>0</v>
      </c>
      <c r="R99" s="13">
        <v>3</v>
      </c>
      <c r="S99" s="13">
        <v>292</v>
      </c>
      <c r="T99" s="13">
        <v>22</v>
      </c>
      <c r="V99" s="13">
        <v>28438</v>
      </c>
      <c r="W99" s="13">
        <v>9198</v>
      </c>
      <c r="X99" s="13">
        <v>111</v>
      </c>
      <c r="Y99" s="13">
        <v>8</v>
      </c>
    </row>
    <row r="100" spans="1:25" x14ac:dyDescent="0.25">
      <c r="B100" t="s">
        <v>84</v>
      </c>
      <c r="C100" t="s">
        <v>1173</v>
      </c>
      <c r="D100" s="13">
        <v>38</v>
      </c>
      <c r="E100" s="13">
        <v>1392</v>
      </c>
      <c r="F100" s="13">
        <v>3</v>
      </c>
      <c r="G100" s="13">
        <v>58</v>
      </c>
      <c r="H100" s="13">
        <v>1</v>
      </c>
      <c r="I100" s="13">
        <v>2</v>
      </c>
      <c r="J100" s="13">
        <v>2</v>
      </c>
      <c r="K100" s="13">
        <v>3</v>
      </c>
      <c r="L100" s="13">
        <f t="shared" si="13"/>
        <v>44</v>
      </c>
      <c r="M100" s="13">
        <f t="shared" si="14"/>
        <v>1455</v>
      </c>
      <c r="N100" s="13">
        <v>44</v>
      </c>
      <c r="O100" s="13">
        <v>1455</v>
      </c>
      <c r="P100" s="13">
        <f t="shared" si="23"/>
        <v>0</v>
      </c>
      <c r="Q100" s="13">
        <f t="shared" si="15"/>
        <v>0</v>
      </c>
      <c r="R100" s="13">
        <v>2</v>
      </c>
      <c r="S100" s="13">
        <v>179</v>
      </c>
      <c r="T100" s="13">
        <v>7</v>
      </c>
      <c r="V100" s="13">
        <v>1725</v>
      </c>
      <c r="W100" s="13">
        <v>517</v>
      </c>
    </row>
    <row r="101" spans="1:25" x14ac:dyDescent="0.25">
      <c r="B101" t="s">
        <v>88</v>
      </c>
      <c r="C101" t="s">
        <v>1174</v>
      </c>
      <c r="D101" s="13">
        <v>11</v>
      </c>
      <c r="E101" s="13">
        <v>338</v>
      </c>
      <c r="F101" s="13">
        <v>13</v>
      </c>
      <c r="G101" s="13">
        <v>94</v>
      </c>
      <c r="H101" s="13">
        <v>33</v>
      </c>
      <c r="I101" s="13">
        <v>128</v>
      </c>
      <c r="J101" s="13">
        <v>25</v>
      </c>
      <c r="K101" s="13">
        <v>48</v>
      </c>
      <c r="L101" s="13">
        <f t="shared" si="13"/>
        <v>82</v>
      </c>
      <c r="M101" s="13">
        <f t="shared" si="14"/>
        <v>608</v>
      </c>
      <c r="N101" s="13">
        <v>82</v>
      </c>
      <c r="O101" s="13">
        <v>608</v>
      </c>
      <c r="P101" s="13">
        <f t="shared" si="23"/>
        <v>0</v>
      </c>
      <c r="Q101" s="13">
        <f t="shared" si="15"/>
        <v>0</v>
      </c>
      <c r="R101" s="13">
        <v>2</v>
      </c>
      <c r="S101" s="13">
        <v>222</v>
      </c>
      <c r="T101" s="13">
        <v>7</v>
      </c>
      <c r="V101" s="13">
        <v>11942</v>
      </c>
      <c r="W101" s="13">
        <v>4580</v>
      </c>
      <c r="X101" s="13">
        <v>303</v>
      </c>
      <c r="Y101" s="13">
        <v>2</v>
      </c>
    </row>
    <row r="102" spans="1:25" x14ac:dyDescent="0.25">
      <c r="B102" t="s">
        <v>89</v>
      </c>
      <c r="C102" t="s">
        <v>1175</v>
      </c>
      <c r="D102" s="13">
        <v>16</v>
      </c>
      <c r="E102" s="13">
        <v>608</v>
      </c>
      <c r="F102" s="13">
        <v>3</v>
      </c>
      <c r="G102" s="13">
        <v>67</v>
      </c>
      <c r="H102" s="13">
        <v>12</v>
      </c>
      <c r="I102" s="13">
        <v>57</v>
      </c>
      <c r="J102" s="13">
        <v>9</v>
      </c>
      <c r="K102" s="13">
        <v>15</v>
      </c>
      <c r="L102" s="13">
        <f t="shared" si="13"/>
        <v>40</v>
      </c>
      <c r="M102" s="13">
        <f t="shared" si="14"/>
        <v>747</v>
      </c>
      <c r="N102" s="13">
        <v>40</v>
      </c>
      <c r="O102" s="13">
        <v>747</v>
      </c>
      <c r="P102" s="13">
        <f t="shared" si="23"/>
        <v>0</v>
      </c>
      <c r="Q102" s="13">
        <f t="shared" si="15"/>
        <v>0</v>
      </c>
      <c r="S102" s="13">
        <v>123</v>
      </c>
      <c r="T102" s="13">
        <v>6</v>
      </c>
      <c r="V102" s="13">
        <v>11098</v>
      </c>
      <c r="W102" s="13">
        <v>2977</v>
      </c>
      <c r="Y102" s="13">
        <v>3</v>
      </c>
    </row>
    <row r="103" spans="1:25" x14ac:dyDescent="0.25">
      <c r="B103" t="s">
        <v>90</v>
      </c>
      <c r="C103" t="s">
        <v>1176</v>
      </c>
      <c r="D103" s="13">
        <v>10</v>
      </c>
      <c r="E103" s="13">
        <v>289</v>
      </c>
      <c r="F103" s="13">
        <v>5</v>
      </c>
      <c r="G103" s="13">
        <v>89</v>
      </c>
      <c r="H103" s="13">
        <v>15</v>
      </c>
      <c r="I103" s="13">
        <v>53</v>
      </c>
      <c r="J103" s="13">
        <v>9</v>
      </c>
      <c r="K103" s="13">
        <v>23</v>
      </c>
      <c r="L103" s="13">
        <f t="shared" si="13"/>
        <v>39</v>
      </c>
      <c r="M103" s="13">
        <f t="shared" si="14"/>
        <v>454</v>
      </c>
      <c r="N103" s="13">
        <v>39</v>
      </c>
      <c r="O103" s="13">
        <v>454</v>
      </c>
      <c r="P103" s="13">
        <f t="shared" si="23"/>
        <v>0</v>
      </c>
      <c r="Q103" s="13">
        <f t="shared" si="15"/>
        <v>0</v>
      </c>
      <c r="S103" s="13">
        <v>88</v>
      </c>
      <c r="T103" s="13">
        <v>6</v>
      </c>
      <c r="V103" s="13">
        <v>1919</v>
      </c>
      <c r="W103" s="13">
        <v>1011</v>
      </c>
      <c r="X103" s="13">
        <v>19</v>
      </c>
      <c r="Y103" s="13">
        <v>1</v>
      </c>
    </row>
    <row r="104" spans="1:25" ht="15.75" thickBot="1" x14ac:dyDescent="0.3">
      <c r="A104" s="2" t="s">
        <v>5</v>
      </c>
      <c r="B104" s="2"/>
      <c r="C104" s="2"/>
      <c r="D104" s="14">
        <f>SUM(D97:D103)</f>
        <v>174</v>
      </c>
      <c r="E104" s="14">
        <f t="shared" ref="E104:Y104" si="24">SUM(E97:E103)</f>
        <v>6031</v>
      </c>
      <c r="F104" s="14">
        <f t="shared" si="24"/>
        <v>49</v>
      </c>
      <c r="G104" s="14">
        <f t="shared" si="24"/>
        <v>741</v>
      </c>
      <c r="H104" s="14">
        <f t="shared" si="24"/>
        <v>105</v>
      </c>
      <c r="I104" s="14">
        <f t="shared" si="24"/>
        <v>409</v>
      </c>
      <c r="J104" s="14">
        <f t="shared" si="24"/>
        <v>99</v>
      </c>
      <c r="K104" s="14">
        <f t="shared" si="24"/>
        <v>185</v>
      </c>
      <c r="L104" s="14">
        <f t="shared" si="24"/>
        <v>427</v>
      </c>
      <c r="M104" s="14">
        <f t="shared" si="24"/>
        <v>7366</v>
      </c>
      <c r="N104" s="14">
        <f t="shared" si="24"/>
        <v>427</v>
      </c>
      <c r="O104" s="14">
        <f t="shared" si="24"/>
        <v>7366</v>
      </c>
      <c r="P104" s="14">
        <f t="shared" si="24"/>
        <v>0</v>
      </c>
      <c r="Q104" s="14">
        <f t="shared" si="24"/>
        <v>0</v>
      </c>
      <c r="R104" s="14">
        <f t="shared" si="24"/>
        <v>7</v>
      </c>
      <c r="S104" s="14">
        <f t="shared" si="24"/>
        <v>1225</v>
      </c>
      <c r="T104" s="14">
        <f t="shared" si="24"/>
        <v>62</v>
      </c>
      <c r="U104" s="23"/>
      <c r="V104" s="14">
        <f t="shared" si="24"/>
        <v>61004</v>
      </c>
      <c r="W104" s="14">
        <f t="shared" si="24"/>
        <v>21065</v>
      </c>
      <c r="X104" s="14">
        <f t="shared" si="24"/>
        <v>507</v>
      </c>
      <c r="Y104" s="14">
        <f t="shared" si="24"/>
        <v>19</v>
      </c>
    </row>
    <row r="105" spans="1:25" ht="15.75" thickTop="1" x14ac:dyDescent="0.25">
      <c r="A105" t="s">
        <v>91</v>
      </c>
      <c r="B105" t="s">
        <v>92</v>
      </c>
      <c r="C105" t="s">
        <v>1177</v>
      </c>
      <c r="D105" s="13">
        <v>58</v>
      </c>
      <c r="E105" s="13">
        <v>2178</v>
      </c>
      <c r="F105" s="13">
        <v>7</v>
      </c>
      <c r="G105" s="13">
        <v>140</v>
      </c>
      <c r="H105" s="13">
        <v>11</v>
      </c>
      <c r="I105" s="13">
        <v>44</v>
      </c>
      <c r="J105" s="13">
        <v>7</v>
      </c>
      <c r="K105" s="13">
        <v>14</v>
      </c>
      <c r="L105" s="13">
        <f t="shared" si="13"/>
        <v>83</v>
      </c>
      <c r="M105" s="13">
        <f t="shared" si="14"/>
        <v>2376</v>
      </c>
      <c r="N105" s="13">
        <v>83</v>
      </c>
      <c r="O105" s="13">
        <v>2376</v>
      </c>
      <c r="P105" s="13">
        <f t="shared" ref="P105:P110" si="25">L105-N105</f>
        <v>0</v>
      </c>
      <c r="Q105" s="13">
        <f t="shared" si="15"/>
        <v>0</v>
      </c>
      <c r="S105" s="13">
        <v>259</v>
      </c>
      <c r="V105" s="13">
        <v>3572</v>
      </c>
      <c r="W105" s="13">
        <v>1377</v>
      </c>
      <c r="X105" s="13">
        <v>23</v>
      </c>
      <c r="Y105" s="13">
        <v>3</v>
      </c>
    </row>
    <row r="106" spans="1:25" x14ac:dyDescent="0.25">
      <c r="B106" t="s">
        <v>93</v>
      </c>
      <c r="C106" t="s">
        <v>1178</v>
      </c>
      <c r="D106" s="13">
        <v>73</v>
      </c>
      <c r="E106" s="13">
        <v>2748</v>
      </c>
      <c r="F106" s="13">
        <v>14</v>
      </c>
      <c r="G106" s="13">
        <v>280</v>
      </c>
      <c r="H106" s="13">
        <v>16</v>
      </c>
      <c r="I106" s="13">
        <v>64</v>
      </c>
      <c r="J106" s="13">
        <v>8</v>
      </c>
      <c r="K106" s="13">
        <v>16</v>
      </c>
      <c r="L106" s="13">
        <f t="shared" si="13"/>
        <v>111</v>
      </c>
      <c r="M106" s="13">
        <f t="shared" si="14"/>
        <v>3108</v>
      </c>
      <c r="N106" s="13">
        <v>111</v>
      </c>
      <c r="O106" s="13">
        <v>3108</v>
      </c>
      <c r="P106" s="13">
        <f t="shared" si="25"/>
        <v>0</v>
      </c>
      <c r="Q106" s="13">
        <f t="shared" si="15"/>
        <v>0</v>
      </c>
      <c r="S106" s="13">
        <v>364</v>
      </c>
      <c r="V106" s="13">
        <v>5326</v>
      </c>
      <c r="W106" s="13">
        <v>1879</v>
      </c>
      <c r="X106" s="13">
        <v>1</v>
      </c>
      <c r="Y106" s="13">
        <v>3</v>
      </c>
    </row>
    <row r="107" spans="1:25" x14ac:dyDescent="0.25">
      <c r="B107" t="s">
        <v>94</v>
      </c>
      <c r="C107" t="s">
        <v>1179</v>
      </c>
      <c r="D107" s="13">
        <v>64</v>
      </c>
      <c r="E107" s="13">
        <v>2406</v>
      </c>
      <c r="F107" s="13">
        <v>12</v>
      </c>
      <c r="G107" s="13">
        <v>240</v>
      </c>
      <c r="H107" s="13">
        <v>27</v>
      </c>
      <c r="I107" s="13">
        <v>108</v>
      </c>
      <c r="J107" s="13">
        <v>11</v>
      </c>
      <c r="K107" s="13">
        <v>22</v>
      </c>
      <c r="L107" s="13">
        <f t="shared" si="13"/>
        <v>114</v>
      </c>
      <c r="M107" s="13">
        <f t="shared" si="14"/>
        <v>2776</v>
      </c>
      <c r="N107" s="13">
        <v>114</v>
      </c>
      <c r="O107" s="13">
        <v>2776</v>
      </c>
      <c r="P107" s="13">
        <f t="shared" si="25"/>
        <v>0</v>
      </c>
      <c r="Q107" s="13">
        <f t="shared" si="15"/>
        <v>0</v>
      </c>
      <c r="S107" s="13">
        <v>358</v>
      </c>
      <c r="V107" s="13">
        <v>6483</v>
      </c>
      <c r="W107" s="13">
        <v>1798</v>
      </c>
      <c r="X107" s="13">
        <v>29</v>
      </c>
      <c r="Y107" s="13">
        <v>3</v>
      </c>
    </row>
    <row r="108" spans="1:25" x14ac:dyDescent="0.25">
      <c r="B108" t="s">
        <v>95</v>
      </c>
      <c r="C108" t="s">
        <v>1180</v>
      </c>
      <c r="D108" s="13">
        <v>61</v>
      </c>
      <c r="E108" s="13">
        <v>2253</v>
      </c>
      <c r="F108" s="13">
        <v>6</v>
      </c>
      <c r="G108" s="13">
        <v>120</v>
      </c>
      <c r="H108" s="13">
        <v>10</v>
      </c>
      <c r="I108" s="13">
        <v>40</v>
      </c>
      <c r="J108" s="13">
        <v>3</v>
      </c>
      <c r="K108" s="13">
        <v>6</v>
      </c>
      <c r="L108" s="13">
        <f t="shared" si="13"/>
        <v>80</v>
      </c>
      <c r="M108" s="13">
        <f t="shared" si="14"/>
        <v>2419</v>
      </c>
      <c r="N108" s="13">
        <v>80</v>
      </c>
      <c r="O108" s="13">
        <v>2419</v>
      </c>
      <c r="P108" s="13">
        <f t="shared" si="25"/>
        <v>0</v>
      </c>
      <c r="Q108" s="13">
        <f t="shared" si="15"/>
        <v>0</v>
      </c>
      <c r="S108" s="13">
        <v>265</v>
      </c>
      <c r="V108" s="13">
        <v>20</v>
      </c>
      <c r="W108" s="13">
        <v>6</v>
      </c>
    </row>
    <row r="109" spans="1:25" x14ac:dyDescent="0.25">
      <c r="B109" t="s">
        <v>91</v>
      </c>
      <c r="C109" t="s">
        <v>1181</v>
      </c>
      <c r="D109" s="13">
        <v>187</v>
      </c>
      <c r="E109" s="13">
        <v>6911</v>
      </c>
      <c r="F109" s="13">
        <v>23</v>
      </c>
      <c r="G109" s="13">
        <v>460</v>
      </c>
      <c r="H109" s="13">
        <v>33</v>
      </c>
      <c r="I109" s="13">
        <v>132</v>
      </c>
      <c r="J109" s="13">
        <v>3</v>
      </c>
      <c r="K109" s="13">
        <v>6</v>
      </c>
      <c r="L109" s="13">
        <f t="shared" si="13"/>
        <v>246</v>
      </c>
      <c r="M109" s="13">
        <f t="shared" si="14"/>
        <v>7509</v>
      </c>
      <c r="N109" s="13">
        <v>246</v>
      </c>
      <c r="O109" s="13">
        <v>7509</v>
      </c>
      <c r="P109" s="13">
        <f t="shared" si="25"/>
        <v>0</v>
      </c>
      <c r="Q109" s="13">
        <f t="shared" si="15"/>
        <v>0</v>
      </c>
      <c r="S109" s="13">
        <v>929</v>
      </c>
      <c r="V109" s="13">
        <v>58298</v>
      </c>
      <c r="W109" s="13">
        <v>22290</v>
      </c>
      <c r="X109" s="13">
        <v>28</v>
      </c>
      <c r="Y109" s="13">
        <v>12</v>
      </c>
    </row>
    <row r="110" spans="1:25" x14ac:dyDescent="0.25">
      <c r="B110" t="s">
        <v>96</v>
      </c>
      <c r="C110" t="s">
        <v>1182</v>
      </c>
      <c r="D110" s="13">
        <v>54</v>
      </c>
      <c r="E110" s="13">
        <v>2000</v>
      </c>
      <c r="F110" s="13">
        <v>6</v>
      </c>
      <c r="G110" s="13">
        <v>120</v>
      </c>
      <c r="H110" s="13">
        <v>17</v>
      </c>
      <c r="I110" s="13">
        <v>68</v>
      </c>
      <c r="J110" s="13">
        <v>4</v>
      </c>
      <c r="K110" s="13">
        <v>8</v>
      </c>
      <c r="L110" s="13">
        <f t="shared" si="13"/>
        <v>81</v>
      </c>
      <c r="M110" s="13">
        <f t="shared" si="14"/>
        <v>2196</v>
      </c>
      <c r="N110" s="13">
        <v>81</v>
      </c>
      <c r="O110" s="13">
        <v>2196</v>
      </c>
      <c r="P110" s="13">
        <f t="shared" si="25"/>
        <v>0</v>
      </c>
      <c r="Q110" s="13">
        <f t="shared" si="15"/>
        <v>0</v>
      </c>
      <c r="S110" s="13">
        <v>284</v>
      </c>
      <c r="V110" s="13">
        <v>686</v>
      </c>
      <c r="W110" s="13">
        <v>398</v>
      </c>
      <c r="X110" s="13">
        <v>29</v>
      </c>
    </row>
    <row r="111" spans="1:25" ht="15.75" thickBot="1" x14ac:dyDescent="0.3">
      <c r="A111" s="2" t="s">
        <v>5</v>
      </c>
      <c r="B111" s="2"/>
      <c r="C111" s="2"/>
      <c r="D111" s="14">
        <f>SUM(D105:D110)</f>
        <v>497</v>
      </c>
      <c r="E111" s="14">
        <f t="shared" ref="E111:Y111" si="26">SUM(E105:E110)</f>
        <v>18496</v>
      </c>
      <c r="F111" s="14">
        <f t="shared" si="26"/>
        <v>68</v>
      </c>
      <c r="G111" s="14">
        <f t="shared" si="26"/>
        <v>1360</v>
      </c>
      <c r="H111" s="14">
        <f t="shared" si="26"/>
        <v>114</v>
      </c>
      <c r="I111" s="14">
        <f t="shared" si="26"/>
        <v>456</v>
      </c>
      <c r="J111" s="14">
        <f t="shared" si="26"/>
        <v>36</v>
      </c>
      <c r="K111" s="14">
        <f t="shared" si="26"/>
        <v>72</v>
      </c>
      <c r="L111" s="14">
        <f t="shared" si="26"/>
        <v>715</v>
      </c>
      <c r="M111" s="14">
        <f t="shared" si="26"/>
        <v>20384</v>
      </c>
      <c r="N111" s="14">
        <f t="shared" si="26"/>
        <v>715</v>
      </c>
      <c r="O111" s="14">
        <f t="shared" si="26"/>
        <v>20384</v>
      </c>
      <c r="P111" s="14">
        <f t="shared" si="26"/>
        <v>0</v>
      </c>
      <c r="Q111" s="14">
        <f t="shared" si="26"/>
        <v>0</v>
      </c>
      <c r="R111" s="14">
        <f t="shared" si="26"/>
        <v>0</v>
      </c>
      <c r="S111" s="14">
        <f t="shared" si="26"/>
        <v>2459</v>
      </c>
      <c r="T111" s="14">
        <f t="shared" si="26"/>
        <v>0</v>
      </c>
      <c r="U111" s="23"/>
      <c r="V111" s="14">
        <f t="shared" si="26"/>
        <v>74385</v>
      </c>
      <c r="W111" s="14">
        <f t="shared" si="26"/>
        <v>27748</v>
      </c>
      <c r="X111" s="14">
        <f t="shared" si="26"/>
        <v>110</v>
      </c>
      <c r="Y111" s="14">
        <f t="shared" si="26"/>
        <v>21</v>
      </c>
    </row>
    <row r="112" spans="1:25" ht="15.75" thickTop="1" x14ac:dyDescent="0.25">
      <c r="A112" t="s">
        <v>97</v>
      </c>
      <c r="B112" t="s">
        <v>98</v>
      </c>
      <c r="C112" t="s">
        <v>1183</v>
      </c>
      <c r="D112" s="13">
        <v>114</v>
      </c>
      <c r="E112" s="13">
        <v>3526</v>
      </c>
      <c r="F112" s="13">
        <v>15</v>
      </c>
      <c r="G112" s="13">
        <v>221</v>
      </c>
      <c r="H112" s="13">
        <v>16</v>
      </c>
      <c r="I112" s="13">
        <v>105</v>
      </c>
      <c r="J112" s="13">
        <v>4</v>
      </c>
      <c r="K112" s="13">
        <v>13</v>
      </c>
      <c r="L112" s="13">
        <f t="shared" si="13"/>
        <v>149</v>
      </c>
      <c r="M112" s="13">
        <f t="shared" si="14"/>
        <v>3865</v>
      </c>
      <c r="N112" s="13">
        <v>149</v>
      </c>
      <c r="O112" s="13">
        <v>3865</v>
      </c>
      <c r="P112" s="13">
        <f t="shared" ref="P112:P117" si="27">L112-N112</f>
        <v>0</v>
      </c>
      <c r="Q112" s="13">
        <f t="shared" si="15"/>
        <v>0</v>
      </c>
      <c r="S112" s="13">
        <v>520</v>
      </c>
      <c r="T112" s="13">
        <v>8</v>
      </c>
      <c r="V112" s="13">
        <v>19659</v>
      </c>
      <c r="W112" s="13">
        <v>8337</v>
      </c>
      <c r="X112" s="13">
        <v>72</v>
      </c>
      <c r="Y112" s="13">
        <v>11</v>
      </c>
    </row>
    <row r="113" spans="1:26" x14ac:dyDescent="0.25">
      <c r="B113" t="s">
        <v>99</v>
      </c>
      <c r="C113" t="s">
        <v>1184</v>
      </c>
      <c r="D113" s="13">
        <v>56</v>
      </c>
      <c r="E113" s="13">
        <v>1684</v>
      </c>
      <c r="F113" s="13">
        <v>8</v>
      </c>
      <c r="G113" s="13">
        <v>126</v>
      </c>
      <c r="H113" s="13">
        <v>9</v>
      </c>
      <c r="I113" s="13">
        <v>62</v>
      </c>
      <c r="L113" s="13">
        <f t="shared" si="13"/>
        <v>73</v>
      </c>
      <c r="M113" s="13">
        <f t="shared" si="14"/>
        <v>1872</v>
      </c>
      <c r="N113" s="13">
        <v>73</v>
      </c>
      <c r="O113" s="13">
        <v>1872</v>
      </c>
      <c r="P113" s="13">
        <f t="shared" si="27"/>
        <v>0</v>
      </c>
      <c r="Q113" s="13">
        <f t="shared" si="15"/>
        <v>0</v>
      </c>
      <c r="S113" s="13">
        <v>280</v>
      </c>
      <c r="T113" s="13">
        <v>4</v>
      </c>
      <c r="V113" s="13">
        <v>3497</v>
      </c>
      <c r="W113" s="13">
        <v>1448</v>
      </c>
      <c r="Y113" s="13">
        <v>2</v>
      </c>
    </row>
    <row r="114" spans="1:26" x14ac:dyDescent="0.25">
      <c r="B114" t="s">
        <v>100</v>
      </c>
      <c r="C114" t="s">
        <v>1185</v>
      </c>
      <c r="D114" s="13">
        <v>44</v>
      </c>
      <c r="E114" s="13">
        <v>1168</v>
      </c>
      <c r="F114" s="13">
        <v>5</v>
      </c>
      <c r="G114" s="13">
        <v>75</v>
      </c>
      <c r="H114" s="13">
        <v>16</v>
      </c>
      <c r="I114" s="13">
        <v>60</v>
      </c>
      <c r="J114" s="13">
        <v>3</v>
      </c>
      <c r="K114" s="13">
        <v>7</v>
      </c>
      <c r="L114" s="13">
        <f t="shared" si="13"/>
        <v>68</v>
      </c>
      <c r="M114" s="13">
        <f t="shared" si="14"/>
        <v>1310</v>
      </c>
      <c r="N114" s="13">
        <v>68</v>
      </c>
      <c r="O114" s="13">
        <v>1310</v>
      </c>
      <c r="P114" s="13">
        <f t="shared" si="27"/>
        <v>0</v>
      </c>
      <c r="Q114" s="13">
        <f t="shared" si="15"/>
        <v>0</v>
      </c>
      <c r="S114" s="13">
        <v>214</v>
      </c>
      <c r="T114" s="13">
        <v>3</v>
      </c>
      <c r="V114" s="13">
        <v>4529</v>
      </c>
      <c r="W114" s="13">
        <v>2029</v>
      </c>
      <c r="Y114" s="13">
        <v>3</v>
      </c>
    </row>
    <row r="115" spans="1:26" x14ac:dyDescent="0.25">
      <c r="B115" t="s">
        <v>97</v>
      </c>
      <c r="C115" t="s">
        <v>1186</v>
      </c>
      <c r="D115" s="13">
        <v>1</v>
      </c>
      <c r="E115" s="13">
        <v>30</v>
      </c>
      <c r="H115" s="13">
        <v>3</v>
      </c>
      <c r="I115" s="13">
        <v>12</v>
      </c>
      <c r="J115" s="13">
        <v>1</v>
      </c>
      <c r="K115" s="13">
        <v>2</v>
      </c>
      <c r="L115" s="13">
        <f t="shared" si="13"/>
        <v>5</v>
      </c>
      <c r="M115" s="13">
        <f t="shared" si="14"/>
        <v>44</v>
      </c>
      <c r="N115" s="13">
        <v>5</v>
      </c>
      <c r="O115" s="13">
        <v>44</v>
      </c>
      <c r="P115" s="13">
        <f t="shared" si="27"/>
        <v>0</v>
      </c>
      <c r="Q115" s="13">
        <f t="shared" si="15"/>
        <v>0</v>
      </c>
      <c r="S115" s="13">
        <v>15</v>
      </c>
      <c r="V115" s="13">
        <v>526</v>
      </c>
      <c r="W115" s="13">
        <v>393</v>
      </c>
      <c r="X115" s="13">
        <v>36</v>
      </c>
    </row>
    <row r="116" spans="1:26" x14ac:dyDescent="0.25">
      <c r="B116" t="s">
        <v>101</v>
      </c>
      <c r="C116" t="s">
        <v>1187</v>
      </c>
      <c r="D116" s="13">
        <v>46</v>
      </c>
      <c r="E116" s="13">
        <v>1598</v>
      </c>
      <c r="F116" s="13">
        <v>9</v>
      </c>
      <c r="G116" s="13">
        <v>94</v>
      </c>
      <c r="H116" s="13">
        <v>21</v>
      </c>
      <c r="I116" s="13">
        <v>118</v>
      </c>
      <c r="J116" s="13">
        <v>7</v>
      </c>
      <c r="K116" s="13">
        <v>16</v>
      </c>
      <c r="L116" s="13">
        <f t="shared" si="13"/>
        <v>83</v>
      </c>
      <c r="M116" s="13">
        <f t="shared" si="14"/>
        <v>1826</v>
      </c>
      <c r="N116" s="13">
        <v>83</v>
      </c>
      <c r="O116" s="13">
        <v>1826</v>
      </c>
      <c r="P116" s="13">
        <f t="shared" si="27"/>
        <v>0</v>
      </c>
      <c r="Q116" s="13">
        <f t="shared" si="15"/>
        <v>0</v>
      </c>
      <c r="S116" s="13">
        <v>274</v>
      </c>
      <c r="T116" s="13">
        <v>4</v>
      </c>
      <c r="V116" s="13">
        <v>2198</v>
      </c>
      <c r="W116" s="13">
        <v>1807</v>
      </c>
      <c r="X116" s="13">
        <v>38</v>
      </c>
    </row>
    <row r="117" spans="1:26" x14ac:dyDescent="0.25">
      <c r="B117" t="s">
        <v>595</v>
      </c>
      <c r="C117" t="s">
        <v>1188</v>
      </c>
      <c r="D117" s="13">
        <v>3</v>
      </c>
      <c r="E117" s="13">
        <v>59</v>
      </c>
      <c r="F117" s="13">
        <v>2</v>
      </c>
      <c r="G117" s="13">
        <v>35</v>
      </c>
      <c r="H117" s="13">
        <v>7</v>
      </c>
      <c r="I117" s="13">
        <v>31</v>
      </c>
      <c r="J117" s="13">
        <v>2</v>
      </c>
      <c r="K117" s="13">
        <v>5</v>
      </c>
      <c r="L117" s="13">
        <f t="shared" si="13"/>
        <v>14</v>
      </c>
      <c r="M117" s="13">
        <f t="shared" si="14"/>
        <v>130</v>
      </c>
      <c r="N117" s="13">
        <v>14</v>
      </c>
      <c r="O117" s="13">
        <v>130</v>
      </c>
      <c r="P117" s="13">
        <f t="shared" si="27"/>
        <v>0</v>
      </c>
      <c r="Q117" s="13">
        <f t="shared" si="15"/>
        <v>0</v>
      </c>
      <c r="S117" s="13">
        <v>54</v>
      </c>
      <c r="V117" s="13">
        <v>1209</v>
      </c>
      <c r="W117" s="13">
        <v>834</v>
      </c>
    </row>
    <row r="118" spans="1:26" x14ac:dyDescent="0.25">
      <c r="B118" t="s">
        <v>104</v>
      </c>
      <c r="C118" t="s">
        <v>1190</v>
      </c>
      <c r="V118" s="13">
        <v>22176</v>
      </c>
      <c r="W118" s="13">
        <v>2964</v>
      </c>
      <c r="X118" s="13">
        <v>16</v>
      </c>
      <c r="Y118" s="13">
        <v>1</v>
      </c>
    </row>
    <row r="119" spans="1:26" ht="15.75" thickBot="1" x14ac:dyDescent="0.3">
      <c r="A119" s="2" t="s">
        <v>5</v>
      </c>
      <c r="B119" s="2"/>
      <c r="C119" s="2"/>
      <c r="D119" s="14">
        <f t="shared" ref="D119:T119" si="28">SUM(D112:D117)</f>
        <v>264</v>
      </c>
      <c r="E119" s="14">
        <f t="shared" si="28"/>
        <v>8065</v>
      </c>
      <c r="F119" s="14">
        <f t="shared" si="28"/>
        <v>39</v>
      </c>
      <c r="G119" s="14">
        <f t="shared" si="28"/>
        <v>551</v>
      </c>
      <c r="H119" s="14">
        <f t="shared" si="28"/>
        <v>72</v>
      </c>
      <c r="I119" s="14">
        <f t="shared" si="28"/>
        <v>388</v>
      </c>
      <c r="J119" s="14">
        <f t="shared" si="28"/>
        <v>17</v>
      </c>
      <c r="K119" s="14">
        <f t="shared" si="28"/>
        <v>43</v>
      </c>
      <c r="L119" s="14">
        <f t="shared" si="28"/>
        <v>392</v>
      </c>
      <c r="M119" s="14">
        <f t="shared" si="28"/>
        <v>9047</v>
      </c>
      <c r="N119" s="14">
        <f t="shared" si="28"/>
        <v>392</v>
      </c>
      <c r="O119" s="14">
        <f t="shared" si="28"/>
        <v>9047</v>
      </c>
      <c r="P119" s="14">
        <f t="shared" si="28"/>
        <v>0</v>
      </c>
      <c r="Q119" s="14">
        <f t="shared" si="28"/>
        <v>0</v>
      </c>
      <c r="R119" s="14">
        <f t="shared" si="28"/>
        <v>0</v>
      </c>
      <c r="S119" s="14">
        <f t="shared" si="28"/>
        <v>1357</v>
      </c>
      <c r="T119" s="14">
        <f t="shared" si="28"/>
        <v>19</v>
      </c>
      <c r="U119" s="23"/>
      <c r="V119" s="14">
        <f>SUM(V112:V118)</f>
        <v>53794</v>
      </c>
      <c r="W119" s="14">
        <f>SUM(W112:W118)</f>
        <v>17812</v>
      </c>
      <c r="X119" s="14">
        <f>SUM(X112:X117)</f>
        <v>146</v>
      </c>
      <c r="Y119" s="14">
        <f>SUM(Y112:Y117)</f>
        <v>16</v>
      </c>
      <c r="Z119" t="s">
        <v>926</v>
      </c>
    </row>
    <row r="120" spans="1:26" ht="15.75" thickTop="1" x14ac:dyDescent="0.25">
      <c r="A120" t="s">
        <v>105</v>
      </c>
      <c r="B120" t="s">
        <v>107</v>
      </c>
      <c r="C120" t="s">
        <v>1192</v>
      </c>
      <c r="D120" s="13">
        <v>26</v>
      </c>
      <c r="E120" s="13">
        <v>800</v>
      </c>
      <c r="F120" s="13">
        <v>3</v>
      </c>
      <c r="G120" s="13">
        <v>40</v>
      </c>
      <c r="H120" s="13">
        <v>47</v>
      </c>
      <c r="I120" s="13">
        <v>300</v>
      </c>
      <c r="J120" s="13">
        <v>9</v>
      </c>
      <c r="K120" s="13">
        <v>24</v>
      </c>
      <c r="L120" s="13">
        <f t="shared" si="13"/>
        <v>85</v>
      </c>
      <c r="M120" s="13">
        <f t="shared" si="14"/>
        <v>1164</v>
      </c>
      <c r="N120" s="13">
        <v>85</v>
      </c>
      <c r="O120" s="13">
        <v>1164</v>
      </c>
      <c r="P120" s="13">
        <f t="shared" ref="P120:P128" si="29">L120-N120</f>
        <v>0</v>
      </c>
      <c r="Q120" s="13">
        <f t="shared" si="15"/>
        <v>0</v>
      </c>
      <c r="S120" s="13">
        <v>290</v>
      </c>
      <c r="T120" s="13">
        <v>10</v>
      </c>
      <c r="V120" s="13">
        <v>1258</v>
      </c>
      <c r="W120" s="13">
        <v>829</v>
      </c>
      <c r="X120" s="13">
        <v>360</v>
      </c>
    </row>
    <row r="121" spans="1:26" x14ac:dyDescent="0.25">
      <c r="B121" t="s">
        <v>105</v>
      </c>
      <c r="C121" t="s">
        <v>1194</v>
      </c>
      <c r="D121" s="13">
        <v>6</v>
      </c>
      <c r="E121" s="13">
        <v>140</v>
      </c>
      <c r="F121" s="13">
        <v>1</v>
      </c>
      <c r="G121" s="13">
        <v>20</v>
      </c>
      <c r="H121" s="13">
        <v>13</v>
      </c>
      <c r="I121" s="13">
        <v>40</v>
      </c>
      <c r="J121" s="13">
        <v>23</v>
      </c>
      <c r="K121" s="13">
        <v>46</v>
      </c>
      <c r="L121" s="13">
        <f t="shared" si="13"/>
        <v>43</v>
      </c>
      <c r="M121" s="13">
        <f t="shared" si="14"/>
        <v>246</v>
      </c>
      <c r="N121" s="13">
        <v>43</v>
      </c>
      <c r="O121" s="13">
        <v>246</v>
      </c>
      <c r="P121" s="13">
        <f t="shared" si="29"/>
        <v>0</v>
      </c>
      <c r="Q121" s="13">
        <f t="shared" si="15"/>
        <v>0</v>
      </c>
      <c r="S121" s="13">
        <v>170</v>
      </c>
      <c r="V121" s="13">
        <v>8000</v>
      </c>
      <c r="W121" s="13">
        <v>5096</v>
      </c>
      <c r="X121" s="13">
        <v>513</v>
      </c>
    </row>
    <row r="122" spans="1:26" x14ac:dyDescent="0.25">
      <c r="B122" t="s">
        <v>110</v>
      </c>
      <c r="C122" t="s">
        <v>1197</v>
      </c>
      <c r="J122" s="13">
        <v>5</v>
      </c>
      <c r="K122" s="13">
        <v>10</v>
      </c>
      <c r="L122" s="13">
        <f t="shared" si="13"/>
        <v>5</v>
      </c>
      <c r="M122" s="13">
        <f t="shared" si="14"/>
        <v>10</v>
      </c>
      <c r="N122" s="13">
        <v>5</v>
      </c>
      <c r="O122" s="13">
        <v>10</v>
      </c>
      <c r="P122" s="13">
        <f t="shared" si="29"/>
        <v>0</v>
      </c>
      <c r="Q122" s="13">
        <f t="shared" si="15"/>
        <v>0</v>
      </c>
      <c r="S122" s="13">
        <v>16</v>
      </c>
    </row>
    <row r="123" spans="1:26" x14ac:dyDescent="0.25">
      <c r="B123" t="s">
        <v>111</v>
      </c>
      <c r="C123" t="s">
        <v>1198</v>
      </c>
      <c r="F123" s="13">
        <v>2</v>
      </c>
      <c r="G123" s="13">
        <v>28</v>
      </c>
      <c r="J123" s="13">
        <v>3</v>
      </c>
      <c r="K123" s="13">
        <v>6</v>
      </c>
      <c r="L123" s="13">
        <f t="shared" si="13"/>
        <v>5</v>
      </c>
      <c r="M123" s="13">
        <f t="shared" si="14"/>
        <v>34</v>
      </c>
      <c r="N123" s="13">
        <v>5</v>
      </c>
      <c r="O123" s="13">
        <v>34</v>
      </c>
      <c r="P123" s="13">
        <f t="shared" si="29"/>
        <v>0</v>
      </c>
      <c r="Q123" s="13">
        <f t="shared" si="15"/>
        <v>0</v>
      </c>
      <c r="S123" s="13">
        <v>34</v>
      </c>
      <c r="U123" s="15" t="s">
        <v>879</v>
      </c>
      <c r="V123" s="13">
        <v>3204</v>
      </c>
      <c r="W123" s="13">
        <v>1573</v>
      </c>
      <c r="X123" s="13">
        <v>57</v>
      </c>
    </row>
    <row r="124" spans="1:26" x14ac:dyDescent="0.25">
      <c r="B124" t="s">
        <v>112</v>
      </c>
      <c r="C124" t="s">
        <v>1199</v>
      </c>
      <c r="D124" s="13">
        <v>3</v>
      </c>
      <c r="E124" s="13">
        <v>64</v>
      </c>
      <c r="F124" s="13">
        <v>8</v>
      </c>
      <c r="G124" s="13">
        <v>127</v>
      </c>
      <c r="H124" s="13">
        <v>1</v>
      </c>
      <c r="I124" s="13">
        <v>3</v>
      </c>
      <c r="J124" s="13">
        <v>6</v>
      </c>
      <c r="K124" s="13">
        <v>12</v>
      </c>
      <c r="L124" s="13">
        <f t="shared" si="13"/>
        <v>18</v>
      </c>
      <c r="M124" s="13">
        <f t="shared" si="14"/>
        <v>206</v>
      </c>
      <c r="N124" s="13">
        <v>18</v>
      </c>
      <c r="O124" s="13">
        <v>206</v>
      </c>
      <c r="P124" s="13">
        <f t="shared" si="29"/>
        <v>0</v>
      </c>
      <c r="Q124" s="13">
        <f t="shared" si="15"/>
        <v>0</v>
      </c>
      <c r="S124" s="13">
        <v>56</v>
      </c>
      <c r="U124" s="15" t="s">
        <v>879</v>
      </c>
    </row>
    <row r="125" spans="1:26" x14ac:dyDescent="0.25">
      <c r="B125" t="s">
        <v>113</v>
      </c>
      <c r="C125" t="s">
        <v>1200</v>
      </c>
      <c r="D125" s="13">
        <v>1</v>
      </c>
      <c r="E125" s="13">
        <v>15</v>
      </c>
      <c r="F125" s="13">
        <v>3</v>
      </c>
      <c r="G125" s="13">
        <v>49</v>
      </c>
      <c r="J125" s="13">
        <v>17</v>
      </c>
      <c r="K125" s="13">
        <v>34</v>
      </c>
      <c r="L125" s="13">
        <f t="shared" si="13"/>
        <v>21</v>
      </c>
      <c r="M125" s="13">
        <f t="shared" si="14"/>
        <v>98</v>
      </c>
      <c r="N125" s="13">
        <v>21</v>
      </c>
      <c r="O125" s="13">
        <v>98</v>
      </c>
      <c r="P125" s="13">
        <f t="shared" si="29"/>
        <v>0</v>
      </c>
      <c r="Q125" s="13">
        <f t="shared" si="15"/>
        <v>0</v>
      </c>
      <c r="S125" s="13">
        <v>84</v>
      </c>
      <c r="U125" s="15" t="s">
        <v>879</v>
      </c>
    </row>
    <row r="126" spans="1:26" x14ac:dyDescent="0.25">
      <c r="B126" t="s">
        <v>114</v>
      </c>
      <c r="C126" t="s">
        <v>1201</v>
      </c>
      <c r="D126" s="13">
        <v>2</v>
      </c>
      <c r="E126" s="13">
        <v>43</v>
      </c>
      <c r="F126" s="13">
        <v>5</v>
      </c>
      <c r="G126" s="13">
        <v>83</v>
      </c>
      <c r="J126" s="13">
        <v>9</v>
      </c>
      <c r="K126" s="13">
        <v>18</v>
      </c>
      <c r="L126" s="13">
        <f t="shared" si="13"/>
        <v>16</v>
      </c>
      <c r="M126" s="13">
        <f t="shared" si="14"/>
        <v>144</v>
      </c>
      <c r="N126" s="13">
        <v>16</v>
      </c>
      <c r="O126" s="13">
        <v>144</v>
      </c>
      <c r="P126" s="13">
        <f t="shared" si="29"/>
        <v>0</v>
      </c>
      <c r="Q126" s="13">
        <f t="shared" si="15"/>
        <v>0</v>
      </c>
      <c r="S126" s="13">
        <v>30</v>
      </c>
      <c r="U126" s="15" t="s">
        <v>882</v>
      </c>
      <c r="V126" s="13">
        <v>2225</v>
      </c>
      <c r="W126" s="13">
        <v>993</v>
      </c>
      <c r="X126" s="13">
        <v>110</v>
      </c>
    </row>
    <row r="127" spans="1:26" x14ac:dyDescent="0.25">
      <c r="B127" t="s">
        <v>115</v>
      </c>
      <c r="C127" t="s">
        <v>1202</v>
      </c>
      <c r="F127" s="13">
        <v>5</v>
      </c>
      <c r="G127" s="13">
        <v>85</v>
      </c>
      <c r="H127" s="13">
        <v>5</v>
      </c>
      <c r="I127" s="13">
        <v>12</v>
      </c>
      <c r="J127" s="13">
        <v>5</v>
      </c>
      <c r="K127" s="13">
        <v>10</v>
      </c>
      <c r="L127" s="13">
        <f t="shared" si="13"/>
        <v>15</v>
      </c>
      <c r="M127" s="13">
        <f t="shared" si="14"/>
        <v>107</v>
      </c>
      <c r="N127" s="13">
        <v>15</v>
      </c>
      <c r="O127" s="13">
        <v>107</v>
      </c>
      <c r="P127" s="13">
        <f t="shared" si="29"/>
        <v>0</v>
      </c>
      <c r="Q127" s="13">
        <f t="shared" si="15"/>
        <v>0</v>
      </c>
      <c r="S127" s="13">
        <v>40</v>
      </c>
      <c r="U127" s="15" t="s">
        <v>882</v>
      </c>
    </row>
    <row r="128" spans="1:26" x14ac:dyDescent="0.25">
      <c r="B128" t="s">
        <v>116</v>
      </c>
      <c r="C128" t="s">
        <v>155</v>
      </c>
      <c r="F128" s="13">
        <v>6</v>
      </c>
      <c r="G128" s="13">
        <v>127</v>
      </c>
      <c r="H128" s="13">
        <v>6</v>
      </c>
      <c r="I128" s="13">
        <v>28</v>
      </c>
      <c r="L128" s="13">
        <f t="shared" si="13"/>
        <v>12</v>
      </c>
      <c r="M128" s="13">
        <f t="shared" si="14"/>
        <v>155</v>
      </c>
      <c r="N128" s="13">
        <v>12</v>
      </c>
      <c r="O128" s="13">
        <v>155</v>
      </c>
      <c r="P128" s="13">
        <f t="shared" si="29"/>
        <v>0</v>
      </c>
      <c r="Q128" s="13">
        <f t="shared" si="15"/>
        <v>0</v>
      </c>
      <c r="S128" s="13">
        <v>36</v>
      </c>
      <c r="V128" s="13">
        <v>347</v>
      </c>
      <c r="W128" s="13">
        <v>183</v>
      </c>
      <c r="X128" s="13">
        <v>6</v>
      </c>
    </row>
    <row r="129" spans="1:26" ht="15.75" thickBot="1" x14ac:dyDescent="0.3">
      <c r="A129" s="2" t="s">
        <v>5</v>
      </c>
      <c r="B129" s="2"/>
      <c r="C129" s="2"/>
      <c r="D129" s="14">
        <f t="shared" ref="D129:Y129" si="30">SUM(D120:D128)</f>
        <v>38</v>
      </c>
      <c r="E129" s="14">
        <f t="shared" si="30"/>
        <v>1062</v>
      </c>
      <c r="F129" s="14">
        <f t="shared" si="30"/>
        <v>33</v>
      </c>
      <c r="G129" s="14">
        <f t="shared" si="30"/>
        <v>559</v>
      </c>
      <c r="H129" s="14">
        <f t="shared" si="30"/>
        <v>72</v>
      </c>
      <c r="I129" s="14">
        <f t="shared" si="30"/>
        <v>383</v>
      </c>
      <c r="J129" s="14">
        <f t="shared" si="30"/>
        <v>77</v>
      </c>
      <c r="K129" s="14">
        <f t="shared" si="30"/>
        <v>160</v>
      </c>
      <c r="L129" s="14">
        <f t="shared" si="30"/>
        <v>220</v>
      </c>
      <c r="M129" s="14">
        <f t="shared" si="30"/>
        <v>2164</v>
      </c>
      <c r="N129" s="14">
        <f t="shared" si="30"/>
        <v>220</v>
      </c>
      <c r="O129" s="14">
        <f t="shared" si="30"/>
        <v>2164</v>
      </c>
      <c r="P129" s="14">
        <f t="shared" si="30"/>
        <v>0</v>
      </c>
      <c r="Q129" s="14">
        <f t="shared" si="30"/>
        <v>0</v>
      </c>
      <c r="R129" s="14">
        <f t="shared" si="30"/>
        <v>0</v>
      </c>
      <c r="S129" s="14">
        <f t="shared" si="30"/>
        <v>756</v>
      </c>
      <c r="T129" s="14">
        <f t="shared" si="30"/>
        <v>10</v>
      </c>
      <c r="U129" s="23"/>
      <c r="V129" s="14">
        <f t="shared" si="30"/>
        <v>15034</v>
      </c>
      <c r="W129" s="14">
        <f t="shared" si="30"/>
        <v>8674</v>
      </c>
      <c r="X129" s="14">
        <f t="shared" si="30"/>
        <v>1046</v>
      </c>
      <c r="Y129" s="14">
        <f t="shared" si="30"/>
        <v>0</v>
      </c>
    </row>
    <row r="130" spans="1:26" ht="15.75" thickTop="1" x14ac:dyDescent="0.25">
      <c r="A130" t="s">
        <v>117</v>
      </c>
      <c r="B130" t="s">
        <v>118</v>
      </c>
      <c r="C130" t="s">
        <v>1203</v>
      </c>
      <c r="D130" s="13">
        <v>5</v>
      </c>
      <c r="E130" s="13">
        <v>113</v>
      </c>
      <c r="F130" s="13">
        <v>17</v>
      </c>
      <c r="G130" s="13">
        <v>306</v>
      </c>
      <c r="H130" s="13">
        <v>14</v>
      </c>
      <c r="I130" s="13">
        <v>56</v>
      </c>
      <c r="J130" s="13">
        <v>2</v>
      </c>
      <c r="K130" s="13">
        <v>4</v>
      </c>
      <c r="L130" s="13">
        <f t="shared" si="13"/>
        <v>38</v>
      </c>
      <c r="M130" s="13">
        <f t="shared" si="14"/>
        <v>479</v>
      </c>
      <c r="N130" s="13">
        <v>38</v>
      </c>
      <c r="O130" s="13">
        <v>479</v>
      </c>
      <c r="P130" s="13">
        <f t="shared" ref="P130:P136" si="31">L130-N130</f>
        <v>0</v>
      </c>
      <c r="Q130" s="13">
        <f t="shared" si="15"/>
        <v>0</v>
      </c>
      <c r="S130" s="13">
        <v>120</v>
      </c>
      <c r="T130" s="13">
        <v>4</v>
      </c>
      <c r="V130" s="13">
        <v>1586</v>
      </c>
      <c r="W130" s="13">
        <v>1304</v>
      </c>
      <c r="X130" s="13">
        <v>109</v>
      </c>
    </row>
    <row r="131" spans="1:26" x14ac:dyDescent="0.25">
      <c r="B131" t="s">
        <v>119</v>
      </c>
      <c r="C131" t="s">
        <v>1204</v>
      </c>
      <c r="D131" s="13">
        <v>5</v>
      </c>
      <c r="E131" s="13">
        <v>120</v>
      </c>
      <c r="F131" s="13">
        <v>6</v>
      </c>
      <c r="G131" s="13">
        <v>102</v>
      </c>
      <c r="H131" s="13">
        <v>9</v>
      </c>
      <c r="I131" s="13">
        <v>45</v>
      </c>
      <c r="J131" s="13">
        <v>3</v>
      </c>
      <c r="K131" s="13">
        <v>5</v>
      </c>
      <c r="L131" s="13">
        <f t="shared" si="13"/>
        <v>23</v>
      </c>
      <c r="M131" s="13">
        <f t="shared" si="14"/>
        <v>272</v>
      </c>
      <c r="N131" s="13">
        <v>23</v>
      </c>
      <c r="O131" s="13">
        <v>272</v>
      </c>
      <c r="P131" s="13">
        <f t="shared" si="31"/>
        <v>0</v>
      </c>
      <c r="Q131" s="13">
        <f t="shared" si="15"/>
        <v>0</v>
      </c>
      <c r="S131" s="13">
        <v>56</v>
      </c>
      <c r="T131" s="13">
        <v>4</v>
      </c>
      <c r="V131" s="13">
        <v>1818</v>
      </c>
      <c r="W131" s="13">
        <v>784</v>
      </c>
      <c r="X131" s="13">
        <v>388</v>
      </c>
      <c r="Y131" s="13">
        <v>1</v>
      </c>
      <c r="Z131" t="s">
        <v>856</v>
      </c>
    </row>
    <row r="132" spans="1:26" x14ac:dyDescent="0.25">
      <c r="B132" t="s">
        <v>120</v>
      </c>
      <c r="C132" t="s">
        <v>1205</v>
      </c>
      <c r="D132" s="13">
        <v>3</v>
      </c>
      <c r="E132" s="13">
        <v>85</v>
      </c>
      <c r="F132" s="13">
        <v>10</v>
      </c>
      <c r="G132" s="13">
        <v>160</v>
      </c>
      <c r="H132" s="13">
        <v>7</v>
      </c>
      <c r="I132" s="13">
        <v>35</v>
      </c>
      <c r="J132" s="13">
        <v>1</v>
      </c>
      <c r="K132" s="13">
        <v>2</v>
      </c>
      <c r="L132" s="13">
        <f t="shared" si="13"/>
        <v>21</v>
      </c>
      <c r="M132" s="13">
        <f t="shared" si="14"/>
        <v>282</v>
      </c>
      <c r="N132" s="13">
        <v>21</v>
      </c>
      <c r="O132" s="13">
        <v>282</v>
      </c>
      <c r="P132" s="13">
        <f t="shared" si="31"/>
        <v>0</v>
      </c>
      <c r="Q132" s="13">
        <f t="shared" si="15"/>
        <v>0</v>
      </c>
      <c r="S132" s="13">
        <v>56</v>
      </c>
      <c r="T132" s="13">
        <v>2</v>
      </c>
      <c r="V132" s="13">
        <v>1308</v>
      </c>
      <c r="W132" s="13">
        <v>527</v>
      </c>
      <c r="X132" s="13">
        <v>46</v>
      </c>
      <c r="Y132" s="13">
        <v>2</v>
      </c>
    </row>
    <row r="133" spans="1:26" x14ac:dyDescent="0.25">
      <c r="B133" t="s">
        <v>121</v>
      </c>
      <c r="C133" t="s">
        <v>1206</v>
      </c>
      <c r="F133" s="13">
        <v>2</v>
      </c>
      <c r="G133" s="13">
        <v>34</v>
      </c>
      <c r="H133" s="13">
        <v>3</v>
      </c>
      <c r="I133" s="13">
        <v>11</v>
      </c>
      <c r="L133" s="13">
        <f t="shared" si="13"/>
        <v>5</v>
      </c>
      <c r="M133" s="13">
        <f t="shared" si="14"/>
        <v>45</v>
      </c>
      <c r="N133" s="13">
        <v>5</v>
      </c>
      <c r="O133" s="13">
        <v>45</v>
      </c>
      <c r="P133" s="13">
        <f t="shared" si="31"/>
        <v>0</v>
      </c>
      <c r="Q133" s="13">
        <f t="shared" si="15"/>
        <v>0</v>
      </c>
      <c r="S133" s="13">
        <v>15</v>
      </c>
      <c r="V133" s="13">
        <v>969</v>
      </c>
      <c r="W133" s="13">
        <v>483</v>
      </c>
      <c r="X133" s="13">
        <v>13</v>
      </c>
    </row>
    <row r="134" spans="1:26" x14ac:dyDescent="0.25">
      <c r="B134" t="s">
        <v>117</v>
      </c>
      <c r="C134" t="s">
        <v>1207</v>
      </c>
      <c r="D134" s="13">
        <v>7</v>
      </c>
      <c r="E134" s="13">
        <v>295</v>
      </c>
      <c r="F134" s="13">
        <v>12</v>
      </c>
      <c r="G134" s="13">
        <v>192</v>
      </c>
      <c r="H134" s="13">
        <v>14</v>
      </c>
      <c r="I134" s="13">
        <v>63</v>
      </c>
      <c r="J134" s="13">
        <v>12</v>
      </c>
      <c r="K134" s="13">
        <v>24</v>
      </c>
      <c r="L134" s="13">
        <f t="shared" ref="L134:L197" si="32">D134+H134+F134+J134</f>
        <v>45</v>
      </c>
      <c r="M134" s="13">
        <f>E134+G134+I134+K134</f>
        <v>574</v>
      </c>
      <c r="N134" s="13">
        <v>45</v>
      </c>
      <c r="O134" s="13">
        <v>574</v>
      </c>
      <c r="P134" s="13">
        <f t="shared" si="31"/>
        <v>0</v>
      </c>
      <c r="Q134" s="13">
        <f t="shared" ref="Q134:Q197" si="33">M134-O134</f>
        <v>0</v>
      </c>
      <c r="S134" s="13">
        <v>103</v>
      </c>
      <c r="T134" s="13">
        <v>4</v>
      </c>
      <c r="V134" s="13">
        <v>7936</v>
      </c>
      <c r="W134" s="13">
        <v>3460</v>
      </c>
      <c r="X134" s="13">
        <v>279</v>
      </c>
      <c r="Y134" s="13">
        <v>8</v>
      </c>
    </row>
    <row r="135" spans="1:26" x14ac:dyDescent="0.25">
      <c r="B135" t="s">
        <v>123</v>
      </c>
      <c r="C135" t="s">
        <v>1209</v>
      </c>
      <c r="J135" s="13">
        <v>2</v>
      </c>
      <c r="K135" s="13">
        <v>4</v>
      </c>
      <c r="L135" s="13">
        <f t="shared" si="32"/>
        <v>2</v>
      </c>
      <c r="M135" s="13">
        <f>E135+G135+I135+K135</f>
        <v>4</v>
      </c>
      <c r="N135" s="13">
        <v>2</v>
      </c>
      <c r="O135" s="13">
        <v>4</v>
      </c>
      <c r="P135" s="13">
        <f t="shared" si="31"/>
        <v>0</v>
      </c>
      <c r="Q135" s="13">
        <f t="shared" si="33"/>
        <v>0</v>
      </c>
      <c r="S135" s="13">
        <v>6</v>
      </c>
    </row>
    <row r="136" spans="1:26" x14ac:dyDescent="0.25">
      <c r="B136" t="s">
        <v>124</v>
      </c>
      <c r="C136" t="s">
        <v>1210</v>
      </c>
      <c r="D136" s="13">
        <v>2</v>
      </c>
      <c r="E136" s="13">
        <v>38</v>
      </c>
      <c r="F136" s="13">
        <v>19</v>
      </c>
      <c r="G136" s="13">
        <v>323</v>
      </c>
      <c r="H136" s="13">
        <v>6</v>
      </c>
      <c r="I136" s="13">
        <v>20</v>
      </c>
      <c r="J136" s="13">
        <v>13</v>
      </c>
      <c r="K136" s="13">
        <v>26</v>
      </c>
      <c r="L136" s="13">
        <f t="shared" si="32"/>
        <v>40</v>
      </c>
      <c r="M136" s="13">
        <f>E136+G136+I136+K136</f>
        <v>407</v>
      </c>
      <c r="N136" s="13">
        <v>40</v>
      </c>
      <c r="O136" s="13">
        <v>407</v>
      </c>
      <c r="P136" s="13">
        <f t="shared" si="31"/>
        <v>0</v>
      </c>
      <c r="Q136" s="13">
        <f t="shared" si="33"/>
        <v>0</v>
      </c>
      <c r="S136" s="13">
        <v>82</v>
      </c>
      <c r="T136" s="13">
        <v>7</v>
      </c>
      <c r="V136" s="13">
        <v>4180</v>
      </c>
      <c r="W136" s="13">
        <v>1392</v>
      </c>
      <c r="X136" s="13">
        <v>26</v>
      </c>
      <c r="Y136" s="13">
        <v>2</v>
      </c>
    </row>
    <row r="137" spans="1:26" ht="15.75" thickBot="1" x14ac:dyDescent="0.3">
      <c r="A137" s="2" t="s">
        <v>5</v>
      </c>
      <c r="B137" s="2"/>
      <c r="C137" s="2"/>
      <c r="D137" s="14">
        <f t="shared" ref="D137:Y137" si="34">SUM(D130:D136)</f>
        <v>22</v>
      </c>
      <c r="E137" s="14">
        <f t="shared" si="34"/>
        <v>651</v>
      </c>
      <c r="F137" s="14">
        <f t="shared" si="34"/>
        <v>66</v>
      </c>
      <c r="G137" s="14">
        <f t="shared" si="34"/>
        <v>1117</v>
      </c>
      <c r="H137" s="14">
        <f t="shared" si="34"/>
        <v>53</v>
      </c>
      <c r="I137" s="14">
        <f t="shared" si="34"/>
        <v>230</v>
      </c>
      <c r="J137" s="14">
        <f t="shared" si="34"/>
        <v>33</v>
      </c>
      <c r="K137" s="14">
        <f t="shared" si="34"/>
        <v>65</v>
      </c>
      <c r="L137" s="14">
        <f t="shared" si="34"/>
        <v>174</v>
      </c>
      <c r="M137" s="14">
        <f t="shared" si="34"/>
        <v>2063</v>
      </c>
      <c r="N137" s="14">
        <f t="shared" si="34"/>
        <v>174</v>
      </c>
      <c r="O137" s="14">
        <f t="shared" si="34"/>
        <v>2063</v>
      </c>
      <c r="P137" s="14">
        <f t="shared" si="34"/>
        <v>0</v>
      </c>
      <c r="Q137" s="14">
        <f t="shared" si="34"/>
        <v>0</v>
      </c>
      <c r="R137" s="14">
        <f t="shared" si="34"/>
        <v>0</v>
      </c>
      <c r="S137" s="14">
        <f t="shared" si="34"/>
        <v>438</v>
      </c>
      <c r="T137" s="14">
        <f t="shared" si="34"/>
        <v>21</v>
      </c>
      <c r="U137" s="23"/>
      <c r="V137" s="14">
        <f t="shared" si="34"/>
        <v>17797</v>
      </c>
      <c r="W137" s="14">
        <f t="shared" si="34"/>
        <v>7950</v>
      </c>
      <c r="X137" s="14">
        <f t="shared" si="34"/>
        <v>861</v>
      </c>
      <c r="Y137" s="14">
        <f t="shared" si="34"/>
        <v>13</v>
      </c>
    </row>
    <row r="138" spans="1:26" ht="15.75" thickTop="1" x14ac:dyDescent="0.25">
      <c r="A138" t="s">
        <v>125</v>
      </c>
      <c r="B138" t="s">
        <v>126</v>
      </c>
      <c r="C138" t="s">
        <v>1211</v>
      </c>
      <c r="D138" s="13">
        <v>1</v>
      </c>
      <c r="E138" s="13">
        <v>25</v>
      </c>
      <c r="F138" s="13">
        <v>5</v>
      </c>
      <c r="G138" s="13">
        <v>91</v>
      </c>
      <c r="H138" s="13">
        <v>1</v>
      </c>
      <c r="I138" s="13">
        <v>5</v>
      </c>
      <c r="J138" s="13">
        <v>8</v>
      </c>
      <c r="K138" s="13">
        <v>27</v>
      </c>
      <c r="L138" s="13">
        <f t="shared" si="32"/>
        <v>15</v>
      </c>
      <c r="M138" s="13">
        <f t="shared" ref="M138:M197" si="35">E138+G138+I138+K138</f>
        <v>148</v>
      </c>
      <c r="N138" s="13">
        <v>15</v>
      </c>
      <c r="O138" s="13">
        <v>148</v>
      </c>
      <c r="P138" s="13">
        <f>L138-N138</f>
        <v>0</v>
      </c>
      <c r="Q138" s="13">
        <f t="shared" si="33"/>
        <v>0</v>
      </c>
      <c r="S138" s="13">
        <v>38</v>
      </c>
      <c r="T138" s="13">
        <v>6</v>
      </c>
      <c r="V138" s="13">
        <v>1337</v>
      </c>
      <c r="W138" s="13">
        <v>395</v>
      </c>
      <c r="X138" s="13">
        <v>55</v>
      </c>
    </row>
    <row r="139" spans="1:26" x14ac:dyDescent="0.25">
      <c r="B139" t="s">
        <v>127</v>
      </c>
      <c r="C139" t="s">
        <v>1212</v>
      </c>
      <c r="D139" s="13">
        <v>3</v>
      </c>
      <c r="E139" s="13">
        <v>65</v>
      </c>
      <c r="F139" s="13">
        <v>3</v>
      </c>
      <c r="G139" s="13">
        <v>54</v>
      </c>
      <c r="H139" s="13">
        <v>1</v>
      </c>
      <c r="I139" s="13">
        <v>9</v>
      </c>
      <c r="J139" s="13">
        <v>4</v>
      </c>
      <c r="K139" s="13">
        <v>11</v>
      </c>
      <c r="L139" s="13">
        <f t="shared" si="32"/>
        <v>11</v>
      </c>
      <c r="M139" s="13">
        <f t="shared" si="35"/>
        <v>139</v>
      </c>
      <c r="N139" s="13">
        <v>11</v>
      </c>
      <c r="O139" s="13">
        <v>139</v>
      </c>
      <c r="P139" s="13">
        <f>L139-N139</f>
        <v>0</v>
      </c>
      <c r="Q139" s="13">
        <f t="shared" si="33"/>
        <v>0</v>
      </c>
      <c r="S139" s="13">
        <v>40</v>
      </c>
      <c r="T139" s="13">
        <v>9</v>
      </c>
    </row>
    <row r="140" spans="1:26" x14ac:dyDescent="0.25">
      <c r="B140" t="s">
        <v>125</v>
      </c>
      <c r="C140" t="s">
        <v>1213</v>
      </c>
      <c r="D140" s="13">
        <v>14</v>
      </c>
      <c r="E140" s="13">
        <v>327</v>
      </c>
      <c r="F140" s="13">
        <v>31</v>
      </c>
      <c r="G140" s="13">
        <v>629</v>
      </c>
      <c r="H140" s="13">
        <v>5</v>
      </c>
      <c r="I140" s="13">
        <v>26</v>
      </c>
      <c r="J140" s="13">
        <v>6</v>
      </c>
      <c r="K140" s="13">
        <v>12</v>
      </c>
      <c r="L140" s="13">
        <f t="shared" si="32"/>
        <v>56</v>
      </c>
      <c r="M140" s="13">
        <f t="shared" si="35"/>
        <v>994</v>
      </c>
      <c r="N140" s="13">
        <v>56</v>
      </c>
      <c r="O140" s="13">
        <v>994</v>
      </c>
      <c r="P140" s="13">
        <f>L140-N140</f>
        <v>0</v>
      </c>
      <c r="Q140" s="13">
        <f t="shared" si="33"/>
        <v>0</v>
      </c>
      <c r="S140" s="13">
        <v>192</v>
      </c>
      <c r="T140" s="13">
        <v>20</v>
      </c>
      <c r="V140" s="13">
        <v>11688</v>
      </c>
      <c r="W140" s="13">
        <v>3075</v>
      </c>
      <c r="X140" s="13">
        <v>40</v>
      </c>
      <c r="Y140" s="13">
        <v>5</v>
      </c>
    </row>
    <row r="141" spans="1:26" x14ac:dyDescent="0.25">
      <c r="B141" t="s">
        <v>128</v>
      </c>
      <c r="C141" t="s">
        <v>1214</v>
      </c>
      <c r="D141" s="13">
        <v>2</v>
      </c>
      <c r="E141" s="13">
        <v>68</v>
      </c>
      <c r="F141" s="13">
        <v>2</v>
      </c>
      <c r="G141" s="13">
        <v>36</v>
      </c>
      <c r="J141" s="13">
        <v>5</v>
      </c>
      <c r="K141" s="13">
        <v>16</v>
      </c>
      <c r="L141" s="13">
        <f t="shared" si="32"/>
        <v>9</v>
      </c>
      <c r="M141" s="13">
        <f t="shared" si="35"/>
        <v>120</v>
      </c>
      <c r="N141" s="13">
        <v>9</v>
      </c>
      <c r="O141" s="13">
        <v>120</v>
      </c>
      <c r="P141" s="13">
        <f>L141-N141</f>
        <v>0</v>
      </c>
      <c r="Q141" s="13">
        <f t="shared" si="33"/>
        <v>0</v>
      </c>
      <c r="S141" s="13">
        <v>38</v>
      </c>
      <c r="T141" s="13">
        <v>6</v>
      </c>
      <c r="V141" s="13">
        <v>493</v>
      </c>
      <c r="W141" s="13">
        <v>95</v>
      </c>
      <c r="X141" s="13">
        <v>13</v>
      </c>
    </row>
    <row r="142" spans="1:26" ht="15.75" thickBot="1" x14ac:dyDescent="0.3">
      <c r="A142" s="2" t="s">
        <v>5</v>
      </c>
      <c r="B142" s="2"/>
      <c r="C142" s="2"/>
      <c r="D142" s="14">
        <f t="shared" ref="D142:Y142" si="36">SUM(D138:D141)</f>
        <v>20</v>
      </c>
      <c r="E142" s="14">
        <f t="shared" si="36"/>
        <v>485</v>
      </c>
      <c r="F142" s="14">
        <f t="shared" si="36"/>
        <v>41</v>
      </c>
      <c r="G142" s="14">
        <f t="shared" si="36"/>
        <v>810</v>
      </c>
      <c r="H142" s="14">
        <f t="shared" si="36"/>
        <v>7</v>
      </c>
      <c r="I142" s="14">
        <f t="shared" si="36"/>
        <v>40</v>
      </c>
      <c r="J142" s="14">
        <f t="shared" si="36"/>
        <v>23</v>
      </c>
      <c r="K142" s="14">
        <f t="shared" si="36"/>
        <v>66</v>
      </c>
      <c r="L142" s="14">
        <f t="shared" si="36"/>
        <v>91</v>
      </c>
      <c r="M142" s="14">
        <f t="shared" si="36"/>
        <v>1401</v>
      </c>
      <c r="N142" s="14">
        <f t="shared" si="36"/>
        <v>91</v>
      </c>
      <c r="O142" s="14">
        <f t="shared" si="36"/>
        <v>1401</v>
      </c>
      <c r="P142" s="14">
        <f t="shared" si="36"/>
        <v>0</v>
      </c>
      <c r="Q142" s="14">
        <f t="shared" si="36"/>
        <v>0</v>
      </c>
      <c r="R142" s="14">
        <f t="shared" si="36"/>
        <v>0</v>
      </c>
      <c r="S142" s="14">
        <f t="shared" si="36"/>
        <v>308</v>
      </c>
      <c r="T142" s="14">
        <f t="shared" si="36"/>
        <v>41</v>
      </c>
      <c r="U142" s="23"/>
      <c r="V142" s="14">
        <f t="shared" si="36"/>
        <v>13518</v>
      </c>
      <c r="W142" s="14">
        <f t="shared" si="36"/>
        <v>3565</v>
      </c>
      <c r="X142" s="14">
        <f t="shared" si="36"/>
        <v>108</v>
      </c>
      <c r="Y142" s="14">
        <f t="shared" si="36"/>
        <v>5</v>
      </c>
    </row>
    <row r="143" spans="1:26" ht="15.75" thickTop="1" x14ac:dyDescent="0.25">
      <c r="A143" t="s">
        <v>129</v>
      </c>
      <c r="B143" t="s">
        <v>130</v>
      </c>
      <c r="C143" t="s">
        <v>1215</v>
      </c>
      <c r="D143" s="13">
        <v>4</v>
      </c>
      <c r="E143" s="13">
        <v>78</v>
      </c>
      <c r="F143" s="13">
        <v>2</v>
      </c>
      <c r="G143" s="13">
        <v>35</v>
      </c>
      <c r="H143" s="13">
        <v>1</v>
      </c>
      <c r="I143" s="13">
        <v>5</v>
      </c>
      <c r="J143" s="13">
        <v>8</v>
      </c>
      <c r="K143" s="13">
        <v>18</v>
      </c>
      <c r="L143" s="13">
        <f t="shared" si="32"/>
        <v>15</v>
      </c>
      <c r="M143" s="13">
        <f t="shared" si="35"/>
        <v>136</v>
      </c>
      <c r="N143" s="13">
        <v>15</v>
      </c>
      <c r="O143" s="13">
        <v>136</v>
      </c>
      <c r="P143" s="13">
        <f t="shared" ref="P143:P169" si="37">L143-N143</f>
        <v>0</v>
      </c>
      <c r="Q143" s="13">
        <f t="shared" si="33"/>
        <v>0</v>
      </c>
      <c r="S143" s="13">
        <v>42</v>
      </c>
      <c r="T143" s="13">
        <v>8</v>
      </c>
      <c r="U143" s="15" t="s">
        <v>879</v>
      </c>
      <c r="V143" s="13">
        <v>516</v>
      </c>
      <c r="W143" s="13">
        <v>132</v>
      </c>
      <c r="X143" s="13">
        <v>184</v>
      </c>
    </row>
    <row r="144" spans="1:26" x14ac:dyDescent="0.25">
      <c r="B144" t="s">
        <v>131</v>
      </c>
      <c r="C144" t="s">
        <v>1216</v>
      </c>
      <c r="D144" s="13">
        <v>5</v>
      </c>
      <c r="E144" s="13">
        <v>121</v>
      </c>
      <c r="F144" s="13">
        <v>1</v>
      </c>
      <c r="G144" s="13">
        <v>18</v>
      </c>
      <c r="J144" s="13">
        <v>4</v>
      </c>
      <c r="K144" s="13">
        <v>8</v>
      </c>
      <c r="L144" s="13">
        <f t="shared" si="32"/>
        <v>10</v>
      </c>
      <c r="M144" s="13">
        <f t="shared" si="35"/>
        <v>147</v>
      </c>
      <c r="N144" s="13">
        <v>10</v>
      </c>
      <c r="O144" s="13">
        <v>147</v>
      </c>
      <c r="P144" s="13">
        <f t="shared" si="37"/>
        <v>0</v>
      </c>
      <c r="Q144" s="13">
        <f t="shared" si="33"/>
        <v>0</v>
      </c>
      <c r="S144" s="13">
        <v>54</v>
      </c>
      <c r="T144" s="13">
        <v>9</v>
      </c>
      <c r="U144" s="15" t="s">
        <v>879</v>
      </c>
    </row>
    <row r="145" spans="2:25" x14ac:dyDescent="0.25">
      <c r="B145" t="s">
        <v>132</v>
      </c>
      <c r="C145" t="s">
        <v>1217</v>
      </c>
      <c r="D145" s="13">
        <v>119</v>
      </c>
      <c r="E145" s="13">
        <v>3248</v>
      </c>
      <c r="F145" s="13">
        <v>17</v>
      </c>
      <c r="G145" s="13">
        <v>322</v>
      </c>
      <c r="H145" s="13">
        <v>1</v>
      </c>
      <c r="I145" s="13">
        <v>12</v>
      </c>
      <c r="J145" s="13">
        <v>32</v>
      </c>
      <c r="K145" s="13">
        <v>96</v>
      </c>
      <c r="L145" s="13">
        <f t="shared" si="32"/>
        <v>169</v>
      </c>
      <c r="M145" s="13">
        <f t="shared" si="35"/>
        <v>3678</v>
      </c>
      <c r="N145" s="13">
        <v>169</v>
      </c>
      <c r="O145" s="13">
        <v>3678</v>
      </c>
      <c r="P145" s="13">
        <f t="shared" si="37"/>
        <v>0</v>
      </c>
      <c r="Q145" s="13">
        <f t="shared" si="33"/>
        <v>0</v>
      </c>
      <c r="R145" s="13">
        <v>2</v>
      </c>
      <c r="S145" s="13">
        <v>721</v>
      </c>
      <c r="T145" s="13">
        <v>125</v>
      </c>
      <c r="V145" s="13">
        <v>380387</v>
      </c>
      <c r="W145" s="13">
        <v>117932</v>
      </c>
      <c r="Y145" s="13">
        <v>74</v>
      </c>
    </row>
    <row r="146" spans="2:25" x14ac:dyDescent="0.25">
      <c r="B146" t="s">
        <v>133</v>
      </c>
      <c r="C146" t="s">
        <v>1218</v>
      </c>
      <c r="D146" s="13">
        <v>3</v>
      </c>
      <c r="E146" s="13">
        <v>63</v>
      </c>
      <c r="F146" s="13">
        <v>1</v>
      </c>
      <c r="G146" s="13">
        <v>18</v>
      </c>
      <c r="H146" s="13">
        <v>2</v>
      </c>
      <c r="I146" s="13">
        <v>14</v>
      </c>
      <c r="J146" s="13">
        <v>6</v>
      </c>
      <c r="K146" s="13">
        <v>15</v>
      </c>
      <c r="L146" s="13">
        <f t="shared" si="32"/>
        <v>12</v>
      </c>
      <c r="M146" s="13">
        <f t="shared" si="35"/>
        <v>110</v>
      </c>
      <c r="N146" s="13">
        <v>12</v>
      </c>
      <c r="O146" s="13">
        <v>110</v>
      </c>
      <c r="P146" s="13">
        <f t="shared" si="37"/>
        <v>0</v>
      </c>
      <c r="Q146" s="13">
        <f t="shared" si="33"/>
        <v>0</v>
      </c>
      <c r="S146" s="13">
        <v>20</v>
      </c>
      <c r="T146" s="13">
        <v>4</v>
      </c>
      <c r="U146" s="15" t="s">
        <v>882</v>
      </c>
      <c r="V146" s="13">
        <v>848</v>
      </c>
      <c r="W146" s="13">
        <v>444</v>
      </c>
      <c r="X146" s="13">
        <v>37</v>
      </c>
    </row>
    <row r="147" spans="2:25" x14ac:dyDescent="0.25">
      <c r="B147" t="s">
        <v>134</v>
      </c>
      <c r="C147" t="s">
        <v>1219</v>
      </c>
      <c r="D147" s="13">
        <v>1</v>
      </c>
      <c r="E147" s="13">
        <v>25</v>
      </c>
      <c r="H147" s="13">
        <v>3</v>
      </c>
      <c r="I147" s="13">
        <v>26</v>
      </c>
      <c r="J147" s="13">
        <v>10</v>
      </c>
      <c r="K147" s="13">
        <v>20</v>
      </c>
      <c r="L147" s="13">
        <f t="shared" si="32"/>
        <v>14</v>
      </c>
      <c r="M147" s="13">
        <f t="shared" si="35"/>
        <v>71</v>
      </c>
      <c r="N147" s="13">
        <v>14</v>
      </c>
      <c r="O147" s="13">
        <v>71</v>
      </c>
      <c r="P147" s="13">
        <f t="shared" si="37"/>
        <v>0</v>
      </c>
      <c r="Q147" s="13">
        <f t="shared" si="33"/>
        <v>0</v>
      </c>
      <c r="S147" s="13">
        <v>31</v>
      </c>
      <c r="T147" s="13">
        <v>3</v>
      </c>
      <c r="U147" s="15" t="s">
        <v>882</v>
      </c>
    </row>
    <row r="148" spans="2:25" x14ac:dyDescent="0.25">
      <c r="B148" t="s">
        <v>135</v>
      </c>
      <c r="C148" t="s">
        <v>1220</v>
      </c>
      <c r="D148" s="13">
        <v>1</v>
      </c>
      <c r="E148" s="13">
        <v>30</v>
      </c>
      <c r="H148" s="13">
        <v>3</v>
      </c>
      <c r="I148" s="13">
        <v>12</v>
      </c>
      <c r="J148" s="13">
        <v>7</v>
      </c>
      <c r="K148" s="13">
        <v>13</v>
      </c>
      <c r="L148" s="13">
        <f t="shared" si="32"/>
        <v>11</v>
      </c>
      <c r="M148" s="13">
        <f t="shared" si="35"/>
        <v>55</v>
      </c>
      <c r="N148" s="13">
        <v>11</v>
      </c>
      <c r="O148" s="13">
        <v>55</v>
      </c>
      <c r="P148" s="13">
        <f t="shared" si="37"/>
        <v>0</v>
      </c>
      <c r="Q148" s="13">
        <f t="shared" si="33"/>
        <v>0</v>
      </c>
      <c r="S148" s="13">
        <v>18</v>
      </c>
      <c r="T148" s="13">
        <v>2</v>
      </c>
      <c r="V148" s="13">
        <v>1068</v>
      </c>
      <c r="W148" s="13">
        <v>535</v>
      </c>
      <c r="X148" s="13">
        <v>234</v>
      </c>
    </row>
    <row r="149" spans="2:25" x14ac:dyDescent="0.25">
      <c r="B149" t="s">
        <v>136</v>
      </c>
      <c r="C149" t="s">
        <v>1221</v>
      </c>
      <c r="D149" s="13">
        <v>6</v>
      </c>
      <c r="E149" s="13">
        <v>150</v>
      </c>
      <c r="F149" s="13">
        <v>1</v>
      </c>
      <c r="G149" s="13">
        <v>18</v>
      </c>
      <c r="H149" s="13">
        <v>3</v>
      </c>
      <c r="I149" s="13">
        <v>13</v>
      </c>
      <c r="J149" s="13">
        <v>23</v>
      </c>
      <c r="K149" s="13">
        <v>46</v>
      </c>
      <c r="L149" s="13">
        <f t="shared" si="32"/>
        <v>33</v>
      </c>
      <c r="M149" s="13">
        <f t="shared" si="35"/>
        <v>227</v>
      </c>
      <c r="N149" s="13">
        <v>33</v>
      </c>
      <c r="O149" s="13">
        <v>227</v>
      </c>
      <c r="P149" s="13">
        <f t="shared" si="37"/>
        <v>0</v>
      </c>
      <c r="Q149" s="13">
        <f t="shared" si="33"/>
        <v>0</v>
      </c>
      <c r="S149" s="13">
        <v>80</v>
      </c>
      <c r="T149" s="13">
        <v>6</v>
      </c>
      <c r="U149" s="15" t="s">
        <v>883</v>
      </c>
      <c r="V149" s="13">
        <v>2553</v>
      </c>
      <c r="W149" s="13">
        <v>696</v>
      </c>
      <c r="X149" s="13">
        <v>2333</v>
      </c>
    </row>
    <row r="150" spans="2:25" x14ac:dyDescent="0.25">
      <c r="B150" t="s">
        <v>137</v>
      </c>
      <c r="C150" t="s">
        <v>1222</v>
      </c>
      <c r="D150" s="13">
        <v>3</v>
      </c>
      <c r="E150" s="13">
        <v>68</v>
      </c>
      <c r="H150" s="13">
        <v>1</v>
      </c>
      <c r="I150" s="13">
        <v>4</v>
      </c>
      <c r="J150" s="13">
        <v>8</v>
      </c>
      <c r="K150" s="13">
        <v>16</v>
      </c>
      <c r="L150" s="13">
        <f t="shared" si="32"/>
        <v>12</v>
      </c>
      <c r="M150" s="13">
        <f t="shared" si="35"/>
        <v>88</v>
      </c>
      <c r="N150" s="13">
        <v>12</v>
      </c>
      <c r="O150" s="13">
        <v>88</v>
      </c>
      <c r="P150" s="13">
        <f t="shared" si="37"/>
        <v>0</v>
      </c>
      <c r="Q150" s="13">
        <f t="shared" si="33"/>
        <v>0</v>
      </c>
      <c r="S150" s="13">
        <v>47</v>
      </c>
      <c r="T150" s="13">
        <v>3</v>
      </c>
      <c r="U150" s="15" t="s">
        <v>883</v>
      </c>
    </row>
    <row r="151" spans="2:25" x14ac:dyDescent="0.25">
      <c r="B151" t="s">
        <v>138</v>
      </c>
      <c r="C151" t="s">
        <v>1223</v>
      </c>
      <c r="J151" s="13">
        <v>13</v>
      </c>
      <c r="K151" s="13">
        <v>36</v>
      </c>
      <c r="L151" s="13">
        <f t="shared" si="32"/>
        <v>13</v>
      </c>
      <c r="M151" s="13">
        <f t="shared" si="35"/>
        <v>36</v>
      </c>
      <c r="N151" s="13">
        <v>13</v>
      </c>
      <c r="O151" s="13">
        <v>36</v>
      </c>
      <c r="P151" s="13">
        <f t="shared" si="37"/>
        <v>0</v>
      </c>
      <c r="Q151" s="13">
        <f t="shared" si="33"/>
        <v>0</v>
      </c>
      <c r="S151" s="13">
        <v>45</v>
      </c>
      <c r="U151" s="15" t="s">
        <v>883</v>
      </c>
    </row>
    <row r="152" spans="2:25" x14ac:dyDescent="0.25">
      <c r="B152" t="s">
        <v>139</v>
      </c>
      <c r="C152" t="s">
        <v>1224</v>
      </c>
      <c r="D152" s="13">
        <v>2</v>
      </c>
      <c r="E152" s="13">
        <v>58</v>
      </c>
      <c r="J152" s="13">
        <v>19</v>
      </c>
      <c r="K152" s="13">
        <v>38</v>
      </c>
      <c r="L152" s="13">
        <f t="shared" si="32"/>
        <v>21</v>
      </c>
      <c r="M152" s="13">
        <f t="shared" si="35"/>
        <v>96</v>
      </c>
      <c r="N152" s="13">
        <v>21</v>
      </c>
      <c r="O152" s="13">
        <v>96</v>
      </c>
      <c r="P152" s="13">
        <f t="shared" si="37"/>
        <v>0</v>
      </c>
      <c r="Q152" s="13">
        <f t="shared" si="33"/>
        <v>0</v>
      </c>
      <c r="S152" s="13">
        <v>106</v>
      </c>
      <c r="V152" s="13">
        <v>1490</v>
      </c>
      <c r="W152" s="13">
        <v>567</v>
      </c>
      <c r="X152" s="13">
        <v>324</v>
      </c>
    </row>
    <row r="153" spans="2:25" x14ac:dyDescent="0.25">
      <c r="B153" t="s">
        <v>140</v>
      </c>
      <c r="C153" t="s">
        <v>1225</v>
      </c>
      <c r="D153" s="13">
        <v>6</v>
      </c>
      <c r="E153" s="13">
        <v>153</v>
      </c>
      <c r="H153" s="13">
        <v>4</v>
      </c>
      <c r="I153" s="13">
        <v>20</v>
      </c>
      <c r="J153" s="13">
        <v>48</v>
      </c>
      <c r="K153" s="13">
        <v>138</v>
      </c>
      <c r="L153" s="13">
        <f t="shared" si="32"/>
        <v>58</v>
      </c>
      <c r="M153" s="13">
        <f t="shared" si="35"/>
        <v>311</v>
      </c>
      <c r="N153" s="13">
        <v>58</v>
      </c>
      <c r="O153" s="13">
        <v>311</v>
      </c>
      <c r="P153" s="13">
        <f t="shared" si="37"/>
        <v>0</v>
      </c>
      <c r="Q153" s="13">
        <f t="shared" si="33"/>
        <v>0</v>
      </c>
      <c r="S153" s="13">
        <v>116</v>
      </c>
      <c r="T153" s="13">
        <v>6</v>
      </c>
      <c r="V153" s="13">
        <v>1296</v>
      </c>
      <c r="W153" s="13">
        <v>375</v>
      </c>
      <c r="X153" s="13">
        <v>251</v>
      </c>
    </row>
    <row r="154" spans="2:25" x14ac:dyDescent="0.25">
      <c r="B154" t="s">
        <v>141</v>
      </c>
      <c r="C154" t="s">
        <v>1226</v>
      </c>
      <c r="D154" s="13">
        <v>3</v>
      </c>
      <c r="E154" s="13">
        <v>73</v>
      </c>
      <c r="J154" s="13">
        <v>12</v>
      </c>
      <c r="K154" s="13">
        <v>36</v>
      </c>
      <c r="L154" s="13">
        <f t="shared" si="32"/>
        <v>15</v>
      </c>
      <c r="M154" s="13">
        <f t="shared" si="35"/>
        <v>109</v>
      </c>
      <c r="N154" s="13">
        <v>15</v>
      </c>
      <c r="O154" s="13">
        <v>109</v>
      </c>
      <c r="P154" s="13">
        <f t="shared" si="37"/>
        <v>0</v>
      </c>
      <c r="Q154" s="13">
        <f t="shared" si="33"/>
        <v>0</v>
      </c>
      <c r="S154" s="13">
        <v>30</v>
      </c>
      <c r="T154" s="13">
        <v>3</v>
      </c>
      <c r="U154" s="15" t="s">
        <v>880</v>
      </c>
      <c r="V154" s="13">
        <v>1264</v>
      </c>
      <c r="W154" s="13">
        <v>321</v>
      </c>
      <c r="X154" s="13">
        <v>477</v>
      </c>
      <c r="Y154" s="13">
        <v>1</v>
      </c>
    </row>
    <row r="155" spans="2:25" x14ac:dyDescent="0.25">
      <c r="B155" t="s">
        <v>142</v>
      </c>
      <c r="C155" t="s">
        <v>1227</v>
      </c>
      <c r="J155" s="13">
        <v>9</v>
      </c>
      <c r="K155" s="13">
        <v>27</v>
      </c>
      <c r="L155" s="13">
        <f t="shared" si="32"/>
        <v>9</v>
      </c>
      <c r="M155" s="13">
        <f t="shared" si="35"/>
        <v>27</v>
      </c>
      <c r="N155" s="13">
        <v>9</v>
      </c>
      <c r="O155" s="13">
        <v>27</v>
      </c>
      <c r="P155" s="13">
        <f t="shared" si="37"/>
        <v>0</v>
      </c>
      <c r="Q155" s="13">
        <f t="shared" si="33"/>
        <v>0</v>
      </c>
      <c r="S155" s="13">
        <v>28</v>
      </c>
      <c r="U155" s="15" t="s">
        <v>880</v>
      </c>
    </row>
    <row r="156" spans="2:25" x14ac:dyDescent="0.25">
      <c r="B156" t="s">
        <v>143</v>
      </c>
      <c r="C156" t="s">
        <v>1228</v>
      </c>
      <c r="J156" s="13">
        <v>10</v>
      </c>
      <c r="K156" s="13">
        <v>30</v>
      </c>
      <c r="L156" s="13">
        <f t="shared" si="32"/>
        <v>10</v>
      </c>
      <c r="M156" s="13">
        <f t="shared" si="35"/>
        <v>30</v>
      </c>
      <c r="N156" s="13">
        <v>10</v>
      </c>
      <c r="O156" s="13">
        <v>30</v>
      </c>
      <c r="P156" s="13">
        <f t="shared" si="37"/>
        <v>0</v>
      </c>
      <c r="Q156" s="13">
        <f t="shared" si="33"/>
        <v>0</v>
      </c>
      <c r="S156" s="13">
        <v>30</v>
      </c>
      <c r="U156" s="15" t="s">
        <v>880</v>
      </c>
    </row>
    <row r="157" spans="2:25" x14ac:dyDescent="0.25">
      <c r="B157" t="s">
        <v>144</v>
      </c>
      <c r="C157" t="s">
        <v>1229</v>
      </c>
      <c r="J157" s="13">
        <v>12</v>
      </c>
      <c r="K157" s="13">
        <v>34</v>
      </c>
      <c r="L157" s="13">
        <f t="shared" si="32"/>
        <v>12</v>
      </c>
      <c r="M157" s="13">
        <f t="shared" si="35"/>
        <v>34</v>
      </c>
      <c r="N157" s="13">
        <v>12</v>
      </c>
      <c r="O157" s="13">
        <v>34</v>
      </c>
      <c r="P157" s="13">
        <f t="shared" si="37"/>
        <v>0</v>
      </c>
      <c r="Q157" s="13">
        <f t="shared" si="33"/>
        <v>0</v>
      </c>
      <c r="S157" s="13">
        <v>26</v>
      </c>
      <c r="V157" s="13">
        <v>145</v>
      </c>
      <c r="W157" s="13">
        <v>47</v>
      </c>
    </row>
    <row r="158" spans="2:25" x14ac:dyDescent="0.25">
      <c r="B158" t="s">
        <v>145</v>
      </c>
      <c r="C158" t="s">
        <v>1230</v>
      </c>
      <c r="D158" s="13">
        <v>4</v>
      </c>
      <c r="E158" s="13">
        <v>86</v>
      </c>
      <c r="F158" s="13">
        <v>7</v>
      </c>
      <c r="G158" s="13">
        <v>123</v>
      </c>
      <c r="H158" s="13">
        <v>4</v>
      </c>
      <c r="I158" s="13">
        <v>16</v>
      </c>
      <c r="J158" s="13">
        <v>15</v>
      </c>
      <c r="K158" s="13">
        <v>38</v>
      </c>
      <c r="L158" s="13">
        <f t="shared" si="32"/>
        <v>30</v>
      </c>
      <c r="M158" s="13">
        <f t="shared" si="35"/>
        <v>263</v>
      </c>
      <c r="N158" s="13">
        <v>30</v>
      </c>
      <c r="O158" s="13">
        <v>263</v>
      </c>
      <c r="P158" s="13">
        <f t="shared" si="37"/>
        <v>0</v>
      </c>
      <c r="Q158" s="13">
        <f t="shared" si="33"/>
        <v>0</v>
      </c>
      <c r="S158" s="13">
        <v>96</v>
      </c>
      <c r="T158" s="13">
        <v>17</v>
      </c>
      <c r="V158" s="13">
        <v>49156</v>
      </c>
      <c r="W158" s="13">
        <v>16329</v>
      </c>
      <c r="X158" s="13">
        <v>274</v>
      </c>
      <c r="Y158" s="13">
        <v>29</v>
      </c>
    </row>
    <row r="159" spans="2:25" x14ac:dyDescent="0.25">
      <c r="B159" t="s">
        <v>146</v>
      </c>
      <c r="C159" t="s">
        <v>1231</v>
      </c>
      <c r="J159" s="13">
        <v>10</v>
      </c>
      <c r="K159" s="13">
        <v>24</v>
      </c>
      <c r="L159" s="13">
        <f t="shared" si="32"/>
        <v>10</v>
      </c>
      <c r="M159" s="13">
        <f t="shared" si="35"/>
        <v>24</v>
      </c>
      <c r="N159" s="13">
        <v>10</v>
      </c>
      <c r="O159" s="13">
        <v>24</v>
      </c>
      <c r="P159" s="13">
        <f t="shared" si="37"/>
        <v>0</v>
      </c>
      <c r="Q159" s="13">
        <f t="shared" si="33"/>
        <v>0</v>
      </c>
      <c r="S159" s="13">
        <v>18</v>
      </c>
      <c r="V159" s="13">
        <v>97</v>
      </c>
      <c r="W159" s="13">
        <v>39</v>
      </c>
      <c r="X159" s="13">
        <v>272</v>
      </c>
    </row>
    <row r="160" spans="2:25" x14ac:dyDescent="0.25">
      <c r="B160" t="s">
        <v>587</v>
      </c>
      <c r="C160" t="s">
        <v>1232</v>
      </c>
      <c r="H160" s="13">
        <v>2</v>
      </c>
      <c r="I160" s="13">
        <v>8</v>
      </c>
      <c r="J160" s="13">
        <v>4</v>
      </c>
      <c r="K160" s="13">
        <v>10</v>
      </c>
      <c r="L160" s="13">
        <f t="shared" si="32"/>
        <v>6</v>
      </c>
      <c r="M160" s="13">
        <f t="shared" si="35"/>
        <v>18</v>
      </c>
      <c r="N160" s="13">
        <v>6</v>
      </c>
      <c r="O160" s="13">
        <v>18</v>
      </c>
      <c r="P160" s="13">
        <f t="shared" si="37"/>
        <v>0</v>
      </c>
      <c r="Q160" s="13">
        <f t="shared" si="33"/>
        <v>0</v>
      </c>
      <c r="S160" s="13">
        <v>12</v>
      </c>
      <c r="V160" s="13">
        <v>350</v>
      </c>
      <c r="W160" s="13">
        <v>123</v>
      </c>
      <c r="X160" s="13">
        <v>317</v>
      </c>
    </row>
    <row r="161" spans="1:25" x14ac:dyDescent="0.25">
      <c r="B161" t="s">
        <v>147</v>
      </c>
      <c r="C161" t="s">
        <v>1233</v>
      </c>
      <c r="D161" s="13">
        <v>1</v>
      </c>
      <c r="E161" s="13">
        <v>18</v>
      </c>
      <c r="H161" s="13">
        <v>4</v>
      </c>
      <c r="I161" s="13">
        <v>20</v>
      </c>
      <c r="J161" s="13">
        <v>14</v>
      </c>
      <c r="K161" s="13">
        <v>35</v>
      </c>
      <c r="L161" s="13">
        <f t="shared" si="32"/>
        <v>19</v>
      </c>
      <c r="M161" s="13">
        <f t="shared" si="35"/>
        <v>73</v>
      </c>
      <c r="N161" s="13">
        <v>19</v>
      </c>
      <c r="O161" s="13">
        <v>73</v>
      </c>
      <c r="P161" s="13">
        <f t="shared" si="37"/>
        <v>0</v>
      </c>
      <c r="Q161" s="13">
        <f t="shared" si="33"/>
        <v>0</v>
      </c>
      <c r="S161" s="13">
        <v>58</v>
      </c>
      <c r="U161" s="15" t="s">
        <v>888</v>
      </c>
      <c r="V161" s="13">
        <v>1230</v>
      </c>
      <c r="W161" s="13">
        <v>456</v>
      </c>
      <c r="X161" s="13">
        <v>443</v>
      </c>
    </row>
    <row r="162" spans="1:25" x14ac:dyDescent="0.25">
      <c r="B162" t="s">
        <v>148</v>
      </c>
      <c r="C162" t="s">
        <v>1234</v>
      </c>
      <c r="J162" s="13">
        <v>5</v>
      </c>
      <c r="K162" s="13">
        <v>12</v>
      </c>
      <c r="L162" s="13">
        <f t="shared" si="32"/>
        <v>5</v>
      </c>
      <c r="M162" s="13">
        <f t="shared" si="35"/>
        <v>12</v>
      </c>
      <c r="N162" s="13">
        <v>5</v>
      </c>
      <c r="O162" s="13">
        <v>12</v>
      </c>
      <c r="P162" s="13">
        <f t="shared" si="37"/>
        <v>0</v>
      </c>
      <c r="Q162" s="13">
        <f t="shared" si="33"/>
        <v>0</v>
      </c>
      <c r="S162" s="13">
        <v>29</v>
      </c>
      <c r="U162" s="15" t="s">
        <v>888</v>
      </c>
    </row>
    <row r="163" spans="1:25" x14ac:dyDescent="0.25">
      <c r="B163" t="s">
        <v>149</v>
      </c>
      <c r="C163" t="s">
        <v>1235</v>
      </c>
      <c r="H163" s="13">
        <v>2</v>
      </c>
      <c r="I163" s="13">
        <v>8</v>
      </c>
      <c r="J163" s="13">
        <v>5</v>
      </c>
      <c r="K163" s="13">
        <v>13</v>
      </c>
      <c r="L163" s="13">
        <f t="shared" si="32"/>
        <v>7</v>
      </c>
      <c r="M163" s="13">
        <f t="shared" si="35"/>
        <v>21</v>
      </c>
      <c r="N163" s="13">
        <v>7</v>
      </c>
      <c r="O163" s="13">
        <v>21</v>
      </c>
      <c r="P163" s="13">
        <f t="shared" si="37"/>
        <v>0</v>
      </c>
      <c r="Q163" s="13">
        <f t="shared" si="33"/>
        <v>0</v>
      </c>
      <c r="S163" s="13">
        <v>32</v>
      </c>
      <c r="U163" s="15" t="s">
        <v>927</v>
      </c>
    </row>
    <row r="164" spans="1:25" x14ac:dyDescent="0.25">
      <c r="B164" t="s">
        <v>150</v>
      </c>
      <c r="C164" t="s">
        <v>1236</v>
      </c>
      <c r="D164" s="13">
        <v>1</v>
      </c>
      <c r="E164" s="13">
        <v>30</v>
      </c>
      <c r="J164" s="13">
        <v>4</v>
      </c>
      <c r="K164" s="13">
        <v>10</v>
      </c>
      <c r="L164" s="13">
        <f t="shared" si="32"/>
        <v>5</v>
      </c>
      <c r="M164" s="13">
        <f t="shared" si="35"/>
        <v>40</v>
      </c>
      <c r="N164" s="13">
        <v>5</v>
      </c>
      <c r="O164" s="13">
        <v>40</v>
      </c>
      <c r="P164" s="13">
        <f t="shared" si="37"/>
        <v>0</v>
      </c>
      <c r="Q164" s="13">
        <f t="shared" si="33"/>
        <v>0</v>
      </c>
      <c r="S164" s="13">
        <v>33</v>
      </c>
      <c r="V164" s="13">
        <v>186</v>
      </c>
      <c r="W164" s="13">
        <v>46</v>
      </c>
      <c r="X164" s="13">
        <v>103</v>
      </c>
    </row>
    <row r="165" spans="1:25" x14ac:dyDescent="0.25">
      <c r="B165" t="s">
        <v>841</v>
      </c>
      <c r="C165" t="s">
        <v>1237</v>
      </c>
      <c r="D165" s="13">
        <v>2</v>
      </c>
      <c r="E165" s="13">
        <v>75</v>
      </c>
      <c r="H165" s="13">
        <v>1</v>
      </c>
      <c r="I165" s="13">
        <v>4</v>
      </c>
      <c r="J165" s="13">
        <v>6</v>
      </c>
      <c r="K165" s="13">
        <v>18</v>
      </c>
      <c r="L165" s="13">
        <f t="shared" si="32"/>
        <v>9</v>
      </c>
      <c r="M165" s="13">
        <f t="shared" si="35"/>
        <v>97</v>
      </c>
      <c r="N165" s="13">
        <v>9</v>
      </c>
      <c r="O165" s="13">
        <v>97</v>
      </c>
      <c r="P165" s="13">
        <f t="shared" si="37"/>
        <v>0</v>
      </c>
      <c r="Q165" s="13">
        <f t="shared" si="33"/>
        <v>0</v>
      </c>
      <c r="S165" s="13">
        <v>32</v>
      </c>
      <c r="T165" s="13">
        <v>4</v>
      </c>
      <c r="U165" s="15" t="s">
        <v>889</v>
      </c>
      <c r="V165" s="13">
        <v>1129</v>
      </c>
      <c r="W165" s="13">
        <v>279</v>
      </c>
      <c r="X165" s="13">
        <v>247</v>
      </c>
    </row>
    <row r="166" spans="1:25" x14ac:dyDescent="0.25">
      <c r="B166" t="s">
        <v>615</v>
      </c>
      <c r="C166" t="s">
        <v>1237</v>
      </c>
      <c r="J166" s="13">
        <v>16</v>
      </c>
      <c r="K166" s="13">
        <v>48</v>
      </c>
      <c r="L166" s="13">
        <f t="shared" si="32"/>
        <v>16</v>
      </c>
      <c r="M166" s="13">
        <f t="shared" si="35"/>
        <v>48</v>
      </c>
      <c r="N166" s="13">
        <v>16</v>
      </c>
      <c r="O166" s="13">
        <v>48</v>
      </c>
      <c r="P166" s="13">
        <f t="shared" si="37"/>
        <v>0</v>
      </c>
      <c r="Q166" s="13">
        <f t="shared" si="33"/>
        <v>0</v>
      </c>
      <c r="S166" s="13">
        <v>64</v>
      </c>
      <c r="U166" s="15" t="s">
        <v>889</v>
      </c>
    </row>
    <row r="167" spans="1:25" x14ac:dyDescent="0.25">
      <c r="B167" t="s">
        <v>151</v>
      </c>
      <c r="C167" t="s">
        <v>1238</v>
      </c>
      <c r="J167" s="13">
        <v>4</v>
      </c>
      <c r="K167" s="13">
        <v>12</v>
      </c>
      <c r="L167" s="13">
        <f t="shared" si="32"/>
        <v>4</v>
      </c>
      <c r="M167" s="13">
        <f t="shared" si="35"/>
        <v>12</v>
      </c>
      <c r="N167" s="13">
        <v>4</v>
      </c>
      <c r="O167" s="13">
        <v>12</v>
      </c>
      <c r="P167" s="13">
        <f t="shared" si="37"/>
        <v>0</v>
      </c>
      <c r="Q167" s="13">
        <f t="shared" si="33"/>
        <v>0</v>
      </c>
      <c r="S167" s="13">
        <v>42</v>
      </c>
      <c r="U167" s="15" t="s">
        <v>889</v>
      </c>
    </row>
    <row r="168" spans="1:25" x14ac:dyDescent="0.25">
      <c r="B168" t="s">
        <v>152</v>
      </c>
      <c r="C168" t="s">
        <v>1239</v>
      </c>
      <c r="D168" s="13">
        <v>1</v>
      </c>
      <c r="E168" s="13">
        <v>25</v>
      </c>
      <c r="F168" s="13">
        <v>3</v>
      </c>
      <c r="G168" s="13">
        <v>44</v>
      </c>
      <c r="J168" s="13">
        <v>12</v>
      </c>
      <c r="K168" s="13">
        <v>36</v>
      </c>
      <c r="L168" s="13">
        <f t="shared" si="32"/>
        <v>16</v>
      </c>
      <c r="M168" s="13">
        <f t="shared" si="35"/>
        <v>105</v>
      </c>
      <c r="N168" s="13">
        <v>16</v>
      </c>
      <c r="O168" s="13">
        <v>105</v>
      </c>
      <c r="P168" s="13">
        <f t="shared" si="37"/>
        <v>0</v>
      </c>
      <c r="Q168" s="13">
        <f t="shared" si="33"/>
        <v>0</v>
      </c>
      <c r="S168" s="13">
        <v>72</v>
      </c>
      <c r="V168" s="13">
        <v>123</v>
      </c>
      <c r="W168" s="13">
        <v>35</v>
      </c>
      <c r="X168" s="13">
        <v>135</v>
      </c>
    </row>
    <row r="169" spans="1:25" x14ac:dyDescent="0.25">
      <c r="B169" t="s">
        <v>808</v>
      </c>
      <c r="C169" t="s">
        <v>1240</v>
      </c>
      <c r="J169" s="13">
        <v>18</v>
      </c>
      <c r="K169" s="13">
        <v>54</v>
      </c>
      <c r="L169" s="13">
        <f t="shared" si="32"/>
        <v>18</v>
      </c>
      <c r="M169" s="13">
        <f t="shared" si="35"/>
        <v>54</v>
      </c>
      <c r="N169" s="13">
        <v>18</v>
      </c>
      <c r="O169" s="13">
        <v>54</v>
      </c>
      <c r="P169" s="13">
        <f t="shared" si="37"/>
        <v>0</v>
      </c>
      <c r="Q169" s="13">
        <f t="shared" si="33"/>
        <v>0</v>
      </c>
      <c r="S169" s="13">
        <v>74</v>
      </c>
      <c r="V169" s="13">
        <v>4729</v>
      </c>
      <c r="W169" s="13">
        <v>1178</v>
      </c>
      <c r="X169" s="13">
        <v>479</v>
      </c>
    </row>
    <row r="170" spans="1:25" ht="15.75" thickBot="1" x14ac:dyDescent="0.3">
      <c r="A170" s="2" t="s">
        <v>5</v>
      </c>
      <c r="B170" s="2"/>
      <c r="C170" s="2"/>
      <c r="D170" s="14">
        <f>SUM(D143:D169)</f>
        <v>162</v>
      </c>
      <c r="E170" s="14">
        <f t="shared" ref="E170:Y170" si="38">SUM(E143:E169)</f>
        <v>4301</v>
      </c>
      <c r="F170" s="14">
        <f t="shared" si="38"/>
        <v>32</v>
      </c>
      <c r="G170" s="14">
        <f t="shared" si="38"/>
        <v>578</v>
      </c>
      <c r="H170" s="14">
        <f t="shared" si="38"/>
        <v>31</v>
      </c>
      <c r="I170" s="14">
        <f t="shared" si="38"/>
        <v>162</v>
      </c>
      <c r="J170" s="14">
        <f t="shared" si="38"/>
        <v>334</v>
      </c>
      <c r="K170" s="14">
        <f t="shared" si="38"/>
        <v>881</v>
      </c>
      <c r="L170" s="14">
        <f t="shared" si="38"/>
        <v>559</v>
      </c>
      <c r="M170" s="14">
        <f t="shared" si="38"/>
        <v>5922</v>
      </c>
      <c r="N170" s="14">
        <f t="shared" si="38"/>
        <v>559</v>
      </c>
      <c r="O170" s="14">
        <f t="shared" si="38"/>
        <v>5922</v>
      </c>
      <c r="P170" s="14">
        <f t="shared" si="38"/>
        <v>0</v>
      </c>
      <c r="Q170" s="14">
        <f t="shared" si="38"/>
        <v>0</v>
      </c>
      <c r="R170" s="14">
        <f t="shared" si="38"/>
        <v>2</v>
      </c>
      <c r="S170" s="14">
        <f t="shared" si="38"/>
        <v>1956</v>
      </c>
      <c r="T170" s="14">
        <f t="shared" si="38"/>
        <v>190</v>
      </c>
      <c r="U170" s="23"/>
      <c r="V170" s="14">
        <f>SUM(V143:V169)</f>
        <v>446567</v>
      </c>
      <c r="W170" s="14">
        <f t="shared" si="38"/>
        <v>139534</v>
      </c>
      <c r="X170" s="14">
        <f t="shared" si="38"/>
        <v>6110</v>
      </c>
      <c r="Y170" s="14">
        <f t="shared" si="38"/>
        <v>104</v>
      </c>
    </row>
    <row r="171" spans="1:25" ht="15.75" thickTop="1" x14ac:dyDescent="0.25">
      <c r="A171" t="s">
        <v>156</v>
      </c>
      <c r="B171" t="s">
        <v>180</v>
      </c>
      <c r="C171" t="s">
        <v>1271</v>
      </c>
      <c r="D171" s="13">
        <v>4</v>
      </c>
      <c r="E171" s="13">
        <v>100</v>
      </c>
      <c r="J171" s="13">
        <v>11</v>
      </c>
      <c r="K171" s="13">
        <v>11</v>
      </c>
      <c r="L171" s="13">
        <f t="shared" si="32"/>
        <v>15</v>
      </c>
      <c r="M171" s="13">
        <f t="shared" si="35"/>
        <v>111</v>
      </c>
      <c r="N171" s="13">
        <v>15</v>
      </c>
      <c r="O171" s="13">
        <v>111</v>
      </c>
      <c r="P171" s="13">
        <f>L171-N171</f>
        <v>0</v>
      </c>
      <c r="Q171" s="13">
        <f t="shared" si="33"/>
        <v>0</v>
      </c>
      <c r="S171" s="13">
        <v>57</v>
      </c>
      <c r="V171" s="13">
        <v>195</v>
      </c>
      <c r="W171" s="13">
        <v>47</v>
      </c>
    </row>
    <row r="172" spans="1:25" x14ac:dyDescent="0.25">
      <c r="B172" t="s">
        <v>181</v>
      </c>
      <c r="C172" t="s">
        <v>1270</v>
      </c>
      <c r="J172" s="13">
        <v>24</v>
      </c>
      <c r="K172" s="13">
        <v>32</v>
      </c>
      <c r="L172" s="13">
        <f t="shared" si="32"/>
        <v>24</v>
      </c>
      <c r="M172" s="13">
        <f t="shared" si="35"/>
        <v>32</v>
      </c>
      <c r="N172" s="13">
        <v>24</v>
      </c>
      <c r="O172" s="13">
        <v>32</v>
      </c>
      <c r="P172" s="13">
        <f>L172-N172</f>
        <v>0</v>
      </c>
      <c r="Q172" s="13">
        <f t="shared" si="33"/>
        <v>0</v>
      </c>
      <c r="S172" s="13">
        <v>49</v>
      </c>
      <c r="V172" s="13">
        <v>42</v>
      </c>
      <c r="W172" s="13">
        <v>11</v>
      </c>
      <c r="X172" s="13">
        <v>1023</v>
      </c>
    </row>
    <row r="173" spans="1:25" x14ac:dyDescent="0.25">
      <c r="B173" t="s">
        <v>179</v>
      </c>
      <c r="C173" t="s">
        <v>1269</v>
      </c>
      <c r="D173" s="13">
        <v>3</v>
      </c>
      <c r="E173" s="13">
        <v>70</v>
      </c>
      <c r="F173" s="13">
        <v>1</v>
      </c>
      <c r="G173" s="13">
        <v>16</v>
      </c>
      <c r="H173" s="13">
        <v>11</v>
      </c>
      <c r="I173" s="13">
        <v>59</v>
      </c>
      <c r="J173" s="13">
        <v>66</v>
      </c>
      <c r="K173" s="13">
        <v>132</v>
      </c>
      <c r="L173" s="13">
        <f t="shared" si="32"/>
        <v>81</v>
      </c>
      <c r="M173" s="13">
        <f t="shared" si="35"/>
        <v>277</v>
      </c>
      <c r="N173" s="13">
        <v>81</v>
      </c>
      <c r="O173" s="13">
        <v>277</v>
      </c>
      <c r="P173" s="13">
        <f>L173-N173</f>
        <v>0</v>
      </c>
      <c r="Q173" s="13">
        <f t="shared" si="33"/>
        <v>0</v>
      </c>
      <c r="S173" s="13">
        <v>220</v>
      </c>
      <c r="V173" s="13">
        <v>4995</v>
      </c>
      <c r="W173" s="13">
        <v>1418</v>
      </c>
      <c r="X173" s="13">
        <v>488</v>
      </c>
      <c r="Y173" s="13">
        <v>3</v>
      </c>
    </row>
    <row r="174" spans="1:25" x14ac:dyDescent="0.25">
      <c r="B174" t="s">
        <v>513</v>
      </c>
      <c r="C174" t="s">
        <v>1267</v>
      </c>
      <c r="D174" s="13">
        <v>1</v>
      </c>
      <c r="E174" s="13">
        <v>18</v>
      </c>
      <c r="H174" s="13">
        <v>1</v>
      </c>
      <c r="I174" s="13">
        <v>7</v>
      </c>
      <c r="J174" s="13">
        <v>22</v>
      </c>
      <c r="K174" s="13">
        <v>30</v>
      </c>
      <c r="L174" s="13">
        <f t="shared" si="32"/>
        <v>24</v>
      </c>
      <c r="M174" s="13">
        <f t="shared" si="35"/>
        <v>55</v>
      </c>
      <c r="N174" s="13">
        <v>24</v>
      </c>
      <c r="O174" s="13">
        <v>55</v>
      </c>
      <c r="P174" s="13">
        <f t="shared" ref="P174:P192" si="39">L174-N174</f>
        <v>0</v>
      </c>
      <c r="Q174" s="13">
        <f t="shared" si="33"/>
        <v>0</v>
      </c>
      <c r="S174" s="13">
        <v>60</v>
      </c>
      <c r="V174" s="13">
        <v>860</v>
      </c>
      <c r="W174" s="13">
        <v>208</v>
      </c>
      <c r="X174" s="13">
        <v>513</v>
      </c>
      <c r="Y174" s="13">
        <v>1</v>
      </c>
    </row>
    <row r="175" spans="1:25" x14ac:dyDescent="0.25">
      <c r="B175" t="s">
        <v>177</v>
      </c>
      <c r="C175" t="s">
        <v>1266</v>
      </c>
      <c r="D175" s="13">
        <v>10</v>
      </c>
      <c r="E175" s="13">
        <v>370</v>
      </c>
      <c r="F175" s="13">
        <v>2</v>
      </c>
      <c r="G175" s="13">
        <v>36</v>
      </c>
      <c r="J175" s="13">
        <v>27</v>
      </c>
      <c r="K175" s="13">
        <v>47</v>
      </c>
      <c r="L175" s="13">
        <f t="shared" si="32"/>
        <v>39</v>
      </c>
      <c r="M175" s="13">
        <f t="shared" si="35"/>
        <v>453</v>
      </c>
      <c r="N175" s="13">
        <v>39</v>
      </c>
      <c r="O175" s="13">
        <v>453</v>
      </c>
      <c r="P175" s="13">
        <f t="shared" si="39"/>
        <v>0</v>
      </c>
      <c r="Q175" s="13">
        <f t="shared" si="33"/>
        <v>0</v>
      </c>
      <c r="S175" s="13">
        <v>90</v>
      </c>
      <c r="V175" s="13">
        <v>28905</v>
      </c>
      <c r="W175" s="13">
        <v>7117</v>
      </c>
      <c r="X175" s="13">
        <v>173</v>
      </c>
      <c r="Y175" s="13">
        <v>6</v>
      </c>
    </row>
    <row r="176" spans="1:25" x14ac:dyDescent="0.25">
      <c r="B176" t="s">
        <v>176</v>
      </c>
      <c r="C176" t="s">
        <v>1265</v>
      </c>
      <c r="D176" s="13">
        <v>1</v>
      </c>
      <c r="E176" s="13">
        <v>49</v>
      </c>
      <c r="F176" s="13">
        <v>1</v>
      </c>
      <c r="G176" s="13">
        <v>18</v>
      </c>
      <c r="J176" s="13">
        <v>17</v>
      </c>
      <c r="K176" s="13">
        <v>21</v>
      </c>
      <c r="L176" s="13">
        <f t="shared" si="32"/>
        <v>19</v>
      </c>
      <c r="M176" s="13">
        <f t="shared" si="35"/>
        <v>88</v>
      </c>
      <c r="N176" s="13">
        <v>19</v>
      </c>
      <c r="O176" s="13">
        <v>88</v>
      </c>
      <c r="P176" s="13">
        <f t="shared" si="39"/>
        <v>0</v>
      </c>
      <c r="Q176" s="13">
        <f t="shared" si="33"/>
        <v>0</v>
      </c>
      <c r="S176" s="13">
        <v>41</v>
      </c>
      <c r="V176" s="13">
        <v>4284</v>
      </c>
      <c r="W176" s="13">
        <v>2119</v>
      </c>
      <c r="Y176" s="13">
        <v>1</v>
      </c>
    </row>
    <row r="177" spans="2:25" x14ac:dyDescent="0.25">
      <c r="B177" t="s">
        <v>514</v>
      </c>
      <c r="C177" t="s">
        <v>1264</v>
      </c>
      <c r="F177" s="13">
        <v>1</v>
      </c>
      <c r="G177" s="13">
        <v>15</v>
      </c>
      <c r="J177" s="13">
        <v>3</v>
      </c>
      <c r="K177" s="13">
        <v>3</v>
      </c>
      <c r="L177" s="13">
        <f t="shared" si="32"/>
        <v>4</v>
      </c>
      <c r="M177" s="13">
        <f t="shared" si="35"/>
        <v>18</v>
      </c>
      <c r="N177" s="13">
        <v>4</v>
      </c>
      <c r="O177" s="13">
        <v>18</v>
      </c>
      <c r="P177" s="13">
        <f t="shared" si="39"/>
        <v>0</v>
      </c>
      <c r="Q177" s="13">
        <f t="shared" si="33"/>
        <v>0</v>
      </c>
      <c r="S177" s="13">
        <v>6</v>
      </c>
      <c r="U177" s="15" t="s">
        <v>879</v>
      </c>
      <c r="V177" s="13">
        <v>60</v>
      </c>
      <c r="W177" s="13">
        <v>18</v>
      </c>
      <c r="X177" s="13">
        <v>190</v>
      </c>
    </row>
    <row r="178" spans="2:25" x14ac:dyDescent="0.25">
      <c r="B178" t="s">
        <v>173</v>
      </c>
      <c r="C178" t="s">
        <v>1262</v>
      </c>
      <c r="J178" s="13">
        <v>10</v>
      </c>
      <c r="K178" s="13">
        <v>13</v>
      </c>
      <c r="L178" s="13">
        <f t="shared" si="32"/>
        <v>10</v>
      </c>
      <c r="M178" s="13">
        <f t="shared" si="35"/>
        <v>13</v>
      </c>
      <c r="N178" s="13">
        <v>10</v>
      </c>
      <c r="O178" s="13">
        <v>13</v>
      </c>
      <c r="P178" s="13">
        <f t="shared" si="39"/>
        <v>0</v>
      </c>
      <c r="Q178" s="13">
        <f t="shared" si="33"/>
        <v>0</v>
      </c>
      <c r="S178" s="13">
        <v>24</v>
      </c>
      <c r="U178" s="15" t="s">
        <v>879</v>
      </c>
    </row>
    <row r="179" spans="2:25" x14ac:dyDescent="0.25">
      <c r="B179" t="s">
        <v>172</v>
      </c>
      <c r="C179" t="s">
        <v>1260</v>
      </c>
      <c r="D179" s="13">
        <v>1</v>
      </c>
      <c r="E179" s="13">
        <v>25</v>
      </c>
      <c r="J179" s="13">
        <v>20</v>
      </c>
      <c r="K179" s="13">
        <v>21</v>
      </c>
      <c r="L179" s="13">
        <f t="shared" si="32"/>
        <v>21</v>
      </c>
      <c r="M179" s="13">
        <f t="shared" si="35"/>
        <v>46</v>
      </c>
      <c r="N179" s="13">
        <v>21</v>
      </c>
      <c r="O179" s="13">
        <v>46</v>
      </c>
      <c r="P179" s="13">
        <f t="shared" si="39"/>
        <v>0</v>
      </c>
      <c r="Q179" s="13">
        <f t="shared" si="33"/>
        <v>0</v>
      </c>
      <c r="S179" s="13">
        <v>44</v>
      </c>
      <c r="V179" s="13">
        <v>677</v>
      </c>
      <c r="W179" s="13">
        <v>236</v>
      </c>
      <c r="X179" s="13">
        <v>249</v>
      </c>
    </row>
    <row r="180" spans="2:25" x14ac:dyDescent="0.25">
      <c r="B180" t="s">
        <v>171</v>
      </c>
      <c r="C180" t="s">
        <v>1259</v>
      </c>
      <c r="D180" s="13">
        <v>1</v>
      </c>
      <c r="E180" s="13">
        <v>34</v>
      </c>
      <c r="F180" s="13">
        <v>2</v>
      </c>
      <c r="G180" s="13">
        <v>35</v>
      </c>
      <c r="H180" s="13">
        <v>5</v>
      </c>
      <c r="I180" s="13">
        <v>24</v>
      </c>
      <c r="J180" s="13">
        <v>22</v>
      </c>
      <c r="K180" s="13">
        <v>60</v>
      </c>
      <c r="L180" s="13">
        <f t="shared" si="32"/>
        <v>30</v>
      </c>
      <c r="M180" s="13">
        <f t="shared" si="35"/>
        <v>153</v>
      </c>
      <c r="N180" s="13">
        <v>30</v>
      </c>
      <c r="O180" s="13">
        <v>153</v>
      </c>
      <c r="P180" s="13">
        <f t="shared" si="39"/>
        <v>0</v>
      </c>
      <c r="Q180" s="13">
        <f t="shared" si="33"/>
        <v>0</v>
      </c>
      <c r="S180" s="13">
        <v>50</v>
      </c>
      <c r="V180" s="13">
        <v>24960</v>
      </c>
      <c r="W180" s="13">
        <v>10300</v>
      </c>
      <c r="X180" s="13">
        <v>2615</v>
      </c>
      <c r="Y180" s="13">
        <v>3</v>
      </c>
    </row>
    <row r="181" spans="2:25" x14ac:dyDescent="0.25">
      <c r="B181" t="s">
        <v>170</v>
      </c>
      <c r="C181" t="s">
        <v>1258</v>
      </c>
      <c r="J181" s="13">
        <v>2</v>
      </c>
      <c r="K181" s="13">
        <v>2</v>
      </c>
      <c r="L181" s="13">
        <f t="shared" si="32"/>
        <v>2</v>
      </c>
      <c r="M181" s="13">
        <f t="shared" si="35"/>
        <v>2</v>
      </c>
      <c r="N181" s="13">
        <v>2</v>
      </c>
      <c r="O181" s="13">
        <v>2</v>
      </c>
      <c r="P181" s="13">
        <f t="shared" si="39"/>
        <v>0</v>
      </c>
      <c r="Q181" s="13">
        <f t="shared" si="33"/>
        <v>0</v>
      </c>
      <c r="S181" s="13">
        <v>4</v>
      </c>
      <c r="U181" s="15" t="s">
        <v>882</v>
      </c>
      <c r="V181" s="13">
        <v>726</v>
      </c>
      <c r="W181" s="13">
        <v>167</v>
      </c>
      <c r="X181" s="13">
        <v>147</v>
      </c>
    </row>
    <row r="182" spans="2:25" x14ac:dyDescent="0.25">
      <c r="B182" t="s">
        <v>169</v>
      </c>
      <c r="C182" t="s">
        <v>1257</v>
      </c>
      <c r="D182" s="13">
        <v>5</v>
      </c>
      <c r="E182" s="13">
        <v>165</v>
      </c>
      <c r="J182" s="13">
        <v>8</v>
      </c>
      <c r="K182" s="13">
        <v>10</v>
      </c>
      <c r="L182" s="13">
        <f t="shared" si="32"/>
        <v>13</v>
      </c>
      <c r="M182" s="13">
        <f t="shared" si="35"/>
        <v>175</v>
      </c>
      <c r="N182" s="13">
        <v>13</v>
      </c>
      <c r="O182" s="13">
        <v>175</v>
      </c>
      <c r="P182" s="13">
        <f t="shared" si="39"/>
        <v>0</v>
      </c>
      <c r="Q182" s="13">
        <f t="shared" si="33"/>
        <v>0</v>
      </c>
      <c r="S182" s="13">
        <v>45</v>
      </c>
      <c r="U182" s="15" t="s">
        <v>882</v>
      </c>
    </row>
    <row r="183" spans="2:25" x14ac:dyDescent="0.25">
      <c r="B183" t="s">
        <v>597</v>
      </c>
      <c r="C183" t="s">
        <v>1255</v>
      </c>
      <c r="D183" s="13">
        <v>4</v>
      </c>
      <c r="E183" s="13">
        <v>112</v>
      </c>
      <c r="F183" s="13">
        <v>3</v>
      </c>
      <c r="G183" s="13">
        <v>50</v>
      </c>
      <c r="J183" s="13">
        <v>4</v>
      </c>
      <c r="K183" s="13">
        <v>9</v>
      </c>
      <c r="L183" s="13">
        <f t="shared" si="32"/>
        <v>11</v>
      </c>
      <c r="M183" s="13">
        <f t="shared" si="35"/>
        <v>171</v>
      </c>
      <c r="N183" s="13">
        <v>11</v>
      </c>
      <c r="O183" s="13">
        <v>171</v>
      </c>
      <c r="P183" s="13">
        <f t="shared" si="39"/>
        <v>0</v>
      </c>
      <c r="Q183" s="13">
        <f t="shared" si="33"/>
        <v>0</v>
      </c>
      <c r="S183" s="13">
        <v>42</v>
      </c>
      <c r="V183" s="13">
        <v>5259</v>
      </c>
      <c r="W183" s="13">
        <v>1223</v>
      </c>
      <c r="Y183" s="13">
        <v>2</v>
      </c>
    </row>
    <row r="184" spans="2:25" x14ac:dyDescent="0.25">
      <c r="B184" t="s">
        <v>168</v>
      </c>
      <c r="C184" t="s">
        <v>1256</v>
      </c>
      <c r="D184" s="13">
        <v>23</v>
      </c>
      <c r="E184" s="13">
        <v>558</v>
      </c>
      <c r="H184" s="13">
        <v>3</v>
      </c>
      <c r="I184" s="13">
        <v>18</v>
      </c>
      <c r="J184" s="13">
        <v>9</v>
      </c>
      <c r="K184" s="13">
        <v>20</v>
      </c>
      <c r="L184" s="13">
        <f t="shared" si="32"/>
        <v>35</v>
      </c>
      <c r="M184" s="13">
        <f t="shared" si="35"/>
        <v>596</v>
      </c>
      <c r="N184" s="13">
        <v>35</v>
      </c>
      <c r="O184" s="13">
        <v>596</v>
      </c>
      <c r="P184" s="13">
        <f t="shared" si="39"/>
        <v>0</v>
      </c>
      <c r="Q184" s="13">
        <f t="shared" si="33"/>
        <v>0</v>
      </c>
      <c r="S184" s="13">
        <v>140</v>
      </c>
      <c r="V184" s="13">
        <v>9132</v>
      </c>
      <c r="W184" s="13">
        <v>2362</v>
      </c>
      <c r="Y184" s="13">
        <v>3</v>
      </c>
    </row>
    <row r="185" spans="2:25" x14ac:dyDescent="0.25">
      <c r="B185" t="s">
        <v>167</v>
      </c>
      <c r="C185" t="s">
        <v>1253</v>
      </c>
      <c r="H185" s="13">
        <v>1</v>
      </c>
      <c r="I185" s="13">
        <v>5</v>
      </c>
      <c r="J185" s="13">
        <v>11</v>
      </c>
      <c r="K185" s="13">
        <v>19</v>
      </c>
      <c r="L185" s="13">
        <f t="shared" si="32"/>
        <v>12</v>
      </c>
      <c r="M185" s="13">
        <f t="shared" si="35"/>
        <v>24</v>
      </c>
      <c r="N185" s="13">
        <v>12</v>
      </c>
      <c r="O185" s="13">
        <v>24</v>
      </c>
      <c r="P185" s="13">
        <f t="shared" si="39"/>
        <v>0</v>
      </c>
      <c r="Q185" s="13">
        <f t="shared" si="33"/>
        <v>0</v>
      </c>
      <c r="S185" s="13">
        <v>24</v>
      </c>
      <c r="V185" s="13">
        <v>711</v>
      </c>
      <c r="W185" s="13">
        <v>282</v>
      </c>
      <c r="X185" s="13">
        <v>38</v>
      </c>
      <c r="Y185" s="13">
        <v>1</v>
      </c>
    </row>
    <row r="186" spans="2:25" x14ac:dyDescent="0.25">
      <c r="B186" t="s">
        <v>166</v>
      </c>
      <c r="C186" t="s">
        <v>1252</v>
      </c>
      <c r="D186" s="13">
        <v>1</v>
      </c>
      <c r="E186" s="13">
        <v>35</v>
      </c>
      <c r="H186" s="13">
        <v>1</v>
      </c>
      <c r="I186" s="13">
        <v>4</v>
      </c>
      <c r="J186" s="13">
        <v>20</v>
      </c>
      <c r="K186" s="13">
        <v>36</v>
      </c>
      <c r="L186" s="13">
        <f t="shared" si="32"/>
        <v>22</v>
      </c>
      <c r="M186" s="13">
        <f t="shared" si="35"/>
        <v>75</v>
      </c>
      <c r="N186" s="13">
        <v>22</v>
      </c>
      <c r="O186" s="13">
        <v>75</v>
      </c>
      <c r="P186" s="13">
        <f t="shared" si="39"/>
        <v>0</v>
      </c>
      <c r="Q186" s="13">
        <f t="shared" si="33"/>
        <v>0</v>
      </c>
      <c r="S186" s="13">
        <v>46</v>
      </c>
      <c r="V186" s="13">
        <v>45590</v>
      </c>
      <c r="W186" s="13">
        <v>15682</v>
      </c>
      <c r="X186" s="13">
        <v>758</v>
      </c>
      <c r="Y186" s="13">
        <v>15</v>
      </c>
    </row>
    <row r="187" spans="2:25" x14ac:dyDescent="0.25">
      <c r="B187" t="s">
        <v>515</v>
      </c>
      <c r="C187" t="s">
        <v>1250</v>
      </c>
      <c r="D187" s="13">
        <v>1</v>
      </c>
      <c r="E187" s="13">
        <v>25</v>
      </c>
      <c r="J187" s="13">
        <v>14</v>
      </c>
      <c r="K187" s="13">
        <v>20</v>
      </c>
      <c r="L187" s="13">
        <f t="shared" si="32"/>
        <v>15</v>
      </c>
      <c r="M187" s="13">
        <f t="shared" si="35"/>
        <v>45</v>
      </c>
      <c r="N187" s="13">
        <v>15</v>
      </c>
      <c r="O187" s="13">
        <v>45</v>
      </c>
      <c r="P187" s="13">
        <f t="shared" si="39"/>
        <v>0</v>
      </c>
      <c r="Q187" s="13">
        <f t="shared" si="33"/>
        <v>0</v>
      </c>
      <c r="S187" s="13">
        <v>38</v>
      </c>
      <c r="V187" s="13">
        <v>1155</v>
      </c>
      <c r="W187" s="13">
        <v>268</v>
      </c>
      <c r="X187" s="13">
        <v>656</v>
      </c>
    </row>
    <row r="188" spans="2:25" x14ac:dyDescent="0.25">
      <c r="B188" t="s">
        <v>161</v>
      </c>
      <c r="C188" t="s">
        <v>1246</v>
      </c>
      <c r="D188" s="13">
        <v>5</v>
      </c>
      <c r="E188" s="13">
        <v>124</v>
      </c>
      <c r="J188" s="13">
        <v>11</v>
      </c>
      <c r="K188" s="13">
        <v>16</v>
      </c>
      <c r="L188" s="13">
        <f t="shared" si="32"/>
        <v>16</v>
      </c>
      <c r="M188" s="13">
        <f t="shared" si="35"/>
        <v>140</v>
      </c>
      <c r="N188" s="13">
        <v>16</v>
      </c>
      <c r="O188" s="13">
        <v>140</v>
      </c>
      <c r="P188" s="13">
        <f t="shared" si="39"/>
        <v>0</v>
      </c>
      <c r="Q188" s="13">
        <f t="shared" si="33"/>
        <v>0</v>
      </c>
      <c r="S188" s="13">
        <v>65</v>
      </c>
      <c r="U188" s="15" t="s">
        <v>883</v>
      </c>
      <c r="V188" s="13">
        <v>206</v>
      </c>
      <c r="W188" s="13">
        <v>63</v>
      </c>
      <c r="X188" s="13">
        <v>228</v>
      </c>
    </row>
    <row r="189" spans="2:25" x14ac:dyDescent="0.25">
      <c r="B189" t="s">
        <v>162</v>
      </c>
      <c r="C189" t="s">
        <v>1247</v>
      </c>
      <c r="D189" s="13">
        <v>1</v>
      </c>
      <c r="E189" s="13">
        <v>18</v>
      </c>
      <c r="H189" s="13">
        <v>1</v>
      </c>
      <c r="I189" s="13">
        <v>5</v>
      </c>
      <c r="J189" s="13">
        <v>18</v>
      </c>
      <c r="K189" s="13">
        <v>23</v>
      </c>
      <c r="L189" s="13">
        <f t="shared" si="32"/>
        <v>20</v>
      </c>
      <c r="M189" s="13">
        <f t="shared" si="35"/>
        <v>46</v>
      </c>
      <c r="N189" s="13">
        <v>20</v>
      </c>
      <c r="O189" s="13">
        <v>46</v>
      </c>
      <c r="P189" s="13">
        <f t="shared" si="39"/>
        <v>0</v>
      </c>
      <c r="Q189" s="13">
        <f t="shared" si="33"/>
        <v>0</v>
      </c>
      <c r="S189" s="13">
        <v>61</v>
      </c>
      <c r="U189" s="15" t="s">
        <v>883</v>
      </c>
    </row>
    <row r="190" spans="2:25" x14ac:dyDescent="0.25">
      <c r="B190" t="s">
        <v>516</v>
      </c>
      <c r="C190" t="s">
        <v>1248</v>
      </c>
      <c r="J190" s="13">
        <v>3</v>
      </c>
      <c r="K190" s="13">
        <v>6</v>
      </c>
      <c r="L190" s="13">
        <f t="shared" si="32"/>
        <v>3</v>
      </c>
      <c r="M190" s="13">
        <f t="shared" si="35"/>
        <v>6</v>
      </c>
      <c r="N190" s="13">
        <v>3</v>
      </c>
      <c r="O190" s="13">
        <v>6</v>
      </c>
      <c r="P190" s="13">
        <f t="shared" si="39"/>
        <v>0</v>
      </c>
      <c r="Q190" s="13">
        <f t="shared" si="33"/>
        <v>0</v>
      </c>
      <c r="S190" s="13">
        <v>9</v>
      </c>
      <c r="U190" s="15" t="s">
        <v>883</v>
      </c>
    </row>
    <row r="191" spans="2:25" x14ac:dyDescent="0.25">
      <c r="B191" t="s">
        <v>160</v>
      </c>
      <c r="C191" t="s">
        <v>1245</v>
      </c>
      <c r="J191" s="13">
        <v>5</v>
      </c>
      <c r="K191" s="13">
        <v>10</v>
      </c>
      <c r="L191" s="13">
        <f t="shared" si="32"/>
        <v>5</v>
      </c>
      <c r="M191" s="13">
        <f t="shared" si="35"/>
        <v>10</v>
      </c>
      <c r="N191" s="13">
        <v>5</v>
      </c>
      <c r="O191" s="13">
        <v>10</v>
      </c>
      <c r="P191" s="13">
        <f t="shared" si="39"/>
        <v>0</v>
      </c>
      <c r="Q191" s="13">
        <f t="shared" si="33"/>
        <v>0</v>
      </c>
      <c r="S191" s="13">
        <v>15</v>
      </c>
    </row>
    <row r="192" spans="2:25" x14ac:dyDescent="0.25">
      <c r="B192" t="s">
        <v>517</v>
      </c>
      <c r="C192" t="s">
        <v>1557</v>
      </c>
      <c r="D192" s="13">
        <v>9</v>
      </c>
      <c r="E192" s="13">
        <v>172</v>
      </c>
      <c r="F192" s="13">
        <v>2</v>
      </c>
      <c r="G192" s="13">
        <v>36</v>
      </c>
      <c r="H192" s="13">
        <v>2</v>
      </c>
      <c r="I192" s="13">
        <v>11</v>
      </c>
      <c r="J192" s="13">
        <v>26</v>
      </c>
      <c r="K192" s="13">
        <v>49</v>
      </c>
      <c r="L192" s="13">
        <f t="shared" si="32"/>
        <v>39</v>
      </c>
      <c r="M192" s="13">
        <f t="shared" si="35"/>
        <v>268</v>
      </c>
      <c r="N192" s="13">
        <v>39</v>
      </c>
      <c r="O192" s="13">
        <v>268</v>
      </c>
      <c r="P192" s="13">
        <f t="shared" si="39"/>
        <v>0</v>
      </c>
      <c r="Q192" s="13">
        <f t="shared" si="33"/>
        <v>0</v>
      </c>
      <c r="S192" s="13">
        <v>102</v>
      </c>
      <c r="V192" s="13">
        <v>2312</v>
      </c>
      <c r="W192" s="13">
        <v>598</v>
      </c>
      <c r="X192" s="13">
        <v>268</v>
      </c>
      <c r="Y192" s="13">
        <v>2</v>
      </c>
    </row>
    <row r="193" spans="1:25" ht="15.75" thickBot="1" x14ac:dyDescent="0.3">
      <c r="A193" s="2" t="s">
        <v>5</v>
      </c>
      <c r="B193" s="2"/>
      <c r="C193" s="2"/>
      <c r="D193" s="14">
        <f t="shared" ref="D193:Y193" si="40">SUM(D171:D192)</f>
        <v>70</v>
      </c>
      <c r="E193" s="14">
        <f t="shared" si="40"/>
        <v>1875</v>
      </c>
      <c r="F193" s="14">
        <f t="shared" si="40"/>
        <v>12</v>
      </c>
      <c r="G193" s="14">
        <f t="shared" si="40"/>
        <v>206</v>
      </c>
      <c r="H193" s="14">
        <f t="shared" si="40"/>
        <v>25</v>
      </c>
      <c r="I193" s="14">
        <f t="shared" si="40"/>
        <v>133</v>
      </c>
      <c r="J193" s="14">
        <f t="shared" si="40"/>
        <v>353</v>
      </c>
      <c r="K193" s="14">
        <f t="shared" si="40"/>
        <v>590</v>
      </c>
      <c r="L193" s="14">
        <f t="shared" si="40"/>
        <v>460</v>
      </c>
      <c r="M193" s="14">
        <f t="shared" si="40"/>
        <v>2804</v>
      </c>
      <c r="N193" s="14">
        <f t="shared" si="40"/>
        <v>460</v>
      </c>
      <c r="O193" s="14">
        <f t="shared" si="40"/>
        <v>2804</v>
      </c>
      <c r="P193" s="14">
        <f t="shared" si="40"/>
        <v>0</v>
      </c>
      <c r="Q193" s="14">
        <f t="shared" si="40"/>
        <v>0</v>
      </c>
      <c r="R193" s="14">
        <f t="shared" si="40"/>
        <v>0</v>
      </c>
      <c r="S193" s="14">
        <f t="shared" si="40"/>
        <v>1232</v>
      </c>
      <c r="T193" s="14">
        <f t="shared" si="40"/>
        <v>0</v>
      </c>
      <c r="U193" s="23"/>
      <c r="V193" s="14">
        <f t="shared" si="40"/>
        <v>130069</v>
      </c>
      <c r="W193" s="14">
        <f t="shared" si="40"/>
        <v>42119</v>
      </c>
      <c r="X193" s="14">
        <f t="shared" si="40"/>
        <v>7346</v>
      </c>
      <c r="Y193" s="14">
        <f t="shared" si="40"/>
        <v>37</v>
      </c>
    </row>
    <row r="194" spans="1:25" ht="15.75" thickTop="1" x14ac:dyDescent="0.25">
      <c r="A194" t="s">
        <v>182</v>
      </c>
      <c r="B194" t="s">
        <v>229</v>
      </c>
      <c r="C194" t="s">
        <v>1312</v>
      </c>
      <c r="J194" s="13">
        <v>7</v>
      </c>
      <c r="K194" s="13">
        <v>7</v>
      </c>
      <c r="L194" s="13">
        <f t="shared" si="32"/>
        <v>7</v>
      </c>
      <c r="M194" s="13">
        <f t="shared" si="35"/>
        <v>7</v>
      </c>
      <c r="N194" s="13">
        <v>7</v>
      </c>
      <c r="O194" s="13">
        <v>7</v>
      </c>
      <c r="P194" s="13">
        <f t="shared" ref="P194:P246" si="41">L194-N194</f>
        <v>0</v>
      </c>
      <c r="Q194" s="13">
        <f t="shared" si="33"/>
        <v>0</v>
      </c>
      <c r="S194" s="13">
        <v>30</v>
      </c>
      <c r="U194" s="15" t="s">
        <v>879</v>
      </c>
      <c r="V194" s="13">
        <v>12815</v>
      </c>
      <c r="W194" s="13">
        <v>1485</v>
      </c>
      <c r="Y194" s="13">
        <v>1</v>
      </c>
    </row>
    <row r="195" spans="1:25" x14ac:dyDescent="0.25">
      <c r="B195" t="s">
        <v>521</v>
      </c>
      <c r="C195" t="s">
        <v>1629</v>
      </c>
      <c r="D195" s="13">
        <v>3</v>
      </c>
      <c r="E195" s="13">
        <v>89</v>
      </c>
      <c r="H195" s="13">
        <v>2</v>
      </c>
      <c r="I195" s="13">
        <v>10</v>
      </c>
      <c r="J195" s="13">
        <v>6</v>
      </c>
      <c r="K195" s="13">
        <v>6</v>
      </c>
      <c r="L195" s="13">
        <f t="shared" si="32"/>
        <v>11</v>
      </c>
      <c r="M195" s="13">
        <f t="shared" si="35"/>
        <v>105</v>
      </c>
      <c r="N195" s="13">
        <v>11</v>
      </c>
      <c r="O195" s="13">
        <v>105</v>
      </c>
      <c r="P195" s="13">
        <f t="shared" si="41"/>
        <v>0</v>
      </c>
      <c r="Q195" s="13">
        <f t="shared" si="33"/>
        <v>0</v>
      </c>
      <c r="S195" s="13">
        <v>57</v>
      </c>
      <c r="U195" s="15" t="s">
        <v>879</v>
      </c>
      <c r="Y195" s="13">
        <v>1</v>
      </c>
    </row>
    <row r="196" spans="1:25" x14ac:dyDescent="0.25">
      <c r="B196" t="s">
        <v>227</v>
      </c>
      <c r="C196" s="5" t="s">
        <v>1310</v>
      </c>
      <c r="D196" s="13">
        <v>6</v>
      </c>
      <c r="E196" s="13">
        <v>229</v>
      </c>
      <c r="J196" s="13">
        <v>6</v>
      </c>
      <c r="K196" s="13">
        <v>6</v>
      </c>
      <c r="L196" s="13">
        <f t="shared" si="32"/>
        <v>12</v>
      </c>
      <c r="M196" s="13">
        <f t="shared" si="35"/>
        <v>235</v>
      </c>
      <c r="N196" s="13">
        <v>12</v>
      </c>
      <c r="O196" s="13">
        <v>235</v>
      </c>
      <c r="P196" s="13">
        <f t="shared" si="41"/>
        <v>0</v>
      </c>
      <c r="Q196" s="13">
        <f t="shared" si="33"/>
        <v>0</v>
      </c>
      <c r="S196" s="13">
        <v>42</v>
      </c>
      <c r="U196" s="15" t="s">
        <v>879</v>
      </c>
    </row>
    <row r="197" spans="1:25" x14ac:dyDescent="0.25">
      <c r="B197" t="s">
        <v>592</v>
      </c>
      <c r="C197" s="5" t="s">
        <v>1630</v>
      </c>
      <c r="H197" s="13">
        <v>6</v>
      </c>
      <c r="I197" s="13">
        <v>29</v>
      </c>
      <c r="J197" s="13">
        <v>1</v>
      </c>
      <c r="K197" s="13">
        <v>1</v>
      </c>
      <c r="L197" s="13">
        <f t="shared" si="32"/>
        <v>7</v>
      </c>
      <c r="M197" s="13">
        <f t="shared" si="35"/>
        <v>30</v>
      </c>
      <c r="N197" s="13">
        <v>7</v>
      </c>
      <c r="O197" s="13">
        <v>30</v>
      </c>
      <c r="P197" s="13">
        <f t="shared" si="41"/>
        <v>0</v>
      </c>
      <c r="Q197" s="13">
        <f t="shared" si="33"/>
        <v>0</v>
      </c>
      <c r="S197" s="13">
        <v>61</v>
      </c>
      <c r="U197" s="20" t="s">
        <v>879</v>
      </c>
    </row>
    <row r="198" spans="1:25" x14ac:dyDescent="0.25">
      <c r="B198" t="s">
        <v>226</v>
      </c>
      <c r="C198" t="s">
        <v>478</v>
      </c>
      <c r="D198" s="13">
        <v>5</v>
      </c>
      <c r="E198" s="13">
        <v>229</v>
      </c>
      <c r="F198" s="13">
        <v>1</v>
      </c>
      <c r="G198" s="13">
        <v>19</v>
      </c>
      <c r="J198" s="13">
        <v>2</v>
      </c>
      <c r="K198" s="13">
        <v>2</v>
      </c>
      <c r="L198" s="13">
        <f t="shared" ref="L198:L261" si="42">D198+H198+F198+J198</f>
        <v>8</v>
      </c>
      <c r="M198" s="13">
        <f t="shared" ref="M198:M261" si="43">E198+G198+I198+K198</f>
        <v>250</v>
      </c>
      <c r="N198" s="13">
        <v>8</v>
      </c>
      <c r="O198" s="13">
        <v>250</v>
      </c>
      <c r="P198" s="13">
        <f t="shared" si="41"/>
        <v>0</v>
      </c>
      <c r="Q198" s="13">
        <f t="shared" ref="Q198:Q261" si="44">M198-O198</f>
        <v>0</v>
      </c>
      <c r="S198" s="13">
        <v>57</v>
      </c>
      <c r="U198" s="15" t="s">
        <v>879</v>
      </c>
    </row>
    <row r="199" spans="1:25" x14ac:dyDescent="0.25">
      <c r="B199" t="s">
        <v>184</v>
      </c>
      <c r="C199" t="s">
        <v>1273</v>
      </c>
      <c r="D199" s="13">
        <v>11</v>
      </c>
      <c r="E199" s="13">
        <v>437</v>
      </c>
      <c r="F199" s="13">
        <v>2</v>
      </c>
      <c r="G199" s="13">
        <v>38</v>
      </c>
      <c r="H199" s="13">
        <v>1</v>
      </c>
      <c r="I199" s="13">
        <v>5</v>
      </c>
      <c r="J199" s="13">
        <v>2</v>
      </c>
      <c r="K199" s="13">
        <v>2</v>
      </c>
      <c r="L199" s="13">
        <f t="shared" si="42"/>
        <v>16</v>
      </c>
      <c r="M199" s="13">
        <f t="shared" si="43"/>
        <v>482</v>
      </c>
      <c r="N199" s="13">
        <v>16</v>
      </c>
      <c r="O199" s="13">
        <v>482</v>
      </c>
      <c r="P199" s="13">
        <f t="shared" si="41"/>
        <v>0</v>
      </c>
      <c r="Q199" s="13">
        <f t="shared" si="44"/>
        <v>0</v>
      </c>
      <c r="S199" s="13">
        <v>67</v>
      </c>
      <c r="U199" s="15" t="s">
        <v>882</v>
      </c>
      <c r="V199" s="13">
        <v>36656</v>
      </c>
      <c r="W199" s="13">
        <v>7783</v>
      </c>
      <c r="Y199" s="13">
        <v>1</v>
      </c>
    </row>
    <row r="200" spans="1:25" x14ac:dyDescent="0.25">
      <c r="B200" t="s">
        <v>185</v>
      </c>
      <c r="C200" t="s">
        <v>1274</v>
      </c>
      <c r="D200" s="13">
        <v>16</v>
      </c>
      <c r="E200" s="13">
        <v>692</v>
      </c>
      <c r="F200" s="13">
        <v>1</v>
      </c>
      <c r="G200" s="13">
        <v>11</v>
      </c>
      <c r="H200" s="13">
        <v>1</v>
      </c>
      <c r="I200" s="13">
        <v>5</v>
      </c>
      <c r="J200" s="13">
        <v>6</v>
      </c>
      <c r="K200" s="13">
        <v>6</v>
      </c>
      <c r="L200" s="13">
        <f t="shared" si="42"/>
        <v>24</v>
      </c>
      <c r="M200" s="13">
        <f t="shared" si="43"/>
        <v>714</v>
      </c>
      <c r="N200" s="13">
        <v>24</v>
      </c>
      <c r="O200" s="13">
        <v>714</v>
      </c>
      <c r="P200" s="13">
        <f t="shared" si="41"/>
        <v>0</v>
      </c>
      <c r="Q200" s="13">
        <f t="shared" si="44"/>
        <v>0</v>
      </c>
      <c r="S200" s="13">
        <v>80</v>
      </c>
      <c r="U200" s="15" t="s">
        <v>882</v>
      </c>
      <c r="Y200" s="13">
        <v>4</v>
      </c>
    </row>
    <row r="201" spans="1:25" x14ac:dyDescent="0.25">
      <c r="B201" t="s">
        <v>186</v>
      </c>
      <c r="C201" t="s">
        <v>1275</v>
      </c>
      <c r="D201" s="13">
        <v>12</v>
      </c>
      <c r="E201" s="13">
        <v>397</v>
      </c>
      <c r="F201" s="13">
        <v>6</v>
      </c>
      <c r="G201" s="13">
        <v>115</v>
      </c>
      <c r="J201" s="13">
        <v>6</v>
      </c>
      <c r="K201" s="13">
        <v>6</v>
      </c>
      <c r="L201" s="13">
        <f t="shared" si="42"/>
        <v>24</v>
      </c>
      <c r="M201" s="13">
        <f t="shared" si="43"/>
        <v>518</v>
      </c>
      <c r="N201" s="13">
        <v>24</v>
      </c>
      <c r="O201" s="13">
        <v>518</v>
      </c>
      <c r="P201" s="13">
        <f t="shared" si="41"/>
        <v>0</v>
      </c>
      <c r="Q201" s="13">
        <f t="shared" si="44"/>
        <v>0</v>
      </c>
      <c r="S201" s="13">
        <v>89</v>
      </c>
      <c r="U201" s="15" t="s">
        <v>883</v>
      </c>
      <c r="V201" s="13">
        <v>5106</v>
      </c>
      <c r="W201" s="13">
        <v>1067</v>
      </c>
    </row>
    <row r="202" spans="1:25" x14ac:dyDescent="0.25">
      <c r="B202" t="s">
        <v>187</v>
      </c>
      <c r="C202" t="s">
        <v>1276</v>
      </c>
      <c r="D202" s="13">
        <v>10</v>
      </c>
      <c r="E202" s="13">
        <v>424</v>
      </c>
      <c r="F202" s="13">
        <v>6</v>
      </c>
      <c r="G202" s="13">
        <v>114</v>
      </c>
      <c r="J202" s="13">
        <v>6</v>
      </c>
      <c r="K202" s="13">
        <v>6</v>
      </c>
      <c r="L202" s="13">
        <f t="shared" si="42"/>
        <v>22</v>
      </c>
      <c r="M202" s="13">
        <f t="shared" si="43"/>
        <v>544</v>
      </c>
      <c r="N202" s="13">
        <v>22</v>
      </c>
      <c r="O202" s="13">
        <v>544</v>
      </c>
      <c r="P202" s="13">
        <f t="shared" si="41"/>
        <v>0</v>
      </c>
      <c r="Q202" s="13">
        <f t="shared" si="44"/>
        <v>0</v>
      </c>
      <c r="S202" s="13">
        <v>89</v>
      </c>
      <c r="U202" s="15" t="s">
        <v>883</v>
      </c>
      <c r="Y202" s="13">
        <v>1</v>
      </c>
    </row>
    <row r="203" spans="1:25" x14ac:dyDescent="0.25">
      <c r="B203" t="s">
        <v>188</v>
      </c>
      <c r="C203" t="s">
        <v>1277</v>
      </c>
      <c r="D203" s="13">
        <v>1</v>
      </c>
      <c r="E203" s="13">
        <v>28</v>
      </c>
      <c r="H203" s="13">
        <v>1</v>
      </c>
      <c r="I203" s="13">
        <v>4</v>
      </c>
      <c r="J203" s="13">
        <v>10</v>
      </c>
      <c r="K203" s="13">
        <v>10</v>
      </c>
      <c r="L203" s="13">
        <f t="shared" si="42"/>
        <v>12</v>
      </c>
      <c r="M203" s="13">
        <f t="shared" si="43"/>
        <v>42</v>
      </c>
      <c r="N203" s="13">
        <v>12</v>
      </c>
      <c r="O203" s="13">
        <v>42</v>
      </c>
      <c r="P203" s="13">
        <f t="shared" si="41"/>
        <v>0</v>
      </c>
      <c r="Q203" s="13">
        <f t="shared" si="44"/>
        <v>0</v>
      </c>
      <c r="S203" s="13">
        <v>36</v>
      </c>
      <c r="U203" s="15" t="s">
        <v>881</v>
      </c>
      <c r="V203" s="13">
        <v>433206</v>
      </c>
      <c r="W203" s="13">
        <v>118881</v>
      </c>
      <c r="X203" s="13">
        <v>141</v>
      </c>
      <c r="Y203" s="13">
        <v>2</v>
      </c>
    </row>
    <row r="204" spans="1:25" x14ac:dyDescent="0.25">
      <c r="B204" t="s">
        <v>189</v>
      </c>
      <c r="C204" t="s">
        <v>1278</v>
      </c>
      <c r="D204" s="13">
        <v>64</v>
      </c>
      <c r="E204" s="13">
        <v>2421</v>
      </c>
      <c r="F204" s="13">
        <v>14</v>
      </c>
      <c r="G204" s="13">
        <v>299</v>
      </c>
      <c r="H204" s="13">
        <v>15</v>
      </c>
      <c r="I204" s="13">
        <v>59</v>
      </c>
      <c r="J204" s="13">
        <v>28</v>
      </c>
      <c r="K204" s="13">
        <v>31</v>
      </c>
      <c r="L204" s="13">
        <f t="shared" si="42"/>
        <v>121</v>
      </c>
      <c r="M204" s="13">
        <f t="shared" si="43"/>
        <v>2810</v>
      </c>
      <c r="N204" s="13">
        <v>121</v>
      </c>
      <c r="O204" s="13">
        <v>2810</v>
      </c>
      <c r="P204" s="13">
        <f t="shared" si="41"/>
        <v>0</v>
      </c>
      <c r="Q204" s="13">
        <f t="shared" si="44"/>
        <v>0</v>
      </c>
      <c r="S204" s="13">
        <v>488</v>
      </c>
      <c r="U204" s="15" t="s">
        <v>881</v>
      </c>
      <c r="Y204" s="13">
        <v>35</v>
      </c>
    </row>
    <row r="205" spans="1:25" x14ac:dyDescent="0.25">
      <c r="B205" t="s">
        <v>190</v>
      </c>
      <c r="C205" t="s">
        <v>1279</v>
      </c>
      <c r="D205" s="13">
        <v>4</v>
      </c>
      <c r="E205" s="13">
        <v>96</v>
      </c>
      <c r="F205" s="13">
        <v>3</v>
      </c>
      <c r="G205" s="13">
        <v>52</v>
      </c>
      <c r="J205" s="13">
        <v>4</v>
      </c>
      <c r="K205" s="13">
        <v>4</v>
      </c>
      <c r="L205" s="13">
        <f t="shared" si="42"/>
        <v>11</v>
      </c>
      <c r="M205" s="13">
        <f t="shared" si="43"/>
        <v>152</v>
      </c>
      <c r="N205" s="13">
        <v>11</v>
      </c>
      <c r="O205" s="13">
        <v>152</v>
      </c>
      <c r="P205" s="13">
        <f t="shared" si="41"/>
        <v>0</v>
      </c>
      <c r="Q205" s="13">
        <f t="shared" si="44"/>
        <v>0</v>
      </c>
      <c r="S205" s="13">
        <v>33</v>
      </c>
      <c r="U205" s="15" t="s">
        <v>881</v>
      </c>
    </row>
    <row r="206" spans="1:25" x14ac:dyDescent="0.25">
      <c r="B206" t="s">
        <v>191</v>
      </c>
      <c r="C206" t="s">
        <v>1280</v>
      </c>
      <c r="D206" s="13">
        <v>27</v>
      </c>
      <c r="E206" s="13">
        <v>727</v>
      </c>
      <c r="F206" s="13">
        <v>9</v>
      </c>
      <c r="G206" s="13">
        <v>190</v>
      </c>
      <c r="J206" s="13">
        <v>19</v>
      </c>
      <c r="K206" s="13">
        <v>19</v>
      </c>
      <c r="L206" s="13">
        <f t="shared" si="42"/>
        <v>55</v>
      </c>
      <c r="M206" s="13">
        <f t="shared" si="43"/>
        <v>936</v>
      </c>
      <c r="N206" s="13">
        <v>55</v>
      </c>
      <c r="O206" s="13">
        <v>936</v>
      </c>
      <c r="P206" s="13">
        <f t="shared" si="41"/>
        <v>0</v>
      </c>
      <c r="Q206" s="13">
        <f t="shared" si="44"/>
        <v>0</v>
      </c>
      <c r="S206" s="13">
        <v>180</v>
      </c>
      <c r="U206" s="15" t="s">
        <v>880</v>
      </c>
      <c r="V206" s="13">
        <v>12976</v>
      </c>
      <c r="W206" s="13">
        <v>2764</v>
      </c>
      <c r="Y206" s="13">
        <v>2</v>
      </c>
    </row>
    <row r="207" spans="1:25" x14ac:dyDescent="0.25">
      <c r="B207" t="s">
        <v>192</v>
      </c>
      <c r="C207" t="s">
        <v>1281</v>
      </c>
      <c r="D207" s="13">
        <v>1</v>
      </c>
      <c r="E207" s="13">
        <v>20</v>
      </c>
      <c r="F207" s="13">
        <v>2</v>
      </c>
      <c r="G207" s="13">
        <v>35</v>
      </c>
      <c r="H207" s="13">
        <v>1</v>
      </c>
      <c r="I207" s="13">
        <v>9</v>
      </c>
      <c r="J207" s="13">
        <v>7</v>
      </c>
      <c r="K207" s="13">
        <v>7</v>
      </c>
      <c r="L207" s="13">
        <f t="shared" si="42"/>
        <v>11</v>
      </c>
      <c r="M207" s="13">
        <f t="shared" si="43"/>
        <v>71</v>
      </c>
      <c r="N207" s="13">
        <v>11</v>
      </c>
      <c r="O207" s="13">
        <v>71</v>
      </c>
      <c r="P207" s="13">
        <f t="shared" si="41"/>
        <v>0</v>
      </c>
      <c r="Q207" s="13">
        <f t="shared" si="44"/>
        <v>0</v>
      </c>
      <c r="S207" s="13">
        <v>30</v>
      </c>
      <c r="U207" s="15" t="s">
        <v>880</v>
      </c>
      <c r="Y207" s="13">
        <v>1</v>
      </c>
    </row>
    <row r="208" spans="1:25" x14ac:dyDescent="0.25">
      <c r="B208" t="s">
        <v>193</v>
      </c>
      <c r="C208" t="s">
        <v>1282</v>
      </c>
      <c r="D208" s="13">
        <v>2</v>
      </c>
      <c r="E208" s="13">
        <v>45</v>
      </c>
      <c r="F208" s="13">
        <v>2</v>
      </c>
      <c r="G208" s="13">
        <v>36</v>
      </c>
      <c r="J208" s="13">
        <v>4</v>
      </c>
      <c r="K208" s="13">
        <v>4</v>
      </c>
      <c r="L208" s="13">
        <f t="shared" si="42"/>
        <v>8</v>
      </c>
      <c r="M208" s="13">
        <f t="shared" si="43"/>
        <v>85</v>
      </c>
      <c r="N208" s="13">
        <v>8</v>
      </c>
      <c r="O208" s="13">
        <v>85</v>
      </c>
      <c r="P208" s="13">
        <f t="shared" si="41"/>
        <v>0</v>
      </c>
      <c r="Q208" s="13">
        <f t="shared" si="44"/>
        <v>0</v>
      </c>
      <c r="S208" s="13">
        <v>36</v>
      </c>
      <c r="U208" s="15" t="s">
        <v>880</v>
      </c>
    </row>
    <row r="209" spans="2:25" x14ac:dyDescent="0.25">
      <c r="B209" t="s">
        <v>196</v>
      </c>
      <c r="C209" t="s">
        <v>1285</v>
      </c>
      <c r="D209" s="13">
        <v>4</v>
      </c>
      <c r="E209" s="13">
        <v>89</v>
      </c>
      <c r="F209" s="13">
        <v>1</v>
      </c>
      <c r="G209" s="13">
        <v>18</v>
      </c>
      <c r="H209" s="13">
        <v>1</v>
      </c>
      <c r="I209" s="13">
        <v>3</v>
      </c>
      <c r="J209" s="13">
        <v>3</v>
      </c>
      <c r="K209" s="13">
        <v>3</v>
      </c>
      <c r="L209" s="13">
        <f t="shared" si="42"/>
        <v>9</v>
      </c>
      <c r="M209" s="13">
        <f t="shared" si="43"/>
        <v>113</v>
      </c>
      <c r="N209" s="13">
        <v>9</v>
      </c>
      <c r="O209" s="13">
        <v>113</v>
      </c>
      <c r="P209" s="13">
        <f t="shared" si="41"/>
        <v>0</v>
      </c>
      <c r="Q209" s="13">
        <f t="shared" si="44"/>
        <v>0</v>
      </c>
      <c r="S209" s="13">
        <v>31</v>
      </c>
      <c r="U209" s="15" t="s">
        <v>888</v>
      </c>
      <c r="V209" s="13">
        <v>42339</v>
      </c>
      <c r="W209" s="13">
        <v>10020</v>
      </c>
      <c r="X209" s="13">
        <v>16</v>
      </c>
      <c r="Y209" s="13">
        <v>1</v>
      </c>
    </row>
    <row r="210" spans="2:25" x14ac:dyDescent="0.25">
      <c r="B210" t="s">
        <v>197</v>
      </c>
      <c r="C210" t="s">
        <v>1510</v>
      </c>
      <c r="D210" s="13">
        <v>1</v>
      </c>
      <c r="E210" s="13">
        <v>22</v>
      </c>
      <c r="J210" s="13">
        <v>5</v>
      </c>
      <c r="K210" s="13">
        <v>5</v>
      </c>
      <c r="L210" s="13">
        <f t="shared" si="42"/>
        <v>6</v>
      </c>
      <c r="M210" s="13">
        <f t="shared" si="43"/>
        <v>27</v>
      </c>
      <c r="N210" s="13">
        <v>6</v>
      </c>
      <c r="O210" s="13">
        <v>27</v>
      </c>
      <c r="P210" s="13">
        <f t="shared" si="41"/>
        <v>0</v>
      </c>
      <c r="Q210" s="13">
        <f t="shared" si="44"/>
        <v>0</v>
      </c>
      <c r="S210" s="13">
        <v>20</v>
      </c>
      <c r="U210" s="15" t="s">
        <v>888</v>
      </c>
    </row>
    <row r="211" spans="2:25" x14ac:dyDescent="0.25">
      <c r="B211" t="s">
        <v>198</v>
      </c>
      <c r="C211" t="s">
        <v>1286</v>
      </c>
      <c r="D211" s="13">
        <v>11</v>
      </c>
      <c r="E211" s="13">
        <v>299</v>
      </c>
      <c r="F211" s="13">
        <v>4</v>
      </c>
      <c r="G211" s="13">
        <v>59</v>
      </c>
      <c r="H211" s="13">
        <v>3</v>
      </c>
      <c r="I211" s="13">
        <v>12</v>
      </c>
      <c r="J211" s="13">
        <v>12</v>
      </c>
      <c r="K211" s="13">
        <v>11</v>
      </c>
      <c r="L211" s="13">
        <f t="shared" si="42"/>
        <v>30</v>
      </c>
      <c r="M211" s="13">
        <f t="shared" si="43"/>
        <v>381</v>
      </c>
      <c r="N211" s="13">
        <v>30</v>
      </c>
      <c r="O211" s="13">
        <v>381</v>
      </c>
      <c r="P211" s="13">
        <f t="shared" si="41"/>
        <v>0</v>
      </c>
      <c r="Q211" s="13">
        <f t="shared" si="44"/>
        <v>0</v>
      </c>
      <c r="S211" s="13">
        <v>129</v>
      </c>
      <c r="U211" s="15" t="s">
        <v>888</v>
      </c>
      <c r="Y211" s="13">
        <v>2</v>
      </c>
    </row>
    <row r="212" spans="2:25" x14ac:dyDescent="0.25">
      <c r="B212" t="s">
        <v>199</v>
      </c>
      <c r="C212" t="s">
        <v>1523</v>
      </c>
      <c r="J212" s="13">
        <v>2</v>
      </c>
      <c r="K212" s="13">
        <v>2</v>
      </c>
      <c r="L212" s="13">
        <f t="shared" si="42"/>
        <v>2</v>
      </c>
      <c r="M212" s="13">
        <f t="shared" si="43"/>
        <v>2</v>
      </c>
      <c r="N212" s="13">
        <v>2</v>
      </c>
      <c r="O212" s="13">
        <v>2</v>
      </c>
      <c r="P212" s="13">
        <f t="shared" si="41"/>
        <v>0</v>
      </c>
      <c r="Q212" s="13">
        <f t="shared" si="44"/>
        <v>0</v>
      </c>
      <c r="S212" s="13">
        <v>5</v>
      </c>
      <c r="U212" s="15" t="s">
        <v>888</v>
      </c>
      <c r="Y212" s="13">
        <v>1</v>
      </c>
    </row>
    <row r="213" spans="2:25" x14ac:dyDescent="0.25">
      <c r="B213" t="s">
        <v>200</v>
      </c>
      <c r="C213" t="s">
        <v>1293</v>
      </c>
      <c r="D213" s="13">
        <v>5</v>
      </c>
      <c r="E213" s="13">
        <v>182</v>
      </c>
      <c r="F213" s="13">
        <v>1</v>
      </c>
      <c r="G213" s="13">
        <v>16</v>
      </c>
      <c r="H213" s="13">
        <v>4</v>
      </c>
      <c r="I213" s="13">
        <v>20</v>
      </c>
      <c r="J213" s="13">
        <v>13</v>
      </c>
      <c r="K213" s="13">
        <v>13</v>
      </c>
      <c r="L213" s="13">
        <f t="shared" si="42"/>
        <v>23</v>
      </c>
      <c r="M213" s="13">
        <f t="shared" si="43"/>
        <v>231</v>
      </c>
      <c r="N213" s="13">
        <v>23</v>
      </c>
      <c r="O213" s="13">
        <v>231</v>
      </c>
      <c r="P213" s="13">
        <f t="shared" si="41"/>
        <v>0</v>
      </c>
      <c r="Q213" s="13">
        <f t="shared" si="44"/>
        <v>0</v>
      </c>
      <c r="S213" s="13">
        <v>65</v>
      </c>
      <c r="U213" s="15" t="s">
        <v>888</v>
      </c>
      <c r="Y213" s="13">
        <v>10</v>
      </c>
    </row>
    <row r="214" spans="2:25" x14ac:dyDescent="0.25">
      <c r="B214" t="s">
        <v>201</v>
      </c>
      <c r="C214" t="s">
        <v>1287</v>
      </c>
      <c r="H214" s="13">
        <v>2</v>
      </c>
      <c r="I214" s="13">
        <v>8</v>
      </c>
      <c r="J214" s="13">
        <v>2</v>
      </c>
      <c r="K214" s="13">
        <v>2</v>
      </c>
      <c r="L214" s="13">
        <f t="shared" si="42"/>
        <v>4</v>
      </c>
      <c r="M214" s="13">
        <f t="shared" si="43"/>
        <v>10</v>
      </c>
      <c r="N214" s="13">
        <v>4</v>
      </c>
      <c r="O214" s="13">
        <v>10</v>
      </c>
      <c r="P214" s="13">
        <f t="shared" si="41"/>
        <v>0</v>
      </c>
      <c r="Q214" s="13">
        <f t="shared" si="44"/>
        <v>0</v>
      </c>
      <c r="S214" s="13">
        <v>14</v>
      </c>
      <c r="U214" s="15" t="s">
        <v>888</v>
      </c>
    </row>
    <row r="215" spans="2:25" x14ac:dyDescent="0.25">
      <c r="B215" t="s">
        <v>207</v>
      </c>
      <c r="C215" t="s">
        <v>1294</v>
      </c>
      <c r="J215" s="13">
        <v>8</v>
      </c>
      <c r="K215" s="13">
        <v>8</v>
      </c>
      <c r="L215" s="13">
        <f t="shared" si="42"/>
        <v>8</v>
      </c>
      <c r="M215" s="13">
        <f t="shared" si="43"/>
        <v>8</v>
      </c>
      <c r="N215" s="13">
        <v>8</v>
      </c>
      <c r="O215" s="13">
        <v>8</v>
      </c>
      <c r="P215" s="13">
        <f t="shared" si="41"/>
        <v>0</v>
      </c>
      <c r="Q215" s="13">
        <f t="shared" si="44"/>
        <v>0</v>
      </c>
      <c r="S215" s="13">
        <v>29</v>
      </c>
      <c r="U215" s="15" t="s">
        <v>888</v>
      </c>
      <c r="Y215" s="13">
        <v>2</v>
      </c>
    </row>
    <row r="216" spans="2:25" x14ac:dyDescent="0.25">
      <c r="B216" t="s">
        <v>522</v>
      </c>
      <c r="C216" t="s">
        <v>1579</v>
      </c>
      <c r="J216" s="13">
        <v>3</v>
      </c>
      <c r="K216" s="13">
        <v>3</v>
      </c>
      <c r="L216" s="13">
        <f t="shared" si="42"/>
        <v>3</v>
      </c>
      <c r="M216" s="13">
        <f t="shared" si="43"/>
        <v>3</v>
      </c>
      <c r="N216" s="13">
        <v>3</v>
      </c>
      <c r="O216" s="13">
        <v>3</v>
      </c>
      <c r="P216" s="13">
        <f t="shared" si="41"/>
        <v>0</v>
      </c>
      <c r="Q216" s="13">
        <f t="shared" si="44"/>
        <v>0</v>
      </c>
      <c r="S216" s="13">
        <v>9</v>
      </c>
      <c r="U216" s="15" t="s">
        <v>889</v>
      </c>
      <c r="V216" s="13">
        <v>20755</v>
      </c>
      <c r="W216" s="13">
        <v>4354</v>
      </c>
    </row>
    <row r="217" spans="2:25" x14ac:dyDescent="0.25">
      <c r="B217" t="s">
        <v>202</v>
      </c>
      <c r="C217" t="s">
        <v>1288</v>
      </c>
      <c r="D217" s="13">
        <v>5</v>
      </c>
      <c r="E217" s="13">
        <v>130</v>
      </c>
      <c r="F217" s="13">
        <v>7</v>
      </c>
      <c r="G217" s="13">
        <v>121</v>
      </c>
      <c r="H217" s="13">
        <v>3</v>
      </c>
      <c r="I217" s="13">
        <v>9</v>
      </c>
      <c r="J217" s="13">
        <v>5</v>
      </c>
      <c r="K217" s="13">
        <v>5</v>
      </c>
      <c r="L217" s="13">
        <f t="shared" si="42"/>
        <v>20</v>
      </c>
      <c r="M217" s="13">
        <f t="shared" si="43"/>
        <v>265</v>
      </c>
      <c r="N217" s="13">
        <v>20</v>
      </c>
      <c r="O217" s="13">
        <v>265</v>
      </c>
      <c r="P217" s="13">
        <f t="shared" si="41"/>
        <v>0</v>
      </c>
      <c r="Q217" s="13">
        <f t="shared" si="44"/>
        <v>0</v>
      </c>
      <c r="S217" s="13">
        <v>89</v>
      </c>
      <c r="U217" s="15" t="s">
        <v>889</v>
      </c>
      <c r="Y217" s="13">
        <v>7</v>
      </c>
    </row>
    <row r="218" spans="2:25" x14ac:dyDescent="0.25">
      <c r="B218" t="s">
        <v>523</v>
      </c>
      <c r="C218" t="s">
        <v>1607</v>
      </c>
      <c r="H218" s="13">
        <v>1</v>
      </c>
      <c r="I218" s="13">
        <v>3</v>
      </c>
      <c r="J218" s="13">
        <v>5</v>
      </c>
      <c r="K218" s="13">
        <v>5</v>
      </c>
      <c r="L218" s="13">
        <f t="shared" si="42"/>
        <v>6</v>
      </c>
      <c r="M218" s="13">
        <f t="shared" si="43"/>
        <v>8</v>
      </c>
      <c r="N218" s="13">
        <v>6</v>
      </c>
      <c r="O218" s="13">
        <v>8</v>
      </c>
      <c r="P218" s="13">
        <f t="shared" si="41"/>
        <v>0</v>
      </c>
      <c r="Q218" s="13">
        <f t="shared" si="44"/>
        <v>0</v>
      </c>
      <c r="S218" s="13">
        <v>19</v>
      </c>
      <c r="U218" s="15" t="s">
        <v>889</v>
      </c>
    </row>
    <row r="219" spans="2:25" x14ac:dyDescent="0.25">
      <c r="B219" t="s">
        <v>524</v>
      </c>
      <c r="C219" t="s">
        <v>1608</v>
      </c>
      <c r="J219" s="13">
        <v>4</v>
      </c>
      <c r="K219" s="13">
        <v>4</v>
      </c>
      <c r="L219" s="13">
        <f t="shared" si="42"/>
        <v>4</v>
      </c>
      <c r="M219" s="13">
        <f t="shared" si="43"/>
        <v>4</v>
      </c>
      <c r="N219" s="13">
        <v>4</v>
      </c>
      <c r="O219" s="13">
        <v>4</v>
      </c>
      <c r="P219" s="13">
        <f t="shared" si="41"/>
        <v>0</v>
      </c>
      <c r="Q219" s="13">
        <f t="shared" si="44"/>
        <v>0</v>
      </c>
      <c r="S219" s="13">
        <v>12</v>
      </c>
      <c r="U219" s="15" t="s">
        <v>889</v>
      </c>
    </row>
    <row r="220" spans="2:25" x14ac:dyDescent="0.25">
      <c r="B220" t="s">
        <v>525</v>
      </c>
      <c r="C220" t="s">
        <v>1609</v>
      </c>
      <c r="J220" s="13">
        <v>2</v>
      </c>
      <c r="K220" s="13">
        <v>2</v>
      </c>
      <c r="L220" s="13">
        <f t="shared" si="42"/>
        <v>2</v>
      </c>
      <c r="M220" s="13">
        <f t="shared" si="43"/>
        <v>2</v>
      </c>
      <c r="N220" s="13">
        <v>2</v>
      </c>
      <c r="O220" s="13">
        <v>2</v>
      </c>
      <c r="P220" s="13">
        <f t="shared" si="41"/>
        <v>0</v>
      </c>
      <c r="Q220" s="13">
        <f t="shared" si="44"/>
        <v>0</v>
      </c>
      <c r="S220" s="13">
        <v>6</v>
      </c>
      <c r="U220" s="15" t="s">
        <v>889</v>
      </c>
    </row>
    <row r="221" spans="2:25" x14ac:dyDescent="0.25">
      <c r="B221" t="s">
        <v>203</v>
      </c>
      <c r="C221" t="s">
        <v>1289</v>
      </c>
      <c r="D221" s="13">
        <v>12</v>
      </c>
      <c r="E221" s="13">
        <v>521</v>
      </c>
      <c r="F221" s="13">
        <v>3</v>
      </c>
      <c r="G221" s="13">
        <v>53</v>
      </c>
      <c r="J221" s="13">
        <v>6</v>
      </c>
      <c r="K221" s="13">
        <v>6</v>
      </c>
      <c r="L221" s="13">
        <f t="shared" si="42"/>
        <v>21</v>
      </c>
      <c r="M221" s="13">
        <f t="shared" si="43"/>
        <v>580</v>
      </c>
      <c r="N221" s="13">
        <v>21</v>
      </c>
      <c r="O221" s="13">
        <v>580</v>
      </c>
      <c r="P221" s="13">
        <f t="shared" si="41"/>
        <v>0</v>
      </c>
      <c r="Q221" s="13">
        <f t="shared" si="44"/>
        <v>0</v>
      </c>
      <c r="S221" s="13">
        <v>69</v>
      </c>
      <c r="U221" s="15" t="s">
        <v>890</v>
      </c>
      <c r="V221" s="13">
        <v>408735</v>
      </c>
      <c r="W221" s="13">
        <v>106559</v>
      </c>
      <c r="X221" s="13">
        <v>23</v>
      </c>
      <c r="Y221" s="13">
        <v>47</v>
      </c>
    </row>
    <row r="222" spans="2:25" x14ac:dyDescent="0.25">
      <c r="B222" t="s">
        <v>204</v>
      </c>
      <c r="C222" t="s">
        <v>1290</v>
      </c>
      <c r="D222" s="13">
        <v>1</v>
      </c>
      <c r="E222" s="13">
        <v>20</v>
      </c>
      <c r="F222" s="13">
        <v>1</v>
      </c>
      <c r="G222" s="13">
        <v>16</v>
      </c>
      <c r="H222" s="13">
        <v>3</v>
      </c>
      <c r="I222" s="13">
        <v>12</v>
      </c>
      <c r="J222" s="13">
        <v>9</v>
      </c>
      <c r="K222" s="13">
        <v>9</v>
      </c>
      <c r="L222" s="13">
        <f t="shared" si="42"/>
        <v>14</v>
      </c>
      <c r="M222" s="13">
        <f t="shared" si="43"/>
        <v>57</v>
      </c>
      <c r="N222" s="13">
        <v>14</v>
      </c>
      <c r="O222" s="13">
        <v>51</v>
      </c>
      <c r="P222" s="13">
        <f t="shared" si="41"/>
        <v>0</v>
      </c>
      <c r="Q222" s="13">
        <f t="shared" si="44"/>
        <v>6</v>
      </c>
      <c r="S222" s="13">
        <v>44</v>
      </c>
      <c r="U222" s="15" t="s">
        <v>890</v>
      </c>
      <c r="Y222" s="13">
        <v>1</v>
      </c>
    </row>
    <row r="223" spans="2:25" x14ac:dyDescent="0.25">
      <c r="B223" t="s">
        <v>205</v>
      </c>
      <c r="C223" t="s">
        <v>1291</v>
      </c>
      <c r="D223" s="13">
        <v>1</v>
      </c>
      <c r="E223" s="13">
        <v>20</v>
      </c>
      <c r="F223" s="13">
        <v>1</v>
      </c>
      <c r="G223" s="13">
        <v>18</v>
      </c>
      <c r="J223" s="13">
        <v>9</v>
      </c>
      <c r="K223" s="13">
        <v>9</v>
      </c>
      <c r="L223" s="13">
        <f t="shared" si="42"/>
        <v>11</v>
      </c>
      <c r="M223" s="13">
        <f t="shared" si="43"/>
        <v>47</v>
      </c>
      <c r="N223" s="13">
        <v>11</v>
      </c>
      <c r="O223" s="13">
        <v>47</v>
      </c>
      <c r="P223" s="13">
        <f t="shared" si="41"/>
        <v>0</v>
      </c>
      <c r="Q223" s="13">
        <f t="shared" si="44"/>
        <v>0</v>
      </c>
      <c r="S223" s="13">
        <v>30</v>
      </c>
      <c r="U223" s="15" t="s">
        <v>890</v>
      </c>
    </row>
    <row r="224" spans="2:25" x14ac:dyDescent="0.25">
      <c r="B224" t="s">
        <v>206</v>
      </c>
      <c r="C224" t="s">
        <v>1650</v>
      </c>
      <c r="J224" s="13">
        <v>6</v>
      </c>
      <c r="K224" s="13">
        <v>7</v>
      </c>
      <c r="L224" s="13">
        <f t="shared" si="42"/>
        <v>6</v>
      </c>
      <c r="M224" s="13">
        <f t="shared" si="43"/>
        <v>7</v>
      </c>
      <c r="N224" s="13">
        <v>6</v>
      </c>
      <c r="O224" s="13">
        <v>7</v>
      </c>
      <c r="P224" s="13">
        <f t="shared" si="41"/>
        <v>0</v>
      </c>
      <c r="Q224" s="13">
        <f t="shared" si="44"/>
        <v>0</v>
      </c>
      <c r="S224" s="13">
        <v>20</v>
      </c>
      <c r="U224" s="15" t="s">
        <v>890</v>
      </c>
    </row>
    <row r="225" spans="1:25" x14ac:dyDescent="0.25">
      <c r="B225" t="s">
        <v>518</v>
      </c>
      <c r="C225" t="s">
        <v>479</v>
      </c>
      <c r="D225" s="13">
        <v>1</v>
      </c>
      <c r="E225" s="13">
        <v>65</v>
      </c>
      <c r="F225" s="13">
        <v>1</v>
      </c>
      <c r="G225" s="13">
        <v>18</v>
      </c>
      <c r="H225" s="13">
        <v>11</v>
      </c>
      <c r="I225" s="13">
        <v>52</v>
      </c>
      <c r="J225" s="13">
        <v>5</v>
      </c>
      <c r="K225" s="13">
        <v>5</v>
      </c>
      <c r="L225" s="13">
        <f t="shared" si="42"/>
        <v>18</v>
      </c>
      <c r="M225" s="13">
        <f t="shared" si="43"/>
        <v>140</v>
      </c>
      <c r="N225" s="13">
        <v>18</v>
      </c>
      <c r="O225" s="13">
        <v>140</v>
      </c>
      <c r="P225" s="13">
        <f t="shared" si="41"/>
        <v>0</v>
      </c>
      <c r="Q225" s="13">
        <f t="shared" si="44"/>
        <v>0</v>
      </c>
      <c r="S225" s="13">
        <v>56</v>
      </c>
      <c r="U225" s="15" t="s">
        <v>891</v>
      </c>
      <c r="V225" s="13">
        <v>10760</v>
      </c>
      <c r="W225" s="13">
        <v>2442</v>
      </c>
    </row>
    <row r="226" spans="1:25" x14ac:dyDescent="0.25">
      <c r="B226" t="s">
        <v>519</v>
      </c>
      <c r="C226" t="s">
        <v>1610</v>
      </c>
      <c r="F226" s="18">
        <v>1</v>
      </c>
      <c r="G226" s="18">
        <v>18</v>
      </c>
      <c r="J226" s="13">
        <v>3</v>
      </c>
      <c r="K226" s="13">
        <v>3</v>
      </c>
      <c r="L226" s="13">
        <f t="shared" si="42"/>
        <v>4</v>
      </c>
      <c r="M226" s="13">
        <f t="shared" si="43"/>
        <v>21</v>
      </c>
      <c r="N226" s="13">
        <v>4</v>
      </c>
      <c r="O226" s="13">
        <v>21</v>
      </c>
      <c r="P226" s="13">
        <f t="shared" si="41"/>
        <v>0</v>
      </c>
      <c r="Q226" s="13">
        <f t="shared" si="44"/>
        <v>0</v>
      </c>
      <c r="S226" s="18">
        <v>19</v>
      </c>
      <c r="T226" s="18"/>
      <c r="U226" s="15" t="s">
        <v>891</v>
      </c>
      <c r="V226" s="18"/>
      <c r="W226" s="18"/>
      <c r="X226" s="18"/>
      <c r="Y226" s="18">
        <v>4</v>
      </c>
    </row>
    <row r="227" spans="1:25" x14ac:dyDescent="0.25">
      <c r="A227" s="8"/>
      <c r="B227" s="8" t="s">
        <v>209</v>
      </c>
      <c r="C227" s="8" t="s">
        <v>1550</v>
      </c>
      <c r="D227" s="18"/>
      <c r="E227" s="18"/>
      <c r="H227" s="18"/>
      <c r="I227" s="18"/>
      <c r="J227" s="18">
        <v>7</v>
      </c>
      <c r="K227" s="18">
        <v>7</v>
      </c>
      <c r="L227" s="13">
        <f t="shared" si="42"/>
        <v>7</v>
      </c>
      <c r="M227" s="13">
        <f t="shared" si="43"/>
        <v>7</v>
      </c>
      <c r="N227" s="18">
        <v>7</v>
      </c>
      <c r="O227" s="18">
        <v>7</v>
      </c>
      <c r="P227" s="18">
        <f t="shared" si="41"/>
        <v>0</v>
      </c>
      <c r="Q227" s="13">
        <f t="shared" si="44"/>
        <v>0</v>
      </c>
      <c r="R227" s="18"/>
      <c r="S227" s="13">
        <v>32</v>
      </c>
      <c r="U227" s="15" t="s">
        <v>891</v>
      </c>
    </row>
    <row r="228" spans="1:25" x14ac:dyDescent="0.25">
      <c r="B228" t="s">
        <v>194</v>
      </c>
      <c r="C228" t="s">
        <v>1283</v>
      </c>
      <c r="D228" s="13">
        <v>1</v>
      </c>
      <c r="E228" s="13">
        <v>20</v>
      </c>
      <c r="F228" s="13">
        <v>3</v>
      </c>
      <c r="G228" s="13">
        <v>41</v>
      </c>
      <c r="J228" s="13">
        <v>4</v>
      </c>
      <c r="K228" s="13">
        <v>4</v>
      </c>
      <c r="L228" s="13">
        <f t="shared" si="42"/>
        <v>8</v>
      </c>
      <c r="M228" s="13">
        <f t="shared" si="43"/>
        <v>65</v>
      </c>
      <c r="N228" s="13">
        <v>8</v>
      </c>
      <c r="O228" s="13">
        <v>65</v>
      </c>
      <c r="P228" s="13">
        <f t="shared" si="41"/>
        <v>0</v>
      </c>
      <c r="Q228" s="13">
        <f t="shared" si="44"/>
        <v>0</v>
      </c>
      <c r="S228" s="13">
        <v>30</v>
      </c>
      <c r="U228" s="15" t="s">
        <v>891</v>
      </c>
    </row>
    <row r="229" spans="1:25" x14ac:dyDescent="0.25">
      <c r="B229" t="s">
        <v>195</v>
      </c>
      <c r="C229" t="s">
        <v>1284</v>
      </c>
      <c r="D229" s="13">
        <v>1</v>
      </c>
      <c r="E229" s="13">
        <v>20</v>
      </c>
      <c r="F229" s="13">
        <v>2</v>
      </c>
      <c r="G229" s="13">
        <v>40</v>
      </c>
      <c r="H229" s="13">
        <v>4</v>
      </c>
      <c r="I229" s="13">
        <v>17</v>
      </c>
      <c r="J229" s="13">
        <v>8</v>
      </c>
      <c r="K229" s="13">
        <v>7</v>
      </c>
      <c r="L229" s="13">
        <f t="shared" si="42"/>
        <v>15</v>
      </c>
      <c r="M229" s="13">
        <f t="shared" si="43"/>
        <v>84</v>
      </c>
      <c r="N229" s="13">
        <v>15</v>
      </c>
      <c r="O229" s="13">
        <v>84</v>
      </c>
      <c r="P229" s="13">
        <f t="shared" si="41"/>
        <v>0</v>
      </c>
      <c r="Q229" s="13">
        <f t="shared" si="44"/>
        <v>0</v>
      </c>
      <c r="S229" s="13">
        <v>32</v>
      </c>
      <c r="U229" s="15" t="s">
        <v>891</v>
      </c>
      <c r="Y229" s="13">
        <v>1</v>
      </c>
    </row>
    <row r="230" spans="1:25" x14ac:dyDescent="0.25">
      <c r="B230" t="s">
        <v>211</v>
      </c>
      <c r="C230" s="6" t="s">
        <v>1296</v>
      </c>
      <c r="J230" s="13">
        <v>6</v>
      </c>
      <c r="K230" s="13">
        <v>6</v>
      </c>
      <c r="L230" s="13">
        <f t="shared" si="42"/>
        <v>6</v>
      </c>
      <c r="M230" s="13">
        <f t="shared" si="43"/>
        <v>6</v>
      </c>
      <c r="N230" s="13">
        <v>6</v>
      </c>
      <c r="O230" s="13">
        <v>6</v>
      </c>
      <c r="P230" s="13">
        <f t="shared" si="41"/>
        <v>0</v>
      </c>
      <c r="Q230" s="13">
        <f t="shared" si="44"/>
        <v>0</v>
      </c>
      <c r="S230" s="13">
        <v>24</v>
      </c>
      <c r="U230" s="15" t="s">
        <v>892</v>
      </c>
      <c r="V230" s="13">
        <v>71991</v>
      </c>
      <c r="W230" s="13">
        <v>16819</v>
      </c>
      <c r="Y230" s="13">
        <v>11</v>
      </c>
    </row>
    <row r="231" spans="1:25" x14ac:dyDescent="0.25">
      <c r="B231" t="s">
        <v>212</v>
      </c>
      <c r="C231" t="s">
        <v>1297</v>
      </c>
      <c r="H231" s="13">
        <v>9</v>
      </c>
      <c r="I231" s="13">
        <v>36</v>
      </c>
      <c r="J231" s="13">
        <v>3</v>
      </c>
      <c r="K231" s="13">
        <v>3</v>
      </c>
      <c r="L231" s="13">
        <f t="shared" si="42"/>
        <v>12</v>
      </c>
      <c r="M231" s="13">
        <f t="shared" si="43"/>
        <v>39</v>
      </c>
      <c r="N231" s="13">
        <v>12</v>
      </c>
      <c r="O231" s="13">
        <v>39</v>
      </c>
      <c r="P231" s="13">
        <f t="shared" si="41"/>
        <v>0</v>
      </c>
      <c r="Q231" s="13">
        <f t="shared" si="44"/>
        <v>0</v>
      </c>
      <c r="S231" s="13">
        <v>58</v>
      </c>
      <c r="U231" s="15" t="s">
        <v>892</v>
      </c>
      <c r="Y231" s="13">
        <v>1</v>
      </c>
    </row>
    <row r="232" spans="1:25" x14ac:dyDescent="0.25">
      <c r="B232" t="s">
        <v>213</v>
      </c>
      <c r="C232" t="s">
        <v>1298</v>
      </c>
      <c r="D232" s="13">
        <v>2</v>
      </c>
      <c r="E232" s="13">
        <v>40</v>
      </c>
      <c r="F232" s="13">
        <v>3</v>
      </c>
      <c r="G232" s="13">
        <v>54</v>
      </c>
      <c r="H232" s="13">
        <v>1</v>
      </c>
      <c r="I232" s="13">
        <v>6</v>
      </c>
      <c r="J232" s="13">
        <v>14</v>
      </c>
      <c r="K232" s="13">
        <v>12</v>
      </c>
      <c r="L232" s="13">
        <f t="shared" si="42"/>
        <v>20</v>
      </c>
      <c r="M232" s="13">
        <f t="shared" si="43"/>
        <v>112</v>
      </c>
      <c r="N232" s="13">
        <v>20</v>
      </c>
      <c r="O232" s="13">
        <v>112</v>
      </c>
      <c r="P232" s="13">
        <f t="shared" si="41"/>
        <v>0</v>
      </c>
      <c r="Q232" s="13">
        <f t="shared" si="44"/>
        <v>0</v>
      </c>
      <c r="S232" s="13">
        <v>76</v>
      </c>
      <c r="U232" s="15" t="s">
        <v>892</v>
      </c>
      <c r="Y232" s="13">
        <v>5</v>
      </c>
    </row>
    <row r="233" spans="1:25" x14ac:dyDescent="0.25">
      <c r="B233" t="s">
        <v>520</v>
      </c>
      <c r="C233" t="s">
        <v>1611</v>
      </c>
      <c r="D233" s="13">
        <v>6</v>
      </c>
      <c r="E233" s="13">
        <v>155</v>
      </c>
      <c r="F233" s="13">
        <v>3</v>
      </c>
      <c r="G233" s="13">
        <v>48</v>
      </c>
      <c r="H233" s="13">
        <v>1</v>
      </c>
      <c r="I233" s="13">
        <v>4</v>
      </c>
      <c r="J233" s="13">
        <v>18</v>
      </c>
      <c r="K233" s="13">
        <v>17</v>
      </c>
      <c r="L233" s="13">
        <f t="shared" si="42"/>
        <v>28</v>
      </c>
      <c r="M233" s="13">
        <f t="shared" si="43"/>
        <v>224</v>
      </c>
      <c r="N233" s="13">
        <v>28</v>
      </c>
      <c r="O233" s="13">
        <v>224</v>
      </c>
      <c r="P233" s="13">
        <f t="shared" si="41"/>
        <v>0</v>
      </c>
      <c r="Q233" s="13">
        <f t="shared" si="44"/>
        <v>0</v>
      </c>
      <c r="S233" s="13">
        <v>95</v>
      </c>
      <c r="U233" s="15" t="s">
        <v>893</v>
      </c>
      <c r="V233" s="13">
        <v>32954</v>
      </c>
      <c r="W233" s="13">
        <v>7835</v>
      </c>
    </row>
    <row r="234" spans="1:25" x14ac:dyDescent="0.25">
      <c r="B234" t="s">
        <v>228</v>
      </c>
      <c r="C234" t="s">
        <v>1311</v>
      </c>
      <c r="H234" s="13">
        <v>11</v>
      </c>
      <c r="I234" s="13">
        <v>33</v>
      </c>
      <c r="J234" s="13">
        <v>8</v>
      </c>
      <c r="K234" s="13">
        <v>8</v>
      </c>
      <c r="L234" s="13">
        <f t="shared" si="42"/>
        <v>19</v>
      </c>
      <c r="M234" s="13">
        <f t="shared" si="43"/>
        <v>41</v>
      </c>
      <c r="N234" s="13">
        <v>19</v>
      </c>
      <c r="O234" s="13">
        <v>41</v>
      </c>
      <c r="P234" s="13">
        <f t="shared" si="41"/>
        <v>0</v>
      </c>
      <c r="Q234" s="13">
        <f t="shared" si="44"/>
        <v>0</v>
      </c>
      <c r="S234" s="13">
        <v>60</v>
      </c>
      <c r="U234" s="15" t="s">
        <v>893</v>
      </c>
    </row>
    <row r="235" spans="1:25" x14ac:dyDescent="0.25">
      <c r="B235" t="s">
        <v>215</v>
      </c>
      <c r="C235" t="s">
        <v>1300</v>
      </c>
      <c r="D235" s="13">
        <v>3</v>
      </c>
      <c r="E235" s="13">
        <v>75</v>
      </c>
      <c r="F235" s="13">
        <v>4</v>
      </c>
      <c r="G235" s="13">
        <v>65</v>
      </c>
      <c r="J235" s="13">
        <v>4</v>
      </c>
      <c r="K235" s="13">
        <v>3</v>
      </c>
      <c r="L235" s="13">
        <f t="shared" si="42"/>
        <v>11</v>
      </c>
      <c r="M235" s="13">
        <f t="shared" si="43"/>
        <v>143</v>
      </c>
      <c r="N235" s="13">
        <v>11</v>
      </c>
      <c r="O235" s="13">
        <v>143</v>
      </c>
      <c r="P235" s="13">
        <f t="shared" si="41"/>
        <v>0</v>
      </c>
      <c r="Q235" s="13">
        <f t="shared" si="44"/>
        <v>0</v>
      </c>
      <c r="S235" s="13">
        <v>40</v>
      </c>
      <c r="U235" s="15" t="s">
        <v>893</v>
      </c>
    </row>
    <row r="236" spans="1:25" x14ac:dyDescent="0.25">
      <c r="B236" t="s">
        <v>216</v>
      </c>
      <c r="C236" t="s">
        <v>1301</v>
      </c>
      <c r="D236" s="13">
        <v>4</v>
      </c>
      <c r="E236" s="13">
        <v>97</v>
      </c>
      <c r="F236" s="13">
        <v>6</v>
      </c>
      <c r="G236" s="13">
        <v>101</v>
      </c>
      <c r="H236" s="13">
        <v>3</v>
      </c>
      <c r="I236" s="13">
        <v>13</v>
      </c>
      <c r="J236" s="13">
        <v>13</v>
      </c>
      <c r="K236" s="13">
        <v>10</v>
      </c>
      <c r="L236" s="13">
        <f t="shared" si="42"/>
        <v>26</v>
      </c>
      <c r="M236" s="13">
        <f t="shared" si="43"/>
        <v>221</v>
      </c>
      <c r="N236" s="13">
        <v>26</v>
      </c>
      <c r="O236" s="13">
        <v>221</v>
      </c>
      <c r="P236" s="13">
        <f t="shared" si="41"/>
        <v>0</v>
      </c>
      <c r="Q236" s="13">
        <f t="shared" si="44"/>
        <v>0</v>
      </c>
      <c r="S236" s="13">
        <v>89</v>
      </c>
      <c r="U236" s="15" t="s">
        <v>893</v>
      </c>
      <c r="Y236" s="13">
        <v>3</v>
      </c>
    </row>
    <row r="237" spans="1:25" x14ac:dyDescent="0.25">
      <c r="B237" t="s">
        <v>217</v>
      </c>
      <c r="C237" t="s">
        <v>1302</v>
      </c>
      <c r="F237" s="13">
        <v>2</v>
      </c>
      <c r="G237" s="13">
        <v>32</v>
      </c>
      <c r="J237" s="13">
        <v>3</v>
      </c>
      <c r="K237" s="13">
        <v>3</v>
      </c>
      <c r="L237" s="13">
        <f t="shared" si="42"/>
        <v>5</v>
      </c>
      <c r="M237" s="13">
        <f t="shared" si="43"/>
        <v>35</v>
      </c>
      <c r="N237" s="13">
        <v>5</v>
      </c>
      <c r="O237" s="13">
        <v>35</v>
      </c>
      <c r="P237" s="13">
        <f t="shared" si="41"/>
        <v>0</v>
      </c>
      <c r="Q237" s="13">
        <f t="shared" si="44"/>
        <v>0</v>
      </c>
      <c r="S237" s="13">
        <v>20</v>
      </c>
      <c r="U237" s="15" t="s">
        <v>894</v>
      </c>
      <c r="V237" s="13">
        <v>68562</v>
      </c>
      <c r="W237" s="13">
        <v>19743</v>
      </c>
      <c r="X237" s="13">
        <v>72</v>
      </c>
      <c r="Y237" s="13">
        <v>1</v>
      </c>
    </row>
    <row r="238" spans="1:25" x14ac:dyDescent="0.25">
      <c r="B238" t="s">
        <v>218</v>
      </c>
      <c r="C238" t="s">
        <v>476</v>
      </c>
      <c r="J238" s="13">
        <v>3</v>
      </c>
      <c r="K238" s="13">
        <v>3</v>
      </c>
      <c r="L238" s="13">
        <f t="shared" si="42"/>
        <v>3</v>
      </c>
      <c r="M238" s="13">
        <f t="shared" si="43"/>
        <v>3</v>
      </c>
      <c r="N238" s="13">
        <v>3</v>
      </c>
      <c r="O238" s="13">
        <v>3</v>
      </c>
      <c r="P238" s="13">
        <f t="shared" si="41"/>
        <v>0</v>
      </c>
      <c r="Q238" s="13">
        <f t="shared" si="44"/>
        <v>0</v>
      </c>
      <c r="S238" s="13">
        <v>16</v>
      </c>
      <c r="U238" s="15" t="s">
        <v>894</v>
      </c>
    </row>
    <row r="239" spans="1:25" x14ac:dyDescent="0.25">
      <c r="B239" t="s">
        <v>678</v>
      </c>
      <c r="C239" t="s">
        <v>477</v>
      </c>
      <c r="F239" s="13">
        <v>2</v>
      </c>
      <c r="G239" s="13">
        <v>32</v>
      </c>
      <c r="J239" s="13">
        <v>7</v>
      </c>
      <c r="K239" s="13">
        <v>7</v>
      </c>
      <c r="L239" s="13">
        <f t="shared" si="42"/>
        <v>9</v>
      </c>
      <c r="M239" s="13">
        <f t="shared" si="43"/>
        <v>39</v>
      </c>
      <c r="N239" s="13">
        <v>9</v>
      </c>
      <c r="O239" s="13">
        <v>39</v>
      </c>
      <c r="P239" s="13">
        <f t="shared" si="41"/>
        <v>0</v>
      </c>
      <c r="Q239" s="13">
        <f t="shared" si="44"/>
        <v>0</v>
      </c>
      <c r="S239" s="13">
        <v>32</v>
      </c>
      <c r="U239" s="15" t="s">
        <v>894</v>
      </c>
    </row>
    <row r="240" spans="1:25" x14ac:dyDescent="0.25">
      <c r="B240" t="s">
        <v>219</v>
      </c>
      <c r="C240" t="s">
        <v>1303</v>
      </c>
      <c r="D240" s="13">
        <v>8</v>
      </c>
      <c r="E240" s="13">
        <v>240</v>
      </c>
      <c r="F240" s="13">
        <v>3</v>
      </c>
      <c r="G240" s="13">
        <v>49</v>
      </c>
      <c r="J240" s="13">
        <v>10</v>
      </c>
      <c r="K240" s="13">
        <v>10</v>
      </c>
      <c r="L240" s="13">
        <f t="shared" si="42"/>
        <v>21</v>
      </c>
      <c r="M240" s="13">
        <f t="shared" si="43"/>
        <v>299</v>
      </c>
      <c r="N240" s="13">
        <v>21</v>
      </c>
      <c r="O240" s="13">
        <v>299</v>
      </c>
      <c r="P240" s="13">
        <f t="shared" si="41"/>
        <v>0</v>
      </c>
      <c r="Q240" s="13">
        <f t="shared" si="44"/>
        <v>0</v>
      </c>
      <c r="S240" s="13">
        <v>62</v>
      </c>
      <c r="U240" s="15" t="s">
        <v>894</v>
      </c>
    </row>
    <row r="241" spans="1:26" x14ac:dyDescent="0.25">
      <c r="B241" t="s">
        <v>589</v>
      </c>
      <c r="C241" t="s">
        <v>1241</v>
      </c>
      <c r="J241" s="13">
        <v>4</v>
      </c>
      <c r="K241" s="13">
        <v>4</v>
      </c>
      <c r="L241" s="13">
        <f t="shared" si="42"/>
        <v>4</v>
      </c>
      <c r="M241" s="13">
        <f t="shared" si="43"/>
        <v>4</v>
      </c>
      <c r="N241" s="13">
        <v>4</v>
      </c>
      <c r="O241" s="13">
        <v>4</v>
      </c>
      <c r="P241" s="13">
        <f t="shared" si="41"/>
        <v>0</v>
      </c>
      <c r="Q241" s="13">
        <f t="shared" si="44"/>
        <v>0</v>
      </c>
      <c r="S241" s="13">
        <v>14</v>
      </c>
      <c r="U241" s="15" t="s">
        <v>894</v>
      </c>
    </row>
    <row r="242" spans="1:26" x14ac:dyDescent="0.25">
      <c r="B242" t="s">
        <v>220</v>
      </c>
      <c r="C242" t="s">
        <v>1304</v>
      </c>
      <c r="D242" s="13">
        <v>16</v>
      </c>
      <c r="E242" s="13">
        <v>731</v>
      </c>
      <c r="F242" s="13">
        <v>2</v>
      </c>
      <c r="G242" s="13">
        <v>35</v>
      </c>
      <c r="H242" s="13">
        <v>1</v>
      </c>
      <c r="I242" s="13">
        <v>3</v>
      </c>
      <c r="J242" s="13">
        <v>19</v>
      </c>
      <c r="K242" s="13">
        <v>22</v>
      </c>
      <c r="L242" s="13">
        <f t="shared" si="42"/>
        <v>38</v>
      </c>
      <c r="M242" s="13">
        <f t="shared" si="43"/>
        <v>791</v>
      </c>
      <c r="N242" s="13">
        <v>38</v>
      </c>
      <c r="O242" s="13">
        <v>791</v>
      </c>
      <c r="P242" s="13">
        <f t="shared" si="41"/>
        <v>0</v>
      </c>
      <c r="Q242" s="13">
        <f t="shared" si="44"/>
        <v>0</v>
      </c>
      <c r="S242" s="13">
        <v>150</v>
      </c>
      <c r="U242" s="15" t="s">
        <v>894</v>
      </c>
      <c r="Y242" s="13">
        <v>12</v>
      </c>
    </row>
    <row r="243" spans="1:26" x14ac:dyDescent="0.25">
      <c r="B243" t="s">
        <v>223</v>
      </c>
      <c r="C243" t="s">
        <v>1307</v>
      </c>
      <c r="D243" s="13">
        <v>27</v>
      </c>
      <c r="E243" s="13">
        <v>926</v>
      </c>
      <c r="F243" s="13">
        <v>7</v>
      </c>
      <c r="G243" s="13">
        <v>121</v>
      </c>
      <c r="J243" s="13">
        <v>33</v>
      </c>
      <c r="K243" s="13">
        <v>30</v>
      </c>
      <c r="L243" s="13">
        <f t="shared" si="42"/>
        <v>67</v>
      </c>
      <c r="M243" s="13">
        <f t="shared" si="43"/>
        <v>1077</v>
      </c>
      <c r="N243" s="13">
        <v>67</v>
      </c>
      <c r="O243" s="13">
        <v>1077</v>
      </c>
      <c r="P243" s="13">
        <f t="shared" si="41"/>
        <v>0</v>
      </c>
      <c r="Q243" s="13">
        <f t="shared" si="44"/>
        <v>0</v>
      </c>
      <c r="S243" s="13">
        <v>167</v>
      </c>
      <c r="U243" s="15" t="s">
        <v>894</v>
      </c>
      <c r="Y243" s="13">
        <v>2</v>
      </c>
    </row>
    <row r="244" spans="1:26" x14ac:dyDescent="0.25">
      <c r="B244" t="s">
        <v>221</v>
      </c>
      <c r="C244" t="s">
        <v>1305</v>
      </c>
      <c r="D244" s="13">
        <v>1</v>
      </c>
      <c r="E244" s="13">
        <v>20</v>
      </c>
      <c r="F244" s="13">
        <v>1</v>
      </c>
      <c r="G244" s="13">
        <v>18</v>
      </c>
      <c r="J244" s="13">
        <v>5</v>
      </c>
      <c r="K244" s="13">
        <v>5</v>
      </c>
      <c r="L244" s="13">
        <f t="shared" si="42"/>
        <v>7</v>
      </c>
      <c r="M244" s="13">
        <f t="shared" si="43"/>
        <v>43</v>
      </c>
      <c r="N244" s="13">
        <v>7</v>
      </c>
      <c r="O244" s="13">
        <v>43</v>
      </c>
      <c r="P244" s="13">
        <f t="shared" si="41"/>
        <v>0</v>
      </c>
      <c r="Q244" s="13">
        <f t="shared" si="44"/>
        <v>0</v>
      </c>
      <c r="S244" s="13">
        <v>15</v>
      </c>
      <c r="U244" s="15" t="s">
        <v>894</v>
      </c>
    </row>
    <row r="245" spans="1:26" x14ac:dyDescent="0.25">
      <c r="B245" t="s">
        <v>224</v>
      </c>
      <c r="C245" t="s">
        <v>1308</v>
      </c>
      <c r="D245" s="13">
        <v>1</v>
      </c>
      <c r="E245" s="13">
        <v>34</v>
      </c>
      <c r="J245" s="13">
        <v>2</v>
      </c>
      <c r="K245" s="13">
        <v>2</v>
      </c>
      <c r="L245" s="13">
        <f t="shared" si="42"/>
        <v>3</v>
      </c>
      <c r="M245" s="13">
        <f t="shared" si="43"/>
        <v>36</v>
      </c>
      <c r="N245" s="13">
        <v>3</v>
      </c>
      <c r="O245" s="13">
        <v>36</v>
      </c>
      <c r="P245" s="13">
        <f t="shared" si="41"/>
        <v>0</v>
      </c>
      <c r="Q245" s="13">
        <f t="shared" si="44"/>
        <v>0</v>
      </c>
      <c r="S245" s="13">
        <v>7</v>
      </c>
      <c r="U245" s="15" t="s">
        <v>894</v>
      </c>
    </row>
    <row r="246" spans="1:26" x14ac:dyDescent="0.25">
      <c r="B246" t="s">
        <v>222</v>
      </c>
      <c r="C246" t="s">
        <v>1306</v>
      </c>
      <c r="F246" s="13">
        <v>2</v>
      </c>
      <c r="G246" s="13">
        <v>31</v>
      </c>
      <c r="J246" s="13">
        <v>11</v>
      </c>
      <c r="K246" s="13">
        <v>8</v>
      </c>
      <c r="L246" s="13">
        <f t="shared" si="42"/>
        <v>13</v>
      </c>
      <c r="M246" s="13">
        <f t="shared" si="43"/>
        <v>39</v>
      </c>
      <c r="N246" s="13">
        <v>13</v>
      </c>
      <c r="O246" s="13">
        <v>39</v>
      </c>
      <c r="P246" s="13">
        <f t="shared" si="41"/>
        <v>0</v>
      </c>
      <c r="Q246" s="13">
        <f t="shared" si="44"/>
        <v>0</v>
      </c>
      <c r="S246" s="13">
        <v>47</v>
      </c>
      <c r="U246" s="15" t="s">
        <v>894</v>
      </c>
    </row>
    <row r="247" spans="1:26" ht="15.75" thickBot="1" x14ac:dyDescent="0.3">
      <c r="A247" s="2" t="s">
        <v>5</v>
      </c>
      <c r="B247" s="2"/>
      <c r="C247" s="2"/>
      <c r="D247" s="14">
        <f>SUM(D194:D246)</f>
        <v>273</v>
      </c>
      <c r="E247" s="14">
        <f t="shared" ref="E247:Y247" si="45">SUM(E194:E246)</f>
        <v>9540</v>
      </c>
      <c r="F247" s="14">
        <f t="shared" si="45"/>
        <v>106</v>
      </c>
      <c r="G247" s="14">
        <f t="shared" si="45"/>
        <v>1913</v>
      </c>
      <c r="H247" s="14">
        <f t="shared" si="45"/>
        <v>85</v>
      </c>
      <c r="I247" s="14">
        <f t="shared" si="45"/>
        <v>352</v>
      </c>
      <c r="J247" s="14">
        <f t="shared" si="45"/>
        <v>398</v>
      </c>
      <c r="K247" s="14">
        <f t="shared" si="45"/>
        <v>390</v>
      </c>
      <c r="L247" s="14">
        <f t="shared" si="45"/>
        <v>862</v>
      </c>
      <c r="M247" s="14">
        <f t="shared" si="45"/>
        <v>12195</v>
      </c>
      <c r="N247" s="14">
        <f t="shared" si="45"/>
        <v>862</v>
      </c>
      <c r="O247" s="14">
        <f t="shared" si="45"/>
        <v>12189</v>
      </c>
      <c r="P247" s="14">
        <f t="shared" si="45"/>
        <v>0</v>
      </c>
      <c r="Q247" s="14">
        <f t="shared" si="45"/>
        <v>6</v>
      </c>
      <c r="R247" s="14">
        <f t="shared" si="45"/>
        <v>0</v>
      </c>
      <c r="S247" s="14">
        <f t="shared" si="45"/>
        <v>3107</v>
      </c>
      <c r="T247" s="14">
        <f t="shared" si="45"/>
        <v>0</v>
      </c>
      <c r="U247" s="14"/>
      <c r="V247" s="14">
        <f t="shared" si="45"/>
        <v>1156855</v>
      </c>
      <c r="W247" s="14">
        <f t="shared" si="45"/>
        <v>299752</v>
      </c>
      <c r="X247" s="14">
        <f t="shared" si="45"/>
        <v>252</v>
      </c>
      <c r="Y247" s="14">
        <f t="shared" si="45"/>
        <v>159</v>
      </c>
    </row>
    <row r="248" spans="1:26" ht="15.75" thickTop="1" x14ac:dyDescent="0.25">
      <c r="A248" t="s">
        <v>230</v>
      </c>
      <c r="B248" t="s">
        <v>627</v>
      </c>
      <c r="C248" t="s">
        <v>1631</v>
      </c>
      <c r="D248" s="13">
        <v>14</v>
      </c>
      <c r="E248" s="13">
        <v>281</v>
      </c>
      <c r="F248" s="13">
        <v>25</v>
      </c>
      <c r="G248" s="13">
        <v>343</v>
      </c>
      <c r="H248" s="13">
        <v>13</v>
      </c>
      <c r="I248" s="13">
        <v>80</v>
      </c>
      <c r="J248" s="13">
        <v>38</v>
      </c>
      <c r="K248" s="13">
        <v>80</v>
      </c>
      <c r="L248" s="13">
        <f t="shared" si="42"/>
        <v>90</v>
      </c>
      <c r="M248" s="13">
        <f t="shared" si="43"/>
        <v>784</v>
      </c>
      <c r="N248" s="13">
        <v>90</v>
      </c>
      <c r="O248" s="13">
        <v>784</v>
      </c>
      <c r="P248" s="13">
        <f>L234-N234</f>
        <v>0</v>
      </c>
      <c r="Q248" s="13">
        <f t="shared" si="44"/>
        <v>0</v>
      </c>
      <c r="S248" s="13">
        <v>445</v>
      </c>
      <c r="U248" s="13"/>
      <c r="V248" s="13">
        <v>1865</v>
      </c>
      <c r="W248" s="13">
        <v>719</v>
      </c>
      <c r="X248" s="13">
        <v>248</v>
      </c>
      <c r="Y248" s="13">
        <v>1</v>
      </c>
    </row>
    <row r="249" spans="1:26" x14ac:dyDescent="0.25">
      <c r="B249" t="s">
        <v>626</v>
      </c>
      <c r="C249" t="s">
        <v>1339</v>
      </c>
      <c r="D249" s="13">
        <v>16</v>
      </c>
      <c r="E249" s="13">
        <v>436</v>
      </c>
      <c r="F249" s="13">
        <v>12</v>
      </c>
      <c r="G249" s="13">
        <v>216</v>
      </c>
      <c r="H249" s="13">
        <v>16</v>
      </c>
      <c r="I249" s="13">
        <v>80</v>
      </c>
      <c r="J249" s="13">
        <v>28</v>
      </c>
      <c r="K249" s="13">
        <v>56</v>
      </c>
      <c r="L249" s="13">
        <f t="shared" si="42"/>
        <v>72</v>
      </c>
      <c r="M249" s="13">
        <f t="shared" si="43"/>
        <v>788</v>
      </c>
      <c r="N249" s="13">
        <v>72</v>
      </c>
      <c r="O249" s="13">
        <v>788</v>
      </c>
      <c r="P249" s="13">
        <f>L235-N235</f>
        <v>0</v>
      </c>
      <c r="Q249" s="13">
        <f t="shared" si="44"/>
        <v>0</v>
      </c>
      <c r="S249" s="13">
        <v>338</v>
      </c>
      <c r="U249" s="13"/>
      <c r="V249" s="13">
        <v>2070</v>
      </c>
      <c r="W249" s="13">
        <v>415</v>
      </c>
      <c r="X249" s="13">
        <v>152</v>
      </c>
      <c r="Y249" s="13">
        <v>1</v>
      </c>
    </row>
    <row r="250" spans="1:26" x14ac:dyDescent="0.25">
      <c r="B250" t="s">
        <v>628</v>
      </c>
      <c r="C250" t="s">
        <v>1335</v>
      </c>
      <c r="H250" s="13">
        <v>3</v>
      </c>
      <c r="I250" s="13">
        <v>15</v>
      </c>
      <c r="J250" s="13">
        <v>10</v>
      </c>
      <c r="K250" s="13">
        <v>20</v>
      </c>
      <c r="L250" s="13">
        <f t="shared" si="42"/>
        <v>13</v>
      </c>
      <c r="M250" s="13">
        <f t="shared" si="43"/>
        <v>35</v>
      </c>
      <c r="N250" s="13">
        <v>13</v>
      </c>
      <c r="O250" s="13">
        <v>35</v>
      </c>
      <c r="P250" s="13">
        <f t="shared" ref="P250:P261" si="46">L250-N250</f>
        <v>0</v>
      </c>
      <c r="Q250" s="13">
        <f t="shared" si="44"/>
        <v>0</v>
      </c>
      <c r="S250" s="13">
        <v>41</v>
      </c>
      <c r="U250" s="13"/>
      <c r="V250" s="13">
        <v>278989</v>
      </c>
      <c r="W250" s="13">
        <v>93315</v>
      </c>
      <c r="X250" s="13">
        <v>108</v>
      </c>
      <c r="Y250" s="13">
        <v>89</v>
      </c>
    </row>
    <row r="251" spans="1:26" x14ac:dyDescent="0.25">
      <c r="B251" t="s">
        <v>629</v>
      </c>
      <c r="C251" t="s">
        <v>1325</v>
      </c>
      <c r="D251" s="13">
        <v>38</v>
      </c>
      <c r="E251" s="13">
        <v>1323</v>
      </c>
      <c r="H251" s="13">
        <v>31</v>
      </c>
      <c r="I251" s="13">
        <v>155</v>
      </c>
      <c r="J251" s="13">
        <v>4</v>
      </c>
      <c r="K251" s="13">
        <v>8</v>
      </c>
      <c r="L251" s="13">
        <f t="shared" si="42"/>
        <v>73</v>
      </c>
      <c r="M251" s="13">
        <f t="shared" si="43"/>
        <v>1486</v>
      </c>
      <c r="N251" s="13">
        <v>73</v>
      </c>
      <c r="O251" s="13">
        <v>1486</v>
      </c>
      <c r="P251" s="13">
        <f t="shared" si="46"/>
        <v>0</v>
      </c>
      <c r="Q251" s="13">
        <f t="shared" si="44"/>
        <v>0</v>
      </c>
      <c r="S251" s="13">
        <v>433</v>
      </c>
      <c r="U251" s="13"/>
      <c r="V251" s="13">
        <v>2962</v>
      </c>
      <c r="W251" s="13">
        <v>999</v>
      </c>
      <c r="X251" s="13">
        <v>839</v>
      </c>
      <c r="Y251" s="13">
        <v>3</v>
      </c>
    </row>
    <row r="252" spans="1:26" x14ac:dyDescent="0.25">
      <c r="B252" t="s">
        <v>636</v>
      </c>
      <c r="C252" t="s">
        <v>1327</v>
      </c>
      <c r="D252" s="13">
        <v>19</v>
      </c>
      <c r="E252" s="13">
        <v>729</v>
      </c>
      <c r="F252" s="13">
        <v>4</v>
      </c>
      <c r="G252" s="13">
        <v>55</v>
      </c>
      <c r="H252" s="13">
        <v>26</v>
      </c>
      <c r="I252" s="13">
        <v>129</v>
      </c>
      <c r="J252" s="13">
        <v>4</v>
      </c>
      <c r="K252" s="13">
        <v>8</v>
      </c>
      <c r="L252" s="13">
        <f t="shared" si="42"/>
        <v>53</v>
      </c>
      <c r="M252" s="13">
        <f t="shared" si="43"/>
        <v>921</v>
      </c>
      <c r="N252" s="13">
        <v>53</v>
      </c>
      <c r="O252" s="13">
        <v>921</v>
      </c>
      <c r="P252" s="13">
        <f t="shared" si="46"/>
        <v>0</v>
      </c>
      <c r="Q252" s="13">
        <f t="shared" si="44"/>
        <v>0</v>
      </c>
      <c r="S252" s="13">
        <v>238</v>
      </c>
      <c r="U252" s="13"/>
      <c r="V252" s="13">
        <v>7495</v>
      </c>
      <c r="W252" s="13">
        <v>1911</v>
      </c>
      <c r="X252" s="13">
        <v>94</v>
      </c>
      <c r="Y252" s="13">
        <v>5</v>
      </c>
      <c r="Z252" t="s">
        <v>857</v>
      </c>
    </row>
    <row r="253" spans="1:26" x14ac:dyDescent="0.25">
      <c r="B253" t="s">
        <v>630</v>
      </c>
      <c r="C253" t="s">
        <v>1320</v>
      </c>
      <c r="D253" s="13">
        <v>15</v>
      </c>
      <c r="E253" s="13">
        <v>479</v>
      </c>
      <c r="F253" s="13">
        <v>1</v>
      </c>
      <c r="G253" s="13">
        <v>21</v>
      </c>
      <c r="H253" s="13">
        <v>17</v>
      </c>
      <c r="I253" s="13">
        <v>74</v>
      </c>
      <c r="J253" s="13">
        <v>20</v>
      </c>
      <c r="K253" s="13">
        <v>43</v>
      </c>
      <c r="L253" s="13">
        <f t="shared" si="42"/>
        <v>53</v>
      </c>
      <c r="M253" s="13">
        <f t="shared" si="43"/>
        <v>617</v>
      </c>
      <c r="N253" s="13">
        <v>53</v>
      </c>
      <c r="O253" s="13">
        <v>617</v>
      </c>
      <c r="P253" s="13">
        <f t="shared" si="46"/>
        <v>0</v>
      </c>
      <c r="Q253" s="13">
        <f t="shared" si="44"/>
        <v>0</v>
      </c>
      <c r="S253" s="13">
        <v>589</v>
      </c>
      <c r="U253" s="13"/>
      <c r="V253" s="13">
        <v>6545</v>
      </c>
      <c r="W253" s="13">
        <v>2911</v>
      </c>
    </row>
    <row r="254" spans="1:26" x14ac:dyDescent="0.25">
      <c r="B254" t="s">
        <v>631</v>
      </c>
      <c r="C254" t="s">
        <v>1315</v>
      </c>
      <c r="H254" s="13">
        <v>33</v>
      </c>
      <c r="I254" s="13">
        <v>202</v>
      </c>
      <c r="J254" s="13">
        <v>4</v>
      </c>
      <c r="K254" s="13">
        <v>8</v>
      </c>
      <c r="L254" s="13">
        <f t="shared" si="42"/>
        <v>37</v>
      </c>
      <c r="M254" s="13">
        <f t="shared" si="43"/>
        <v>210</v>
      </c>
      <c r="N254" s="13">
        <v>37</v>
      </c>
      <c r="O254" s="13">
        <v>210</v>
      </c>
      <c r="P254" s="13">
        <f t="shared" si="46"/>
        <v>0</v>
      </c>
      <c r="Q254" s="13">
        <f t="shared" si="44"/>
        <v>0</v>
      </c>
      <c r="S254" s="13">
        <v>564</v>
      </c>
      <c r="U254" s="13"/>
      <c r="V254" s="13">
        <v>4441</v>
      </c>
      <c r="W254" s="13">
        <v>1383</v>
      </c>
      <c r="Y254" s="13">
        <v>3</v>
      </c>
    </row>
    <row r="255" spans="1:26" x14ac:dyDescent="0.25">
      <c r="B255" t="s">
        <v>637</v>
      </c>
      <c r="C255" t="s">
        <v>1375</v>
      </c>
      <c r="F255" s="13">
        <v>1</v>
      </c>
      <c r="G255" s="13">
        <v>15</v>
      </c>
      <c r="H255" s="13">
        <v>10</v>
      </c>
      <c r="I255" s="13">
        <v>55</v>
      </c>
      <c r="J255" s="13">
        <v>7</v>
      </c>
      <c r="K255" s="13">
        <v>14</v>
      </c>
      <c r="L255" s="13">
        <f t="shared" si="42"/>
        <v>18</v>
      </c>
      <c r="M255" s="13">
        <f t="shared" si="43"/>
        <v>84</v>
      </c>
      <c r="N255" s="13">
        <v>18</v>
      </c>
      <c r="O255" s="13">
        <v>84</v>
      </c>
      <c r="P255" s="13">
        <f t="shared" si="46"/>
        <v>0</v>
      </c>
      <c r="Q255" s="13">
        <f t="shared" si="44"/>
        <v>0</v>
      </c>
      <c r="S255" s="13">
        <v>364</v>
      </c>
      <c r="U255" s="13"/>
      <c r="V255" s="13">
        <v>329</v>
      </c>
      <c r="W255" s="13">
        <v>114</v>
      </c>
      <c r="X255" s="13">
        <v>23</v>
      </c>
      <c r="Y255" s="13">
        <v>1</v>
      </c>
    </row>
    <row r="256" spans="1:26" x14ac:dyDescent="0.25">
      <c r="B256" t="s">
        <v>632</v>
      </c>
      <c r="C256" t="s">
        <v>1376</v>
      </c>
      <c r="F256" s="13">
        <v>12</v>
      </c>
      <c r="G256" s="13">
        <v>174</v>
      </c>
      <c r="H256" s="13">
        <v>6</v>
      </c>
      <c r="I256" s="13">
        <v>37</v>
      </c>
      <c r="J256" s="13">
        <v>5</v>
      </c>
      <c r="K256" s="13">
        <v>10</v>
      </c>
      <c r="L256" s="13">
        <f t="shared" si="42"/>
        <v>23</v>
      </c>
      <c r="M256" s="13">
        <f t="shared" si="43"/>
        <v>221</v>
      </c>
      <c r="N256" s="13">
        <v>23</v>
      </c>
      <c r="O256" s="13">
        <v>221</v>
      </c>
      <c r="P256" s="13">
        <f t="shared" si="46"/>
        <v>0</v>
      </c>
      <c r="Q256" s="13">
        <f t="shared" si="44"/>
        <v>0</v>
      </c>
      <c r="S256" s="13">
        <v>291</v>
      </c>
      <c r="U256" s="13"/>
      <c r="V256" s="13">
        <v>10303</v>
      </c>
      <c r="W256" s="13">
        <v>2693</v>
      </c>
      <c r="X256" s="13">
        <v>286</v>
      </c>
      <c r="Y256" s="13">
        <v>2</v>
      </c>
      <c r="Z256" t="s">
        <v>912</v>
      </c>
    </row>
    <row r="257" spans="1:25" x14ac:dyDescent="0.25">
      <c r="B257" t="s">
        <v>639</v>
      </c>
      <c r="C257" t="s">
        <v>1568</v>
      </c>
      <c r="F257" s="13">
        <v>1</v>
      </c>
      <c r="G257" s="13">
        <v>14</v>
      </c>
      <c r="H257" s="13">
        <v>14</v>
      </c>
      <c r="I257" s="13">
        <v>84</v>
      </c>
      <c r="J257" s="13">
        <v>22</v>
      </c>
      <c r="K257" s="13">
        <v>55</v>
      </c>
      <c r="L257" s="13">
        <f t="shared" si="42"/>
        <v>37</v>
      </c>
      <c r="M257" s="13">
        <f t="shared" si="43"/>
        <v>153</v>
      </c>
      <c r="N257" s="13">
        <v>37</v>
      </c>
      <c r="O257" s="13">
        <v>153</v>
      </c>
      <c r="P257" s="13">
        <f t="shared" si="46"/>
        <v>0</v>
      </c>
      <c r="Q257" s="13">
        <f t="shared" si="44"/>
        <v>0</v>
      </c>
      <c r="S257" s="13">
        <v>158</v>
      </c>
      <c r="U257" s="13"/>
      <c r="V257" s="13">
        <v>3500</v>
      </c>
      <c r="W257" s="13">
        <v>886</v>
      </c>
      <c r="X257" s="13">
        <v>640</v>
      </c>
      <c r="Y257" s="13">
        <v>2</v>
      </c>
    </row>
    <row r="258" spans="1:25" x14ac:dyDescent="0.25">
      <c r="B258" t="s">
        <v>633</v>
      </c>
      <c r="C258" t="s">
        <v>1384</v>
      </c>
      <c r="F258" s="13">
        <v>6</v>
      </c>
      <c r="G258" s="13">
        <v>75</v>
      </c>
      <c r="H258" s="13">
        <v>14</v>
      </c>
      <c r="I258" s="13">
        <v>58</v>
      </c>
      <c r="J258" s="13">
        <v>5</v>
      </c>
      <c r="K258" s="13">
        <v>12</v>
      </c>
      <c r="L258" s="13">
        <f t="shared" si="42"/>
        <v>25</v>
      </c>
      <c r="M258" s="13">
        <f t="shared" si="43"/>
        <v>145</v>
      </c>
      <c r="N258" s="13">
        <v>25</v>
      </c>
      <c r="O258" s="13">
        <v>145</v>
      </c>
      <c r="P258" s="13">
        <f t="shared" si="46"/>
        <v>0</v>
      </c>
      <c r="Q258" s="13">
        <f t="shared" si="44"/>
        <v>0</v>
      </c>
      <c r="S258" s="13">
        <v>161</v>
      </c>
      <c r="U258" s="13"/>
      <c r="V258" s="13">
        <v>1488</v>
      </c>
      <c r="W258" s="13">
        <v>406</v>
      </c>
      <c r="X258" s="13">
        <v>50</v>
      </c>
      <c r="Y258" s="13">
        <v>3</v>
      </c>
    </row>
    <row r="259" spans="1:25" x14ac:dyDescent="0.25">
      <c r="B259" t="s">
        <v>640</v>
      </c>
      <c r="C259" t="s">
        <v>1364</v>
      </c>
      <c r="H259" s="13">
        <v>37</v>
      </c>
      <c r="I259" s="13">
        <v>130</v>
      </c>
      <c r="J259" s="13">
        <v>37</v>
      </c>
      <c r="K259" s="13">
        <v>74</v>
      </c>
      <c r="L259" s="13">
        <f t="shared" si="42"/>
        <v>74</v>
      </c>
      <c r="M259" s="13">
        <f t="shared" si="43"/>
        <v>204</v>
      </c>
      <c r="N259" s="13">
        <v>74</v>
      </c>
      <c r="O259" s="13">
        <v>204</v>
      </c>
      <c r="P259" s="13">
        <f t="shared" si="46"/>
        <v>0</v>
      </c>
      <c r="Q259" s="13">
        <f t="shared" si="44"/>
        <v>0</v>
      </c>
      <c r="S259" s="13">
        <v>227</v>
      </c>
      <c r="U259" s="13"/>
      <c r="V259" s="13">
        <v>568</v>
      </c>
      <c r="W259" s="13">
        <v>101</v>
      </c>
      <c r="X259" s="13">
        <v>590</v>
      </c>
    </row>
    <row r="260" spans="1:25" x14ac:dyDescent="0.25">
      <c r="B260" t="s">
        <v>634</v>
      </c>
      <c r="C260" t="s">
        <v>1356</v>
      </c>
      <c r="F260" s="13">
        <v>1</v>
      </c>
      <c r="G260" s="13">
        <v>12</v>
      </c>
      <c r="H260" s="13">
        <v>31</v>
      </c>
      <c r="I260" s="13">
        <v>118</v>
      </c>
      <c r="J260" s="13">
        <v>26</v>
      </c>
      <c r="K260" s="13">
        <v>52</v>
      </c>
      <c r="L260" s="13">
        <f t="shared" si="42"/>
        <v>58</v>
      </c>
      <c r="M260" s="13">
        <f t="shared" si="43"/>
        <v>182</v>
      </c>
      <c r="N260" s="13">
        <v>58</v>
      </c>
      <c r="O260" s="13">
        <v>182</v>
      </c>
      <c r="P260" s="13">
        <f t="shared" si="46"/>
        <v>0</v>
      </c>
      <c r="Q260" s="13">
        <f t="shared" si="44"/>
        <v>0</v>
      </c>
      <c r="S260" s="13">
        <v>251</v>
      </c>
      <c r="U260" s="13"/>
      <c r="V260" s="13">
        <v>2386</v>
      </c>
      <c r="W260" s="13">
        <v>648</v>
      </c>
      <c r="X260" s="13">
        <v>291</v>
      </c>
      <c r="Y260" s="13">
        <v>1</v>
      </c>
    </row>
    <row r="261" spans="1:25" x14ac:dyDescent="0.25">
      <c r="B261" t="s">
        <v>635</v>
      </c>
      <c r="C261" t="s">
        <v>1353</v>
      </c>
      <c r="F261" s="13">
        <v>10</v>
      </c>
      <c r="G261" s="13">
        <v>90</v>
      </c>
      <c r="H261" s="13">
        <v>11</v>
      </c>
      <c r="I261" s="13">
        <v>44</v>
      </c>
      <c r="J261" s="13">
        <v>17</v>
      </c>
      <c r="K261" s="13">
        <v>34</v>
      </c>
      <c r="L261" s="13">
        <f t="shared" si="42"/>
        <v>38</v>
      </c>
      <c r="M261" s="13">
        <f t="shared" si="43"/>
        <v>168</v>
      </c>
      <c r="N261" s="13">
        <v>38</v>
      </c>
      <c r="O261" s="13">
        <v>168</v>
      </c>
      <c r="P261" s="13">
        <f t="shared" si="46"/>
        <v>0</v>
      </c>
      <c r="Q261" s="13">
        <f t="shared" si="44"/>
        <v>0</v>
      </c>
      <c r="S261" s="13">
        <v>97</v>
      </c>
      <c r="U261" s="13"/>
      <c r="V261" s="13">
        <v>805</v>
      </c>
      <c r="W261" s="13">
        <v>241</v>
      </c>
      <c r="X261" s="13">
        <v>490</v>
      </c>
      <c r="Y261" s="13">
        <v>1</v>
      </c>
    </row>
    <row r="262" spans="1:25" ht="15.75" thickBot="1" x14ac:dyDescent="0.3">
      <c r="A262" s="2" t="s">
        <v>5</v>
      </c>
      <c r="B262" s="2"/>
      <c r="C262" s="2"/>
      <c r="D262" s="14">
        <f>SUM(D248:D261)</f>
        <v>102</v>
      </c>
      <c r="E262" s="14">
        <f t="shared" ref="E262:Y262" si="47">SUM(E248:E261)</f>
        <v>3248</v>
      </c>
      <c r="F262" s="14">
        <f t="shared" si="47"/>
        <v>73</v>
      </c>
      <c r="G262" s="14">
        <f t="shared" si="47"/>
        <v>1015</v>
      </c>
      <c r="H262" s="14">
        <f t="shared" si="47"/>
        <v>262</v>
      </c>
      <c r="I262" s="14">
        <f t="shared" si="47"/>
        <v>1261</v>
      </c>
      <c r="J262" s="14">
        <f t="shared" si="47"/>
        <v>227</v>
      </c>
      <c r="K262" s="14">
        <f t="shared" si="47"/>
        <v>474</v>
      </c>
      <c r="L262" s="14">
        <f t="shared" si="47"/>
        <v>664</v>
      </c>
      <c r="M262" s="14">
        <f t="shared" si="47"/>
        <v>5998</v>
      </c>
      <c r="N262" s="14">
        <f t="shared" si="47"/>
        <v>664</v>
      </c>
      <c r="O262" s="14">
        <f t="shared" si="47"/>
        <v>5998</v>
      </c>
      <c r="P262" s="14">
        <f t="shared" si="47"/>
        <v>0</v>
      </c>
      <c r="Q262" s="14">
        <f t="shared" si="47"/>
        <v>0</v>
      </c>
      <c r="R262" s="14">
        <f t="shared" si="47"/>
        <v>0</v>
      </c>
      <c r="S262" s="14">
        <f t="shared" si="47"/>
        <v>4197</v>
      </c>
      <c r="T262" s="14">
        <f t="shared" si="47"/>
        <v>0</v>
      </c>
      <c r="U262" s="14"/>
      <c r="V262" s="14">
        <f t="shared" si="47"/>
        <v>323746</v>
      </c>
      <c r="W262" s="14">
        <f t="shared" si="47"/>
        <v>106742</v>
      </c>
      <c r="X262" s="14">
        <f t="shared" si="47"/>
        <v>3811</v>
      </c>
      <c r="Y262" s="14">
        <f t="shared" si="47"/>
        <v>112</v>
      </c>
    </row>
    <row r="263" spans="1:25" ht="15.75" thickTop="1" x14ac:dyDescent="0.25">
      <c r="A263" t="s">
        <v>544</v>
      </c>
      <c r="B263" t="s">
        <v>545</v>
      </c>
      <c r="C263" t="s">
        <v>1570</v>
      </c>
      <c r="H263" s="13">
        <v>3</v>
      </c>
      <c r="I263" s="13">
        <v>10</v>
      </c>
      <c r="J263" s="13">
        <v>4</v>
      </c>
      <c r="K263" s="13">
        <v>11</v>
      </c>
      <c r="L263" s="13">
        <f t="shared" ref="L263:L325" si="48">D263+H263+F263+J263</f>
        <v>7</v>
      </c>
      <c r="M263" s="13">
        <f t="shared" ref="M263:M325" si="49">E263+G263+I263+K263</f>
        <v>21</v>
      </c>
      <c r="N263" s="13">
        <v>7</v>
      </c>
      <c r="O263" s="13">
        <v>21</v>
      </c>
      <c r="P263" s="13">
        <f t="shared" ref="P263:P278" si="50">L263-N263</f>
        <v>0</v>
      </c>
      <c r="Q263" s="13">
        <f t="shared" ref="Q263:Q325" si="51">M263-O263</f>
        <v>0</v>
      </c>
      <c r="S263" s="13">
        <v>35</v>
      </c>
      <c r="U263" s="44" t="s">
        <v>879</v>
      </c>
      <c r="V263" s="13">
        <v>199</v>
      </c>
      <c r="W263" s="13">
        <v>42</v>
      </c>
      <c r="X263" s="13">
        <v>936</v>
      </c>
    </row>
    <row r="264" spans="1:25" x14ac:dyDescent="0.25">
      <c r="B264" t="s">
        <v>546</v>
      </c>
      <c r="C264" t="s">
        <v>1571</v>
      </c>
      <c r="H264" s="13">
        <v>13</v>
      </c>
      <c r="I264" s="13">
        <v>35</v>
      </c>
      <c r="J264" s="13">
        <v>3</v>
      </c>
      <c r="K264" s="13">
        <v>7</v>
      </c>
      <c r="L264" s="13">
        <f t="shared" si="48"/>
        <v>16</v>
      </c>
      <c r="M264" s="13">
        <f t="shared" si="49"/>
        <v>42</v>
      </c>
      <c r="N264" s="13">
        <v>16</v>
      </c>
      <c r="O264" s="13">
        <v>42</v>
      </c>
      <c r="P264" s="13">
        <f t="shared" si="50"/>
        <v>0</v>
      </c>
      <c r="Q264" s="13">
        <f t="shared" si="51"/>
        <v>0</v>
      </c>
      <c r="S264" s="13">
        <v>60</v>
      </c>
      <c r="U264" s="44" t="s">
        <v>879</v>
      </c>
    </row>
    <row r="265" spans="1:25" x14ac:dyDescent="0.25">
      <c r="B265" t="s">
        <v>1701</v>
      </c>
      <c r="C265" t="s">
        <v>1648</v>
      </c>
      <c r="H265" s="13">
        <v>6</v>
      </c>
      <c r="I265" s="13">
        <v>19</v>
      </c>
      <c r="J265" s="13">
        <v>2</v>
      </c>
      <c r="K265" s="13">
        <v>3</v>
      </c>
      <c r="L265" s="13">
        <f t="shared" si="48"/>
        <v>8</v>
      </c>
      <c r="M265" s="13">
        <f t="shared" si="49"/>
        <v>22</v>
      </c>
      <c r="N265" s="13">
        <v>8</v>
      </c>
      <c r="O265" s="13">
        <v>22</v>
      </c>
      <c r="P265" s="13">
        <f t="shared" si="50"/>
        <v>0</v>
      </c>
      <c r="Q265" s="13">
        <f t="shared" si="51"/>
        <v>0</v>
      </c>
      <c r="S265" s="13">
        <v>36</v>
      </c>
      <c r="U265" s="44" t="s">
        <v>882</v>
      </c>
      <c r="V265" s="13">
        <v>1891</v>
      </c>
      <c r="W265" s="13">
        <v>497</v>
      </c>
      <c r="X265" s="13">
        <v>3688</v>
      </c>
    </row>
    <row r="266" spans="1:25" x14ac:dyDescent="0.25">
      <c r="B266" t="s">
        <v>304</v>
      </c>
      <c r="C266" t="s">
        <v>1393</v>
      </c>
      <c r="J266" s="13">
        <v>1</v>
      </c>
      <c r="K266" s="13">
        <v>2</v>
      </c>
      <c r="L266" s="13">
        <f t="shared" si="48"/>
        <v>1</v>
      </c>
      <c r="M266" s="13">
        <f t="shared" si="49"/>
        <v>2</v>
      </c>
      <c r="N266" s="13">
        <v>1</v>
      </c>
      <c r="O266" s="13">
        <v>2</v>
      </c>
      <c r="P266" s="13">
        <f t="shared" si="50"/>
        <v>0</v>
      </c>
      <c r="Q266" s="13">
        <f t="shared" si="51"/>
        <v>0</v>
      </c>
      <c r="S266" s="13">
        <v>5</v>
      </c>
      <c r="U266" s="44" t="s">
        <v>882</v>
      </c>
    </row>
    <row r="267" spans="1:25" x14ac:dyDescent="0.25">
      <c r="B267" t="s">
        <v>305</v>
      </c>
      <c r="C267" s="7" t="s">
        <v>1681</v>
      </c>
      <c r="H267" s="13">
        <v>16</v>
      </c>
      <c r="I267" s="13">
        <v>49</v>
      </c>
      <c r="J267" s="13">
        <v>1</v>
      </c>
      <c r="K267" s="13">
        <v>2</v>
      </c>
      <c r="L267" s="13">
        <f t="shared" si="48"/>
        <v>17</v>
      </c>
      <c r="M267" s="13">
        <f t="shared" si="49"/>
        <v>51</v>
      </c>
      <c r="N267" s="13">
        <v>17</v>
      </c>
      <c r="O267" s="13">
        <v>51</v>
      </c>
      <c r="P267" s="13">
        <f t="shared" si="50"/>
        <v>0</v>
      </c>
      <c r="Q267" s="13">
        <f t="shared" si="51"/>
        <v>0</v>
      </c>
      <c r="S267" s="13">
        <v>51</v>
      </c>
      <c r="U267" s="44" t="s">
        <v>882</v>
      </c>
    </row>
    <row r="268" spans="1:25" x14ac:dyDescent="0.25">
      <c r="B268" t="s">
        <v>306</v>
      </c>
      <c r="C268" t="s">
        <v>1395</v>
      </c>
      <c r="H268" s="13">
        <v>5</v>
      </c>
      <c r="I268" s="13">
        <v>20</v>
      </c>
      <c r="L268" s="13">
        <f t="shared" si="48"/>
        <v>5</v>
      </c>
      <c r="M268" s="13">
        <f t="shared" si="49"/>
        <v>20</v>
      </c>
      <c r="N268" s="13">
        <v>5</v>
      </c>
      <c r="O268" s="13">
        <v>20</v>
      </c>
      <c r="P268" s="13">
        <f t="shared" si="50"/>
        <v>0</v>
      </c>
      <c r="Q268" s="13">
        <f t="shared" si="51"/>
        <v>0</v>
      </c>
      <c r="S268" s="13">
        <v>20</v>
      </c>
      <c r="U268" s="44" t="s">
        <v>882</v>
      </c>
    </row>
    <row r="269" spans="1:25" x14ac:dyDescent="0.25">
      <c r="B269" t="s">
        <v>307</v>
      </c>
      <c r="C269" t="s">
        <v>1396</v>
      </c>
      <c r="H269" s="13">
        <v>4</v>
      </c>
      <c r="I269" s="13">
        <v>11</v>
      </c>
      <c r="J269" s="13">
        <v>5</v>
      </c>
      <c r="K269" s="13">
        <v>11</v>
      </c>
      <c r="L269" s="13">
        <f t="shared" si="48"/>
        <v>9</v>
      </c>
      <c r="M269" s="13">
        <f t="shared" si="49"/>
        <v>22</v>
      </c>
      <c r="N269" s="13">
        <v>9</v>
      </c>
      <c r="O269" s="13">
        <v>22</v>
      </c>
      <c r="P269" s="13">
        <f t="shared" si="50"/>
        <v>0</v>
      </c>
      <c r="Q269" s="13">
        <f t="shared" si="51"/>
        <v>0</v>
      </c>
      <c r="S269" s="13">
        <v>36</v>
      </c>
      <c r="U269" s="44" t="s">
        <v>882</v>
      </c>
    </row>
    <row r="270" spans="1:25" x14ac:dyDescent="0.25">
      <c r="B270" t="s">
        <v>547</v>
      </c>
      <c r="C270" t="s">
        <v>1573</v>
      </c>
      <c r="F270" s="13">
        <v>2</v>
      </c>
      <c r="G270" s="13">
        <v>25</v>
      </c>
      <c r="H270" s="13">
        <v>9</v>
      </c>
      <c r="I270" s="13">
        <v>34</v>
      </c>
      <c r="J270" s="13">
        <v>22</v>
      </c>
      <c r="K270" s="13">
        <v>43</v>
      </c>
      <c r="L270" s="13">
        <f t="shared" si="48"/>
        <v>33</v>
      </c>
      <c r="M270" s="13">
        <f t="shared" si="49"/>
        <v>102</v>
      </c>
      <c r="N270" s="13">
        <v>33</v>
      </c>
      <c r="O270" s="13">
        <v>102</v>
      </c>
      <c r="P270" s="13">
        <f t="shared" si="50"/>
        <v>0</v>
      </c>
      <c r="Q270" s="13">
        <f t="shared" si="51"/>
        <v>0</v>
      </c>
      <c r="S270" s="13">
        <v>90</v>
      </c>
      <c r="U270" s="44"/>
      <c r="V270" s="13">
        <v>1420</v>
      </c>
      <c r="W270" s="13">
        <v>568</v>
      </c>
      <c r="X270" s="13">
        <v>422</v>
      </c>
    </row>
    <row r="271" spans="1:25" x14ac:dyDescent="0.25">
      <c r="B271" t="s">
        <v>308</v>
      </c>
      <c r="C271" t="s">
        <v>1397</v>
      </c>
      <c r="H271" s="13">
        <v>5</v>
      </c>
      <c r="I271" s="13">
        <v>20</v>
      </c>
      <c r="J271" s="13">
        <v>2</v>
      </c>
      <c r="K271" s="13">
        <v>4</v>
      </c>
      <c r="L271" s="13">
        <f t="shared" si="48"/>
        <v>7</v>
      </c>
      <c r="M271" s="13">
        <f t="shared" si="49"/>
        <v>24</v>
      </c>
      <c r="N271" s="13">
        <v>7</v>
      </c>
      <c r="O271" s="13">
        <v>24</v>
      </c>
      <c r="P271" s="13">
        <f t="shared" si="50"/>
        <v>0</v>
      </c>
      <c r="Q271" s="13">
        <f t="shared" si="51"/>
        <v>0</v>
      </c>
      <c r="S271" s="13">
        <v>30</v>
      </c>
      <c r="U271" s="44"/>
      <c r="V271" s="13">
        <v>1086</v>
      </c>
      <c r="W271" s="13">
        <v>502</v>
      </c>
      <c r="X271" s="13">
        <v>38</v>
      </c>
      <c r="Y271" s="13">
        <v>2</v>
      </c>
    </row>
    <row r="272" spans="1:25" x14ac:dyDescent="0.25">
      <c r="B272" t="s">
        <v>309</v>
      </c>
      <c r="C272" t="s">
        <v>1398</v>
      </c>
      <c r="F272" s="13">
        <v>3</v>
      </c>
      <c r="G272" s="13">
        <v>34</v>
      </c>
      <c r="H272" s="13">
        <v>19</v>
      </c>
      <c r="I272" s="13">
        <v>68</v>
      </c>
      <c r="J272" s="13">
        <v>31</v>
      </c>
      <c r="K272" s="13">
        <v>60</v>
      </c>
      <c r="L272" s="13">
        <f t="shared" si="48"/>
        <v>53</v>
      </c>
      <c r="M272" s="13">
        <f t="shared" si="49"/>
        <v>162</v>
      </c>
      <c r="N272" s="13">
        <v>53</v>
      </c>
      <c r="O272" s="13">
        <v>162</v>
      </c>
      <c r="P272" s="13">
        <f t="shared" si="50"/>
        <v>0</v>
      </c>
      <c r="Q272" s="13">
        <f t="shared" si="51"/>
        <v>0</v>
      </c>
      <c r="S272" s="13">
        <v>130</v>
      </c>
      <c r="U272" s="44"/>
      <c r="V272" s="13">
        <v>4814</v>
      </c>
      <c r="W272" s="13">
        <v>2198</v>
      </c>
      <c r="X272" s="13">
        <v>644</v>
      </c>
      <c r="Y272" s="13">
        <v>5</v>
      </c>
    </row>
    <row r="273" spans="1:26" x14ac:dyDescent="0.25">
      <c r="B273" t="s">
        <v>310</v>
      </c>
      <c r="C273" t="s">
        <v>1399</v>
      </c>
      <c r="F273" s="13">
        <v>14</v>
      </c>
      <c r="G273" s="13">
        <v>204</v>
      </c>
      <c r="H273" s="13">
        <v>14</v>
      </c>
      <c r="I273" s="13">
        <v>50</v>
      </c>
      <c r="J273" s="13">
        <v>10</v>
      </c>
      <c r="K273" s="13">
        <v>20</v>
      </c>
      <c r="L273" s="13">
        <f t="shared" si="48"/>
        <v>38</v>
      </c>
      <c r="M273" s="13">
        <f t="shared" si="49"/>
        <v>274</v>
      </c>
      <c r="N273" s="13">
        <v>38</v>
      </c>
      <c r="O273" s="13">
        <v>274</v>
      </c>
      <c r="P273" s="13">
        <f t="shared" si="50"/>
        <v>0</v>
      </c>
      <c r="Q273" s="13">
        <f t="shared" si="51"/>
        <v>0</v>
      </c>
      <c r="S273" s="13">
        <v>150</v>
      </c>
      <c r="U273" s="44"/>
      <c r="V273" s="13">
        <v>628</v>
      </c>
      <c r="W273" s="13">
        <v>205</v>
      </c>
      <c r="Y273" s="13">
        <v>1</v>
      </c>
    </row>
    <row r="274" spans="1:26" x14ac:dyDescent="0.25">
      <c r="B274" t="s">
        <v>549</v>
      </c>
      <c r="C274" t="s">
        <v>1400</v>
      </c>
      <c r="F274" s="13">
        <v>7</v>
      </c>
      <c r="G274" s="13">
        <v>141</v>
      </c>
      <c r="H274" s="13">
        <v>7</v>
      </c>
      <c r="I274" s="13">
        <v>21</v>
      </c>
      <c r="J274" s="13">
        <v>8</v>
      </c>
      <c r="K274" s="13">
        <v>12</v>
      </c>
      <c r="L274" s="13">
        <f t="shared" si="48"/>
        <v>22</v>
      </c>
      <c r="M274" s="13">
        <f t="shared" si="49"/>
        <v>174</v>
      </c>
      <c r="N274" s="13">
        <v>22</v>
      </c>
      <c r="O274" s="13">
        <v>174</v>
      </c>
      <c r="P274" s="13">
        <f t="shared" si="50"/>
        <v>0</v>
      </c>
      <c r="Q274" s="13">
        <f t="shared" si="51"/>
        <v>0</v>
      </c>
      <c r="S274" s="13">
        <v>82</v>
      </c>
      <c r="U274" s="44" t="s">
        <v>883</v>
      </c>
      <c r="V274" s="13">
        <v>58683</v>
      </c>
      <c r="W274" s="13">
        <v>49244</v>
      </c>
      <c r="X274" s="13">
        <v>1232</v>
      </c>
      <c r="Y274" s="13">
        <v>2</v>
      </c>
    </row>
    <row r="275" spans="1:26" x14ac:dyDescent="0.25">
      <c r="B275" t="s">
        <v>642</v>
      </c>
      <c r="C275" s="7" t="s">
        <v>1678</v>
      </c>
      <c r="F275" s="13">
        <v>3</v>
      </c>
      <c r="G275" s="13">
        <v>33</v>
      </c>
      <c r="H275" s="13">
        <v>4</v>
      </c>
      <c r="I275" s="13">
        <v>16</v>
      </c>
      <c r="J275" s="13">
        <v>1</v>
      </c>
      <c r="K275" s="13">
        <v>2</v>
      </c>
      <c r="L275" s="13">
        <f t="shared" si="48"/>
        <v>8</v>
      </c>
      <c r="M275" s="13">
        <f t="shared" si="49"/>
        <v>51</v>
      </c>
      <c r="N275" s="13">
        <v>8</v>
      </c>
      <c r="O275" s="13">
        <v>51</v>
      </c>
      <c r="P275" s="13">
        <f t="shared" si="50"/>
        <v>0</v>
      </c>
      <c r="Q275" s="13">
        <f t="shared" si="51"/>
        <v>0</v>
      </c>
      <c r="S275" s="13">
        <v>40</v>
      </c>
      <c r="U275" s="44" t="s">
        <v>883</v>
      </c>
      <c r="Y275" s="13">
        <v>1</v>
      </c>
    </row>
    <row r="276" spans="1:26" x14ac:dyDescent="0.25">
      <c r="B276" t="s">
        <v>641</v>
      </c>
      <c r="C276" s="7" t="s">
        <v>1679</v>
      </c>
      <c r="D276" s="13">
        <v>2</v>
      </c>
      <c r="E276" s="13">
        <v>59</v>
      </c>
      <c r="F276" s="13">
        <v>5</v>
      </c>
      <c r="G276" s="13">
        <v>101</v>
      </c>
      <c r="H276" s="13">
        <v>6</v>
      </c>
      <c r="I276" s="13">
        <v>34</v>
      </c>
      <c r="L276" s="13">
        <f t="shared" si="48"/>
        <v>13</v>
      </c>
      <c r="M276" s="13">
        <f t="shared" si="49"/>
        <v>194</v>
      </c>
      <c r="N276" s="13">
        <v>13</v>
      </c>
      <c r="O276" s="13">
        <v>194</v>
      </c>
      <c r="P276" s="13">
        <f t="shared" si="50"/>
        <v>0</v>
      </c>
      <c r="Q276" s="13">
        <f t="shared" si="51"/>
        <v>0</v>
      </c>
      <c r="S276" s="13">
        <v>48</v>
      </c>
      <c r="U276" s="44" t="s">
        <v>883</v>
      </c>
      <c r="Y276" s="13">
        <v>1</v>
      </c>
    </row>
    <row r="277" spans="1:26" x14ac:dyDescent="0.25">
      <c r="B277" t="s">
        <v>314</v>
      </c>
      <c r="C277" s="7" t="s">
        <v>980</v>
      </c>
      <c r="D277" s="13">
        <v>1</v>
      </c>
      <c r="E277" s="13">
        <v>22</v>
      </c>
      <c r="F277" s="13">
        <v>19</v>
      </c>
      <c r="G277" s="13">
        <v>258</v>
      </c>
      <c r="H277" s="13">
        <v>10</v>
      </c>
      <c r="I277" s="13">
        <v>59</v>
      </c>
      <c r="J277" s="13">
        <v>11</v>
      </c>
      <c r="K277" s="13">
        <v>18</v>
      </c>
      <c r="L277" s="13">
        <f t="shared" si="48"/>
        <v>41</v>
      </c>
      <c r="M277" s="13">
        <f t="shared" si="49"/>
        <v>357</v>
      </c>
      <c r="N277" s="13">
        <v>41</v>
      </c>
      <c r="O277" s="13">
        <v>357</v>
      </c>
      <c r="P277" s="13">
        <f t="shared" si="50"/>
        <v>0</v>
      </c>
      <c r="Q277" s="13">
        <f t="shared" si="51"/>
        <v>0</v>
      </c>
      <c r="S277" s="13">
        <v>175</v>
      </c>
      <c r="U277" s="44" t="s">
        <v>883</v>
      </c>
      <c r="Y277" s="13">
        <v>27</v>
      </c>
    </row>
    <row r="278" spans="1:26" x14ac:dyDescent="0.25">
      <c r="B278" t="s">
        <v>716</v>
      </c>
      <c r="C278" t="s">
        <v>982</v>
      </c>
      <c r="F278" s="13">
        <v>2</v>
      </c>
      <c r="G278" s="13">
        <v>43</v>
      </c>
      <c r="H278" s="13">
        <v>1</v>
      </c>
      <c r="I278" s="13">
        <v>2</v>
      </c>
      <c r="J278" s="13">
        <v>2</v>
      </c>
      <c r="K278" s="13">
        <v>4</v>
      </c>
      <c r="L278" s="13">
        <f t="shared" si="48"/>
        <v>5</v>
      </c>
      <c r="M278" s="13">
        <f t="shared" si="49"/>
        <v>49</v>
      </c>
      <c r="N278" s="13">
        <v>5</v>
      </c>
      <c r="P278" s="13">
        <f t="shared" si="50"/>
        <v>0</v>
      </c>
      <c r="Q278" s="13">
        <f t="shared" si="51"/>
        <v>49</v>
      </c>
      <c r="S278" s="13">
        <v>20</v>
      </c>
      <c r="U278" s="44" t="s">
        <v>883</v>
      </c>
    </row>
    <row r="279" spans="1:26" ht="15.75" thickBot="1" x14ac:dyDescent="0.3">
      <c r="A279" s="2" t="s">
        <v>5</v>
      </c>
      <c r="B279" s="2"/>
      <c r="C279" s="2"/>
      <c r="D279" s="14">
        <f>SUM(D263:D278)</f>
        <v>3</v>
      </c>
      <c r="E279" s="14">
        <f t="shared" ref="E279:Y279" si="52">SUM(E263:E278)</f>
        <v>81</v>
      </c>
      <c r="F279" s="14">
        <f t="shared" si="52"/>
        <v>55</v>
      </c>
      <c r="G279" s="14">
        <f t="shared" si="52"/>
        <v>839</v>
      </c>
      <c r="H279" s="14">
        <f t="shared" si="52"/>
        <v>122</v>
      </c>
      <c r="I279" s="14">
        <f t="shared" si="52"/>
        <v>448</v>
      </c>
      <c r="J279" s="14">
        <f t="shared" si="52"/>
        <v>103</v>
      </c>
      <c r="K279" s="14">
        <f t="shared" si="52"/>
        <v>199</v>
      </c>
      <c r="L279" s="14">
        <f t="shared" si="52"/>
        <v>283</v>
      </c>
      <c r="M279" s="14">
        <f t="shared" si="52"/>
        <v>1567</v>
      </c>
      <c r="N279" s="14">
        <f t="shared" si="52"/>
        <v>283</v>
      </c>
      <c r="O279" s="14">
        <f t="shared" si="52"/>
        <v>1518</v>
      </c>
      <c r="P279" s="14">
        <f t="shared" si="52"/>
        <v>0</v>
      </c>
      <c r="Q279" s="14">
        <f t="shared" si="52"/>
        <v>49</v>
      </c>
      <c r="R279" s="14">
        <f t="shared" si="52"/>
        <v>0</v>
      </c>
      <c r="S279" s="14">
        <f t="shared" si="52"/>
        <v>1008</v>
      </c>
      <c r="T279" s="14">
        <f t="shared" si="52"/>
        <v>0</v>
      </c>
      <c r="U279" s="14"/>
      <c r="V279" s="14">
        <f t="shared" si="52"/>
        <v>68721</v>
      </c>
      <c r="W279" s="14">
        <f t="shared" si="52"/>
        <v>53256</v>
      </c>
      <c r="X279" s="14">
        <f t="shared" si="52"/>
        <v>6960</v>
      </c>
      <c r="Y279" s="14">
        <f t="shared" si="52"/>
        <v>39</v>
      </c>
      <c r="Z279" t="s">
        <v>912</v>
      </c>
    </row>
    <row r="280" spans="1:26" ht="15.75" thickTop="1" x14ac:dyDescent="0.25">
      <c r="A280" t="s">
        <v>317</v>
      </c>
      <c r="B280" t="s">
        <v>318</v>
      </c>
      <c r="C280" t="s">
        <v>985</v>
      </c>
      <c r="J280" s="13">
        <v>1</v>
      </c>
      <c r="K280" s="13">
        <v>3</v>
      </c>
      <c r="L280" s="13">
        <f t="shared" si="48"/>
        <v>1</v>
      </c>
      <c r="M280" s="13">
        <f t="shared" si="49"/>
        <v>3</v>
      </c>
      <c r="N280" s="13">
        <v>1</v>
      </c>
      <c r="O280" s="13">
        <v>3</v>
      </c>
      <c r="P280" s="13">
        <f t="shared" ref="P280:P330" si="53">L280-N280</f>
        <v>0</v>
      </c>
      <c r="Q280" s="13">
        <f t="shared" si="51"/>
        <v>0</v>
      </c>
      <c r="S280" s="13">
        <v>9</v>
      </c>
      <c r="U280" s="15" t="s">
        <v>879</v>
      </c>
      <c r="V280" s="13">
        <v>4161</v>
      </c>
      <c r="W280" s="13">
        <v>1260</v>
      </c>
      <c r="X280" s="13">
        <v>312</v>
      </c>
      <c r="Y280" s="13">
        <v>2</v>
      </c>
    </row>
    <row r="281" spans="1:26" x14ac:dyDescent="0.25">
      <c r="B281" t="s">
        <v>319</v>
      </c>
      <c r="C281" t="s">
        <v>986</v>
      </c>
      <c r="F281" s="13">
        <v>1</v>
      </c>
      <c r="G281" s="13">
        <v>18</v>
      </c>
      <c r="H281" s="13">
        <v>1</v>
      </c>
      <c r="I281" s="13">
        <v>3</v>
      </c>
      <c r="J281" s="13">
        <v>12</v>
      </c>
      <c r="K281" s="13">
        <v>35</v>
      </c>
      <c r="L281" s="13">
        <f t="shared" si="48"/>
        <v>14</v>
      </c>
      <c r="M281" s="13">
        <f t="shared" si="49"/>
        <v>56</v>
      </c>
      <c r="N281" s="13">
        <v>14</v>
      </c>
      <c r="O281" s="13">
        <v>56</v>
      </c>
      <c r="P281" s="13">
        <f t="shared" si="53"/>
        <v>0</v>
      </c>
      <c r="Q281" s="13">
        <f t="shared" si="51"/>
        <v>0</v>
      </c>
      <c r="S281" s="13">
        <v>33</v>
      </c>
      <c r="U281" s="15" t="s">
        <v>879</v>
      </c>
    </row>
    <row r="282" spans="1:26" x14ac:dyDescent="0.25">
      <c r="B282" t="s">
        <v>320</v>
      </c>
      <c r="C282" t="s">
        <v>987</v>
      </c>
      <c r="F282" s="13">
        <v>3</v>
      </c>
      <c r="G282" s="13">
        <v>56</v>
      </c>
      <c r="H282" s="13">
        <v>1</v>
      </c>
      <c r="I282" s="13">
        <v>10</v>
      </c>
      <c r="J282" s="13">
        <v>6</v>
      </c>
      <c r="K282" s="13">
        <v>18</v>
      </c>
      <c r="L282" s="13">
        <f t="shared" si="48"/>
        <v>10</v>
      </c>
      <c r="M282" s="13">
        <f t="shared" si="49"/>
        <v>84</v>
      </c>
      <c r="N282" s="13">
        <v>10</v>
      </c>
      <c r="O282" s="13">
        <v>84</v>
      </c>
      <c r="P282" s="13">
        <f t="shared" si="53"/>
        <v>0</v>
      </c>
      <c r="Q282" s="13">
        <f t="shared" si="51"/>
        <v>0</v>
      </c>
      <c r="S282" s="13">
        <v>10</v>
      </c>
      <c r="U282" s="15" t="s">
        <v>879</v>
      </c>
    </row>
    <row r="283" spans="1:26" x14ac:dyDescent="0.25">
      <c r="B283" t="s">
        <v>650</v>
      </c>
      <c r="C283" t="s">
        <v>988</v>
      </c>
      <c r="F283" s="13">
        <v>1</v>
      </c>
      <c r="G283" s="13">
        <v>20</v>
      </c>
      <c r="J283" s="13">
        <v>5</v>
      </c>
      <c r="K283" s="13">
        <v>15</v>
      </c>
      <c r="L283" s="13">
        <f t="shared" si="48"/>
        <v>6</v>
      </c>
      <c r="M283" s="13">
        <f t="shared" si="49"/>
        <v>35</v>
      </c>
      <c r="N283" s="13">
        <v>6</v>
      </c>
      <c r="O283" s="13">
        <v>35</v>
      </c>
      <c r="P283" s="13">
        <f t="shared" si="53"/>
        <v>0</v>
      </c>
      <c r="Q283" s="13">
        <f t="shared" si="51"/>
        <v>0</v>
      </c>
      <c r="S283" s="13">
        <v>25</v>
      </c>
      <c r="U283" s="15" t="s">
        <v>879</v>
      </c>
    </row>
    <row r="284" spans="1:26" x14ac:dyDescent="0.25">
      <c r="B284" t="s">
        <v>644</v>
      </c>
      <c r="C284" t="s">
        <v>992</v>
      </c>
      <c r="J284" s="13">
        <v>3</v>
      </c>
      <c r="K284" s="13">
        <v>9</v>
      </c>
      <c r="L284" s="13">
        <f t="shared" si="48"/>
        <v>3</v>
      </c>
      <c r="M284" s="13">
        <f t="shared" si="49"/>
        <v>9</v>
      </c>
      <c r="N284" s="13">
        <v>3</v>
      </c>
      <c r="O284" s="13">
        <v>9</v>
      </c>
      <c r="P284" s="13">
        <f t="shared" si="53"/>
        <v>0</v>
      </c>
      <c r="Q284" s="13">
        <f t="shared" si="51"/>
        <v>0</v>
      </c>
      <c r="S284" s="13">
        <v>6</v>
      </c>
      <c r="U284" s="15" t="s">
        <v>879</v>
      </c>
    </row>
    <row r="285" spans="1:26" x14ac:dyDescent="0.25">
      <c r="B285" t="s">
        <v>787</v>
      </c>
      <c r="C285" t="s">
        <v>991</v>
      </c>
      <c r="F285" s="13">
        <v>1</v>
      </c>
      <c r="G285" s="13">
        <v>18</v>
      </c>
      <c r="J285" s="13">
        <v>6</v>
      </c>
      <c r="K285" s="13">
        <v>18</v>
      </c>
      <c r="L285" s="13">
        <f t="shared" si="48"/>
        <v>7</v>
      </c>
      <c r="M285" s="13">
        <f t="shared" si="49"/>
        <v>36</v>
      </c>
      <c r="N285" s="13">
        <v>7</v>
      </c>
      <c r="O285" s="13">
        <v>36</v>
      </c>
      <c r="P285" s="13">
        <f t="shared" si="53"/>
        <v>0</v>
      </c>
      <c r="Q285" s="13">
        <f t="shared" si="51"/>
        <v>0</v>
      </c>
      <c r="S285" s="13">
        <v>19</v>
      </c>
      <c r="U285" s="15" t="s">
        <v>882</v>
      </c>
      <c r="V285" s="13">
        <v>1229</v>
      </c>
      <c r="W285" s="13">
        <v>206</v>
      </c>
      <c r="X285" s="13">
        <v>680</v>
      </c>
    </row>
    <row r="286" spans="1:26" x14ac:dyDescent="0.25">
      <c r="B286" t="s">
        <v>322</v>
      </c>
      <c r="C286" t="s">
        <v>993</v>
      </c>
      <c r="D286" s="13">
        <v>1</v>
      </c>
      <c r="E286" s="13">
        <v>29</v>
      </c>
      <c r="F286" s="13">
        <v>2</v>
      </c>
      <c r="G286" s="13">
        <v>38</v>
      </c>
      <c r="J286" s="13">
        <v>19</v>
      </c>
      <c r="K286" s="13">
        <v>50</v>
      </c>
      <c r="L286" s="13">
        <f t="shared" si="48"/>
        <v>22</v>
      </c>
      <c r="M286" s="13">
        <f t="shared" si="49"/>
        <v>117</v>
      </c>
      <c r="N286" s="13">
        <v>22</v>
      </c>
      <c r="O286" s="13">
        <v>117</v>
      </c>
      <c r="P286" s="13">
        <f t="shared" si="53"/>
        <v>0</v>
      </c>
      <c r="Q286" s="13">
        <f t="shared" si="51"/>
        <v>0</v>
      </c>
      <c r="S286" s="13">
        <v>32</v>
      </c>
      <c r="U286" s="15" t="s">
        <v>882</v>
      </c>
    </row>
    <row r="287" spans="1:26" x14ac:dyDescent="0.25">
      <c r="B287" t="s">
        <v>859</v>
      </c>
      <c r="C287" t="s">
        <v>994</v>
      </c>
      <c r="D287" s="13">
        <v>1</v>
      </c>
      <c r="E287" s="13">
        <v>22</v>
      </c>
      <c r="J287" s="13">
        <v>7</v>
      </c>
      <c r="K287" s="13">
        <v>21</v>
      </c>
      <c r="L287" s="13">
        <f t="shared" si="48"/>
        <v>8</v>
      </c>
      <c r="M287" s="13">
        <f t="shared" si="49"/>
        <v>43</v>
      </c>
      <c r="N287" s="13">
        <v>8</v>
      </c>
      <c r="O287" s="13">
        <v>43</v>
      </c>
      <c r="P287" s="13">
        <f t="shared" si="53"/>
        <v>0</v>
      </c>
      <c r="Q287" s="13">
        <f t="shared" si="51"/>
        <v>0</v>
      </c>
      <c r="S287" s="13">
        <v>13</v>
      </c>
      <c r="U287" s="15" t="s">
        <v>882</v>
      </c>
    </row>
    <row r="288" spans="1:26" x14ac:dyDescent="0.25">
      <c r="B288" t="s">
        <v>645</v>
      </c>
      <c r="C288" t="s">
        <v>995</v>
      </c>
      <c r="J288" s="13">
        <v>5</v>
      </c>
      <c r="K288" s="13">
        <v>15</v>
      </c>
      <c r="L288" s="13">
        <f t="shared" si="48"/>
        <v>5</v>
      </c>
      <c r="M288" s="13">
        <f t="shared" si="49"/>
        <v>15</v>
      </c>
      <c r="N288" s="13">
        <v>5</v>
      </c>
      <c r="O288" s="13">
        <v>15</v>
      </c>
      <c r="P288" s="13">
        <f t="shared" si="53"/>
        <v>0</v>
      </c>
      <c r="Q288" s="13">
        <f t="shared" si="51"/>
        <v>0</v>
      </c>
      <c r="S288" s="13">
        <v>12</v>
      </c>
      <c r="U288" s="15" t="s">
        <v>883</v>
      </c>
      <c r="V288" s="13">
        <v>1609</v>
      </c>
      <c r="W288" s="13">
        <v>543</v>
      </c>
      <c r="X288" s="13">
        <v>776</v>
      </c>
    </row>
    <row r="289" spans="2:25" x14ac:dyDescent="0.25">
      <c r="B289" t="s">
        <v>324</v>
      </c>
      <c r="C289" t="s">
        <v>996</v>
      </c>
      <c r="J289" s="13">
        <v>6</v>
      </c>
      <c r="K289" s="13">
        <v>18</v>
      </c>
      <c r="L289" s="13">
        <f t="shared" si="48"/>
        <v>6</v>
      </c>
      <c r="M289" s="13">
        <f t="shared" si="49"/>
        <v>18</v>
      </c>
      <c r="N289" s="13">
        <v>6</v>
      </c>
      <c r="O289" s="13">
        <v>18</v>
      </c>
      <c r="P289" s="13">
        <f t="shared" si="53"/>
        <v>0</v>
      </c>
      <c r="Q289" s="13">
        <f t="shared" si="51"/>
        <v>0</v>
      </c>
      <c r="S289" s="13">
        <v>21</v>
      </c>
      <c r="U289" s="15" t="s">
        <v>883</v>
      </c>
    </row>
    <row r="290" spans="2:25" x14ac:dyDescent="0.25">
      <c r="B290" t="s">
        <v>325</v>
      </c>
      <c r="C290" t="s">
        <v>997</v>
      </c>
      <c r="J290" s="13">
        <v>8</v>
      </c>
      <c r="K290" s="13">
        <v>25</v>
      </c>
      <c r="L290" s="13">
        <f t="shared" si="48"/>
        <v>8</v>
      </c>
      <c r="M290" s="13">
        <f t="shared" si="49"/>
        <v>25</v>
      </c>
      <c r="N290" s="13">
        <v>8</v>
      </c>
      <c r="O290" s="13">
        <v>25</v>
      </c>
      <c r="P290" s="13">
        <f t="shared" si="53"/>
        <v>0</v>
      </c>
      <c r="Q290" s="13">
        <f t="shared" si="51"/>
        <v>0</v>
      </c>
      <c r="S290" s="13">
        <v>26</v>
      </c>
      <c r="U290" s="15" t="s">
        <v>881</v>
      </c>
      <c r="V290" s="13">
        <v>182</v>
      </c>
      <c r="W290" s="13">
        <v>54</v>
      </c>
      <c r="X290" s="13">
        <v>772</v>
      </c>
    </row>
    <row r="291" spans="2:25" x14ac:dyDescent="0.25">
      <c r="B291" t="s">
        <v>648</v>
      </c>
      <c r="C291" t="s">
        <v>998</v>
      </c>
      <c r="J291" s="13">
        <v>12</v>
      </c>
      <c r="K291" s="13">
        <v>38</v>
      </c>
      <c r="L291" s="13">
        <f t="shared" si="48"/>
        <v>12</v>
      </c>
      <c r="M291" s="13">
        <f t="shared" si="49"/>
        <v>38</v>
      </c>
      <c r="N291" s="13">
        <v>12</v>
      </c>
      <c r="O291" s="13">
        <v>38</v>
      </c>
      <c r="P291" s="13">
        <f t="shared" si="53"/>
        <v>0</v>
      </c>
      <c r="Q291" s="13">
        <f t="shared" si="51"/>
        <v>0</v>
      </c>
      <c r="S291" s="13">
        <v>25</v>
      </c>
      <c r="U291" s="15" t="s">
        <v>881</v>
      </c>
    </row>
    <row r="292" spans="2:25" x14ac:dyDescent="0.25">
      <c r="B292" t="s">
        <v>326</v>
      </c>
      <c r="C292" t="s">
        <v>999</v>
      </c>
      <c r="D292" s="13">
        <v>2</v>
      </c>
      <c r="E292" s="13">
        <v>61</v>
      </c>
      <c r="J292" s="13">
        <v>5</v>
      </c>
      <c r="K292" s="13">
        <v>16</v>
      </c>
      <c r="L292" s="13">
        <f t="shared" si="48"/>
        <v>7</v>
      </c>
      <c r="M292" s="13">
        <f t="shared" si="49"/>
        <v>77</v>
      </c>
      <c r="N292" s="13">
        <v>7</v>
      </c>
      <c r="O292" s="13">
        <v>77</v>
      </c>
      <c r="P292" s="13">
        <f t="shared" si="53"/>
        <v>0</v>
      </c>
      <c r="Q292" s="13">
        <f t="shared" si="51"/>
        <v>0</v>
      </c>
      <c r="S292" s="13">
        <v>28</v>
      </c>
      <c r="U292" s="15" t="s">
        <v>881</v>
      </c>
    </row>
    <row r="293" spans="2:25" x14ac:dyDescent="0.25">
      <c r="B293" t="s">
        <v>327</v>
      </c>
      <c r="C293" t="s">
        <v>1000</v>
      </c>
      <c r="J293" s="13">
        <v>3</v>
      </c>
      <c r="K293" s="13">
        <v>9</v>
      </c>
      <c r="L293" s="13">
        <f t="shared" si="48"/>
        <v>3</v>
      </c>
      <c r="M293" s="13">
        <f t="shared" si="49"/>
        <v>9</v>
      </c>
      <c r="N293" s="13">
        <v>3</v>
      </c>
      <c r="O293" s="13">
        <v>9</v>
      </c>
      <c r="P293" s="13">
        <f t="shared" si="53"/>
        <v>0</v>
      </c>
      <c r="Q293" s="13">
        <f t="shared" si="51"/>
        <v>0</v>
      </c>
      <c r="S293" s="13">
        <v>17</v>
      </c>
      <c r="U293" s="15" t="s">
        <v>881</v>
      </c>
    </row>
    <row r="294" spans="2:25" x14ac:dyDescent="0.25">
      <c r="B294" t="s">
        <v>649</v>
      </c>
      <c r="C294" t="s">
        <v>1001</v>
      </c>
      <c r="D294" s="13">
        <v>1</v>
      </c>
      <c r="E294" s="13">
        <v>24</v>
      </c>
      <c r="J294" s="13">
        <v>5</v>
      </c>
      <c r="K294" s="13">
        <v>15</v>
      </c>
      <c r="L294" s="13">
        <f t="shared" si="48"/>
        <v>6</v>
      </c>
      <c r="M294" s="13">
        <f t="shared" si="49"/>
        <v>39</v>
      </c>
      <c r="N294" s="13">
        <v>6</v>
      </c>
      <c r="O294" s="13">
        <v>39</v>
      </c>
      <c r="P294" s="13">
        <f t="shared" si="53"/>
        <v>0</v>
      </c>
      <c r="Q294" s="13">
        <f t="shared" si="51"/>
        <v>0</v>
      </c>
      <c r="S294" s="13">
        <v>23</v>
      </c>
      <c r="U294" s="15" t="s">
        <v>880</v>
      </c>
      <c r="V294" s="13">
        <v>1590</v>
      </c>
      <c r="W294" s="13">
        <v>509</v>
      </c>
      <c r="X294" s="13">
        <v>204</v>
      </c>
    </row>
    <row r="295" spans="2:25" x14ac:dyDescent="0.25">
      <c r="B295" t="s">
        <v>328</v>
      </c>
      <c r="C295" t="s">
        <v>1002</v>
      </c>
      <c r="F295" s="13">
        <v>1</v>
      </c>
      <c r="G295" s="13">
        <v>18</v>
      </c>
      <c r="J295" s="13">
        <v>10</v>
      </c>
      <c r="K295" s="13">
        <v>31</v>
      </c>
      <c r="L295" s="13">
        <f t="shared" si="48"/>
        <v>11</v>
      </c>
      <c r="M295" s="13">
        <f t="shared" si="49"/>
        <v>49</v>
      </c>
      <c r="N295" s="13">
        <v>11</v>
      </c>
      <c r="O295" s="13">
        <v>49</v>
      </c>
      <c r="P295" s="13">
        <f t="shared" si="53"/>
        <v>0</v>
      </c>
      <c r="Q295" s="13">
        <f t="shared" si="51"/>
        <v>0</v>
      </c>
      <c r="S295" s="13">
        <v>31</v>
      </c>
      <c r="U295" s="15" t="s">
        <v>880</v>
      </c>
    </row>
    <row r="296" spans="2:25" x14ac:dyDescent="0.25">
      <c r="B296" t="s">
        <v>329</v>
      </c>
      <c r="C296" t="s">
        <v>1004</v>
      </c>
      <c r="D296" s="13">
        <v>4</v>
      </c>
      <c r="E296" s="13">
        <v>102</v>
      </c>
      <c r="J296" s="13">
        <v>8</v>
      </c>
      <c r="K296" s="13">
        <v>27</v>
      </c>
      <c r="L296" s="13">
        <f t="shared" si="48"/>
        <v>12</v>
      </c>
      <c r="M296" s="13">
        <f t="shared" si="49"/>
        <v>129</v>
      </c>
      <c r="N296" s="13">
        <v>12</v>
      </c>
      <c r="O296" s="13">
        <v>129</v>
      </c>
      <c r="P296" s="13">
        <f t="shared" si="53"/>
        <v>0</v>
      </c>
      <c r="Q296" s="13">
        <f t="shared" si="51"/>
        <v>0</v>
      </c>
      <c r="S296" s="13">
        <v>40</v>
      </c>
      <c r="U296" s="15" t="s">
        <v>880</v>
      </c>
    </row>
    <row r="297" spans="2:25" x14ac:dyDescent="0.25">
      <c r="B297" t="s">
        <v>330</v>
      </c>
      <c r="C297" t="s">
        <v>1005</v>
      </c>
      <c r="F297" s="13">
        <v>1</v>
      </c>
      <c r="G297" s="13">
        <v>9</v>
      </c>
      <c r="J297" s="13">
        <v>8</v>
      </c>
      <c r="K297" s="13">
        <v>24</v>
      </c>
      <c r="L297" s="13">
        <f t="shared" si="48"/>
        <v>9</v>
      </c>
      <c r="M297" s="13">
        <f t="shared" si="49"/>
        <v>33</v>
      </c>
      <c r="N297" s="13">
        <v>9</v>
      </c>
      <c r="O297" s="13">
        <v>33</v>
      </c>
      <c r="P297" s="13">
        <f t="shared" si="53"/>
        <v>0</v>
      </c>
      <c r="Q297" s="13">
        <f t="shared" si="51"/>
        <v>0</v>
      </c>
      <c r="S297" s="13">
        <v>26</v>
      </c>
      <c r="U297" s="15" t="s">
        <v>880</v>
      </c>
    </row>
    <row r="298" spans="2:25" x14ac:dyDescent="0.25">
      <c r="B298" t="s">
        <v>331</v>
      </c>
      <c r="C298" t="s">
        <v>1006</v>
      </c>
      <c r="D298" s="13">
        <v>2</v>
      </c>
      <c r="E298" s="13">
        <v>51</v>
      </c>
      <c r="F298" s="13">
        <v>1</v>
      </c>
      <c r="G298" s="13">
        <v>16</v>
      </c>
      <c r="H298" s="13">
        <v>2</v>
      </c>
      <c r="I298" s="13">
        <v>16</v>
      </c>
      <c r="J298" s="13">
        <v>10</v>
      </c>
      <c r="K298" s="13">
        <v>23</v>
      </c>
      <c r="L298" s="13">
        <f t="shared" si="48"/>
        <v>15</v>
      </c>
      <c r="M298" s="13">
        <f t="shared" si="49"/>
        <v>106</v>
      </c>
      <c r="N298" s="13">
        <v>15</v>
      </c>
      <c r="O298" s="13">
        <v>106</v>
      </c>
      <c r="P298" s="13">
        <f t="shared" si="53"/>
        <v>0</v>
      </c>
      <c r="Q298" s="13">
        <f t="shared" si="51"/>
        <v>0</v>
      </c>
      <c r="S298" s="13">
        <v>17</v>
      </c>
      <c r="U298" s="15" t="s">
        <v>880</v>
      </c>
    </row>
    <row r="299" spans="2:25" x14ac:dyDescent="0.25">
      <c r="B299" t="s">
        <v>793</v>
      </c>
      <c r="C299" t="s">
        <v>1008</v>
      </c>
      <c r="J299" s="13">
        <v>8</v>
      </c>
      <c r="K299" s="13">
        <v>24</v>
      </c>
      <c r="L299" s="13">
        <f t="shared" si="48"/>
        <v>8</v>
      </c>
      <c r="M299" s="13">
        <f t="shared" si="49"/>
        <v>24</v>
      </c>
      <c r="N299" s="13">
        <v>8</v>
      </c>
      <c r="O299" s="13">
        <v>24</v>
      </c>
      <c r="P299" s="13">
        <f t="shared" si="53"/>
        <v>0</v>
      </c>
      <c r="Q299" s="13">
        <f t="shared" si="51"/>
        <v>0</v>
      </c>
      <c r="S299" s="13">
        <v>20</v>
      </c>
      <c r="U299" s="15" t="s">
        <v>880</v>
      </c>
    </row>
    <row r="300" spans="2:25" x14ac:dyDescent="0.25">
      <c r="B300" t="s">
        <v>332</v>
      </c>
      <c r="C300" t="s">
        <v>1010</v>
      </c>
      <c r="H300" s="13">
        <v>2</v>
      </c>
      <c r="I300" s="13">
        <v>9</v>
      </c>
      <c r="J300" s="13">
        <v>4</v>
      </c>
      <c r="K300" s="13">
        <v>11</v>
      </c>
      <c r="L300" s="13">
        <f t="shared" si="48"/>
        <v>6</v>
      </c>
      <c r="M300" s="13">
        <f t="shared" si="49"/>
        <v>20</v>
      </c>
      <c r="N300" s="13">
        <v>6</v>
      </c>
      <c r="O300" s="13">
        <v>20</v>
      </c>
      <c r="P300" s="13">
        <f t="shared" si="53"/>
        <v>0</v>
      </c>
      <c r="Q300" s="13">
        <f t="shared" si="51"/>
        <v>0</v>
      </c>
      <c r="S300" s="13">
        <v>20</v>
      </c>
      <c r="U300" s="15" t="s">
        <v>888</v>
      </c>
      <c r="V300" s="13">
        <v>1631</v>
      </c>
      <c r="W300" s="13">
        <v>517</v>
      </c>
      <c r="X300" s="13">
        <v>709</v>
      </c>
    </row>
    <row r="301" spans="2:25" x14ac:dyDescent="0.25">
      <c r="B301" t="s">
        <v>333</v>
      </c>
      <c r="C301" t="s">
        <v>1011</v>
      </c>
      <c r="D301" s="13">
        <v>1</v>
      </c>
      <c r="E301" s="13">
        <v>28</v>
      </c>
      <c r="H301" s="13">
        <v>5</v>
      </c>
      <c r="I301" s="13">
        <v>21</v>
      </c>
      <c r="J301" s="13">
        <v>5</v>
      </c>
      <c r="K301" s="13">
        <v>15</v>
      </c>
      <c r="L301" s="13">
        <f t="shared" si="48"/>
        <v>11</v>
      </c>
      <c r="M301" s="13">
        <f t="shared" si="49"/>
        <v>64</v>
      </c>
      <c r="N301" s="13">
        <v>11</v>
      </c>
      <c r="O301" s="13">
        <v>64</v>
      </c>
      <c r="P301" s="13">
        <f t="shared" si="53"/>
        <v>0</v>
      </c>
      <c r="Q301" s="13">
        <f t="shared" si="51"/>
        <v>0</v>
      </c>
      <c r="S301" s="13">
        <v>50</v>
      </c>
      <c r="U301" s="15" t="s">
        <v>888</v>
      </c>
    </row>
    <row r="302" spans="2:25" x14ac:dyDescent="0.25">
      <c r="B302" t="s">
        <v>334</v>
      </c>
      <c r="C302" t="s">
        <v>1012</v>
      </c>
      <c r="F302" s="13">
        <v>1</v>
      </c>
      <c r="G302" s="13">
        <v>17</v>
      </c>
      <c r="H302" s="13">
        <v>7</v>
      </c>
      <c r="I302" s="13">
        <v>20</v>
      </c>
      <c r="J302" s="13">
        <v>5</v>
      </c>
      <c r="K302" s="13">
        <v>15</v>
      </c>
      <c r="L302" s="13">
        <f t="shared" si="48"/>
        <v>13</v>
      </c>
      <c r="M302" s="13">
        <f t="shared" si="49"/>
        <v>52</v>
      </c>
      <c r="N302" s="13">
        <v>13</v>
      </c>
      <c r="O302" s="13">
        <v>52</v>
      </c>
      <c r="P302" s="13">
        <f t="shared" si="53"/>
        <v>0</v>
      </c>
      <c r="Q302" s="13">
        <f t="shared" si="51"/>
        <v>0</v>
      </c>
      <c r="S302" s="13">
        <v>40</v>
      </c>
      <c r="U302" s="15" t="s">
        <v>888</v>
      </c>
    </row>
    <row r="303" spans="2:25" x14ac:dyDescent="0.25">
      <c r="B303" t="s">
        <v>335</v>
      </c>
      <c r="C303" t="s">
        <v>1013</v>
      </c>
      <c r="H303" s="13">
        <v>1</v>
      </c>
      <c r="I303" s="13">
        <v>5</v>
      </c>
      <c r="J303" s="13">
        <v>10</v>
      </c>
      <c r="K303" s="13">
        <v>31</v>
      </c>
      <c r="L303" s="13">
        <f t="shared" si="48"/>
        <v>11</v>
      </c>
      <c r="M303" s="13">
        <f t="shared" si="49"/>
        <v>36</v>
      </c>
      <c r="N303" s="13">
        <v>11</v>
      </c>
      <c r="O303" s="13">
        <v>36</v>
      </c>
      <c r="P303" s="13">
        <f t="shared" si="53"/>
        <v>0</v>
      </c>
      <c r="Q303" s="13">
        <f t="shared" si="51"/>
        <v>0</v>
      </c>
      <c r="S303" s="13">
        <v>25</v>
      </c>
      <c r="U303" s="15" t="s">
        <v>888</v>
      </c>
      <c r="Y303" s="13">
        <v>1</v>
      </c>
    </row>
    <row r="304" spans="2:25" x14ac:dyDescent="0.25">
      <c r="B304" t="s">
        <v>337</v>
      </c>
      <c r="C304" t="s">
        <v>1014</v>
      </c>
      <c r="H304" s="13">
        <v>3</v>
      </c>
      <c r="I304" s="13">
        <v>15</v>
      </c>
      <c r="J304" s="13">
        <v>5</v>
      </c>
      <c r="K304" s="13">
        <v>12</v>
      </c>
      <c r="L304" s="13">
        <f t="shared" si="48"/>
        <v>8</v>
      </c>
      <c r="M304" s="13">
        <f t="shared" si="49"/>
        <v>27</v>
      </c>
      <c r="N304" s="13">
        <v>8</v>
      </c>
      <c r="O304" s="13">
        <v>27</v>
      </c>
      <c r="P304" s="13">
        <f t="shared" si="53"/>
        <v>0</v>
      </c>
      <c r="Q304" s="13">
        <f t="shared" si="51"/>
        <v>0</v>
      </c>
      <c r="S304" s="13">
        <v>27</v>
      </c>
      <c r="U304" s="15" t="s">
        <v>888</v>
      </c>
    </row>
    <row r="305" spans="2:25" x14ac:dyDescent="0.25">
      <c r="B305" t="s">
        <v>796</v>
      </c>
      <c r="C305" t="s">
        <v>1016</v>
      </c>
      <c r="H305" s="13">
        <v>1</v>
      </c>
      <c r="I305" s="13">
        <v>8</v>
      </c>
      <c r="J305" s="13">
        <v>5</v>
      </c>
      <c r="K305" s="13">
        <v>17</v>
      </c>
      <c r="L305" s="13">
        <f t="shared" si="48"/>
        <v>6</v>
      </c>
      <c r="M305" s="13">
        <f t="shared" si="49"/>
        <v>25</v>
      </c>
      <c r="N305" s="13">
        <v>6</v>
      </c>
      <c r="O305" s="13">
        <v>25</v>
      </c>
      <c r="P305" s="13">
        <f t="shared" si="53"/>
        <v>0</v>
      </c>
      <c r="Q305" s="13">
        <f t="shared" si="51"/>
        <v>0</v>
      </c>
      <c r="S305" s="13">
        <v>12</v>
      </c>
      <c r="U305" s="15" t="s">
        <v>889</v>
      </c>
      <c r="V305" s="13">
        <v>3755</v>
      </c>
      <c r="W305" s="13">
        <v>1471</v>
      </c>
      <c r="X305" s="13">
        <v>160</v>
      </c>
    </row>
    <row r="306" spans="2:25" x14ac:dyDescent="0.25">
      <c r="B306" t="s">
        <v>338</v>
      </c>
      <c r="C306" t="s">
        <v>1018</v>
      </c>
      <c r="J306" s="13">
        <v>12</v>
      </c>
      <c r="K306" s="13">
        <v>40</v>
      </c>
      <c r="L306" s="13">
        <f t="shared" si="48"/>
        <v>12</v>
      </c>
      <c r="M306" s="13">
        <f t="shared" si="49"/>
        <v>40</v>
      </c>
      <c r="N306" s="13">
        <v>12</v>
      </c>
      <c r="O306" s="13">
        <v>40</v>
      </c>
      <c r="P306" s="13">
        <f t="shared" si="53"/>
        <v>0</v>
      </c>
      <c r="Q306" s="13">
        <f t="shared" si="51"/>
        <v>0</v>
      </c>
      <c r="S306" s="13">
        <v>21</v>
      </c>
      <c r="U306" s="15" t="s">
        <v>889</v>
      </c>
    </row>
    <row r="307" spans="2:25" x14ac:dyDescent="0.25">
      <c r="B307" t="s">
        <v>339</v>
      </c>
      <c r="C307" t="s">
        <v>1019</v>
      </c>
      <c r="F307" s="13">
        <v>1</v>
      </c>
      <c r="G307" s="13">
        <v>18</v>
      </c>
      <c r="H307" s="13">
        <v>5</v>
      </c>
      <c r="I307" s="13">
        <v>40</v>
      </c>
      <c r="J307" s="13">
        <v>31</v>
      </c>
      <c r="K307" s="13">
        <v>93</v>
      </c>
      <c r="L307" s="13">
        <f t="shared" si="48"/>
        <v>37</v>
      </c>
      <c r="M307" s="13">
        <f t="shared" si="49"/>
        <v>151</v>
      </c>
      <c r="N307" s="13">
        <v>37</v>
      </c>
      <c r="O307" s="13">
        <v>151</v>
      </c>
      <c r="P307" s="13">
        <f t="shared" si="53"/>
        <v>0</v>
      </c>
      <c r="Q307" s="13">
        <f t="shared" si="51"/>
        <v>0</v>
      </c>
      <c r="S307" s="13">
        <v>40</v>
      </c>
      <c r="U307" s="15" t="s">
        <v>889</v>
      </c>
      <c r="Y307" s="13">
        <v>1</v>
      </c>
    </row>
    <row r="308" spans="2:25" x14ac:dyDescent="0.25">
      <c r="B308" t="s">
        <v>1722</v>
      </c>
      <c r="C308" t="s">
        <v>1021</v>
      </c>
      <c r="F308" s="13">
        <v>2</v>
      </c>
      <c r="G308" s="13">
        <v>38</v>
      </c>
      <c r="H308" s="13">
        <v>6</v>
      </c>
      <c r="I308" s="13">
        <v>42</v>
      </c>
      <c r="J308" s="13">
        <v>30</v>
      </c>
      <c r="K308" s="13">
        <v>60</v>
      </c>
      <c r="L308" s="13">
        <f t="shared" si="48"/>
        <v>38</v>
      </c>
      <c r="M308" s="13">
        <f t="shared" si="49"/>
        <v>140</v>
      </c>
      <c r="N308" s="13">
        <v>38</v>
      </c>
      <c r="O308" s="13">
        <v>140</v>
      </c>
      <c r="P308" s="13">
        <f t="shared" si="53"/>
        <v>0</v>
      </c>
      <c r="Q308" s="13">
        <f t="shared" si="51"/>
        <v>0</v>
      </c>
      <c r="S308" s="13">
        <v>60</v>
      </c>
      <c r="U308" s="15" t="s">
        <v>889</v>
      </c>
    </row>
    <row r="309" spans="2:25" x14ac:dyDescent="0.25">
      <c r="B309" t="s">
        <v>341</v>
      </c>
      <c r="C309" t="s">
        <v>1551</v>
      </c>
      <c r="J309" s="13">
        <v>8</v>
      </c>
      <c r="K309" s="13">
        <v>20</v>
      </c>
      <c r="L309" s="13">
        <f t="shared" si="48"/>
        <v>8</v>
      </c>
      <c r="M309" s="13">
        <f t="shared" si="49"/>
        <v>20</v>
      </c>
      <c r="N309" s="13">
        <v>8</v>
      </c>
      <c r="O309" s="13">
        <v>20</v>
      </c>
      <c r="P309" s="13">
        <f t="shared" si="53"/>
        <v>0</v>
      </c>
      <c r="Q309" s="13">
        <f t="shared" si="51"/>
        <v>0</v>
      </c>
      <c r="S309" s="13">
        <v>40</v>
      </c>
      <c r="U309" s="15" t="s">
        <v>890</v>
      </c>
      <c r="V309" s="13">
        <v>5</v>
      </c>
      <c r="W309" s="13">
        <v>3</v>
      </c>
      <c r="X309" s="13">
        <v>22</v>
      </c>
    </row>
    <row r="310" spans="2:25" x14ac:dyDescent="0.25">
      <c r="B310" t="s">
        <v>342</v>
      </c>
      <c r="C310" t="s">
        <v>1552</v>
      </c>
      <c r="J310" s="13">
        <v>5</v>
      </c>
      <c r="K310" s="13">
        <v>13</v>
      </c>
      <c r="L310" s="13">
        <f t="shared" si="48"/>
        <v>5</v>
      </c>
      <c r="M310" s="13">
        <f t="shared" si="49"/>
        <v>13</v>
      </c>
      <c r="N310" s="13">
        <v>5</v>
      </c>
      <c r="O310" s="13">
        <v>13</v>
      </c>
      <c r="P310" s="13">
        <f t="shared" si="53"/>
        <v>0</v>
      </c>
      <c r="Q310" s="13">
        <f t="shared" si="51"/>
        <v>0</v>
      </c>
      <c r="S310" s="13">
        <v>12</v>
      </c>
      <c r="U310" s="15" t="s">
        <v>890</v>
      </c>
    </row>
    <row r="311" spans="2:25" x14ac:dyDescent="0.25">
      <c r="B311" t="s">
        <v>798</v>
      </c>
      <c r="C311" t="s">
        <v>1026</v>
      </c>
      <c r="J311" s="13">
        <v>3</v>
      </c>
      <c r="K311" s="13">
        <v>6</v>
      </c>
      <c r="L311" s="13">
        <f t="shared" si="48"/>
        <v>3</v>
      </c>
      <c r="M311" s="13">
        <f t="shared" si="49"/>
        <v>6</v>
      </c>
      <c r="N311" s="13">
        <v>3</v>
      </c>
      <c r="O311" s="13">
        <v>6</v>
      </c>
      <c r="P311" s="13">
        <f t="shared" si="53"/>
        <v>0</v>
      </c>
      <c r="Q311" s="13">
        <f t="shared" si="51"/>
        <v>0</v>
      </c>
      <c r="S311" s="13">
        <v>20</v>
      </c>
      <c r="U311" s="15" t="s">
        <v>890</v>
      </c>
    </row>
    <row r="312" spans="2:25" x14ac:dyDescent="0.25">
      <c r="B312" t="s">
        <v>343</v>
      </c>
      <c r="C312" t="s">
        <v>1027</v>
      </c>
      <c r="H312" s="13">
        <v>1</v>
      </c>
      <c r="I312" s="13">
        <v>5</v>
      </c>
      <c r="J312" s="13">
        <v>10</v>
      </c>
      <c r="K312" s="13">
        <v>27</v>
      </c>
      <c r="L312" s="13">
        <f t="shared" si="48"/>
        <v>11</v>
      </c>
      <c r="M312" s="13">
        <f t="shared" si="49"/>
        <v>32</v>
      </c>
      <c r="N312" s="13">
        <v>11</v>
      </c>
      <c r="O312" s="13">
        <v>32</v>
      </c>
      <c r="P312" s="13">
        <f t="shared" si="53"/>
        <v>0</v>
      </c>
      <c r="Q312" s="13">
        <f t="shared" si="51"/>
        <v>0</v>
      </c>
      <c r="S312" s="13">
        <v>22</v>
      </c>
      <c r="U312" s="15" t="s">
        <v>890</v>
      </c>
    </row>
    <row r="313" spans="2:25" x14ac:dyDescent="0.25">
      <c r="B313" t="s">
        <v>344</v>
      </c>
      <c r="C313" t="s">
        <v>1028</v>
      </c>
      <c r="J313" s="13">
        <v>5</v>
      </c>
      <c r="K313" s="13">
        <v>13</v>
      </c>
      <c r="L313" s="13">
        <f t="shared" si="48"/>
        <v>5</v>
      </c>
      <c r="M313" s="13">
        <f t="shared" si="49"/>
        <v>13</v>
      </c>
      <c r="N313" s="13">
        <v>5</v>
      </c>
      <c r="O313" s="13">
        <v>13</v>
      </c>
      <c r="P313" s="13">
        <f t="shared" si="53"/>
        <v>0</v>
      </c>
      <c r="Q313" s="13">
        <f t="shared" si="51"/>
        <v>0</v>
      </c>
      <c r="S313" s="13">
        <v>14</v>
      </c>
      <c r="U313" s="15" t="s">
        <v>891</v>
      </c>
      <c r="V313" s="13">
        <v>1214</v>
      </c>
      <c r="W313" s="13">
        <v>425</v>
      </c>
      <c r="X313" s="13">
        <v>291</v>
      </c>
    </row>
    <row r="314" spans="2:25" x14ac:dyDescent="0.25">
      <c r="B314" t="s">
        <v>345</v>
      </c>
      <c r="C314" t="s">
        <v>1029</v>
      </c>
      <c r="J314" s="13">
        <v>10</v>
      </c>
      <c r="K314" s="13">
        <v>30</v>
      </c>
      <c r="L314" s="13">
        <f t="shared" si="48"/>
        <v>10</v>
      </c>
      <c r="M314" s="13">
        <f t="shared" si="49"/>
        <v>30</v>
      </c>
      <c r="N314" s="13">
        <v>10</v>
      </c>
      <c r="O314" s="13">
        <v>30</v>
      </c>
      <c r="P314" s="13">
        <f t="shared" si="53"/>
        <v>0</v>
      </c>
      <c r="Q314" s="13">
        <f t="shared" si="51"/>
        <v>0</v>
      </c>
      <c r="S314" s="13">
        <v>27</v>
      </c>
      <c r="U314" s="15" t="s">
        <v>891</v>
      </c>
    </row>
    <row r="315" spans="2:25" x14ac:dyDescent="0.25">
      <c r="B315" t="s">
        <v>346</v>
      </c>
      <c r="C315" t="s">
        <v>1030</v>
      </c>
      <c r="J315" s="13">
        <v>8</v>
      </c>
      <c r="K315" s="13">
        <v>16</v>
      </c>
      <c r="L315" s="13">
        <f t="shared" si="48"/>
        <v>8</v>
      </c>
      <c r="M315" s="13">
        <f t="shared" si="49"/>
        <v>16</v>
      </c>
      <c r="N315" s="13">
        <v>8</v>
      </c>
      <c r="O315" s="13">
        <v>16</v>
      </c>
      <c r="P315" s="13">
        <f t="shared" si="53"/>
        <v>0</v>
      </c>
      <c r="Q315" s="13">
        <f t="shared" si="51"/>
        <v>0</v>
      </c>
      <c r="S315" s="13">
        <v>25</v>
      </c>
      <c r="U315" s="15" t="s">
        <v>891</v>
      </c>
    </row>
    <row r="316" spans="2:25" x14ac:dyDescent="0.25">
      <c r="B316" t="s">
        <v>347</v>
      </c>
      <c r="C316" t="s">
        <v>1031</v>
      </c>
      <c r="J316" s="13">
        <v>11</v>
      </c>
      <c r="K316" s="13">
        <v>32</v>
      </c>
      <c r="L316" s="13">
        <f t="shared" si="48"/>
        <v>11</v>
      </c>
      <c r="M316" s="13">
        <f t="shared" si="49"/>
        <v>32</v>
      </c>
      <c r="N316" s="13">
        <v>11</v>
      </c>
      <c r="O316" s="13">
        <v>32</v>
      </c>
      <c r="P316" s="13">
        <f t="shared" si="53"/>
        <v>0</v>
      </c>
      <c r="Q316" s="13">
        <f t="shared" si="51"/>
        <v>0</v>
      </c>
      <c r="S316" s="13">
        <v>40</v>
      </c>
      <c r="U316" s="15" t="s">
        <v>891</v>
      </c>
    </row>
    <row r="317" spans="2:25" x14ac:dyDescent="0.25">
      <c r="B317" t="s">
        <v>359</v>
      </c>
      <c r="C317" t="s">
        <v>1032</v>
      </c>
      <c r="F317" s="13">
        <v>1</v>
      </c>
      <c r="G317" s="13">
        <v>8</v>
      </c>
      <c r="H317" s="13">
        <v>1</v>
      </c>
      <c r="I317" s="13">
        <v>5</v>
      </c>
      <c r="J317" s="13">
        <v>5</v>
      </c>
      <c r="K317" s="13">
        <v>15</v>
      </c>
      <c r="L317" s="13">
        <f t="shared" si="48"/>
        <v>7</v>
      </c>
      <c r="M317" s="13">
        <f t="shared" si="49"/>
        <v>28</v>
      </c>
      <c r="N317" s="13">
        <v>7</v>
      </c>
      <c r="O317" s="13">
        <v>28</v>
      </c>
      <c r="P317" s="13">
        <f t="shared" si="53"/>
        <v>0</v>
      </c>
      <c r="Q317" s="13">
        <f t="shared" si="51"/>
        <v>0</v>
      </c>
      <c r="S317" s="13">
        <v>21</v>
      </c>
      <c r="U317" s="15" t="s">
        <v>891</v>
      </c>
    </row>
    <row r="318" spans="2:25" x14ac:dyDescent="0.25">
      <c r="B318" t="s">
        <v>348</v>
      </c>
      <c r="C318" t="s">
        <v>1033</v>
      </c>
      <c r="H318" s="13">
        <v>1</v>
      </c>
      <c r="I318" s="13">
        <v>11</v>
      </c>
      <c r="J318" s="13">
        <v>3</v>
      </c>
      <c r="K318" s="13">
        <v>7</v>
      </c>
      <c r="L318" s="13">
        <f t="shared" si="48"/>
        <v>4</v>
      </c>
      <c r="M318" s="13">
        <f t="shared" si="49"/>
        <v>18</v>
      </c>
      <c r="N318" s="13">
        <v>4</v>
      </c>
      <c r="O318" s="13">
        <v>18</v>
      </c>
      <c r="P318" s="13">
        <f t="shared" si="53"/>
        <v>0</v>
      </c>
      <c r="Q318" s="13">
        <f t="shared" si="51"/>
        <v>0</v>
      </c>
      <c r="S318" s="13">
        <v>13</v>
      </c>
      <c r="U318" s="15" t="s">
        <v>891</v>
      </c>
    </row>
    <row r="319" spans="2:25" x14ac:dyDescent="0.25">
      <c r="B319" t="s">
        <v>349</v>
      </c>
      <c r="C319" t="s">
        <v>1034</v>
      </c>
      <c r="J319" s="13">
        <v>6</v>
      </c>
      <c r="K319" s="13">
        <v>16</v>
      </c>
      <c r="L319" s="13">
        <f t="shared" si="48"/>
        <v>6</v>
      </c>
      <c r="M319" s="13">
        <f t="shared" si="49"/>
        <v>16</v>
      </c>
      <c r="N319" s="13">
        <v>6</v>
      </c>
      <c r="O319" s="13">
        <v>16</v>
      </c>
      <c r="P319" s="13">
        <f t="shared" si="53"/>
        <v>0</v>
      </c>
      <c r="Q319" s="13">
        <f t="shared" si="51"/>
        <v>0</v>
      </c>
      <c r="S319" s="13">
        <v>22</v>
      </c>
      <c r="U319" s="15" t="s">
        <v>892</v>
      </c>
      <c r="V319" s="13">
        <v>638</v>
      </c>
      <c r="W319" s="13">
        <v>205</v>
      </c>
      <c r="X319" s="13">
        <v>81</v>
      </c>
    </row>
    <row r="320" spans="2:25" x14ac:dyDescent="0.25">
      <c r="B320" t="s">
        <v>350</v>
      </c>
      <c r="C320" t="s">
        <v>1035</v>
      </c>
      <c r="H320" s="13">
        <v>1</v>
      </c>
      <c r="I320" s="13">
        <v>4</v>
      </c>
      <c r="J320" s="13">
        <v>6</v>
      </c>
      <c r="K320" s="13">
        <v>18</v>
      </c>
      <c r="L320" s="13">
        <f t="shared" si="48"/>
        <v>7</v>
      </c>
      <c r="M320" s="13">
        <f t="shared" si="49"/>
        <v>22</v>
      </c>
      <c r="N320" s="13">
        <v>7</v>
      </c>
      <c r="O320" s="13">
        <v>22</v>
      </c>
      <c r="P320" s="13">
        <f t="shared" si="53"/>
        <v>0</v>
      </c>
      <c r="Q320" s="13">
        <f t="shared" si="51"/>
        <v>0</v>
      </c>
      <c r="S320" s="13">
        <v>29</v>
      </c>
      <c r="U320" s="15" t="s">
        <v>892</v>
      </c>
    </row>
    <row r="321" spans="1:26" x14ac:dyDescent="0.25">
      <c r="B321" t="s">
        <v>651</v>
      </c>
      <c r="C321" t="s">
        <v>1036</v>
      </c>
      <c r="J321" s="13">
        <v>10</v>
      </c>
      <c r="K321" s="13">
        <v>23</v>
      </c>
      <c r="L321" s="13">
        <f t="shared" si="48"/>
        <v>10</v>
      </c>
      <c r="M321" s="13">
        <f t="shared" si="49"/>
        <v>23</v>
      </c>
      <c r="N321" s="13">
        <v>10</v>
      </c>
      <c r="O321" s="13">
        <v>23</v>
      </c>
      <c r="P321" s="13">
        <f t="shared" si="53"/>
        <v>0</v>
      </c>
      <c r="Q321" s="13">
        <f t="shared" si="51"/>
        <v>0</v>
      </c>
      <c r="S321" s="13">
        <v>30</v>
      </c>
      <c r="U321" s="15" t="s">
        <v>892</v>
      </c>
    </row>
    <row r="322" spans="1:26" x14ac:dyDescent="0.25">
      <c r="B322" t="s">
        <v>351</v>
      </c>
      <c r="C322" t="s">
        <v>1037</v>
      </c>
      <c r="H322" s="13">
        <v>2</v>
      </c>
      <c r="I322" s="13">
        <v>14</v>
      </c>
      <c r="J322" s="13">
        <v>6</v>
      </c>
      <c r="K322" s="13">
        <v>15</v>
      </c>
      <c r="L322" s="13">
        <f t="shared" si="48"/>
        <v>8</v>
      </c>
      <c r="M322" s="13">
        <f t="shared" si="49"/>
        <v>29</v>
      </c>
      <c r="N322" s="13">
        <v>8</v>
      </c>
      <c r="O322" s="13">
        <v>29</v>
      </c>
      <c r="P322" s="13">
        <f t="shared" si="53"/>
        <v>0</v>
      </c>
      <c r="Q322" s="13">
        <f t="shared" si="51"/>
        <v>0</v>
      </c>
      <c r="S322" s="13">
        <v>23</v>
      </c>
      <c r="U322" s="15" t="s">
        <v>893</v>
      </c>
      <c r="V322" s="13">
        <v>585</v>
      </c>
      <c r="W322" s="13">
        <v>101</v>
      </c>
      <c r="X322" s="13">
        <v>66</v>
      </c>
    </row>
    <row r="323" spans="1:26" x14ac:dyDescent="0.25">
      <c r="B323" t="s">
        <v>352</v>
      </c>
      <c r="C323" t="s">
        <v>1038</v>
      </c>
      <c r="J323" s="13">
        <v>3</v>
      </c>
      <c r="K323" s="13">
        <v>8</v>
      </c>
      <c r="L323" s="13">
        <f t="shared" si="48"/>
        <v>3</v>
      </c>
      <c r="M323" s="13">
        <f t="shared" si="49"/>
        <v>8</v>
      </c>
      <c r="N323" s="13">
        <v>3</v>
      </c>
      <c r="O323" s="13">
        <v>8</v>
      </c>
      <c r="P323" s="13">
        <f t="shared" si="53"/>
        <v>0</v>
      </c>
      <c r="Q323" s="13">
        <f t="shared" si="51"/>
        <v>0</v>
      </c>
      <c r="S323" s="13">
        <v>13</v>
      </c>
      <c r="U323" s="15" t="s">
        <v>893</v>
      </c>
    </row>
    <row r="324" spans="1:26" x14ac:dyDescent="0.25">
      <c r="B324" t="s">
        <v>353</v>
      </c>
      <c r="C324" t="s">
        <v>1039</v>
      </c>
      <c r="H324" s="13">
        <v>4</v>
      </c>
      <c r="I324" s="13">
        <v>18</v>
      </c>
      <c r="J324" s="13">
        <v>4</v>
      </c>
      <c r="K324" s="13">
        <v>10</v>
      </c>
      <c r="L324" s="13">
        <f t="shared" si="48"/>
        <v>8</v>
      </c>
      <c r="M324" s="13">
        <f t="shared" si="49"/>
        <v>28</v>
      </c>
      <c r="N324" s="13">
        <v>8</v>
      </c>
      <c r="O324" s="13">
        <v>28</v>
      </c>
      <c r="P324" s="13">
        <f t="shared" si="53"/>
        <v>0</v>
      </c>
      <c r="Q324" s="13">
        <f t="shared" si="51"/>
        <v>0</v>
      </c>
      <c r="S324" s="13">
        <v>30</v>
      </c>
      <c r="U324" s="15" t="s">
        <v>893</v>
      </c>
    </row>
    <row r="325" spans="1:26" x14ac:dyDescent="0.25">
      <c r="B325" t="s">
        <v>354</v>
      </c>
      <c r="C325" t="s">
        <v>1040</v>
      </c>
      <c r="H325" s="13">
        <v>4</v>
      </c>
      <c r="I325" s="13">
        <v>18</v>
      </c>
      <c r="J325" s="13">
        <v>5</v>
      </c>
      <c r="K325" s="13">
        <v>12</v>
      </c>
      <c r="L325" s="13">
        <f t="shared" si="48"/>
        <v>9</v>
      </c>
      <c r="M325" s="13">
        <f t="shared" si="49"/>
        <v>30</v>
      </c>
      <c r="N325" s="13">
        <v>9</v>
      </c>
      <c r="O325" s="13">
        <v>30</v>
      </c>
      <c r="P325" s="13">
        <f t="shared" si="53"/>
        <v>0</v>
      </c>
      <c r="Q325" s="13">
        <f t="shared" si="51"/>
        <v>0</v>
      </c>
      <c r="S325" s="13">
        <v>35</v>
      </c>
      <c r="U325" s="15" t="s">
        <v>893</v>
      </c>
    </row>
    <row r="326" spans="1:26" x14ac:dyDescent="0.25">
      <c r="B326" t="s">
        <v>646</v>
      </c>
      <c r="C326" t="s">
        <v>1044</v>
      </c>
      <c r="F326" s="13">
        <v>1</v>
      </c>
      <c r="G326" s="13">
        <v>17</v>
      </c>
      <c r="H326" s="13">
        <v>1</v>
      </c>
      <c r="I326" s="13">
        <v>7</v>
      </c>
      <c r="J326" s="13">
        <v>2</v>
      </c>
      <c r="K326" s="13">
        <v>6</v>
      </c>
      <c r="L326" s="13">
        <f t="shared" ref="L326:L389" si="54">D326+H326+F326+J326</f>
        <v>4</v>
      </c>
      <c r="M326" s="13">
        <f t="shared" ref="M326:M389" si="55">E326+G326+I326+K326</f>
        <v>30</v>
      </c>
      <c r="N326" s="13">
        <v>4</v>
      </c>
      <c r="O326" s="13">
        <v>30</v>
      </c>
      <c r="P326" s="13">
        <f t="shared" si="53"/>
        <v>0</v>
      </c>
      <c r="Q326" s="13">
        <f t="shared" ref="Q326:Q389" si="56">M326-O326</f>
        <v>0</v>
      </c>
      <c r="S326" s="13">
        <v>10</v>
      </c>
      <c r="U326" s="15" t="s">
        <v>893</v>
      </c>
    </row>
    <row r="327" spans="1:26" x14ac:dyDescent="0.25">
      <c r="B327" t="s">
        <v>355</v>
      </c>
      <c r="C327" t="s">
        <v>1041</v>
      </c>
      <c r="D327" s="13">
        <v>1</v>
      </c>
      <c r="E327" s="13">
        <v>22</v>
      </c>
      <c r="F327" s="13">
        <v>3</v>
      </c>
      <c r="G327" s="13">
        <v>54</v>
      </c>
      <c r="H327" s="13">
        <v>6</v>
      </c>
      <c r="I327" s="13">
        <v>39</v>
      </c>
      <c r="J327" s="13">
        <v>9</v>
      </c>
      <c r="K327" s="13">
        <v>24</v>
      </c>
      <c r="L327" s="13">
        <f t="shared" si="54"/>
        <v>19</v>
      </c>
      <c r="M327" s="13">
        <f t="shared" si="55"/>
        <v>139</v>
      </c>
      <c r="N327" s="13">
        <v>19</v>
      </c>
      <c r="O327" s="13">
        <v>139</v>
      </c>
      <c r="P327" s="13">
        <f t="shared" si="53"/>
        <v>0</v>
      </c>
      <c r="Q327" s="13">
        <f t="shared" si="56"/>
        <v>0</v>
      </c>
      <c r="S327" s="13">
        <v>33</v>
      </c>
      <c r="U327" s="15" t="s">
        <v>894</v>
      </c>
      <c r="V327" s="13">
        <v>3464</v>
      </c>
      <c r="W327" s="13">
        <v>1201</v>
      </c>
      <c r="X327" s="13">
        <v>27</v>
      </c>
      <c r="Y327" s="13">
        <v>3</v>
      </c>
    </row>
    <row r="328" spans="1:26" x14ac:dyDescent="0.25">
      <c r="B328" t="s">
        <v>356</v>
      </c>
      <c r="C328" t="s">
        <v>1042</v>
      </c>
      <c r="H328" s="13">
        <v>4</v>
      </c>
      <c r="I328" s="13">
        <v>30</v>
      </c>
      <c r="J328" s="13">
        <v>4</v>
      </c>
      <c r="K328" s="13">
        <v>10</v>
      </c>
      <c r="L328" s="13">
        <f t="shared" si="54"/>
        <v>8</v>
      </c>
      <c r="M328" s="13">
        <f t="shared" si="55"/>
        <v>40</v>
      </c>
      <c r="N328" s="13">
        <v>8</v>
      </c>
      <c r="O328" s="13">
        <v>40</v>
      </c>
      <c r="P328" s="13">
        <f t="shared" si="53"/>
        <v>0</v>
      </c>
      <c r="Q328" s="13">
        <f t="shared" si="56"/>
        <v>0</v>
      </c>
      <c r="S328" s="13">
        <v>10</v>
      </c>
      <c r="U328" s="15" t="s">
        <v>894</v>
      </c>
    </row>
    <row r="329" spans="1:26" x14ac:dyDescent="0.25">
      <c r="B329" t="s">
        <v>357</v>
      </c>
      <c r="C329" t="s">
        <v>1043</v>
      </c>
      <c r="J329" s="13">
        <v>1</v>
      </c>
      <c r="K329" s="13">
        <v>3</v>
      </c>
      <c r="L329" s="13">
        <f t="shared" si="54"/>
        <v>1</v>
      </c>
      <c r="M329" s="13">
        <f t="shared" si="55"/>
        <v>3</v>
      </c>
      <c r="N329" s="13">
        <v>1</v>
      </c>
      <c r="O329" s="13">
        <v>3</v>
      </c>
      <c r="P329" s="13">
        <f t="shared" si="53"/>
        <v>0</v>
      </c>
      <c r="Q329" s="13">
        <f t="shared" si="56"/>
        <v>0</v>
      </c>
      <c r="S329" s="13">
        <v>10</v>
      </c>
      <c r="U329" s="15" t="s">
        <v>894</v>
      </c>
    </row>
    <row r="330" spans="1:26" x14ac:dyDescent="0.25">
      <c r="B330" t="s">
        <v>647</v>
      </c>
      <c r="C330" t="s">
        <v>1045</v>
      </c>
      <c r="H330" s="13">
        <v>1</v>
      </c>
      <c r="I330" s="13">
        <v>7</v>
      </c>
      <c r="J330" s="13">
        <v>3</v>
      </c>
      <c r="K330" s="13">
        <v>9</v>
      </c>
      <c r="L330" s="13">
        <f t="shared" si="54"/>
        <v>4</v>
      </c>
      <c r="M330" s="13">
        <f t="shared" si="55"/>
        <v>16</v>
      </c>
      <c r="N330" s="13">
        <v>4</v>
      </c>
      <c r="O330" s="13">
        <v>16</v>
      </c>
      <c r="P330" s="13">
        <f t="shared" si="53"/>
        <v>0</v>
      </c>
      <c r="Q330" s="13">
        <f t="shared" si="56"/>
        <v>0</v>
      </c>
      <c r="S330" s="13">
        <v>19</v>
      </c>
      <c r="U330" s="15" t="s">
        <v>894</v>
      </c>
    </row>
    <row r="331" spans="1:26" ht="15.75" thickBot="1" x14ac:dyDescent="0.3">
      <c r="A331" s="2" t="s">
        <v>5</v>
      </c>
      <c r="B331" s="2"/>
      <c r="C331" s="2"/>
      <c r="D331" s="14">
        <f>SUM(D280:D330)</f>
        <v>13</v>
      </c>
      <c r="E331" s="14">
        <f t="shared" ref="E331:Y331" si="57">SUM(E280:E330)</f>
        <v>339</v>
      </c>
      <c r="F331" s="14">
        <f t="shared" si="57"/>
        <v>20</v>
      </c>
      <c r="G331" s="14">
        <f t="shared" si="57"/>
        <v>345</v>
      </c>
      <c r="H331" s="14">
        <f t="shared" si="57"/>
        <v>60</v>
      </c>
      <c r="I331" s="14">
        <f t="shared" si="57"/>
        <v>347</v>
      </c>
      <c r="J331" s="14">
        <f t="shared" si="57"/>
        <v>381</v>
      </c>
      <c r="K331" s="14">
        <f t="shared" si="57"/>
        <v>1061</v>
      </c>
      <c r="L331" s="14">
        <f t="shared" si="57"/>
        <v>474</v>
      </c>
      <c r="M331" s="14">
        <f t="shared" si="57"/>
        <v>2092</v>
      </c>
      <c r="N331" s="14">
        <f t="shared" si="57"/>
        <v>474</v>
      </c>
      <c r="O331" s="14">
        <f t="shared" si="57"/>
        <v>2092</v>
      </c>
      <c r="P331" s="14">
        <f t="shared" si="57"/>
        <v>0</v>
      </c>
      <c r="Q331" s="14">
        <f t="shared" si="57"/>
        <v>0</v>
      </c>
      <c r="R331" s="14">
        <f t="shared" si="57"/>
        <v>0</v>
      </c>
      <c r="S331" s="14">
        <f t="shared" si="57"/>
        <v>1226</v>
      </c>
      <c r="T331" s="14">
        <f t="shared" si="57"/>
        <v>0</v>
      </c>
      <c r="U331" s="14"/>
      <c r="V331" s="14">
        <f t="shared" si="57"/>
        <v>20063</v>
      </c>
      <c r="W331" s="14">
        <f t="shared" si="57"/>
        <v>6495</v>
      </c>
      <c r="X331" s="14">
        <f t="shared" si="57"/>
        <v>4100</v>
      </c>
      <c r="Y331" s="14">
        <f t="shared" si="57"/>
        <v>7</v>
      </c>
      <c r="Z331" t="s">
        <v>928</v>
      </c>
    </row>
    <row r="332" spans="1:26" ht="15.75" thickTop="1" x14ac:dyDescent="0.25">
      <c r="A332" t="s">
        <v>360</v>
      </c>
      <c r="B332" t="s">
        <v>362</v>
      </c>
      <c r="C332" t="s">
        <v>1047</v>
      </c>
      <c r="F332" s="13">
        <v>1</v>
      </c>
      <c r="G332" s="13">
        <v>15</v>
      </c>
      <c r="H332" s="13">
        <v>13</v>
      </c>
      <c r="I332" s="13">
        <v>70</v>
      </c>
      <c r="J332" s="13">
        <v>16</v>
      </c>
      <c r="K332" s="13">
        <v>33</v>
      </c>
      <c r="L332" s="13">
        <f t="shared" si="54"/>
        <v>30</v>
      </c>
      <c r="M332" s="13">
        <f t="shared" si="55"/>
        <v>118</v>
      </c>
      <c r="N332" s="13">
        <v>30</v>
      </c>
      <c r="O332" s="13">
        <v>118</v>
      </c>
      <c r="P332" s="13">
        <f t="shared" ref="P332:P352" si="58">L332-N332</f>
        <v>0</v>
      </c>
      <c r="Q332" s="13">
        <f t="shared" si="56"/>
        <v>0</v>
      </c>
      <c r="S332" s="13">
        <v>76</v>
      </c>
      <c r="V332" s="13">
        <v>1242</v>
      </c>
      <c r="W332" s="13">
        <v>359</v>
      </c>
      <c r="X332" s="13">
        <v>221</v>
      </c>
    </row>
    <row r="333" spans="1:26" x14ac:dyDescent="0.25">
      <c r="B333" t="s">
        <v>552</v>
      </c>
      <c r="C333" t="s">
        <v>1051</v>
      </c>
      <c r="H333" s="13">
        <v>18</v>
      </c>
      <c r="I333" s="13">
        <v>94</v>
      </c>
      <c r="J333" s="13">
        <v>7</v>
      </c>
      <c r="K333" s="13">
        <v>15</v>
      </c>
      <c r="L333" s="13">
        <f t="shared" si="54"/>
        <v>25</v>
      </c>
      <c r="M333" s="13">
        <f t="shared" si="55"/>
        <v>109</v>
      </c>
      <c r="N333" s="13">
        <v>25</v>
      </c>
      <c r="O333" s="13">
        <v>109</v>
      </c>
      <c r="P333" s="13">
        <f t="shared" si="58"/>
        <v>0</v>
      </c>
      <c r="Q333" s="13">
        <f t="shared" si="56"/>
        <v>0</v>
      </c>
      <c r="S333" s="13">
        <v>70</v>
      </c>
      <c r="V333" s="13">
        <v>358</v>
      </c>
      <c r="W333" s="13">
        <v>139</v>
      </c>
      <c r="X333" s="13">
        <v>95</v>
      </c>
    </row>
    <row r="334" spans="1:26" x14ac:dyDescent="0.25">
      <c r="B334" t="s">
        <v>553</v>
      </c>
      <c r="C334" t="s">
        <v>1052</v>
      </c>
      <c r="H334" s="13">
        <v>6</v>
      </c>
      <c r="I334" s="13">
        <v>39</v>
      </c>
      <c r="J334" s="13">
        <v>8</v>
      </c>
      <c r="K334" s="13">
        <v>16</v>
      </c>
      <c r="L334" s="13">
        <f t="shared" si="54"/>
        <v>14</v>
      </c>
      <c r="M334" s="13">
        <f t="shared" si="55"/>
        <v>55</v>
      </c>
      <c r="N334" s="13">
        <v>14</v>
      </c>
      <c r="O334" s="13">
        <v>55</v>
      </c>
      <c r="P334" s="13">
        <f t="shared" si="58"/>
        <v>0</v>
      </c>
      <c r="Q334" s="13">
        <f t="shared" si="56"/>
        <v>0</v>
      </c>
      <c r="S334" s="13">
        <v>32</v>
      </c>
      <c r="U334" s="15" t="s">
        <v>879</v>
      </c>
      <c r="V334" s="13">
        <v>2594</v>
      </c>
      <c r="W334" s="13">
        <v>722</v>
      </c>
      <c r="X334" s="13">
        <v>391</v>
      </c>
    </row>
    <row r="335" spans="1:26" x14ac:dyDescent="0.25">
      <c r="B335" t="s">
        <v>369</v>
      </c>
      <c r="C335" t="s">
        <v>1054</v>
      </c>
      <c r="F335" s="13">
        <v>3</v>
      </c>
      <c r="G335" s="13">
        <v>31</v>
      </c>
      <c r="H335" s="13">
        <v>34</v>
      </c>
      <c r="I335" s="13">
        <v>218</v>
      </c>
      <c r="J335" s="13">
        <v>28</v>
      </c>
      <c r="K335" s="13">
        <v>68</v>
      </c>
      <c r="L335" s="13">
        <f t="shared" si="54"/>
        <v>65</v>
      </c>
      <c r="M335" s="13">
        <f t="shared" si="55"/>
        <v>317</v>
      </c>
      <c r="N335" s="13">
        <v>65</v>
      </c>
      <c r="O335" s="13">
        <v>317</v>
      </c>
      <c r="P335" s="13">
        <f t="shared" si="58"/>
        <v>0</v>
      </c>
      <c r="Q335" s="13">
        <f t="shared" si="56"/>
        <v>0</v>
      </c>
      <c r="S335" s="13">
        <v>143</v>
      </c>
      <c r="U335" s="15" t="s">
        <v>879</v>
      </c>
    </row>
    <row r="336" spans="1:26" x14ac:dyDescent="0.25">
      <c r="B336" t="s">
        <v>550</v>
      </c>
      <c r="C336" t="s">
        <v>1639</v>
      </c>
      <c r="H336" s="13">
        <v>12</v>
      </c>
      <c r="I336" s="13">
        <v>59</v>
      </c>
      <c r="J336" s="13">
        <v>2</v>
      </c>
      <c r="K336" s="13">
        <v>7</v>
      </c>
      <c r="L336" s="13">
        <f t="shared" si="54"/>
        <v>14</v>
      </c>
      <c r="M336" s="13">
        <f t="shared" si="55"/>
        <v>66</v>
      </c>
      <c r="N336" s="13">
        <v>14</v>
      </c>
      <c r="O336" s="13">
        <v>66</v>
      </c>
      <c r="P336" s="13">
        <f t="shared" si="58"/>
        <v>0</v>
      </c>
      <c r="Q336" s="13">
        <f t="shared" si="56"/>
        <v>0</v>
      </c>
      <c r="S336" s="13">
        <v>38</v>
      </c>
      <c r="V336" s="13">
        <v>8225</v>
      </c>
      <c r="W336" s="13">
        <v>2971</v>
      </c>
      <c r="X336" s="13">
        <v>87</v>
      </c>
    </row>
    <row r="337" spans="2:26" x14ac:dyDescent="0.25">
      <c r="B337" t="s">
        <v>371</v>
      </c>
      <c r="C337" t="s">
        <v>1055</v>
      </c>
      <c r="H337" s="13">
        <v>10</v>
      </c>
      <c r="I337" s="13">
        <v>37</v>
      </c>
      <c r="J337" s="13">
        <v>5</v>
      </c>
      <c r="K337" s="13">
        <v>12</v>
      </c>
      <c r="L337" s="13">
        <f t="shared" si="54"/>
        <v>15</v>
      </c>
      <c r="M337" s="13">
        <f t="shared" si="55"/>
        <v>49</v>
      </c>
      <c r="N337" s="13">
        <v>15</v>
      </c>
      <c r="O337" s="13">
        <v>49</v>
      </c>
      <c r="P337" s="13">
        <f t="shared" si="58"/>
        <v>0</v>
      </c>
      <c r="Q337" s="13">
        <f t="shared" si="56"/>
        <v>0</v>
      </c>
      <c r="S337" s="13">
        <v>55</v>
      </c>
      <c r="V337" s="13">
        <v>128</v>
      </c>
      <c r="W337" s="13">
        <v>41</v>
      </c>
      <c r="X337" s="13">
        <v>48</v>
      </c>
    </row>
    <row r="338" spans="2:26" x14ac:dyDescent="0.25">
      <c r="B338" t="s">
        <v>554</v>
      </c>
      <c r="C338" t="s">
        <v>1056</v>
      </c>
      <c r="H338" s="13">
        <v>5</v>
      </c>
      <c r="I338" s="13">
        <v>19</v>
      </c>
      <c r="J338" s="13">
        <v>22</v>
      </c>
      <c r="K338" s="13">
        <v>35</v>
      </c>
      <c r="L338" s="13">
        <f t="shared" si="54"/>
        <v>27</v>
      </c>
      <c r="M338" s="13">
        <f t="shared" si="55"/>
        <v>54</v>
      </c>
      <c r="N338" s="13">
        <v>27</v>
      </c>
      <c r="O338" s="13">
        <v>54</v>
      </c>
      <c r="P338" s="13">
        <f t="shared" si="58"/>
        <v>0</v>
      </c>
      <c r="Q338" s="13">
        <f t="shared" si="56"/>
        <v>0</v>
      </c>
      <c r="S338" s="13">
        <v>46</v>
      </c>
      <c r="V338" s="13">
        <v>1914</v>
      </c>
      <c r="W338" s="13">
        <v>505</v>
      </c>
      <c r="X338" s="13">
        <v>51</v>
      </c>
    </row>
    <row r="339" spans="2:26" x14ac:dyDescent="0.25">
      <c r="B339" t="s">
        <v>378</v>
      </c>
      <c r="C339" t="s">
        <v>1065</v>
      </c>
      <c r="F339" s="13">
        <v>1</v>
      </c>
      <c r="G339" s="13">
        <v>8</v>
      </c>
      <c r="H339" s="13">
        <v>52</v>
      </c>
      <c r="I339" s="13">
        <v>216</v>
      </c>
      <c r="J339" s="13">
        <v>26</v>
      </c>
      <c r="K339" s="13">
        <v>59</v>
      </c>
      <c r="L339" s="13">
        <f t="shared" si="54"/>
        <v>79</v>
      </c>
      <c r="M339" s="13">
        <f t="shared" si="55"/>
        <v>283</v>
      </c>
      <c r="N339" s="13">
        <v>79</v>
      </c>
      <c r="O339" s="13">
        <v>283</v>
      </c>
      <c r="P339" s="13">
        <f t="shared" si="58"/>
        <v>0</v>
      </c>
      <c r="Q339" s="13">
        <f t="shared" si="56"/>
        <v>0</v>
      </c>
      <c r="S339" s="13">
        <v>176</v>
      </c>
      <c r="V339" s="13">
        <v>2391</v>
      </c>
      <c r="W339" s="13">
        <v>741</v>
      </c>
      <c r="X339" s="13">
        <v>363</v>
      </c>
      <c r="Z339" t="s">
        <v>912</v>
      </c>
    </row>
    <row r="340" spans="2:26" x14ac:dyDescent="0.25">
      <c r="B340" t="s">
        <v>555</v>
      </c>
      <c r="C340" t="s">
        <v>1064</v>
      </c>
      <c r="F340" s="13">
        <v>1</v>
      </c>
      <c r="G340" s="13">
        <v>39</v>
      </c>
      <c r="H340" s="13">
        <v>7</v>
      </c>
      <c r="I340" s="13">
        <v>32</v>
      </c>
      <c r="J340" s="13">
        <v>2</v>
      </c>
      <c r="K340" s="13">
        <v>3</v>
      </c>
      <c r="L340" s="13">
        <f t="shared" si="54"/>
        <v>10</v>
      </c>
      <c r="M340" s="13">
        <f t="shared" si="55"/>
        <v>74</v>
      </c>
      <c r="N340" s="13">
        <v>10</v>
      </c>
      <c r="O340" s="13">
        <v>74</v>
      </c>
      <c r="P340" s="13">
        <f t="shared" si="58"/>
        <v>0</v>
      </c>
      <c r="Q340" s="13">
        <f t="shared" si="56"/>
        <v>0</v>
      </c>
      <c r="S340" s="13">
        <v>18</v>
      </c>
      <c r="U340" s="15" t="s">
        <v>882</v>
      </c>
      <c r="V340" s="13">
        <v>8329</v>
      </c>
      <c r="W340" s="13">
        <v>2597</v>
      </c>
      <c r="X340" s="13">
        <v>610</v>
      </c>
    </row>
    <row r="341" spans="2:26" x14ac:dyDescent="0.25">
      <c r="B341" t="s">
        <v>556</v>
      </c>
      <c r="C341" t="s">
        <v>1063</v>
      </c>
      <c r="H341" s="13">
        <v>18</v>
      </c>
      <c r="I341" s="13">
        <v>76</v>
      </c>
      <c r="J341" s="13">
        <v>18</v>
      </c>
      <c r="K341" s="13">
        <v>36</v>
      </c>
      <c r="L341" s="13">
        <f t="shared" si="54"/>
        <v>36</v>
      </c>
      <c r="M341" s="13">
        <f t="shared" si="55"/>
        <v>112</v>
      </c>
      <c r="N341" s="13">
        <v>36</v>
      </c>
      <c r="O341" s="13">
        <v>112</v>
      </c>
      <c r="P341" s="13">
        <f t="shared" si="58"/>
        <v>0</v>
      </c>
      <c r="Q341" s="13">
        <f t="shared" si="56"/>
        <v>0</v>
      </c>
      <c r="S341" s="13">
        <v>82</v>
      </c>
      <c r="U341" s="15" t="s">
        <v>882</v>
      </c>
    </row>
    <row r="342" spans="2:26" x14ac:dyDescent="0.25">
      <c r="B342" t="s">
        <v>557</v>
      </c>
      <c r="C342" t="s">
        <v>1076</v>
      </c>
      <c r="F342" s="13">
        <v>2</v>
      </c>
      <c r="G342" s="13">
        <v>32</v>
      </c>
      <c r="H342" s="13">
        <v>11</v>
      </c>
      <c r="I342" s="13">
        <v>48</v>
      </c>
      <c r="J342" s="13">
        <v>41</v>
      </c>
      <c r="K342" s="13">
        <v>71</v>
      </c>
      <c r="L342" s="13">
        <f t="shared" si="54"/>
        <v>54</v>
      </c>
      <c r="M342" s="13">
        <f t="shared" si="55"/>
        <v>151</v>
      </c>
      <c r="N342" s="13">
        <v>54</v>
      </c>
      <c r="O342" s="13">
        <v>151</v>
      </c>
      <c r="P342" s="13">
        <f t="shared" si="58"/>
        <v>0</v>
      </c>
      <c r="Q342" s="13">
        <f t="shared" si="56"/>
        <v>0</v>
      </c>
      <c r="S342" s="13">
        <v>74</v>
      </c>
      <c r="U342" s="15" t="s">
        <v>882</v>
      </c>
    </row>
    <row r="343" spans="2:26" x14ac:dyDescent="0.25">
      <c r="B343" t="s">
        <v>558</v>
      </c>
      <c r="C343" t="s">
        <v>1060</v>
      </c>
      <c r="F343" s="13">
        <v>1</v>
      </c>
      <c r="G343" s="13">
        <v>8</v>
      </c>
      <c r="H343" s="13">
        <v>9</v>
      </c>
      <c r="I343" s="13">
        <v>36</v>
      </c>
      <c r="J343" s="13">
        <v>51</v>
      </c>
      <c r="K343" s="13">
        <v>103</v>
      </c>
      <c r="L343" s="13">
        <f t="shared" si="54"/>
        <v>61</v>
      </c>
      <c r="M343" s="13">
        <f t="shared" si="55"/>
        <v>147</v>
      </c>
      <c r="N343" s="13">
        <v>61</v>
      </c>
      <c r="O343" s="13">
        <v>147</v>
      </c>
      <c r="P343" s="13">
        <f t="shared" si="58"/>
        <v>0</v>
      </c>
      <c r="Q343" s="13">
        <f t="shared" si="56"/>
        <v>0</v>
      </c>
      <c r="S343" s="13">
        <v>138</v>
      </c>
      <c r="V343" s="13">
        <v>875</v>
      </c>
      <c r="W343" s="13">
        <v>251</v>
      </c>
      <c r="X343" s="13">
        <v>226</v>
      </c>
    </row>
    <row r="344" spans="2:26" x14ac:dyDescent="0.25">
      <c r="B344" t="s">
        <v>718</v>
      </c>
      <c r="C344" t="s">
        <v>1058</v>
      </c>
      <c r="F344" s="13">
        <v>3</v>
      </c>
      <c r="G344" s="13">
        <v>51</v>
      </c>
      <c r="H344" s="13">
        <v>19</v>
      </c>
      <c r="I344" s="13">
        <v>107</v>
      </c>
      <c r="J344" s="13">
        <v>36</v>
      </c>
      <c r="K344" s="13">
        <v>75</v>
      </c>
      <c r="L344" s="13">
        <f t="shared" si="54"/>
        <v>58</v>
      </c>
      <c r="M344" s="13">
        <f t="shared" si="55"/>
        <v>233</v>
      </c>
      <c r="N344" s="13">
        <v>58</v>
      </c>
      <c r="O344" s="13">
        <v>233</v>
      </c>
      <c r="P344" s="13">
        <f t="shared" si="58"/>
        <v>0</v>
      </c>
      <c r="Q344" s="13">
        <f t="shared" si="56"/>
        <v>0</v>
      </c>
      <c r="S344" s="13">
        <v>106</v>
      </c>
      <c r="V344" s="13">
        <v>9686</v>
      </c>
      <c r="W344" s="13">
        <v>2595</v>
      </c>
      <c r="X344" s="13">
        <v>1951</v>
      </c>
    </row>
    <row r="345" spans="2:26" x14ac:dyDescent="0.25">
      <c r="B345" t="s">
        <v>551</v>
      </c>
      <c r="C345" t="s">
        <v>1066</v>
      </c>
      <c r="H345" s="13">
        <v>15</v>
      </c>
      <c r="I345" s="13">
        <v>60</v>
      </c>
      <c r="J345" s="13">
        <v>2</v>
      </c>
      <c r="K345" s="13">
        <v>6</v>
      </c>
      <c r="L345" s="13">
        <f t="shared" si="54"/>
        <v>17</v>
      </c>
      <c r="M345" s="13">
        <f t="shared" si="55"/>
        <v>66</v>
      </c>
      <c r="N345" s="13">
        <v>17</v>
      </c>
      <c r="O345" s="13">
        <v>66</v>
      </c>
      <c r="P345" s="13">
        <f t="shared" si="58"/>
        <v>0</v>
      </c>
      <c r="Q345" s="13">
        <f t="shared" si="56"/>
        <v>0</v>
      </c>
      <c r="S345" s="13">
        <v>65</v>
      </c>
      <c r="U345" s="15" t="s">
        <v>883</v>
      </c>
      <c r="V345" s="13">
        <v>478</v>
      </c>
      <c r="W345" s="13">
        <v>194</v>
      </c>
      <c r="X345" s="13">
        <v>434</v>
      </c>
    </row>
    <row r="346" spans="2:26" x14ac:dyDescent="0.25">
      <c r="B346" t="s">
        <v>559</v>
      </c>
      <c r="C346" t="s">
        <v>1067</v>
      </c>
      <c r="D346" s="13">
        <v>1</v>
      </c>
      <c r="E346" s="13">
        <v>18</v>
      </c>
      <c r="H346" s="13">
        <v>21</v>
      </c>
      <c r="I346" s="13">
        <v>89</v>
      </c>
      <c r="J346" s="13">
        <v>10</v>
      </c>
      <c r="K346" s="13">
        <v>22</v>
      </c>
      <c r="L346" s="13">
        <f t="shared" si="54"/>
        <v>32</v>
      </c>
      <c r="M346" s="13">
        <f t="shared" si="55"/>
        <v>129</v>
      </c>
      <c r="N346" s="13">
        <v>32</v>
      </c>
      <c r="O346" s="13">
        <v>129</v>
      </c>
      <c r="P346" s="13">
        <f t="shared" si="58"/>
        <v>0</v>
      </c>
      <c r="Q346" s="13">
        <f t="shared" si="56"/>
        <v>0</v>
      </c>
      <c r="S346" s="13">
        <v>76</v>
      </c>
      <c r="U346" s="15" t="s">
        <v>883</v>
      </c>
    </row>
    <row r="347" spans="2:26" x14ac:dyDescent="0.25">
      <c r="B347" t="s">
        <v>382</v>
      </c>
      <c r="C347" t="s">
        <v>1069</v>
      </c>
      <c r="F347" s="13">
        <v>2</v>
      </c>
      <c r="G347" s="13">
        <v>47</v>
      </c>
      <c r="H347" s="13">
        <v>17</v>
      </c>
      <c r="I347" s="13">
        <v>50</v>
      </c>
      <c r="J347" s="13">
        <v>1</v>
      </c>
      <c r="K347" s="13">
        <v>1</v>
      </c>
      <c r="L347" s="13">
        <f t="shared" si="54"/>
        <v>20</v>
      </c>
      <c r="M347" s="13">
        <f t="shared" si="55"/>
        <v>98</v>
      </c>
      <c r="N347" s="13">
        <v>20</v>
      </c>
      <c r="O347" s="13">
        <v>98</v>
      </c>
      <c r="P347" s="13">
        <f t="shared" si="58"/>
        <v>0</v>
      </c>
      <c r="Q347" s="13">
        <f t="shared" si="56"/>
        <v>0</v>
      </c>
      <c r="S347" s="13">
        <v>68</v>
      </c>
      <c r="U347" s="15" t="s">
        <v>881</v>
      </c>
      <c r="V347" s="13">
        <v>3532</v>
      </c>
      <c r="W347" s="13">
        <v>978</v>
      </c>
      <c r="X347" s="13">
        <v>1175</v>
      </c>
    </row>
    <row r="348" spans="2:26" x14ac:dyDescent="0.25">
      <c r="B348" t="s">
        <v>384</v>
      </c>
      <c r="C348" t="s">
        <v>1071</v>
      </c>
      <c r="F348" s="13">
        <v>1</v>
      </c>
      <c r="G348" s="13">
        <v>8</v>
      </c>
      <c r="H348" s="13">
        <v>15</v>
      </c>
      <c r="I348" s="13">
        <v>51</v>
      </c>
      <c r="J348" s="13">
        <v>4</v>
      </c>
      <c r="K348" s="13">
        <v>7</v>
      </c>
      <c r="L348" s="13">
        <f t="shared" si="54"/>
        <v>20</v>
      </c>
      <c r="M348" s="13">
        <f t="shared" si="55"/>
        <v>66</v>
      </c>
      <c r="N348" s="13">
        <v>20</v>
      </c>
      <c r="O348" s="13">
        <v>66</v>
      </c>
      <c r="P348" s="13">
        <f t="shared" si="58"/>
        <v>0</v>
      </c>
      <c r="Q348" s="13">
        <f t="shared" si="56"/>
        <v>0</v>
      </c>
      <c r="S348" s="13">
        <v>46</v>
      </c>
      <c r="U348" s="15" t="s">
        <v>881</v>
      </c>
    </row>
    <row r="349" spans="2:26" x14ac:dyDescent="0.25">
      <c r="B349" t="s">
        <v>699</v>
      </c>
      <c r="C349" t="s">
        <v>1072</v>
      </c>
      <c r="H349" s="13">
        <v>10</v>
      </c>
      <c r="I349" s="13">
        <v>34</v>
      </c>
      <c r="J349" s="13">
        <v>8</v>
      </c>
      <c r="K349" s="13">
        <v>13</v>
      </c>
      <c r="L349" s="13">
        <f t="shared" si="54"/>
        <v>18</v>
      </c>
      <c r="M349" s="13">
        <f t="shared" si="55"/>
        <v>47</v>
      </c>
      <c r="N349" s="13">
        <v>18</v>
      </c>
      <c r="O349" s="13">
        <v>47</v>
      </c>
      <c r="P349" s="13">
        <f t="shared" si="58"/>
        <v>0</v>
      </c>
      <c r="Q349" s="13">
        <f t="shared" si="56"/>
        <v>0</v>
      </c>
      <c r="S349" s="13">
        <v>45</v>
      </c>
      <c r="V349" s="13">
        <v>507</v>
      </c>
      <c r="W349" s="13">
        <v>205</v>
      </c>
      <c r="X349" s="13">
        <v>233</v>
      </c>
    </row>
    <row r="350" spans="2:26" x14ac:dyDescent="0.25">
      <c r="B350" t="s">
        <v>387</v>
      </c>
      <c r="C350" t="s">
        <v>1074</v>
      </c>
      <c r="H350" s="13">
        <v>9</v>
      </c>
      <c r="I350" s="13">
        <v>38</v>
      </c>
      <c r="J350" s="13">
        <v>23</v>
      </c>
      <c r="K350" s="13">
        <v>46</v>
      </c>
      <c r="L350" s="13">
        <f t="shared" si="54"/>
        <v>32</v>
      </c>
      <c r="M350" s="13">
        <f t="shared" si="55"/>
        <v>84</v>
      </c>
      <c r="N350" s="13">
        <v>32</v>
      </c>
      <c r="O350" s="13">
        <v>84</v>
      </c>
      <c r="P350" s="13">
        <f t="shared" si="58"/>
        <v>0</v>
      </c>
      <c r="Q350" s="13">
        <f t="shared" si="56"/>
        <v>0</v>
      </c>
      <c r="S350" s="13">
        <v>60</v>
      </c>
      <c r="U350" s="15" t="s">
        <v>880</v>
      </c>
      <c r="V350" s="13">
        <v>38752</v>
      </c>
      <c r="W350" s="13">
        <v>6315</v>
      </c>
      <c r="X350" s="13">
        <v>84</v>
      </c>
    </row>
    <row r="351" spans="2:26" x14ac:dyDescent="0.25">
      <c r="B351" t="s">
        <v>388</v>
      </c>
      <c r="C351" t="s">
        <v>1075</v>
      </c>
      <c r="H351" s="13">
        <v>6</v>
      </c>
      <c r="I351" s="13">
        <v>28</v>
      </c>
      <c r="J351" s="13">
        <v>29</v>
      </c>
      <c r="K351" s="13">
        <v>56</v>
      </c>
      <c r="L351" s="13">
        <f t="shared" si="54"/>
        <v>35</v>
      </c>
      <c r="M351" s="13">
        <f t="shared" si="55"/>
        <v>84</v>
      </c>
      <c r="N351" s="13">
        <v>35</v>
      </c>
      <c r="O351" s="13">
        <v>84</v>
      </c>
      <c r="P351" s="13">
        <f t="shared" si="58"/>
        <v>0</v>
      </c>
      <c r="Q351" s="13">
        <f t="shared" si="56"/>
        <v>0</v>
      </c>
      <c r="S351" s="13">
        <v>62</v>
      </c>
      <c r="U351" s="15" t="s">
        <v>880</v>
      </c>
    </row>
    <row r="352" spans="2:26" x14ac:dyDescent="0.25">
      <c r="B352" t="s">
        <v>560</v>
      </c>
      <c r="C352" t="s">
        <v>1077</v>
      </c>
      <c r="H352" s="13">
        <v>3</v>
      </c>
      <c r="I352" s="13">
        <v>10</v>
      </c>
      <c r="J352" s="13">
        <v>4</v>
      </c>
      <c r="K352" s="13">
        <v>6</v>
      </c>
      <c r="L352" s="13">
        <f t="shared" si="54"/>
        <v>7</v>
      </c>
      <c r="M352" s="13">
        <f t="shared" si="55"/>
        <v>16</v>
      </c>
      <c r="N352" s="13">
        <v>7</v>
      </c>
      <c r="O352" s="13">
        <v>16</v>
      </c>
      <c r="P352" s="13">
        <f t="shared" si="58"/>
        <v>0</v>
      </c>
      <c r="Q352" s="13">
        <f t="shared" si="56"/>
        <v>0</v>
      </c>
      <c r="S352" s="13">
        <v>16</v>
      </c>
      <c r="V352" s="13">
        <v>391</v>
      </c>
      <c r="W352" s="13">
        <v>90</v>
      </c>
      <c r="X352" s="13">
        <v>137</v>
      </c>
    </row>
    <row r="353" spans="1:26" ht="15.75" thickBot="1" x14ac:dyDescent="0.3">
      <c r="A353" s="2" t="s">
        <v>5</v>
      </c>
      <c r="B353" s="2"/>
      <c r="C353" s="2"/>
      <c r="D353" s="14">
        <f>SUM(D332:D352)</f>
        <v>1</v>
      </c>
      <c r="E353" s="14">
        <f t="shared" ref="E353:Y353" si="59">SUM(E332:E352)</f>
        <v>18</v>
      </c>
      <c r="F353" s="14">
        <f t="shared" si="59"/>
        <v>15</v>
      </c>
      <c r="G353" s="14">
        <f t="shared" si="59"/>
        <v>239</v>
      </c>
      <c r="H353" s="14">
        <f t="shared" si="59"/>
        <v>310</v>
      </c>
      <c r="I353" s="14">
        <f t="shared" si="59"/>
        <v>1411</v>
      </c>
      <c r="J353" s="14">
        <f t="shared" si="59"/>
        <v>343</v>
      </c>
      <c r="K353" s="14">
        <f t="shared" si="59"/>
        <v>690</v>
      </c>
      <c r="L353" s="14">
        <f t="shared" si="59"/>
        <v>669</v>
      </c>
      <c r="M353" s="14">
        <f t="shared" si="59"/>
        <v>2358</v>
      </c>
      <c r="N353" s="14">
        <f t="shared" si="59"/>
        <v>669</v>
      </c>
      <c r="O353" s="14">
        <f t="shared" si="59"/>
        <v>2358</v>
      </c>
      <c r="P353" s="14">
        <f t="shared" si="59"/>
        <v>0</v>
      </c>
      <c r="Q353" s="14">
        <f t="shared" si="59"/>
        <v>0</v>
      </c>
      <c r="R353" s="14">
        <f t="shared" si="59"/>
        <v>0</v>
      </c>
      <c r="S353" s="14">
        <f t="shared" si="59"/>
        <v>1492</v>
      </c>
      <c r="T353" s="14">
        <f t="shared" si="59"/>
        <v>0</v>
      </c>
      <c r="U353" s="14"/>
      <c r="V353" s="14">
        <f t="shared" si="59"/>
        <v>79402</v>
      </c>
      <c r="W353" s="14">
        <f t="shared" si="59"/>
        <v>18703</v>
      </c>
      <c r="X353" s="14">
        <f t="shared" si="59"/>
        <v>6106</v>
      </c>
      <c r="Y353" s="14">
        <f t="shared" si="59"/>
        <v>0</v>
      </c>
    </row>
    <row r="354" spans="1:26" ht="15.75" thickTop="1" x14ac:dyDescent="0.25">
      <c r="A354" t="s">
        <v>586</v>
      </c>
      <c r="B354" t="s">
        <v>561</v>
      </c>
      <c r="C354" t="s">
        <v>1078</v>
      </c>
      <c r="H354" s="13">
        <v>7</v>
      </c>
      <c r="I354" s="13">
        <v>31</v>
      </c>
      <c r="J354" s="13">
        <v>15</v>
      </c>
      <c r="K354" s="13">
        <v>29</v>
      </c>
      <c r="L354" s="13">
        <f t="shared" si="54"/>
        <v>22</v>
      </c>
      <c r="M354" s="13">
        <f t="shared" si="55"/>
        <v>60</v>
      </c>
      <c r="N354" s="13">
        <v>22</v>
      </c>
      <c r="O354" s="13">
        <v>60</v>
      </c>
      <c r="P354" s="13">
        <f t="shared" ref="P354:P375" si="60">L354-N354</f>
        <v>0</v>
      </c>
      <c r="Q354" s="13">
        <f t="shared" si="56"/>
        <v>0</v>
      </c>
      <c r="S354" s="13">
        <v>34</v>
      </c>
      <c r="V354" s="13">
        <v>1208</v>
      </c>
      <c r="W354" s="13">
        <v>337</v>
      </c>
      <c r="X354" s="13">
        <v>33</v>
      </c>
      <c r="Y354" s="13">
        <v>1</v>
      </c>
    </row>
    <row r="355" spans="1:26" x14ac:dyDescent="0.25">
      <c r="B355" t="s">
        <v>847</v>
      </c>
      <c r="C355" t="s">
        <v>1651</v>
      </c>
      <c r="F355" s="13">
        <v>1</v>
      </c>
      <c r="G355" s="13">
        <v>5</v>
      </c>
      <c r="H355" s="13">
        <v>11</v>
      </c>
      <c r="I355" s="13">
        <v>46</v>
      </c>
      <c r="J355" s="13">
        <v>10</v>
      </c>
      <c r="K355" s="13">
        <v>14</v>
      </c>
      <c r="L355" s="13">
        <f t="shared" si="54"/>
        <v>22</v>
      </c>
      <c r="M355" s="13">
        <f t="shared" si="55"/>
        <v>65</v>
      </c>
      <c r="N355" s="13">
        <v>22</v>
      </c>
      <c r="O355" s="13">
        <v>65</v>
      </c>
      <c r="P355" s="13">
        <f t="shared" si="60"/>
        <v>0</v>
      </c>
      <c r="Q355" s="13">
        <f t="shared" si="56"/>
        <v>0</v>
      </c>
      <c r="S355" s="13">
        <v>40</v>
      </c>
      <c r="V355" s="13">
        <v>8186</v>
      </c>
      <c r="W355" s="13">
        <v>2857</v>
      </c>
      <c r="X355" s="13">
        <v>255</v>
      </c>
      <c r="Y355" s="13">
        <v>7</v>
      </c>
      <c r="Z355" t="s">
        <v>912</v>
      </c>
    </row>
    <row r="356" spans="1:26" x14ac:dyDescent="0.25">
      <c r="B356" t="s">
        <v>391</v>
      </c>
      <c r="C356" t="s">
        <v>1079</v>
      </c>
      <c r="H356" s="13">
        <v>10</v>
      </c>
      <c r="I356" s="13">
        <v>44</v>
      </c>
      <c r="J356" s="13">
        <v>7</v>
      </c>
      <c r="K356" s="13">
        <v>15</v>
      </c>
      <c r="L356" s="13">
        <f t="shared" si="54"/>
        <v>17</v>
      </c>
      <c r="M356" s="13">
        <f t="shared" si="55"/>
        <v>59</v>
      </c>
      <c r="N356" s="13">
        <v>17</v>
      </c>
      <c r="O356" s="13">
        <v>59</v>
      </c>
      <c r="P356" s="13">
        <f t="shared" si="60"/>
        <v>0</v>
      </c>
      <c r="Q356" s="13">
        <f t="shared" si="56"/>
        <v>0</v>
      </c>
      <c r="S356" s="13">
        <v>26</v>
      </c>
      <c r="V356" s="13">
        <v>70</v>
      </c>
      <c r="W356" s="13">
        <v>28</v>
      </c>
      <c r="X356" s="13">
        <v>226</v>
      </c>
    </row>
    <row r="357" spans="1:26" x14ac:dyDescent="0.25">
      <c r="B357" t="s">
        <v>655</v>
      </c>
      <c r="C357" t="s">
        <v>1652</v>
      </c>
      <c r="F357" s="13">
        <v>1</v>
      </c>
      <c r="G357" s="13">
        <v>18</v>
      </c>
      <c r="H357" s="13">
        <v>8</v>
      </c>
      <c r="I357" s="13">
        <v>33</v>
      </c>
      <c r="J357" s="13">
        <v>5</v>
      </c>
      <c r="K357" s="13">
        <v>9</v>
      </c>
      <c r="L357" s="13">
        <f t="shared" si="54"/>
        <v>14</v>
      </c>
      <c r="M357" s="13">
        <f t="shared" si="55"/>
        <v>60</v>
      </c>
      <c r="N357" s="13">
        <v>14</v>
      </c>
      <c r="O357" s="13">
        <v>60</v>
      </c>
      <c r="P357" s="13">
        <f t="shared" si="60"/>
        <v>0</v>
      </c>
      <c r="Q357" s="13">
        <f t="shared" si="56"/>
        <v>0</v>
      </c>
      <c r="S357" s="13">
        <v>39</v>
      </c>
      <c r="V357" s="13">
        <v>76</v>
      </c>
      <c r="W357" s="13">
        <v>34</v>
      </c>
      <c r="X357" s="13">
        <v>13</v>
      </c>
    </row>
    <row r="358" spans="1:26" x14ac:dyDescent="0.25">
      <c r="B358" t="s">
        <v>485</v>
      </c>
      <c r="C358" t="s">
        <v>1542</v>
      </c>
      <c r="H358" s="13">
        <v>9</v>
      </c>
      <c r="I358" s="13">
        <v>43</v>
      </c>
      <c r="J358" s="13">
        <v>3</v>
      </c>
      <c r="K358" s="13">
        <v>6</v>
      </c>
      <c r="L358" s="13">
        <f t="shared" si="54"/>
        <v>12</v>
      </c>
      <c r="M358" s="13">
        <f t="shared" si="55"/>
        <v>49</v>
      </c>
      <c r="N358" s="13">
        <v>12</v>
      </c>
      <c r="O358" s="13">
        <v>49</v>
      </c>
      <c r="P358" s="13">
        <f t="shared" si="60"/>
        <v>0</v>
      </c>
      <c r="Q358" s="13">
        <f t="shared" si="56"/>
        <v>0</v>
      </c>
      <c r="S358" s="13">
        <v>35</v>
      </c>
      <c r="V358" s="13">
        <v>56</v>
      </c>
      <c r="W358" s="13">
        <v>56</v>
      </c>
      <c r="X358" s="13">
        <v>171</v>
      </c>
    </row>
    <row r="359" spans="1:26" x14ac:dyDescent="0.25">
      <c r="B359" t="s">
        <v>392</v>
      </c>
      <c r="C359" t="s">
        <v>1082</v>
      </c>
      <c r="H359" s="13">
        <v>2</v>
      </c>
      <c r="I359" s="13">
        <v>9</v>
      </c>
      <c r="J359" s="13">
        <v>3</v>
      </c>
      <c r="K359" s="13">
        <v>5</v>
      </c>
      <c r="L359" s="13">
        <f t="shared" si="54"/>
        <v>5</v>
      </c>
      <c r="M359" s="13">
        <f t="shared" si="55"/>
        <v>14</v>
      </c>
      <c r="N359" s="13">
        <v>5</v>
      </c>
      <c r="O359" s="13">
        <v>14</v>
      </c>
      <c r="P359" s="13">
        <f t="shared" si="60"/>
        <v>0</v>
      </c>
      <c r="Q359" s="13">
        <f t="shared" si="56"/>
        <v>0</v>
      </c>
      <c r="S359" s="13">
        <v>10</v>
      </c>
      <c r="V359" s="13">
        <v>8</v>
      </c>
      <c r="W359" s="13">
        <v>3</v>
      </c>
      <c r="X359" s="13">
        <v>30</v>
      </c>
    </row>
    <row r="360" spans="1:26" x14ac:dyDescent="0.25">
      <c r="B360" t="s">
        <v>393</v>
      </c>
      <c r="C360" t="s">
        <v>1543</v>
      </c>
      <c r="J360" s="13">
        <v>28</v>
      </c>
      <c r="K360" s="13">
        <v>44</v>
      </c>
      <c r="L360" s="13">
        <f t="shared" si="54"/>
        <v>28</v>
      </c>
      <c r="M360" s="13">
        <f t="shared" si="55"/>
        <v>44</v>
      </c>
      <c r="N360" s="13">
        <v>28</v>
      </c>
      <c r="O360" s="13">
        <v>44</v>
      </c>
      <c r="P360" s="13">
        <f t="shared" si="60"/>
        <v>0</v>
      </c>
      <c r="Q360" s="13">
        <f t="shared" si="56"/>
        <v>0</v>
      </c>
      <c r="S360" s="13">
        <v>54</v>
      </c>
      <c r="V360" s="13">
        <v>186</v>
      </c>
      <c r="W360" s="13">
        <v>110</v>
      </c>
      <c r="X360" s="13">
        <v>22</v>
      </c>
    </row>
    <row r="361" spans="1:26" x14ac:dyDescent="0.25">
      <c r="B361" t="s">
        <v>394</v>
      </c>
      <c r="C361" t="s">
        <v>1405</v>
      </c>
      <c r="H361" s="13">
        <v>3</v>
      </c>
      <c r="I361" s="13">
        <v>9</v>
      </c>
      <c r="J361" s="13">
        <v>8</v>
      </c>
      <c r="K361" s="13">
        <v>8</v>
      </c>
      <c r="L361" s="13">
        <f t="shared" si="54"/>
        <v>11</v>
      </c>
      <c r="M361" s="13">
        <f t="shared" si="55"/>
        <v>17</v>
      </c>
      <c r="N361" s="13">
        <v>11</v>
      </c>
      <c r="O361" s="13">
        <v>17</v>
      </c>
      <c r="P361" s="13">
        <f t="shared" si="60"/>
        <v>0</v>
      </c>
      <c r="Q361" s="13">
        <f t="shared" si="56"/>
        <v>0</v>
      </c>
      <c r="S361" s="13">
        <v>19</v>
      </c>
      <c r="U361" s="15" t="s">
        <v>879</v>
      </c>
      <c r="V361" s="13">
        <v>98</v>
      </c>
      <c r="W361" s="13">
        <v>26</v>
      </c>
      <c r="X361" s="13">
        <v>16</v>
      </c>
    </row>
    <row r="362" spans="1:26" x14ac:dyDescent="0.25">
      <c r="B362" t="s">
        <v>395</v>
      </c>
      <c r="C362" t="s">
        <v>1407</v>
      </c>
      <c r="H362" s="13">
        <v>2</v>
      </c>
      <c r="I362" s="13">
        <v>5</v>
      </c>
      <c r="J362" s="13">
        <v>8</v>
      </c>
      <c r="K362" s="13">
        <v>6</v>
      </c>
      <c r="L362" s="13">
        <f t="shared" si="54"/>
        <v>10</v>
      </c>
      <c r="M362" s="13">
        <f t="shared" si="55"/>
        <v>11</v>
      </c>
      <c r="N362" s="13">
        <v>10</v>
      </c>
      <c r="O362" s="13">
        <v>11</v>
      </c>
      <c r="P362" s="13">
        <f t="shared" si="60"/>
        <v>0</v>
      </c>
      <c r="Q362" s="13">
        <f t="shared" si="56"/>
        <v>0</v>
      </c>
      <c r="S362" s="13">
        <v>20</v>
      </c>
      <c r="U362" s="15" t="s">
        <v>879</v>
      </c>
    </row>
    <row r="363" spans="1:26" x14ac:dyDescent="0.25">
      <c r="B363" t="s">
        <v>1724</v>
      </c>
      <c r="C363" t="s">
        <v>1408</v>
      </c>
      <c r="H363" s="13">
        <v>4</v>
      </c>
      <c r="I363" s="13">
        <v>9</v>
      </c>
      <c r="J363" s="13">
        <v>6</v>
      </c>
      <c r="K363" s="13">
        <v>6</v>
      </c>
      <c r="L363" s="13">
        <f t="shared" si="54"/>
        <v>10</v>
      </c>
      <c r="M363" s="13">
        <f t="shared" si="55"/>
        <v>15</v>
      </c>
      <c r="N363" s="13">
        <v>10</v>
      </c>
      <c r="O363" s="13">
        <v>15</v>
      </c>
      <c r="P363" s="13">
        <f t="shared" si="60"/>
        <v>0</v>
      </c>
      <c r="Q363" s="13">
        <f t="shared" si="56"/>
        <v>0</v>
      </c>
      <c r="S363" s="13">
        <v>18</v>
      </c>
      <c r="V363" s="13">
        <v>27</v>
      </c>
      <c r="W363" s="13">
        <v>7</v>
      </c>
      <c r="X363" s="13">
        <v>16</v>
      </c>
    </row>
    <row r="364" spans="1:26" x14ac:dyDescent="0.25">
      <c r="B364" t="s">
        <v>398</v>
      </c>
      <c r="C364" t="s">
        <v>1413</v>
      </c>
      <c r="H364" s="13">
        <v>16</v>
      </c>
      <c r="I364" s="13">
        <v>33</v>
      </c>
      <c r="J364" s="13">
        <v>16</v>
      </c>
      <c r="K364" s="13">
        <v>22</v>
      </c>
      <c r="L364" s="13">
        <f t="shared" si="54"/>
        <v>32</v>
      </c>
      <c r="M364" s="13">
        <f t="shared" si="55"/>
        <v>55</v>
      </c>
      <c r="N364" s="13">
        <v>32</v>
      </c>
      <c r="O364" s="13">
        <v>55</v>
      </c>
      <c r="P364" s="13">
        <f t="shared" si="60"/>
        <v>0</v>
      </c>
      <c r="Q364" s="13">
        <f t="shared" si="56"/>
        <v>0</v>
      </c>
      <c r="S364" s="13">
        <v>49</v>
      </c>
      <c r="V364" s="13">
        <v>1066</v>
      </c>
      <c r="W364" s="13">
        <v>5</v>
      </c>
      <c r="X364" s="13">
        <v>202</v>
      </c>
      <c r="Y364" s="13">
        <v>3</v>
      </c>
    </row>
    <row r="365" spans="1:26" x14ac:dyDescent="0.25">
      <c r="B365" t="s">
        <v>399</v>
      </c>
      <c r="C365" t="s">
        <v>1414</v>
      </c>
      <c r="H365" s="13">
        <v>3</v>
      </c>
      <c r="I365" s="13">
        <v>10</v>
      </c>
      <c r="J365" s="13">
        <v>6</v>
      </c>
      <c r="K365" s="13">
        <v>6</v>
      </c>
      <c r="L365" s="13">
        <f t="shared" si="54"/>
        <v>9</v>
      </c>
      <c r="M365" s="13">
        <f t="shared" si="55"/>
        <v>16</v>
      </c>
      <c r="N365" s="13">
        <v>9</v>
      </c>
      <c r="O365" s="13">
        <v>16</v>
      </c>
      <c r="P365" s="13">
        <f t="shared" si="60"/>
        <v>0</v>
      </c>
      <c r="Q365" s="13">
        <f t="shared" si="56"/>
        <v>0</v>
      </c>
      <c r="S365" s="13">
        <v>19</v>
      </c>
      <c r="V365" s="13">
        <v>14</v>
      </c>
      <c r="W365" s="13">
        <v>8</v>
      </c>
    </row>
    <row r="366" spans="1:26" x14ac:dyDescent="0.25">
      <c r="B366" t="s">
        <v>400</v>
      </c>
      <c r="C366" t="s">
        <v>1415</v>
      </c>
      <c r="F366" s="13">
        <v>1</v>
      </c>
      <c r="G366" s="13">
        <v>10</v>
      </c>
      <c r="H366" s="13">
        <v>7</v>
      </c>
      <c r="I366" s="13">
        <v>44</v>
      </c>
      <c r="J366" s="13">
        <v>16</v>
      </c>
      <c r="K366" s="13">
        <v>27</v>
      </c>
      <c r="L366" s="13">
        <f t="shared" si="54"/>
        <v>24</v>
      </c>
      <c r="M366" s="13">
        <f t="shared" si="55"/>
        <v>81</v>
      </c>
      <c r="N366" s="13">
        <v>24</v>
      </c>
      <c r="O366" s="13">
        <v>81</v>
      </c>
      <c r="P366" s="13">
        <f t="shared" si="60"/>
        <v>0</v>
      </c>
      <c r="Q366" s="13">
        <f t="shared" si="56"/>
        <v>0</v>
      </c>
      <c r="S366" s="13">
        <v>37</v>
      </c>
      <c r="V366" s="13">
        <v>1544</v>
      </c>
      <c r="W366" s="13">
        <v>840</v>
      </c>
      <c r="X366" s="13">
        <v>761</v>
      </c>
    </row>
    <row r="367" spans="1:26" x14ac:dyDescent="0.25">
      <c r="B367" t="s">
        <v>658</v>
      </c>
      <c r="C367" t="s">
        <v>1416</v>
      </c>
      <c r="H367" s="13">
        <v>1</v>
      </c>
      <c r="I367" s="13">
        <v>10</v>
      </c>
      <c r="J367" s="13">
        <v>9</v>
      </c>
      <c r="K367" s="13">
        <v>15</v>
      </c>
      <c r="L367" s="13">
        <f t="shared" si="54"/>
        <v>10</v>
      </c>
      <c r="M367" s="13">
        <f t="shared" si="55"/>
        <v>25</v>
      </c>
      <c r="N367" s="13">
        <v>10</v>
      </c>
      <c r="O367" s="13">
        <v>25</v>
      </c>
      <c r="P367" s="13">
        <f t="shared" si="60"/>
        <v>0</v>
      </c>
      <c r="Q367" s="13">
        <f t="shared" si="56"/>
        <v>0</v>
      </c>
      <c r="S367" s="13">
        <v>23</v>
      </c>
      <c r="V367" s="13">
        <v>253</v>
      </c>
      <c r="W367" s="13">
        <v>66</v>
      </c>
      <c r="X367" s="13">
        <v>74</v>
      </c>
      <c r="Y367" s="13">
        <v>1</v>
      </c>
    </row>
    <row r="368" spans="1:26" x14ac:dyDescent="0.25">
      <c r="B368" t="s">
        <v>401</v>
      </c>
      <c r="C368" t="s">
        <v>1417</v>
      </c>
      <c r="H368" s="13">
        <v>1</v>
      </c>
      <c r="I368" s="13">
        <v>3</v>
      </c>
      <c r="J368" s="13">
        <v>3</v>
      </c>
      <c r="K368" s="13">
        <v>6</v>
      </c>
      <c r="L368" s="13">
        <f t="shared" si="54"/>
        <v>4</v>
      </c>
      <c r="M368" s="13">
        <f t="shared" si="55"/>
        <v>9</v>
      </c>
      <c r="N368" s="13">
        <v>4</v>
      </c>
      <c r="O368" s="13">
        <v>9</v>
      </c>
      <c r="P368" s="13">
        <f t="shared" si="60"/>
        <v>0</v>
      </c>
      <c r="Q368" s="13">
        <f t="shared" si="56"/>
        <v>0</v>
      </c>
      <c r="S368" s="13">
        <v>14</v>
      </c>
      <c r="V368" s="13">
        <v>107</v>
      </c>
      <c r="W368" s="13">
        <v>60</v>
      </c>
      <c r="X368" s="13">
        <v>33</v>
      </c>
    </row>
    <row r="369" spans="1:26" x14ac:dyDescent="0.25">
      <c r="B369" t="s">
        <v>402</v>
      </c>
      <c r="C369" t="s">
        <v>1418</v>
      </c>
      <c r="H369" s="13">
        <v>1</v>
      </c>
      <c r="I369" s="13">
        <v>2</v>
      </c>
      <c r="J369" s="13">
        <v>6</v>
      </c>
      <c r="K369" s="13">
        <v>10</v>
      </c>
      <c r="L369" s="13">
        <f t="shared" si="54"/>
        <v>7</v>
      </c>
      <c r="M369" s="13">
        <f t="shared" si="55"/>
        <v>12</v>
      </c>
      <c r="N369" s="13">
        <v>7</v>
      </c>
      <c r="O369" s="13">
        <v>12</v>
      </c>
      <c r="P369" s="13">
        <f t="shared" si="60"/>
        <v>0</v>
      </c>
      <c r="Q369" s="13">
        <f t="shared" si="56"/>
        <v>0</v>
      </c>
      <c r="S369" s="13">
        <v>23</v>
      </c>
      <c r="V369" s="13">
        <v>141</v>
      </c>
      <c r="W369" s="13">
        <v>24</v>
      </c>
      <c r="X369" s="13">
        <v>327</v>
      </c>
      <c r="Y369" s="13">
        <v>1</v>
      </c>
    </row>
    <row r="370" spans="1:26" x14ac:dyDescent="0.25">
      <c r="B370" t="s">
        <v>801</v>
      </c>
      <c r="C370" t="s">
        <v>1419</v>
      </c>
      <c r="H370" s="13">
        <v>1</v>
      </c>
      <c r="I370" s="13">
        <v>2</v>
      </c>
      <c r="J370" s="13">
        <v>3</v>
      </c>
      <c r="K370" s="13">
        <v>5</v>
      </c>
      <c r="L370" s="13">
        <f t="shared" si="54"/>
        <v>4</v>
      </c>
      <c r="M370" s="13">
        <f t="shared" si="55"/>
        <v>7</v>
      </c>
      <c r="N370" s="13">
        <v>4</v>
      </c>
      <c r="O370" s="13">
        <v>7</v>
      </c>
      <c r="P370" s="13">
        <f t="shared" si="60"/>
        <v>0</v>
      </c>
      <c r="Q370" s="13">
        <f t="shared" si="56"/>
        <v>0</v>
      </c>
      <c r="S370" s="13">
        <v>11</v>
      </c>
      <c r="X370" s="13">
        <v>385</v>
      </c>
    </row>
    <row r="371" spans="1:26" x14ac:dyDescent="0.25">
      <c r="B371" t="s">
        <v>600</v>
      </c>
      <c r="C371" t="s">
        <v>1422</v>
      </c>
      <c r="J371" s="13">
        <v>6</v>
      </c>
      <c r="K371" s="13">
        <v>9</v>
      </c>
      <c r="L371" s="13">
        <f t="shared" si="54"/>
        <v>6</v>
      </c>
      <c r="M371" s="13">
        <f t="shared" si="55"/>
        <v>9</v>
      </c>
      <c r="N371" s="13">
        <v>6</v>
      </c>
      <c r="O371" s="13">
        <v>9</v>
      </c>
      <c r="P371" s="13">
        <f t="shared" si="60"/>
        <v>0</v>
      </c>
      <c r="Q371" s="13">
        <f t="shared" si="56"/>
        <v>0</v>
      </c>
      <c r="S371" s="13">
        <v>11</v>
      </c>
      <c r="V371" s="13">
        <v>109</v>
      </c>
      <c r="W371" s="13">
        <v>36</v>
      </c>
      <c r="X371" s="13">
        <v>129</v>
      </c>
    </row>
    <row r="372" spans="1:26" x14ac:dyDescent="0.25">
      <c r="B372" t="s">
        <v>403</v>
      </c>
      <c r="C372" t="s">
        <v>1421</v>
      </c>
      <c r="F372" s="13">
        <v>2</v>
      </c>
      <c r="G372" s="13">
        <v>20</v>
      </c>
      <c r="H372" s="13">
        <v>9</v>
      </c>
      <c r="I372" s="13">
        <v>32</v>
      </c>
      <c r="J372" s="13">
        <v>17</v>
      </c>
      <c r="K372" s="13">
        <v>29</v>
      </c>
      <c r="L372" s="13">
        <f t="shared" si="54"/>
        <v>28</v>
      </c>
      <c r="M372" s="13">
        <f t="shared" si="55"/>
        <v>81</v>
      </c>
      <c r="N372" s="13">
        <v>28</v>
      </c>
      <c r="O372" s="13">
        <v>81</v>
      </c>
      <c r="P372" s="13">
        <f t="shared" si="60"/>
        <v>0</v>
      </c>
      <c r="Q372" s="13">
        <f t="shared" si="56"/>
        <v>0</v>
      </c>
      <c r="S372" s="13">
        <v>105</v>
      </c>
      <c r="V372" s="13">
        <v>478</v>
      </c>
      <c r="W372" s="13">
        <v>123</v>
      </c>
      <c r="X372" s="13">
        <v>52</v>
      </c>
    </row>
    <row r="373" spans="1:26" x14ac:dyDescent="0.25">
      <c r="B373" t="s">
        <v>404</v>
      </c>
      <c r="C373" t="s">
        <v>1420</v>
      </c>
      <c r="J373" s="13">
        <v>1</v>
      </c>
      <c r="K373" s="13">
        <v>2</v>
      </c>
      <c r="L373" s="13">
        <f t="shared" si="54"/>
        <v>1</v>
      </c>
      <c r="M373" s="13">
        <f t="shared" si="55"/>
        <v>2</v>
      </c>
      <c r="N373" s="13">
        <v>1</v>
      </c>
      <c r="O373" s="13">
        <v>2</v>
      </c>
      <c r="P373" s="13">
        <f t="shared" si="60"/>
        <v>0</v>
      </c>
      <c r="Q373" s="13">
        <f t="shared" si="56"/>
        <v>0</v>
      </c>
      <c r="S373" s="13">
        <v>3</v>
      </c>
      <c r="V373" s="13">
        <v>65</v>
      </c>
      <c r="W373" s="13">
        <v>64</v>
      </c>
      <c r="X373" s="13">
        <v>50</v>
      </c>
    </row>
    <row r="374" spans="1:26" x14ac:dyDescent="0.25">
      <c r="B374" t="s">
        <v>659</v>
      </c>
      <c r="C374" t="s">
        <v>1653</v>
      </c>
      <c r="H374" s="13">
        <v>2</v>
      </c>
      <c r="I374" s="13">
        <v>5</v>
      </c>
      <c r="J374" s="13">
        <v>2</v>
      </c>
      <c r="K374" s="13">
        <v>3</v>
      </c>
      <c r="L374" s="13">
        <f t="shared" si="54"/>
        <v>4</v>
      </c>
      <c r="M374" s="13">
        <f t="shared" si="55"/>
        <v>8</v>
      </c>
      <c r="N374" s="13">
        <v>4</v>
      </c>
      <c r="O374" s="13">
        <v>8</v>
      </c>
      <c r="P374" s="13">
        <f t="shared" si="60"/>
        <v>0</v>
      </c>
      <c r="Q374" s="13">
        <f t="shared" si="56"/>
        <v>0</v>
      </c>
      <c r="S374" s="13">
        <v>16</v>
      </c>
      <c r="V374" s="13">
        <v>10</v>
      </c>
      <c r="W374" s="13">
        <v>8</v>
      </c>
      <c r="X374" s="13">
        <v>132</v>
      </c>
      <c r="Y374" s="13">
        <v>1</v>
      </c>
    </row>
    <row r="375" spans="1:26" x14ac:dyDescent="0.25">
      <c r="B375" t="s">
        <v>823</v>
      </c>
      <c r="C375" t="s">
        <v>1423</v>
      </c>
      <c r="F375" s="13">
        <v>2</v>
      </c>
      <c r="G375" s="13">
        <v>29</v>
      </c>
      <c r="J375" s="13">
        <v>5</v>
      </c>
      <c r="K375" s="13">
        <v>8</v>
      </c>
      <c r="L375" s="13">
        <f t="shared" si="54"/>
        <v>7</v>
      </c>
      <c r="M375" s="13">
        <f t="shared" si="55"/>
        <v>37</v>
      </c>
      <c r="N375" s="13">
        <v>7</v>
      </c>
      <c r="O375" s="13">
        <v>37</v>
      </c>
      <c r="P375" s="13">
        <f t="shared" si="60"/>
        <v>0</v>
      </c>
      <c r="Q375" s="13">
        <f t="shared" si="56"/>
        <v>0</v>
      </c>
      <c r="S375" s="13">
        <v>17</v>
      </c>
      <c r="V375" s="13">
        <v>24</v>
      </c>
      <c r="W375" s="13">
        <v>17</v>
      </c>
      <c r="X375" s="13">
        <v>129</v>
      </c>
    </row>
    <row r="376" spans="1:26" ht="15.75" thickBot="1" x14ac:dyDescent="0.3">
      <c r="A376" s="2" t="s">
        <v>5</v>
      </c>
      <c r="B376" s="2"/>
      <c r="C376" s="2"/>
      <c r="D376" s="14">
        <f>SUM(D354:D375)</f>
        <v>0</v>
      </c>
      <c r="E376" s="14">
        <f t="shared" ref="E376:Y376" si="61">SUM(E354:E375)</f>
        <v>0</v>
      </c>
      <c r="F376" s="14">
        <f t="shared" si="61"/>
        <v>7</v>
      </c>
      <c r="G376" s="14">
        <f t="shared" si="61"/>
        <v>82</v>
      </c>
      <c r="H376" s="14">
        <f t="shared" si="61"/>
        <v>97</v>
      </c>
      <c r="I376" s="14">
        <f t="shared" si="61"/>
        <v>370</v>
      </c>
      <c r="J376" s="14">
        <f t="shared" si="61"/>
        <v>183</v>
      </c>
      <c r="K376" s="14">
        <f t="shared" si="61"/>
        <v>284</v>
      </c>
      <c r="L376" s="14">
        <f t="shared" si="61"/>
        <v>287</v>
      </c>
      <c r="M376" s="14">
        <f t="shared" si="61"/>
        <v>736</v>
      </c>
      <c r="N376" s="14">
        <f t="shared" si="61"/>
        <v>287</v>
      </c>
      <c r="O376" s="14">
        <f t="shared" si="61"/>
        <v>736</v>
      </c>
      <c r="P376" s="14">
        <f t="shared" si="61"/>
        <v>0</v>
      </c>
      <c r="Q376" s="14">
        <f t="shared" si="61"/>
        <v>0</v>
      </c>
      <c r="R376" s="14">
        <f t="shared" si="61"/>
        <v>0</v>
      </c>
      <c r="S376" s="14">
        <f t="shared" si="61"/>
        <v>623</v>
      </c>
      <c r="T376" s="14">
        <f t="shared" si="61"/>
        <v>0</v>
      </c>
      <c r="U376" s="14"/>
      <c r="V376" s="14">
        <f t="shared" si="61"/>
        <v>13726</v>
      </c>
      <c r="W376" s="14">
        <f t="shared" si="61"/>
        <v>4709</v>
      </c>
      <c r="X376" s="14">
        <f t="shared" si="61"/>
        <v>3056</v>
      </c>
      <c r="Y376" s="14">
        <f t="shared" si="61"/>
        <v>14</v>
      </c>
      <c r="Z376" t="s">
        <v>934</v>
      </c>
    </row>
    <row r="377" spans="1:26" ht="15.75" thickTop="1" x14ac:dyDescent="0.25">
      <c r="A377" t="s">
        <v>102</v>
      </c>
      <c r="B377" t="s">
        <v>405</v>
      </c>
      <c r="C377" t="s">
        <v>1424</v>
      </c>
      <c r="H377" s="13">
        <v>4</v>
      </c>
      <c r="I377" s="13">
        <v>18</v>
      </c>
      <c r="L377" s="13">
        <f t="shared" si="54"/>
        <v>4</v>
      </c>
      <c r="M377" s="13">
        <f t="shared" si="55"/>
        <v>18</v>
      </c>
      <c r="N377" s="13">
        <v>4</v>
      </c>
      <c r="O377" s="13">
        <v>18</v>
      </c>
      <c r="P377" s="13">
        <f t="shared" ref="P377:P392" si="62">L377-N377</f>
        <v>0</v>
      </c>
      <c r="Q377" s="13">
        <f t="shared" si="56"/>
        <v>0</v>
      </c>
      <c r="S377" s="13">
        <v>6</v>
      </c>
      <c r="X377" s="13">
        <v>41</v>
      </c>
    </row>
    <row r="378" spans="1:26" x14ac:dyDescent="0.25">
      <c r="B378" t="s">
        <v>407</v>
      </c>
      <c r="C378" t="s">
        <v>1426</v>
      </c>
      <c r="H378" s="13">
        <v>34</v>
      </c>
      <c r="I378" s="13">
        <v>193</v>
      </c>
      <c r="J378" s="13">
        <v>3</v>
      </c>
      <c r="K378" s="13">
        <v>6</v>
      </c>
      <c r="L378" s="13">
        <f t="shared" si="54"/>
        <v>37</v>
      </c>
      <c r="M378" s="13">
        <f t="shared" si="55"/>
        <v>199</v>
      </c>
      <c r="N378" s="13">
        <v>37</v>
      </c>
      <c r="O378" s="13">
        <v>199</v>
      </c>
      <c r="P378" s="13">
        <f t="shared" si="62"/>
        <v>0</v>
      </c>
      <c r="Q378" s="13">
        <f t="shared" si="56"/>
        <v>0</v>
      </c>
      <c r="S378" s="13">
        <v>128</v>
      </c>
      <c r="V378" s="13">
        <v>6147</v>
      </c>
      <c r="W378" s="13">
        <v>1228</v>
      </c>
      <c r="X378" s="13">
        <v>57</v>
      </c>
    </row>
    <row r="379" spans="1:26" x14ac:dyDescent="0.25">
      <c r="B379" t="s">
        <v>596</v>
      </c>
      <c r="C379" t="s">
        <v>1427</v>
      </c>
      <c r="F379" s="13">
        <v>3</v>
      </c>
      <c r="G379" s="13">
        <v>49</v>
      </c>
      <c r="H379" s="13">
        <v>101</v>
      </c>
      <c r="I379" s="13">
        <v>681</v>
      </c>
      <c r="J379" s="13">
        <v>12</v>
      </c>
      <c r="K379" s="13">
        <v>14</v>
      </c>
      <c r="L379" s="13">
        <f t="shared" si="54"/>
        <v>116</v>
      </c>
      <c r="M379" s="13">
        <f t="shared" si="55"/>
        <v>744</v>
      </c>
      <c r="N379" s="13">
        <v>116</v>
      </c>
      <c r="O379" s="13">
        <v>744</v>
      </c>
      <c r="P379" s="13">
        <f t="shared" si="62"/>
        <v>0</v>
      </c>
      <c r="Q379" s="13">
        <f t="shared" si="56"/>
        <v>0</v>
      </c>
      <c r="S379" s="13">
        <v>330</v>
      </c>
      <c r="V379" s="13">
        <v>100786</v>
      </c>
      <c r="W379" s="13">
        <v>38510</v>
      </c>
      <c r="X379" s="13">
        <v>448</v>
      </c>
      <c r="Y379" s="13">
        <v>8</v>
      </c>
      <c r="Z379" t="s">
        <v>1691</v>
      </c>
    </row>
    <row r="380" spans="1:26" x14ac:dyDescent="0.25">
      <c r="B380" t="s">
        <v>409</v>
      </c>
      <c r="C380" t="s">
        <v>1429</v>
      </c>
      <c r="H380" s="13">
        <v>4</v>
      </c>
      <c r="I380" s="13">
        <v>18</v>
      </c>
      <c r="L380" s="13">
        <f t="shared" si="54"/>
        <v>4</v>
      </c>
      <c r="M380" s="13">
        <f t="shared" si="55"/>
        <v>18</v>
      </c>
      <c r="N380" s="13">
        <v>4</v>
      </c>
      <c r="O380" s="13">
        <v>18</v>
      </c>
      <c r="P380" s="13">
        <f t="shared" si="62"/>
        <v>0</v>
      </c>
      <c r="Q380" s="13">
        <f t="shared" si="56"/>
        <v>0</v>
      </c>
      <c r="S380" s="13">
        <v>5</v>
      </c>
      <c r="X380" s="13">
        <v>111</v>
      </c>
    </row>
    <row r="381" spans="1:26" x14ac:dyDescent="0.25">
      <c r="B381" t="s">
        <v>408</v>
      </c>
      <c r="C381" t="s">
        <v>1428</v>
      </c>
      <c r="H381" s="13">
        <v>2</v>
      </c>
      <c r="I381" s="13">
        <v>4</v>
      </c>
      <c r="J381" s="13">
        <v>1</v>
      </c>
      <c r="K381" s="13">
        <v>2</v>
      </c>
      <c r="L381" s="13">
        <f t="shared" si="54"/>
        <v>3</v>
      </c>
      <c r="M381" s="13">
        <f t="shared" si="55"/>
        <v>6</v>
      </c>
      <c r="N381" s="13">
        <v>3</v>
      </c>
      <c r="O381" s="13">
        <v>6</v>
      </c>
      <c r="P381" s="13">
        <f t="shared" si="62"/>
        <v>0</v>
      </c>
      <c r="Q381" s="13">
        <f t="shared" si="56"/>
        <v>0</v>
      </c>
      <c r="S381" s="13">
        <v>6</v>
      </c>
      <c r="V381" s="13">
        <v>620</v>
      </c>
      <c r="W381" s="13">
        <v>94</v>
      </c>
      <c r="X381" s="13">
        <v>53</v>
      </c>
      <c r="Y381" s="13">
        <v>6</v>
      </c>
    </row>
    <row r="382" spans="1:26" x14ac:dyDescent="0.25">
      <c r="B382" t="s">
        <v>411</v>
      </c>
      <c r="C382" t="s">
        <v>1431</v>
      </c>
      <c r="H382" s="13">
        <v>4</v>
      </c>
      <c r="I382" s="13">
        <v>17</v>
      </c>
      <c r="J382" s="13">
        <v>5</v>
      </c>
      <c r="K382" s="13">
        <v>7</v>
      </c>
      <c r="L382" s="13">
        <f t="shared" si="54"/>
        <v>9</v>
      </c>
      <c r="M382" s="13">
        <f t="shared" si="55"/>
        <v>24</v>
      </c>
      <c r="N382" s="13">
        <v>9</v>
      </c>
      <c r="O382" s="13">
        <v>24</v>
      </c>
      <c r="P382" s="13">
        <f t="shared" si="62"/>
        <v>0</v>
      </c>
      <c r="Q382" s="13">
        <f t="shared" si="56"/>
        <v>0</v>
      </c>
      <c r="S382" s="13">
        <v>18</v>
      </c>
      <c r="X382" s="13">
        <v>201</v>
      </c>
    </row>
    <row r="383" spans="1:26" x14ac:dyDescent="0.25">
      <c r="B383" t="s">
        <v>412</v>
      </c>
      <c r="C383" t="s">
        <v>1432</v>
      </c>
      <c r="H383" s="13">
        <v>17</v>
      </c>
      <c r="I383" s="13">
        <v>85</v>
      </c>
      <c r="J383" s="13">
        <v>10</v>
      </c>
      <c r="K383" s="13">
        <v>19</v>
      </c>
      <c r="L383" s="13">
        <f t="shared" si="54"/>
        <v>27</v>
      </c>
      <c r="M383" s="13">
        <f t="shared" si="55"/>
        <v>104</v>
      </c>
      <c r="N383" s="13">
        <v>27</v>
      </c>
      <c r="O383" s="13">
        <v>104</v>
      </c>
      <c r="P383" s="13">
        <f t="shared" si="62"/>
        <v>0</v>
      </c>
      <c r="Q383" s="13">
        <f t="shared" si="56"/>
        <v>0</v>
      </c>
      <c r="S383" s="13">
        <v>35</v>
      </c>
      <c r="V383" s="13">
        <v>601</v>
      </c>
      <c r="W383" s="13">
        <v>183</v>
      </c>
      <c r="X383" s="13">
        <v>189</v>
      </c>
      <c r="Y383" s="13">
        <v>3</v>
      </c>
    </row>
    <row r="384" spans="1:26" x14ac:dyDescent="0.25">
      <c r="B384" t="s">
        <v>660</v>
      </c>
      <c r="C384" t="s">
        <v>1438</v>
      </c>
      <c r="H384" s="13">
        <v>10</v>
      </c>
      <c r="I384" s="13">
        <v>28</v>
      </c>
      <c r="L384" s="13">
        <f t="shared" si="54"/>
        <v>10</v>
      </c>
      <c r="M384" s="13">
        <f t="shared" si="55"/>
        <v>28</v>
      </c>
      <c r="N384" s="13">
        <v>10</v>
      </c>
      <c r="O384" s="13">
        <v>28</v>
      </c>
      <c r="P384" s="13">
        <f t="shared" si="62"/>
        <v>0</v>
      </c>
      <c r="Q384" s="13">
        <f t="shared" si="56"/>
        <v>0</v>
      </c>
      <c r="S384" s="13">
        <v>15</v>
      </c>
      <c r="V384" s="13">
        <v>21</v>
      </c>
      <c r="W384" s="13">
        <v>8</v>
      </c>
      <c r="X384" s="13">
        <v>624</v>
      </c>
    </row>
    <row r="385" spans="1:26" x14ac:dyDescent="0.25">
      <c r="B385" t="s">
        <v>661</v>
      </c>
      <c r="C385" t="s">
        <v>1615</v>
      </c>
      <c r="H385" s="13">
        <v>7</v>
      </c>
      <c r="I385" s="13">
        <v>19</v>
      </c>
      <c r="J385" s="13">
        <v>4</v>
      </c>
      <c r="K385" s="13">
        <v>5</v>
      </c>
      <c r="L385" s="13">
        <f t="shared" si="54"/>
        <v>11</v>
      </c>
      <c r="M385" s="13">
        <f t="shared" si="55"/>
        <v>24</v>
      </c>
      <c r="N385" s="13">
        <v>11</v>
      </c>
      <c r="O385" s="13">
        <v>24</v>
      </c>
      <c r="P385" s="13">
        <f t="shared" si="62"/>
        <v>0</v>
      </c>
      <c r="Q385" s="13">
        <f t="shared" si="56"/>
        <v>0</v>
      </c>
      <c r="S385" s="13">
        <v>12</v>
      </c>
      <c r="X385" s="13">
        <v>284</v>
      </c>
    </row>
    <row r="386" spans="1:26" x14ac:dyDescent="0.25">
      <c r="B386" t="s">
        <v>566</v>
      </c>
      <c r="C386" t="s">
        <v>1435</v>
      </c>
      <c r="F386" s="13">
        <v>3</v>
      </c>
      <c r="G386" s="13">
        <v>45</v>
      </c>
      <c r="H386" s="13">
        <v>50</v>
      </c>
      <c r="I386" s="13">
        <v>170</v>
      </c>
      <c r="J386" s="13">
        <v>47</v>
      </c>
      <c r="K386" s="13">
        <v>47</v>
      </c>
      <c r="L386" s="13">
        <f t="shared" si="54"/>
        <v>100</v>
      </c>
      <c r="M386" s="13">
        <f t="shared" si="55"/>
        <v>262</v>
      </c>
      <c r="N386" s="13">
        <v>100</v>
      </c>
      <c r="O386" s="13">
        <v>262</v>
      </c>
      <c r="P386" s="13">
        <f t="shared" si="62"/>
        <v>0</v>
      </c>
      <c r="Q386" s="13">
        <f t="shared" si="56"/>
        <v>0</v>
      </c>
      <c r="S386" s="13">
        <v>145</v>
      </c>
      <c r="V386" s="13">
        <v>966</v>
      </c>
      <c r="W386" s="13">
        <v>152</v>
      </c>
      <c r="X386" s="13">
        <v>49</v>
      </c>
      <c r="Y386" s="13">
        <v>1</v>
      </c>
    </row>
    <row r="387" spans="1:26" x14ac:dyDescent="0.25">
      <c r="B387" t="s">
        <v>824</v>
      </c>
      <c r="C387" t="s">
        <v>1437</v>
      </c>
      <c r="H387" s="13">
        <v>8</v>
      </c>
      <c r="I387" s="13">
        <v>15</v>
      </c>
      <c r="J387" s="13">
        <v>1</v>
      </c>
      <c r="K387" s="13">
        <v>2</v>
      </c>
      <c r="L387" s="13">
        <f t="shared" si="54"/>
        <v>9</v>
      </c>
      <c r="M387" s="13">
        <f t="shared" si="55"/>
        <v>17</v>
      </c>
      <c r="N387" s="13">
        <v>9</v>
      </c>
      <c r="O387" s="13">
        <v>17</v>
      </c>
      <c r="P387" s="13">
        <f t="shared" si="62"/>
        <v>0</v>
      </c>
      <c r="Q387" s="13">
        <f t="shared" si="56"/>
        <v>0</v>
      </c>
      <c r="S387" s="13">
        <v>20</v>
      </c>
      <c r="V387" s="13">
        <v>308</v>
      </c>
      <c r="W387" s="13">
        <v>262</v>
      </c>
      <c r="X387" s="13">
        <v>53</v>
      </c>
    </row>
    <row r="388" spans="1:26" x14ac:dyDescent="0.25">
      <c r="B388" t="s">
        <v>664</v>
      </c>
      <c r="C388" t="s">
        <v>1616</v>
      </c>
      <c r="H388" s="13">
        <v>7</v>
      </c>
      <c r="I388" s="13">
        <v>15</v>
      </c>
      <c r="J388" s="13">
        <v>1</v>
      </c>
      <c r="K388" s="13">
        <v>2</v>
      </c>
      <c r="L388" s="13">
        <f t="shared" si="54"/>
        <v>8</v>
      </c>
      <c r="M388" s="13">
        <f t="shared" si="55"/>
        <v>17</v>
      </c>
      <c r="N388" s="13">
        <v>8</v>
      </c>
      <c r="O388" s="13">
        <v>17</v>
      </c>
      <c r="P388" s="13">
        <f t="shared" si="62"/>
        <v>0</v>
      </c>
      <c r="Q388" s="13">
        <f t="shared" si="56"/>
        <v>0</v>
      </c>
      <c r="S388" s="13">
        <v>10</v>
      </c>
      <c r="V388" s="13">
        <v>98</v>
      </c>
      <c r="W388" s="13">
        <v>56</v>
      </c>
    </row>
    <row r="389" spans="1:26" x14ac:dyDescent="0.25">
      <c r="B389" t="s">
        <v>567</v>
      </c>
      <c r="C389" t="s">
        <v>1574</v>
      </c>
      <c r="H389" s="13">
        <v>7</v>
      </c>
      <c r="I389" s="13">
        <v>26</v>
      </c>
      <c r="L389" s="13">
        <f t="shared" si="54"/>
        <v>7</v>
      </c>
      <c r="M389" s="13">
        <f t="shared" si="55"/>
        <v>26</v>
      </c>
      <c r="N389" s="13">
        <v>7</v>
      </c>
      <c r="O389" s="13">
        <v>26</v>
      </c>
      <c r="P389" s="13">
        <f t="shared" si="62"/>
        <v>0</v>
      </c>
      <c r="Q389" s="13">
        <f t="shared" si="56"/>
        <v>0</v>
      </c>
      <c r="S389" s="13">
        <v>4</v>
      </c>
      <c r="V389" s="13">
        <v>29</v>
      </c>
      <c r="W389" s="13">
        <v>25</v>
      </c>
      <c r="X389" s="13">
        <v>36</v>
      </c>
    </row>
    <row r="390" spans="1:26" x14ac:dyDescent="0.25">
      <c r="B390" t="s">
        <v>416</v>
      </c>
      <c r="C390" t="s">
        <v>1439</v>
      </c>
      <c r="H390" s="13">
        <v>8</v>
      </c>
      <c r="I390" s="13">
        <v>18</v>
      </c>
      <c r="J390" s="13">
        <v>1</v>
      </c>
      <c r="K390" s="13">
        <v>2</v>
      </c>
      <c r="L390" s="13">
        <f t="shared" ref="L390:L453" si="63">D390+H390+F390+J390</f>
        <v>9</v>
      </c>
      <c r="M390" s="13">
        <f t="shared" ref="M390:M453" si="64">E390+G390+I390+K390</f>
        <v>20</v>
      </c>
      <c r="N390" s="13">
        <v>9</v>
      </c>
      <c r="O390" s="13">
        <v>20</v>
      </c>
      <c r="P390" s="13">
        <f t="shared" si="62"/>
        <v>0</v>
      </c>
      <c r="Q390" s="13">
        <f t="shared" ref="Q390:Q453" si="65">M390-O390</f>
        <v>0</v>
      </c>
      <c r="S390" s="13">
        <v>12</v>
      </c>
      <c r="V390" s="13">
        <v>316</v>
      </c>
      <c r="W390" s="13">
        <v>84</v>
      </c>
      <c r="X390" s="13">
        <v>265</v>
      </c>
    </row>
    <row r="391" spans="1:26" x14ac:dyDescent="0.25">
      <c r="B391" t="s">
        <v>413</v>
      </c>
      <c r="C391" t="s">
        <v>1433</v>
      </c>
      <c r="H391" s="13">
        <v>3</v>
      </c>
      <c r="I391" s="13">
        <v>8</v>
      </c>
      <c r="J391" s="13">
        <v>1</v>
      </c>
      <c r="K391" s="13">
        <v>1</v>
      </c>
      <c r="L391" s="13">
        <f t="shared" si="63"/>
        <v>4</v>
      </c>
      <c r="M391" s="13">
        <f t="shared" si="64"/>
        <v>9</v>
      </c>
      <c r="N391" s="13">
        <v>4</v>
      </c>
      <c r="O391" s="13">
        <v>9</v>
      </c>
      <c r="P391" s="13">
        <f t="shared" si="62"/>
        <v>0</v>
      </c>
      <c r="Q391" s="13">
        <f t="shared" si="65"/>
        <v>0</v>
      </c>
      <c r="S391" s="13">
        <v>8</v>
      </c>
      <c r="X391" s="13">
        <v>189</v>
      </c>
    </row>
    <row r="392" spans="1:26" x14ac:dyDescent="0.25">
      <c r="B392" t="s">
        <v>414</v>
      </c>
      <c r="C392" t="s">
        <v>1434</v>
      </c>
      <c r="H392" s="13">
        <v>12</v>
      </c>
      <c r="I392" s="13">
        <v>34</v>
      </c>
      <c r="J392" s="13">
        <v>3</v>
      </c>
      <c r="K392" s="13">
        <v>4</v>
      </c>
      <c r="L392" s="13">
        <f t="shared" si="63"/>
        <v>15</v>
      </c>
      <c r="M392" s="13">
        <f t="shared" si="64"/>
        <v>38</v>
      </c>
      <c r="N392" s="13">
        <v>15</v>
      </c>
      <c r="O392" s="13">
        <v>38</v>
      </c>
      <c r="P392" s="13">
        <f t="shared" si="62"/>
        <v>0</v>
      </c>
      <c r="Q392" s="13">
        <f t="shared" si="65"/>
        <v>0</v>
      </c>
      <c r="S392" s="13">
        <v>21</v>
      </c>
      <c r="V392" s="13">
        <v>10</v>
      </c>
      <c r="W392" s="13">
        <v>11</v>
      </c>
      <c r="X392" s="13">
        <v>413</v>
      </c>
    </row>
    <row r="393" spans="1:26" ht="15.75" thickBot="1" x14ac:dyDescent="0.3">
      <c r="A393" s="2" t="s">
        <v>5</v>
      </c>
      <c r="B393" s="2"/>
      <c r="C393" s="2"/>
      <c r="D393" s="14">
        <f t="shared" ref="D393:Y393" si="66">SUM(D377:D392)</f>
        <v>0</v>
      </c>
      <c r="E393" s="14">
        <f t="shared" si="66"/>
        <v>0</v>
      </c>
      <c r="F393" s="14">
        <f t="shared" si="66"/>
        <v>6</v>
      </c>
      <c r="G393" s="14">
        <f t="shared" si="66"/>
        <v>94</v>
      </c>
      <c r="H393" s="14">
        <f t="shared" si="66"/>
        <v>278</v>
      </c>
      <c r="I393" s="14">
        <f t="shared" si="66"/>
        <v>1349</v>
      </c>
      <c r="J393" s="14">
        <f t="shared" si="66"/>
        <v>89</v>
      </c>
      <c r="K393" s="14">
        <f t="shared" si="66"/>
        <v>111</v>
      </c>
      <c r="L393" s="14">
        <f t="shared" si="66"/>
        <v>373</v>
      </c>
      <c r="M393" s="14">
        <f t="shared" si="66"/>
        <v>1554</v>
      </c>
      <c r="N393" s="14">
        <f t="shared" si="66"/>
        <v>373</v>
      </c>
      <c r="O393" s="14">
        <f t="shared" si="66"/>
        <v>1554</v>
      </c>
      <c r="P393" s="14">
        <f t="shared" si="66"/>
        <v>0</v>
      </c>
      <c r="Q393" s="14">
        <f t="shared" si="66"/>
        <v>0</v>
      </c>
      <c r="R393" s="14">
        <f t="shared" si="66"/>
        <v>0</v>
      </c>
      <c r="S393" s="14">
        <f t="shared" si="66"/>
        <v>775</v>
      </c>
      <c r="T393" s="14">
        <f t="shared" si="66"/>
        <v>0</v>
      </c>
      <c r="U393" s="14"/>
      <c r="V393" s="14">
        <f t="shared" si="66"/>
        <v>109902</v>
      </c>
      <c r="W393" s="14">
        <f t="shared" si="66"/>
        <v>40613</v>
      </c>
      <c r="X393" s="14">
        <f t="shared" si="66"/>
        <v>3013</v>
      </c>
      <c r="Y393" s="14">
        <f t="shared" si="66"/>
        <v>18</v>
      </c>
      <c r="Z393" t="s">
        <v>935</v>
      </c>
    </row>
    <row r="394" spans="1:26" ht="15.75" thickTop="1" x14ac:dyDescent="0.25">
      <c r="A394" t="s">
        <v>417</v>
      </c>
      <c r="B394" t="s">
        <v>419</v>
      </c>
      <c r="C394" t="s">
        <v>1441</v>
      </c>
      <c r="H394" s="13">
        <v>5</v>
      </c>
      <c r="I394" s="13">
        <v>19</v>
      </c>
      <c r="J394" s="13">
        <v>22</v>
      </c>
      <c r="K394" s="13">
        <v>28</v>
      </c>
      <c r="L394" s="13">
        <f t="shared" si="63"/>
        <v>27</v>
      </c>
      <c r="M394" s="13">
        <v>47</v>
      </c>
      <c r="N394" s="13">
        <v>27</v>
      </c>
      <c r="O394" s="13">
        <v>47</v>
      </c>
      <c r="P394" s="13">
        <f t="shared" ref="P394:P408" si="67">L394-N394</f>
        <v>0</v>
      </c>
      <c r="Q394" s="13">
        <f t="shared" si="65"/>
        <v>0</v>
      </c>
      <c r="S394" s="13">
        <v>38</v>
      </c>
      <c r="U394" s="13"/>
      <c r="V394" s="13">
        <v>160</v>
      </c>
      <c r="W394" s="13">
        <v>73</v>
      </c>
      <c r="X394" s="13">
        <v>462</v>
      </c>
    </row>
    <row r="395" spans="1:26" x14ac:dyDescent="0.25">
      <c r="B395" t="s">
        <v>422</v>
      </c>
      <c r="C395" t="s">
        <v>1444</v>
      </c>
      <c r="H395" s="13">
        <v>1</v>
      </c>
      <c r="I395" s="13">
        <v>6</v>
      </c>
      <c r="J395" s="13">
        <v>2</v>
      </c>
      <c r="K395" s="13">
        <v>3</v>
      </c>
      <c r="L395" s="13">
        <f t="shared" si="63"/>
        <v>3</v>
      </c>
      <c r="M395" s="13">
        <f t="shared" si="64"/>
        <v>9</v>
      </c>
      <c r="N395" s="13">
        <v>3</v>
      </c>
      <c r="O395" s="13">
        <v>9</v>
      </c>
      <c r="P395" s="13">
        <f t="shared" si="67"/>
        <v>0</v>
      </c>
      <c r="Q395" s="13">
        <f t="shared" si="65"/>
        <v>0</v>
      </c>
      <c r="S395" s="13">
        <v>6</v>
      </c>
      <c r="U395" s="13"/>
      <c r="X395" s="13">
        <v>5</v>
      </c>
    </row>
    <row r="396" spans="1:26" x14ac:dyDescent="0.25">
      <c r="B396" t="s">
        <v>424</v>
      </c>
      <c r="C396" t="s">
        <v>1447</v>
      </c>
      <c r="H396" s="13">
        <v>1</v>
      </c>
      <c r="I396" s="13">
        <v>2</v>
      </c>
      <c r="J396" s="13">
        <v>2</v>
      </c>
      <c r="K396" s="13">
        <v>4</v>
      </c>
      <c r="L396" s="13">
        <f t="shared" si="63"/>
        <v>3</v>
      </c>
      <c r="M396" s="13">
        <f t="shared" si="64"/>
        <v>6</v>
      </c>
      <c r="N396" s="13">
        <v>3</v>
      </c>
      <c r="O396" s="13">
        <v>6</v>
      </c>
      <c r="P396" s="13">
        <f t="shared" si="67"/>
        <v>0</v>
      </c>
      <c r="Q396" s="13">
        <f t="shared" si="65"/>
        <v>0</v>
      </c>
      <c r="S396" s="13">
        <v>5</v>
      </c>
      <c r="U396" s="13"/>
      <c r="X396" s="13">
        <v>70</v>
      </c>
    </row>
    <row r="397" spans="1:26" x14ac:dyDescent="0.25">
      <c r="B397" t="s">
        <v>602</v>
      </c>
      <c r="C397" t="s">
        <v>1448</v>
      </c>
      <c r="H397" s="13">
        <v>90</v>
      </c>
      <c r="I397" s="13">
        <v>556</v>
      </c>
      <c r="J397" s="13">
        <v>6</v>
      </c>
      <c r="K397" s="13">
        <v>16</v>
      </c>
      <c r="L397" s="13">
        <f t="shared" si="63"/>
        <v>96</v>
      </c>
      <c r="M397" s="13">
        <f t="shared" si="64"/>
        <v>572</v>
      </c>
      <c r="N397" s="13">
        <v>96</v>
      </c>
      <c r="O397" s="13">
        <v>572</v>
      </c>
      <c r="P397" s="13">
        <f t="shared" si="67"/>
        <v>0</v>
      </c>
      <c r="Q397" s="13">
        <f t="shared" si="65"/>
        <v>0</v>
      </c>
      <c r="S397" s="13">
        <v>330</v>
      </c>
      <c r="V397" s="13">
        <v>38881</v>
      </c>
      <c r="W397" s="13">
        <v>15103</v>
      </c>
      <c r="X397" s="13">
        <v>166</v>
      </c>
      <c r="Y397" s="13">
        <v>10</v>
      </c>
    </row>
    <row r="398" spans="1:26" x14ac:dyDescent="0.25">
      <c r="B398" t="s">
        <v>425</v>
      </c>
      <c r="C398" t="s">
        <v>1449</v>
      </c>
      <c r="H398" s="13">
        <v>61</v>
      </c>
      <c r="I398" s="13">
        <v>309</v>
      </c>
      <c r="J398" s="13">
        <v>7</v>
      </c>
      <c r="K398" s="13">
        <v>11</v>
      </c>
      <c r="L398" s="13">
        <f t="shared" si="63"/>
        <v>68</v>
      </c>
      <c r="M398" s="13">
        <f t="shared" si="64"/>
        <v>320</v>
      </c>
      <c r="N398" s="13">
        <v>68</v>
      </c>
      <c r="O398" s="13">
        <v>320</v>
      </c>
      <c r="P398" s="13">
        <f t="shared" si="67"/>
        <v>0</v>
      </c>
      <c r="Q398" s="13">
        <f t="shared" si="65"/>
        <v>0</v>
      </c>
      <c r="R398" s="13">
        <v>1</v>
      </c>
      <c r="S398" s="13">
        <v>195</v>
      </c>
      <c r="V398" s="13">
        <v>34869</v>
      </c>
      <c r="W398" s="13">
        <v>14769</v>
      </c>
      <c r="X398" s="13">
        <v>213</v>
      </c>
      <c r="Y398" s="13">
        <v>7</v>
      </c>
    </row>
    <row r="399" spans="1:26" x14ac:dyDescent="0.25">
      <c r="B399" t="s">
        <v>426</v>
      </c>
      <c r="C399" t="s">
        <v>1450</v>
      </c>
      <c r="H399" s="13">
        <v>24</v>
      </c>
      <c r="I399" s="13">
        <v>122</v>
      </c>
      <c r="J399" s="13">
        <v>1</v>
      </c>
      <c r="K399" s="13">
        <v>2</v>
      </c>
      <c r="L399" s="13">
        <f t="shared" si="63"/>
        <v>25</v>
      </c>
      <c r="M399" s="13">
        <f t="shared" si="64"/>
        <v>124</v>
      </c>
      <c r="N399" s="13">
        <v>25</v>
      </c>
      <c r="O399" s="13">
        <v>124</v>
      </c>
      <c r="P399" s="13">
        <f t="shared" si="67"/>
        <v>0</v>
      </c>
      <c r="Q399" s="13">
        <f t="shared" si="65"/>
        <v>0</v>
      </c>
      <c r="S399" s="13">
        <v>80</v>
      </c>
      <c r="Y399" s="13">
        <v>1</v>
      </c>
    </row>
    <row r="400" spans="1:26" x14ac:dyDescent="0.25">
      <c r="B400" t="s">
        <v>427</v>
      </c>
      <c r="C400" t="s">
        <v>1451</v>
      </c>
      <c r="H400" s="13">
        <v>12</v>
      </c>
      <c r="I400" s="13">
        <v>61</v>
      </c>
      <c r="L400" s="13">
        <f t="shared" si="63"/>
        <v>12</v>
      </c>
      <c r="M400" s="13">
        <f t="shared" si="64"/>
        <v>61</v>
      </c>
      <c r="N400" s="13">
        <v>12</v>
      </c>
      <c r="O400" s="13">
        <v>61</v>
      </c>
      <c r="P400" s="13">
        <f t="shared" si="67"/>
        <v>0</v>
      </c>
      <c r="Q400" s="13">
        <f t="shared" si="65"/>
        <v>0</v>
      </c>
      <c r="S400" s="13">
        <v>44</v>
      </c>
      <c r="U400" s="15" t="s">
        <v>879</v>
      </c>
      <c r="V400" s="13">
        <v>524</v>
      </c>
      <c r="W400" s="13">
        <v>268</v>
      </c>
      <c r="X400" s="13">
        <v>189</v>
      </c>
    </row>
    <row r="401" spans="1:25" x14ac:dyDescent="0.25">
      <c r="B401" t="s">
        <v>428</v>
      </c>
      <c r="C401" t="s">
        <v>1452</v>
      </c>
      <c r="H401" s="13">
        <v>9</v>
      </c>
      <c r="I401" s="13">
        <v>41</v>
      </c>
      <c r="J401" s="13">
        <v>1</v>
      </c>
      <c r="K401" s="13">
        <v>2</v>
      </c>
      <c r="L401" s="13">
        <f t="shared" si="63"/>
        <v>10</v>
      </c>
      <c r="M401" s="13">
        <f t="shared" si="64"/>
        <v>43</v>
      </c>
      <c r="N401" s="13">
        <v>10</v>
      </c>
      <c r="O401" s="13">
        <v>43</v>
      </c>
      <c r="P401" s="13">
        <f t="shared" si="67"/>
        <v>0</v>
      </c>
      <c r="Q401" s="13">
        <f t="shared" si="65"/>
        <v>0</v>
      </c>
      <c r="S401" s="13">
        <v>30</v>
      </c>
      <c r="U401" s="15" t="s">
        <v>879</v>
      </c>
    </row>
    <row r="402" spans="1:25" x14ac:dyDescent="0.25">
      <c r="B402" t="s">
        <v>429</v>
      </c>
      <c r="C402" t="s">
        <v>1545</v>
      </c>
      <c r="H402" s="13">
        <v>10</v>
      </c>
      <c r="I402" s="13">
        <v>78</v>
      </c>
      <c r="J402" s="13">
        <v>6</v>
      </c>
      <c r="K402" s="13">
        <v>9</v>
      </c>
      <c r="L402" s="13">
        <f t="shared" si="63"/>
        <v>16</v>
      </c>
      <c r="M402" s="13">
        <f t="shared" si="64"/>
        <v>87</v>
      </c>
      <c r="N402" s="13">
        <v>16</v>
      </c>
      <c r="O402" s="13">
        <v>87</v>
      </c>
      <c r="P402" s="13">
        <f t="shared" si="67"/>
        <v>0</v>
      </c>
      <c r="Q402" s="13">
        <f t="shared" si="65"/>
        <v>0</v>
      </c>
      <c r="S402" s="13">
        <v>36</v>
      </c>
      <c r="U402" s="15" t="s">
        <v>879</v>
      </c>
    </row>
    <row r="403" spans="1:25" x14ac:dyDescent="0.25">
      <c r="B403" t="s">
        <v>430</v>
      </c>
      <c r="C403" t="s">
        <v>1546</v>
      </c>
      <c r="H403" s="13">
        <v>8</v>
      </c>
      <c r="I403" s="13">
        <v>43</v>
      </c>
      <c r="L403" s="13">
        <f t="shared" si="63"/>
        <v>8</v>
      </c>
      <c r="M403" s="13">
        <f t="shared" si="64"/>
        <v>43</v>
      </c>
      <c r="N403" s="13">
        <v>8</v>
      </c>
      <c r="O403" s="13">
        <v>43</v>
      </c>
      <c r="P403" s="13">
        <f t="shared" si="67"/>
        <v>0</v>
      </c>
      <c r="Q403" s="13">
        <f t="shared" si="65"/>
        <v>0</v>
      </c>
      <c r="R403" s="13">
        <v>1</v>
      </c>
      <c r="S403" s="13">
        <v>24</v>
      </c>
      <c r="U403" s="15" t="s">
        <v>879</v>
      </c>
    </row>
    <row r="404" spans="1:25" x14ac:dyDescent="0.25">
      <c r="B404" t="s">
        <v>431</v>
      </c>
      <c r="C404" t="s">
        <v>1547</v>
      </c>
      <c r="H404" s="13">
        <v>6</v>
      </c>
      <c r="I404" s="13">
        <v>21</v>
      </c>
      <c r="J404" s="13">
        <v>4</v>
      </c>
      <c r="K404" s="13">
        <v>5</v>
      </c>
      <c r="L404" s="13">
        <f t="shared" si="63"/>
        <v>10</v>
      </c>
      <c r="M404" s="13">
        <f t="shared" si="64"/>
        <v>26</v>
      </c>
      <c r="N404" s="13">
        <v>10</v>
      </c>
      <c r="O404" s="13">
        <v>26</v>
      </c>
      <c r="P404" s="13">
        <f t="shared" si="67"/>
        <v>0</v>
      </c>
      <c r="Q404" s="13">
        <f t="shared" si="65"/>
        <v>0</v>
      </c>
      <c r="S404" s="13">
        <v>24</v>
      </c>
      <c r="U404" s="15" t="s">
        <v>879</v>
      </c>
    </row>
    <row r="405" spans="1:25" x14ac:dyDescent="0.25">
      <c r="B405" t="s">
        <v>432</v>
      </c>
      <c r="C405" t="s">
        <v>1455</v>
      </c>
      <c r="H405" s="13">
        <v>2</v>
      </c>
      <c r="I405" s="13">
        <v>8</v>
      </c>
      <c r="J405" s="13">
        <v>1</v>
      </c>
      <c r="K405" s="13">
        <v>2</v>
      </c>
      <c r="L405" s="13">
        <f t="shared" si="63"/>
        <v>3</v>
      </c>
      <c r="M405" s="13">
        <f t="shared" si="64"/>
        <v>10</v>
      </c>
      <c r="N405" s="13">
        <v>3</v>
      </c>
      <c r="O405" s="13">
        <v>10</v>
      </c>
      <c r="P405" s="13">
        <f t="shared" si="67"/>
        <v>0</v>
      </c>
      <c r="Q405" s="13">
        <f t="shared" si="65"/>
        <v>0</v>
      </c>
      <c r="S405" s="13">
        <v>9</v>
      </c>
      <c r="U405" s="15" t="s">
        <v>882</v>
      </c>
      <c r="V405" s="13">
        <v>1122</v>
      </c>
      <c r="W405" s="13">
        <v>641</v>
      </c>
    </row>
    <row r="406" spans="1:25" x14ac:dyDescent="0.25">
      <c r="B406" t="s">
        <v>417</v>
      </c>
      <c r="C406" t="s">
        <v>1456</v>
      </c>
      <c r="H406" s="13">
        <v>9</v>
      </c>
      <c r="I406" s="13">
        <v>34</v>
      </c>
      <c r="J406" s="13">
        <v>4</v>
      </c>
      <c r="K406" s="13">
        <v>6</v>
      </c>
      <c r="L406" s="13">
        <f t="shared" si="63"/>
        <v>13</v>
      </c>
      <c r="M406" s="13">
        <f t="shared" si="64"/>
        <v>40</v>
      </c>
      <c r="N406" s="13">
        <v>13</v>
      </c>
      <c r="O406" s="13">
        <v>40</v>
      </c>
      <c r="P406" s="13">
        <f t="shared" si="67"/>
        <v>0</v>
      </c>
      <c r="Q406" s="13">
        <f t="shared" si="65"/>
        <v>0</v>
      </c>
      <c r="R406" s="13">
        <v>1</v>
      </c>
      <c r="S406" s="13">
        <v>20</v>
      </c>
      <c r="U406" s="15" t="s">
        <v>882</v>
      </c>
      <c r="Y406" s="13">
        <v>1</v>
      </c>
    </row>
    <row r="407" spans="1:25" x14ac:dyDescent="0.25">
      <c r="B407" t="s">
        <v>568</v>
      </c>
      <c r="C407" t="s">
        <v>1457</v>
      </c>
      <c r="H407" s="13">
        <v>16</v>
      </c>
      <c r="I407" s="13">
        <v>61</v>
      </c>
      <c r="J407" s="13">
        <v>5</v>
      </c>
      <c r="K407" s="13">
        <v>9</v>
      </c>
      <c r="L407" s="13">
        <f t="shared" si="63"/>
        <v>21</v>
      </c>
      <c r="M407" s="13">
        <f t="shared" si="64"/>
        <v>70</v>
      </c>
      <c r="N407" s="13">
        <v>21</v>
      </c>
      <c r="O407" s="13">
        <v>70</v>
      </c>
      <c r="P407" s="13">
        <f t="shared" si="67"/>
        <v>0</v>
      </c>
      <c r="Q407" s="13">
        <f t="shared" si="65"/>
        <v>0</v>
      </c>
      <c r="R407" s="13">
        <v>1</v>
      </c>
      <c r="S407" s="13">
        <v>34</v>
      </c>
      <c r="U407" s="15" t="s">
        <v>882</v>
      </c>
    </row>
    <row r="408" spans="1:25" x14ac:dyDescent="0.25">
      <c r="B408" t="s">
        <v>434</v>
      </c>
      <c r="C408" t="s">
        <v>1548</v>
      </c>
      <c r="H408" s="13">
        <v>2</v>
      </c>
      <c r="I408" s="13">
        <v>7</v>
      </c>
      <c r="J408" s="13">
        <v>1</v>
      </c>
      <c r="K408" s="13">
        <v>2</v>
      </c>
      <c r="L408" s="13">
        <f t="shared" si="63"/>
        <v>3</v>
      </c>
      <c r="M408" s="13">
        <f t="shared" si="64"/>
        <v>9</v>
      </c>
      <c r="N408" s="13">
        <v>3</v>
      </c>
      <c r="O408" s="13">
        <v>9</v>
      </c>
      <c r="P408" s="13">
        <f t="shared" si="67"/>
        <v>0</v>
      </c>
      <c r="Q408" s="13">
        <f t="shared" si="65"/>
        <v>0</v>
      </c>
      <c r="S408" s="13">
        <v>6</v>
      </c>
      <c r="U408" s="15" t="s">
        <v>882</v>
      </c>
    </row>
    <row r="409" spans="1:25" ht="15.75" thickBot="1" x14ac:dyDescent="0.3">
      <c r="A409" s="2" t="s">
        <v>5</v>
      </c>
      <c r="B409" s="2"/>
      <c r="C409" s="2"/>
      <c r="D409" s="14">
        <f t="shared" ref="D409:Y409" si="68">SUM(D394:D408)</f>
        <v>0</v>
      </c>
      <c r="E409" s="14">
        <f t="shared" si="68"/>
        <v>0</v>
      </c>
      <c r="F409" s="14">
        <f t="shared" si="68"/>
        <v>0</v>
      </c>
      <c r="G409" s="14">
        <f t="shared" si="68"/>
        <v>0</v>
      </c>
      <c r="H409" s="14">
        <f t="shared" si="68"/>
        <v>256</v>
      </c>
      <c r="I409" s="14">
        <f t="shared" si="68"/>
        <v>1368</v>
      </c>
      <c r="J409" s="14">
        <f t="shared" si="68"/>
        <v>62</v>
      </c>
      <c r="K409" s="14">
        <f t="shared" si="68"/>
        <v>99</v>
      </c>
      <c r="L409" s="14">
        <f t="shared" si="68"/>
        <v>318</v>
      </c>
      <c r="M409" s="14">
        <f t="shared" si="68"/>
        <v>1467</v>
      </c>
      <c r="N409" s="14">
        <f t="shared" si="68"/>
        <v>318</v>
      </c>
      <c r="O409" s="14">
        <f t="shared" si="68"/>
        <v>1467</v>
      </c>
      <c r="P409" s="14">
        <f t="shared" si="68"/>
        <v>0</v>
      </c>
      <c r="Q409" s="14">
        <f t="shared" si="68"/>
        <v>0</v>
      </c>
      <c r="R409" s="14">
        <f t="shared" si="68"/>
        <v>4</v>
      </c>
      <c r="S409" s="14">
        <f t="shared" si="68"/>
        <v>881</v>
      </c>
      <c r="T409" s="14">
        <f t="shared" si="68"/>
        <v>0</v>
      </c>
      <c r="U409" s="14"/>
      <c r="V409" s="14">
        <f t="shared" si="68"/>
        <v>75556</v>
      </c>
      <c r="W409" s="14">
        <f t="shared" si="68"/>
        <v>30854</v>
      </c>
      <c r="X409" s="14">
        <f t="shared" si="68"/>
        <v>1105</v>
      </c>
      <c r="Y409" s="14">
        <f t="shared" si="68"/>
        <v>19</v>
      </c>
    </row>
    <row r="410" spans="1:25" ht="15.75" thickTop="1" x14ac:dyDescent="0.25">
      <c r="A410" t="s">
        <v>435</v>
      </c>
      <c r="B410" t="s">
        <v>435</v>
      </c>
      <c r="C410" t="s">
        <v>1459</v>
      </c>
      <c r="H410" s="13">
        <v>2</v>
      </c>
      <c r="I410" s="13">
        <v>9</v>
      </c>
      <c r="J410" s="13">
        <v>22</v>
      </c>
      <c r="K410" s="13">
        <v>21</v>
      </c>
      <c r="L410" s="13">
        <f t="shared" si="63"/>
        <v>24</v>
      </c>
      <c r="M410" s="13">
        <f t="shared" si="64"/>
        <v>30</v>
      </c>
      <c r="N410" s="13">
        <v>24</v>
      </c>
      <c r="O410" s="13">
        <v>30</v>
      </c>
      <c r="P410" s="13">
        <f t="shared" ref="P410:P421" si="69">L410-N410</f>
        <v>0</v>
      </c>
      <c r="Q410" s="13">
        <f t="shared" si="65"/>
        <v>0</v>
      </c>
      <c r="R410" s="13">
        <v>1</v>
      </c>
      <c r="S410" s="13">
        <v>26</v>
      </c>
      <c r="U410" s="15" t="s">
        <v>879</v>
      </c>
      <c r="V410" s="13">
        <v>8036</v>
      </c>
      <c r="W410" s="13">
        <v>2694</v>
      </c>
      <c r="X410" s="13">
        <v>180</v>
      </c>
      <c r="Y410" s="13">
        <v>3</v>
      </c>
    </row>
    <row r="411" spans="1:25" x14ac:dyDescent="0.25">
      <c r="B411" t="s">
        <v>572</v>
      </c>
      <c r="C411" t="s">
        <v>1460</v>
      </c>
      <c r="H411" s="13">
        <v>4</v>
      </c>
      <c r="I411" s="13">
        <v>14</v>
      </c>
      <c r="J411" s="13">
        <v>7</v>
      </c>
      <c r="K411" s="13">
        <v>8</v>
      </c>
      <c r="L411" s="13">
        <f t="shared" si="63"/>
        <v>11</v>
      </c>
      <c r="M411" s="13">
        <f t="shared" si="64"/>
        <v>22</v>
      </c>
      <c r="N411" s="13">
        <v>11</v>
      </c>
      <c r="O411" s="13">
        <v>22</v>
      </c>
      <c r="P411" s="13">
        <f t="shared" si="69"/>
        <v>0</v>
      </c>
      <c r="Q411" s="13">
        <f t="shared" si="65"/>
        <v>0</v>
      </c>
      <c r="R411" s="13">
        <v>1</v>
      </c>
      <c r="S411" s="13">
        <v>16</v>
      </c>
      <c r="U411" s="15" t="s">
        <v>879</v>
      </c>
    </row>
    <row r="412" spans="1:25" x14ac:dyDescent="0.25">
      <c r="B412" t="s">
        <v>573</v>
      </c>
      <c r="C412" t="s">
        <v>1462</v>
      </c>
      <c r="H412" s="13">
        <v>11</v>
      </c>
      <c r="I412" s="13">
        <v>44</v>
      </c>
      <c r="J412" s="13">
        <v>6</v>
      </c>
      <c r="K412" s="13">
        <v>7</v>
      </c>
      <c r="L412" s="13">
        <f t="shared" si="63"/>
        <v>17</v>
      </c>
      <c r="M412" s="13">
        <f t="shared" si="64"/>
        <v>51</v>
      </c>
      <c r="N412" s="13">
        <v>17</v>
      </c>
      <c r="O412" s="13">
        <v>51</v>
      </c>
      <c r="P412" s="13">
        <f t="shared" si="69"/>
        <v>0</v>
      </c>
      <c r="Q412" s="13">
        <f t="shared" si="65"/>
        <v>0</v>
      </c>
      <c r="R412" s="13">
        <v>2</v>
      </c>
      <c r="S412" s="13">
        <v>23</v>
      </c>
      <c r="V412" s="13">
        <v>12976</v>
      </c>
      <c r="W412" s="13">
        <v>3723</v>
      </c>
      <c r="X412" s="13">
        <v>51</v>
      </c>
    </row>
    <row r="413" spans="1:25" x14ac:dyDescent="0.25">
      <c r="B413" t="s">
        <v>569</v>
      </c>
      <c r="C413" t="s">
        <v>1463</v>
      </c>
      <c r="H413" s="13">
        <v>2</v>
      </c>
      <c r="I413" s="13">
        <v>9</v>
      </c>
      <c r="J413" s="13">
        <v>9</v>
      </c>
      <c r="K413" s="13">
        <v>10</v>
      </c>
      <c r="L413" s="13">
        <f t="shared" si="63"/>
        <v>11</v>
      </c>
      <c r="M413" s="13">
        <f t="shared" si="64"/>
        <v>19</v>
      </c>
      <c r="N413" s="13">
        <v>11</v>
      </c>
      <c r="O413" s="13">
        <v>19</v>
      </c>
      <c r="P413" s="13">
        <f t="shared" si="69"/>
        <v>0</v>
      </c>
      <c r="Q413" s="13">
        <f t="shared" si="65"/>
        <v>0</v>
      </c>
      <c r="S413" s="13">
        <v>14</v>
      </c>
      <c r="V413" s="13">
        <v>282</v>
      </c>
      <c r="W413" s="13">
        <v>124</v>
      </c>
      <c r="X413" s="13">
        <v>37</v>
      </c>
    </row>
    <row r="414" spans="1:25" x14ac:dyDescent="0.25">
      <c r="B414" t="s">
        <v>437</v>
      </c>
      <c r="C414" t="s">
        <v>1461</v>
      </c>
      <c r="H414" s="13">
        <v>22</v>
      </c>
      <c r="I414" s="13">
        <v>84</v>
      </c>
      <c r="J414" s="13">
        <v>13</v>
      </c>
      <c r="K414" s="13">
        <v>18</v>
      </c>
      <c r="L414" s="13">
        <f t="shared" si="63"/>
        <v>35</v>
      </c>
      <c r="M414" s="13">
        <f t="shared" si="64"/>
        <v>102</v>
      </c>
      <c r="N414" s="13">
        <v>35</v>
      </c>
      <c r="O414" s="13">
        <v>102</v>
      </c>
      <c r="P414" s="13">
        <f t="shared" si="69"/>
        <v>0</v>
      </c>
      <c r="Q414" s="13">
        <f t="shared" si="65"/>
        <v>0</v>
      </c>
      <c r="S414" s="13">
        <v>46</v>
      </c>
      <c r="V414" s="13">
        <v>79821</v>
      </c>
      <c r="W414" s="13">
        <v>15107</v>
      </c>
      <c r="X414" s="13">
        <v>197</v>
      </c>
    </row>
    <row r="415" spans="1:25" x14ac:dyDescent="0.25">
      <c r="B415" t="s">
        <v>570</v>
      </c>
      <c r="C415" t="s">
        <v>1617</v>
      </c>
      <c r="H415" s="13">
        <v>7</v>
      </c>
      <c r="I415" s="13">
        <v>11</v>
      </c>
      <c r="J415" s="13">
        <v>20</v>
      </c>
      <c r="K415" s="13">
        <v>20</v>
      </c>
      <c r="L415" s="13">
        <f t="shared" si="63"/>
        <v>27</v>
      </c>
      <c r="M415" s="13">
        <f t="shared" si="64"/>
        <v>31</v>
      </c>
      <c r="N415" s="13">
        <v>27</v>
      </c>
      <c r="O415" s="13">
        <v>31</v>
      </c>
      <c r="P415" s="13">
        <f t="shared" si="69"/>
        <v>0</v>
      </c>
      <c r="Q415" s="13">
        <f t="shared" si="65"/>
        <v>0</v>
      </c>
      <c r="S415" s="13">
        <v>32</v>
      </c>
      <c r="V415" s="13">
        <v>762</v>
      </c>
      <c r="W415" s="13">
        <v>679</v>
      </c>
      <c r="X415" s="13">
        <v>116</v>
      </c>
    </row>
    <row r="416" spans="1:25" x14ac:dyDescent="0.25">
      <c r="B416" t="s">
        <v>705</v>
      </c>
      <c r="C416" t="s">
        <v>1618</v>
      </c>
      <c r="H416" s="13">
        <v>6</v>
      </c>
      <c r="I416" s="13">
        <v>20</v>
      </c>
      <c r="J416" s="13">
        <v>3</v>
      </c>
      <c r="K416" s="13">
        <v>3</v>
      </c>
      <c r="L416" s="13">
        <f t="shared" si="63"/>
        <v>9</v>
      </c>
      <c r="M416" s="13">
        <f t="shared" si="64"/>
        <v>23</v>
      </c>
      <c r="N416" s="13">
        <v>9</v>
      </c>
      <c r="O416" s="13">
        <v>23</v>
      </c>
      <c r="P416" s="13">
        <f t="shared" si="69"/>
        <v>0</v>
      </c>
      <c r="Q416" s="13">
        <f t="shared" si="65"/>
        <v>0</v>
      </c>
      <c r="R416" s="13">
        <v>1</v>
      </c>
      <c r="S416" s="13">
        <v>13</v>
      </c>
      <c r="U416" s="15" t="s">
        <v>882</v>
      </c>
      <c r="V416" s="13">
        <v>931</v>
      </c>
      <c r="W416" s="13">
        <v>410</v>
      </c>
      <c r="X416" s="13">
        <v>148</v>
      </c>
    </row>
    <row r="417" spans="1:26" x14ac:dyDescent="0.25">
      <c r="B417" t="s">
        <v>571</v>
      </c>
      <c r="C417" t="s">
        <v>1619</v>
      </c>
      <c r="H417" s="13">
        <v>19</v>
      </c>
      <c r="I417" s="13">
        <v>50</v>
      </c>
      <c r="J417" s="13">
        <v>13</v>
      </c>
      <c r="K417" s="13">
        <v>12</v>
      </c>
      <c r="L417" s="13">
        <f t="shared" si="63"/>
        <v>32</v>
      </c>
      <c r="M417" s="13">
        <f t="shared" si="64"/>
        <v>62</v>
      </c>
      <c r="N417" s="13">
        <v>32</v>
      </c>
      <c r="O417" s="13">
        <v>62</v>
      </c>
      <c r="P417" s="13">
        <f t="shared" si="69"/>
        <v>0</v>
      </c>
      <c r="Q417" s="13">
        <f t="shared" si="65"/>
        <v>0</v>
      </c>
      <c r="R417" s="13">
        <v>1</v>
      </c>
      <c r="S417" s="13">
        <v>40</v>
      </c>
      <c r="U417" s="15" t="s">
        <v>882</v>
      </c>
    </row>
    <row r="418" spans="1:26" x14ac:dyDescent="0.25">
      <c r="B418" t="s">
        <v>706</v>
      </c>
      <c r="C418" t="s">
        <v>1465</v>
      </c>
      <c r="H418" s="13">
        <v>7</v>
      </c>
      <c r="I418" s="13">
        <v>39</v>
      </c>
      <c r="J418" s="13">
        <v>3</v>
      </c>
      <c r="K418" s="13">
        <v>3</v>
      </c>
      <c r="L418" s="13">
        <f t="shared" si="63"/>
        <v>10</v>
      </c>
      <c r="M418" s="13">
        <f t="shared" si="64"/>
        <v>42</v>
      </c>
      <c r="N418" s="13">
        <v>10</v>
      </c>
      <c r="O418" s="13">
        <v>42</v>
      </c>
      <c r="P418" s="13">
        <f t="shared" si="69"/>
        <v>0</v>
      </c>
      <c r="Q418" s="13">
        <f t="shared" si="65"/>
        <v>0</v>
      </c>
      <c r="R418" s="13">
        <v>2</v>
      </c>
      <c r="S418" s="13">
        <v>23</v>
      </c>
      <c r="V418" s="13">
        <v>1087</v>
      </c>
      <c r="W418" s="13">
        <v>229</v>
      </c>
      <c r="X418" s="13">
        <v>4</v>
      </c>
      <c r="Y418" s="13">
        <v>1</v>
      </c>
    </row>
    <row r="419" spans="1:26" x14ac:dyDescent="0.25">
      <c r="B419" t="s">
        <v>440</v>
      </c>
      <c r="C419" t="s">
        <v>1549</v>
      </c>
      <c r="H419" s="13">
        <v>15</v>
      </c>
      <c r="I419" s="13">
        <v>77</v>
      </c>
      <c r="J419" s="13">
        <v>4</v>
      </c>
      <c r="K419" s="13">
        <v>6</v>
      </c>
      <c r="L419" s="13">
        <f t="shared" si="63"/>
        <v>19</v>
      </c>
      <c r="M419" s="13">
        <f t="shared" si="64"/>
        <v>83</v>
      </c>
      <c r="N419" s="13">
        <v>19</v>
      </c>
      <c r="O419" s="13">
        <v>83</v>
      </c>
      <c r="P419" s="13">
        <f t="shared" si="69"/>
        <v>0</v>
      </c>
      <c r="Q419" s="13">
        <f t="shared" si="65"/>
        <v>0</v>
      </c>
      <c r="S419" s="13">
        <v>36</v>
      </c>
      <c r="V419" s="13">
        <v>79</v>
      </c>
      <c r="W419" s="13">
        <v>75</v>
      </c>
      <c r="X419" s="13">
        <v>25</v>
      </c>
    </row>
    <row r="420" spans="1:26" x14ac:dyDescent="0.25">
      <c r="B420" t="s">
        <v>441</v>
      </c>
      <c r="C420" t="s">
        <v>1467</v>
      </c>
      <c r="J420" s="13">
        <v>3</v>
      </c>
      <c r="K420" s="13">
        <v>3</v>
      </c>
      <c r="L420" s="13">
        <f t="shared" si="63"/>
        <v>3</v>
      </c>
      <c r="M420" s="13">
        <f t="shared" si="64"/>
        <v>3</v>
      </c>
      <c r="N420" s="13">
        <v>3</v>
      </c>
      <c r="O420" s="13">
        <v>3</v>
      </c>
      <c r="P420" s="13">
        <f t="shared" si="69"/>
        <v>0</v>
      </c>
      <c r="Q420" s="13">
        <f t="shared" si="65"/>
        <v>0</v>
      </c>
      <c r="S420" s="13">
        <v>10</v>
      </c>
      <c r="U420" s="15" t="s">
        <v>883</v>
      </c>
      <c r="V420" s="13">
        <v>655</v>
      </c>
      <c r="W420" s="13">
        <v>581</v>
      </c>
      <c r="X420" s="13">
        <v>257</v>
      </c>
    </row>
    <row r="421" spans="1:26" x14ac:dyDescent="0.25">
      <c r="B421" t="s">
        <v>442</v>
      </c>
      <c r="C421" t="s">
        <v>1468</v>
      </c>
      <c r="H421" s="13">
        <v>2</v>
      </c>
      <c r="I421" s="13">
        <v>3</v>
      </c>
      <c r="J421" s="13">
        <v>3</v>
      </c>
      <c r="K421" s="13">
        <v>3</v>
      </c>
      <c r="L421" s="13">
        <f t="shared" si="63"/>
        <v>5</v>
      </c>
      <c r="M421" s="13">
        <f t="shared" si="64"/>
        <v>6</v>
      </c>
      <c r="N421" s="13">
        <v>5</v>
      </c>
      <c r="O421" s="13">
        <v>6</v>
      </c>
      <c r="P421" s="13">
        <f t="shared" si="69"/>
        <v>0</v>
      </c>
      <c r="Q421" s="13">
        <f t="shared" si="65"/>
        <v>0</v>
      </c>
      <c r="S421" s="13">
        <v>11</v>
      </c>
      <c r="U421" s="15" t="s">
        <v>883</v>
      </c>
    </row>
    <row r="422" spans="1:26" ht="15.75" thickBot="1" x14ac:dyDescent="0.3">
      <c r="A422" s="2" t="s">
        <v>5</v>
      </c>
      <c r="B422" s="2"/>
      <c r="C422" s="2"/>
      <c r="D422" s="14">
        <f t="shared" ref="D422:Y422" si="70">SUM(D410:D421)</f>
        <v>0</v>
      </c>
      <c r="E422" s="14">
        <f t="shared" si="70"/>
        <v>0</v>
      </c>
      <c r="F422" s="14">
        <f t="shared" si="70"/>
        <v>0</v>
      </c>
      <c r="G422" s="14">
        <f t="shared" si="70"/>
        <v>0</v>
      </c>
      <c r="H422" s="14">
        <f t="shared" si="70"/>
        <v>97</v>
      </c>
      <c r="I422" s="14">
        <f t="shared" si="70"/>
        <v>360</v>
      </c>
      <c r="J422" s="14">
        <f t="shared" si="70"/>
        <v>106</v>
      </c>
      <c r="K422" s="14">
        <f t="shared" si="70"/>
        <v>114</v>
      </c>
      <c r="L422" s="14">
        <f t="shared" si="70"/>
        <v>203</v>
      </c>
      <c r="M422" s="14">
        <f t="shared" si="70"/>
        <v>474</v>
      </c>
      <c r="N422" s="14">
        <f t="shared" si="70"/>
        <v>203</v>
      </c>
      <c r="O422" s="14">
        <f t="shared" si="70"/>
        <v>474</v>
      </c>
      <c r="P422" s="14">
        <f t="shared" si="70"/>
        <v>0</v>
      </c>
      <c r="Q422" s="14">
        <f t="shared" si="70"/>
        <v>0</v>
      </c>
      <c r="R422" s="14">
        <f t="shared" si="70"/>
        <v>8</v>
      </c>
      <c r="S422" s="14">
        <f t="shared" si="70"/>
        <v>290</v>
      </c>
      <c r="T422" s="14">
        <f t="shared" si="70"/>
        <v>0</v>
      </c>
      <c r="U422" s="14">
        <f t="shared" si="70"/>
        <v>0</v>
      </c>
      <c r="V422" s="14">
        <f t="shared" si="70"/>
        <v>104629</v>
      </c>
      <c r="W422" s="14">
        <f t="shared" si="70"/>
        <v>23622</v>
      </c>
      <c r="X422" s="14">
        <f t="shared" si="70"/>
        <v>1015</v>
      </c>
      <c r="Y422" s="14">
        <f t="shared" si="70"/>
        <v>4</v>
      </c>
      <c r="Z422" t="s">
        <v>912</v>
      </c>
    </row>
    <row r="423" spans="1:26" ht="15.75" thickTop="1" x14ac:dyDescent="0.25">
      <c r="A423" t="s">
        <v>444</v>
      </c>
      <c r="B423" t="s">
        <v>458</v>
      </c>
      <c r="C423" t="s">
        <v>1470</v>
      </c>
      <c r="H423" s="13">
        <v>6</v>
      </c>
      <c r="I423" s="13">
        <v>15</v>
      </c>
      <c r="J423" s="13">
        <v>4</v>
      </c>
      <c r="K423" s="13">
        <v>4</v>
      </c>
      <c r="L423" s="13">
        <f t="shared" si="63"/>
        <v>10</v>
      </c>
      <c r="M423" s="13">
        <f t="shared" si="64"/>
        <v>19</v>
      </c>
      <c r="N423" s="13">
        <v>10</v>
      </c>
      <c r="O423" s="13">
        <v>19</v>
      </c>
      <c r="P423" s="13">
        <f t="shared" ref="P423:P437" si="71">L423-N423</f>
        <v>0</v>
      </c>
      <c r="Q423" s="13">
        <f t="shared" si="65"/>
        <v>0</v>
      </c>
      <c r="S423" s="13">
        <v>24</v>
      </c>
      <c r="V423" s="13">
        <v>103</v>
      </c>
      <c r="W423" s="13">
        <v>112</v>
      </c>
      <c r="X423" s="13">
        <v>42</v>
      </c>
    </row>
    <row r="424" spans="1:26" x14ac:dyDescent="0.25">
      <c r="B424" t="s">
        <v>574</v>
      </c>
      <c r="C424" t="s">
        <v>1471</v>
      </c>
      <c r="H424" s="13">
        <v>3</v>
      </c>
      <c r="I424" s="13">
        <v>4</v>
      </c>
      <c r="J424" s="13">
        <v>2</v>
      </c>
      <c r="K424" s="13">
        <v>2</v>
      </c>
      <c r="L424" s="13">
        <f t="shared" si="63"/>
        <v>5</v>
      </c>
      <c r="M424" s="13">
        <f t="shared" si="64"/>
        <v>6</v>
      </c>
      <c r="N424" s="13">
        <v>5</v>
      </c>
      <c r="O424" s="13">
        <v>6</v>
      </c>
      <c r="P424" s="13">
        <f t="shared" si="71"/>
        <v>0</v>
      </c>
      <c r="Q424" s="13">
        <f t="shared" si="65"/>
        <v>0</v>
      </c>
      <c r="S424" s="13">
        <v>13</v>
      </c>
      <c r="V424" s="13">
        <v>624</v>
      </c>
      <c r="W424" s="13">
        <v>516</v>
      </c>
      <c r="X424" s="13">
        <v>369</v>
      </c>
    </row>
    <row r="425" spans="1:26" x14ac:dyDescent="0.25">
      <c r="B425" t="s">
        <v>707</v>
      </c>
      <c r="C425" t="s">
        <v>1473</v>
      </c>
      <c r="H425" s="13">
        <v>2</v>
      </c>
      <c r="I425" s="13">
        <v>7</v>
      </c>
      <c r="J425" s="13">
        <v>1</v>
      </c>
      <c r="K425" s="13">
        <v>1</v>
      </c>
      <c r="L425" s="13">
        <f t="shared" si="63"/>
        <v>3</v>
      </c>
      <c r="M425" s="13">
        <f t="shared" si="64"/>
        <v>8</v>
      </c>
      <c r="N425" s="13">
        <v>3</v>
      </c>
      <c r="O425" s="13">
        <v>8</v>
      </c>
      <c r="P425" s="13">
        <f t="shared" si="71"/>
        <v>0</v>
      </c>
      <c r="Q425" s="13">
        <f t="shared" si="65"/>
        <v>0</v>
      </c>
      <c r="S425" s="13">
        <v>8</v>
      </c>
      <c r="Y425" s="13">
        <v>24</v>
      </c>
    </row>
    <row r="426" spans="1:26" x14ac:dyDescent="0.25">
      <c r="B426" t="s">
        <v>708</v>
      </c>
      <c r="C426" t="s">
        <v>1604</v>
      </c>
      <c r="J426" s="13">
        <v>1</v>
      </c>
      <c r="K426" s="13">
        <v>1</v>
      </c>
      <c r="L426" s="13">
        <f t="shared" si="63"/>
        <v>1</v>
      </c>
      <c r="M426" s="13">
        <f t="shared" si="64"/>
        <v>1</v>
      </c>
      <c r="N426" s="13">
        <v>1</v>
      </c>
      <c r="O426" s="13">
        <v>1</v>
      </c>
      <c r="P426" s="13">
        <f t="shared" si="71"/>
        <v>0</v>
      </c>
      <c r="Q426" s="13">
        <f t="shared" si="65"/>
        <v>0</v>
      </c>
      <c r="S426" s="13">
        <v>2</v>
      </c>
    </row>
    <row r="427" spans="1:26" x14ac:dyDescent="0.25">
      <c r="B427" t="s">
        <v>447</v>
      </c>
      <c r="C427" t="s">
        <v>1474</v>
      </c>
      <c r="H427" s="13">
        <v>26</v>
      </c>
      <c r="I427" s="13">
        <v>79</v>
      </c>
      <c r="J427" s="13">
        <v>35</v>
      </c>
      <c r="K427" s="13">
        <v>30</v>
      </c>
      <c r="L427" s="13">
        <f t="shared" si="63"/>
        <v>61</v>
      </c>
      <c r="M427" s="13">
        <f t="shared" si="64"/>
        <v>109</v>
      </c>
      <c r="N427" s="13">
        <v>61</v>
      </c>
      <c r="O427" s="13">
        <v>109</v>
      </c>
      <c r="P427" s="13">
        <f t="shared" si="71"/>
        <v>0</v>
      </c>
      <c r="Q427" s="13">
        <f t="shared" si="65"/>
        <v>0</v>
      </c>
      <c r="S427" s="13">
        <v>82</v>
      </c>
      <c r="V427" s="13">
        <v>230</v>
      </c>
      <c r="W427" s="13">
        <v>233</v>
      </c>
      <c r="X427" s="13">
        <v>175</v>
      </c>
    </row>
    <row r="428" spans="1:26" x14ac:dyDescent="0.25">
      <c r="B428" t="s">
        <v>444</v>
      </c>
      <c r="C428" t="s">
        <v>1475</v>
      </c>
      <c r="H428" s="13">
        <v>18</v>
      </c>
      <c r="I428" s="13">
        <v>56</v>
      </c>
      <c r="J428" s="13">
        <v>38</v>
      </c>
      <c r="K428" s="13">
        <v>30</v>
      </c>
      <c r="L428" s="13">
        <f t="shared" si="63"/>
        <v>56</v>
      </c>
      <c r="M428" s="13">
        <f t="shared" si="64"/>
        <v>86</v>
      </c>
      <c r="N428" s="13">
        <v>56</v>
      </c>
      <c r="O428" s="13">
        <v>86</v>
      </c>
      <c r="P428" s="13">
        <f t="shared" si="71"/>
        <v>0</v>
      </c>
      <c r="Q428" s="13">
        <f t="shared" si="65"/>
        <v>0</v>
      </c>
      <c r="S428" s="13">
        <v>80</v>
      </c>
      <c r="V428" s="13">
        <v>511</v>
      </c>
      <c r="W428" s="13">
        <v>540</v>
      </c>
      <c r="X428" s="13">
        <v>400</v>
      </c>
      <c r="Y428" s="13">
        <v>1</v>
      </c>
    </row>
    <row r="429" spans="1:26" x14ac:dyDescent="0.25">
      <c r="B429" t="s">
        <v>448</v>
      </c>
      <c r="C429" t="s">
        <v>1476</v>
      </c>
      <c r="J429" s="13">
        <v>6</v>
      </c>
      <c r="K429" s="13">
        <v>4</v>
      </c>
      <c r="L429" s="13">
        <f t="shared" si="63"/>
        <v>6</v>
      </c>
      <c r="M429" s="13">
        <f t="shared" si="64"/>
        <v>4</v>
      </c>
      <c r="N429" s="13">
        <v>6</v>
      </c>
      <c r="O429" s="13">
        <v>4</v>
      </c>
      <c r="P429" s="13">
        <f t="shared" si="71"/>
        <v>0</v>
      </c>
      <c r="Q429" s="13">
        <f t="shared" si="65"/>
        <v>0</v>
      </c>
      <c r="S429" s="13">
        <v>10</v>
      </c>
      <c r="V429" s="13">
        <v>198</v>
      </c>
      <c r="W429" s="13">
        <v>184</v>
      </c>
      <c r="X429" s="13">
        <v>60</v>
      </c>
    </row>
    <row r="430" spans="1:26" x14ac:dyDescent="0.25">
      <c r="B430" t="s">
        <v>575</v>
      </c>
      <c r="C430" t="s">
        <v>1477</v>
      </c>
      <c r="J430" s="13">
        <v>4</v>
      </c>
      <c r="K430" s="13">
        <v>2</v>
      </c>
      <c r="L430" s="13">
        <f t="shared" si="63"/>
        <v>4</v>
      </c>
      <c r="M430" s="13">
        <f t="shared" si="64"/>
        <v>2</v>
      </c>
      <c r="N430" s="13">
        <v>4</v>
      </c>
      <c r="O430" s="13">
        <v>2</v>
      </c>
      <c r="P430" s="13">
        <f t="shared" si="71"/>
        <v>0</v>
      </c>
      <c r="Q430" s="13">
        <f t="shared" si="65"/>
        <v>0</v>
      </c>
      <c r="S430" s="13">
        <v>8</v>
      </c>
      <c r="V430" s="13">
        <v>1713</v>
      </c>
      <c r="W430" s="13">
        <v>1737</v>
      </c>
      <c r="X430" s="13">
        <v>40</v>
      </c>
    </row>
    <row r="431" spans="1:26" x14ac:dyDescent="0.25">
      <c r="B431" t="s">
        <v>450</v>
      </c>
      <c r="C431" t="s">
        <v>1478</v>
      </c>
      <c r="H431" s="13">
        <v>1</v>
      </c>
      <c r="I431" s="13">
        <v>2</v>
      </c>
      <c r="J431" s="13">
        <v>20</v>
      </c>
      <c r="K431" s="13">
        <v>19</v>
      </c>
      <c r="L431" s="13">
        <f t="shared" si="63"/>
        <v>21</v>
      </c>
      <c r="M431" s="13">
        <f t="shared" si="64"/>
        <v>21</v>
      </c>
      <c r="N431" s="13">
        <v>21</v>
      </c>
      <c r="O431" s="13">
        <v>21</v>
      </c>
      <c r="P431" s="13">
        <f t="shared" si="71"/>
        <v>0</v>
      </c>
      <c r="Q431" s="13">
        <f t="shared" si="65"/>
        <v>0</v>
      </c>
      <c r="S431" s="13">
        <v>34</v>
      </c>
      <c r="V431" s="13">
        <v>1393</v>
      </c>
      <c r="W431" s="13">
        <v>1341</v>
      </c>
      <c r="X431" s="13">
        <v>38</v>
      </c>
    </row>
    <row r="432" spans="1:26" x14ac:dyDescent="0.25">
      <c r="B432" t="s">
        <v>452</v>
      </c>
      <c r="C432" t="s">
        <v>1480</v>
      </c>
      <c r="H432" s="13">
        <v>3</v>
      </c>
      <c r="I432" s="13">
        <v>5</v>
      </c>
      <c r="J432" s="13">
        <v>9</v>
      </c>
      <c r="K432" s="13">
        <v>9</v>
      </c>
      <c r="L432" s="13">
        <f t="shared" si="63"/>
        <v>12</v>
      </c>
      <c r="M432" s="13">
        <f t="shared" si="64"/>
        <v>14</v>
      </c>
      <c r="N432" s="13">
        <v>12</v>
      </c>
      <c r="O432" s="13">
        <v>14</v>
      </c>
      <c r="P432" s="13">
        <f t="shared" si="71"/>
        <v>0</v>
      </c>
      <c r="Q432" s="13">
        <f t="shared" si="65"/>
        <v>0</v>
      </c>
      <c r="S432" s="13">
        <v>24</v>
      </c>
      <c r="V432" s="13">
        <v>1059</v>
      </c>
      <c r="W432" s="13">
        <v>728</v>
      </c>
    </row>
    <row r="433" spans="1:26" x14ac:dyDescent="0.25">
      <c r="B433" t="s">
        <v>451</v>
      </c>
      <c r="C433" t="s">
        <v>1479</v>
      </c>
      <c r="J433" s="13">
        <v>2</v>
      </c>
      <c r="K433" s="13">
        <v>3</v>
      </c>
      <c r="L433" s="13">
        <f t="shared" si="63"/>
        <v>2</v>
      </c>
      <c r="M433" s="13">
        <f t="shared" si="64"/>
        <v>3</v>
      </c>
      <c r="N433" s="13">
        <v>2</v>
      </c>
      <c r="O433" s="13">
        <v>3</v>
      </c>
      <c r="P433" s="13">
        <f t="shared" si="71"/>
        <v>0</v>
      </c>
      <c r="Q433" s="13">
        <f t="shared" si="65"/>
        <v>0</v>
      </c>
      <c r="S433" s="13">
        <v>4</v>
      </c>
      <c r="V433" s="13">
        <v>452</v>
      </c>
      <c r="W433" s="13">
        <v>470</v>
      </c>
      <c r="X433" s="13">
        <v>122</v>
      </c>
    </row>
    <row r="434" spans="1:26" x14ac:dyDescent="0.25">
      <c r="B434" t="s">
        <v>453</v>
      </c>
      <c r="C434" t="s">
        <v>1481</v>
      </c>
      <c r="H434" s="13">
        <v>1</v>
      </c>
      <c r="I434" s="13">
        <v>2</v>
      </c>
      <c r="J434" s="13">
        <v>3</v>
      </c>
      <c r="K434" s="13">
        <v>3</v>
      </c>
      <c r="L434" s="13">
        <f t="shared" si="63"/>
        <v>4</v>
      </c>
      <c r="M434" s="13">
        <f t="shared" si="64"/>
        <v>5</v>
      </c>
      <c r="N434" s="13">
        <v>4</v>
      </c>
      <c r="O434" s="13">
        <v>5</v>
      </c>
      <c r="P434" s="13">
        <f t="shared" si="71"/>
        <v>0</v>
      </c>
      <c r="Q434" s="13">
        <f t="shared" si="65"/>
        <v>0</v>
      </c>
      <c r="S434" s="13">
        <v>7</v>
      </c>
    </row>
    <row r="435" spans="1:26" x14ac:dyDescent="0.25">
      <c r="B435" t="s">
        <v>455</v>
      </c>
      <c r="C435" t="s">
        <v>1483</v>
      </c>
      <c r="H435" s="13">
        <v>14</v>
      </c>
      <c r="I435" s="13">
        <v>37</v>
      </c>
      <c r="J435" s="13">
        <v>11</v>
      </c>
      <c r="K435" s="13">
        <v>18</v>
      </c>
      <c r="L435" s="13">
        <f t="shared" si="63"/>
        <v>25</v>
      </c>
      <c r="M435" s="13">
        <f t="shared" si="64"/>
        <v>55</v>
      </c>
      <c r="N435" s="13">
        <v>25</v>
      </c>
      <c r="O435" s="13">
        <v>55</v>
      </c>
      <c r="P435" s="13">
        <f t="shared" si="71"/>
        <v>0</v>
      </c>
      <c r="Q435" s="13">
        <f t="shared" si="65"/>
        <v>0</v>
      </c>
      <c r="S435" s="13">
        <v>55</v>
      </c>
      <c r="V435" s="13">
        <v>447</v>
      </c>
      <c r="W435" s="13">
        <v>373</v>
      </c>
      <c r="X435" s="13">
        <v>203</v>
      </c>
      <c r="Y435" s="13">
        <v>2</v>
      </c>
    </row>
    <row r="436" spans="1:26" x14ac:dyDescent="0.25">
      <c r="B436" t="s">
        <v>456</v>
      </c>
      <c r="C436" t="s">
        <v>1484</v>
      </c>
      <c r="H436" s="13">
        <v>21</v>
      </c>
      <c r="I436" s="13">
        <v>70</v>
      </c>
      <c r="J436" s="13">
        <v>2</v>
      </c>
      <c r="K436" s="13">
        <v>4</v>
      </c>
      <c r="L436" s="13">
        <f t="shared" si="63"/>
        <v>23</v>
      </c>
      <c r="M436" s="13">
        <f t="shared" si="64"/>
        <v>74</v>
      </c>
      <c r="N436" s="13">
        <v>23</v>
      </c>
      <c r="O436" s="13">
        <v>74</v>
      </c>
      <c r="P436" s="13">
        <f t="shared" si="71"/>
        <v>0</v>
      </c>
      <c r="Q436" s="13">
        <f t="shared" si="65"/>
        <v>0</v>
      </c>
      <c r="S436" s="13">
        <v>36</v>
      </c>
      <c r="V436" s="13">
        <v>834</v>
      </c>
      <c r="W436" s="13">
        <v>402</v>
      </c>
      <c r="X436" s="13">
        <v>8</v>
      </c>
    </row>
    <row r="437" spans="1:26" x14ac:dyDescent="0.25">
      <c r="B437" t="s">
        <v>457</v>
      </c>
      <c r="C437" t="s">
        <v>1485</v>
      </c>
      <c r="H437" s="13">
        <v>13</v>
      </c>
      <c r="I437" s="13">
        <v>27</v>
      </c>
      <c r="J437" s="13">
        <v>4</v>
      </c>
      <c r="K437" s="13">
        <v>5</v>
      </c>
      <c r="L437" s="13">
        <f t="shared" si="63"/>
        <v>17</v>
      </c>
      <c r="M437" s="13">
        <f t="shared" si="64"/>
        <v>32</v>
      </c>
      <c r="N437" s="13">
        <v>17</v>
      </c>
      <c r="O437" s="13">
        <v>32</v>
      </c>
      <c r="P437" s="13">
        <f t="shared" si="71"/>
        <v>0</v>
      </c>
      <c r="Q437" s="13">
        <f t="shared" si="65"/>
        <v>0</v>
      </c>
      <c r="S437" s="13">
        <v>18</v>
      </c>
      <c r="V437" s="13">
        <v>96</v>
      </c>
      <c r="W437" s="13">
        <v>101</v>
      </c>
      <c r="X437" s="13">
        <v>40</v>
      </c>
    </row>
    <row r="438" spans="1:26" ht="15.75" thickBot="1" x14ac:dyDescent="0.3">
      <c r="A438" s="2" t="s">
        <v>5</v>
      </c>
      <c r="B438" s="2"/>
      <c r="C438" s="2"/>
      <c r="D438" s="14">
        <f>SUM(D423:D437)</f>
        <v>0</v>
      </c>
      <c r="E438" s="14">
        <f t="shared" ref="E438:Y438" si="72">SUM(E423:E437)</f>
        <v>0</v>
      </c>
      <c r="F438" s="14">
        <f t="shared" si="72"/>
        <v>0</v>
      </c>
      <c r="G438" s="14">
        <f t="shared" si="72"/>
        <v>0</v>
      </c>
      <c r="H438" s="14">
        <f t="shared" si="72"/>
        <v>108</v>
      </c>
      <c r="I438" s="14">
        <f t="shared" si="72"/>
        <v>304</v>
      </c>
      <c r="J438" s="14">
        <f t="shared" si="72"/>
        <v>142</v>
      </c>
      <c r="K438" s="14">
        <f t="shared" si="72"/>
        <v>135</v>
      </c>
      <c r="L438" s="14">
        <f t="shared" si="72"/>
        <v>250</v>
      </c>
      <c r="M438" s="14">
        <f t="shared" si="72"/>
        <v>439</v>
      </c>
      <c r="N438" s="14">
        <f t="shared" si="72"/>
        <v>250</v>
      </c>
      <c r="O438" s="14">
        <f t="shared" si="72"/>
        <v>439</v>
      </c>
      <c r="P438" s="14">
        <f t="shared" si="72"/>
        <v>0</v>
      </c>
      <c r="Q438" s="14">
        <f t="shared" si="72"/>
        <v>0</v>
      </c>
      <c r="R438" s="14">
        <f t="shared" si="72"/>
        <v>0</v>
      </c>
      <c r="S438" s="14">
        <f t="shared" si="72"/>
        <v>405</v>
      </c>
      <c r="T438" s="14">
        <f t="shared" si="72"/>
        <v>0</v>
      </c>
      <c r="U438" s="14"/>
      <c r="V438" s="14">
        <f t="shared" si="72"/>
        <v>7660</v>
      </c>
      <c r="W438" s="14">
        <f t="shared" si="72"/>
        <v>6737</v>
      </c>
      <c r="X438" s="14">
        <f t="shared" si="72"/>
        <v>1497</v>
      </c>
      <c r="Y438" s="14">
        <f t="shared" si="72"/>
        <v>27</v>
      </c>
      <c r="Z438" t="s">
        <v>912</v>
      </c>
    </row>
    <row r="439" spans="1:26" ht="15.75" thickTop="1" x14ac:dyDescent="0.25">
      <c r="A439" t="s">
        <v>459</v>
      </c>
      <c r="B439" t="s">
        <v>475</v>
      </c>
      <c r="C439" t="s">
        <v>1506</v>
      </c>
      <c r="H439" s="13">
        <v>8</v>
      </c>
      <c r="I439" s="13">
        <v>32</v>
      </c>
      <c r="J439" s="13">
        <v>10</v>
      </c>
      <c r="K439" s="13">
        <v>10</v>
      </c>
      <c r="L439" s="13">
        <f t="shared" si="63"/>
        <v>18</v>
      </c>
      <c r="M439" s="13">
        <f t="shared" si="64"/>
        <v>42</v>
      </c>
      <c r="N439" s="13">
        <v>18</v>
      </c>
      <c r="O439" s="13">
        <v>42</v>
      </c>
      <c r="P439" s="13">
        <f t="shared" ref="P439:P461" si="73">L439-N439</f>
        <v>0</v>
      </c>
      <c r="Q439" s="13">
        <f t="shared" si="65"/>
        <v>0</v>
      </c>
      <c r="R439" s="13">
        <v>1</v>
      </c>
      <c r="S439" s="13">
        <v>22</v>
      </c>
      <c r="V439" s="13">
        <v>1950</v>
      </c>
      <c r="W439" s="13">
        <v>766</v>
      </c>
      <c r="X439" s="13">
        <v>98</v>
      </c>
      <c r="Y439" s="13">
        <v>2</v>
      </c>
    </row>
    <row r="440" spans="1:26" x14ac:dyDescent="0.25">
      <c r="B440" t="s">
        <v>474</v>
      </c>
      <c r="C440" t="s">
        <v>1505</v>
      </c>
      <c r="H440" s="13">
        <v>38</v>
      </c>
      <c r="I440" s="13">
        <v>152</v>
      </c>
      <c r="J440" s="13">
        <v>10</v>
      </c>
      <c r="K440" s="13">
        <v>10</v>
      </c>
      <c r="L440" s="13">
        <f t="shared" si="63"/>
        <v>48</v>
      </c>
      <c r="M440" s="13">
        <f t="shared" si="64"/>
        <v>162</v>
      </c>
      <c r="N440" s="13">
        <v>48</v>
      </c>
      <c r="O440" s="13">
        <v>162</v>
      </c>
      <c r="P440" s="13">
        <f t="shared" si="73"/>
        <v>0</v>
      </c>
      <c r="Q440" s="13">
        <f t="shared" si="65"/>
        <v>0</v>
      </c>
      <c r="S440" s="13">
        <v>54</v>
      </c>
      <c r="V440" s="13">
        <v>6079</v>
      </c>
      <c r="W440" s="13">
        <v>3066</v>
      </c>
      <c r="X440" s="13">
        <v>7</v>
      </c>
    </row>
    <row r="441" spans="1:26" x14ac:dyDescent="0.25">
      <c r="B441" t="s">
        <v>473</v>
      </c>
      <c r="C441" t="s">
        <v>1504</v>
      </c>
      <c r="H441" s="13">
        <v>21</v>
      </c>
      <c r="I441" s="13">
        <v>84</v>
      </c>
      <c r="J441" s="13">
        <v>19</v>
      </c>
      <c r="K441" s="13">
        <v>19</v>
      </c>
      <c r="L441" s="13">
        <f t="shared" si="63"/>
        <v>40</v>
      </c>
      <c r="M441" s="13">
        <f t="shared" si="64"/>
        <v>103</v>
      </c>
      <c r="N441" s="13">
        <v>40</v>
      </c>
      <c r="O441" s="13">
        <v>103</v>
      </c>
      <c r="P441" s="13">
        <f t="shared" si="73"/>
        <v>0</v>
      </c>
      <c r="Q441" s="13">
        <f t="shared" si="65"/>
        <v>0</v>
      </c>
      <c r="S441" s="13">
        <v>38</v>
      </c>
      <c r="V441" s="13">
        <v>2164</v>
      </c>
      <c r="W441" s="13">
        <v>1200</v>
      </c>
    </row>
    <row r="442" spans="1:26" x14ac:dyDescent="0.25">
      <c r="B442" t="s">
        <v>472</v>
      </c>
      <c r="C442" t="s">
        <v>1503</v>
      </c>
      <c r="F442" s="13">
        <v>1</v>
      </c>
      <c r="G442" s="13">
        <v>2</v>
      </c>
      <c r="H442" s="13">
        <v>44</v>
      </c>
      <c r="I442" s="13">
        <v>176</v>
      </c>
      <c r="J442" s="13">
        <v>14</v>
      </c>
      <c r="K442" s="13">
        <v>14</v>
      </c>
      <c r="L442" s="13">
        <f t="shared" si="63"/>
        <v>59</v>
      </c>
      <c r="M442" s="13">
        <f t="shared" si="64"/>
        <v>192</v>
      </c>
      <c r="N442" s="13">
        <v>59</v>
      </c>
      <c r="O442" s="13">
        <v>192</v>
      </c>
      <c r="P442" s="13">
        <f t="shared" si="73"/>
        <v>0</v>
      </c>
      <c r="Q442" s="13">
        <f t="shared" si="65"/>
        <v>0</v>
      </c>
      <c r="R442" s="13">
        <v>1</v>
      </c>
      <c r="S442" s="13">
        <v>107</v>
      </c>
      <c r="U442" s="15" t="s">
        <v>879</v>
      </c>
      <c r="V442" s="13">
        <v>7721</v>
      </c>
      <c r="W442" s="13">
        <v>3711</v>
      </c>
      <c r="X442" s="13">
        <v>480</v>
      </c>
      <c r="Y442" s="13">
        <v>6</v>
      </c>
    </row>
    <row r="443" spans="1:26" x14ac:dyDescent="0.25">
      <c r="B443" t="s">
        <v>806</v>
      </c>
      <c r="C443" t="s">
        <v>1502</v>
      </c>
      <c r="H443" s="13">
        <v>6</v>
      </c>
      <c r="I443" s="13">
        <v>24</v>
      </c>
      <c r="J443" s="13">
        <v>4</v>
      </c>
      <c r="K443" s="13">
        <v>4</v>
      </c>
      <c r="L443" s="13">
        <f t="shared" si="63"/>
        <v>10</v>
      </c>
      <c r="M443" s="13">
        <f t="shared" si="64"/>
        <v>28</v>
      </c>
      <c r="N443" s="13">
        <v>10</v>
      </c>
      <c r="O443" s="13">
        <v>28</v>
      </c>
      <c r="P443" s="13">
        <f t="shared" si="73"/>
        <v>0</v>
      </c>
      <c r="Q443" s="13">
        <f t="shared" si="65"/>
        <v>0</v>
      </c>
      <c r="S443" s="13">
        <v>13</v>
      </c>
      <c r="U443" s="15" t="s">
        <v>879</v>
      </c>
    </row>
    <row r="444" spans="1:26" x14ac:dyDescent="0.25">
      <c r="B444" t="s">
        <v>459</v>
      </c>
      <c r="C444" t="s">
        <v>1501</v>
      </c>
      <c r="H444" s="13">
        <v>15</v>
      </c>
      <c r="I444" s="13">
        <v>45</v>
      </c>
      <c r="J444" s="13">
        <v>5</v>
      </c>
      <c r="K444" s="13">
        <v>5</v>
      </c>
      <c r="L444" s="13">
        <f t="shared" si="63"/>
        <v>20</v>
      </c>
      <c r="M444" s="13">
        <f t="shared" si="64"/>
        <v>50</v>
      </c>
      <c r="N444" s="13">
        <v>20</v>
      </c>
      <c r="O444" s="13">
        <v>50</v>
      </c>
      <c r="P444" s="13">
        <f t="shared" si="73"/>
        <v>0</v>
      </c>
      <c r="Q444" s="13">
        <f t="shared" si="65"/>
        <v>0</v>
      </c>
      <c r="S444" s="13">
        <v>45</v>
      </c>
      <c r="V444" s="13">
        <v>1804</v>
      </c>
      <c r="W444" s="13">
        <v>908</v>
      </c>
      <c r="X444" s="13">
        <v>86</v>
      </c>
      <c r="Y444" s="13">
        <v>2</v>
      </c>
    </row>
    <row r="445" spans="1:26" x14ac:dyDescent="0.25">
      <c r="B445" t="s">
        <v>471</v>
      </c>
      <c r="C445" t="s">
        <v>1500</v>
      </c>
      <c r="H445" s="13">
        <v>1</v>
      </c>
      <c r="I445" s="13">
        <v>4</v>
      </c>
      <c r="J445" s="13">
        <v>1</v>
      </c>
      <c r="K445" s="13">
        <v>2</v>
      </c>
      <c r="L445" s="13">
        <f t="shared" si="63"/>
        <v>2</v>
      </c>
      <c r="M445" s="13">
        <f t="shared" si="64"/>
        <v>6</v>
      </c>
      <c r="N445" s="13">
        <v>2</v>
      </c>
      <c r="O445" s="13">
        <v>6</v>
      </c>
      <c r="P445" s="13">
        <f t="shared" si="73"/>
        <v>0</v>
      </c>
      <c r="Q445" s="13">
        <f t="shared" si="65"/>
        <v>0</v>
      </c>
      <c r="S445" s="13">
        <v>3</v>
      </c>
      <c r="U445" s="15" t="s">
        <v>882</v>
      </c>
      <c r="V445" s="13">
        <v>4331</v>
      </c>
      <c r="W445" s="13">
        <v>3021</v>
      </c>
      <c r="X445" s="13">
        <v>762</v>
      </c>
      <c r="Y445" s="13">
        <v>3</v>
      </c>
    </row>
    <row r="446" spans="1:26" x14ac:dyDescent="0.25">
      <c r="B446" t="s">
        <v>470</v>
      </c>
      <c r="C446" t="s">
        <v>1499</v>
      </c>
      <c r="H446" s="13">
        <v>6</v>
      </c>
      <c r="I446" s="13">
        <v>18</v>
      </c>
      <c r="J446" s="13">
        <v>26</v>
      </c>
      <c r="K446" s="13">
        <v>26</v>
      </c>
      <c r="L446" s="13">
        <f t="shared" si="63"/>
        <v>32</v>
      </c>
      <c r="M446" s="13">
        <f t="shared" si="64"/>
        <v>44</v>
      </c>
      <c r="N446" s="13">
        <v>32</v>
      </c>
      <c r="O446" s="13">
        <v>44</v>
      </c>
      <c r="P446" s="13">
        <f t="shared" si="73"/>
        <v>0</v>
      </c>
      <c r="Q446" s="13">
        <f t="shared" si="65"/>
        <v>0</v>
      </c>
      <c r="S446" s="13">
        <v>55</v>
      </c>
      <c r="U446" s="15" t="s">
        <v>882</v>
      </c>
    </row>
    <row r="447" spans="1:26" x14ac:dyDescent="0.25">
      <c r="B447" t="s">
        <v>576</v>
      </c>
      <c r="C447" t="s">
        <v>1649</v>
      </c>
      <c r="J447" s="13">
        <v>7</v>
      </c>
      <c r="K447" s="13">
        <v>7</v>
      </c>
      <c r="L447" s="13">
        <f t="shared" si="63"/>
        <v>7</v>
      </c>
      <c r="M447" s="13">
        <f t="shared" si="64"/>
        <v>7</v>
      </c>
      <c r="N447" s="13">
        <v>7</v>
      </c>
      <c r="O447" s="13">
        <v>7</v>
      </c>
      <c r="P447" s="13">
        <f t="shared" si="73"/>
        <v>0</v>
      </c>
      <c r="Q447" s="13">
        <f t="shared" si="65"/>
        <v>0</v>
      </c>
      <c r="R447" s="13">
        <v>1</v>
      </c>
      <c r="S447" s="13">
        <v>12</v>
      </c>
      <c r="U447" s="15" t="s">
        <v>882</v>
      </c>
    </row>
    <row r="448" spans="1:26" x14ac:dyDescent="0.25">
      <c r="B448" t="s">
        <v>469</v>
      </c>
      <c r="C448" t="s">
        <v>1497</v>
      </c>
      <c r="F448" s="13">
        <v>1</v>
      </c>
      <c r="G448" s="13">
        <v>11</v>
      </c>
      <c r="H448" s="13">
        <v>1</v>
      </c>
      <c r="I448" s="13">
        <v>3</v>
      </c>
      <c r="J448" s="13">
        <v>15</v>
      </c>
      <c r="K448" s="13">
        <v>15</v>
      </c>
      <c r="L448" s="13">
        <f t="shared" si="63"/>
        <v>17</v>
      </c>
      <c r="M448" s="13">
        <f t="shared" si="64"/>
        <v>29</v>
      </c>
      <c r="N448" s="13">
        <v>17</v>
      </c>
      <c r="O448" s="13">
        <v>29</v>
      </c>
      <c r="P448" s="13">
        <f t="shared" si="73"/>
        <v>0</v>
      </c>
      <c r="Q448" s="13">
        <f t="shared" si="65"/>
        <v>0</v>
      </c>
      <c r="R448" s="13">
        <v>1</v>
      </c>
      <c r="S448" s="13">
        <v>28</v>
      </c>
      <c r="V448" s="13">
        <v>523</v>
      </c>
      <c r="W448" s="13">
        <v>372</v>
      </c>
      <c r="X448" s="13">
        <v>120</v>
      </c>
    </row>
    <row r="449" spans="1:25" x14ac:dyDescent="0.25">
      <c r="B449" t="s">
        <v>468</v>
      </c>
      <c r="C449" t="s">
        <v>1496</v>
      </c>
      <c r="H449" s="13">
        <v>1</v>
      </c>
      <c r="I449" s="13">
        <v>3</v>
      </c>
      <c r="J449" s="13">
        <v>5</v>
      </c>
      <c r="K449" s="13">
        <v>5</v>
      </c>
      <c r="L449" s="13">
        <f t="shared" si="63"/>
        <v>6</v>
      </c>
      <c r="M449" s="13">
        <f t="shared" si="64"/>
        <v>8</v>
      </c>
      <c r="N449" s="13">
        <v>6</v>
      </c>
      <c r="O449" s="13">
        <v>8</v>
      </c>
      <c r="P449" s="13">
        <f t="shared" si="73"/>
        <v>0</v>
      </c>
      <c r="Q449" s="13">
        <f t="shared" si="65"/>
        <v>0</v>
      </c>
      <c r="S449" s="13">
        <v>12</v>
      </c>
      <c r="V449" s="13">
        <v>40</v>
      </c>
      <c r="W449" s="13">
        <v>12</v>
      </c>
      <c r="X449" s="13">
        <v>68</v>
      </c>
    </row>
    <row r="450" spans="1:25" x14ac:dyDescent="0.25">
      <c r="B450" t="s">
        <v>467</v>
      </c>
      <c r="C450" t="s">
        <v>1495</v>
      </c>
      <c r="H450" s="13">
        <v>5</v>
      </c>
      <c r="I450" s="13">
        <v>23</v>
      </c>
      <c r="J450" s="13">
        <v>10</v>
      </c>
      <c r="K450" s="13">
        <v>10</v>
      </c>
      <c r="L450" s="13">
        <f t="shared" si="63"/>
        <v>15</v>
      </c>
      <c r="M450" s="13">
        <f t="shared" si="64"/>
        <v>33</v>
      </c>
      <c r="N450" s="13">
        <v>15</v>
      </c>
      <c r="O450" s="13">
        <v>33</v>
      </c>
      <c r="P450" s="13">
        <f t="shared" si="73"/>
        <v>0</v>
      </c>
      <c r="Q450" s="13">
        <f t="shared" si="65"/>
        <v>0</v>
      </c>
      <c r="R450" s="13">
        <v>1</v>
      </c>
      <c r="S450" s="13">
        <v>26</v>
      </c>
      <c r="V450" s="13">
        <v>274</v>
      </c>
      <c r="W450" s="13">
        <v>158</v>
      </c>
      <c r="X450" s="13">
        <v>45</v>
      </c>
    </row>
    <row r="451" spans="1:25" x14ac:dyDescent="0.25">
      <c r="B451" t="s">
        <v>466</v>
      </c>
      <c r="C451" t="s">
        <v>1494</v>
      </c>
      <c r="H451" s="13">
        <v>6</v>
      </c>
      <c r="I451" s="13">
        <v>18</v>
      </c>
      <c r="J451" s="13">
        <v>10</v>
      </c>
      <c r="K451" s="13">
        <v>10</v>
      </c>
      <c r="L451" s="13">
        <f t="shared" si="63"/>
        <v>16</v>
      </c>
      <c r="M451" s="13">
        <f t="shared" si="64"/>
        <v>28</v>
      </c>
      <c r="N451" s="13">
        <v>16</v>
      </c>
      <c r="O451" s="13">
        <v>28</v>
      </c>
      <c r="P451" s="13">
        <f t="shared" si="73"/>
        <v>0</v>
      </c>
      <c r="Q451" s="13">
        <f t="shared" si="65"/>
        <v>0</v>
      </c>
      <c r="S451" s="13">
        <v>24</v>
      </c>
      <c r="V451" s="13">
        <v>310</v>
      </c>
      <c r="W451" s="13">
        <v>163</v>
      </c>
      <c r="X451" s="13">
        <v>128</v>
      </c>
    </row>
    <row r="452" spans="1:25" x14ac:dyDescent="0.25">
      <c r="B452" t="s">
        <v>465</v>
      </c>
      <c r="C452" t="s">
        <v>1493</v>
      </c>
      <c r="F452" s="13">
        <v>1</v>
      </c>
      <c r="G452" s="13">
        <v>10</v>
      </c>
      <c r="H452" s="13">
        <v>7</v>
      </c>
      <c r="I452" s="13">
        <v>21</v>
      </c>
      <c r="J452" s="13">
        <v>6</v>
      </c>
      <c r="K452" s="13">
        <v>6</v>
      </c>
      <c r="L452" s="13">
        <f t="shared" si="63"/>
        <v>14</v>
      </c>
      <c r="M452" s="13">
        <f t="shared" si="64"/>
        <v>37</v>
      </c>
      <c r="N452" s="13">
        <v>14</v>
      </c>
      <c r="O452" s="13">
        <v>37</v>
      </c>
      <c r="P452" s="13">
        <f t="shared" si="73"/>
        <v>0</v>
      </c>
      <c r="Q452" s="13">
        <f t="shared" si="65"/>
        <v>0</v>
      </c>
      <c r="R452" s="13">
        <v>1</v>
      </c>
      <c r="S452" s="13">
        <v>26</v>
      </c>
      <c r="V452" s="13">
        <v>281</v>
      </c>
      <c r="W452" s="13">
        <v>188</v>
      </c>
      <c r="X452" s="13">
        <v>116</v>
      </c>
    </row>
    <row r="453" spans="1:25" x14ac:dyDescent="0.25">
      <c r="B453" t="s">
        <v>464</v>
      </c>
      <c r="C453" t="s">
        <v>1492</v>
      </c>
      <c r="H453" s="13">
        <v>5</v>
      </c>
      <c r="I453" s="13">
        <v>15</v>
      </c>
      <c r="J453" s="13">
        <v>15</v>
      </c>
      <c r="K453" s="13">
        <v>15</v>
      </c>
      <c r="L453" s="13">
        <f t="shared" si="63"/>
        <v>20</v>
      </c>
      <c r="M453" s="13">
        <f t="shared" si="64"/>
        <v>30</v>
      </c>
      <c r="N453" s="13">
        <v>20</v>
      </c>
      <c r="O453" s="13">
        <v>30</v>
      </c>
      <c r="P453" s="13">
        <f t="shared" si="73"/>
        <v>0</v>
      </c>
      <c r="Q453" s="13">
        <f t="shared" si="65"/>
        <v>0</v>
      </c>
      <c r="S453" s="13">
        <v>26</v>
      </c>
      <c r="V453" s="13">
        <v>499</v>
      </c>
      <c r="W453" s="13">
        <v>228</v>
      </c>
      <c r="X453" s="13">
        <v>366</v>
      </c>
    </row>
    <row r="454" spans="1:25" x14ac:dyDescent="0.25">
      <c r="B454" t="s">
        <v>463</v>
      </c>
      <c r="C454" t="s">
        <v>1491</v>
      </c>
      <c r="H454" s="13">
        <v>3</v>
      </c>
      <c r="I454" s="13">
        <v>9</v>
      </c>
      <c r="J454" s="13">
        <v>15</v>
      </c>
      <c r="K454" s="13">
        <v>15</v>
      </c>
      <c r="L454" s="13">
        <f>D454+H454+F454+J454</f>
        <v>18</v>
      </c>
      <c r="M454" s="13">
        <f t="shared" ref="M454:M461" si="74">E454+G454+I454+K454</f>
        <v>24</v>
      </c>
      <c r="N454" s="13">
        <v>18</v>
      </c>
      <c r="O454" s="13">
        <v>24</v>
      </c>
      <c r="P454" s="13">
        <f t="shared" si="73"/>
        <v>0</v>
      </c>
      <c r="Q454" s="13">
        <f t="shared" ref="Q454:Q461" si="75">M454-O454</f>
        <v>0</v>
      </c>
      <c r="R454" s="13">
        <v>1</v>
      </c>
      <c r="S454" s="13">
        <v>18</v>
      </c>
      <c r="V454" s="13">
        <v>37</v>
      </c>
      <c r="W454" s="13">
        <v>28</v>
      </c>
      <c r="X454" s="13">
        <v>159</v>
      </c>
    </row>
    <row r="455" spans="1:25" x14ac:dyDescent="0.25">
      <c r="B455" t="s">
        <v>462</v>
      </c>
      <c r="C455" t="s">
        <v>1490</v>
      </c>
      <c r="H455" s="13">
        <v>1</v>
      </c>
      <c r="I455" s="13">
        <v>3</v>
      </c>
      <c r="J455" s="13">
        <v>11</v>
      </c>
      <c r="K455" s="13">
        <v>11</v>
      </c>
      <c r="L455" s="13">
        <f>D455+H455+F455+J455</f>
        <v>12</v>
      </c>
      <c r="M455" s="13">
        <f t="shared" si="74"/>
        <v>14</v>
      </c>
      <c r="N455" s="13">
        <v>12</v>
      </c>
      <c r="O455" s="13">
        <v>14</v>
      </c>
      <c r="P455" s="13">
        <f t="shared" si="73"/>
        <v>0</v>
      </c>
      <c r="Q455" s="13">
        <f t="shared" si="75"/>
        <v>0</v>
      </c>
      <c r="R455" s="13">
        <v>1</v>
      </c>
      <c r="S455" s="13">
        <v>18</v>
      </c>
      <c r="V455" s="13">
        <v>56</v>
      </c>
      <c r="W455" s="13">
        <v>50</v>
      </c>
      <c r="X455" s="13">
        <v>22</v>
      </c>
    </row>
    <row r="456" spans="1:25" x14ac:dyDescent="0.25">
      <c r="B456" t="s">
        <v>577</v>
      </c>
      <c r="C456" t="s">
        <v>1620</v>
      </c>
      <c r="H456" s="13">
        <v>3</v>
      </c>
      <c r="I456" s="13">
        <v>10</v>
      </c>
      <c r="J456" s="13">
        <v>13</v>
      </c>
      <c r="K456" s="13">
        <v>13</v>
      </c>
      <c r="L456" s="13">
        <f>D456+H456+F456+J456</f>
        <v>16</v>
      </c>
      <c r="M456" s="13">
        <f t="shared" si="74"/>
        <v>23</v>
      </c>
      <c r="N456" s="13">
        <v>16</v>
      </c>
      <c r="O456" s="13">
        <v>23</v>
      </c>
      <c r="P456" s="13">
        <f t="shared" si="73"/>
        <v>0</v>
      </c>
      <c r="Q456" s="13">
        <f t="shared" si="75"/>
        <v>0</v>
      </c>
      <c r="S456" s="13">
        <v>15</v>
      </c>
      <c r="V456" s="13">
        <v>59</v>
      </c>
      <c r="W456" s="13">
        <v>202</v>
      </c>
      <c r="X456" s="13">
        <v>270</v>
      </c>
    </row>
    <row r="457" spans="1:25" x14ac:dyDescent="0.25">
      <c r="B457" t="s">
        <v>803</v>
      </c>
      <c r="C457" t="s">
        <v>1489</v>
      </c>
      <c r="J457" s="13">
        <v>8</v>
      </c>
      <c r="K457" s="13">
        <v>8</v>
      </c>
      <c r="L457" s="13">
        <f>D457+H457+F457+J457</f>
        <v>8</v>
      </c>
      <c r="M457" s="13">
        <f t="shared" si="74"/>
        <v>8</v>
      </c>
      <c r="N457" s="13">
        <v>8</v>
      </c>
      <c r="O457" s="13">
        <v>8</v>
      </c>
      <c r="P457" s="13">
        <f t="shared" si="73"/>
        <v>0</v>
      </c>
      <c r="Q457" s="13">
        <f t="shared" si="75"/>
        <v>0</v>
      </c>
      <c r="S457" s="13">
        <v>16</v>
      </c>
      <c r="V457" s="13">
        <v>48</v>
      </c>
      <c r="W457" s="13">
        <v>38</v>
      </c>
      <c r="X457" s="13">
        <v>481</v>
      </c>
    </row>
    <row r="458" spans="1:25" x14ac:dyDescent="0.25">
      <c r="B458" t="s">
        <v>461</v>
      </c>
      <c r="C458" t="s">
        <v>1488</v>
      </c>
      <c r="H458" s="13">
        <v>2</v>
      </c>
      <c r="I458" s="13">
        <v>10</v>
      </c>
      <c r="J458" s="13">
        <v>2</v>
      </c>
      <c r="K458" s="13">
        <v>2</v>
      </c>
      <c r="L458" s="13">
        <f>D458+H458+F458+J458</f>
        <v>4</v>
      </c>
      <c r="M458" s="13">
        <f t="shared" si="74"/>
        <v>12</v>
      </c>
      <c r="N458" s="13">
        <v>4</v>
      </c>
      <c r="O458" s="13">
        <v>12</v>
      </c>
      <c r="P458" s="13">
        <f t="shared" si="73"/>
        <v>0</v>
      </c>
      <c r="Q458" s="13">
        <f t="shared" si="75"/>
        <v>0</v>
      </c>
      <c r="S458" s="13">
        <v>20</v>
      </c>
      <c r="V458" s="13">
        <v>270</v>
      </c>
      <c r="W458" s="13">
        <v>162</v>
      </c>
      <c r="X458" s="13">
        <v>150</v>
      </c>
    </row>
    <row r="459" spans="1:25" x14ac:dyDescent="0.25">
      <c r="B459" t="s">
        <v>578</v>
      </c>
      <c r="C459" t="s">
        <v>1640</v>
      </c>
      <c r="L459" s="13">
        <f>SUM(D459:J459)</f>
        <v>0</v>
      </c>
      <c r="M459" s="13">
        <f t="shared" si="74"/>
        <v>0</v>
      </c>
      <c r="P459" s="13">
        <f t="shared" si="73"/>
        <v>0</v>
      </c>
      <c r="Q459" s="13">
        <f t="shared" si="75"/>
        <v>0</v>
      </c>
      <c r="S459" s="13">
        <v>25</v>
      </c>
      <c r="V459" s="13">
        <v>539</v>
      </c>
      <c r="W459" s="13">
        <v>323</v>
      </c>
      <c r="X459" s="13">
        <v>4</v>
      </c>
    </row>
    <row r="460" spans="1:25" x14ac:dyDescent="0.25">
      <c r="B460" t="s">
        <v>802</v>
      </c>
      <c r="C460" t="s">
        <v>1487</v>
      </c>
      <c r="L460" s="13">
        <f>SUM(D460:J460)</f>
        <v>0</v>
      </c>
      <c r="M460" s="13">
        <f t="shared" si="74"/>
        <v>0</v>
      </c>
      <c r="P460" s="13">
        <f t="shared" si="73"/>
        <v>0</v>
      </c>
      <c r="Q460" s="13">
        <f t="shared" si="75"/>
        <v>0</v>
      </c>
      <c r="S460" s="13">
        <v>18</v>
      </c>
      <c r="V460" s="13">
        <v>238</v>
      </c>
      <c r="W460" s="13">
        <v>131</v>
      </c>
    </row>
    <row r="461" spans="1:25" x14ac:dyDescent="0.25">
      <c r="B461" t="s">
        <v>460</v>
      </c>
      <c r="C461" t="s">
        <v>1486</v>
      </c>
      <c r="J461" s="13">
        <v>3</v>
      </c>
      <c r="K461" s="13">
        <v>6</v>
      </c>
      <c r="L461" s="13">
        <f>SUM(D461:J461)</f>
        <v>3</v>
      </c>
      <c r="M461" s="13">
        <f t="shared" si="74"/>
        <v>6</v>
      </c>
      <c r="N461" s="13">
        <v>3</v>
      </c>
      <c r="O461" s="13">
        <v>6</v>
      </c>
      <c r="P461" s="13">
        <f t="shared" si="73"/>
        <v>0</v>
      </c>
      <c r="Q461" s="13">
        <f t="shared" si="75"/>
        <v>0</v>
      </c>
      <c r="V461" s="13">
        <v>2112</v>
      </c>
      <c r="W461" s="13">
        <v>1905</v>
      </c>
      <c r="X461" s="13">
        <v>3379</v>
      </c>
    </row>
    <row r="462" spans="1:25" ht="15.75" thickBot="1" x14ac:dyDescent="0.3">
      <c r="A462" s="2" t="s">
        <v>5</v>
      </c>
      <c r="B462" s="2"/>
      <c r="C462" s="2"/>
      <c r="D462" s="14">
        <f>SUM(D439:D461)</f>
        <v>0</v>
      </c>
      <c r="E462" s="14">
        <f t="shared" ref="E462:Y462" si="76">SUM(E439:E461)</f>
        <v>0</v>
      </c>
      <c r="F462" s="14">
        <f t="shared" si="76"/>
        <v>3</v>
      </c>
      <c r="G462" s="14">
        <f t="shared" si="76"/>
        <v>23</v>
      </c>
      <c r="H462" s="14">
        <f t="shared" si="76"/>
        <v>173</v>
      </c>
      <c r="I462" s="14">
        <f t="shared" si="76"/>
        <v>650</v>
      </c>
      <c r="J462" s="14">
        <f t="shared" si="76"/>
        <v>209</v>
      </c>
      <c r="K462" s="14">
        <f t="shared" si="76"/>
        <v>213</v>
      </c>
      <c r="L462" s="14">
        <f t="shared" si="76"/>
        <v>385</v>
      </c>
      <c r="M462" s="14">
        <f t="shared" si="76"/>
        <v>886</v>
      </c>
      <c r="N462" s="14">
        <f t="shared" si="76"/>
        <v>385</v>
      </c>
      <c r="O462" s="14">
        <f t="shared" si="76"/>
        <v>886</v>
      </c>
      <c r="P462" s="14">
        <f t="shared" si="76"/>
        <v>0</v>
      </c>
      <c r="Q462" s="14">
        <f t="shared" si="76"/>
        <v>0</v>
      </c>
      <c r="R462" s="14">
        <f t="shared" si="76"/>
        <v>8</v>
      </c>
      <c r="S462" s="14">
        <f t="shared" si="76"/>
        <v>621</v>
      </c>
      <c r="T462" s="14">
        <f t="shared" si="76"/>
        <v>0</v>
      </c>
      <c r="U462" s="23"/>
      <c r="V462" s="14">
        <f t="shared" si="76"/>
        <v>29335</v>
      </c>
      <c r="W462" s="14">
        <f t="shared" si="76"/>
        <v>16632</v>
      </c>
      <c r="X462" s="14">
        <f t="shared" si="76"/>
        <v>6741</v>
      </c>
      <c r="Y462" s="14">
        <f t="shared" si="76"/>
        <v>13</v>
      </c>
    </row>
    <row r="463" spans="1:25" ht="15.75" thickTop="1" x14ac:dyDescent="0.25"/>
  </sheetData>
  <mergeCells count="8">
    <mergeCell ref="V1:W1"/>
    <mergeCell ref="P1:Q1"/>
    <mergeCell ref="D1:E1"/>
    <mergeCell ref="F1:G1"/>
    <mergeCell ref="H1:I1"/>
    <mergeCell ref="J1:K1"/>
    <mergeCell ref="L1:M1"/>
    <mergeCell ref="N1:O1"/>
  </mergeCells>
  <pageMargins left="0.7" right="0.7" top="0.75" bottom="0.75" header="0.3" footer="0.3"/>
  <pageSetup paperSize="9" orientation="portrait" horizontalDpi="4294967293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4"/>
  <dimension ref="A1:Z462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C3" sqref="C3"/>
    </sheetView>
  </sheetViews>
  <sheetFormatPr defaultRowHeight="15" x14ac:dyDescent="0.25"/>
  <cols>
    <col min="1" max="1" width="20.42578125" customWidth="1"/>
    <col min="2" max="2" width="43.5703125" customWidth="1"/>
    <col min="3" max="3" width="21.28515625" customWidth="1"/>
    <col min="4" max="4" width="4.7109375" style="13" customWidth="1"/>
    <col min="5" max="5" width="6.7109375" style="13" customWidth="1"/>
    <col min="6" max="6" width="4.7109375" style="13" customWidth="1"/>
    <col min="7" max="7" width="6.7109375" style="13" customWidth="1"/>
    <col min="8" max="8" width="4.7109375" style="13" customWidth="1"/>
    <col min="9" max="9" width="6.7109375" style="13" customWidth="1"/>
    <col min="10" max="10" width="4.7109375" style="13" customWidth="1"/>
    <col min="11" max="11" width="6.7109375" style="13" customWidth="1"/>
    <col min="12" max="12" width="4.7109375" style="13" customWidth="1"/>
    <col min="13" max="13" width="6.7109375" style="13" customWidth="1"/>
    <col min="14" max="14" width="4.7109375" style="13" customWidth="1"/>
    <col min="15" max="15" width="6.7109375" style="13" customWidth="1"/>
    <col min="16" max="16" width="4.42578125" style="13" customWidth="1"/>
    <col min="17" max="17" width="5.85546875" style="13" customWidth="1"/>
    <col min="18" max="18" width="9" style="13" customWidth="1"/>
    <col min="19" max="19" width="10.28515625" style="13" customWidth="1"/>
    <col min="20" max="20" width="10.5703125" style="13" customWidth="1"/>
    <col min="21" max="21" width="6.5703125" style="15" customWidth="1"/>
    <col min="22" max="24" width="9.140625" style="13"/>
    <col min="25" max="25" width="7.5703125" style="13" customWidth="1"/>
    <col min="26" max="26" width="35" customWidth="1"/>
  </cols>
  <sheetData>
    <row r="1" spans="1:26" x14ac:dyDescent="0.25">
      <c r="A1" s="4">
        <v>1904</v>
      </c>
      <c r="B1" s="1" t="s">
        <v>0</v>
      </c>
      <c r="C1" s="1" t="s">
        <v>490</v>
      </c>
      <c r="D1" s="71" t="s">
        <v>507</v>
      </c>
      <c r="E1" s="71"/>
      <c r="F1" s="71" t="s">
        <v>508</v>
      </c>
      <c r="G1" s="71"/>
      <c r="H1" s="71" t="s">
        <v>487</v>
      </c>
      <c r="I1" s="71"/>
      <c r="J1" s="71" t="s">
        <v>488</v>
      </c>
      <c r="K1" s="71"/>
      <c r="L1" s="71" t="s">
        <v>5</v>
      </c>
      <c r="M1" s="71"/>
      <c r="N1" s="71" t="s">
        <v>489</v>
      </c>
      <c r="O1" s="71"/>
      <c r="P1" s="71" t="s">
        <v>6</v>
      </c>
      <c r="Q1" s="71"/>
      <c r="R1" s="17" t="s">
        <v>916</v>
      </c>
      <c r="S1" s="17" t="s">
        <v>2</v>
      </c>
      <c r="T1" s="17" t="s">
        <v>919</v>
      </c>
      <c r="U1" s="17" t="s">
        <v>877</v>
      </c>
      <c r="V1" s="71" t="s">
        <v>874</v>
      </c>
      <c r="W1" s="71"/>
      <c r="X1" s="16" t="s">
        <v>886</v>
      </c>
      <c r="Y1" s="16" t="s">
        <v>914</v>
      </c>
      <c r="Z1" s="17" t="s">
        <v>878</v>
      </c>
    </row>
    <row r="2" spans="1:26" x14ac:dyDescent="0.25">
      <c r="A2" s="41" t="s">
        <v>936</v>
      </c>
      <c r="B2" s="1"/>
      <c r="C2" s="1"/>
      <c r="D2" s="17" t="s">
        <v>870</v>
      </c>
      <c r="E2" s="17" t="s">
        <v>871</v>
      </c>
      <c r="F2" s="17" t="s">
        <v>870</v>
      </c>
      <c r="G2" s="17" t="s">
        <v>871</v>
      </c>
      <c r="H2" s="17" t="s">
        <v>870</v>
      </c>
      <c r="I2" s="17" t="s">
        <v>871</v>
      </c>
      <c r="J2" s="17" t="s">
        <v>870</v>
      </c>
      <c r="K2" s="17" t="s">
        <v>871</v>
      </c>
      <c r="L2" s="17" t="s">
        <v>870</v>
      </c>
      <c r="M2" s="17" t="s">
        <v>871</v>
      </c>
      <c r="N2" s="17" t="s">
        <v>870</v>
      </c>
      <c r="O2" s="17" t="s">
        <v>871</v>
      </c>
      <c r="P2" s="17" t="s">
        <v>870</v>
      </c>
      <c r="Q2" s="17" t="s">
        <v>871</v>
      </c>
      <c r="R2" s="17" t="s">
        <v>917</v>
      </c>
      <c r="S2" s="17" t="s">
        <v>918</v>
      </c>
      <c r="T2" s="17" t="s">
        <v>920</v>
      </c>
      <c r="U2" s="17"/>
      <c r="V2" s="17" t="s">
        <v>875</v>
      </c>
      <c r="W2" s="17" t="s">
        <v>876</v>
      </c>
      <c r="X2" s="17" t="s">
        <v>876</v>
      </c>
      <c r="Y2" s="17" t="s">
        <v>915</v>
      </c>
      <c r="Z2" s="13"/>
    </row>
    <row r="3" spans="1:26" x14ac:dyDescent="0.25">
      <c r="A3" t="s">
        <v>3</v>
      </c>
      <c r="B3" t="s">
        <v>4</v>
      </c>
      <c r="C3" t="s">
        <v>1084</v>
      </c>
      <c r="F3" s="13">
        <v>1</v>
      </c>
      <c r="G3" s="13">
        <v>18</v>
      </c>
      <c r="H3" s="13">
        <v>1</v>
      </c>
      <c r="I3" s="13">
        <v>3</v>
      </c>
      <c r="J3" s="13">
        <v>1</v>
      </c>
      <c r="K3" s="13">
        <v>3</v>
      </c>
      <c r="L3" s="13">
        <f>D3+H3+F3+J3</f>
        <v>3</v>
      </c>
      <c r="M3" s="13">
        <f>E3+G3+I3+K3</f>
        <v>24</v>
      </c>
      <c r="N3" s="13">
        <v>3</v>
      </c>
      <c r="O3" s="13">
        <v>24</v>
      </c>
      <c r="P3" s="13">
        <f t="shared" ref="P3:P15" si="0">L3-N3</f>
        <v>0</v>
      </c>
      <c r="Q3" s="13">
        <f>M3-O3</f>
        <v>0</v>
      </c>
      <c r="S3" s="13">
        <v>6</v>
      </c>
    </row>
    <row r="4" spans="1:26" x14ac:dyDescent="0.25">
      <c r="B4" t="s">
        <v>7</v>
      </c>
      <c r="C4" t="s">
        <v>1085</v>
      </c>
      <c r="H4" s="13">
        <v>4</v>
      </c>
      <c r="I4" s="13">
        <v>13</v>
      </c>
      <c r="J4" s="13">
        <v>2</v>
      </c>
      <c r="K4" s="13">
        <v>4</v>
      </c>
      <c r="L4" s="13">
        <f t="shared" ref="L4:L68" si="1">D4+H4+F4+J4</f>
        <v>6</v>
      </c>
      <c r="M4" s="13">
        <f t="shared" ref="M4:M68" si="2">E4+G4+I4+K4</f>
        <v>17</v>
      </c>
      <c r="N4" s="13">
        <v>6</v>
      </c>
      <c r="O4" s="13">
        <v>17</v>
      </c>
      <c r="P4" s="13">
        <f t="shared" si="0"/>
        <v>0</v>
      </c>
      <c r="Q4" s="13">
        <f t="shared" ref="Q4:Q68" si="3">M4-O4</f>
        <v>0</v>
      </c>
      <c r="S4" s="13">
        <v>9</v>
      </c>
    </row>
    <row r="5" spans="1:26" x14ac:dyDescent="0.25">
      <c r="B5" t="s">
        <v>8</v>
      </c>
      <c r="C5" t="s">
        <v>1086</v>
      </c>
      <c r="F5" s="13">
        <v>1</v>
      </c>
      <c r="G5" s="13">
        <v>18</v>
      </c>
      <c r="H5" s="13">
        <v>20</v>
      </c>
      <c r="I5" s="13">
        <v>54</v>
      </c>
      <c r="J5" s="13">
        <v>3</v>
      </c>
      <c r="K5" s="13">
        <v>6</v>
      </c>
      <c r="L5" s="13">
        <f t="shared" si="1"/>
        <v>24</v>
      </c>
      <c r="M5" s="13">
        <f t="shared" si="2"/>
        <v>78</v>
      </c>
      <c r="N5" s="13">
        <v>24</v>
      </c>
      <c r="O5" s="13">
        <v>78</v>
      </c>
      <c r="P5" s="13">
        <f t="shared" si="0"/>
        <v>0</v>
      </c>
      <c r="Q5" s="13">
        <f t="shared" si="3"/>
        <v>0</v>
      </c>
      <c r="S5" s="13">
        <v>38</v>
      </c>
    </row>
    <row r="6" spans="1:26" x14ac:dyDescent="0.25">
      <c r="B6" t="s">
        <v>9</v>
      </c>
      <c r="C6" t="s">
        <v>1087</v>
      </c>
      <c r="D6" s="13">
        <v>1</v>
      </c>
      <c r="E6" s="13">
        <v>19</v>
      </c>
      <c r="F6" s="13">
        <v>8</v>
      </c>
      <c r="G6" s="13">
        <v>103</v>
      </c>
      <c r="H6" s="13">
        <v>23</v>
      </c>
      <c r="I6" s="13">
        <v>48</v>
      </c>
      <c r="L6" s="13">
        <f t="shared" si="1"/>
        <v>32</v>
      </c>
      <c r="M6" s="13">
        <f t="shared" si="2"/>
        <v>170</v>
      </c>
      <c r="N6" s="13">
        <v>32</v>
      </c>
      <c r="O6" s="13">
        <v>170</v>
      </c>
      <c r="P6" s="13">
        <f t="shared" si="0"/>
        <v>0</v>
      </c>
      <c r="Q6" s="13">
        <f t="shared" si="3"/>
        <v>0</v>
      </c>
      <c r="S6" s="13">
        <v>49</v>
      </c>
      <c r="Y6" s="13">
        <v>4</v>
      </c>
    </row>
    <row r="7" spans="1:26" x14ac:dyDescent="0.25">
      <c r="B7" t="s">
        <v>10</v>
      </c>
      <c r="C7" t="s">
        <v>1088</v>
      </c>
      <c r="F7" s="13">
        <v>2</v>
      </c>
      <c r="G7" s="13">
        <v>32</v>
      </c>
      <c r="H7" s="13">
        <v>12</v>
      </c>
      <c r="I7" s="13">
        <v>31</v>
      </c>
      <c r="J7" s="13">
        <v>3</v>
      </c>
      <c r="K7" s="13">
        <v>6</v>
      </c>
      <c r="L7" s="13">
        <f t="shared" si="1"/>
        <v>17</v>
      </c>
      <c r="M7" s="13">
        <f t="shared" si="2"/>
        <v>69</v>
      </c>
      <c r="N7" s="13">
        <v>17</v>
      </c>
      <c r="O7" s="13">
        <v>69</v>
      </c>
      <c r="P7" s="13">
        <f t="shared" si="0"/>
        <v>0</v>
      </c>
      <c r="Q7" s="13">
        <f t="shared" si="3"/>
        <v>0</v>
      </c>
      <c r="S7" s="13">
        <v>25</v>
      </c>
    </row>
    <row r="8" spans="1:26" x14ac:dyDescent="0.25">
      <c r="B8" t="s">
        <v>11</v>
      </c>
      <c r="C8" t="s">
        <v>1089</v>
      </c>
      <c r="D8" s="13">
        <v>3</v>
      </c>
      <c r="E8" s="13">
        <v>90</v>
      </c>
      <c r="F8" s="13">
        <v>7</v>
      </c>
      <c r="G8" s="13">
        <v>129</v>
      </c>
      <c r="H8" s="13">
        <v>18</v>
      </c>
      <c r="I8" s="13">
        <v>54</v>
      </c>
      <c r="J8" s="13">
        <v>1</v>
      </c>
      <c r="K8" s="13">
        <v>1</v>
      </c>
      <c r="L8" s="13">
        <f t="shared" si="1"/>
        <v>29</v>
      </c>
      <c r="M8" s="13">
        <f t="shared" si="2"/>
        <v>274</v>
      </c>
      <c r="N8" s="13">
        <v>29</v>
      </c>
      <c r="O8" s="13">
        <v>274</v>
      </c>
      <c r="P8" s="13">
        <f t="shared" si="0"/>
        <v>0</v>
      </c>
      <c r="Q8" s="13">
        <f t="shared" si="3"/>
        <v>0</v>
      </c>
      <c r="S8" s="13">
        <v>51</v>
      </c>
      <c r="Y8" s="13">
        <v>2</v>
      </c>
    </row>
    <row r="9" spans="1:26" x14ac:dyDescent="0.25">
      <c r="B9" t="s">
        <v>12</v>
      </c>
      <c r="C9" t="s">
        <v>1090</v>
      </c>
      <c r="D9" s="13">
        <v>4</v>
      </c>
      <c r="E9" s="13">
        <v>83</v>
      </c>
      <c r="F9" s="13">
        <v>6</v>
      </c>
      <c r="G9" s="13">
        <v>103</v>
      </c>
      <c r="H9" s="13">
        <v>18</v>
      </c>
      <c r="I9" s="13">
        <v>40</v>
      </c>
      <c r="L9" s="13">
        <f t="shared" si="1"/>
        <v>28</v>
      </c>
      <c r="M9" s="13">
        <f t="shared" si="2"/>
        <v>226</v>
      </c>
      <c r="N9" s="13">
        <v>28</v>
      </c>
      <c r="O9" s="13">
        <v>226</v>
      </c>
      <c r="P9" s="13">
        <f t="shared" si="0"/>
        <v>0</v>
      </c>
      <c r="Q9" s="13">
        <f t="shared" si="3"/>
        <v>0</v>
      </c>
      <c r="S9" s="13">
        <v>64</v>
      </c>
      <c r="Y9" s="13">
        <v>7</v>
      </c>
    </row>
    <row r="10" spans="1:26" x14ac:dyDescent="0.25">
      <c r="B10" t="s">
        <v>13</v>
      </c>
      <c r="C10" t="s">
        <v>1091</v>
      </c>
      <c r="D10" s="13">
        <v>1</v>
      </c>
      <c r="E10" s="13">
        <v>40</v>
      </c>
      <c r="F10" s="13">
        <v>4</v>
      </c>
      <c r="G10" s="13">
        <v>79</v>
      </c>
      <c r="H10" s="13">
        <v>17</v>
      </c>
      <c r="I10" s="13">
        <v>56</v>
      </c>
      <c r="L10" s="13">
        <f t="shared" si="1"/>
        <v>22</v>
      </c>
      <c r="M10" s="13">
        <f t="shared" si="2"/>
        <v>175</v>
      </c>
      <c r="N10" s="13">
        <v>22</v>
      </c>
      <c r="O10" s="13">
        <v>175</v>
      </c>
      <c r="P10" s="13">
        <f t="shared" si="0"/>
        <v>0</v>
      </c>
      <c r="Q10" s="13">
        <f t="shared" si="3"/>
        <v>0</v>
      </c>
      <c r="S10" s="13">
        <v>67</v>
      </c>
      <c r="Y10" s="13">
        <v>1</v>
      </c>
    </row>
    <row r="11" spans="1:26" x14ac:dyDescent="0.25">
      <c r="B11" t="s">
        <v>14</v>
      </c>
      <c r="C11" t="s">
        <v>1092</v>
      </c>
      <c r="D11" s="13">
        <v>1</v>
      </c>
      <c r="E11" s="13">
        <v>50</v>
      </c>
      <c r="F11" s="13">
        <v>1</v>
      </c>
      <c r="G11" s="13">
        <v>16</v>
      </c>
      <c r="H11" s="13">
        <v>8</v>
      </c>
      <c r="I11" s="13">
        <v>29</v>
      </c>
      <c r="L11" s="13">
        <f t="shared" si="1"/>
        <v>10</v>
      </c>
      <c r="M11" s="13">
        <f t="shared" si="2"/>
        <v>95</v>
      </c>
      <c r="N11" s="13">
        <v>10</v>
      </c>
      <c r="O11" s="13">
        <v>95</v>
      </c>
      <c r="P11" s="13">
        <f t="shared" si="0"/>
        <v>0</v>
      </c>
      <c r="Q11" s="13">
        <f t="shared" si="3"/>
        <v>0</v>
      </c>
      <c r="S11" s="13">
        <v>43</v>
      </c>
      <c r="Y11" s="13">
        <v>2</v>
      </c>
    </row>
    <row r="12" spans="1:26" x14ac:dyDescent="0.25">
      <c r="B12" t="s">
        <v>15</v>
      </c>
      <c r="C12" t="s">
        <v>1093</v>
      </c>
      <c r="D12" s="13">
        <v>5</v>
      </c>
      <c r="E12" s="13">
        <v>188</v>
      </c>
      <c r="F12" s="13">
        <v>4</v>
      </c>
      <c r="G12" s="13">
        <v>79</v>
      </c>
      <c r="H12" s="13">
        <v>15</v>
      </c>
      <c r="I12" s="13">
        <v>54</v>
      </c>
      <c r="J12" s="13">
        <v>2</v>
      </c>
      <c r="K12" s="13">
        <v>4</v>
      </c>
      <c r="L12" s="13">
        <f t="shared" si="1"/>
        <v>26</v>
      </c>
      <c r="M12" s="13">
        <f t="shared" si="2"/>
        <v>325</v>
      </c>
      <c r="N12" s="13">
        <v>26</v>
      </c>
      <c r="O12" s="13">
        <v>325</v>
      </c>
      <c r="P12" s="13">
        <f t="shared" si="0"/>
        <v>0</v>
      </c>
      <c r="Q12" s="13">
        <f t="shared" si="3"/>
        <v>0</v>
      </c>
      <c r="S12" s="13">
        <v>94</v>
      </c>
      <c r="Y12" s="13">
        <v>6</v>
      </c>
    </row>
    <row r="13" spans="1:26" x14ac:dyDescent="0.25">
      <c r="B13" t="s">
        <v>16</v>
      </c>
      <c r="C13" t="s">
        <v>1094</v>
      </c>
      <c r="D13" s="13">
        <v>11</v>
      </c>
      <c r="E13" s="13">
        <v>298</v>
      </c>
      <c r="F13" s="13">
        <v>4</v>
      </c>
      <c r="G13" s="13">
        <v>61</v>
      </c>
      <c r="H13" s="13">
        <v>12</v>
      </c>
      <c r="I13" s="13">
        <v>49</v>
      </c>
      <c r="J13" s="13">
        <v>12</v>
      </c>
      <c r="K13" s="13">
        <v>12</v>
      </c>
      <c r="L13" s="13">
        <f t="shared" si="1"/>
        <v>39</v>
      </c>
      <c r="M13" s="13">
        <f t="shared" si="2"/>
        <v>420</v>
      </c>
      <c r="N13" s="13">
        <v>39</v>
      </c>
      <c r="O13" s="13">
        <v>420</v>
      </c>
      <c r="P13" s="13">
        <f t="shared" si="0"/>
        <v>0</v>
      </c>
      <c r="Q13" s="13">
        <f t="shared" si="3"/>
        <v>0</v>
      </c>
      <c r="S13" s="13">
        <v>117</v>
      </c>
      <c r="T13" s="13">
        <v>4</v>
      </c>
      <c r="V13" s="13">
        <v>3238</v>
      </c>
      <c r="W13" s="13">
        <v>1829</v>
      </c>
      <c r="X13" s="13">
        <v>1480</v>
      </c>
      <c r="Y13" s="13">
        <v>1</v>
      </c>
    </row>
    <row r="14" spans="1:26" x14ac:dyDescent="0.25">
      <c r="B14" t="s">
        <v>3</v>
      </c>
      <c r="C14" t="s">
        <v>1095</v>
      </c>
      <c r="D14" s="13">
        <v>64</v>
      </c>
      <c r="E14" s="13">
        <v>2007</v>
      </c>
      <c r="F14" s="13">
        <v>2</v>
      </c>
      <c r="G14" s="13">
        <v>37</v>
      </c>
      <c r="H14" s="13">
        <v>2</v>
      </c>
      <c r="I14" s="13">
        <v>9</v>
      </c>
      <c r="L14" s="13">
        <f t="shared" si="1"/>
        <v>68</v>
      </c>
      <c r="M14" s="13">
        <f t="shared" si="2"/>
        <v>2053</v>
      </c>
      <c r="N14" s="13">
        <v>68</v>
      </c>
      <c r="O14" s="13">
        <v>2053</v>
      </c>
      <c r="P14" s="13">
        <f t="shared" si="0"/>
        <v>0</v>
      </c>
      <c r="Q14" s="13">
        <f t="shared" si="3"/>
        <v>0</v>
      </c>
      <c r="S14" s="13">
        <v>351</v>
      </c>
      <c r="T14" s="13">
        <v>51</v>
      </c>
      <c r="V14" s="13">
        <v>93572</v>
      </c>
      <c r="W14" s="13">
        <v>20608</v>
      </c>
      <c r="Y14" s="13">
        <v>18</v>
      </c>
    </row>
    <row r="15" spans="1:26" x14ac:dyDescent="0.25">
      <c r="B15" t="s">
        <v>509</v>
      </c>
      <c r="C15" t="s">
        <v>1096</v>
      </c>
      <c r="D15" s="13">
        <v>16</v>
      </c>
      <c r="E15" s="13">
        <v>431</v>
      </c>
      <c r="F15" s="13">
        <v>2</v>
      </c>
      <c r="G15" s="13">
        <v>33</v>
      </c>
      <c r="H15" s="13">
        <v>14</v>
      </c>
      <c r="I15" s="13">
        <v>70</v>
      </c>
      <c r="J15" s="13">
        <v>3</v>
      </c>
      <c r="K15" s="13">
        <v>6</v>
      </c>
      <c r="L15" s="13">
        <f t="shared" si="1"/>
        <v>35</v>
      </c>
      <c r="M15" s="13">
        <f t="shared" si="2"/>
        <v>540</v>
      </c>
      <c r="N15" s="13">
        <v>35</v>
      </c>
      <c r="O15" s="13">
        <v>540</v>
      </c>
      <c r="P15" s="13">
        <f t="shared" si="0"/>
        <v>0</v>
      </c>
      <c r="Q15" s="13">
        <f t="shared" si="3"/>
        <v>0</v>
      </c>
      <c r="S15" s="13">
        <v>91</v>
      </c>
      <c r="T15" s="13">
        <v>13</v>
      </c>
      <c r="V15" s="13">
        <v>874</v>
      </c>
      <c r="W15" s="13">
        <v>426</v>
      </c>
      <c r="X15" s="13">
        <v>1062</v>
      </c>
    </row>
    <row r="16" spans="1:26" ht="15.75" thickBot="1" x14ac:dyDescent="0.3">
      <c r="A16" s="2" t="s">
        <v>5</v>
      </c>
      <c r="B16" s="2"/>
      <c r="C16" s="2"/>
      <c r="D16" s="14">
        <f>SUM(D3:D15)</f>
        <v>106</v>
      </c>
      <c r="E16" s="14">
        <f t="shared" ref="E16:Y16" si="4">SUM(E3:E15)</f>
        <v>3206</v>
      </c>
      <c r="F16" s="14">
        <f t="shared" si="4"/>
        <v>42</v>
      </c>
      <c r="G16" s="14">
        <f t="shared" si="4"/>
        <v>708</v>
      </c>
      <c r="H16" s="14">
        <f t="shared" si="4"/>
        <v>164</v>
      </c>
      <c r="I16" s="14">
        <f t="shared" si="4"/>
        <v>510</v>
      </c>
      <c r="J16" s="14">
        <f t="shared" si="4"/>
        <v>27</v>
      </c>
      <c r="K16" s="14">
        <f t="shared" si="4"/>
        <v>42</v>
      </c>
      <c r="L16" s="14">
        <f t="shared" si="4"/>
        <v>339</v>
      </c>
      <c r="M16" s="14">
        <f t="shared" si="4"/>
        <v>4466</v>
      </c>
      <c r="N16" s="14">
        <f t="shared" si="4"/>
        <v>339</v>
      </c>
      <c r="O16" s="14">
        <f t="shared" si="4"/>
        <v>4466</v>
      </c>
      <c r="P16" s="14">
        <f t="shared" si="4"/>
        <v>0</v>
      </c>
      <c r="Q16" s="14">
        <f t="shared" si="4"/>
        <v>0</v>
      </c>
      <c r="R16" s="14">
        <f t="shared" si="4"/>
        <v>0</v>
      </c>
      <c r="S16" s="14">
        <f t="shared" si="4"/>
        <v>1005</v>
      </c>
      <c r="T16" s="14">
        <f t="shared" si="4"/>
        <v>68</v>
      </c>
      <c r="U16" s="23"/>
      <c r="V16" s="14">
        <f t="shared" si="4"/>
        <v>97684</v>
      </c>
      <c r="W16" s="14">
        <f t="shared" si="4"/>
        <v>22863</v>
      </c>
      <c r="X16" s="14">
        <f t="shared" si="4"/>
        <v>2542</v>
      </c>
      <c r="Y16" s="14">
        <f t="shared" si="4"/>
        <v>41</v>
      </c>
    </row>
    <row r="17" spans="1:25" ht="15.75" thickTop="1" x14ac:dyDescent="0.25">
      <c r="A17" t="s">
        <v>17</v>
      </c>
      <c r="B17" t="s">
        <v>604</v>
      </c>
      <c r="C17" t="s">
        <v>1097</v>
      </c>
      <c r="H17" s="13">
        <v>13</v>
      </c>
      <c r="I17" s="13">
        <v>34</v>
      </c>
      <c r="L17" s="13">
        <f t="shared" si="1"/>
        <v>13</v>
      </c>
      <c r="M17" s="13">
        <f t="shared" si="2"/>
        <v>34</v>
      </c>
      <c r="N17" s="13">
        <v>13</v>
      </c>
      <c r="O17" s="13">
        <v>34</v>
      </c>
      <c r="P17" s="13">
        <f t="shared" ref="P17:P35" si="5">L17-N17</f>
        <v>0</v>
      </c>
      <c r="Q17" s="13">
        <f t="shared" si="3"/>
        <v>0</v>
      </c>
      <c r="S17" s="13">
        <v>24</v>
      </c>
      <c r="V17" s="13">
        <v>826</v>
      </c>
      <c r="W17" s="13">
        <v>252</v>
      </c>
      <c r="X17" s="13">
        <v>1099</v>
      </c>
    </row>
    <row r="18" spans="1:25" x14ac:dyDescent="0.25">
      <c r="B18" t="s">
        <v>18</v>
      </c>
      <c r="C18" t="s">
        <v>1098</v>
      </c>
      <c r="D18" s="13">
        <v>3</v>
      </c>
      <c r="E18" s="13">
        <v>70</v>
      </c>
      <c r="F18" s="13">
        <v>1</v>
      </c>
      <c r="G18" s="13">
        <v>15</v>
      </c>
      <c r="H18" s="13">
        <v>33</v>
      </c>
      <c r="I18" s="13">
        <v>94</v>
      </c>
      <c r="L18" s="13">
        <f t="shared" si="1"/>
        <v>37</v>
      </c>
      <c r="M18" s="13">
        <f t="shared" si="2"/>
        <v>179</v>
      </c>
      <c r="N18" s="13">
        <v>37</v>
      </c>
      <c r="O18" s="13">
        <v>179</v>
      </c>
      <c r="P18" s="13">
        <f t="shared" si="5"/>
        <v>0</v>
      </c>
      <c r="Q18" s="13">
        <f t="shared" si="3"/>
        <v>0</v>
      </c>
      <c r="S18" s="13">
        <v>120</v>
      </c>
      <c r="V18" s="13">
        <v>17132</v>
      </c>
      <c r="W18" s="13">
        <v>4858</v>
      </c>
      <c r="X18" s="13">
        <v>1914</v>
      </c>
      <c r="Y18" s="13">
        <v>3</v>
      </c>
    </row>
    <row r="19" spans="1:25" x14ac:dyDescent="0.25">
      <c r="B19" t="s">
        <v>19</v>
      </c>
      <c r="C19" t="s">
        <v>1099</v>
      </c>
      <c r="H19" s="13">
        <v>11</v>
      </c>
      <c r="I19" s="13">
        <v>26</v>
      </c>
      <c r="J19" s="13">
        <v>2</v>
      </c>
      <c r="K19" s="13">
        <v>3</v>
      </c>
      <c r="L19" s="13">
        <f t="shared" si="1"/>
        <v>13</v>
      </c>
      <c r="M19" s="13">
        <f t="shared" si="2"/>
        <v>29</v>
      </c>
      <c r="N19" s="13">
        <v>13</v>
      </c>
      <c r="O19" s="13">
        <v>29</v>
      </c>
      <c r="P19" s="13">
        <f t="shared" si="5"/>
        <v>0</v>
      </c>
      <c r="Q19" s="13">
        <f t="shared" si="3"/>
        <v>0</v>
      </c>
      <c r="S19" s="13">
        <v>30</v>
      </c>
      <c r="V19" s="13">
        <v>1074</v>
      </c>
      <c r="W19" s="13">
        <v>589</v>
      </c>
      <c r="X19" s="13">
        <v>375</v>
      </c>
    </row>
    <row r="20" spans="1:25" x14ac:dyDescent="0.25">
      <c r="B20" t="s">
        <v>20</v>
      </c>
      <c r="C20" t="s">
        <v>1100</v>
      </c>
      <c r="D20" s="13">
        <v>79</v>
      </c>
      <c r="E20" s="13">
        <v>3002</v>
      </c>
      <c r="F20" s="13">
        <v>20</v>
      </c>
      <c r="G20" s="13">
        <v>200</v>
      </c>
      <c r="H20" s="13">
        <v>46</v>
      </c>
      <c r="I20" s="13">
        <v>230</v>
      </c>
      <c r="L20" s="13">
        <f t="shared" si="1"/>
        <v>145</v>
      </c>
      <c r="M20" s="13">
        <f t="shared" si="2"/>
        <v>3432</v>
      </c>
      <c r="N20" s="13">
        <v>145</v>
      </c>
      <c r="O20" s="13">
        <v>3432</v>
      </c>
      <c r="P20" s="13">
        <f t="shared" si="5"/>
        <v>0</v>
      </c>
      <c r="Q20" s="13">
        <f t="shared" si="3"/>
        <v>0</v>
      </c>
      <c r="S20" s="13">
        <v>453</v>
      </c>
      <c r="V20" s="13">
        <v>11812</v>
      </c>
      <c r="W20" s="13">
        <v>6391</v>
      </c>
      <c r="X20" s="13">
        <v>929</v>
      </c>
    </row>
    <row r="21" spans="1:25" x14ac:dyDescent="0.25">
      <c r="B21" t="s">
        <v>21</v>
      </c>
      <c r="C21" t="s">
        <v>1101</v>
      </c>
      <c r="D21" s="13">
        <v>4</v>
      </c>
      <c r="E21" s="13">
        <v>156</v>
      </c>
      <c r="H21" s="13">
        <v>6</v>
      </c>
      <c r="I21" s="13">
        <v>30</v>
      </c>
      <c r="L21" s="13">
        <f t="shared" si="1"/>
        <v>10</v>
      </c>
      <c r="M21" s="13">
        <f t="shared" si="2"/>
        <v>186</v>
      </c>
      <c r="N21" s="13">
        <v>10</v>
      </c>
      <c r="O21" s="13">
        <v>186</v>
      </c>
      <c r="P21" s="13">
        <f t="shared" si="5"/>
        <v>0</v>
      </c>
      <c r="Q21" s="13">
        <f t="shared" si="3"/>
        <v>0</v>
      </c>
      <c r="S21" s="13">
        <v>57</v>
      </c>
      <c r="V21" s="13">
        <v>374</v>
      </c>
      <c r="W21" s="13">
        <v>119</v>
      </c>
      <c r="X21" s="13">
        <v>132</v>
      </c>
    </row>
    <row r="22" spans="1:25" x14ac:dyDescent="0.25">
      <c r="B22" t="s">
        <v>22</v>
      </c>
      <c r="C22" t="s">
        <v>1102</v>
      </c>
      <c r="D22" s="13">
        <v>20</v>
      </c>
      <c r="E22" s="13">
        <v>760</v>
      </c>
      <c r="F22" s="13">
        <v>21</v>
      </c>
      <c r="G22" s="13">
        <v>168</v>
      </c>
      <c r="H22" s="13">
        <v>10</v>
      </c>
      <c r="I22" s="13">
        <v>50</v>
      </c>
      <c r="L22" s="13">
        <f t="shared" si="1"/>
        <v>51</v>
      </c>
      <c r="M22" s="13">
        <f t="shared" si="2"/>
        <v>978</v>
      </c>
      <c r="N22" s="13">
        <v>51</v>
      </c>
      <c r="O22" s="13">
        <v>978</v>
      </c>
      <c r="P22" s="13">
        <f t="shared" si="5"/>
        <v>0</v>
      </c>
      <c r="Q22" s="13">
        <f t="shared" si="3"/>
        <v>0</v>
      </c>
      <c r="S22" s="13">
        <v>175</v>
      </c>
      <c r="V22" s="13">
        <v>2510</v>
      </c>
      <c r="W22" s="13">
        <v>1772</v>
      </c>
      <c r="X22" s="13">
        <v>66</v>
      </c>
    </row>
    <row r="23" spans="1:25" x14ac:dyDescent="0.25">
      <c r="B23" t="s">
        <v>17</v>
      </c>
      <c r="C23" t="s">
        <v>1103</v>
      </c>
      <c r="J23" s="13">
        <v>1</v>
      </c>
      <c r="K23" s="13">
        <v>1</v>
      </c>
      <c r="L23" s="13">
        <f t="shared" si="1"/>
        <v>1</v>
      </c>
      <c r="M23" s="13">
        <f t="shared" si="2"/>
        <v>1</v>
      </c>
      <c r="N23" s="13">
        <v>1</v>
      </c>
      <c r="O23" s="13">
        <v>1</v>
      </c>
      <c r="P23" s="13">
        <f t="shared" si="5"/>
        <v>0</v>
      </c>
      <c r="Q23" s="13">
        <f t="shared" si="3"/>
        <v>0</v>
      </c>
      <c r="S23" s="13">
        <v>2</v>
      </c>
      <c r="X23" s="13">
        <v>688</v>
      </c>
      <c r="Y23" s="13">
        <v>3</v>
      </c>
    </row>
    <row r="24" spans="1:25" x14ac:dyDescent="0.25">
      <c r="B24" t="s">
        <v>672</v>
      </c>
      <c r="C24" t="s">
        <v>1104</v>
      </c>
      <c r="D24" s="13">
        <v>1</v>
      </c>
      <c r="E24" s="13">
        <v>29</v>
      </c>
      <c r="F24" s="13">
        <v>1</v>
      </c>
      <c r="G24" s="13">
        <v>20</v>
      </c>
      <c r="H24" s="13">
        <v>54</v>
      </c>
      <c r="I24" s="13">
        <v>270</v>
      </c>
      <c r="J24" s="13">
        <v>20</v>
      </c>
      <c r="K24" s="13">
        <v>30</v>
      </c>
      <c r="L24" s="13">
        <f t="shared" si="1"/>
        <v>76</v>
      </c>
      <c r="M24" s="13">
        <f t="shared" si="2"/>
        <v>349</v>
      </c>
      <c r="N24" s="13">
        <v>76</v>
      </c>
      <c r="O24" s="13">
        <v>349</v>
      </c>
      <c r="P24" s="13">
        <f t="shared" si="5"/>
        <v>0</v>
      </c>
      <c r="Q24" s="13">
        <f t="shared" si="3"/>
        <v>0</v>
      </c>
      <c r="S24" s="13">
        <v>240</v>
      </c>
      <c r="V24" s="13">
        <v>344524</v>
      </c>
      <c r="W24" s="13">
        <v>163537</v>
      </c>
      <c r="X24" s="13">
        <v>271</v>
      </c>
      <c r="Y24" s="13">
        <v>7</v>
      </c>
    </row>
    <row r="25" spans="1:25" x14ac:dyDescent="0.25">
      <c r="B25" t="s">
        <v>336</v>
      </c>
      <c r="C25" t="s">
        <v>1106</v>
      </c>
      <c r="J25" s="13">
        <v>4</v>
      </c>
      <c r="K25" s="13">
        <v>19</v>
      </c>
      <c r="L25" s="13">
        <f t="shared" si="1"/>
        <v>4</v>
      </c>
      <c r="M25" s="13">
        <f t="shared" si="2"/>
        <v>19</v>
      </c>
      <c r="N25" s="13">
        <v>4</v>
      </c>
      <c r="O25" s="13">
        <v>19</v>
      </c>
      <c r="P25" s="13">
        <f t="shared" si="5"/>
        <v>0</v>
      </c>
      <c r="Q25" s="13">
        <f t="shared" si="3"/>
        <v>0</v>
      </c>
      <c r="S25" s="13">
        <v>10</v>
      </c>
      <c r="V25" s="13">
        <v>15</v>
      </c>
      <c r="W25" s="13">
        <v>10</v>
      </c>
      <c r="X25" s="13">
        <v>29</v>
      </c>
    </row>
    <row r="26" spans="1:25" x14ac:dyDescent="0.25">
      <c r="B26" t="s">
        <v>590</v>
      </c>
      <c r="C26" t="s">
        <v>1107</v>
      </c>
      <c r="F26" s="13">
        <v>1</v>
      </c>
      <c r="G26" s="13">
        <v>16</v>
      </c>
      <c r="H26" s="13">
        <v>1</v>
      </c>
      <c r="I26" s="13">
        <v>2</v>
      </c>
      <c r="L26" s="13">
        <f t="shared" si="1"/>
        <v>2</v>
      </c>
      <c r="M26" s="13">
        <f t="shared" si="2"/>
        <v>18</v>
      </c>
      <c r="N26" s="13">
        <v>2</v>
      </c>
      <c r="O26" s="13">
        <v>18</v>
      </c>
      <c r="P26" s="13">
        <f t="shared" si="5"/>
        <v>0</v>
      </c>
      <c r="Q26" s="13">
        <f t="shared" si="3"/>
        <v>0</v>
      </c>
      <c r="S26" s="13">
        <v>4</v>
      </c>
      <c r="V26" s="13">
        <v>2310</v>
      </c>
      <c r="W26" s="13">
        <v>798</v>
      </c>
    </row>
    <row r="27" spans="1:25" x14ac:dyDescent="0.25">
      <c r="B27" t="s">
        <v>480</v>
      </c>
      <c r="C27" s="7" t="s">
        <v>1682</v>
      </c>
      <c r="D27" s="13">
        <v>2</v>
      </c>
      <c r="E27" s="13">
        <v>57</v>
      </c>
      <c r="F27" s="13">
        <v>9</v>
      </c>
      <c r="G27" s="13">
        <v>150</v>
      </c>
      <c r="J27" s="13">
        <v>1</v>
      </c>
      <c r="K27" s="13">
        <v>4</v>
      </c>
      <c r="L27" s="13">
        <f t="shared" si="1"/>
        <v>12</v>
      </c>
      <c r="M27" s="13">
        <f t="shared" si="2"/>
        <v>211</v>
      </c>
      <c r="N27" s="13">
        <v>12</v>
      </c>
      <c r="O27" s="13">
        <v>211</v>
      </c>
      <c r="P27" s="13">
        <f t="shared" si="5"/>
        <v>0</v>
      </c>
      <c r="Q27" s="13">
        <f t="shared" si="3"/>
        <v>0</v>
      </c>
      <c r="S27" s="13">
        <v>34</v>
      </c>
      <c r="V27" s="13">
        <v>4008</v>
      </c>
      <c r="W27" s="13">
        <v>1125</v>
      </c>
    </row>
    <row r="28" spans="1:25" x14ac:dyDescent="0.25">
      <c r="B28" t="s">
        <v>25</v>
      </c>
      <c r="C28" t="s">
        <v>1109</v>
      </c>
      <c r="D28" s="13">
        <v>2</v>
      </c>
      <c r="E28" s="13">
        <v>34</v>
      </c>
      <c r="F28" s="13">
        <v>7</v>
      </c>
      <c r="G28" s="13">
        <v>112</v>
      </c>
      <c r="L28" s="13">
        <f t="shared" si="1"/>
        <v>9</v>
      </c>
      <c r="M28" s="13">
        <f t="shared" si="2"/>
        <v>146</v>
      </c>
      <c r="N28" s="13">
        <v>9</v>
      </c>
      <c r="O28" s="13">
        <v>146</v>
      </c>
      <c r="P28" s="13">
        <f t="shared" si="5"/>
        <v>0</v>
      </c>
      <c r="Q28" s="13">
        <f t="shared" si="3"/>
        <v>0</v>
      </c>
      <c r="S28" s="13">
        <v>23</v>
      </c>
      <c r="V28" s="13">
        <v>1676</v>
      </c>
      <c r="W28" s="13">
        <v>430</v>
      </c>
    </row>
    <row r="29" spans="1:25" x14ac:dyDescent="0.25">
      <c r="B29" t="s">
        <v>26</v>
      </c>
      <c r="C29" t="s">
        <v>1110</v>
      </c>
      <c r="H29" s="13">
        <v>1</v>
      </c>
      <c r="I29" s="13">
        <v>4</v>
      </c>
      <c r="J29" s="13">
        <v>4</v>
      </c>
      <c r="K29" s="13">
        <v>6</v>
      </c>
      <c r="L29" s="13">
        <f t="shared" si="1"/>
        <v>5</v>
      </c>
      <c r="M29" s="13">
        <f t="shared" si="2"/>
        <v>10</v>
      </c>
      <c r="N29" s="13">
        <v>5</v>
      </c>
      <c r="O29" s="13">
        <v>10</v>
      </c>
      <c r="P29" s="13">
        <f t="shared" si="5"/>
        <v>0</v>
      </c>
      <c r="Q29" s="13">
        <f t="shared" si="3"/>
        <v>0</v>
      </c>
      <c r="S29" s="13">
        <v>8</v>
      </c>
      <c r="V29" s="13">
        <v>332</v>
      </c>
      <c r="W29" s="13">
        <v>122</v>
      </c>
    </row>
    <row r="30" spans="1:25" x14ac:dyDescent="0.25">
      <c r="B30" t="s">
        <v>27</v>
      </c>
      <c r="C30" t="s">
        <v>1111</v>
      </c>
      <c r="J30" s="13">
        <v>3</v>
      </c>
      <c r="K30" s="13">
        <v>8</v>
      </c>
      <c r="L30" s="13">
        <f t="shared" si="1"/>
        <v>3</v>
      </c>
      <c r="M30" s="13">
        <f t="shared" si="2"/>
        <v>8</v>
      </c>
      <c r="N30" s="13">
        <v>3</v>
      </c>
      <c r="O30" s="13">
        <v>8</v>
      </c>
      <c r="P30" s="13">
        <f t="shared" si="5"/>
        <v>0</v>
      </c>
      <c r="Q30" s="13">
        <f t="shared" si="3"/>
        <v>0</v>
      </c>
      <c r="S30" s="13">
        <v>4</v>
      </c>
      <c r="V30" s="13">
        <v>112</v>
      </c>
      <c r="W30" s="13">
        <v>56</v>
      </c>
      <c r="X30" s="13">
        <v>200</v>
      </c>
    </row>
    <row r="31" spans="1:25" x14ac:dyDescent="0.25">
      <c r="B31" t="s">
        <v>28</v>
      </c>
      <c r="C31" t="s">
        <v>1112</v>
      </c>
      <c r="J31" s="13">
        <v>3</v>
      </c>
      <c r="K31" s="13">
        <v>6</v>
      </c>
      <c r="L31" s="13">
        <f t="shared" si="1"/>
        <v>3</v>
      </c>
      <c r="M31" s="13">
        <f t="shared" si="2"/>
        <v>6</v>
      </c>
      <c r="N31" s="13">
        <v>3</v>
      </c>
      <c r="O31" s="13">
        <v>6</v>
      </c>
      <c r="P31" s="13">
        <f t="shared" si="5"/>
        <v>0</v>
      </c>
      <c r="Q31" s="13">
        <f t="shared" si="3"/>
        <v>0</v>
      </c>
      <c r="S31" s="13">
        <v>4</v>
      </c>
      <c r="V31" s="13">
        <v>247</v>
      </c>
      <c r="W31" s="13">
        <v>66</v>
      </c>
    </row>
    <row r="32" spans="1:25" x14ac:dyDescent="0.25">
      <c r="B32" t="s">
        <v>29</v>
      </c>
      <c r="C32" t="s">
        <v>1113</v>
      </c>
      <c r="H32" s="13">
        <v>3</v>
      </c>
      <c r="I32" s="13">
        <v>10</v>
      </c>
      <c r="J32" s="13">
        <v>6</v>
      </c>
      <c r="K32" s="13">
        <v>6</v>
      </c>
      <c r="L32" s="13">
        <f t="shared" si="1"/>
        <v>9</v>
      </c>
      <c r="M32" s="13">
        <f t="shared" si="2"/>
        <v>16</v>
      </c>
      <c r="N32" s="13">
        <v>9</v>
      </c>
      <c r="O32" s="13">
        <v>16</v>
      </c>
      <c r="P32" s="13">
        <f t="shared" si="5"/>
        <v>0</v>
      </c>
      <c r="Q32" s="13">
        <f t="shared" si="3"/>
        <v>0</v>
      </c>
      <c r="S32" s="13">
        <v>18</v>
      </c>
      <c r="V32" s="13">
        <v>480</v>
      </c>
      <c r="W32" s="13">
        <v>220</v>
      </c>
      <c r="X32" s="13">
        <v>15</v>
      </c>
    </row>
    <row r="33" spans="1:25" x14ac:dyDescent="0.25">
      <c r="B33" t="s">
        <v>30</v>
      </c>
      <c r="C33" t="s">
        <v>1114</v>
      </c>
      <c r="H33" s="13">
        <v>3</v>
      </c>
      <c r="I33" s="13">
        <v>6</v>
      </c>
      <c r="J33" s="13">
        <v>11</v>
      </c>
      <c r="K33" s="13">
        <v>11</v>
      </c>
      <c r="L33" s="13">
        <f t="shared" si="1"/>
        <v>14</v>
      </c>
      <c r="M33" s="13">
        <f t="shared" si="2"/>
        <v>17</v>
      </c>
      <c r="N33" s="13">
        <v>14</v>
      </c>
      <c r="O33" s="13">
        <v>17</v>
      </c>
      <c r="P33" s="13">
        <f t="shared" si="5"/>
        <v>0</v>
      </c>
      <c r="Q33" s="13">
        <f t="shared" si="3"/>
        <v>0</v>
      </c>
      <c r="S33" s="13">
        <v>20</v>
      </c>
      <c r="V33" s="13">
        <v>611</v>
      </c>
      <c r="W33" s="13">
        <v>321</v>
      </c>
    </row>
    <row r="34" spans="1:25" x14ac:dyDescent="0.25">
      <c r="B34" t="s">
        <v>31</v>
      </c>
      <c r="C34" t="s">
        <v>1115</v>
      </c>
      <c r="H34" s="13">
        <v>1</v>
      </c>
      <c r="I34" s="13">
        <v>5</v>
      </c>
      <c r="J34" s="13">
        <v>19</v>
      </c>
      <c r="K34" s="13">
        <v>21</v>
      </c>
      <c r="L34" s="13">
        <f t="shared" si="1"/>
        <v>20</v>
      </c>
      <c r="M34" s="13">
        <f t="shared" si="2"/>
        <v>26</v>
      </c>
      <c r="N34" s="13">
        <v>20</v>
      </c>
      <c r="O34" s="13">
        <v>26</v>
      </c>
      <c r="P34" s="13">
        <f t="shared" si="5"/>
        <v>0</v>
      </c>
      <c r="Q34" s="13">
        <f t="shared" si="3"/>
        <v>0</v>
      </c>
      <c r="S34" s="13">
        <v>40</v>
      </c>
      <c r="V34" s="13">
        <v>542</v>
      </c>
      <c r="W34" s="13">
        <v>301</v>
      </c>
    </row>
    <row r="35" spans="1:25" x14ac:dyDescent="0.25">
      <c r="B35" t="s">
        <v>510</v>
      </c>
      <c r="C35" t="s">
        <v>1646</v>
      </c>
      <c r="H35" s="13">
        <v>19</v>
      </c>
      <c r="I35" s="13">
        <v>19</v>
      </c>
      <c r="L35" s="13">
        <f t="shared" si="1"/>
        <v>19</v>
      </c>
      <c r="M35" s="13">
        <f t="shared" si="2"/>
        <v>19</v>
      </c>
      <c r="N35" s="13">
        <v>19</v>
      </c>
      <c r="O35" s="13">
        <v>19</v>
      </c>
      <c r="P35" s="13">
        <f t="shared" si="5"/>
        <v>0</v>
      </c>
      <c r="Q35" s="13">
        <f t="shared" si="3"/>
        <v>0</v>
      </c>
      <c r="S35" s="13">
        <v>27</v>
      </c>
      <c r="V35" s="13">
        <v>806</v>
      </c>
      <c r="W35" s="13">
        <v>489</v>
      </c>
      <c r="X35" s="13">
        <v>68</v>
      </c>
    </row>
    <row r="36" spans="1:25" ht="15.75" thickBot="1" x14ac:dyDescent="0.3">
      <c r="A36" s="2" t="s">
        <v>5</v>
      </c>
      <c r="B36" s="2"/>
      <c r="C36" s="2"/>
      <c r="D36" s="14">
        <f t="shared" ref="D36:Y36" si="6">SUM(D17:D35)</f>
        <v>111</v>
      </c>
      <c r="E36" s="14">
        <f t="shared" si="6"/>
        <v>4108</v>
      </c>
      <c r="F36" s="14">
        <f t="shared" si="6"/>
        <v>60</v>
      </c>
      <c r="G36" s="14">
        <f t="shared" si="6"/>
        <v>681</v>
      </c>
      <c r="H36" s="14">
        <f t="shared" si="6"/>
        <v>201</v>
      </c>
      <c r="I36" s="14">
        <f t="shared" si="6"/>
        <v>780</v>
      </c>
      <c r="J36" s="14">
        <f t="shared" si="6"/>
        <v>74</v>
      </c>
      <c r="K36" s="14">
        <f t="shared" si="6"/>
        <v>115</v>
      </c>
      <c r="L36" s="14">
        <f t="shared" si="6"/>
        <v>446</v>
      </c>
      <c r="M36" s="14">
        <f t="shared" si="6"/>
        <v>5684</v>
      </c>
      <c r="N36" s="14">
        <f t="shared" si="6"/>
        <v>446</v>
      </c>
      <c r="O36" s="14">
        <f t="shared" si="6"/>
        <v>5684</v>
      </c>
      <c r="P36" s="14">
        <f t="shared" si="6"/>
        <v>0</v>
      </c>
      <c r="Q36" s="14">
        <f t="shared" si="6"/>
        <v>0</v>
      </c>
      <c r="R36" s="14">
        <f t="shared" si="6"/>
        <v>0</v>
      </c>
      <c r="S36" s="14">
        <f t="shared" si="6"/>
        <v>1293</v>
      </c>
      <c r="T36" s="14">
        <f t="shared" si="6"/>
        <v>0</v>
      </c>
      <c r="U36" s="23"/>
      <c r="V36" s="14">
        <f t="shared" si="6"/>
        <v>389391</v>
      </c>
      <c r="W36" s="14">
        <f t="shared" si="6"/>
        <v>181456</v>
      </c>
      <c r="X36" s="14">
        <f t="shared" si="6"/>
        <v>5786</v>
      </c>
      <c r="Y36" s="14">
        <f t="shared" si="6"/>
        <v>13</v>
      </c>
    </row>
    <row r="37" spans="1:25" ht="15.75" thickTop="1" x14ac:dyDescent="0.25">
      <c r="A37" t="s">
        <v>32</v>
      </c>
      <c r="B37" t="s">
        <v>33</v>
      </c>
      <c r="C37" t="s">
        <v>1117</v>
      </c>
      <c r="D37" s="13">
        <v>30</v>
      </c>
      <c r="E37" s="13">
        <v>747</v>
      </c>
      <c r="F37" s="13">
        <v>6</v>
      </c>
      <c r="G37" s="13">
        <v>108</v>
      </c>
      <c r="H37" s="13">
        <v>34</v>
      </c>
      <c r="I37" s="13">
        <v>129</v>
      </c>
      <c r="J37" s="13">
        <v>9</v>
      </c>
      <c r="K37" s="13">
        <v>14</v>
      </c>
      <c r="L37" s="13">
        <f t="shared" si="1"/>
        <v>79</v>
      </c>
      <c r="M37" s="13">
        <f t="shared" si="2"/>
        <v>998</v>
      </c>
      <c r="N37" s="13">
        <v>79</v>
      </c>
      <c r="O37" s="13">
        <v>998</v>
      </c>
      <c r="P37" s="13">
        <f t="shared" ref="P37:P46" si="7">L37-N37</f>
        <v>0</v>
      </c>
      <c r="Q37" s="13">
        <f t="shared" si="3"/>
        <v>0</v>
      </c>
      <c r="R37" s="13">
        <v>2</v>
      </c>
      <c r="S37" s="13">
        <v>204</v>
      </c>
      <c r="T37" s="13">
        <v>9</v>
      </c>
      <c r="V37" s="13">
        <v>6342</v>
      </c>
      <c r="W37" s="13">
        <v>3488</v>
      </c>
      <c r="X37" s="13">
        <v>221</v>
      </c>
    </row>
    <row r="38" spans="1:25" x14ac:dyDescent="0.25">
      <c r="B38" t="s">
        <v>34</v>
      </c>
      <c r="C38" t="s">
        <v>1118</v>
      </c>
      <c r="H38" s="13">
        <v>1</v>
      </c>
      <c r="I38" s="13">
        <v>4</v>
      </c>
      <c r="J38" s="13">
        <v>2</v>
      </c>
      <c r="K38" s="13">
        <v>3</v>
      </c>
      <c r="L38" s="13">
        <f t="shared" si="1"/>
        <v>3</v>
      </c>
      <c r="M38" s="13">
        <f t="shared" si="2"/>
        <v>7</v>
      </c>
      <c r="N38" s="13">
        <v>3</v>
      </c>
      <c r="O38" s="13">
        <v>7</v>
      </c>
      <c r="P38" s="13">
        <f t="shared" si="7"/>
        <v>0</v>
      </c>
      <c r="Q38" s="13">
        <f t="shared" si="3"/>
        <v>0</v>
      </c>
      <c r="S38" s="13">
        <v>6</v>
      </c>
      <c r="V38" s="13">
        <v>102</v>
      </c>
      <c r="W38" s="13">
        <v>75</v>
      </c>
      <c r="X38" s="13">
        <v>7</v>
      </c>
    </row>
    <row r="39" spans="1:25" x14ac:dyDescent="0.25">
      <c r="B39" t="s">
        <v>35</v>
      </c>
      <c r="C39" t="s">
        <v>1119</v>
      </c>
      <c r="D39" s="13">
        <v>1</v>
      </c>
      <c r="E39" s="13">
        <v>15</v>
      </c>
      <c r="H39" s="13">
        <v>7</v>
      </c>
      <c r="I39" s="13">
        <v>25</v>
      </c>
      <c r="J39" s="13">
        <v>8</v>
      </c>
      <c r="K39" s="13">
        <v>15</v>
      </c>
      <c r="L39" s="13">
        <f t="shared" si="1"/>
        <v>16</v>
      </c>
      <c r="M39" s="13">
        <f t="shared" si="2"/>
        <v>55</v>
      </c>
      <c r="N39" s="13">
        <v>16</v>
      </c>
      <c r="O39" s="13">
        <v>55</v>
      </c>
      <c r="P39" s="13">
        <f t="shared" si="7"/>
        <v>0</v>
      </c>
      <c r="Q39" s="13">
        <f t="shared" si="3"/>
        <v>0</v>
      </c>
      <c r="S39" s="13">
        <v>38</v>
      </c>
      <c r="V39" s="13">
        <v>3139</v>
      </c>
      <c r="W39" s="13">
        <v>1926</v>
      </c>
      <c r="X39" s="13">
        <v>57</v>
      </c>
    </row>
    <row r="40" spans="1:25" x14ac:dyDescent="0.25">
      <c r="B40" t="s">
        <v>36</v>
      </c>
      <c r="C40" t="s">
        <v>1120</v>
      </c>
      <c r="H40" s="13">
        <v>3</v>
      </c>
      <c r="I40" s="13">
        <v>15</v>
      </c>
      <c r="J40" s="13">
        <v>1</v>
      </c>
      <c r="K40" s="13">
        <v>1</v>
      </c>
      <c r="L40" s="13">
        <f t="shared" si="1"/>
        <v>4</v>
      </c>
      <c r="M40" s="13">
        <f t="shared" si="2"/>
        <v>16</v>
      </c>
      <c r="N40" s="13">
        <v>4</v>
      </c>
      <c r="O40" s="13">
        <v>16</v>
      </c>
      <c r="P40" s="13">
        <f t="shared" si="7"/>
        <v>0</v>
      </c>
      <c r="Q40" s="13">
        <f t="shared" si="3"/>
        <v>0</v>
      </c>
      <c r="S40" s="13">
        <v>10</v>
      </c>
      <c r="V40" s="13">
        <v>936</v>
      </c>
      <c r="W40" s="13">
        <v>409</v>
      </c>
    </row>
    <row r="41" spans="1:25" x14ac:dyDescent="0.25">
      <c r="B41" t="s">
        <v>37</v>
      </c>
      <c r="C41" t="s">
        <v>1121</v>
      </c>
      <c r="D41" s="13">
        <v>92</v>
      </c>
      <c r="E41" s="13">
        <v>3505</v>
      </c>
      <c r="F41" s="13">
        <v>5</v>
      </c>
      <c r="G41" s="13">
        <v>55</v>
      </c>
      <c r="H41" s="13">
        <v>2</v>
      </c>
      <c r="I41" s="13">
        <v>5</v>
      </c>
      <c r="J41" s="13">
        <v>1</v>
      </c>
      <c r="K41" s="13">
        <v>1</v>
      </c>
      <c r="L41" s="13">
        <f t="shared" si="1"/>
        <v>100</v>
      </c>
      <c r="M41" s="13">
        <f t="shared" si="2"/>
        <v>3566</v>
      </c>
      <c r="N41" s="13">
        <v>100</v>
      </c>
      <c r="O41" s="13">
        <v>3566</v>
      </c>
      <c r="P41" s="13">
        <f t="shared" si="7"/>
        <v>0</v>
      </c>
      <c r="Q41" s="13">
        <f t="shared" si="3"/>
        <v>0</v>
      </c>
      <c r="S41" s="13">
        <v>374</v>
      </c>
      <c r="T41" s="13">
        <v>142</v>
      </c>
      <c r="V41" s="13">
        <v>26913</v>
      </c>
      <c r="W41" s="13">
        <v>8047</v>
      </c>
      <c r="X41" s="13">
        <v>19</v>
      </c>
      <c r="Y41" s="13">
        <v>8</v>
      </c>
    </row>
    <row r="42" spans="1:25" x14ac:dyDescent="0.25">
      <c r="B42" t="s">
        <v>38</v>
      </c>
      <c r="C42" t="s">
        <v>1122</v>
      </c>
      <c r="D42" s="13">
        <v>53</v>
      </c>
      <c r="E42" s="13">
        <v>1611</v>
      </c>
      <c r="F42" s="13">
        <v>3</v>
      </c>
      <c r="G42" s="13">
        <v>29</v>
      </c>
      <c r="H42" s="13">
        <v>10</v>
      </c>
      <c r="I42" s="13">
        <v>49</v>
      </c>
      <c r="L42" s="13">
        <f t="shared" si="1"/>
        <v>66</v>
      </c>
      <c r="M42" s="13">
        <f t="shared" si="2"/>
        <v>1689</v>
      </c>
      <c r="N42" s="13">
        <v>66</v>
      </c>
      <c r="O42" s="13">
        <v>1689</v>
      </c>
      <c r="P42" s="13">
        <f t="shared" si="7"/>
        <v>0</v>
      </c>
      <c r="Q42" s="13">
        <f t="shared" si="3"/>
        <v>0</v>
      </c>
      <c r="S42" s="13">
        <v>233</v>
      </c>
      <c r="T42" s="13">
        <v>110</v>
      </c>
      <c r="V42" s="13">
        <v>11569</v>
      </c>
      <c r="W42" s="13">
        <v>3553</v>
      </c>
      <c r="X42" s="13">
        <v>8</v>
      </c>
      <c r="Y42" s="13">
        <v>4</v>
      </c>
    </row>
    <row r="43" spans="1:25" x14ac:dyDescent="0.25">
      <c r="B43" t="s">
        <v>39</v>
      </c>
      <c r="C43" t="s">
        <v>1123</v>
      </c>
      <c r="D43" s="13">
        <v>105</v>
      </c>
      <c r="E43" s="13">
        <v>3340</v>
      </c>
      <c r="F43" s="13">
        <v>6</v>
      </c>
      <c r="G43" s="13">
        <v>73</v>
      </c>
      <c r="H43" s="13">
        <v>13</v>
      </c>
      <c r="I43" s="13">
        <v>51</v>
      </c>
      <c r="J43" s="13">
        <v>12</v>
      </c>
      <c r="K43" s="13">
        <v>22</v>
      </c>
      <c r="L43" s="13">
        <f t="shared" si="1"/>
        <v>136</v>
      </c>
      <c r="M43" s="13">
        <f t="shared" si="2"/>
        <v>3486</v>
      </c>
      <c r="N43" s="13">
        <v>136</v>
      </c>
      <c r="O43" s="13">
        <v>3486</v>
      </c>
      <c r="P43" s="13">
        <f t="shared" si="7"/>
        <v>0</v>
      </c>
      <c r="Q43" s="13">
        <f t="shared" si="3"/>
        <v>0</v>
      </c>
      <c r="S43" s="13">
        <v>436</v>
      </c>
      <c r="T43" s="13">
        <v>222</v>
      </c>
      <c r="V43" s="13">
        <v>120915</v>
      </c>
      <c r="W43" s="13">
        <v>32147</v>
      </c>
      <c r="X43" s="13">
        <v>300</v>
      </c>
      <c r="Y43" s="13">
        <v>36</v>
      </c>
    </row>
    <row r="44" spans="1:25" x14ac:dyDescent="0.25">
      <c r="B44" t="s">
        <v>40</v>
      </c>
      <c r="C44" t="s">
        <v>1124</v>
      </c>
      <c r="F44" s="13">
        <v>5</v>
      </c>
      <c r="G44" s="13">
        <v>83</v>
      </c>
      <c r="H44" s="13">
        <v>20</v>
      </c>
      <c r="I44" s="13">
        <v>52</v>
      </c>
      <c r="J44" s="13">
        <v>13</v>
      </c>
      <c r="K44" s="13">
        <v>21</v>
      </c>
      <c r="L44" s="13">
        <f t="shared" si="1"/>
        <v>38</v>
      </c>
      <c r="M44" s="13">
        <f t="shared" si="2"/>
        <v>156</v>
      </c>
      <c r="N44" s="13">
        <v>38</v>
      </c>
      <c r="O44" s="13">
        <v>156</v>
      </c>
      <c r="P44" s="13">
        <f t="shared" si="7"/>
        <v>0</v>
      </c>
      <c r="Q44" s="13">
        <f t="shared" si="3"/>
        <v>0</v>
      </c>
      <c r="S44" s="13">
        <v>68</v>
      </c>
      <c r="V44" s="13">
        <v>6247</v>
      </c>
      <c r="W44" s="13">
        <v>2992</v>
      </c>
      <c r="X44" s="13">
        <v>1735</v>
      </c>
    </row>
    <row r="45" spans="1:25" x14ac:dyDescent="0.25">
      <c r="B45" t="s">
        <v>41</v>
      </c>
      <c r="C45" t="s">
        <v>1125</v>
      </c>
      <c r="J45" s="13">
        <v>5</v>
      </c>
      <c r="K45" s="13">
        <v>7</v>
      </c>
      <c r="L45" s="13">
        <f t="shared" si="1"/>
        <v>5</v>
      </c>
      <c r="M45" s="13">
        <f t="shared" si="2"/>
        <v>7</v>
      </c>
      <c r="N45" s="13">
        <v>5</v>
      </c>
      <c r="O45" s="13">
        <v>7</v>
      </c>
      <c r="P45" s="13">
        <f t="shared" si="7"/>
        <v>0</v>
      </c>
      <c r="Q45" s="13">
        <f t="shared" si="3"/>
        <v>0</v>
      </c>
      <c r="S45" s="13">
        <v>8</v>
      </c>
      <c r="V45" s="13">
        <v>29</v>
      </c>
      <c r="W45" s="13">
        <v>23</v>
      </c>
      <c r="X45" s="13">
        <v>608</v>
      </c>
    </row>
    <row r="46" spans="1:25" x14ac:dyDescent="0.25">
      <c r="B46" t="s">
        <v>42</v>
      </c>
      <c r="C46" t="s">
        <v>1126</v>
      </c>
      <c r="D46" s="13">
        <v>6</v>
      </c>
      <c r="E46" s="13">
        <v>156</v>
      </c>
      <c r="F46" s="13">
        <v>12</v>
      </c>
      <c r="G46" s="13">
        <v>157</v>
      </c>
      <c r="H46" s="13">
        <v>20</v>
      </c>
      <c r="I46" s="13">
        <v>103</v>
      </c>
      <c r="J46" s="13">
        <v>3</v>
      </c>
      <c r="K46" s="13">
        <v>5</v>
      </c>
      <c r="L46" s="13">
        <f t="shared" si="1"/>
        <v>41</v>
      </c>
      <c r="M46" s="13">
        <f t="shared" si="2"/>
        <v>421</v>
      </c>
      <c r="N46" s="13">
        <v>41</v>
      </c>
      <c r="O46" s="13">
        <v>421</v>
      </c>
      <c r="P46" s="13">
        <f t="shared" si="7"/>
        <v>0</v>
      </c>
      <c r="Q46" s="13">
        <f t="shared" si="3"/>
        <v>0</v>
      </c>
      <c r="S46" s="13">
        <v>90</v>
      </c>
      <c r="V46" s="13">
        <v>6248</v>
      </c>
      <c r="W46" s="13">
        <v>3184</v>
      </c>
      <c r="X46" s="13">
        <v>40</v>
      </c>
    </row>
    <row r="47" spans="1:25" x14ac:dyDescent="0.25">
      <c r="B47" t="s">
        <v>511</v>
      </c>
      <c r="C47" t="s">
        <v>1621</v>
      </c>
      <c r="X47" s="13">
        <v>788</v>
      </c>
    </row>
    <row r="48" spans="1:25" x14ac:dyDescent="0.25">
      <c r="B48" t="s">
        <v>43</v>
      </c>
      <c r="C48" t="s">
        <v>1127</v>
      </c>
      <c r="F48" s="13">
        <v>1</v>
      </c>
      <c r="G48" s="13">
        <v>23</v>
      </c>
      <c r="H48" s="13">
        <v>17</v>
      </c>
      <c r="I48" s="13">
        <v>38</v>
      </c>
      <c r="J48" s="13">
        <v>3</v>
      </c>
      <c r="K48" s="13">
        <v>5</v>
      </c>
      <c r="L48" s="13">
        <f t="shared" si="1"/>
        <v>21</v>
      </c>
      <c r="M48" s="13">
        <f t="shared" si="2"/>
        <v>66</v>
      </c>
      <c r="N48" s="13">
        <v>21</v>
      </c>
      <c r="O48" s="13">
        <v>66</v>
      </c>
      <c r="P48" s="13">
        <f>L48-N48</f>
        <v>0</v>
      </c>
      <c r="Q48" s="13">
        <f t="shared" si="3"/>
        <v>0</v>
      </c>
      <c r="S48" s="13">
        <v>22</v>
      </c>
      <c r="V48" s="13">
        <v>538</v>
      </c>
      <c r="W48" s="13">
        <v>16</v>
      </c>
      <c r="X48" s="13">
        <v>85</v>
      </c>
    </row>
    <row r="49" spans="1:25" x14ac:dyDescent="0.25">
      <c r="B49" t="s">
        <v>591</v>
      </c>
      <c r="C49" t="s">
        <v>1128</v>
      </c>
      <c r="F49" s="13">
        <v>16</v>
      </c>
      <c r="G49" s="13">
        <v>272</v>
      </c>
      <c r="L49" s="13">
        <f t="shared" si="1"/>
        <v>16</v>
      </c>
      <c r="M49" s="13">
        <f t="shared" si="2"/>
        <v>272</v>
      </c>
      <c r="N49" s="13">
        <v>16</v>
      </c>
      <c r="O49" s="13">
        <v>272</v>
      </c>
      <c r="P49" s="13">
        <f>L49-N49</f>
        <v>0</v>
      </c>
      <c r="Q49" s="13">
        <f t="shared" si="3"/>
        <v>0</v>
      </c>
      <c r="S49" s="13">
        <v>42</v>
      </c>
      <c r="V49" s="13">
        <v>1897</v>
      </c>
      <c r="W49" s="13">
        <v>674</v>
      </c>
    </row>
    <row r="50" spans="1:25" ht="15.75" thickBot="1" x14ac:dyDescent="0.3">
      <c r="A50" s="2" t="s">
        <v>5</v>
      </c>
      <c r="B50" s="2"/>
      <c r="C50" s="2"/>
      <c r="D50" s="14">
        <f t="shared" ref="D50:T50" si="8">SUM(D37:D49)</f>
        <v>287</v>
      </c>
      <c r="E50" s="14">
        <f t="shared" si="8"/>
        <v>9374</v>
      </c>
      <c r="F50" s="14">
        <f t="shared" si="8"/>
        <v>54</v>
      </c>
      <c r="G50" s="14">
        <f t="shared" si="8"/>
        <v>800</v>
      </c>
      <c r="H50" s="14">
        <f t="shared" si="8"/>
        <v>127</v>
      </c>
      <c r="I50" s="14">
        <f t="shared" si="8"/>
        <v>471</v>
      </c>
      <c r="J50" s="14">
        <f t="shared" si="8"/>
        <v>57</v>
      </c>
      <c r="K50" s="14">
        <f t="shared" si="8"/>
        <v>94</v>
      </c>
      <c r="L50" s="14">
        <f t="shared" si="8"/>
        <v>525</v>
      </c>
      <c r="M50" s="14">
        <f t="shared" si="8"/>
        <v>10739</v>
      </c>
      <c r="N50" s="14">
        <f t="shared" si="8"/>
        <v>525</v>
      </c>
      <c r="O50" s="14">
        <f t="shared" si="8"/>
        <v>10739</v>
      </c>
      <c r="P50" s="14">
        <f t="shared" si="8"/>
        <v>0</v>
      </c>
      <c r="Q50" s="14">
        <f t="shared" si="8"/>
        <v>0</v>
      </c>
      <c r="R50" s="14">
        <f t="shared" si="8"/>
        <v>2</v>
      </c>
      <c r="S50" s="14">
        <f t="shared" si="8"/>
        <v>1531</v>
      </c>
      <c r="T50" s="14">
        <f t="shared" si="8"/>
        <v>483</v>
      </c>
      <c r="U50" s="23"/>
      <c r="V50" s="14">
        <f>SUM(V37:V49)</f>
        <v>184875</v>
      </c>
      <c r="W50" s="14">
        <f>SUM(W37:W49)</f>
        <v>56534</v>
      </c>
      <c r="X50" s="14">
        <f>SUM(X37:X49)</f>
        <v>3868</v>
      </c>
      <c r="Y50" s="14">
        <f>SUM(Y37:Y49)</f>
        <v>48</v>
      </c>
    </row>
    <row r="51" spans="1:25" ht="15.75" thickTop="1" x14ac:dyDescent="0.25">
      <c r="A51" t="s">
        <v>44</v>
      </c>
      <c r="B51" t="s">
        <v>45</v>
      </c>
      <c r="C51" t="s">
        <v>1522</v>
      </c>
      <c r="D51" s="13">
        <v>2</v>
      </c>
      <c r="E51" s="13">
        <v>37</v>
      </c>
      <c r="F51" s="13">
        <v>12</v>
      </c>
      <c r="G51" s="13">
        <v>251</v>
      </c>
      <c r="L51" s="13">
        <f t="shared" si="1"/>
        <v>14</v>
      </c>
      <c r="M51" s="13">
        <f t="shared" si="2"/>
        <v>288</v>
      </c>
      <c r="N51" s="13">
        <v>14</v>
      </c>
      <c r="O51" s="13">
        <v>288</v>
      </c>
      <c r="P51" s="13">
        <f t="shared" ref="P51:P62" si="9">L51-N51</f>
        <v>0</v>
      </c>
      <c r="Q51" s="13">
        <f t="shared" si="3"/>
        <v>0</v>
      </c>
      <c r="S51" s="13">
        <v>28</v>
      </c>
      <c r="V51" s="13">
        <v>93203</v>
      </c>
      <c r="W51" s="13">
        <v>39865</v>
      </c>
      <c r="Y51" s="13">
        <v>2</v>
      </c>
    </row>
    <row r="52" spans="1:25" x14ac:dyDescent="0.25">
      <c r="B52" t="s">
        <v>46</v>
      </c>
      <c r="C52" t="s">
        <v>1129</v>
      </c>
      <c r="D52" s="13">
        <v>14</v>
      </c>
      <c r="E52" s="13">
        <v>373</v>
      </c>
      <c r="F52" s="13">
        <v>15</v>
      </c>
      <c r="G52" s="13">
        <v>202</v>
      </c>
      <c r="H52" s="13">
        <v>32</v>
      </c>
      <c r="I52" s="13">
        <v>129</v>
      </c>
      <c r="J52" s="13">
        <v>16</v>
      </c>
      <c r="K52" s="13">
        <v>39</v>
      </c>
      <c r="L52" s="13">
        <f t="shared" si="1"/>
        <v>77</v>
      </c>
      <c r="M52" s="13">
        <f t="shared" si="2"/>
        <v>743</v>
      </c>
      <c r="N52" s="13">
        <v>77</v>
      </c>
      <c r="O52" s="13">
        <v>743</v>
      </c>
      <c r="P52" s="13">
        <f t="shared" si="9"/>
        <v>0</v>
      </c>
      <c r="Q52" s="13">
        <f t="shared" si="3"/>
        <v>0</v>
      </c>
      <c r="S52" s="13">
        <v>155</v>
      </c>
      <c r="V52" s="13">
        <v>6698</v>
      </c>
      <c r="W52" s="13">
        <v>2868</v>
      </c>
      <c r="X52" s="13">
        <v>782</v>
      </c>
    </row>
    <row r="53" spans="1:25" x14ac:dyDescent="0.25">
      <c r="B53" t="s">
        <v>47</v>
      </c>
      <c r="C53" s="7" t="s">
        <v>1130</v>
      </c>
      <c r="H53" s="13">
        <v>2</v>
      </c>
      <c r="I53" s="13">
        <v>6</v>
      </c>
      <c r="J53" s="13">
        <v>3</v>
      </c>
      <c r="K53" s="13">
        <v>2</v>
      </c>
      <c r="L53" s="13">
        <f t="shared" si="1"/>
        <v>5</v>
      </c>
      <c r="M53" s="13">
        <f t="shared" si="2"/>
        <v>8</v>
      </c>
      <c r="N53" s="13">
        <v>5</v>
      </c>
      <c r="O53" s="13">
        <v>8</v>
      </c>
      <c r="P53" s="13">
        <f t="shared" si="9"/>
        <v>0</v>
      </c>
      <c r="Q53" s="13">
        <f t="shared" si="3"/>
        <v>0</v>
      </c>
      <c r="S53" s="13">
        <v>8</v>
      </c>
      <c r="V53" s="13">
        <v>234</v>
      </c>
      <c r="W53" s="13">
        <v>87</v>
      </c>
      <c r="X53" s="13">
        <v>31</v>
      </c>
    </row>
    <row r="54" spans="1:25" x14ac:dyDescent="0.25">
      <c r="B54" t="s">
        <v>48</v>
      </c>
      <c r="C54" t="s">
        <v>1131</v>
      </c>
      <c r="H54" s="13">
        <v>1</v>
      </c>
      <c r="I54" s="13">
        <v>2</v>
      </c>
      <c r="J54" s="13">
        <v>8</v>
      </c>
      <c r="K54" s="13">
        <v>12</v>
      </c>
      <c r="L54" s="13">
        <f t="shared" si="1"/>
        <v>9</v>
      </c>
      <c r="M54" s="13">
        <f t="shared" si="2"/>
        <v>14</v>
      </c>
      <c r="N54" s="13">
        <v>9</v>
      </c>
      <c r="O54" s="13">
        <v>14</v>
      </c>
      <c r="P54" s="13">
        <f t="shared" si="9"/>
        <v>0</v>
      </c>
      <c r="Q54" s="13">
        <f t="shared" si="3"/>
        <v>0</v>
      </c>
      <c r="S54" s="13">
        <v>12</v>
      </c>
      <c r="V54" s="13">
        <v>162</v>
      </c>
      <c r="W54" s="13">
        <v>77</v>
      </c>
      <c r="X54" s="13">
        <v>153</v>
      </c>
    </row>
    <row r="55" spans="1:25" x14ac:dyDescent="0.25">
      <c r="B55" t="s">
        <v>49</v>
      </c>
      <c r="C55" t="s">
        <v>1132</v>
      </c>
      <c r="D55" s="13">
        <v>23</v>
      </c>
      <c r="E55" s="13">
        <v>705</v>
      </c>
      <c r="F55" s="13">
        <v>28</v>
      </c>
      <c r="G55" s="13">
        <v>375</v>
      </c>
      <c r="H55" s="13">
        <v>34</v>
      </c>
      <c r="I55" s="13">
        <v>95</v>
      </c>
      <c r="J55" s="13">
        <v>1</v>
      </c>
      <c r="K55" s="13">
        <v>2</v>
      </c>
      <c r="L55" s="13">
        <f t="shared" si="1"/>
        <v>86</v>
      </c>
      <c r="M55" s="13">
        <f t="shared" si="2"/>
        <v>1177</v>
      </c>
      <c r="N55" s="13">
        <v>86</v>
      </c>
      <c r="O55" s="13">
        <v>1177</v>
      </c>
      <c r="P55" s="13">
        <f t="shared" si="9"/>
        <v>0</v>
      </c>
      <c r="Q55" s="13">
        <f t="shared" si="3"/>
        <v>0</v>
      </c>
      <c r="S55" s="13">
        <v>180</v>
      </c>
      <c r="V55" s="13">
        <v>21118</v>
      </c>
      <c r="W55" s="13">
        <v>8508</v>
      </c>
      <c r="X55" s="13">
        <v>294</v>
      </c>
      <c r="Y55" s="13">
        <v>2</v>
      </c>
    </row>
    <row r="56" spans="1:25" x14ac:dyDescent="0.25">
      <c r="B56" t="s">
        <v>50</v>
      </c>
      <c r="C56" t="s">
        <v>1133</v>
      </c>
      <c r="D56" s="13">
        <v>1</v>
      </c>
      <c r="E56" s="13">
        <v>47</v>
      </c>
      <c r="F56" s="13">
        <v>1</v>
      </c>
      <c r="G56" s="13">
        <v>10</v>
      </c>
      <c r="H56" s="13">
        <v>14</v>
      </c>
      <c r="I56" s="13">
        <v>34</v>
      </c>
      <c r="J56" s="13">
        <v>3</v>
      </c>
      <c r="K56" s="13">
        <v>6</v>
      </c>
      <c r="L56" s="13">
        <f t="shared" si="1"/>
        <v>19</v>
      </c>
      <c r="M56" s="13">
        <f t="shared" si="2"/>
        <v>97</v>
      </c>
      <c r="N56" s="13">
        <v>19</v>
      </c>
      <c r="O56" s="13">
        <v>97</v>
      </c>
      <c r="P56" s="13">
        <f t="shared" si="9"/>
        <v>0</v>
      </c>
      <c r="Q56" s="13">
        <f t="shared" si="3"/>
        <v>0</v>
      </c>
      <c r="S56" s="13">
        <v>35</v>
      </c>
      <c r="V56" s="13">
        <v>1633</v>
      </c>
      <c r="W56" s="13">
        <v>978</v>
      </c>
      <c r="X56" s="13">
        <v>313</v>
      </c>
    </row>
    <row r="57" spans="1:25" x14ac:dyDescent="0.25">
      <c r="B57" t="s">
        <v>51</v>
      </c>
      <c r="C57" t="s">
        <v>1135</v>
      </c>
      <c r="H57" s="13">
        <v>1</v>
      </c>
      <c r="I57" s="13">
        <v>4</v>
      </c>
      <c r="J57" s="13">
        <v>6</v>
      </c>
      <c r="K57" s="13">
        <v>8</v>
      </c>
      <c r="L57" s="13">
        <f t="shared" si="1"/>
        <v>7</v>
      </c>
      <c r="M57" s="13">
        <f t="shared" si="2"/>
        <v>12</v>
      </c>
      <c r="N57" s="13">
        <v>7</v>
      </c>
      <c r="O57" s="13">
        <v>12</v>
      </c>
      <c r="P57" s="13">
        <f t="shared" si="9"/>
        <v>0</v>
      </c>
      <c r="Q57" s="13">
        <f t="shared" si="3"/>
        <v>0</v>
      </c>
      <c r="S57" s="13">
        <v>10</v>
      </c>
      <c r="V57" s="13">
        <v>600</v>
      </c>
      <c r="W57" s="13">
        <v>249</v>
      </c>
      <c r="X57" s="13">
        <v>112</v>
      </c>
    </row>
    <row r="58" spans="1:25" x14ac:dyDescent="0.25">
      <c r="B58" t="s">
        <v>52</v>
      </c>
      <c r="C58" t="s">
        <v>1136</v>
      </c>
      <c r="D58" s="13">
        <v>36</v>
      </c>
      <c r="E58" s="13">
        <v>1281</v>
      </c>
      <c r="F58" s="13">
        <v>32</v>
      </c>
      <c r="G58" s="13">
        <v>347</v>
      </c>
      <c r="H58" s="13">
        <v>6</v>
      </c>
      <c r="I58" s="13">
        <v>38</v>
      </c>
      <c r="J58" s="13">
        <v>16</v>
      </c>
      <c r="K58" s="13">
        <v>21</v>
      </c>
      <c r="L58" s="13">
        <f t="shared" si="1"/>
        <v>90</v>
      </c>
      <c r="M58" s="13">
        <f t="shared" si="2"/>
        <v>1687</v>
      </c>
      <c r="N58" s="13">
        <v>90</v>
      </c>
      <c r="O58" s="13">
        <v>1687</v>
      </c>
      <c r="P58" s="13">
        <f t="shared" si="9"/>
        <v>0</v>
      </c>
      <c r="Q58" s="13">
        <f t="shared" si="3"/>
        <v>0</v>
      </c>
      <c r="S58" s="13">
        <v>270</v>
      </c>
      <c r="X58" s="13">
        <v>297</v>
      </c>
    </row>
    <row r="59" spans="1:25" x14ac:dyDescent="0.25">
      <c r="B59" t="s">
        <v>44</v>
      </c>
      <c r="C59" t="s">
        <v>1137</v>
      </c>
      <c r="H59" s="13">
        <v>7</v>
      </c>
      <c r="I59" s="13">
        <v>14</v>
      </c>
      <c r="L59" s="13">
        <f t="shared" si="1"/>
        <v>7</v>
      </c>
      <c r="M59" s="13">
        <f t="shared" si="2"/>
        <v>14</v>
      </c>
      <c r="N59" s="13">
        <v>7</v>
      </c>
      <c r="O59" s="13">
        <v>14</v>
      </c>
      <c r="P59" s="13">
        <f t="shared" si="9"/>
        <v>0</v>
      </c>
      <c r="Q59" s="13">
        <f t="shared" si="3"/>
        <v>0</v>
      </c>
      <c r="S59" s="13">
        <v>14</v>
      </c>
      <c r="V59" s="13">
        <v>43040</v>
      </c>
      <c r="W59" s="13">
        <v>11425</v>
      </c>
      <c r="X59" s="13">
        <v>1067</v>
      </c>
      <c r="Y59" s="13">
        <v>2</v>
      </c>
    </row>
    <row r="60" spans="1:25" x14ac:dyDescent="0.25">
      <c r="B60" t="s">
        <v>53</v>
      </c>
      <c r="C60" t="s">
        <v>1138</v>
      </c>
      <c r="H60" s="13">
        <v>1</v>
      </c>
      <c r="I60" s="13">
        <v>4</v>
      </c>
      <c r="J60" s="13">
        <v>3</v>
      </c>
      <c r="K60" s="13">
        <v>4</v>
      </c>
      <c r="L60" s="13">
        <f t="shared" si="1"/>
        <v>4</v>
      </c>
      <c r="M60" s="13">
        <f t="shared" si="2"/>
        <v>8</v>
      </c>
      <c r="N60" s="13">
        <v>4</v>
      </c>
      <c r="O60" s="13">
        <v>8</v>
      </c>
      <c r="P60" s="13">
        <f t="shared" si="9"/>
        <v>0</v>
      </c>
      <c r="Q60" s="13">
        <f t="shared" si="3"/>
        <v>0</v>
      </c>
      <c r="S60" s="13">
        <v>6</v>
      </c>
      <c r="V60" s="13">
        <v>537</v>
      </c>
      <c r="W60" s="13">
        <v>285</v>
      </c>
      <c r="X60" s="13">
        <v>104</v>
      </c>
    </row>
    <row r="61" spans="1:25" x14ac:dyDescent="0.25">
      <c r="B61" t="s">
        <v>54</v>
      </c>
      <c r="C61" t="s">
        <v>1139</v>
      </c>
      <c r="D61" s="13">
        <v>8</v>
      </c>
      <c r="E61" s="13">
        <v>247</v>
      </c>
      <c r="F61" s="13">
        <v>9</v>
      </c>
      <c r="G61" s="13">
        <v>136</v>
      </c>
      <c r="H61" s="13">
        <v>21</v>
      </c>
      <c r="I61" s="13">
        <v>91</v>
      </c>
      <c r="J61" s="13">
        <v>17</v>
      </c>
      <c r="K61" s="13">
        <v>29</v>
      </c>
      <c r="L61" s="13">
        <f t="shared" si="1"/>
        <v>55</v>
      </c>
      <c r="M61" s="13">
        <f t="shared" si="2"/>
        <v>503</v>
      </c>
      <c r="N61" s="13">
        <v>55</v>
      </c>
      <c r="O61" s="13">
        <v>503</v>
      </c>
      <c r="P61" s="13">
        <f t="shared" si="9"/>
        <v>0</v>
      </c>
      <c r="Q61" s="13">
        <f t="shared" si="3"/>
        <v>0</v>
      </c>
      <c r="S61" s="13">
        <v>85</v>
      </c>
      <c r="V61" s="13">
        <v>6488</v>
      </c>
      <c r="W61" s="13">
        <v>2030</v>
      </c>
      <c r="X61" s="13">
        <v>226</v>
      </c>
      <c r="Y61" s="13">
        <v>2</v>
      </c>
    </row>
    <row r="62" spans="1:25" x14ac:dyDescent="0.25">
      <c r="B62" t="s">
        <v>55</v>
      </c>
      <c r="C62" t="s">
        <v>1140</v>
      </c>
      <c r="D62" s="13">
        <v>13</v>
      </c>
      <c r="E62" s="13">
        <v>506</v>
      </c>
      <c r="F62" s="13">
        <v>36</v>
      </c>
      <c r="G62" s="13">
        <v>464</v>
      </c>
      <c r="H62" s="13">
        <v>32</v>
      </c>
      <c r="I62" s="13">
        <v>113</v>
      </c>
      <c r="J62" s="13">
        <v>3</v>
      </c>
      <c r="K62" s="13">
        <v>6</v>
      </c>
      <c r="L62" s="13">
        <f t="shared" si="1"/>
        <v>84</v>
      </c>
      <c r="M62" s="13">
        <f t="shared" si="2"/>
        <v>1089</v>
      </c>
      <c r="N62" s="13">
        <v>84</v>
      </c>
      <c r="O62" s="13">
        <v>1089</v>
      </c>
      <c r="P62" s="13">
        <f t="shared" si="9"/>
        <v>0</v>
      </c>
      <c r="Q62" s="13">
        <f t="shared" si="3"/>
        <v>0</v>
      </c>
      <c r="S62" s="13">
        <v>230</v>
      </c>
      <c r="V62" s="13">
        <v>20849</v>
      </c>
      <c r="W62" s="13">
        <v>8629</v>
      </c>
      <c r="X62" s="13">
        <v>826</v>
      </c>
      <c r="Y62" s="13">
        <v>7</v>
      </c>
    </row>
    <row r="63" spans="1:25" ht="15.75" thickBot="1" x14ac:dyDescent="0.3">
      <c r="A63" s="2" t="s">
        <v>5</v>
      </c>
      <c r="B63" s="2"/>
      <c r="C63" s="2"/>
      <c r="D63" s="14">
        <f>SUM(D51:D62)</f>
        <v>97</v>
      </c>
      <c r="E63" s="14">
        <f t="shared" ref="E63:Y63" si="10">SUM(E51:E62)</f>
        <v>3196</v>
      </c>
      <c r="F63" s="14">
        <f t="shared" si="10"/>
        <v>133</v>
      </c>
      <c r="G63" s="14">
        <f t="shared" si="10"/>
        <v>1785</v>
      </c>
      <c r="H63" s="14">
        <f t="shared" si="10"/>
        <v>151</v>
      </c>
      <c r="I63" s="14">
        <f t="shared" si="10"/>
        <v>530</v>
      </c>
      <c r="J63" s="14">
        <f t="shared" si="10"/>
        <v>76</v>
      </c>
      <c r="K63" s="14">
        <f t="shared" si="10"/>
        <v>129</v>
      </c>
      <c r="L63" s="14">
        <f t="shared" si="10"/>
        <v>457</v>
      </c>
      <c r="M63" s="14">
        <f t="shared" si="10"/>
        <v>5640</v>
      </c>
      <c r="N63" s="14">
        <f t="shared" si="10"/>
        <v>457</v>
      </c>
      <c r="O63" s="14">
        <f t="shared" si="10"/>
        <v>5640</v>
      </c>
      <c r="P63" s="14">
        <f t="shared" si="10"/>
        <v>0</v>
      </c>
      <c r="Q63" s="14">
        <f t="shared" si="10"/>
        <v>0</v>
      </c>
      <c r="R63" s="14">
        <f t="shared" si="10"/>
        <v>0</v>
      </c>
      <c r="S63" s="14">
        <f t="shared" si="10"/>
        <v>1033</v>
      </c>
      <c r="T63" s="14">
        <f t="shared" si="10"/>
        <v>0</v>
      </c>
      <c r="U63" s="23"/>
      <c r="V63" s="14">
        <f t="shared" si="10"/>
        <v>194562</v>
      </c>
      <c r="W63" s="14">
        <f t="shared" si="10"/>
        <v>75001</v>
      </c>
      <c r="X63" s="14">
        <f t="shared" si="10"/>
        <v>4205</v>
      </c>
      <c r="Y63" s="14">
        <f t="shared" si="10"/>
        <v>15</v>
      </c>
    </row>
    <row r="64" spans="1:25" ht="15.75" thickTop="1" x14ac:dyDescent="0.25">
      <c r="A64" t="s">
        <v>56</v>
      </c>
      <c r="B64" t="s">
        <v>57</v>
      </c>
      <c r="C64" t="s">
        <v>1141</v>
      </c>
      <c r="H64" s="13">
        <v>1</v>
      </c>
      <c r="I64" s="13">
        <v>2</v>
      </c>
      <c r="J64" s="13">
        <v>5</v>
      </c>
      <c r="K64" s="13">
        <v>6</v>
      </c>
      <c r="L64" s="13">
        <f t="shared" si="1"/>
        <v>6</v>
      </c>
      <c r="M64" s="13">
        <f t="shared" si="2"/>
        <v>8</v>
      </c>
      <c r="N64" s="13">
        <v>6</v>
      </c>
      <c r="O64" s="13">
        <v>8</v>
      </c>
      <c r="P64" s="13">
        <f t="shared" ref="P64:P69" si="11">L64-N64</f>
        <v>0</v>
      </c>
      <c r="Q64" s="13">
        <f t="shared" si="3"/>
        <v>0</v>
      </c>
      <c r="S64" s="13">
        <v>7</v>
      </c>
      <c r="V64" s="13">
        <v>98</v>
      </c>
      <c r="W64" s="13">
        <v>32</v>
      </c>
      <c r="X64" s="13">
        <v>382</v>
      </c>
    </row>
    <row r="65" spans="1:25" x14ac:dyDescent="0.25">
      <c r="B65" t="s">
        <v>58</v>
      </c>
      <c r="C65" t="s">
        <v>1142</v>
      </c>
      <c r="D65" s="13">
        <v>1</v>
      </c>
      <c r="E65" s="13">
        <v>18</v>
      </c>
      <c r="F65" s="13">
        <v>2</v>
      </c>
      <c r="G65" s="13">
        <v>19</v>
      </c>
      <c r="H65" s="13">
        <v>8</v>
      </c>
      <c r="I65" s="13">
        <v>21</v>
      </c>
      <c r="J65" s="13">
        <v>8</v>
      </c>
      <c r="K65" s="13">
        <v>12</v>
      </c>
      <c r="L65" s="13">
        <f t="shared" si="1"/>
        <v>19</v>
      </c>
      <c r="M65" s="13">
        <f t="shared" si="2"/>
        <v>70</v>
      </c>
      <c r="N65" s="13">
        <v>19</v>
      </c>
      <c r="O65" s="13">
        <v>70</v>
      </c>
      <c r="P65" s="13">
        <f t="shared" si="11"/>
        <v>0</v>
      </c>
      <c r="Q65" s="13">
        <f t="shared" si="3"/>
        <v>0</v>
      </c>
      <c r="S65" s="13">
        <v>30</v>
      </c>
      <c r="V65" s="13">
        <v>2188</v>
      </c>
      <c r="W65" s="13">
        <v>789</v>
      </c>
      <c r="X65" s="13">
        <v>996</v>
      </c>
    </row>
    <row r="66" spans="1:25" x14ac:dyDescent="0.25">
      <c r="B66" t="s">
        <v>59</v>
      </c>
      <c r="C66" t="s">
        <v>1143</v>
      </c>
      <c r="D66" s="13">
        <v>1</v>
      </c>
      <c r="E66" s="13">
        <v>22</v>
      </c>
      <c r="H66" s="13">
        <v>2</v>
      </c>
      <c r="I66" s="13">
        <v>6</v>
      </c>
      <c r="J66" s="13">
        <v>4</v>
      </c>
      <c r="K66" s="13">
        <v>6</v>
      </c>
      <c r="L66" s="13">
        <f t="shared" si="1"/>
        <v>7</v>
      </c>
      <c r="M66" s="13">
        <f t="shared" si="2"/>
        <v>34</v>
      </c>
      <c r="N66" s="13">
        <v>7</v>
      </c>
      <c r="O66" s="13">
        <v>34</v>
      </c>
      <c r="P66" s="13">
        <f t="shared" si="11"/>
        <v>0</v>
      </c>
      <c r="Q66" s="13">
        <f t="shared" si="3"/>
        <v>0</v>
      </c>
      <c r="S66" s="13">
        <v>11</v>
      </c>
      <c r="V66" s="13">
        <v>125</v>
      </c>
      <c r="W66" s="13">
        <v>51</v>
      </c>
      <c r="X66" s="13">
        <v>216</v>
      </c>
    </row>
    <row r="67" spans="1:25" x14ac:dyDescent="0.25">
      <c r="B67" t="s">
        <v>56</v>
      </c>
      <c r="C67" t="s">
        <v>1144</v>
      </c>
      <c r="D67" s="13">
        <v>17</v>
      </c>
      <c r="E67" s="13">
        <v>476</v>
      </c>
      <c r="F67" s="13">
        <v>27</v>
      </c>
      <c r="G67" s="13">
        <v>325</v>
      </c>
      <c r="H67" s="13">
        <v>16</v>
      </c>
      <c r="I67" s="13">
        <v>56</v>
      </c>
      <c r="J67" s="13">
        <v>6</v>
      </c>
      <c r="K67" s="13">
        <v>10</v>
      </c>
      <c r="L67" s="13">
        <f t="shared" si="1"/>
        <v>66</v>
      </c>
      <c r="M67" s="13">
        <f t="shared" si="2"/>
        <v>867</v>
      </c>
      <c r="N67" s="13">
        <v>66</v>
      </c>
      <c r="O67" s="13">
        <v>867</v>
      </c>
      <c r="P67" s="13">
        <f t="shared" si="11"/>
        <v>0</v>
      </c>
      <c r="Q67" s="13">
        <f t="shared" si="3"/>
        <v>0</v>
      </c>
      <c r="S67" s="13">
        <v>206</v>
      </c>
      <c r="V67" s="13">
        <v>30915</v>
      </c>
      <c r="W67" s="13">
        <v>8904</v>
      </c>
      <c r="X67" s="13">
        <v>23</v>
      </c>
      <c r="Y67" s="13">
        <v>7</v>
      </c>
    </row>
    <row r="68" spans="1:25" x14ac:dyDescent="0.25">
      <c r="B68" t="s">
        <v>60</v>
      </c>
      <c r="C68" t="s">
        <v>1145</v>
      </c>
      <c r="D68" s="13">
        <v>2</v>
      </c>
      <c r="E68" s="13">
        <v>35</v>
      </c>
      <c r="H68" s="13">
        <v>2</v>
      </c>
      <c r="I68" s="13">
        <v>12</v>
      </c>
      <c r="J68" s="13">
        <v>2</v>
      </c>
      <c r="K68" s="13">
        <v>2</v>
      </c>
      <c r="L68" s="13">
        <f t="shared" si="1"/>
        <v>6</v>
      </c>
      <c r="M68" s="13">
        <f t="shared" si="2"/>
        <v>49</v>
      </c>
      <c r="N68" s="13">
        <v>6</v>
      </c>
      <c r="O68" s="13">
        <v>49</v>
      </c>
      <c r="P68" s="13">
        <f t="shared" si="11"/>
        <v>0</v>
      </c>
      <c r="Q68" s="13">
        <f t="shared" si="3"/>
        <v>0</v>
      </c>
      <c r="S68" s="13">
        <v>17</v>
      </c>
      <c r="V68" s="13">
        <v>184</v>
      </c>
      <c r="W68" s="13">
        <v>80</v>
      </c>
      <c r="X68" s="13">
        <v>1</v>
      </c>
    </row>
    <row r="69" spans="1:25" x14ac:dyDescent="0.25">
      <c r="B69" t="s">
        <v>61</v>
      </c>
      <c r="C69" t="s">
        <v>1147</v>
      </c>
      <c r="D69" s="13">
        <v>2</v>
      </c>
      <c r="E69" s="13">
        <v>40</v>
      </c>
      <c r="H69" s="13">
        <v>2</v>
      </c>
      <c r="I69" s="13">
        <v>5</v>
      </c>
      <c r="J69" s="13">
        <v>3</v>
      </c>
      <c r="K69" s="13">
        <v>4</v>
      </c>
      <c r="L69" s="13">
        <f t="shared" ref="L69:L133" si="12">D69+H69+F69+J69</f>
        <v>7</v>
      </c>
      <c r="M69" s="13">
        <f t="shared" ref="M69:M133" si="13">E69+G69+I69+K69</f>
        <v>49</v>
      </c>
      <c r="N69" s="13">
        <v>7</v>
      </c>
      <c r="O69" s="13">
        <v>49</v>
      </c>
      <c r="P69" s="13">
        <f t="shared" si="11"/>
        <v>0</v>
      </c>
      <c r="Q69" s="13">
        <f t="shared" ref="Q69:Q133" si="14">M69-O69</f>
        <v>0</v>
      </c>
      <c r="S69" s="13">
        <v>8</v>
      </c>
      <c r="V69" s="13">
        <v>400</v>
      </c>
      <c r="W69" s="13">
        <v>123</v>
      </c>
      <c r="X69" s="13">
        <v>37</v>
      </c>
    </row>
    <row r="70" spans="1:25" ht="15.75" thickBot="1" x14ac:dyDescent="0.3">
      <c r="A70" s="2" t="s">
        <v>5</v>
      </c>
      <c r="B70" s="2"/>
      <c r="C70" s="2"/>
      <c r="D70" s="14">
        <f t="shared" ref="D70:Y70" si="15">SUM(D64:D69)</f>
        <v>23</v>
      </c>
      <c r="E70" s="14">
        <f t="shared" si="15"/>
        <v>591</v>
      </c>
      <c r="F70" s="14">
        <f t="shared" si="15"/>
        <v>29</v>
      </c>
      <c r="G70" s="14">
        <f t="shared" si="15"/>
        <v>344</v>
      </c>
      <c r="H70" s="14">
        <f t="shared" si="15"/>
        <v>31</v>
      </c>
      <c r="I70" s="14">
        <f t="shared" si="15"/>
        <v>102</v>
      </c>
      <c r="J70" s="14">
        <f t="shared" si="15"/>
        <v>28</v>
      </c>
      <c r="K70" s="14">
        <f t="shared" si="15"/>
        <v>40</v>
      </c>
      <c r="L70" s="14">
        <f t="shared" si="15"/>
        <v>111</v>
      </c>
      <c r="M70" s="14">
        <f t="shared" si="15"/>
        <v>1077</v>
      </c>
      <c r="N70" s="14">
        <f t="shared" si="15"/>
        <v>111</v>
      </c>
      <c r="O70" s="14">
        <f t="shared" si="15"/>
        <v>1077</v>
      </c>
      <c r="P70" s="14">
        <f t="shared" si="15"/>
        <v>0</v>
      </c>
      <c r="Q70" s="14">
        <f t="shared" si="15"/>
        <v>0</v>
      </c>
      <c r="R70" s="14">
        <f t="shared" si="15"/>
        <v>0</v>
      </c>
      <c r="S70" s="14">
        <f t="shared" si="15"/>
        <v>279</v>
      </c>
      <c r="T70" s="14">
        <f t="shared" si="15"/>
        <v>0</v>
      </c>
      <c r="U70" s="23"/>
      <c r="V70" s="14">
        <f t="shared" si="15"/>
        <v>33910</v>
      </c>
      <c r="W70" s="14">
        <f t="shared" si="15"/>
        <v>9979</v>
      </c>
      <c r="X70" s="14">
        <f t="shared" si="15"/>
        <v>1655</v>
      </c>
      <c r="Y70" s="14">
        <f t="shared" si="15"/>
        <v>7</v>
      </c>
    </row>
    <row r="71" spans="1:25" ht="15.75" thickTop="1" x14ac:dyDescent="0.25">
      <c r="A71" t="s">
        <v>62</v>
      </c>
      <c r="B71" t="s">
        <v>63</v>
      </c>
      <c r="C71" t="s">
        <v>1148</v>
      </c>
      <c r="H71" s="13">
        <v>7</v>
      </c>
      <c r="I71" s="13">
        <v>20</v>
      </c>
      <c r="J71" s="13">
        <v>1</v>
      </c>
      <c r="K71" s="13">
        <v>1</v>
      </c>
      <c r="L71" s="13">
        <f t="shared" si="12"/>
        <v>8</v>
      </c>
      <c r="M71" s="13">
        <f t="shared" si="13"/>
        <v>21</v>
      </c>
      <c r="N71" s="13">
        <v>8</v>
      </c>
      <c r="O71" s="13">
        <v>21</v>
      </c>
      <c r="P71" s="13">
        <f>L71-N71</f>
        <v>0</v>
      </c>
      <c r="Q71" s="13">
        <f t="shared" si="14"/>
        <v>0</v>
      </c>
      <c r="S71" s="13">
        <v>28</v>
      </c>
      <c r="V71" s="13">
        <v>2861</v>
      </c>
      <c r="W71" s="13">
        <v>1592</v>
      </c>
      <c r="X71" s="13">
        <v>27</v>
      </c>
    </row>
    <row r="72" spans="1:25" x14ac:dyDescent="0.25">
      <c r="B72" t="s">
        <v>64</v>
      </c>
      <c r="C72" t="s">
        <v>1149</v>
      </c>
      <c r="D72" s="13">
        <v>3</v>
      </c>
      <c r="E72" s="13">
        <v>97</v>
      </c>
      <c r="F72" s="13">
        <v>9</v>
      </c>
      <c r="G72" s="13">
        <v>87</v>
      </c>
      <c r="H72" s="13">
        <v>4</v>
      </c>
      <c r="I72" s="13">
        <v>9</v>
      </c>
      <c r="J72" s="13">
        <v>6</v>
      </c>
      <c r="K72" s="13">
        <v>14</v>
      </c>
      <c r="L72" s="13">
        <f t="shared" si="12"/>
        <v>22</v>
      </c>
      <c r="M72" s="13">
        <f t="shared" si="13"/>
        <v>207</v>
      </c>
      <c r="N72" s="13">
        <v>22</v>
      </c>
      <c r="O72" s="13">
        <v>207</v>
      </c>
      <c r="P72" s="13">
        <f>L72-N72</f>
        <v>0</v>
      </c>
      <c r="Q72" s="13">
        <f t="shared" si="14"/>
        <v>0</v>
      </c>
      <c r="S72" s="13">
        <v>50</v>
      </c>
      <c r="V72" s="13">
        <v>3520</v>
      </c>
      <c r="W72" s="13">
        <v>1925</v>
      </c>
      <c r="X72" s="13">
        <v>57</v>
      </c>
    </row>
    <row r="73" spans="1:25" x14ac:dyDescent="0.25">
      <c r="B73" t="s">
        <v>605</v>
      </c>
      <c r="C73" t="s">
        <v>1151</v>
      </c>
      <c r="F73" s="13">
        <v>2</v>
      </c>
      <c r="G73" s="13">
        <v>14</v>
      </c>
      <c r="H73" s="13">
        <v>10</v>
      </c>
      <c r="I73" s="13">
        <v>22</v>
      </c>
      <c r="J73" s="13">
        <v>1</v>
      </c>
      <c r="K73" s="13">
        <v>1</v>
      </c>
      <c r="L73" s="13">
        <f t="shared" si="12"/>
        <v>13</v>
      </c>
      <c r="M73" s="13">
        <f t="shared" si="13"/>
        <v>37</v>
      </c>
      <c r="N73" s="13">
        <v>13</v>
      </c>
      <c r="O73" s="13">
        <v>37</v>
      </c>
      <c r="P73" s="13">
        <f>L73-N73</f>
        <v>0</v>
      </c>
      <c r="Q73" s="13">
        <f t="shared" si="14"/>
        <v>0</v>
      </c>
      <c r="S73" s="13">
        <v>56</v>
      </c>
      <c r="V73" s="13">
        <v>1635</v>
      </c>
      <c r="W73" s="13">
        <v>988</v>
      </c>
      <c r="X73" s="13">
        <v>59</v>
      </c>
    </row>
    <row r="74" spans="1:25" x14ac:dyDescent="0.25">
      <c r="B74" t="s">
        <v>62</v>
      </c>
      <c r="C74" t="s">
        <v>1154</v>
      </c>
      <c r="D74" s="13">
        <v>83</v>
      </c>
      <c r="E74" s="13">
        <v>2497</v>
      </c>
      <c r="F74" s="13">
        <v>34</v>
      </c>
      <c r="G74" s="13">
        <v>472</v>
      </c>
      <c r="H74" s="13">
        <v>40</v>
      </c>
      <c r="I74" s="13">
        <v>153</v>
      </c>
      <c r="J74" s="13">
        <v>13</v>
      </c>
      <c r="K74" s="13">
        <v>21</v>
      </c>
      <c r="L74" s="13">
        <f t="shared" si="12"/>
        <v>170</v>
      </c>
      <c r="M74" s="13">
        <f t="shared" si="13"/>
        <v>3143</v>
      </c>
      <c r="N74" s="13">
        <v>170</v>
      </c>
      <c r="O74" s="13">
        <v>3143</v>
      </c>
      <c r="P74" s="13">
        <f>L74-N74</f>
        <v>0</v>
      </c>
      <c r="Q74" s="13">
        <f t="shared" si="14"/>
        <v>0</v>
      </c>
      <c r="S74" s="13">
        <v>715</v>
      </c>
      <c r="V74" s="13">
        <v>1756291</v>
      </c>
      <c r="W74" s="13">
        <v>785445</v>
      </c>
      <c r="X74" s="13">
        <v>9</v>
      </c>
      <c r="Y74" s="13">
        <v>108</v>
      </c>
    </row>
    <row r="75" spans="1:25" ht="15.75" thickBot="1" x14ac:dyDescent="0.3">
      <c r="A75" s="2" t="s">
        <v>5</v>
      </c>
      <c r="B75" s="2"/>
      <c r="C75" s="2"/>
      <c r="D75" s="14">
        <f t="shared" ref="D75:Y75" si="16">SUM(D71:D74)</f>
        <v>86</v>
      </c>
      <c r="E75" s="14">
        <f t="shared" si="16"/>
        <v>2594</v>
      </c>
      <c r="F75" s="14">
        <f t="shared" si="16"/>
        <v>45</v>
      </c>
      <c r="G75" s="14">
        <f t="shared" si="16"/>
        <v>573</v>
      </c>
      <c r="H75" s="14">
        <f t="shared" si="16"/>
        <v>61</v>
      </c>
      <c r="I75" s="14">
        <f t="shared" si="16"/>
        <v>204</v>
      </c>
      <c r="J75" s="14">
        <f t="shared" si="16"/>
        <v>21</v>
      </c>
      <c r="K75" s="14">
        <f t="shared" si="16"/>
        <v>37</v>
      </c>
      <c r="L75" s="14">
        <f t="shared" si="16"/>
        <v>213</v>
      </c>
      <c r="M75" s="14">
        <f t="shared" si="16"/>
        <v>3408</v>
      </c>
      <c r="N75" s="14">
        <f t="shared" si="16"/>
        <v>213</v>
      </c>
      <c r="O75" s="14">
        <f t="shared" si="16"/>
        <v>3408</v>
      </c>
      <c r="P75" s="14">
        <f t="shared" si="16"/>
        <v>0</v>
      </c>
      <c r="Q75" s="14">
        <f t="shared" si="16"/>
        <v>0</v>
      </c>
      <c r="R75" s="14">
        <f t="shared" si="16"/>
        <v>0</v>
      </c>
      <c r="S75" s="14">
        <f t="shared" si="16"/>
        <v>849</v>
      </c>
      <c r="T75" s="14">
        <f t="shared" si="16"/>
        <v>0</v>
      </c>
      <c r="U75" s="23"/>
      <c r="V75" s="14">
        <f t="shared" si="16"/>
        <v>1764307</v>
      </c>
      <c r="W75" s="14">
        <f t="shared" si="16"/>
        <v>789950</v>
      </c>
      <c r="X75" s="14">
        <f t="shared" si="16"/>
        <v>152</v>
      </c>
      <c r="Y75" s="14">
        <f t="shared" si="16"/>
        <v>108</v>
      </c>
    </row>
    <row r="76" spans="1:25" ht="15.75" thickTop="1" x14ac:dyDescent="0.25">
      <c r="A76" t="s">
        <v>68</v>
      </c>
      <c r="B76" t="s">
        <v>594</v>
      </c>
      <c r="C76" t="s">
        <v>1155</v>
      </c>
      <c r="H76" s="13">
        <v>1</v>
      </c>
      <c r="I76" s="13">
        <v>5</v>
      </c>
      <c r="J76" s="13">
        <v>1</v>
      </c>
      <c r="K76" s="13">
        <v>2</v>
      </c>
      <c r="L76" s="13">
        <f t="shared" si="12"/>
        <v>2</v>
      </c>
      <c r="M76" s="13">
        <f t="shared" si="13"/>
        <v>7</v>
      </c>
      <c r="N76" s="13">
        <v>2</v>
      </c>
      <c r="O76" s="13">
        <v>7</v>
      </c>
      <c r="P76" s="13">
        <f t="shared" ref="P76:P86" si="17">L76-N76</f>
        <v>0</v>
      </c>
      <c r="Q76" s="13">
        <f t="shared" si="14"/>
        <v>0</v>
      </c>
      <c r="S76" s="13">
        <v>4</v>
      </c>
      <c r="V76" s="13">
        <v>36</v>
      </c>
      <c r="W76" s="13">
        <v>16</v>
      </c>
      <c r="X76" s="13">
        <v>40</v>
      </c>
    </row>
    <row r="77" spans="1:25" x14ac:dyDescent="0.25">
      <c r="B77" t="s">
        <v>69</v>
      </c>
      <c r="C77" t="s">
        <v>1156</v>
      </c>
      <c r="D77" s="13">
        <v>1</v>
      </c>
      <c r="E77" s="13">
        <v>28</v>
      </c>
      <c r="H77" s="13">
        <v>5</v>
      </c>
      <c r="I77" s="13">
        <v>22</v>
      </c>
      <c r="J77" s="13">
        <v>1</v>
      </c>
      <c r="K77" s="13">
        <v>2</v>
      </c>
      <c r="L77" s="13">
        <f t="shared" si="12"/>
        <v>7</v>
      </c>
      <c r="M77" s="13">
        <f t="shared" si="13"/>
        <v>52</v>
      </c>
      <c r="N77" s="13">
        <v>7</v>
      </c>
      <c r="O77" s="13">
        <v>52</v>
      </c>
      <c r="P77" s="13">
        <f t="shared" si="17"/>
        <v>0</v>
      </c>
      <c r="Q77" s="13">
        <f t="shared" si="14"/>
        <v>0</v>
      </c>
      <c r="S77" s="13">
        <v>12</v>
      </c>
      <c r="T77" s="13">
        <v>2</v>
      </c>
      <c r="V77" s="13">
        <v>1143</v>
      </c>
      <c r="W77" s="13">
        <v>428</v>
      </c>
    </row>
    <row r="78" spans="1:25" x14ac:dyDescent="0.25">
      <c r="B78" t="s">
        <v>70</v>
      </c>
      <c r="C78" t="s">
        <v>1157</v>
      </c>
      <c r="H78" s="13">
        <v>2</v>
      </c>
      <c r="I78" s="13">
        <v>7</v>
      </c>
      <c r="J78" s="13">
        <v>1</v>
      </c>
      <c r="K78" s="13">
        <v>2</v>
      </c>
      <c r="L78" s="13">
        <f t="shared" si="12"/>
        <v>3</v>
      </c>
      <c r="M78" s="13">
        <f t="shared" si="13"/>
        <v>9</v>
      </c>
      <c r="N78" s="13">
        <v>3</v>
      </c>
      <c r="O78" s="13">
        <v>9</v>
      </c>
      <c r="P78" s="13">
        <f t="shared" si="17"/>
        <v>0</v>
      </c>
      <c r="Q78" s="13">
        <f t="shared" si="14"/>
        <v>0</v>
      </c>
      <c r="S78" s="13">
        <v>3</v>
      </c>
      <c r="V78" s="13">
        <v>329</v>
      </c>
      <c r="W78" s="13">
        <v>123</v>
      </c>
    </row>
    <row r="79" spans="1:25" x14ac:dyDescent="0.25">
      <c r="B79" t="s">
        <v>71</v>
      </c>
      <c r="C79" t="s">
        <v>1158</v>
      </c>
      <c r="D79" s="13">
        <v>5</v>
      </c>
      <c r="E79" s="13">
        <v>182</v>
      </c>
      <c r="F79" s="13">
        <v>1</v>
      </c>
      <c r="G79" s="13">
        <v>18</v>
      </c>
      <c r="H79" s="13">
        <v>5</v>
      </c>
      <c r="I79" s="13">
        <v>14</v>
      </c>
      <c r="J79" s="13">
        <v>1</v>
      </c>
      <c r="K79" s="13">
        <v>3</v>
      </c>
      <c r="L79" s="13">
        <f t="shared" si="12"/>
        <v>12</v>
      </c>
      <c r="M79" s="13">
        <f t="shared" si="13"/>
        <v>217</v>
      </c>
      <c r="N79" s="13">
        <v>12</v>
      </c>
      <c r="O79" s="13">
        <v>217</v>
      </c>
      <c r="P79" s="13">
        <f t="shared" si="17"/>
        <v>0</v>
      </c>
      <c r="Q79" s="13">
        <f t="shared" si="14"/>
        <v>0</v>
      </c>
      <c r="S79" s="13">
        <v>25</v>
      </c>
      <c r="T79" s="13">
        <v>7</v>
      </c>
      <c r="V79" s="13">
        <v>850</v>
      </c>
      <c r="W79" s="13">
        <v>410</v>
      </c>
      <c r="X79" s="13">
        <v>3</v>
      </c>
    </row>
    <row r="80" spans="1:25" x14ac:dyDescent="0.25">
      <c r="B80" t="s">
        <v>72</v>
      </c>
      <c r="C80" t="s">
        <v>1159</v>
      </c>
      <c r="D80" s="13">
        <v>10</v>
      </c>
      <c r="E80" s="13">
        <v>322</v>
      </c>
      <c r="F80" s="13">
        <v>4</v>
      </c>
      <c r="G80" s="13">
        <v>49</v>
      </c>
      <c r="H80" s="13">
        <v>6</v>
      </c>
      <c r="I80" s="13">
        <v>18</v>
      </c>
      <c r="J80" s="13">
        <v>4</v>
      </c>
      <c r="K80" s="13">
        <v>9</v>
      </c>
      <c r="L80" s="13">
        <f t="shared" si="12"/>
        <v>24</v>
      </c>
      <c r="M80" s="13">
        <f t="shared" si="13"/>
        <v>398</v>
      </c>
      <c r="N80" s="13">
        <v>24</v>
      </c>
      <c r="O80" s="13">
        <v>398</v>
      </c>
      <c r="P80" s="13">
        <f t="shared" si="17"/>
        <v>0</v>
      </c>
      <c r="Q80" s="13">
        <f t="shared" si="14"/>
        <v>0</v>
      </c>
      <c r="S80" s="13">
        <v>79</v>
      </c>
      <c r="T80" s="13">
        <v>10</v>
      </c>
      <c r="V80" s="13">
        <v>1799</v>
      </c>
      <c r="W80" s="13">
        <v>842</v>
      </c>
      <c r="X80" s="13">
        <v>4</v>
      </c>
      <c r="Y80" s="13">
        <v>1</v>
      </c>
    </row>
    <row r="81" spans="1:25" x14ac:dyDescent="0.25">
      <c r="B81" t="s">
        <v>73</v>
      </c>
      <c r="C81" t="s">
        <v>1160</v>
      </c>
      <c r="H81" s="13">
        <v>1</v>
      </c>
      <c r="I81" s="13">
        <v>4</v>
      </c>
      <c r="J81" s="13">
        <v>1</v>
      </c>
      <c r="K81" s="13">
        <v>2</v>
      </c>
      <c r="L81" s="13">
        <f t="shared" si="12"/>
        <v>2</v>
      </c>
      <c r="M81" s="13">
        <f t="shared" si="13"/>
        <v>6</v>
      </c>
      <c r="N81" s="13">
        <v>2</v>
      </c>
      <c r="O81" s="13">
        <v>6</v>
      </c>
      <c r="P81" s="13">
        <f t="shared" si="17"/>
        <v>0</v>
      </c>
      <c r="Q81" s="13">
        <f t="shared" si="14"/>
        <v>0</v>
      </c>
      <c r="S81" s="13">
        <v>3</v>
      </c>
      <c r="V81" s="13">
        <v>64</v>
      </c>
      <c r="W81" s="13">
        <v>29</v>
      </c>
      <c r="X81" s="13">
        <v>1</v>
      </c>
    </row>
    <row r="82" spans="1:25" x14ac:dyDescent="0.25">
      <c r="B82" t="s">
        <v>593</v>
      </c>
      <c r="C82" t="s">
        <v>1161</v>
      </c>
      <c r="D82" s="13">
        <v>11</v>
      </c>
      <c r="E82" s="13">
        <v>320</v>
      </c>
      <c r="F82" s="13">
        <v>29</v>
      </c>
      <c r="G82" s="13">
        <v>519</v>
      </c>
      <c r="H82" s="13">
        <v>9</v>
      </c>
      <c r="I82" s="13">
        <v>29</v>
      </c>
      <c r="J82" s="13">
        <v>4</v>
      </c>
      <c r="K82" s="13">
        <v>9</v>
      </c>
      <c r="L82" s="13">
        <f t="shared" si="12"/>
        <v>53</v>
      </c>
      <c r="M82" s="13">
        <f t="shared" si="13"/>
        <v>877</v>
      </c>
      <c r="N82" s="13">
        <v>53</v>
      </c>
      <c r="O82" s="13">
        <v>877</v>
      </c>
      <c r="P82" s="13">
        <f t="shared" si="17"/>
        <v>0</v>
      </c>
      <c r="Q82" s="13">
        <f t="shared" si="14"/>
        <v>0</v>
      </c>
      <c r="S82" s="13">
        <v>139</v>
      </c>
      <c r="T82" s="13">
        <v>20</v>
      </c>
      <c r="V82" s="13">
        <v>1312</v>
      </c>
      <c r="W82" s="13">
        <v>575</v>
      </c>
      <c r="X82" s="13">
        <v>88</v>
      </c>
      <c r="Y82" s="13">
        <v>1</v>
      </c>
    </row>
    <row r="83" spans="1:25" x14ac:dyDescent="0.25">
      <c r="B83" t="s">
        <v>74</v>
      </c>
      <c r="C83" t="s">
        <v>1161</v>
      </c>
      <c r="H83" s="13">
        <v>1</v>
      </c>
      <c r="I83" s="13">
        <v>4</v>
      </c>
      <c r="L83" s="13">
        <f t="shared" si="12"/>
        <v>1</v>
      </c>
      <c r="M83" s="13">
        <f t="shared" si="13"/>
        <v>4</v>
      </c>
      <c r="N83" s="13">
        <v>1</v>
      </c>
      <c r="O83" s="13">
        <v>4</v>
      </c>
      <c r="P83" s="13">
        <f t="shared" si="17"/>
        <v>0</v>
      </c>
      <c r="Q83" s="13">
        <f t="shared" si="14"/>
        <v>0</v>
      </c>
      <c r="S83" s="13">
        <v>2</v>
      </c>
      <c r="V83" s="13">
        <v>19</v>
      </c>
      <c r="W83" s="13">
        <v>7</v>
      </c>
      <c r="X83" s="13">
        <v>1</v>
      </c>
    </row>
    <row r="84" spans="1:25" x14ac:dyDescent="0.25">
      <c r="B84" t="s">
        <v>68</v>
      </c>
      <c r="C84" t="s">
        <v>1162</v>
      </c>
      <c r="D84" s="13">
        <v>112</v>
      </c>
      <c r="E84" s="13">
        <v>3524</v>
      </c>
      <c r="F84" s="13">
        <v>25</v>
      </c>
      <c r="G84" s="13">
        <v>435</v>
      </c>
      <c r="H84" s="13">
        <v>39</v>
      </c>
      <c r="I84" s="13">
        <v>154</v>
      </c>
      <c r="J84" s="13">
        <v>18</v>
      </c>
      <c r="K84" s="13">
        <v>44</v>
      </c>
      <c r="L84" s="13">
        <f t="shared" si="12"/>
        <v>194</v>
      </c>
      <c r="M84" s="13">
        <f t="shared" si="13"/>
        <v>4157</v>
      </c>
      <c r="N84" s="13">
        <v>194</v>
      </c>
      <c r="O84" s="13">
        <v>4157</v>
      </c>
      <c r="P84" s="13">
        <f t="shared" si="17"/>
        <v>0</v>
      </c>
      <c r="Q84" s="13">
        <f t="shared" si="14"/>
        <v>0</v>
      </c>
      <c r="S84" s="13">
        <v>486</v>
      </c>
      <c r="T84" s="13">
        <v>162</v>
      </c>
      <c r="V84" s="13">
        <v>618515</v>
      </c>
      <c r="W84" s="13">
        <v>99951</v>
      </c>
      <c r="X84" s="13">
        <v>208</v>
      </c>
      <c r="Y84" s="13">
        <v>64</v>
      </c>
    </row>
    <row r="85" spans="1:25" x14ac:dyDescent="0.25">
      <c r="B85" t="s">
        <v>75</v>
      </c>
      <c r="C85" t="s">
        <v>1163</v>
      </c>
      <c r="D85" s="13">
        <v>18</v>
      </c>
      <c r="E85" s="13">
        <v>573</v>
      </c>
      <c r="F85" s="13">
        <v>11</v>
      </c>
      <c r="G85" s="13">
        <v>170</v>
      </c>
      <c r="H85" s="13">
        <v>9</v>
      </c>
      <c r="I85" s="13">
        <v>32</v>
      </c>
      <c r="J85" s="13">
        <v>7</v>
      </c>
      <c r="K85" s="13">
        <v>18</v>
      </c>
      <c r="L85" s="13">
        <f t="shared" si="12"/>
        <v>45</v>
      </c>
      <c r="M85" s="13">
        <f t="shared" si="13"/>
        <v>793</v>
      </c>
      <c r="N85" s="13">
        <v>45</v>
      </c>
      <c r="O85" s="13">
        <v>793</v>
      </c>
      <c r="P85" s="13">
        <f t="shared" si="17"/>
        <v>0</v>
      </c>
      <c r="Q85" s="13">
        <f t="shared" si="14"/>
        <v>0</v>
      </c>
      <c r="R85" s="13">
        <v>3</v>
      </c>
      <c r="S85" s="13">
        <v>137</v>
      </c>
      <c r="V85" s="13">
        <v>225</v>
      </c>
      <c r="W85" s="13">
        <v>118</v>
      </c>
      <c r="X85" s="13">
        <v>4</v>
      </c>
    </row>
    <row r="86" spans="1:25" x14ac:dyDescent="0.25">
      <c r="B86" t="s">
        <v>606</v>
      </c>
      <c r="C86" s="68" t="s">
        <v>1686</v>
      </c>
      <c r="J86" s="13">
        <v>4</v>
      </c>
      <c r="K86" s="13">
        <v>8</v>
      </c>
      <c r="L86" s="13">
        <f t="shared" si="12"/>
        <v>4</v>
      </c>
      <c r="M86" s="13">
        <f t="shared" si="13"/>
        <v>8</v>
      </c>
      <c r="N86" s="13">
        <v>4</v>
      </c>
      <c r="O86" s="13">
        <v>8</v>
      </c>
      <c r="P86" s="13">
        <f t="shared" si="17"/>
        <v>0</v>
      </c>
      <c r="Q86" s="13">
        <f t="shared" si="14"/>
        <v>0</v>
      </c>
      <c r="V86" s="13">
        <v>194</v>
      </c>
      <c r="W86" s="13">
        <v>63</v>
      </c>
      <c r="X86" s="13">
        <v>70</v>
      </c>
    </row>
    <row r="87" spans="1:25" ht="15.75" thickBot="1" x14ac:dyDescent="0.3">
      <c r="A87" s="2" t="s">
        <v>5</v>
      </c>
      <c r="B87" s="2"/>
      <c r="C87" s="2"/>
      <c r="D87" s="14">
        <f>SUM(D76:D86)</f>
        <v>157</v>
      </c>
      <c r="E87" s="14">
        <f t="shared" ref="E87:Y87" si="18">SUM(E76:E86)</f>
        <v>4949</v>
      </c>
      <c r="F87" s="14">
        <f t="shared" si="18"/>
        <v>70</v>
      </c>
      <c r="G87" s="14">
        <f t="shared" si="18"/>
        <v>1191</v>
      </c>
      <c r="H87" s="14">
        <f t="shared" si="18"/>
        <v>78</v>
      </c>
      <c r="I87" s="14">
        <f t="shared" si="18"/>
        <v>289</v>
      </c>
      <c r="J87" s="14">
        <f t="shared" si="18"/>
        <v>42</v>
      </c>
      <c r="K87" s="14">
        <f t="shared" si="18"/>
        <v>99</v>
      </c>
      <c r="L87" s="14">
        <f t="shared" si="18"/>
        <v>347</v>
      </c>
      <c r="M87" s="14">
        <f t="shared" si="18"/>
        <v>6528</v>
      </c>
      <c r="N87" s="14">
        <f t="shared" si="18"/>
        <v>347</v>
      </c>
      <c r="O87" s="14">
        <f t="shared" si="18"/>
        <v>6528</v>
      </c>
      <c r="P87" s="14">
        <f t="shared" si="18"/>
        <v>0</v>
      </c>
      <c r="Q87" s="14">
        <f t="shared" si="18"/>
        <v>0</v>
      </c>
      <c r="R87" s="14">
        <f t="shared" si="18"/>
        <v>3</v>
      </c>
      <c r="S87" s="14">
        <f t="shared" si="18"/>
        <v>890</v>
      </c>
      <c r="T87" s="14">
        <f t="shared" si="18"/>
        <v>201</v>
      </c>
      <c r="U87" s="23"/>
      <c r="V87" s="14">
        <f t="shared" si="18"/>
        <v>624486</v>
      </c>
      <c r="W87" s="14">
        <f t="shared" si="18"/>
        <v>102562</v>
      </c>
      <c r="X87" s="14">
        <f t="shared" si="18"/>
        <v>419</v>
      </c>
      <c r="Y87" s="14">
        <f t="shared" si="18"/>
        <v>66</v>
      </c>
    </row>
    <row r="88" spans="1:25" ht="15.75" thickTop="1" x14ac:dyDescent="0.25">
      <c r="A88" t="s">
        <v>76</v>
      </c>
      <c r="B88" t="s">
        <v>77</v>
      </c>
      <c r="C88" t="s">
        <v>1164</v>
      </c>
      <c r="D88" s="13">
        <v>43</v>
      </c>
      <c r="E88" s="13">
        <v>1570</v>
      </c>
      <c r="F88" s="13">
        <v>3</v>
      </c>
      <c r="G88" s="13">
        <v>49</v>
      </c>
      <c r="J88" s="13">
        <v>55</v>
      </c>
      <c r="K88" s="13">
        <v>102</v>
      </c>
      <c r="L88" s="13">
        <f t="shared" si="12"/>
        <v>101</v>
      </c>
      <c r="M88" s="13">
        <f t="shared" si="13"/>
        <v>1721</v>
      </c>
      <c r="N88" s="13">
        <v>101</v>
      </c>
      <c r="O88" s="13">
        <v>1721</v>
      </c>
      <c r="P88" s="13">
        <f t="shared" ref="P88:P95" si="19">L88-N88</f>
        <v>0</v>
      </c>
      <c r="Q88" s="13">
        <f t="shared" si="14"/>
        <v>0</v>
      </c>
      <c r="R88" s="13">
        <v>1</v>
      </c>
      <c r="S88" s="13">
        <v>194</v>
      </c>
      <c r="T88" s="13">
        <v>8</v>
      </c>
      <c r="U88" s="15" t="s">
        <v>879</v>
      </c>
      <c r="V88" s="13">
        <v>2548</v>
      </c>
      <c r="W88" s="13">
        <v>1034</v>
      </c>
      <c r="X88" s="13">
        <v>326</v>
      </c>
    </row>
    <row r="89" spans="1:25" x14ac:dyDescent="0.25">
      <c r="B89" t="s">
        <v>78</v>
      </c>
      <c r="C89" t="s">
        <v>154</v>
      </c>
      <c r="D89" s="13">
        <v>1</v>
      </c>
      <c r="E89" s="13">
        <v>38</v>
      </c>
      <c r="J89" s="13">
        <v>7</v>
      </c>
      <c r="K89" s="13">
        <v>14</v>
      </c>
      <c r="L89" s="13">
        <f t="shared" si="12"/>
        <v>8</v>
      </c>
      <c r="M89" s="13">
        <f t="shared" si="13"/>
        <v>52</v>
      </c>
      <c r="N89" s="13">
        <v>8</v>
      </c>
      <c r="O89" s="13">
        <v>52</v>
      </c>
      <c r="P89" s="13">
        <f t="shared" si="19"/>
        <v>0</v>
      </c>
      <c r="Q89" s="13">
        <f t="shared" si="14"/>
        <v>0</v>
      </c>
      <c r="R89" s="13">
        <v>1</v>
      </c>
      <c r="S89" s="13">
        <v>20</v>
      </c>
      <c r="T89" s="13">
        <v>1</v>
      </c>
      <c r="U89" s="15" t="s">
        <v>879</v>
      </c>
    </row>
    <row r="90" spans="1:25" x14ac:dyDescent="0.25">
      <c r="B90" t="s">
        <v>79</v>
      </c>
      <c r="C90" t="s">
        <v>1165</v>
      </c>
      <c r="D90" s="13">
        <v>31</v>
      </c>
      <c r="E90" s="13">
        <v>1061</v>
      </c>
      <c r="F90" s="13">
        <v>1</v>
      </c>
      <c r="G90" s="13">
        <v>15</v>
      </c>
      <c r="J90" s="13">
        <v>54</v>
      </c>
      <c r="K90" s="13">
        <v>109</v>
      </c>
      <c r="L90" s="13">
        <f t="shared" si="12"/>
        <v>86</v>
      </c>
      <c r="M90" s="13">
        <f t="shared" si="13"/>
        <v>1185</v>
      </c>
      <c r="N90" s="13">
        <v>86</v>
      </c>
      <c r="O90" s="13">
        <v>1185</v>
      </c>
      <c r="P90" s="13">
        <f t="shared" si="19"/>
        <v>0</v>
      </c>
      <c r="Q90" s="13">
        <f t="shared" si="14"/>
        <v>0</v>
      </c>
      <c r="R90" s="13">
        <v>1</v>
      </c>
      <c r="S90" s="13">
        <v>220</v>
      </c>
      <c r="T90" s="13">
        <v>10</v>
      </c>
      <c r="U90" s="15" t="s">
        <v>882</v>
      </c>
      <c r="V90" s="13">
        <v>3876</v>
      </c>
      <c r="W90" s="13">
        <v>1284</v>
      </c>
      <c r="X90" s="13">
        <v>152</v>
      </c>
    </row>
    <row r="91" spans="1:25" x14ac:dyDescent="0.25">
      <c r="B91" t="s">
        <v>80</v>
      </c>
      <c r="C91" t="s">
        <v>153</v>
      </c>
      <c r="D91" s="13">
        <v>35</v>
      </c>
      <c r="E91" s="13">
        <v>1193</v>
      </c>
      <c r="J91" s="13">
        <v>50</v>
      </c>
      <c r="K91" s="13">
        <v>90</v>
      </c>
      <c r="L91" s="13">
        <f t="shared" si="12"/>
        <v>85</v>
      </c>
      <c r="M91" s="13">
        <f t="shared" si="13"/>
        <v>1283</v>
      </c>
      <c r="N91" s="13">
        <v>85</v>
      </c>
      <c r="O91" s="13">
        <v>1283</v>
      </c>
      <c r="P91" s="13">
        <f t="shared" si="19"/>
        <v>0</v>
      </c>
      <c r="Q91" s="13">
        <f t="shared" si="14"/>
        <v>0</v>
      </c>
      <c r="S91" s="13">
        <v>202</v>
      </c>
      <c r="T91" s="13">
        <v>10</v>
      </c>
      <c r="U91" s="15" t="s">
        <v>882</v>
      </c>
    </row>
    <row r="92" spans="1:25" x14ac:dyDescent="0.25">
      <c r="B92" t="s">
        <v>76</v>
      </c>
      <c r="C92" t="s">
        <v>1166</v>
      </c>
      <c r="D92" s="13">
        <v>105</v>
      </c>
      <c r="E92" s="13">
        <v>3719</v>
      </c>
      <c r="F92" s="13">
        <v>15</v>
      </c>
      <c r="G92" s="13">
        <v>254</v>
      </c>
      <c r="H92" s="13">
        <v>16</v>
      </c>
      <c r="I92" s="13">
        <v>110</v>
      </c>
      <c r="J92" s="13">
        <v>51</v>
      </c>
      <c r="K92" s="13">
        <v>96</v>
      </c>
      <c r="L92" s="13">
        <f t="shared" si="12"/>
        <v>187</v>
      </c>
      <c r="M92" s="13">
        <f t="shared" si="13"/>
        <v>4179</v>
      </c>
      <c r="N92" s="13">
        <v>187</v>
      </c>
      <c r="O92" s="13">
        <v>4179</v>
      </c>
      <c r="P92" s="13">
        <f t="shared" si="19"/>
        <v>0</v>
      </c>
      <c r="Q92" s="13">
        <f t="shared" si="14"/>
        <v>0</v>
      </c>
      <c r="S92" s="13">
        <v>492</v>
      </c>
      <c r="T92" s="13">
        <v>18</v>
      </c>
      <c r="V92" s="13">
        <v>814697</v>
      </c>
      <c r="W92" s="13">
        <v>149063</v>
      </c>
      <c r="X92" s="13">
        <v>134</v>
      </c>
      <c r="Y92" s="13">
        <v>76</v>
      </c>
    </row>
    <row r="93" spans="1:25" x14ac:dyDescent="0.25">
      <c r="B93" t="s">
        <v>81</v>
      </c>
      <c r="C93" t="s">
        <v>1167</v>
      </c>
      <c r="D93" s="13">
        <v>14</v>
      </c>
      <c r="E93" s="13">
        <v>449</v>
      </c>
      <c r="F93" s="13">
        <v>7</v>
      </c>
      <c r="G93" s="13">
        <v>128</v>
      </c>
      <c r="H93" s="13">
        <v>6</v>
      </c>
      <c r="I93" s="13">
        <v>29</v>
      </c>
      <c r="J93" s="13">
        <v>7</v>
      </c>
      <c r="K93" s="13">
        <v>14</v>
      </c>
      <c r="L93" s="13">
        <f t="shared" si="12"/>
        <v>34</v>
      </c>
      <c r="M93" s="13">
        <f t="shared" si="13"/>
        <v>620</v>
      </c>
      <c r="N93" s="13">
        <v>34</v>
      </c>
      <c r="O93" s="13">
        <v>620</v>
      </c>
      <c r="P93" s="13">
        <f t="shared" si="19"/>
        <v>0</v>
      </c>
      <c r="Q93" s="13">
        <f t="shared" si="14"/>
        <v>0</v>
      </c>
      <c r="R93" s="13">
        <v>2</v>
      </c>
      <c r="S93" s="13">
        <v>100</v>
      </c>
      <c r="T93" s="13">
        <v>6</v>
      </c>
      <c r="V93" s="13">
        <v>20532</v>
      </c>
      <c r="W93" s="13">
        <v>4729</v>
      </c>
      <c r="X93" s="13">
        <v>51</v>
      </c>
      <c r="Y93" s="13">
        <v>6</v>
      </c>
    </row>
    <row r="94" spans="1:25" x14ac:dyDescent="0.25">
      <c r="B94" t="s">
        <v>82</v>
      </c>
      <c r="C94" t="s">
        <v>1168</v>
      </c>
      <c r="D94" s="13">
        <v>41</v>
      </c>
      <c r="E94" s="13">
        <v>1477</v>
      </c>
      <c r="F94" s="13">
        <v>4</v>
      </c>
      <c r="G94" s="13">
        <v>81</v>
      </c>
      <c r="H94" s="13">
        <v>12</v>
      </c>
      <c r="I94" s="13">
        <v>63</v>
      </c>
      <c r="J94" s="13">
        <v>9</v>
      </c>
      <c r="K94" s="13">
        <v>19</v>
      </c>
      <c r="L94" s="13">
        <f t="shared" si="12"/>
        <v>66</v>
      </c>
      <c r="M94" s="13">
        <f t="shared" si="13"/>
        <v>1640</v>
      </c>
      <c r="N94" s="13">
        <v>66</v>
      </c>
      <c r="O94" s="13">
        <v>1640</v>
      </c>
      <c r="P94" s="13">
        <f t="shared" si="19"/>
        <v>0</v>
      </c>
      <c r="Q94" s="13">
        <f t="shared" si="14"/>
        <v>0</v>
      </c>
      <c r="S94" s="13">
        <v>203</v>
      </c>
      <c r="T94" s="13">
        <v>6</v>
      </c>
      <c r="V94" s="13">
        <v>2794</v>
      </c>
      <c r="W94" s="13">
        <v>1339</v>
      </c>
      <c r="X94" s="13">
        <v>84</v>
      </c>
    </row>
    <row r="95" spans="1:25" x14ac:dyDescent="0.25">
      <c r="B95" t="s">
        <v>83</v>
      </c>
      <c r="C95" t="s">
        <v>1169</v>
      </c>
      <c r="D95" s="13">
        <v>6</v>
      </c>
      <c r="E95" s="13">
        <v>191</v>
      </c>
      <c r="F95" s="13">
        <v>4</v>
      </c>
      <c r="G95" s="13">
        <v>55</v>
      </c>
      <c r="H95" s="13">
        <v>4</v>
      </c>
      <c r="I95" s="13">
        <v>18</v>
      </c>
      <c r="J95" s="13">
        <v>21</v>
      </c>
      <c r="K95" s="13">
        <v>29</v>
      </c>
      <c r="L95" s="13">
        <f t="shared" si="12"/>
        <v>35</v>
      </c>
      <c r="M95" s="13">
        <f t="shared" si="13"/>
        <v>293</v>
      </c>
      <c r="N95" s="13">
        <v>35</v>
      </c>
      <c r="O95" s="13">
        <v>293</v>
      </c>
      <c r="P95" s="13">
        <f t="shared" si="19"/>
        <v>0</v>
      </c>
      <c r="Q95" s="13">
        <f t="shared" si="14"/>
        <v>0</v>
      </c>
      <c r="R95" s="13">
        <v>3</v>
      </c>
      <c r="S95" s="13">
        <v>58</v>
      </c>
      <c r="T95" s="13">
        <v>4</v>
      </c>
      <c r="V95" s="13">
        <v>762</v>
      </c>
      <c r="W95" s="13">
        <v>299</v>
      </c>
      <c r="X95" s="13">
        <v>92</v>
      </c>
    </row>
    <row r="96" spans="1:25" ht="15.75" thickBot="1" x14ac:dyDescent="0.3">
      <c r="A96" s="2" t="s">
        <v>5</v>
      </c>
      <c r="B96" s="2"/>
      <c r="C96" s="2"/>
      <c r="D96" s="14">
        <f>SUM(D88:D95)</f>
        <v>276</v>
      </c>
      <c r="E96" s="14">
        <f t="shared" ref="E96:Y96" si="20">SUM(E88:E95)</f>
        <v>9698</v>
      </c>
      <c r="F96" s="14">
        <f t="shared" si="20"/>
        <v>34</v>
      </c>
      <c r="G96" s="14">
        <f t="shared" si="20"/>
        <v>582</v>
      </c>
      <c r="H96" s="14">
        <f t="shared" si="20"/>
        <v>38</v>
      </c>
      <c r="I96" s="14">
        <f t="shared" si="20"/>
        <v>220</v>
      </c>
      <c r="J96" s="14">
        <f t="shared" si="20"/>
        <v>254</v>
      </c>
      <c r="K96" s="14">
        <f t="shared" si="20"/>
        <v>473</v>
      </c>
      <c r="L96" s="14">
        <f t="shared" si="20"/>
        <v>602</v>
      </c>
      <c r="M96" s="14">
        <f t="shared" si="20"/>
        <v>10973</v>
      </c>
      <c r="N96" s="14">
        <f t="shared" si="20"/>
        <v>602</v>
      </c>
      <c r="O96" s="14">
        <f t="shared" si="20"/>
        <v>10973</v>
      </c>
      <c r="P96" s="14">
        <f t="shared" si="20"/>
        <v>0</v>
      </c>
      <c r="Q96" s="14">
        <f t="shared" si="20"/>
        <v>0</v>
      </c>
      <c r="R96" s="14">
        <f t="shared" si="20"/>
        <v>8</v>
      </c>
      <c r="S96" s="14">
        <f t="shared" si="20"/>
        <v>1489</v>
      </c>
      <c r="T96" s="14">
        <f t="shared" si="20"/>
        <v>63</v>
      </c>
      <c r="U96" s="14"/>
      <c r="V96" s="14">
        <f t="shared" si="20"/>
        <v>845209</v>
      </c>
      <c r="W96" s="14">
        <f t="shared" si="20"/>
        <v>157748</v>
      </c>
      <c r="X96" s="14">
        <f t="shared" si="20"/>
        <v>839</v>
      </c>
      <c r="Y96" s="14">
        <f t="shared" si="20"/>
        <v>82</v>
      </c>
    </row>
    <row r="97" spans="1:25" ht="15.75" thickTop="1" x14ac:dyDescent="0.25">
      <c r="A97" t="s">
        <v>84</v>
      </c>
      <c r="B97" t="s">
        <v>85</v>
      </c>
      <c r="C97" t="s">
        <v>1170</v>
      </c>
      <c r="D97" s="13">
        <v>14</v>
      </c>
      <c r="E97" s="13">
        <v>408</v>
      </c>
      <c r="F97" s="13">
        <v>1</v>
      </c>
      <c r="G97" s="13">
        <v>22</v>
      </c>
      <c r="H97" s="13">
        <v>10</v>
      </c>
      <c r="I97" s="13">
        <v>33</v>
      </c>
      <c r="J97" s="13">
        <v>22</v>
      </c>
      <c r="K97" s="13">
        <v>30</v>
      </c>
      <c r="L97" s="13">
        <f t="shared" si="12"/>
        <v>47</v>
      </c>
      <c r="M97" s="13">
        <f t="shared" si="13"/>
        <v>493</v>
      </c>
      <c r="N97" s="13">
        <v>47</v>
      </c>
      <c r="O97" s="13">
        <v>493</v>
      </c>
      <c r="P97" s="13">
        <f t="shared" ref="P97:P103" si="21">L97-N97</f>
        <v>0</v>
      </c>
      <c r="Q97" s="13">
        <f t="shared" si="14"/>
        <v>0</v>
      </c>
      <c r="S97" s="13">
        <v>119</v>
      </c>
      <c r="T97" s="13">
        <v>4</v>
      </c>
      <c r="U97" s="15" t="s">
        <v>879</v>
      </c>
      <c r="V97" s="13">
        <v>7797</v>
      </c>
      <c r="W97" s="13">
        <v>3688</v>
      </c>
      <c r="X97" s="13">
        <v>119</v>
      </c>
    </row>
    <row r="98" spans="1:25" x14ac:dyDescent="0.25">
      <c r="B98" t="s">
        <v>86</v>
      </c>
      <c r="C98" t="s">
        <v>1171</v>
      </c>
      <c r="D98" s="13">
        <v>38</v>
      </c>
      <c r="E98" s="13">
        <v>1326</v>
      </c>
      <c r="F98" s="13">
        <v>12</v>
      </c>
      <c r="G98" s="13">
        <v>176</v>
      </c>
      <c r="H98" s="13">
        <v>17</v>
      </c>
      <c r="I98" s="13">
        <v>74</v>
      </c>
      <c r="J98" s="13">
        <v>15</v>
      </c>
      <c r="K98" s="13">
        <v>21</v>
      </c>
      <c r="L98" s="13">
        <f t="shared" si="12"/>
        <v>82</v>
      </c>
      <c r="M98" s="13">
        <f t="shared" si="13"/>
        <v>1597</v>
      </c>
      <c r="N98" s="13">
        <v>82</v>
      </c>
      <c r="O98" s="13">
        <v>1597</v>
      </c>
      <c r="P98" s="13">
        <f t="shared" si="21"/>
        <v>0</v>
      </c>
      <c r="Q98" s="13">
        <f t="shared" si="14"/>
        <v>0</v>
      </c>
      <c r="R98" s="13">
        <v>1</v>
      </c>
      <c r="S98" s="13">
        <v>212</v>
      </c>
      <c r="T98" s="13">
        <v>8</v>
      </c>
      <c r="U98" s="15" t="s">
        <v>879</v>
      </c>
      <c r="Y98" s="13">
        <v>5</v>
      </c>
    </row>
    <row r="99" spans="1:25" x14ac:dyDescent="0.25">
      <c r="B99" t="s">
        <v>87</v>
      </c>
      <c r="C99" t="s">
        <v>1172</v>
      </c>
      <c r="D99" s="13">
        <v>52</v>
      </c>
      <c r="E99" s="13">
        <v>1824</v>
      </c>
      <c r="F99" s="13">
        <v>7</v>
      </c>
      <c r="G99" s="13">
        <v>136</v>
      </c>
      <c r="H99" s="13">
        <v>19</v>
      </c>
      <c r="I99" s="13">
        <v>72</v>
      </c>
      <c r="J99" s="13">
        <v>19</v>
      </c>
      <c r="K99" s="13">
        <v>41</v>
      </c>
      <c r="L99" s="13">
        <f t="shared" si="12"/>
        <v>97</v>
      </c>
      <c r="M99" s="13">
        <f t="shared" si="13"/>
        <v>2073</v>
      </c>
      <c r="N99" s="13">
        <v>97</v>
      </c>
      <c r="O99" s="13">
        <v>2073</v>
      </c>
      <c r="P99" s="13">
        <f t="shared" si="21"/>
        <v>0</v>
      </c>
      <c r="Q99" s="13">
        <f t="shared" si="14"/>
        <v>0</v>
      </c>
      <c r="R99" s="13">
        <v>1</v>
      </c>
      <c r="S99" s="13">
        <v>304</v>
      </c>
      <c r="T99" s="13">
        <v>14</v>
      </c>
      <c r="U99" s="13"/>
      <c r="V99" s="13">
        <v>44862</v>
      </c>
      <c r="W99" s="13">
        <v>11634</v>
      </c>
      <c r="X99" s="13">
        <v>94</v>
      </c>
      <c r="Y99" s="13">
        <v>9</v>
      </c>
    </row>
    <row r="100" spans="1:25" x14ac:dyDescent="0.25">
      <c r="B100" t="s">
        <v>84</v>
      </c>
      <c r="C100" t="s">
        <v>1173</v>
      </c>
      <c r="D100" s="13">
        <v>38</v>
      </c>
      <c r="E100" s="13">
        <v>1337</v>
      </c>
      <c r="F100" s="13">
        <v>1</v>
      </c>
      <c r="G100" s="13">
        <v>18</v>
      </c>
      <c r="H100" s="13">
        <v>1</v>
      </c>
      <c r="I100" s="13">
        <v>2</v>
      </c>
      <c r="J100" s="13">
        <v>2</v>
      </c>
      <c r="K100" s="13">
        <v>3</v>
      </c>
      <c r="L100" s="13">
        <f t="shared" si="12"/>
        <v>42</v>
      </c>
      <c r="M100" s="13">
        <f t="shared" si="13"/>
        <v>1360</v>
      </c>
      <c r="N100" s="13">
        <v>42</v>
      </c>
      <c r="O100" s="13">
        <v>1360</v>
      </c>
      <c r="P100" s="13">
        <f t="shared" si="21"/>
        <v>0</v>
      </c>
      <c r="Q100" s="13">
        <f t="shared" si="14"/>
        <v>0</v>
      </c>
      <c r="R100" s="13">
        <v>1</v>
      </c>
      <c r="S100" s="13">
        <v>191</v>
      </c>
      <c r="T100" s="13">
        <v>4</v>
      </c>
      <c r="U100" s="13"/>
      <c r="V100" s="13">
        <v>231</v>
      </c>
      <c r="W100" s="13">
        <v>117</v>
      </c>
    </row>
    <row r="101" spans="1:25" x14ac:dyDescent="0.25">
      <c r="B101" t="s">
        <v>88</v>
      </c>
      <c r="C101" t="s">
        <v>1174</v>
      </c>
      <c r="D101" s="13">
        <v>12</v>
      </c>
      <c r="E101" s="13">
        <v>378</v>
      </c>
      <c r="F101" s="13">
        <v>9</v>
      </c>
      <c r="G101" s="13">
        <v>178</v>
      </c>
      <c r="H101" s="13">
        <v>31</v>
      </c>
      <c r="I101" s="13">
        <v>112</v>
      </c>
      <c r="J101" s="13">
        <v>27</v>
      </c>
      <c r="K101" s="13">
        <v>53</v>
      </c>
      <c r="L101" s="13">
        <f t="shared" si="12"/>
        <v>79</v>
      </c>
      <c r="M101" s="13">
        <f t="shared" si="13"/>
        <v>721</v>
      </c>
      <c r="N101" s="13">
        <v>79</v>
      </c>
      <c r="O101" s="13">
        <v>721</v>
      </c>
      <c r="P101" s="13">
        <f t="shared" si="21"/>
        <v>0</v>
      </c>
      <c r="Q101" s="13">
        <f t="shared" si="14"/>
        <v>0</v>
      </c>
      <c r="R101" s="13">
        <v>2</v>
      </c>
      <c r="S101" s="13">
        <v>224</v>
      </c>
      <c r="T101" s="13">
        <v>6</v>
      </c>
      <c r="U101" s="13"/>
      <c r="V101" s="13">
        <v>11848</v>
      </c>
      <c r="W101" s="13">
        <v>4422</v>
      </c>
      <c r="X101" s="13">
        <v>280</v>
      </c>
      <c r="Y101" s="13">
        <v>2</v>
      </c>
    </row>
    <row r="102" spans="1:25" x14ac:dyDescent="0.25">
      <c r="B102" t="s">
        <v>89</v>
      </c>
      <c r="C102" t="s">
        <v>1175</v>
      </c>
      <c r="D102" s="13">
        <v>16</v>
      </c>
      <c r="E102" s="13">
        <v>564</v>
      </c>
      <c r="F102" s="13">
        <v>3</v>
      </c>
      <c r="G102" s="13">
        <v>70</v>
      </c>
      <c r="H102" s="13">
        <v>12</v>
      </c>
      <c r="I102" s="13">
        <v>56</v>
      </c>
      <c r="J102" s="13">
        <v>8</v>
      </c>
      <c r="K102" s="13">
        <v>14</v>
      </c>
      <c r="L102" s="13">
        <f t="shared" si="12"/>
        <v>39</v>
      </c>
      <c r="M102" s="13">
        <f t="shared" si="13"/>
        <v>704</v>
      </c>
      <c r="N102" s="13">
        <v>39</v>
      </c>
      <c r="O102" s="13">
        <v>704</v>
      </c>
      <c r="P102" s="13">
        <f t="shared" si="21"/>
        <v>0</v>
      </c>
      <c r="Q102" s="13">
        <f t="shared" si="14"/>
        <v>0</v>
      </c>
      <c r="S102" s="13">
        <v>124</v>
      </c>
      <c r="T102" s="13">
        <v>5</v>
      </c>
      <c r="U102" s="13"/>
      <c r="V102" s="13">
        <v>9786</v>
      </c>
      <c r="W102" s="13">
        <v>1754</v>
      </c>
      <c r="X102" s="13">
        <v>23</v>
      </c>
      <c r="Y102" s="13">
        <v>3</v>
      </c>
    </row>
    <row r="103" spans="1:25" x14ac:dyDescent="0.25">
      <c r="B103" t="s">
        <v>90</v>
      </c>
      <c r="C103" t="s">
        <v>1176</v>
      </c>
      <c r="D103" s="13">
        <v>10</v>
      </c>
      <c r="E103" s="13">
        <v>289</v>
      </c>
      <c r="F103" s="13">
        <v>5</v>
      </c>
      <c r="G103" s="13">
        <v>89</v>
      </c>
      <c r="H103" s="13">
        <v>15</v>
      </c>
      <c r="I103" s="13">
        <v>52</v>
      </c>
      <c r="J103" s="13">
        <v>10</v>
      </c>
      <c r="K103" s="13">
        <v>22</v>
      </c>
      <c r="L103" s="13">
        <f t="shared" si="12"/>
        <v>40</v>
      </c>
      <c r="M103" s="13">
        <f t="shared" si="13"/>
        <v>452</v>
      </c>
      <c r="N103" s="13">
        <v>40</v>
      </c>
      <c r="O103" s="13">
        <v>452</v>
      </c>
      <c r="P103" s="13">
        <f t="shared" si="21"/>
        <v>0</v>
      </c>
      <c r="Q103" s="13">
        <f t="shared" si="14"/>
        <v>0</v>
      </c>
      <c r="S103" s="13">
        <v>90</v>
      </c>
      <c r="T103" s="13">
        <v>4</v>
      </c>
      <c r="U103" s="13"/>
      <c r="V103" s="13">
        <v>1709</v>
      </c>
      <c r="W103" s="13">
        <v>910</v>
      </c>
      <c r="Y103" s="13">
        <v>1</v>
      </c>
    </row>
    <row r="104" spans="1:25" ht="15.75" thickBot="1" x14ac:dyDescent="0.3">
      <c r="A104" s="2" t="s">
        <v>5</v>
      </c>
      <c r="B104" s="2"/>
      <c r="C104" s="2"/>
      <c r="D104" s="14">
        <f>SUM(D97:D103)</f>
        <v>180</v>
      </c>
      <c r="E104" s="14">
        <f t="shared" ref="E104:Y104" si="22">SUM(E97:E103)</f>
        <v>6126</v>
      </c>
      <c r="F104" s="14">
        <f t="shared" si="22"/>
        <v>38</v>
      </c>
      <c r="G104" s="14">
        <f t="shared" si="22"/>
        <v>689</v>
      </c>
      <c r="H104" s="14">
        <f t="shared" si="22"/>
        <v>105</v>
      </c>
      <c r="I104" s="14">
        <f t="shared" si="22"/>
        <v>401</v>
      </c>
      <c r="J104" s="14">
        <f t="shared" si="22"/>
        <v>103</v>
      </c>
      <c r="K104" s="14">
        <f t="shared" si="22"/>
        <v>184</v>
      </c>
      <c r="L104" s="14">
        <f t="shared" si="22"/>
        <v>426</v>
      </c>
      <c r="M104" s="14">
        <f t="shared" si="22"/>
        <v>7400</v>
      </c>
      <c r="N104" s="14">
        <f t="shared" si="22"/>
        <v>426</v>
      </c>
      <c r="O104" s="14">
        <f t="shared" si="22"/>
        <v>7400</v>
      </c>
      <c r="P104" s="14">
        <f t="shared" si="22"/>
        <v>0</v>
      </c>
      <c r="Q104" s="14">
        <f t="shared" si="22"/>
        <v>0</v>
      </c>
      <c r="R104" s="14">
        <f t="shared" si="22"/>
        <v>5</v>
      </c>
      <c r="S104" s="14">
        <f t="shared" si="22"/>
        <v>1264</v>
      </c>
      <c r="T104" s="14">
        <f t="shared" si="22"/>
        <v>45</v>
      </c>
      <c r="U104" s="14"/>
      <c r="V104" s="14">
        <f t="shared" si="22"/>
        <v>76233</v>
      </c>
      <c r="W104" s="14">
        <f t="shared" si="22"/>
        <v>22525</v>
      </c>
      <c r="X104" s="14">
        <f t="shared" si="22"/>
        <v>516</v>
      </c>
      <c r="Y104" s="14">
        <f t="shared" si="22"/>
        <v>20</v>
      </c>
    </row>
    <row r="105" spans="1:25" ht="15.75" thickTop="1" x14ac:dyDescent="0.25">
      <c r="A105" t="s">
        <v>91</v>
      </c>
      <c r="B105" t="s">
        <v>92</v>
      </c>
      <c r="C105" t="s">
        <v>1177</v>
      </c>
      <c r="D105" s="13">
        <v>60</v>
      </c>
      <c r="E105" s="13">
        <v>2241</v>
      </c>
      <c r="F105" s="13">
        <v>3</v>
      </c>
      <c r="G105" s="13">
        <v>60</v>
      </c>
      <c r="H105" s="13">
        <v>15</v>
      </c>
      <c r="I105" s="13">
        <v>60</v>
      </c>
      <c r="J105" s="13">
        <v>5</v>
      </c>
      <c r="K105" s="13">
        <v>10</v>
      </c>
      <c r="L105" s="13">
        <f t="shared" si="12"/>
        <v>83</v>
      </c>
      <c r="M105" s="13">
        <f t="shared" si="13"/>
        <v>2371</v>
      </c>
      <c r="N105" s="13">
        <v>83</v>
      </c>
      <c r="O105" s="13">
        <v>2371</v>
      </c>
      <c r="P105" s="13">
        <f t="shared" ref="P105:P110" si="23">L105-N105</f>
        <v>0</v>
      </c>
      <c r="Q105" s="13">
        <f t="shared" si="14"/>
        <v>0</v>
      </c>
      <c r="S105" s="13">
        <v>276</v>
      </c>
      <c r="U105" s="13"/>
      <c r="V105" s="13">
        <v>3962</v>
      </c>
      <c r="W105" s="13">
        <v>1197</v>
      </c>
      <c r="X105" s="13">
        <v>22</v>
      </c>
      <c r="Y105" s="13">
        <v>3</v>
      </c>
    </row>
    <row r="106" spans="1:25" x14ac:dyDescent="0.25">
      <c r="B106" t="s">
        <v>93</v>
      </c>
      <c r="C106" t="s">
        <v>1178</v>
      </c>
      <c r="D106" s="13">
        <v>81</v>
      </c>
      <c r="E106" s="13">
        <v>3039</v>
      </c>
      <c r="F106" s="13">
        <v>9</v>
      </c>
      <c r="G106" s="13">
        <v>180</v>
      </c>
      <c r="H106" s="13">
        <v>14</v>
      </c>
      <c r="I106" s="13">
        <v>56</v>
      </c>
      <c r="J106" s="13">
        <v>7</v>
      </c>
      <c r="K106" s="13">
        <v>14</v>
      </c>
      <c r="L106" s="13">
        <f t="shared" si="12"/>
        <v>111</v>
      </c>
      <c r="M106" s="13">
        <f t="shared" si="13"/>
        <v>3289</v>
      </c>
      <c r="N106" s="13">
        <v>111</v>
      </c>
      <c r="O106" s="13">
        <v>3289</v>
      </c>
      <c r="P106" s="13">
        <f t="shared" si="23"/>
        <v>0</v>
      </c>
      <c r="Q106" s="13">
        <f t="shared" si="14"/>
        <v>0</v>
      </c>
      <c r="S106" s="13">
        <v>384</v>
      </c>
      <c r="U106" s="13"/>
      <c r="V106" s="13">
        <v>2641</v>
      </c>
      <c r="W106" s="13">
        <v>1118</v>
      </c>
      <c r="X106" s="13">
        <v>12</v>
      </c>
      <c r="Y106" s="13">
        <v>2</v>
      </c>
    </row>
    <row r="107" spans="1:25" x14ac:dyDescent="0.25">
      <c r="B107" t="s">
        <v>94</v>
      </c>
      <c r="C107" t="s">
        <v>1179</v>
      </c>
      <c r="D107" s="13">
        <v>76</v>
      </c>
      <c r="E107" s="13">
        <v>2862</v>
      </c>
      <c r="F107" s="13">
        <v>9</v>
      </c>
      <c r="G107" s="13">
        <v>180</v>
      </c>
      <c r="H107" s="13">
        <v>26</v>
      </c>
      <c r="I107" s="13">
        <v>104</v>
      </c>
      <c r="J107" s="13">
        <v>8</v>
      </c>
      <c r="K107" s="13">
        <v>16</v>
      </c>
      <c r="L107" s="13">
        <f t="shared" si="12"/>
        <v>119</v>
      </c>
      <c r="M107" s="13">
        <f t="shared" si="13"/>
        <v>3162</v>
      </c>
      <c r="N107" s="13">
        <v>119</v>
      </c>
      <c r="O107" s="13">
        <v>3162</v>
      </c>
      <c r="P107" s="13">
        <f t="shared" si="23"/>
        <v>0</v>
      </c>
      <c r="Q107" s="13">
        <f t="shared" si="14"/>
        <v>0</v>
      </c>
      <c r="S107" s="13">
        <v>375</v>
      </c>
      <c r="U107" s="13"/>
      <c r="V107" s="13">
        <v>12195</v>
      </c>
      <c r="W107" s="13">
        <v>2773</v>
      </c>
      <c r="X107" s="13">
        <v>40</v>
      </c>
      <c r="Y107" s="13">
        <v>3</v>
      </c>
    </row>
    <row r="108" spans="1:25" x14ac:dyDescent="0.25">
      <c r="B108" t="s">
        <v>95</v>
      </c>
      <c r="C108" t="s">
        <v>1180</v>
      </c>
      <c r="D108" s="13">
        <v>71</v>
      </c>
      <c r="E108" s="13">
        <v>2529</v>
      </c>
      <c r="F108" s="13">
        <v>3</v>
      </c>
      <c r="G108" s="13">
        <v>60</v>
      </c>
      <c r="H108" s="13">
        <v>10</v>
      </c>
      <c r="I108" s="13">
        <v>40</v>
      </c>
      <c r="J108" s="13">
        <v>2</v>
      </c>
      <c r="K108" s="13">
        <v>4</v>
      </c>
      <c r="L108" s="13">
        <f t="shared" si="12"/>
        <v>86</v>
      </c>
      <c r="M108" s="13">
        <f t="shared" si="13"/>
        <v>2633</v>
      </c>
      <c r="N108" s="13">
        <v>86</v>
      </c>
      <c r="O108" s="13">
        <v>2633</v>
      </c>
      <c r="P108" s="13">
        <f t="shared" si="23"/>
        <v>0</v>
      </c>
      <c r="Q108" s="13">
        <f t="shared" si="14"/>
        <v>0</v>
      </c>
      <c r="S108" s="13">
        <v>304</v>
      </c>
      <c r="U108" s="13"/>
    </row>
    <row r="109" spans="1:25" x14ac:dyDescent="0.25">
      <c r="B109" t="s">
        <v>91</v>
      </c>
      <c r="C109" t="s">
        <v>1181</v>
      </c>
      <c r="D109" s="13">
        <v>195</v>
      </c>
      <c r="E109" s="13">
        <v>7098</v>
      </c>
      <c r="F109" s="13">
        <v>5</v>
      </c>
      <c r="G109" s="13">
        <v>100</v>
      </c>
      <c r="H109" s="13">
        <v>24</v>
      </c>
      <c r="I109" s="13">
        <v>96</v>
      </c>
      <c r="J109" s="13">
        <v>6</v>
      </c>
      <c r="K109" s="13">
        <v>12</v>
      </c>
      <c r="L109" s="13">
        <f t="shared" si="12"/>
        <v>230</v>
      </c>
      <c r="M109" s="13">
        <f t="shared" si="13"/>
        <v>7306</v>
      </c>
      <c r="N109" s="13">
        <v>230</v>
      </c>
      <c r="O109" s="13">
        <v>7306</v>
      </c>
      <c r="P109" s="13">
        <f t="shared" si="23"/>
        <v>0</v>
      </c>
      <c r="Q109" s="13">
        <f t="shared" si="14"/>
        <v>0</v>
      </c>
      <c r="S109" s="13">
        <v>905</v>
      </c>
      <c r="U109" s="13"/>
      <c r="V109" s="13">
        <v>63317</v>
      </c>
      <c r="W109" s="13">
        <v>16886</v>
      </c>
      <c r="X109" s="13">
        <v>32</v>
      </c>
      <c r="Y109" s="13">
        <v>11</v>
      </c>
    </row>
    <row r="110" spans="1:25" x14ac:dyDescent="0.25">
      <c r="B110" t="s">
        <v>96</v>
      </c>
      <c r="C110" t="s">
        <v>1182</v>
      </c>
      <c r="D110" s="13">
        <v>60</v>
      </c>
      <c r="E110" s="13">
        <v>2163</v>
      </c>
      <c r="F110" s="13">
        <v>2</v>
      </c>
      <c r="G110" s="13">
        <v>40</v>
      </c>
      <c r="H110" s="13">
        <v>14</v>
      </c>
      <c r="I110" s="13">
        <v>56</v>
      </c>
      <c r="J110" s="13">
        <v>2</v>
      </c>
      <c r="K110" s="13">
        <v>4</v>
      </c>
      <c r="L110" s="13">
        <f t="shared" si="12"/>
        <v>78</v>
      </c>
      <c r="M110" s="13">
        <f t="shared" si="13"/>
        <v>2263</v>
      </c>
      <c r="N110" s="13">
        <v>78</v>
      </c>
      <c r="O110" s="13">
        <v>2263</v>
      </c>
      <c r="P110" s="13">
        <f t="shared" si="23"/>
        <v>0</v>
      </c>
      <c r="Q110" s="13">
        <f t="shared" si="14"/>
        <v>0</v>
      </c>
      <c r="S110" s="13">
        <v>289</v>
      </c>
      <c r="U110" s="13"/>
      <c r="V110" s="13">
        <v>1417</v>
      </c>
      <c r="W110" s="13">
        <v>796</v>
      </c>
      <c r="X110" s="13">
        <v>38</v>
      </c>
    </row>
    <row r="111" spans="1:25" ht="15.75" thickBot="1" x14ac:dyDescent="0.3">
      <c r="A111" s="2" t="s">
        <v>5</v>
      </c>
      <c r="B111" s="2"/>
      <c r="C111" s="2"/>
      <c r="D111" s="14">
        <f>SUM(D105:D110)</f>
        <v>543</v>
      </c>
      <c r="E111" s="14">
        <f t="shared" ref="E111:Y111" si="24">SUM(E105:E110)</f>
        <v>19932</v>
      </c>
      <c r="F111" s="14">
        <f t="shared" si="24"/>
        <v>31</v>
      </c>
      <c r="G111" s="14">
        <f t="shared" si="24"/>
        <v>620</v>
      </c>
      <c r="H111" s="14">
        <f t="shared" si="24"/>
        <v>103</v>
      </c>
      <c r="I111" s="14">
        <f t="shared" si="24"/>
        <v>412</v>
      </c>
      <c r="J111" s="14">
        <f t="shared" si="24"/>
        <v>30</v>
      </c>
      <c r="K111" s="14">
        <f t="shared" si="24"/>
        <v>60</v>
      </c>
      <c r="L111" s="14">
        <f t="shared" si="24"/>
        <v>707</v>
      </c>
      <c r="M111" s="14">
        <f t="shared" si="24"/>
        <v>21024</v>
      </c>
      <c r="N111" s="14">
        <f t="shared" si="24"/>
        <v>707</v>
      </c>
      <c r="O111" s="14">
        <f t="shared" si="24"/>
        <v>21024</v>
      </c>
      <c r="P111" s="14">
        <f t="shared" si="24"/>
        <v>0</v>
      </c>
      <c r="Q111" s="14">
        <f t="shared" si="24"/>
        <v>0</v>
      </c>
      <c r="R111" s="14">
        <f t="shared" si="24"/>
        <v>0</v>
      </c>
      <c r="S111" s="14">
        <f t="shared" si="24"/>
        <v>2533</v>
      </c>
      <c r="T111" s="14">
        <f t="shared" si="24"/>
        <v>0</v>
      </c>
      <c r="U111" s="14"/>
      <c r="V111" s="14">
        <f t="shared" si="24"/>
        <v>83532</v>
      </c>
      <c r="W111" s="14">
        <f t="shared" si="24"/>
        <v>22770</v>
      </c>
      <c r="X111" s="14">
        <f t="shared" si="24"/>
        <v>144</v>
      </c>
      <c r="Y111" s="14">
        <f t="shared" si="24"/>
        <v>19</v>
      </c>
    </row>
    <row r="112" spans="1:25" ht="15.75" thickTop="1" x14ac:dyDescent="0.25">
      <c r="A112" t="s">
        <v>97</v>
      </c>
      <c r="B112" t="s">
        <v>98</v>
      </c>
      <c r="C112" t="s">
        <v>1183</v>
      </c>
      <c r="D112" s="13">
        <v>111</v>
      </c>
      <c r="E112" s="13">
        <v>3305</v>
      </c>
      <c r="F112" s="13">
        <v>11</v>
      </c>
      <c r="G112" s="13">
        <v>159</v>
      </c>
      <c r="H112" s="13">
        <v>17</v>
      </c>
      <c r="I112" s="13">
        <v>118</v>
      </c>
      <c r="J112" s="13">
        <v>8</v>
      </c>
      <c r="K112" s="13">
        <v>31</v>
      </c>
      <c r="L112" s="13">
        <f t="shared" si="12"/>
        <v>147</v>
      </c>
      <c r="M112" s="13">
        <f t="shared" si="13"/>
        <v>3613</v>
      </c>
      <c r="N112" s="13">
        <v>147</v>
      </c>
      <c r="O112" s="13">
        <v>3613</v>
      </c>
      <c r="P112" s="13">
        <f t="shared" ref="P112:P117" si="25">L112-N112</f>
        <v>0</v>
      </c>
      <c r="Q112" s="13">
        <f t="shared" si="14"/>
        <v>0</v>
      </c>
      <c r="S112" s="13">
        <v>520</v>
      </c>
      <c r="T112" s="13">
        <v>7</v>
      </c>
      <c r="U112" s="13"/>
      <c r="V112" s="13">
        <v>25417</v>
      </c>
      <c r="W112" s="13">
        <v>7947</v>
      </c>
      <c r="X112" s="13">
        <v>169</v>
      </c>
      <c r="Y112" s="13">
        <v>9</v>
      </c>
    </row>
    <row r="113" spans="1:25" x14ac:dyDescent="0.25">
      <c r="B113" t="s">
        <v>99</v>
      </c>
      <c r="C113" t="s">
        <v>1184</v>
      </c>
      <c r="D113" s="13">
        <v>58</v>
      </c>
      <c r="E113" s="13">
        <v>1885</v>
      </c>
      <c r="F113" s="13">
        <v>9</v>
      </c>
      <c r="G113" s="13">
        <v>104</v>
      </c>
      <c r="H113" s="13">
        <v>9</v>
      </c>
      <c r="I113" s="13">
        <v>57</v>
      </c>
      <c r="L113" s="13">
        <f t="shared" si="12"/>
        <v>76</v>
      </c>
      <c r="M113" s="13">
        <f t="shared" si="13"/>
        <v>2046</v>
      </c>
      <c r="N113" s="13">
        <v>76</v>
      </c>
      <c r="O113" s="13">
        <v>2046</v>
      </c>
      <c r="P113" s="13">
        <f t="shared" si="25"/>
        <v>0</v>
      </c>
      <c r="Q113" s="13">
        <f t="shared" si="14"/>
        <v>0</v>
      </c>
      <c r="S113" s="13">
        <v>282</v>
      </c>
      <c r="T113" s="13">
        <v>4</v>
      </c>
      <c r="U113" s="13"/>
      <c r="V113" s="13">
        <v>3747</v>
      </c>
      <c r="W113" s="13">
        <v>1378</v>
      </c>
      <c r="X113" s="13">
        <v>11</v>
      </c>
      <c r="Y113" s="13">
        <v>2</v>
      </c>
    </row>
    <row r="114" spans="1:25" x14ac:dyDescent="0.25">
      <c r="B114" t="s">
        <v>100</v>
      </c>
      <c r="C114" t="s">
        <v>1185</v>
      </c>
      <c r="D114" s="13">
        <v>42</v>
      </c>
      <c r="E114" s="13">
        <v>1168</v>
      </c>
      <c r="F114" s="13">
        <v>3</v>
      </c>
      <c r="G114" s="13">
        <v>40</v>
      </c>
      <c r="H114" s="13">
        <v>17</v>
      </c>
      <c r="I114" s="13">
        <v>67</v>
      </c>
      <c r="J114" s="13">
        <v>3</v>
      </c>
      <c r="K114" s="13">
        <v>7</v>
      </c>
      <c r="L114" s="13">
        <f t="shared" si="12"/>
        <v>65</v>
      </c>
      <c r="M114" s="13">
        <f t="shared" si="13"/>
        <v>1282</v>
      </c>
      <c r="N114" s="13">
        <v>65</v>
      </c>
      <c r="O114" s="13">
        <v>1282</v>
      </c>
      <c r="P114" s="13">
        <f t="shared" si="25"/>
        <v>0</v>
      </c>
      <c r="Q114" s="13">
        <f t="shared" si="14"/>
        <v>0</v>
      </c>
      <c r="S114" s="13">
        <v>219</v>
      </c>
      <c r="T114" s="13">
        <v>3</v>
      </c>
      <c r="U114" s="13"/>
      <c r="V114" s="13">
        <v>5086</v>
      </c>
      <c r="W114" s="13">
        <v>2161</v>
      </c>
      <c r="Y114" s="13">
        <v>3</v>
      </c>
    </row>
    <row r="115" spans="1:25" x14ac:dyDescent="0.25">
      <c r="B115" t="s">
        <v>97</v>
      </c>
      <c r="C115" t="s">
        <v>1186</v>
      </c>
      <c r="D115" s="13">
        <v>1</v>
      </c>
      <c r="E115" s="13">
        <v>30</v>
      </c>
      <c r="H115" s="13">
        <v>3</v>
      </c>
      <c r="I115" s="13">
        <v>12</v>
      </c>
      <c r="J115" s="13">
        <v>1</v>
      </c>
      <c r="K115" s="13">
        <v>2</v>
      </c>
      <c r="L115" s="13">
        <f t="shared" si="12"/>
        <v>5</v>
      </c>
      <c r="M115" s="13">
        <f t="shared" si="13"/>
        <v>44</v>
      </c>
      <c r="N115" s="13">
        <v>5</v>
      </c>
      <c r="O115" s="13">
        <v>44</v>
      </c>
      <c r="P115" s="13">
        <f t="shared" si="25"/>
        <v>0</v>
      </c>
      <c r="Q115" s="13">
        <f t="shared" si="14"/>
        <v>0</v>
      </c>
      <c r="S115" s="13">
        <v>15</v>
      </c>
      <c r="U115" s="13"/>
      <c r="V115" s="13">
        <v>601</v>
      </c>
      <c r="W115" s="13">
        <v>447</v>
      </c>
      <c r="X115" s="13">
        <v>29</v>
      </c>
    </row>
    <row r="116" spans="1:25" x14ac:dyDescent="0.25">
      <c r="B116" t="s">
        <v>101</v>
      </c>
      <c r="C116" t="s">
        <v>1187</v>
      </c>
      <c r="D116" s="13">
        <v>49</v>
      </c>
      <c r="E116" s="13">
        <v>1753</v>
      </c>
      <c r="F116" s="13">
        <v>9</v>
      </c>
      <c r="G116" s="13">
        <v>94</v>
      </c>
      <c r="H116" s="13">
        <v>23</v>
      </c>
      <c r="I116" s="13">
        <v>125</v>
      </c>
      <c r="J116" s="13">
        <v>9</v>
      </c>
      <c r="K116" s="13">
        <v>19</v>
      </c>
      <c r="L116" s="13">
        <f t="shared" si="12"/>
        <v>90</v>
      </c>
      <c r="M116" s="13">
        <f t="shared" si="13"/>
        <v>1991</v>
      </c>
      <c r="N116" s="13">
        <v>90</v>
      </c>
      <c r="O116" s="13">
        <v>1991</v>
      </c>
      <c r="P116" s="13">
        <f t="shared" si="25"/>
        <v>0</v>
      </c>
      <c r="Q116" s="13">
        <f t="shared" si="14"/>
        <v>0</v>
      </c>
      <c r="S116" s="13">
        <v>278</v>
      </c>
      <c r="T116" s="13">
        <v>3</v>
      </c>
      <c r="U116" s="13"/>
      <c r="V116" s="13">
        <v>2660</v>
      </c>
      <c r="W116" s="13">
        <v>1992</v>
      </c>
      <c r="X116" s="13">
        <v>10</v>
      </c>
    </row>
    <row r="117" spans="1:25" x14ac:dyDescent="0.25">
      <c r="B117" t="s">
        <v>595</v>
      </c>
      <c r="C117" t="s">
        <v>1188</v>
      </c>
      <c r="F117" s="13">
        <v>1</v>
      </c>
      <c r="G117" s="13">
        <v>17</v>
      </c>
      <c r="H117" s="13">
        <v>7</v>
      </c>
      <c r="I117" s="13">
        <v>31</v>
      </c>
      <c r="J117" s="13">
        <v>2</v>
      </c>
      <c r="K117" s="13">
        <v>5</v>
      </c>
      <c r="L117" s="13">
        <f t="shared" si="12"/>
        <v>10</v>
      </c>
      <c r="M117" s="13">
        <f t="shared" si="13"/>
        <v>53</v>
      </c>
      <c r="N117" s="13">
        <v>10</v>
      </c>
      <c r="O117" s="13">
        <v>53</v>
      </c>
      <c r="P117" s="13">
        <f t="shared" si="25"/>
        <v>0</v>
      </c>
      <c r="Q117" s="13">
        <f t="shared" si="14"/>
        <v>0</v>
      </c>
      <c r="S117" s="13">
        <v>54</v>
      </c>
      <c r="U117" s="13"/>
      <c r="V117" s="13">
        <v>1544</v>
      </c>
      <c r="W117" s="13">
        <v>997</v>
      </c>
      <c r="Y117" s="13">
        <v>1</v>
      </c>
    </row>
    <row r="118" spans="1:25" x14ac:dyDescent="0.25">
      <c r="B118" t="s">
        <v>104</v>
      </c>
      <c r="C118" t="s">
        <v>1190</v>
      </c>
      <c r="U118" s="13"/>
      <c r="V118" s="13">
        <v>28641</v>
      </c>
      <c r="W118" s="13">
        <v>2971</v>
      </c>
      <c r="X118" s="13">
        <v>71</v>
      </c>
    </row>
    <row r="119" spans="1:25" ht="15.75" thickBot="1" x14ac:dyDescent="0.3">
      <c r="A119" s="2" t="s">
        <v>5</v>
      </c>
      <c r="B119" s="2"/>
      <c r="C119" s="2"/>
      <c r="D119" s="14">
        <f t="shared" ref="D119:Y119" si="26">SUM(D112:D117)</f>
        <v>261</v>
      </c>
      <c r="E119" s="14">
        <f t="shared" si="26"/>
        <v>8141</v>
      </c>
      <c r="F119" s="14">
        <f t="shared" si="26"/>
        <v>33</v>
      </c>
      <c r="G119" s="14">
        <f t="shared" si="26"/>
        <v>414</v>
      </c>
      <c r="H119" s="14">
        <f t="shared" si="26"/>
        <v>76</v>
      </c>
      <c r="I119" s="14">
        <f t="shared" si="26"/>
        <v>410</v>
      </c>
      <c r="J119" s="14">
        <f t="shared" si="26"/>
        <v>23</v>
      </c>
      <c r="K119" s="14">
        <f t="shared" si="26"/>
        <v>64</v>
      </c>
      <c r="L119" s="14">
        <f t="shared" si="26"/>
        <v>393</v>
      </c>
      <c r="M119" s="14">
        <f t="shared" si="26"/>
        <v>9029</v>
      </c>
      <c r="N119" s="14">
        <f t="shared" si="26"/>
        <v>393</v>
      </c>
      <c r="O119" s="14">
        <f t="shared" si="26"/>
        <v>9029</v>
      </c>
      <c r="P119" s="14">
        <f t="shared" si="26"/>
        <v>0</v>
      </c>
      <c r="Q119" s="14">
        <f t="shared" si="26"/>
        <v>0</v>
      </c>
      <c r="R119" s="14">
        <f t="shared" si="26"/>
        <v>0</v>
      </c>
      <c r="S119" s="14">
        <f t="shared" si="26"/>
        <v>1368</v>
      </c>
      <c r="T119" s="14">
        <f t="shared" si="26"/>
        <v>17</v>
      </c>
      <c r="U119" s="14"/>
      <c r="V119" s="14">
        <f>SUM(V112:V118)</f>
        <v>67696</v>
      </c>
      <c r="W119" s="14">
        <f>SUM(W112:W118)</f>
        <v>17893</v>
      </c>
      <c r="X119" s="14">
        <f>SUM(X112:X118)</f>
        <v>290</v>
      </c>
      <c r="Y119" s="14">
        <f t="shared" si="26"/>
        <v>15</v>
      </c>
    </row>
    <row r="120" spans="1:25" ht="15.75" thickTop="1" x14ac:dyDescent="0.25">
      <c r="A120" t="s">
        <v>105</v>
      </c>
      <c r="B120" t="s">
        <v>107</v>
      </c>
      <c r="C120" t="s">
        <v>1192</v>
      </c>
      <c r="D120" s="13">
        <v>29</v>
      </c>
      <c r="E120" s="13">
        <v>950</v>
      </c>
      <c r="F120" s="13">
        <v>3</v>
      </c>
      <c r="G120" s="13">
        <v>40</v>
      </c>
      <c r="H120" s="13">
        <v>48</v>
      </c>
      <c r="I120" s="13">
        <v>306</v>
      </c>
      <c r="J120" s="13">
        <v>9</v>
      </c>
      <c r="K120" s="13">
        <v>24</v>
      </c>
      <c r="L120" s="13">
        <f t="shared" si="12"/>
        <v>89</v>
      </c>
      <c r="M120" s="13">
        <f t="shared" si="13"/>
        <v>1320</v>
      </c>
      <c r="N120" s="13">
        <v>89</v>
      </c>
      <c r="O120" s="13">
        <v>1320</v>
      </c>
      <c r="P120" s="13">
        <f t="shared" ref="P120:P128" si="27">L120-N120</f>
        <v>0</v>
      </c>
      <c r="Q120" s="13">
        <f t="shared" si="14"/>
        <v>0</v>
      </c>
      <c r="R120" s="13">
        <v>4</v>
      </c>
      <c r="S120" s="13">
        <v>310</v>
      </c>
      <c r="T120" s="13">
        <v>10</v>
      </c>
      <c r="U120" s="13"/>
      <c r="V120" s="13">
        <v>1034</v>
      </c>
      <c r="W120" s="13">
        <v>538</v>
      </c>
      <c r="X120" s="13">
        <v>236</v>
      </c>
    </row>
    <row r="121" spans="1:25" x14ac:dyDescent="0.25">
      <c r="B121" t="s">
        <v>105</v>
      </c>
      <c r="C121" t="s">
        <v>1194</v>
      </c>
      <c r="D121" s="13">
        <v>5</v>
      </c>
      <c r="E121" s="13">
        <v>120</v>
      </c>
      <c r="F121" s="13">
        <v>1</v>
      </c>
      <c r="G121" s="13">
        <v>20</v>
      </c>
      <c r="H121" s="13">
        <v>10</v>
      </c>
      <c r="I121" s="13">
        <v>30</v>
      </c>
      <c r="J121" s="13">
        <v>25</v>
      </c>
      <c r="K121" s="13">
        <v>50</v>
      </c>
      <c r="L121" s="13">
        <f t="shared" si="12"/>
        <v>41</v>
      </c>
      <c r="M121" s="13">
        <f t="shared" si="13"/>
        <v>220</v>
      </c>
      <c r="N121" s="13">
        <v>41</v>
      </c>
      <c r="O121" s="13">
        <v>220</v>
      </c>
      <c r="P121" s="13">
        <f t="shared" si="27"/>
        <v>0</v>
      </c>
      <c r="Q121" s="13">
        <f t="shared" si="14"/>
        <v>0</v>
      </c>
      <c r="R121" s="13">
        <v>2</v>
      </c>
      <c r="S121" s="13">
        <v>160</v>
      </c>
      <c r="U121" s="13"/>
      <c r="V121" s="13">
        <v>7357</v>
      </c>
      <c r="W121" s="13">
        <v>4715</v>
      </c>
      <c r="X121" s="13">
        <v>624</v>
      </c>
    </row>
    <row r="122" spans="1:25" x14ac:dyDescent="0.25">
      <c r="B122" t="s">
        <v>110</v>
      </c>
      <c r="C122" t="s">
        <v>1197</v>
      </c>
      <c r="J122" s="13">
        <v>5</v>
      </c>
      <c r="K122" s="13">
        <v>10</v>
      </c>
      <c r="L122" s="13">
        <f t="shared" si="12"/>
        <v>5</v>
      </c>
      <c r="M122" s="13">
        <f t="shared" si="13"/>
        <v>10</v>
      </c>
      <c r="N122" s="13">
        <v>5</v>
      </c>
      <c r="O122" s="13">
        <v>10</v>
      </c>
      <c r="P122" s="13">
        <f t="shared" si="27"/>
        <v>0</v>
      </c>
      <c r="Q122" s="13">
        <f t="shared" si="14"/>
        <v>0</v>
      </c>
      <c r="S122" s="13">
        <v>16</v>
      </c>
    </row>
    <row r="123" spans="1:25" x14ac:dyDescent="0.25">
      <c r="B123" t="s">
        <v>111</v>
      </c>
      <c r="C123" t="s">
        <v>1198</v>
      </c>
      <c r="F123" s="13">
        <v>1</v>
      </c>
      <c r="G123" s="13">
        <v>15</v>
      </c>
      <c r="J123" s="13">
        <v>3</v>
      </c>
      <c r="K123" s="13">
        <v>6</v>
      </c>
      <c r="L123" s="13">
        <f t="shared" si="12"/>
        <v>4</v>
      </c>
      <c r="M123" s="13">
        <f t="shared" si="13"/>
        <v>21</v>
      </c>
      <c r="N123" s="13">
        <v>4</v>
      </c>
      <c r="O123" s="13">
        <v>21</v>
      </c>
      <c r="P123" s="13">
        <f t="shared" si="27"/>
        <v>0</v>
      </c>
      <c r="Q123" s="13">
        <f t="shared" si="14"/>
        <v>0</v>
      </c>
      <c r="S123" s="13">
        <v>30</v>
      </c>
      <c r="U123" s="15" t="s">
        <v>879</v>
      </c>
      <c r="V123" s="13">
        <v>2921</v>
      </c>
      <c r="W123" s="13">
        <v>1400</v>
      </c>
      <c r="X123" s="13">
        <v>33</v>
      </c>
    </row>
    <row r="124" spans="1:25" x14ac:dyDescent="0.25">
      <c r="B124" t="s">
        <v>112</v>
      </c>
      <c r="C124" t="s">
        <v>1199</v>
      </c>
      <c r="D124" s="13">
        <v>3</v>
      </c>
      <c r="E124" s="13">
        <v>64</v>
      </c>
      <c r="F124" s="13">
        <v>3</v>
      </c>
      <c r="G124" s="13">
        <v>50</v>
      </c>
      <c r="J124" s="13">
        <v>7</v>
      </c>
      <c r="K124" s="13">
        <v>14</v>
      </c>
      <c r="L124" s="13">
        <f t="shared" si="12"/>
        <v>13</v>
      </c>
      <c r="M124" s="13">
        <f t="shared" si="13"/>
        <v>128</v>
      </c>
      <c r="N124" s="13">
        <v>13</v>
      </c>
      <c r="O124" s="13">
        <v>128</v>
      </c>
      <c r="P124" s="13">
        <f t="shared" si="27"/>
        <v>0</v>
      </c>
      <c r="Q124" s="13">
        <f t="shared" si="14"/>
        <v>0</v>
      </c>
      <c r="S124" s="13">
        <v>50</v>
      </c>
      <c r="U124" s="15" t="s">
        <v>879</v>
      </c>
    </row>
    <row r="125" spans="1:25" x14ac:dyDescent="0.25">
      <c r="B125" t="s">
        <v>113</v>
      </c>
      <c r="C125" t="s">
        <v>1200</v>
      </c>
      <c r="D125" s="13">
        <v>1</v>
      </c>
      <c r="E125" s="13">
        <v>15</v>
      </c>
      <c r="F125" s="13">
        <v>2</v>
      </c>
      <c r="G125" s="13">
        <v>33</v>
      </c>
      <c r="H125" s="13">
        <v>1</v>
      </c>
      <c r="I125" s="13">
        <v>2</v>
      </c>
      <c r="J125" s="13">
        <v>21</v>
      </c>
      <c r="K125" s="13">
        <v>42</v>
      </c>
      <c r="L125" s="13">
        <f t="shared" si="12"/>
        <v>25</v>
      </c>
      <c r="M125" s="13">
        <f t="shared" si="13"/>
        <v>92</v>
      </c>
      <c r="N125" s="13">
        <v>25</v>
      </c>
      <c r="O125" s="13">
        <v>92</v>
      </c>
      <c r="P125" s="13">
        <f t="shared" si="27"/>
        <v>0</v>
      </c>
      <c r="Q125" s="13">
        <f t="shared" si="14"/>
        <v>0</v>
      </c>
      <c r="S125" s="13">
        <v>80</v>
      </c>
      <c r="U125" s="15" t="s">
        <v>879</v>
      </c>
    </row>
    <row r="126" spans="1:25" x14ac:dyDescent="0.25">
      <c r="B126" t="s">
        <v>114</v>
      </c>
      <c r="C126" t="s">
        <v>1201</v>
      </c>
      <c r="D126" s="13">
        <v>2</v>
      </c>
      <c r="E126" s="13">
        <v>43</v>
      </c>
      <c r="F126" s="13">
        <v>4</v>
      </c>
      <c r="G126" s="13">
        <v>68</v>
      </c>
      <c r="J126" s="13">
        <v>8</v>
      </c>
      <c r="K126" s="13">
        <v>16</v>
      </c>
      <c r="L126" s="13">
        <f t="shared" si="12"/>
        <v>14</v>
      </c>
      <c r="M126" s="13">
        <f t="shared" si="13"/>
        <v>127</v>
      </c>
      <c r="N126" s="13">
        <v>14</v>
      </c>
      <c r="O126" s="13">
        <v>127</v>
      </c>
      <c r="P126" s="13">
        <f t="shared" si="27"/>
        <v>0</v>
      </c>
      <c r="Q126" s="13">
        <f t="shared" si="14"/>
        <v>0</v>
      </c>
      <c r="S126" s="13">
        <v>30</v>
      </c>
      <c r="U126" s="15" t="s">
        <v>882</v>
      </c>
      <c r="V126" s="13">
        <v>2738</v>
      </c>
      <c r="W126" s="13">
        <v>1135</v>
      </c>
      <c r="X126" s="13">
        <v>88</v>
      </c>
    </row>
    <row r="127" spans="1:25" x14ac:dyDescent="0.25">
      <c r="B127" t="s">
        <v>115</v>
      </c>
      <c r="C127" t="s">
        <v>1202</v>
      </c>
      <c r="F127" s="13">
        <v>3</v>
      </c>
      <c r="G127" s="13">
        <v>48</v>
      </c>
      <c r="H127" s="13">
        <v>5</v>
      </c>
      <c r="I127" s="13">
        <v>14</v>
      </c>
      <c r="J127" s="13">
        <v>5</v>
      </c>
      <c r="K127" s="13">
        <v>10</v>
      </c>
      <c r="L127" s="13">
        <f t="shared" si="12"/>
        <v>13</v>
      </c>
      <c r="M127" s="13">
        <f t="shared" si="13"/>
        <v>72</v>
      </c>
      <c r="N127" s="13">
        <v>13</v>
      </c>
      <c r="O127" s="13">
        <v>72</v>
      </c>
      <c r="P127" s="13">
        <f t="shared" si="27"/>
        <v>0</v>
      </c>
      <c r="Q127" s="13">
        <f t="shared" si="14"/>
        <v>0</v>
      </c>
      <c r="S127" s="13">
        <v>40</v>
      </c>
      <c r="U127" s="15" t="s">
        <v>882</v>
      </c>
    </row>
    <row r="128" spans="1:25" x14ac:dyDescent="0.25">
      <c r="B128" t="s">
        <v>116</v>
      </c>
      <c r="C128" t="s">
        <v>155</v>
      </c>
      <c r="F128" s="13">
        <v>6</v>
      </c>
      <c r="G128" s="13">
        <v>127</v>
      </c>
      <c r="H128" s="13">
        <v>6</v>
      </c>
      <c r="I128" s="13">
        <v>28</v>
      </c>
      <c r="L128" s="13">
        <f t="shared" si="12"/>
        <v>12</v>
      </c>
      <c r="M128" s="13">
        <f t="shared" si="13"/>
        <v>155</v>
      </c>
      <c r="N128" s="13">
        <v>12</v>
      </c>
      <c r="O128" s="13">
        <v>155</v>
      </c>
      <c r="P128" s="13">
        <f t="shared" si="27"/>
        <v>0</v>
      </c>
      <c r="Q128" s="13">
        <f t="shared" si="14"/>
        <v>0</v>
      </c>
      <c r="S128" s="13">
        <v>34</v>
      </c>
      <c r="V128" s="13">
        <v>210</v>
      </c>
      <c r="W128" s="13">
        <v>113</v>
      </c>
      <c r="X128" s="13">
        <v>4</v>
      </c>
    </row>
    <row r="129" spans="1:25" ht="15.75" thickBot="1" x14ac:dyDescent="0.3">
      <c r="A129" s="2" t="s">
        <v>5</v>
      </c>
      <c r="B129" s="2"/>
      <c r="C129" s="2"/>
      <c r="D129" s="14">
        <f t="shared" ref="D129:Y129" si="28">SUM(D120:D128)</f>
        <v>40</v>
      </c>
      <c r="E129" s="14">
        <f t="shared" si="28"/>
        <v>1192</v>
      </c>
      <c r="F129" s="14">
        <f t="shared" si="28"/>
        <v>23</v>
      </c>
      <c r="G129" s="14">
        <f t="shared" si="28"/>
        <v>401</v>
      </c>
      <c r="H129" s="14">
        <f t="shared" si="28"/>
        <v>70</v>
      </c>
      <c r="I129" s="14">
        <f t="shared" si="28"/>
        <v>380</v>
      </c>
      <c r="J129" s="14">
        <f t="shared" si="28"/>
        <v>83</v>
      </c>
      <c r="K129" s="14">
        <f t="shared" si="28"/>
        <v>172</v>
      </c>
      <c r="L129" s="14">
        <f t="shared" si="28"/>
        <v>216</v>
      </c>
      <c r="M129" s="14">
        <f t="shared" si="28"/>
        <v>2145</v>
      </c>
      <c r="N129" s="14">
        <f t="shared" si="28"/>
        <v>216</v>
      </c>
      <c r="O129" s="14">
        <f t="shared" si="28"/>
        <v>2145</v>
      </c>
      <c r="P129" s="14">
        <f t="shared" si="28"/>
        <v>0</v>
      </c>
      <c r="Q129" s="14">
        <f t="shared" si="28"/>
        <v>0</v>
      </c>
      <c r="R129" s="14">
        <f t="shared" si="28"/>
        <v>6</v>
      </c>
      <c r="S129" s="14">
        <f t="shared" si="28"/>
        <v>750</v>
      </c>
      <c r="T129" s="14">
        <f t="shared" si="28"/>
        <v>10</v>
      </c>
      <c r="U129" s="14"/>
      <c r="V129" s="14">
        <f t="shared" si="28"/>
        <v>14260</v>
      </c>
      <c r="W129" s="14">
        <f t="shared" si="28"/>
        <v>7901</v>
      </c>
      <c r="X129" s="14">
        <f t="shared" si="28"/>
        <v>985</v>
      </c>
      <c r="Y129" s="14">
        <f t="shared" si="28"/>
        <v>0</v>
      </c>
    </row>
    <row r="130" spans="1:25" ht="15.75" thickTop="1" x14ac:dyDescent="0.25">
      <c r="A130" t="s">
        <v>117</v>
      </c>
      <c r="B130" t="s">
        <v>118</v>
      </c>
      <c r="C130" t="s">
        <v>1203</v>
      </c>
      <c r="D130" s="13">
        <v>5</v>
      </c>
      <c r="E130" s="13">
        <v>113</v>
      </c>
      <c r="F130" s="13">
        <v>16</v>
      </c>
      <c r="G130" s="13">
        <v>294</v>
      </c>
      <c r="H130" s="13">
        <v>14</v>
      </c>
      <c r="I130" s="13">
        <v>56</v>
      </c>
      <c r="J130" s="13">
        <v>2</v>
      </c>
      <c r="K130" s="13">
        <v>4</v>
      </c>
      <c r="L130" s="13">
        <f t="shared" si="12"/>
        <v>37</v>
      </c>
      <c r="M130" s="13">
        <f t="shared" si="13"/>
        <v>467</v>
      </c>
      <c r="N130" s="13">
        <v>37</v>
      </c>
      <c r="O130" s="13">
        <v>467</v>
      </c>
      <c r="P130" s="13">
        <f t="shared" ref="P130:P136" si="29">L130-N130</f>
        <v>0</v>
      </c>
      <c r="Q130" s="13">
        <f t="shared" si="14"/>
        <v>0</v>
      </c>
      <c r="R130" s="13">
        <v>7</v>
      </c>
      <c r="S130" s="13">
        <v>128</v>
      </c>
      <c r="U130" s="13"/>
      <c r="V130" s="13">
        <v>1534</v>
      </c>
      <c r="W130" s="13">
        <v>720</v>
      </c>
      <c r="X130" s="13">
        <v>59</v>
      </c>
    </row>
    <row r="131" spans="1:25" x14ac:dyDescent="0.25">
      <c r="B131" t="s">
        <v>119</v>
      </c>
      <c r="C131" t="s">
        <v>1204</v>
      </c>
      <c r="D131" s="13">
        <v>5</v>
      </c>
      <c r="E131" s="13">
        <v>120</v>
      </c>
      <c r="F131" s="13">
        <v>5</v>
      </c>
      <c r="G131" s="13">
        <v>85</v>
      </c>
      <c r="H131" s="13">
        <v>9</v>
      </c>
      <c r="I131" s="13">
        <v>45</v>
      </c>
      <c r="J131" s="13">
        <v>3</v>
      </c>
      <c r="K131" s="13">
        <v>5</v>
      </c>
      <c r="L131" s="13">
        <f t="shared" si="12"/>
        <v>22</v>
      </c>
      <c r="M131" s="13">
        <f t="shared" si="13"/>
        <v>255</v>
      </c>
      <c r="N131" s="13">
        <v>22</v>
      </c>
      <c r="O131" s="13">
        <v>255</v>
      </c>
      <c r="P131" s="13">
        <f t="shared" si="29"/>
        <v>0</v>
      </c>
      <c r="Q131" s="13">
        <f t="shared" si="14"/>
        <v>0</v>
      </c>
      <c r="R131" s="13">
        <v>1</v>
      </c>
      <c r="S131" s="13">
        <v>56</v>
      </c>
      <c r="U131" s="13"/>
      <c r="V131" s="13">
        <v>1266</v>
      </c>
      <c r="W131" s="13">
        <v>584</v>
      </c>
      <c r="X131" s="13">
        <v>101</v>
      </c>
      <c r="Y131" s="13">
        <v>1</v>
      </c>
    </row>
    <row r="132" spans="1:25" x14ac:dyDescent="0.25">
      <c r="B132" t="s">
        <v>120</v>
      </c>
      <c r="C132" t="s">
        <v>1205</v>
      </c>
      <c r="D132" s="13">
        <v>3</v>
      </c>
      <c r="E132" s="13">
        <v>85</v>
      </c>
      <c r="F132" s="13">
        <v>8</v>
      </c>
      <c r="G132" s="13">
        <v>128</v>
      </c>
      <c r="H132" s="13">
        <v>7</v>
      </c>
      <c r="I132" s="13">
        <v>35</v>
      </c>
      <c r="J132" s="13">
        <v>1</v>
      </c>
      <c r="K132" s="13">
        <v>2</v>
      </c>
      <c r="L132" s="13">
        <f t="shared" si="12"/>
        <v>19</v>
      </c>
      <c r="M132" s="13">
        <f t="shared" si="13"/>
        <v>250</v>
      </c>
      <c r="N132" s="13">
        <v>19</v>
      </c>
      <c r="O132" s="13">
        <v>250</v>
      </c>
      <c r="P132" s="13">
        <f t="shared" si="29"/>
        <v>0</v>
      </c>
      <c r="Q132" s="13">
        <f t="shared" si="14"/>
        <v>0</v>
      </c>
      <c r="R132" s="13">
        <v>1</v>
      </c>
      <c r="S132" s="13">
        <v>54</v>
      </c>
      <c r="U132" s="13"/>
      <c r="V132" s="13">
        <v>1839</v>
      </c>
      <c r="W132" s="13">
        <v>724</v>
      </c>
      <c r="X132" s="13">
        <v>9</v>
      </c>
      <c r="Y132" s="13">
        <v>2</v>
      </c>
    </row>
    <row r="133" spans="1:25" x14ac:dyDescent="0.25">
      <c r="B133" t="s">
        <v>121</v>
      </c>
      <c r="C133" t="s">
        <v>1206</v>
      </c>
      <c r="F133" s="13">
        <v>1</v>
      </c>
      <c r="G133" s="13">
        <v>18</v>
      </c>
      <c r="H133" s="13">
        <v>2</v>
      </c>
      <c r="I133" s="13">
        <v>8</v>
      </c>
      <c r="L133" s="13">
        <f t="shared" si="12"/>
        <v>3</v>
      </c>
      <c r="M133" s="13">
        <f t="shared" si="13"/>
        <v>26</v>
      </c>
      <c r="N133" s="13">
        <v>3</v>
      </c>
      <c r="O133" s="13">
        <v>26</v>
      </c>
      <c r="P133" s="13">
        <f t="shared" si="29"/>
        <v>0</v>
      </c>
      <c r="Q133" s="13">
        <f t="shared" si="14"/>
        <v>0</v>
      </c>
      <c r="S133" s="13">
        <v>14</v>
      </c>
      <c r="U133" s="13"/>
      <c r="V133" s="13">
        <v>490</v>
      </c>
      <c r="W133" s="13">
        <v>236</v>
      </c>
    </row>
    <row r="134" spans="1:25" x14ac:dyDescent="0.25">
      <c r="B134" t="s">
        <v>117</v>
      </c>
      <c r="C134" t="s">
        <v>1207</v>
      </c>
      <c r="D134" s="13">
        <v>12</v>
      </c>
      <c r="E134" s="13">
        <v>274</v>
      </c>
      <c r="F134" s="13">
        <v>9</v>
      </c>
      <c r="G134" s="13">
        <v>144</v>
      </c>
      <c r="H134" s="13">
        <v>14</v>
      </c>
      <c r="I134" s="13">
        <v>63</v>
      </c>
      <c r="J134" s="13">
        <v>12</v>
      </c>
      <c r="K134" s="13">
        <v>24</v>
      </c>
      <c r="L134" s="13">
        <f t="shared" ref="L134:L197" si="30">D134+H134+F134+J134</f>
        <v>47</v>
      </c>
      <c r="M134" s="13">
        <f t="shared" ref="M134:M197" si="31">E134+G134+I134+K134</f>
        <v>505</v>
      </c>
      <c r="N134" s="13">
        <v>47</v>
      </c>
      <c r="O134" s="13">
        <v>505</v>
      </c>
      <c r="P134" s="13">
        <f t="shared" si="29"/>
        <v>0</v>
      </c>
      <c r="Q134" s="13">
        <f t="shared" ref="Q134:Q197" si="32">M134-O134</f>
        <v>0</v>
      </c>
      <c r="R134" s="13">
        <v>4</v>
      </c>
      <c r="S134" s="13">
        <v>153</v>
      </c>
      <c r="U134" s="13"/>
      <c r="V134" s="13">
        <v>6598</v>
      </c>
      <c r="W134" s="13">
        <v>2659</v>
      </c>
      <c r="X134" s="13">
        <v>407</v>
      </c>
      <c r="Y134" s="13">
        <v>8</v>
      </c>
    </row>
    <row r="135" spans="1:25" x14ac:dyDescent="0.25">
      <c r="B135" t="s">
        <v>123</v>
      </c>
      <c r="C135" t="s">
        <v>1209</v>
      </c>
      <c r="J135" s="13">
        <v>2</v>
      </c>
      <c r="K135" s="13">
        <v>4</v>
      </c>
      <c r="L135" s="13">
        <f t="shared" si="30"/>
        <v>2</v>
      </c>
      <c r="M135" s="13">
        <f t="shared" si="31"/>
        <v>4</v>
      </c>
      <c r="N135" s="13">
        <v>2</v>
      </c>
      <c r="O135" s="13">
        <v>4</v>
      </c>
      <c r="P135" s="13">
        <f t="shared" si="29"/>
        <v>0</v>
      </c>
      <c r="Q135" s="13">
        <f t="shared" si="32"/>
        <v>0</v>
      </c>
      <c r="S135" s="13">
        <v>6</v>
      </c>
      <c r="U135" s="13"/>
    </row>
    <row r="136" spans="1:25" x14ac:dyDescent="0.25">
      <c r="B136" t="s">
        <v>124</v>
      </c>
      <c r="C136" t="s">
        <v>1210</v>
      </c>
      <c r="D136" s="13">
        <v>2</v>
      </c>
      <c r="E136" s="13">
        <v>38</v>
      </c>
      <c r="F136" s="13">
        <v>17</v>
      </c>
      <c r="G136" s="13">
        <v>288</v>
      </c>
      <c r="H136" s="13">
        <v>6</v>
      </c>
      <c r="I136" s="13">
        <v>20</v>
      </c>
      <c r="J136" s="13">
        <v>12</v>
      </c>
      <c r="K136" s="13">
        <v>24</v>
      </c>
      <c r="L136" s="13">
        <f t="shared" si="30"/>
        <v>37</v>
      </c>
      <c r="M136" s="13">
        <f t="shared" si="31"/>
        <v>370</v>
      </c>
      <c r="N136" s="13">
        <v>37</v>
      </c>
      <c r="O136" s="13">
        <v>370</v>
      </c>
      <c r="P136" s="13">
        <f t="shared" si="29"/>
        <v>0</v>
      </c>
      <c r="Q136" s="13">
        <f t="shared" si="32"/>
        <v>0</v>
      </c>
      <c r="R136" s="13">
        <v>8</v>
      </c>
      <c r="S136" s="13">
        <v>80</v>
      </c>
      <c r="U136" s="13"/>
      <c r="V136" s="13">
        <v>2074</v>
      </c>
      <c r="W136" s="13">
        <v>654</v>
      </c>
      <c r="X136" s="13">
        <v>24</v>
      </c>
      <c r="Y136" s="13">
        <v>1</v>
      </c>
    </row>
    <row r="137" spans="1:25" ht="15.75" thickBot="1" x14ac:dyDescent="0.3">
      <c r="A137" s="2" t="s">
        <v>5</v>
      </c>
      <c r="B137" s="2"/>
      <c r="C137" s="2"/>
      <c r="D137" s="14">
        <f t="shared" ref="D137:Y137" si="33">SUM(D130:D136)</f>
        <v>27</v>
      </c>
      <c r="E137" s="14">
        <f t="shared" si="33"/>
        <v>630</v>
      </c>
      <c r="F137" s="14">
        <f t="shared" si="33"/>
        <v>56</v>
      </c>
      <c r="G137" s="14">
        <f t="shared" si="33"/>
        <v>957</v>
      </c>
      <c r="H137" s="14">
        <f t="shared" si="33"/>
        <v>52</v>
      </c>
      <c r="I137" s="14">
        <f t="shared" si="33"/>
        <v>227</v>
      </c>
      <c r="J137" s="14">
        <f t="shared" si="33"/>
        <v>32</v>
      </c>
      <c r="K137" s="14">
        <f t="shared" si="33"/>
        <v>63</v>
      </c>
      <c r="L137" s="14">
        <f t="shared" si="33"/>
        <v>167</v>
      </c>
      <c r="M137" s="14">
        <f t="shared" si="33"/>
        <v>1877</v>
      </c>
      <c r="N137" s="14">
        <f t="shared" si="33"/>
        <v>167</v>
      </c>
      <c r="O137" s="14">
        <f t="shared" si="33"/>
        <v>1877</v>
      </c>
      <c r="P137" s="14">
        <f t="shared" si="33"/>
        <v>0</v>
      </c>
      <c r="Q137" s="14">
        <f t="shared" si="33"/>
        <v>0</v>
      </c>
      <c r="R137" s="14">
        <f t="shared" si="33"/>
        <v>21</v>
      </c>
      <c r="S137" s="14">
        <f t="shared" si="33"/>
        <v>491</v>
      </c>
      <c r="T137" s="14">
        <f t="shared" si="33"/>
        <v>0</v>
      </c>
      <c r="U137" s="14"/>
      <c r="V137" s="14">
        <f t="shared" si="33"/>
        <v>13801</v>
      </c>
      <c r="W137" s="14">
        <f t="shared" si="33"/>
        <v>5577</v>
      </c>
      <c r="X137" s="14">
        <f t="shared" si="33"/>
        <v>600</v>
      </c>
      <c r="Y137" s="14">
        <f t="shared" si="33"/>
        <v>12</v>
      </c>
    </row>
    <row r="138" spans="1:25" ht="15.75" thickTop="1" x14ac:dyDescent="0.25">
      <c r="A138" t="s">
        <v>125</v>
      </c>
      <c r="B138" t="s">
        <v>126</v>
      </c>
      <c r="C138" t="s">
        <v>1211</v>
      </c>
      <c r="D138" s="13">
        <v>1</v>
      </c>
      <c r="E138" s="13">
        <v>25</v>
      </c>
      <c r="F138" s="13">
        <v>4</v>
      </c>
      <c r="G138" s="13">
        <v>73</v>
      </c>
      <c r="H138" s="13">
        <v>2</v>
      </c>
      <c r="I138" s="13">
        <v>12</v>
      </c>
      <c r="J138" s="13">
        <v>6</v>
      </c>
      <c r="K138" s="13">
        <v>18</v>
      </c>
      <c r="L138" s="13">
        <f t="shared" si="30"/>
        <v>13</v>
      </c>
      <c r="M138" s="13">
        <f t="shared" si="31"/>
        <v>128</v>
      </c>
      <c r="N138" s="13">
        <v>13</v>
      </c>
      <c r="O138" s="13">
        <v>128</v>
      </c>
      <c r="P138" s="13">
        <f>L138-N138</f>
        <v>0</v>
      </c>
      <c r="Q138" s="13">
        <f t="shared" si="32"/>
        <v>0</v>
      </c>
      <c r="R138" s="13">
        <v>1</v>
      </c>
      <c r="S138" s="13">
        <v>42</v>
      </c>
      <c r="T138" s="13">
        <v>5</v>
      </c>
      <c r="U138" s="13"/>
      <c r="V138" s="13">
        <v>925</v>
      </c>
      <c r="W138" s="13">
        <v>259</v>
      </c>
      <c r="X138" s="13">
        <v>45</v>
      </c>
    </row>
    <row r="139" spans="1:25" x14ac:dyDescent="0.25">
      <c r="B139" t="s">
        <v>127</v>
      </c>
      <c r="C139" t="s">
        <v>1212</v>
      </c>
      <c r="D139" s="13">
        <v>1</v>
      </c>
      <c r="E139" s="13">
        <v>25</v>
      </c>
      <c r="F139" s="13">
        <v>4</v>
      </c>
      <c r="G139" s="13">
        <v>72</v>
      </c>
      <c r="H139" s="13">
        <v>1</v>
      </c>
      <c r="I139" s="13">
        <v>9</v>
      </c>
      <c r="J139" s="13">
        <v>4</v>
      </c>
      <c r="K139" s="13">
        <v>10</v>
      </c>
      <c r="L139" s="13">
        <f t="shared" si="30"/>
        <v>10</v>
      </c>
      <c r="M139" s="13">
        <f t="shared" si="31"/>
        <v>116</v>
      </c>
      <c r="N139" s="13">
        <v>10</v>
      </c>
      <c r="O139" s="13">
        <v>116</v>
      </c>
      <c r="P139" s="13">
        <f>L139-N139</f>
        <v>0</v>
      </c>
      <c r="Q139" s="13">
        <f t="shared" si="32"/>
        <v>0</v>
      </c>
      <c r="S139" s="13">
        <v>46</v>
      </c>
      <c r="T139" s="13">
        <v>7</v>
      </c>
      <c r="U139" s="13"/>
    </row>
    <row r="140" spans="1:25" x14ac:dyDescent="0.25">
      <c r="B140" t="s">
        <v>125</v>
      </c>
      <c r="C140" t="s">
        <v>1213</v>
      </c>
      <c r="D140" s="13">
        <v>12</v>
      </c>
      <c r="E140" s="13">
        <v>280</v>
      </c>
      <c r="F140" s="13">
        <v>29</v>
      </c>
      <c r="G140" s="13">
        <v>602</v>
      </c>
      <c r="H140" s="13">
        <v>4</v>
      </c>
      <c r="I140" s="13">
        <v>24</v>
      </c>
      <c r="J140" s="13">
        <v>4</v>
      </c>
      <c r="K140" s="13">
        <v>10</v>
      </c>
      <c r="L140" s="13">
        <f t="shared" si="30"/>
        <v>49</v>
      </c>
      <c r="M140" s="13">
        <f t="shared" si="31"/>
        <v>916</v>
      </c>
      <c r="N140" s="13">
        <v>49</v>
      </c>
      <c r="O140" s="13">
        <v>916</v>
      </c>
      <c r="P140" s="13">
        <f>L140-N140</f>
        <v>0</v>
      </c>
      <c r="Q140" s="13">
        <f t="shared" si="32"/>
        <v>0</v>
      </c>
      <c r="R140" s="13">
        <v>2</v>
      </c>
      <c r="S140" s="13">
        <v>184</v>
      </c>
      <c r="T140" s="13">
        <v>21</v>
      </c>
      <c r="U140" s="13"/>
      <c r="V140" s="13">
        <v>5103</v>
      </c>
      <c r="W140" s="13">
        <v>1089</v>
      </c>
      <c r="X140" s="13">
        <v>23</v>
      </c>
      <c r="Y140" s="13">
        <v>4</v>
      </c>
    </row>
    <row r="141" spans="1:25" x14ac:dyDescent="0.25">
      <c r="B141" t="s">
        <v>128</v>
      </c>
      <c r="C141" t="s">
        <v>1214</v>
      </c>
      <c r="D141" s="13">
        <v>2</v>
      </c>
      <c r="E141" s="13">
        <v>68</v>
      </c>
      <c r="F141" s="13">
        <v>2</v>
      </c>
      <c r="G141" s="13">
        <v>36</v>
      </c>
      <c r="J141" s="13">
        <v>5</v>
      </c>
      <c r="K141" s="13">
        <v>16</v>
      </c>
      <c r="L141" s="13">
        <f t="shared" si="30"/>
        <v>9</v>
      </c>
      <c r="M141" s="13">
        <f t="shared" si="31"/>
        <v>120</v>
      </c>
      <c r="N141" s="13">
        <v>9</v>
      </c>
      <c r="O141" s="13">
        <v>120</v>
      </c>
      <c r="P141" s="13">
        <f>L141-N141</f>
        <v>0</v>
      </c>
      <c r="Q141" s="13">
        <f t="shared" si="32"/>
        <v>0</v>
      </c>
      <c r="S141" s="13">
        <v>48</v>
      </c>
      <c r="T141" s="13">
        <v>6</v>
      </c>
      <c r="U141" s="13"/>
      <c r="V141" s="13">
        <v>882</v>
      </c>
      <c r="W141" s="13">
        <v>174</v>
      </c>
      <c r="X141" s="13">
        <v>26</v>
      </c>
    </row>
    <row r="142" spans="1:25" ht="15.75" thickBot="1" x14ac:dyDescent="0.3">
      <c r="A142" s="2" t="s">
        <v>5</v>
      </c>
      <c r="B142" s="2"/>
      <c r="C142" s="2"/>
      <c r="D142" s="14">
        <f t="shared" ref="D142:Y142" si="34">SUM(D138:D141)</f>
        <v>16</v>
      </c>
      <c r="E142" s="14">
        <f t="shared" si="34"/>
        <v>398</v>
      </c>
      <c r="F142" s="14">
        <f t="shared" si="34"/>
        <v>39</v>
      </c>
      <c r="G142" s="14">
        <f t="shared" si="34"/>
        <v>783</v>
      </c>
      <c r="H142" s="14">
        <f t="shared" si="34"/>
        <v>7</v>
      </c>
      <c r="I142" s="14">
        <f t="shared" si="34"/>
        <v>45</v>
      </c>
      <c r="J142" s="14">
        <f t="shared" si="34"/>
        <v>19</v>
      </c>
      <c r="K142" s="14">
        <f t="shared" si="34"/>
        <v>54</v>
      </c>
      <c r="L142" s="14">
        <f t="shared" si="34"/>
        <v>81</v>
      </c>
      <c r="M142" s="14">
        <f t="shared" si="34"/>
        <v>1280</v>
      </c>
      <c r="N142" s="14">
        <f t="shared" si="34"/>
        <v>81</v>
      </c>
      <c r="O142" s="14">
        <f t="shared" si="34"/>
        <v>1280</v>
      </c>
      <c r="P142" s="14">
        <f t="shared" si="34"/>
        <v>0</v>
      </c>
      <c r="Q142" s="14">
        <f t="shared" si="34"/>
        <v>0</v>
      </c>
      <c r="R142" s="14">
        <f t="shared" si="34"/>
        <v>3</v>
      </c>
      <c r="S142" s="14">
        <f t="shared" si="34"/>
        <v>320</v>
      </c>
      <c r="T142" s="14">
        <f t="shared" si="34"/>
        <v>39</v>
      </c>
      <c r="U142" s="14"/>
      <c r="V142" s="14">
        <f t="shared" si="34"/>
        <v>6910</v>
      </c>
      <c r="W142" s="14">
        <f t="shared" si="34"/>
        <v>1522</v>
      </c>
      <c r="X142" s="14">
        <f t="shared" si="34"/>
        <v>94</v>
      </c>
      <c r="Y142" s="14">
        <f t="shared" si="34"/>
        <v>4</v>
      </c>
    </row>
    <row r="143" spans="1:25" ht="15.75" thickTop="1" x14ac:dyDescent="0.25">
      <c r="A143" t="s">
        <v>129</v>
      </c>
      <c r="B143" t="s">
        <v>130</v>
      </c>
      <c r="C143" t="s">
        <v>1215</v>
      </c>
      <c r="D143" s="13">
        <v>4</v>
      </c>
      <c r="E143" s="13">
        <v>78</v>
      </c>
      <c r="F143" s="13">
        <v>2</v>
      </c>
      <c r="G143" s="13">
        <v>35</v>
      </c>
      <c r="H143" s="13">
        <v>1</v>
      </c>
      <c r="I143" s="13">
        <v>5</v>
      </c>
      <c r="J143" s="13">
        <v>8</v>
      </c>
      <c r="K143" s="13">
        <v>16</v>
      </c>
      <c r="L143" s="13">
        <f t="shared" si="30"/>
        <v>15</v>
      </c>
      <c r="M143" s="13">
        <f t="shared" si="31"/>
        <v>134</v>
      </c>
      <c r="N143" s="13">
        <v>15</v>
      </c>
      <c r="O143" s="13">
        <v>134</v>
      </c>
      <c r="P143" s="13">
        <f t="shared" ref="P143:P168" si="35">L143-N143</f>
        <v>0</v>
      </c>
      <c r="Q143" s="13">
        <f t="shared" si="32"/>
        <v>0</v>
      </c>
      <c r="S143" s="13">
        <v>36</v>
      </c>
      <c r="T143" s="13">
        <v>8</v>
      </c>
      <c r="U143" s="15" t="s">
        <v>879</v>
      </c>
      <c r="V143" s="13">
        <v>600</v>
      </c>
      <c r="W143" s="13">
        <v>147</v>
      </c>
      <c r="X143" s="13">
        <v>173</v>
      </c>
    </row>
    <row r="144" spans="1:25" x14ac:dyDescent="0.25">
      <c r="B144" t="s">
        <v>131</v>
      </c>
      <c r="C144" t="s">
        <v>1216</v>
      </c>
      <c r="D144" s="13">
        <v>5</v>
      </c>
      <c r="E144" s="13">
        <v>121</v>
      </c>
      <c r="F144" s="13">
        <v>1</v>
      </c>
      <c r="G144" s="13">
        <v>18</v>
      </c>
      <c r="J144" s="13">
        <v>3</v>
      </c>
      <c r="K144" s="13">
        <v>6</v>
      </c>
      <c r="L144" s="13">
        <f t="shared" si="30"/>
        <v>9</v>
      </c>
      <c r="M144" s="13">
        <f t="shared" si="31"/>
        <v>145</v>
      </c>
      <c r="N144" s="13">
        <v>9</v>
      </c>
      <c r="O144" s="13">
        <v>145</v>
      </c>
      <c r="P144" s="13">
        <f t="shared" si="35"/>
        <v>0</v>
      </c>
      <c r="Q144" s="13">
        <f t="shared" si="32"/>
        <v>0</v>
      </c>
      <c r="S144" s="13">
        <v>52</v>
      </c>
      <c r="T144" s="13">
        <v>10</v>
      </c>
      <c r="U144" s="15" t="s">
        <v>879</v>
      </c>
    </row>
    <row r="145" spans="2:25" x14ac:dyDescent="0.25">
      <c r="B145" t="s">
        <v>132</v>
      </c>
      <c r="C145" t="s">
        <v>1217</v>
      </c>
      <c r="D145" s="13">
        <v>118</v>
      </c>
      <c r="E145" s="13">
        <v>3155</v>
      </c>
      <c r="F145" s="13">
        <v>16</v>
      </c>
      <c r="G145" s="13">
        <v>305</v>
      </c>
      <c r="H145" s="13">
        <v>1</v>
      </c>
      <c r="I145" s="13">
        <v>12</v>
      </c>
      <c r="J145" s="13">
        <v>32</v>
      </c>
      <c r="K145" s="13">
        <v>96</v>
      </c>
      <c r="L145" s="13">
        <f t="shared" si="30"/>
        <v>167</v>
      </c>
      <c r="M145" s="13">
        <f t="shared" si="31"/>
        <v>3568</v>
      </c>
      <c r="N145" s="13">
        <v>167</v>
      </c>
      <c r="O145" s="13">
        <v>3568</v>
      </c>
      <c r="P145" s="13">
        <f t="shared" si="35"/>
        <v>0</v>
      </c>
      <c r="Q145" s="13">
        <f t="shared" si="32"/>
        <v>0</v>
      </c>
      <c r="S145" s="13">
        <v>728</v>
      </c>
      <c r="T145" s="13">
        <v>126</v>
      </c>
      <c r="V145" s="13">
        <v>473030</v>
      </c>
      <c r="W145" s="13">
        <v>90775</v>
      </c>
      <c r="Y145" s="13">
        <v>70</v>
      </c>
    </row>
    <row r="146" spans="2:25" x14ac:dyDescent="0.25">
      <c r="B146" t="s">
        <v>133</v>
      </c>
      <c r="C146" t="s">
        <v>1218</v>
      </c>
      <c r="D146" s="13">
        <v>3</v>
      </c>
      <c r="E146" s="13">
        <v>63</v>
      </c>
      <c r="F146" s="13">
        <v>1</v>
      </c>
      <c r="G146" s="13">
        <v>18</v>
      </c>
      <c r="H146" s="13">
        <v>2</v>
      </c>
      <c r="I146" s="13">
        <v>14</v>
      </c>
      <c r="J146" s="13">
        <v>5</v>
      </c>
      <c r="K146" s="13">
        <v>12</v>
      </c>
      <c r="L146" s="13">
        <f t="shared" si="30"/>
        <v>11</v>
      </c>
      <c r="M146" s="13">
        <f t="shared" si="31"/>
        <v>107</v>
      </c>
      <c r="N146" s="13">
        <v>11</v>
      </c>
      <c r="O146" s="13">
        <v>107</v>
      </c>
      <c r="P146" s="13">
        <f t="shared" si="35"/>
        <v>0</v>
      </c>
      <c r="Q146" s="13">
        <f t="shared" si="32"/>
        <v>0</v>
      </c>
      <c r="S146" s="13">
        <v>16</v>
      </c>
      <c r="T146" s="13">
        <v>4</v>
      </c>
      <c r="U146" s="15" t="s">
        <v>882</v>
      </c>
      <c r="V146" s="13">
        <v>1815</v>
      </c>
      <c r="W146" s="13">
        <v>891</v>
      </c>
      <c r="X146" s="13">
        <v>58</v>
      </c>
    </row>
    <row r="147" spans="2:25" x14ac:dyDescent="0.25">
      <c r="B147" t="s">
        <v>134</v>
      </c>
      <c r="C147" t="s">
        <v>1219</v>
      </c>
      <c r="D147" s="13">
        <v>1</v>
      </c>
      <c r="E147" s="13">
        <v>25</v>
      </c>
      <c r="H147" s="13">
        <v>3</v>
      </c>
      <c r="I147" s="13">
        <v>26</v>
      </c>
      <c r="J147" s="13">
        <v>12</v>
      </c>
      <c r="K147" s="13">
        <v>24</v>
      </c>
      <c r="L147" s="13">
        <f t="shared" si="30"/>
        <v>16</v>
      </c>
      <c r="M147" s="13">
        <f t="shared" si="31"/>
        <v>75</v>
      </c>
      <c r="N147" s="13">
        <v>16</v>
      </c>
      <c r="O147" s="13">
        <v>75</v>
      </c>
      <c r="P147" s="13">
        <f t="shared" si="35"/>
        <v>0</v>
      </c>
      <c r="Q147" s="13">
        <f t="shared" si="32"/>
        <v>0</v>
      </c>
      <c r="S147" s="13">
        <v>30</v>
      </c>
      <c r="T147" s="13">
        <v>3</v>
      </c>
      <c r="U147" s="15" t="s">
        <v>882</v>
      </c>
    </row>
    <row r="148" spans="2:25" x14ac:dyDescent="0.25">
      <c r="B148" t="s">
        <v>135</v>
      </c>
      <c r="C148" t="s">
        <v>1220</v>
      </c>
      <c r="D148" s="13">
        <v>1</v>
      </c>
      <c r="E148" s="13">
        <v>30</v>
      </c>
      <c r="H148" s="13">
        <v>3</v>
      </c>
      <c r="I148" s="13">
        <v>12</v>
      </c>
      <c r="J148" s="13">
        <v>7</v>
      </c>
      <c r="K148" s="13">
        <v>13</v>
      </c>
      <c r="L148" s="13">
        <f t="shared" si="30"/>
        <v>11</v>
      </c>
      <c r="M148" s="13">
        <f t="shared" si="31"/>
        <v>55</v>
      </c>
      <c r="N148" s="13">
        <v>11</v>
      </c>
      <c r="O148" s="13">
        <v>55</v>
      </c>
      <c r="P148" s="13">
        <f t="shared" si="35"/>
        <v>0</v>
      </c>
      <c r="Q148" s="13">
        <f t="shared" si="32"/>
        <v>0</v>
      </c>
      <c r="S148" s="13">
        <v>19</v>
      </c>
      <c r="T148" s="13">
        <v>2</v>
      </c>
      <c r="V148" s="13">
        <v>1231</v>
      </c>
      <c r="W148" s="13">
        <v>476</v>
      </c>
      <c r="X148" s="13">
        <v>93</v>
      </c>
    </row>
    <row r="149" spans="2:25" x14ac:dyDescent="0.25">
      <c r="B149" t="s">
        <v>611</v>
      </c>
      <c r="C149" t="s">
        <v>1221</v>
      </c>
      <c r="D149" s="13">
        <v>9</v>
      </c>
      <c r="E149" s="13">
        <v>238</v>
      </c>
      <c r="F149" s="13">
        <v>1</v>
      </c>
      <c r="G149" s="13">
        <v>18</v>
      </c>
      <c r="H149" s="13">
        <v>4</v>
      </c>
      <c r="I149" s="13">
        <v>17</v>
      </c>
      <c r="J149" s="13">
        <v>30</v>
      </c>
      <c r="K149" s="13">
        <v>60</v>
      </c>
      <c r="L149" s="13">
        <f t="shared" si="30"/>
        <v>44</v>
      </c>
      <c r="M149" s="13">
        <f t="shared" si="31"/>
        <v>333</v>
      </c>
      <c r="N149" s="13">
        <v>44</v>
      </c>
      <c r="O149" s="13">
        <v>333</v>
      </c>
      <c r="P149" s="13">
        <f t="shared" si="35"/>
        <v>0</v>
      </c>
      <c r="Q149" s="13">
        <f t="shared" si="32"/>
        <v>0</v>
      </c>
      <c r="S149" s="13">
        <v>129</v>
      </c>
      <c r="T149" s="13">
        <v>18</v>
      </c>
      <c r="U149" s="15" t="s">
        <v>883</v>
      </c>
      <c r="V149" s="13">
        <v>3656</v>
      </c>
      <c r="W149" s="13">
        <v>1223</v>
      </c>
      <c r="X149" s="13">
        <v>1835</v>
      </c>
    </row>
    <row r="150" spans="2:25" x14ac:dyDescent="0.25">
      <c r="B150" t="s">
        <v>612</v>
      </c>
      <c r="C150" t="s">
        <v>1223</v>
      </c>
      <c r="J150" s="13">
        <v>18</v>
      </c>
      <c r="K150" s="13">
        <v>45</v>
      </c>
      <c r="L150" s="13">
        <f t="shared" si="30"/>
        <v>18</v>
      </c>
      <c r="M150" s="13">
        <f t="shared" si="31"/>
        <v>45</v>
      </c>
      <c r="N150" s="13">
        <v>18</v>
      </c>
      <c r="O150" s="13">
        <v>45</v>
      </c>
      <c r="P150" s="13">
        <f t="shared" si="35"/>
        <v>0</v>
      </c>
      <c r="Q150" s="13">
        <f t="shared" si="32"/>
        <v>0</v>
      </c>
      <c r="S150" s="13">
        <v>56</v>
      </c>
      <c r="U150" s="15" t="s">
        <v>883</v>
      </c>
    </row>
    <row r="151" spans="2:25" x14ac:dyDescent="0.25">
      <c r="B151" t="s">
        <v>140</v>
      </c>
      <c r="C151" t="s">
        <v>1225</v>
      </c>
      <c r="D151" s="13">
        <v>6</v>
      </c>
      <c r="E151" s="13">
        <v>153</v>
      </c>
      <c r="H151" s="13">
        <v>4</v>
      </c>
      <c r="I151" s="13">
        <v>20</v>
      </c>
      <c r="J151" s="13">
        <v>48</v>
      </c>
      <c r="K151" s="13">
        <v>134</v>
      </c>
      <c r="L151" s="13">
        <f t="shared" si="30"/>
        <v>58</v>
      </c>
      <c r="M151" s="13">
        <f t="shared" si="31"/>
        <v>307</v>
      </c>
      <c r="N151" s="13">
        <v>58</v>
      </c>
      <c r="O151" s="13">
        <v>307</v>
      </c>
      <c r="P151" s="13">
        <f t="shared" si="35"/>
        <v>0</v>
      </c>
      <c r="Q151" s="13">
        <f t="shared" si="32"/>
        <v>0</v>
      </c>
      <c r="S151" s="13">
        <v>112</v>
      </c>
      <c r="T151" s="13">
        <v>6</v>
      </c>
      <c r="V151" s="13">
        <v>2410</v>
      </c>
      <c r="W151" s="13">
        <v>672</v>
      </c>
      <c r="X151" s="13">
        <v>372</v>
      </c>
      <c r="Y151" s="13">
        <v>1</v>
      </c>
    </row>
    <row r="152" spans="2:25" x14ac:dyDescent="0.25">
      <c r="B152" t="s">
        <v>139</v>
      </c>
      <c r="C152" t="s">
        <v>1224</v>
      </c>
      <c r="D152" s="13">
        <v>2</v>
      </c>
      <c r="E152" s="13">
        <v>58</v>
      </c>
      <c r="J152" s="13">
        <v>24</v>
      </c>
      <c r="K152" s="13">
        <v>48</v>
      </c>
      <c r="L152" s="13">
        <f t="shared" si="30"/>
        <v>26</v>
      </c>
      <c r="M152" s="13">
        <f t="shared" si="31"/>
        <v>106</v>
      </c>
      <c r="N152" s="13">
        <v>26</v>
      </c>
      <c r="O152" s="13">
        <v>106</v>
      </c>
      <c r="P152" s="13">
        <f t="shared" si="35"/>
        <v>0</v>
      </c>
      <c r="Q152" s="13">
        <f t="shared" si="32"/>
        <v>0</v>
      </c>
      <c r="S152" s="13">
        <v>111</v>
      </c>
      <c r="U152" s="15" t="s">
        <v>881</v>
      </c>
      <c r="V152" s="13">
        <v>1696</v>
      </c>
      <c r="W152" s="13">
        <v>699</v>
      </c>
      <c r="X152" s="13">
        <v>232</v>
      </c>
    </row>
    <row r="153" spans="2:25" x14ac:dyDescent="0.25">
      <c r="B153" t="s">
        <v>141</v>
      </c>
      <c r="C153" t="s">
        <v>1226</v>
      </c>
      <c r="D153" s="13">
        <v>2</v>
      </c>
      <c r="E153" s="13">
        <v>48</v>
      </c>
      <c r="J153" s="13">
        <v>14</v>
      </c>
      <c r="K153" s="13">
        <v>42</v>
      </c>
      <c r="L153" s="13">
        <f t="shared" si="30"/>
        <v>16</v>
      </c>
      <c r="M153" s="13">
        <f t="shared" si="31"/>
        <v>90</v>
      </c>
      <c r="N153" s="13">
        <v>16</v>
      </c>
      <c r="O153" s="13">
        <v>90</v>
      </c>
      <c r="P153" s="13">
        <f t="shared" si="35"/>
        <v>0</v>
      </c>
      <c r="Q153" s="13">
        <f t="shared" si="32"/>
        <v>0</v>
      </c>
      <c r="S153" s="13">
        <v>54</v>
      </c>
      <c r="T153" s="13">
        <v>2</v>
      </c>
      <c r="U153" s="15" t="s">
        <v>881</v>
      </c>
    </row>
    <row r="154" spans="2:25" x14ac:dyDescent="0.25">
      <c r="B154" t="s">
        <v>142</v>
      </c>
      <c r="C154" t="s">
        <v>1227</v>
      </c>
      <c r="J154" s="13">
        <v>8</v>
      </c>
      <c r="K154" s="13">
        <v>24</v>
      </c>
      <c r="L154" s="13">
        <f t="shared" si="30"/>
        <v>8</v>
      </c>
      <c r="M154" s="13">
        <f t="shared" si="31"/>
        <v>24</v>
      </c>
      <c r="N154" s="13">
        <v>8</v>
      </c>
      <c r="O154" s="13">
        <v>24</v>
      </c>
      <c r="P154" s="13">
        <f t="shared" si="35"/>
        <v>0</v>
      </c>
      <c r="Q154" s="13">
        <f t="shared" si="32"/>
        <v>0</v>
      </c>
      <c r="S154" s="13">
        <v>29</v>
      </c>
      <c r="U154" s="15" t="s">
        <v>880</v>
      </c>
      <c r="V154" s="13">
        <v>988</v>
      </c>
      <c r="W154" s="13">
        <v>250</v>
      </c>
      <c r="X154" s="13">
        <v>425</v>
      </c>
    </row>
    <row r="155" spans="2:25" x14ac:dyDescent="0.25">
      <c r="B155" t="s">
        <v>143</v>
      </c>
      <c r="C155" t="s">
        <v>1228</v>
      </c>
      <c r="J155" s="13">
        <v>10</v>
      </c>
      <c r="K155" s="13">
        <v>30</v>
      </c>
      <c r="L155" s="13">
        <f t="shared" si="30"/>
        <v>10</v>
      </c>
      <c r="M155" s="13">
        <f t="shared" si="31"/>
        <v>30</v>
      </c>
      <c r="N155" s="13">
        <v>10</v>
      </c>
      <c r="O155" s="13">
        <v>30</v>
      </c>
      <c r="P155" s="13">
        <f t="shared" si="35"/>
        <v>0</v>
      </c>
      <c r="Q155" s="13">
        <f t="shared" si="32"/>
        <v>0</v>
      </c>
      <c r="S155" s="13">
        <v>28</v>
      </c>
      <c r="U155" s="15" t="s">
        <v>880</v>
      </c>
    </row>
    <row r="156" spans="2:25" x14ac:dyDescent="0.25">
      <c r="B156" t="s">
        <v>144</v>
      </c>
      <c r="C156" t="s">
        <v>1229</v>
      </c>
      <c r="J156" s="13">
        <v>14</v>
      </c>
      <c r="K156" s="13">
        <v>35</v>
      </c>
      <c r="L156" s="13">
        <f t="shared" si="30"/>
        <v>14</v>
      </c>
      <c r="M156" s="13">
        <f t="shared" si="31"/>
        <v>35</v>
      </c>
      <c r="N156" s="13">
        <v>14</v>
      </c>
      <c r="O156" s="13">
        <v>35</v>
      </c>
      <c r="P156" s="13">
        <f t="shared" si="35"/>
        <v>0</v>
      </c>
      <c r="Q156" s="13">
        <f t="shared" si="32"/>
        <v>0</v>
      </c>
      <c r="S156" s="13">
        <v>30</v>
      </c>
      <c r="V156" s="13">
        <v>214</v>
      </c>
      <c r="W156" s="13">
        <v>56</v>
      </c>
    </row>
    <row r="157" spans="2:25" x14ac:dyDescent="0.25">
      <c r="B157" t="s">
        <v>145</v>
      </c>
      <c r="C157" t="s">
        <v>1230</v>
      </c>
      <c r="D157" s="13">
        <v>4</v>
      </c>
      <c r="E157" s="13">
        <v>86</v>
      </c>
      <c r="F157" s="13">
        <v>7</v>
      </c>
      <c r="G157" s="13">
        <v>123</v>
      </c>
      <c r="H157" s="13">
        <v>4</v>
      </c>
      <c r="I157" s="13">
        <v>16</v>
      </c>
      <c r="J157" s="13">
        <v>16</v>
      </c>
      <c r="K157" s="13">
        <v>40</v>
      </c>
      <c r="L157" s="13">
        <f t="shared" si="30"/>
        <v>31</v>
      </c>
      <c r="M157" s="13">
        <f t="shared" si="31"/>
        <v>265</v>
      </c>
      <c r="N157" s="13">
        <v>31</v>
      </c>
      <c r="O157" s="13">
        <v>265</v>
      </c>
      <c r="P157" s="13">
        <f t="shared" si="35"/>
        <v>0</v>
      </c>
      <c r="Q157" s="13">
        <f t="shared" si="32"/>
        <v>0</v>
      </c>
      <c r="S157" s="13">
        <v>88</v>
      </c>
      <c r="T157" s="13">
        <v>18</v>
      </c>
      <c r="V157" s="13">
        <v>71671</v>
      </c>
      <c r="W157" s="13">
        <v>19244</v>
      </c>
      <c r="X157" s="13">
        <v>287</v>
      </c>
      <c r="Y157" s="13">
        <v>35</v>
      </c>
    </row>
    <row r="158" spans="2:25" x14ac:dyDescent="0.25">
      <c r="B158" t="s">
        <v>146</v>
      </c>
      <c r="C158" t="s">
        <v>1231</v>
      </c>
      <c r="J158" s="13">
        <v>6</v>
      </c>
      <c r="K158" s="13">
        <v>15</v>
      </c>
      <c r="L158" s="13">
        <f t="shared" si="30"/>
        <v>6</v>
      </c>
      <c r="M158" s="13">
        <f t="shared" si="31"/>
        <v>15</v>
      </c>
      <c r="N158" s="13">
        <v>6</v>
      </c>
      <c r="O158" s="13">
        <v>15</v>
      </c>
      <c r="P158" s="13">
        <f t="shared" si="35"/>
        <v>0</v>
      </c>
      <c r="Q158" s="13">
        <f t="shared" si="32"/>
        <v>0</v>
      </c>
      <c r="S158" s="13">
        <v>14</v>
      </c>
      <c r="V158" s="13">
        <v>302</v>
      </c>
      <c r="W158" s="13">
        <v>131</v>
      </c>
      <c r="X158" s="13">
        <v>583</v>
      </c>
    </row>
    <row r="159" spans="2:25" x14ac:dyDescent="0.25">
      <c r="B159" t="s">
        <v>587</v>
      </c>
      <c r="C159" t="s">
        <v>1232</v>
      </c>
      <c r="H159" s="13">
        <v>2</v>
      </c>
      <c r="I159" s="13">
        <v>8</v>
      </c>
      <c r="J159" s="13">
        <v>3</v>
      </c>
      <c r="K159" s="13">
        <v>7</v>
      </c>
      <c r="L159" s="13">
        <f t="shared" si="30"/>
        <v>5</v>
      </c>
      <c r="M159" s="13">
        <f t="shared" si="31"/>
        <v>15</v>
      </c>
      <c r="N159" s="13">
        <v>5</v>
      </c>
      <c r="O159" s="13">
        <v>15</v>
      </c>
      <c r="P159" s="13">
        <f t="shared" si="35"/>
        <v>0</v>
      </c>
      <c r="Q159" s="13">
        <f t="shared" si="32"/>
        <v>0</v>
      </c>
      <c r="S159" s="13">
        <v>9</v>
      </c>
      <c r="V159" s="13">
        <v>443</v>
      </c>
      <c r="W159" s="13">
        <v>175</v>
      </c>
      <c r="X159" s="13">
        <v>382</v>
      </c>
    </row>
    <row r="160" spans="2:25" x14ac:dyDescent="0.25">
      <c r="B160" t="s">
        <v>147</v>
      </c>
      <c r="C160" t="s">
        <v>1233</v>
      </c>
      <c r="D160" s="13">
        <v>1</v>
      </c>
      <c r="E160" s="13">
        <v>18</v>
      </c>
      <c r="H160" s="13">
        <v>4</v>
      </c>
      <c r="I160" s="13">
        <v>20</v>
      </c>
      <c r="J160" s="13">
        <v>14</v>
      </c>
      <c r="K160" s="13">
        <v>35</v>
      </c>
      <c r="L160" s="13">
        <f t="shared" si="30"/>
        <v>19</v>
      </c>
      <c r="M160" s="13">
        <f t="shared" si="31"/>
        <v>73</v>
      </c>
      <c r="N160" s="13">
        <v>19</v>
      </c>
      <c r="O160" s="13">
        <v>73</v>
      </c>
      <c r="P160" s="13">
        <f t="shared" si="35"/>
        <v>0</v>
      </c>
      <c r="Q160" s="13">
        <f t="shared" si="32"/>
        <v>0</v>
      </c>
      <c r="S160" s="13">
        <v>54</v>
      </c>
      <c r="U160" s="15" t="s">
        <v>888</v>
      </c>
      <c r="V160" s="13">
        <v>1500</v>
      </c>
      <c r="W160" s="13">
        <v>481</v>
      </c>
      <c r="X160" s="13">
        <v>502</v>
      </c>
    </row>
    <row r="161" spans="1:25" x14ac:dyDescent="0.25">
      <c r="B161" t="s">
        <v>148</v>
      </c>
      <c r="C161" t="s">
        <v>1234</v>
      </c>
      <c r="H161" s="13">
        <v>2</v>
      </c>
      <c r="I161" s="13">
        <v>8</v>
      </c>
      <c r="J161" s="13">
        <v>6</v>
      </c>
      <c r="K161" s="13">
        <v>12</v>
      </c>
      <c r="L161" s="13">
        <f t="shared" si="30"/>
        <v>8</v>
      </c>
      <c r="M161" s="13">
        <f t="shared" si="31"/>
        <v>20</v>
      </c>
      <c r="N161" s="13">
        <v>8</v>
      </c>
      <c r="O161" s="13">
        <v>20</v>
      </c>
      <c r="P161" s="13">
        <f t="shared" si="35"/>
        <v>0</v>
      </c>
      <c r="Q161" s="13">
        <f t="shared" si="32"/>
        <v>0</v>
      </c>
      <c r="S161" s="13">
        <v>26</v>
      </c>
      <c r="U161" s="15" t="s">
        <v>888</v>
      </c>
    </row>
    <row r="162" spans="1:25" x14ac:dyDescent="0.25">
      <c r="B162" t="s">
        <v>149</v>
      </c>
      <c r="C162" t="s">
        <v>1235</v>
      </c>
      <c r="J162" s="13">
        <v>4</v>
      </c>
      <c r="K162" s="13">
        <v>8</v>
      </c>
      <c r="L162" s="13">
        <f t="shared" si="30"/>
        <v>4</v>
      </c>
      <c r="M162" s="13">
        <f t="shared" si="31"/>
        <v>8</v>
      </c>
      <c r="N162" s="13">
        <v>4</v>
      </c>
      <c r="O162" s="13">
        <v>8</v>
      </c>
      <c r="P162" s="13">
        <f t="shared" si="35"/>
        <v>0</v>
      </c>
      <c r="Q162" s="13">
        <f t="shared" si="32"/>
        <v>0</v>
      </c>
      <c r="S162" s="13">
        <v>24</v>
      </c>
      <c r="U162" s="15" t="s">
        <v>888</v>
      </c>
    </row>
    <row r="163" spans="1:25" x14ac:dyDescent="0.25">
      <c r="B163" t="s">
        <v>150</v>
      </c>
      <c r="C163" t="s">
        <v>1236</v>
      </c>
      <c r="D163" s="13">
        <v>1</v>
      </c>
      <c r="E163" s="13">
        <v>30</v>
      </c>
      <c r="J163" s="13">
        <v>6</v>
      </c>
      <c r="K163" s="13">
        <v>12</v>
      </c>
      <c r="L163" s="13">
        <f t="shared" si="30"/>
        <v>7</v>
      </c>
      <c r="M163" s="13">
        <f t="shared" si="31"/>
        <v>42</v>
      </c>
      <c r="N163" s="13">
        <v>7</v>
      </c>
      <c r="O163" s="13">
        <v>42</v>
      </c>
      <c r="P163" s="13">
        <f t="shared" si="35"/>
        <v>0</v>
      </c>
      <c r="Q163" s="13">
        <f t="shared" si="32"/>
        <v>0</v>
      </c>
      <c r="S163" s="13">
        <v>49</v>
      </c>
      <c r="V163" s="13">
        <v>738</v>
      </c>
      <c r="W163" s="13">
        <v>156</v>
      </c>
      <c r="X163" s="13">
        <v>77</v>
      </c>
    </row>
    <row r="164" spans="1:25" x14ac:dyDescent="0.25">
      <c r="B164" t="s">
        <v>841</v>
      </c>
      <c r="C164" t="s">
        <v>1237</v>
      </c>
      <c r="D164" s="13">
        <v>2</v>
      </c>
      <c r="E164" s="13">
        <v>75</v>
      </c>
      <c r="H164" s="13">
        <v>1</v>
      </c>
      <c r="I164" s="13">
        <v>4</v>
      </c>
      <c r="J164" s="13">
        <v>5</v>
      </c>
      <c r="K164" s="13">
        <v>15</v>
      </c>
      <c r="L164" s="13">
        <f t="shared" si="30"/>
        <v>8</v>
      </c>
      <c r="M164" s="13">
        <f t="shared" si="31"/>
        <v>94</v>
      </c>
      <c r="N164" s="13">
        <v>8</v>
      </c>
      <c r="O164" s="13">
        <v>94</v>
      </c>
      <c r="P164" s="13">
        <f t="shared" si="35"/>
        <v>0</v>
      </c>
      <c r="Q164" s="13">
        <f t="shared" si="32"/>
        <v>0</v>
      </c>
      <c r="S164" s="13">
        <v>30</v>
      </c>
      <c r="T164" s="13">
        <v>4</v>
      </c>
      <c r="V164" s="13">
        <v>705</v>
      </c>
      <c r="W164" s="13">
        <v>152</v>
      </c>
      <c r="X164" s="13">
        <v>239</v>
      </c>
    </row>
    <row r="165" spans="1:25" x14ac:dyDescent="0.25">
      <c r="B165" t="s">
        <v>615</v>
      </c>
      <c r="C165" t="s">
        <v>1237</v>
      </c>
      <c r="J165" s="13">
        <v>10</v>
      </c>
      <c r="K165" s="13">
        <v>30</v>
      </c>
      <c r="L165" s="13">
        <f t="shared" si="30"/>
        <v>10</v>
      </c>
      <c r="M165" s="13">
        <f t="shared" si="31"/>
        <v>30</v>
      </c>
      <c r="N165" s="13">
        <v>10</v>
      </c>
      <c r="O165" s="13">
        <v>30</v>
      </c>
      <c r="P165" s="13">
        <f t="shared" si="35"/>
        <v>0</v>
      </c>
      <c r="Q165" s="13">
        <f t="shared" si="32"/>
        <v>0</v>
      </c>
      <c r="S165" s="13">
        <v>70</v>
      </c>
      <c r="U165" s="15" t="s">
        <v>889</v>
      </c>
      <c r="V165" s="13">
        <v>767</v>
      </c>
      <c r="W165" s="13">
        <v>203</v>
      </c>
      <c r="X165" s="13">
        <v>73</v>
      </c>
    </row>
    <row r="166" spans="1:25" x14ac:dyDescent="0.25">
      <c r="B166" t="s">
        <v>151</v>
      </c>
      <c r="C166" t="s">
        <v>1238</v>
      </c>
      <c r="J166" s="13">
        <v>3</v>
      </c>
      <c r="K166" s="13">
        <v>9</v>
      </c>
      <c r="L166" s="13">
        <f t="shared" si="30"/>
        <v>3</v>
      </c>
      <c r="M166" s="13">
        <f t="shared" si="31"/>
        <v>9</v>
      </c>
      <c r="N166" s="13">
        <v>3</v>
      </c>
      <c r="O166" s="13">
        <v>9</v>
      </c>
      <c r="P166" s="13">
        <f t="shared" si="35"/>
        <v>0</v>
      </c>
      <c r="Q166" s="13">
        <f t="shared" si="32"/>
        <v>0</v>
      </c>
      <c r="S166" s="13">
        <v>32</v>
      </c>
      <c r="U166" s="15" t="s">
        <v>889</v>
      </c>
    </row>
    <row r="167" spans="1:25" x14ac:dyDescent="0.25">
      <c r="B167" t="s">
        <v>152</v>
      </c>
      <c r="C167" t="s">
        <v>1239</v>
      </c>
      <c r="D167" s="13">
        <v>1</v>
      </c>
      <c r="E167" s="13">
        <v>25</v>
      </c>
      <c r="F167" s="13">
        <v>3</v>
      </c>
      <c r="G167" s="13">
        <v>44</v>
      </c>
      <c r="J167" s="13">
        <v>10</v>
      </c>
      <c r="K167" s="13">
        <v>30</v>
      </c>
      <c r="L167" s="13">
        <f t="shared" si="30"/>
        <v>14</v>
      </c>
      <c r="M167" s="13">
        <f t="shared" si="31"/>
        <v>99</v>
      </c>
      <c r="N167" s="13">
        <v>14</v>
      </c>
      <c r="O167" s="13">
        <v>99</v>
      </c>
      <c r="P167" s="13">
        <f t="shared" si="35"/>
        <v>0</v>
      </c>
      <c r="Q167" s="13">
        <f t="shared" si="32"/>
        <v>0</v>
      </c>
      <c r="S167" s="13">
        <v>48</v>
      </c>
      <c r="V167" s="13">
        <v>306</v>
      </c>
      <c r="W167" s="13">
        <v>58</v>
      </c>
      <c r="X167" s="13">
        <v>87</v>
      </c>
    </row>
    <row r="168" spans="1:25" x14ac:dyDescent="0.25">
      <c r="B168" t="s">
        <v>808</v>
      </c>
      <c r="C168" t="s">
        <v>1240</v>
      </c>
      <c r="J168" s="13">
        <v>16</v>
      </c>
      <c r="K168" s="13">
        <v>48</v>
      </c>
      <c r="L168" s="13">
        <f t="shared" si="30"/>
        <v>16</v>
      </c>
      <c r="M168" s="13">
        <f t="shared" si="31"/>
        <v>48</v>
      </c>
      <c r="N168" s="13">
        <v>16</v>
      </c>
      <c r="O168" s="13">
        <v>48</v>
      </c>
      <c r="P168" s="13">
        <f t="shared" si="35"/>
        <v>0</v>
      </c>
      <c r="Q168" s="13">
        <f t="shared" si="32"/>
        <v>0</v>
      </c>
      <c r="S168" s="13">
        <v>56</v>
      </c>
      <c r="V168" s="13">
        <v>6442</v>
      </c>
      <c r="W168" s="13">
        <v>1412</v>
      </c>
      <c r="X168" s="13">
        <v>444</v>
      </c>
    </row>
    <row r="169" spans="1:25" ht="15.75" thickBot="1" x14ac:dyDescent="0.3">
      <c r="A169" s="2" t="s">
        <v>5</v>
      </c>
      <c r="B169" s="2"/>
      <c r="C169" s="2"/>
      <c r="D169" s="14">
        <f t="shared" ref="D169:Y169" si="36">SUM(D143:D168)</f>
        <v>160</v>
      </c>
      <c r="E169" s="14">
        <f t="shared" si="36"/>
        <v>4203</v>
      </c>
      <c r="F169" s="14">
        <f t="shared" si="36"/>
        <v>31</v>
      </c>
      <c r="G169" s="14">
        <f t="shared" si="36"/>
        <v>561</v>
      </c>
      <c r="H169" s="14">
        <f t="shared" si="36"/>
        <v>31</v>
      </c>
      <c r="I169" s="14">
        <f t="shared" si="36"/>
        <v>162</v>
      </c>
      <c r="J169" s="14">
        <f t="shared" si="36"/>
        <v>332</v>
      </c>
      <c r="K169" s="14">
        <f t="shared" si="36"/>
        <v>846</v>
      </c>
      <c r="L169" s="14">
        <f t="shared" si="36"/>
        <v>554</v>
      </c>
      <c r="M169" s="14">
        <f t="shared" si="36"/>
        <v>5772</v>
      </c>
      <c r="N169" s="14">
        <f t="shared" si="36"/>
        <v>554</v>
      </c>
      <c r="O169" s="14">
        <f t="shared" si="36"/>
        <v>5772</v>
      </c>
      <c r="P169" s="14">
        <f t="shared" si="36"/>
        <v>0</v>
      </c>
      <c r="Q169" s="14">
        <f t="shared" si="36"/>
        <v>0</v>
      </c>
      <c r="R169" s="14">
        <f t="shared" si="36"/>
        <v>0</v>
      </c>
      <c r="S169" s="14">
        <f t="shared" si="36"/>
        <v>1930</v>
      </c>
      <c r="T169" s="14">
        <f t="shared" si="36"/>
        <v>201</v>
      </c>
      <c r="U169" s="14"/>
      <c r="V169" s="14">
        <f>SUM(V143:V168)</f>
        <v>568514</v>
      </c>
      <c r="W169" s="14">
        <f t="shared" si="36"/>
        <v>117201</v>
      </c>
      <c r="X169" s="14">
        <f t="shared" si="36"/>
        <v>5862</v>
      </c>
      <c r="Y169" s="14">
        <f t="shared" si="36"/>
        <v>106</v>
      </c>
    </row>
    <row r="170" spans="1:25" ht="15.75" thickTop="1" x14ac:dyDescent="0.25">
      <c r="A170" t="s">
        <v>156</v>
      </c>
      <c r="B170" t="s">
        <v>180</v>
      </c>
      <c r="C170" t="s">
        <v>1271</v>
      </c>
      <c r="D170" s="13">
        <v>4</v>
      </c>
      <c r="E170" s="13">
        <v>100</v>
      </c>
      <c r="J170" s="13">
        <v>12</v>
      </c>
      <c r="K170" s="13">
        <v>12</v>
      </c>
      <c r="L170" s="13">
        <f t="shared" si="30"/>
        <v>16</v>
      </c>
      <c r="M170" s="13">
        <f t="shared" si="31"/>
        <v>112</v>
      </c>
      <c r="N170" s="13">
        <v>16</v>
      </c>
      <c r="O170" s="13">
        <v>112</v>
      </c>
      <c r="P170" s="13">
        <f>L170-N170</f>
        <v>0</v>
      </c>
      <c r="Q170" s="13">
        <f t="shared" si="32"/>
        <v>0</v>
      </c>
      <c r="S170" s="13">
        <v>58</v>
      </c>
      <c r="U170" s="13"/>
    </row>
    <row r="171" spans="1:25" x14ac:dyDescent="0.25">
      <c r="B171" t="s">
        <v>181</v>
      </c>
      <c r="C171" t="s">
        <v>1270</v>
      </c>
      <c r="J171" s="13">
        <v>24</v>
      </c>
      <c r="K171" s="13">
        <v>31</v>
      </c>
      <c r="L171" s="13">
        <f t="shared" si="30"/>
        <v>24</v>
      </c>
      <c r="M171" s="13">
        <f t="shared" si="31"/>
        <v>31</v>
      </c>
      <c r="N171" s="13">
        <v>24</v>
      </c>
      <c r="O171" s="13">
        <v>31</v>
      </c>
      <c r="P171" s="13">
        <f>L171-N171</f>
        <v>0</v>
      </c>
      <c r="Q171" s="13">
        <f t="shared" si="32"/>
        <v>0</v>
      </c>
      <c r="S171" s="13">
        <v>51</v>
      </c>
      <c r="U171" s="13"/>
      <c r="V171" s="13">
        <v>21</v>
      </c>
      <c r="W171" s="13">
        <v>6</v>
      </c>
      <c r="X171" s="13">
        <v>1263</v>
      </c>
    </row>
    <row r="172" spans="1:25" x14ac:dyDescent="0.25">
      <c r="B172" t="s">
        <v>179</v>
      </c>
      <c r="C172" t="s">
        <v>1269</v>
      </c>
      <c r="D172" s="13">
        <v>3</v>
      </c>
      <c r="E172" s="13">
        <v>70</v>
      </c>
      <c r="H172" s="13">
        <v>11</v>
      </c>
      <c r="I172" s="13">
        <v>71</v>
      </c>
      <c r="J172" s="13">
        <v>65</v>
      </c>
      <c r="K172" s="13">
        <v>130</v>
      </c>
      <c r="L172" s="13">
        <f t="shared" si="30"/>
        <v>79</v>
      </c>
      <c r="M172" s="13">
        <f t="shared" si="31"/>
        <v>271</v>
      </c>
      <c r="N172" s="13">
        <v>79</v>
      </c>
      <c r="O172" s="13">
        <v>271</v>
      </c>
      <c r="P172" s="13">
        <f>L172-N172</f>
        <v>0</v>
      </c>
      <c r="Q172" s="13">
        <f t="shared" si="32"/>
        <v>0</v>
      </c>
      <c r="S172" s="13">
        <v>220</v>
      </c>
      <c r="U172" s="13"/>
      <c r="V172" s="13">
        <v>5002</v>
      </c>
      <c r="W172" s="13">
        <v>1449</v>
      </c>
      <c r="X172" s="13">
        <v>582</v>
      </c>
      <c r="Y172" s="13">
        <v>3</v>
      </c>
    </row>
    <row r="173" spans="1:25" x14ac:dyDescent="0.25">
      <c r="B173" t="s">
        <v>513</v>
      </c>
      <c r="C173" t="s">
        <v>1267</v>
      </c>
      <c r="H173" s="13">
        <v>1</v>
      </c>
      <c r="I173" s="13">
        <v>7</v>
      </c>
      <c r="J173" s="13">
        <v>23</v>
      </c>
      <c r="K173" s="13">
        <v>32</v>
      </c>
      <c r="L173" s="13">
        <f t="shared" si="30"/>
        <v>24</v>
      </c>
      <c r="M173" s="13">
        <f t="shared" si="31"/>
        <v>39</v>
      </c>
      <c r="N173" s="13">
        <v>24</v>
      </c>
      <c r="O173" s="13">
        <v>39</v>
      </c>
      <c r="P173" s="13">
        <f t="shared" ref="P173:P191" si="37">L173-N173</f>
        <v>0</v>
      </c>
      <c r="Q173" s="13">
        <f t="shared" si="32"/>
        <v>0</v>
      </c>
      <c r="S173" s="13">
        <v>56</v>
      </c>
      <c r="U173" s="13"/>
      <c r="V173" s="13">
        <v>701</v>
      </c>
      <c r="W173" s="13">
        <v>134</v>
      </c>
      <c r="X173" s="13">
        <v>472</v>
      </c>
      <c r="Y173" s="13">
        <v>1</v>
      </c>
    </row>
    <row r="174" spans="1:25" x14ac:dyDescent="0.25">
      <c r="B174" t="s">
        <v>177</v>
      </c>
      <c r="C174" t="s">
        <v>1266</v>
      </c>
      <c r="D174" s="13">
        <v>12</v>
      </c>
      <c r="E174" s="13">
        <v>407</v>
      </c>
      <c r="J174" s="13">
        <v>27</v>
      </c>
      <c r="K174" s="13">
        <v>47</v>
      </c>
      <c r="L174" s="13">
        <f t="shared" si="30"/>
        <v>39</v>
      </c>
      <c r="M174" s="13">
        <f t="shared" si="31"/>
        <v>454</v>
      </c>
      <c r="N174" s="13">
        <v>39</v>
      </c>
      <c r="O174" s="13">
        <v>454</v>
      </c>
      <c r="P174" s="13">
        <f t="shared" si="37"/>
        <v>0</v>
      </c>
      <c r="Q174" s="13">
        <f t="shared" si="32"/>
        <v>0</v>
      </c>
      <c r="S174" s="13">
        <v>90</v>
      </c>
      <c r="U174" s="13"/>
      <c r="V174" s="13">
        <v>71248</v>
      </c>
      <c r="W174" s="13">
        <v>11919</v>
      </c>
      <c r="X174" s="13">
        <v>598</v>
      </c>
      <c r="Y174" s="13">
        <v>5</v>
      </c>
    </row>
    <row r="175" spans="1:25" x14ac:dyDescent="0.25">
      <c r="B175" t="s">
        <v>176</v>
      </c>
      <c r="C175" t="s">
        <v>1265</v>
      </c>
      <c r="D175" s="13">
        <v>1</v>
      </c>
      <c r="E175" s="13">
        <v>49</v>
      </c>
      <c r="J175" s="13">
        <v>17</v>
      </c>
      <c r="K175" s="13">
        <v>22</v>
      </c>
      <c r="L175" s="13">
        <f t="shared" si="30"/>
        <v>18</v>
      </c>
      <c r="M175" s="13">
        <f t="shared" si="31"/>
        <v>71</v>
      </c>
      <c r="N175" s="13">
        <v>18</v>
      </c>
      <c r="O175" s="13">
        <v>71</v>
      </c>
      <c r="P175" s="13">
        <f t="shared" si="37"/>
        <v>0</v>
      </c>
      <c r="Q175" s="13">
        <f t="shared" si="32"/>
        <v>0</v>
      </c>
      <c r="S175" s="13">
        <v>39</v>
      </c>
      <c r="U175" s="13"/>
      <c r="V175" s="13">
        <v>5700</v>
      </c>
      <c r="W175" s="13">
        <v>2517</v>
      </c>
      <c r="Y175" s="13">
        <v>1</v>
      </c>
    </row>
    <row r="176" spans="1:25" x14ac:dyDescent="0.25">
      <c r="B176" t="s">
        <v>514</v>
      </c>
      <c r="C176" t="s">
        <v>1264</v>
      </c>
      <c r="J176" s="13">
        <v>4</v>
      </c>
      <c r="K176" s="13">
        <v>8</v>
      </c>
      <c r="L176" s="13">
        <f t="shared" si="30"/>
        <v>4</v>
      </c>
      <c r="M176" s="13">
        <f t="shared" si="31"/>
        <v>8</v>
      </c>
      <c r="N176" s="13">
        <v>4</v>
      </c>
      <c r="O176" s="13">
        <v>8</v>
      </c>
      <c r="P176" s="13">
        <f t="shared" si="37"/>
        <v>0</v>
      </c>
      <c r="Q176" s="13">
        <f t="shared" si="32"/>
        <v>0</v>
      </c>
      <c r="S176" s="13">
        <v>8</v>
      </c>
      <c r="U176" s="15" t="s">
        <v>879</v>
      </c>
      <c r="X176" s="13">
        <v>269</v>
      </c>
    </row>
    <row r="177" spans="1:25" x14ac:dyDescent="0.25">
      <c r="B177" t="s">
        <v>173</v>
      </c>
      <c r="C177" t="s">
        <v>1262</v>
      </c>
      <c r="J177" s="13">
        <v>11</v>
      </c>
      <c r="K177" s="13">
        <v>14</v>
      </c>
      <c r="L177" s="13">
        <f t="shared" si="30"/>
        <v>11</v>
      </c>
      <c r="M177" s="13">
        <f t="shared" si="31"/>
        <v>14</v>
      </c>
      <c r="N177" s="13">
        <v>11</v>
      </c>
      <c r="O177" s="13">
        <v>14</v>
      </c>
      <c r="P177" s="13">
        <f t="shared" si="37"/>
        <v>0</v>
      </c>
      <c r="Q177" s="13">
        <f t="shared" si="32"/>
        <v>0</v>
      </c>
      <c r="S177" s="13">
        <v>24</v>
      </c>
      <c r="U177" s="15" t="s">
        <v>879</v>
      </c>
    </row>
    <row r="178" spans="1:25" x14ac:dyDescent="0.25">
      <c r="B178" t="s">
        <v>172</v>
      </c>
      <c r="C178" t="s">
        <v>1260</v>
      </c>
      <c r="D178" s="13">
        <v>1</v>
      </c>
      <c r="E178" s="13">
        <v>25</v>
      </c>
      <c r="J178" s="13">
        <v>19</v>
      </c>
      <c r="K178" s="13">
        <v>21</v>
      </c>
      <c r="L178" s="13">
        <f t="shared" si="30"/>
        <v>20</v>
      </c>
      <c r="M178" s="13">
        <f t="shared" si="31"/>
        <v>46</v>
      </c>
      <c r="N178" s="13">
        <v>20</v>
      </c>
      <c r="O178" s="13">
        <v>46</v>
      </c>
      <c r="P178" s="13">
        <f t="shared" si="37"/>
        <v>0</v>
      </c>
      <c r="Q178" s="13">
        <f t="shared" si="32"/>
        <v>0</v>
      </c>
      <c r="S178" s="13">
        <v>44</v>
      </c>
      <c r="U178" s="13"/>
      <c r="V178" s="13">
        <v>380</v>
      </c>
      <c r="W178" s="13">
        <v>130</v>
      </c>
    </row>
    <row r="179" spans="1:25" x14ac:dyDescent="0.25">
      <c r="B179" t="s">
        <v>171</v>
      </c>
      <c r="C179" t="s">
        <v>1259</v>
      </c>
      <c r="D179" s="13">
        <v>1</v>
      </c>
      <c r="E179" s="13">
        <v>34</v>
      </c>
      <c r="F179" s="13">
        <v>3</v>
      </c>
      <c r="G179" s="13">
        <v>54</v>
      </c>
      <c r="H179" s="13">
        <v>5</v>
      </c>
      <c r="I179" s="13">
        <v>24</v>
      </c>
      <c r="J179" s="13">
        <v>20</v>
      </c>
      <c r="K179" s="13">
        <v>56</v>
      </c>
      <c r="L179" s="13">
        <f t="shared" si="30"/>
        <v>29</v>
      </c>
      <c r="M179" s="13">
        <f t="shared" si="31"/>
        <v>168</v>
      </c>
      <c r="N179" s="13">
        <v>29</v>
      </c>
      <c r="O179" s="13">
        <v>168</v>
      </c>
      <c r="P179" s="13">
        <f t="shared" si="37"/>
        <v>0</v>
      </c>
      <c r="Q179" s="13">
        <f t="shared" si="32"/>
        <v>0</v>
      </c>
      <c r="S179" s="13">
        <v>48</v>
      </c>
      <c r="U179" s="13"/>
      <c r="V179" s="13">
        <v>31159</v>
      </c>
      <c r="W179" s="13">
        <v>14258</v>
      </c>
      <c r="X179" s="13">
        <v>2785</v>
      </c>
      <c r="Y179" s="13">
        <v>3</v>
      </c>
    </row>
    <row r="180" spans="1:25" x14ac:dyDescent="0.25">
      <c r="B180" t="s">
        <v>170</v>
      </c>
      <c r="C180" t="s">
        <v>1258</v>
      </c>
      <c r="J180" s="13">
        <v>3</v>
      </c>
      <c r="K180" s="13">
        <v>6</v>
      </c>
      <c r="L180" s="13">
        <f t="shared" si="30"/>
        <v>3</v>
      </c>
      <c r="M180" s="13">
        <f t="shared" si="31"/>
        <v>6</v>
      </c>
      <c r="N180" s="13">
        <v>3</v>
      </c>
      <c r="O180" s="13">
        <v>6</v>
      </c>
      <c r="P180" s="13">
        <f t="shared" si="37"/>
        <v>0</v>
      </c>
      <c r="Q180" s="13">
        <f t="shared" si="32"/>
        <v>0</v>
      </c>
      <c r="S180" s="13">
        <v>6</v>
      </c>
      <c r="U180" s="15" t="s">
        <v>882</v>
      </c>
      <c r="V180" s="13">
        <v>684</v>
      </c>
      <c r="W180" s="13">
        <v>177</v>
      </c>
      <c r="X180" s="13">
        <v>526</v>
      </c>
    </row>
    <row r="181" spans="1:25" x14ac:dyDescent="0.25">
      <c r="B181" t="s">
        <v>169</v>
      </c>
      <c r="C181" t="s">
        <v>1257</v>
      </c>
      <c r="D181" s="13">
        <v>5</v>
      </c>
      <c r="E181" s="13">
        <v>165</v>
      </c>
      <c r="J181" s="13">
        <v>10</v>
      </c>
      <c r="K181" s="13">
        <v>12</v>
      </c>
      <c r="L181" s="13">
        <f t="shared" si="30"/>
        <v>15</v>
      </c>
      <c r="M181" s="13">
        <f t="shared" si="31"/>
        <v>177</v>
      </c>
      <c r="N181" s="13">
        <v>15</v>
      </c>
      <c r="O181" s="13">
        <v>177</v>
      </c>
      <c r="P181" s="13">
        <f t="shared" si="37"/>
        <v>0</v>
      </c>
      <c r="Q181" s="13">
        <f t="shared" si="32"/>
        <v>0</v>
      </c>
      <c r="S181" s="13">
        <v>45</v>
      </c>
      <c r="U181" s="15" t="s">
        <v>882</v>
      </c>
    </row>
    <row r="182" spans="1:25" x14ac:dyDescent="0.25">
      <c r="B182" t="s">
        <v>597</v>
      </c>
      <c r="C182" t="s">
        <v>1255</v>
      </c>
      <c r="D182" s="13">
        <v>6</v>
      </c>
      <c r="E182" s="13">
        <v>134</v>
      </c>
      <c r="J182" s="13">
        <v>4</v>
      </c>
      <c r="K182" s="13">
        <v>9</v>
      </c>
      <c r="L182" s="13">
        <f t="shared" si="30"/>
        <v>10</v>
      </c>
      <c r="M182" s="13">
        <f t="shared" si="31"/>
        <v>143</v>
      </c>
      <c r="N182" s="13">
        <v>10</v>
      </c>
      <c r="O182" s="13">
        <v>143</v>
      </c>
      <c r="P182" s="13">
        <f t="shared" si="37"/>
        <v>0</v>
      </c>
      <c r="Q182" s="13">
        <f t="shared" si="32"/>
        <v>0</v>
      </c>
      <c r="S182" s="13">
        <v>44</v>
      </c>
      <c r="U182" s="13"/>
      <c r="V182" s="13">
        <v>10197</v>
      </c>
      <c r="W182" s="13">
        <v>1890</v>
      </c>
      <c r="Y182" s="13">
        <v>2</v>
      </c>
    </row>
    <row r="183" spans="1:25" x14ac:dyDescent="0.25">
      <c r="B183" t="s">
        <v>168</v>
      </c>
      <c r="C183" t="s">
        <v>1256</v>
      </c>
      <c r="D183" s="13">
        <v>23</v>
      </c>
      <c r="E183" s="13">
        <v>559</v>
      </c>
      <c r="H183" s="13">
        <v>3</v>
      </c>
      <c r="I183" s="13">
        <v>18</v>
      </c>
      <c r="J183" s="13">
        <v>10</v>
      </c>
      <c r="K183" s="13">
        <v>21</v>
      </c>
      <c r="L183" s="13">
        <f t="shared" si="30"/>
        <v>36</v>
      </c>
      <c r="M183" s="13">
        <f t="shared" si="31"/>
        <v>598</v>
      </c>
      <c r="N183" s="13">
        <v>36</v>
      </c>
      <c r="O183" s="13">
        <v>598</v>
      </c>
      <c r="P183" s="13">
        <f t="shared" si="37"/>
        <v>0</v>
      </c>
      <c r="Q183" s="13">
        <f t="shared" si="32"/>
        <v>0</v>
      </c>
      <c r="S183" s="13">
        <v>138</v>
      </c>
      <c r="U183" s="13"/>
      <c r="V183" s="13">
        <v>8251</v>
      </c>
      <c r="W183" s="13">
        <v>1652</v>
      </c>
      <c r="Y183" s="13">
        <v>2</v>
      </c>
    </row>
    <row r="184" spans="1:25" x14ac:dyDescent="0.25">
      <c r="B184" t="s">
        <v>167</v>
      </c>
      <c r="C184" t="s">
        <v>1253</v>
      </c>
      <c r="H184" s="13">
        <v>1</v>
      </c>
      <c r="I184" s="13">
        <v>5</v>
      </c>
      <c r="J184" s="13">
        <v>11</v>
      </c>
      <c r="K184" s="13">
        <v>19</v>
      </c>
      <c r="L184" s="13">
        <f t="shared" si="30"/>
        <v>12</v>
      </c>
      <c r="M184" s="13">
        <f t="shared" si="31"/>
        <v>24</v>
      </c>
      <c r="N184" s="13">
        <v>12</v>
      </c>
      <c r="O184" s="13">
        <v>24</v>
      </c>
      <c r="P184" s="13">
        <f t="shared" si="37"/>
        <v>0</v>
      </c>
      <c r="Q184" s="13">
        <f t="shared" si="32"/>
        <v>0</v>
      </c>
      <c r="S184" s="13">
        <v>24</v>
      </c>
      <c r="U184" s="13"/>
      <c r="V184" s="13">
        <v>909</v>
      </c>
      <c r="W184" s="13">
        <v>293</v>
      </c>
      <c r="X184" s="13">
        <v>84</v>
      </c>
      <c r="Y184" s="13">
        <v>1</v>
      </c>
    </row>
    <row r="185" spans="1:25" x14ac:dyDescent="0.25">
      <c r="B185" t="s">
        <v>166</v>
      </c>
      <c r="C185" t="s">
        <v>1252</v>
      </c>
      <c r="H185" s="13">
        <v>1</v>
      </c>
      <c r="I185" s="13">
        <v>4</v>
      </c>
      <c r="J185" s="13">
        <v>20</v>
      </c>
      <c r="K185" s="13">
        <v>36</v>
      </c>
      <c r="L185" s="13">
        <f t="shared" si="30"/>
        <v>21</v>
      </c>
      <c r="M185" s="13">
        <f t="shared" si="31"/>
        <v>40</v>
      </c>
      <c r="N185" s="13">
        <v>21</v>
      </c>
      <c r="O185" s="13">
        <v>40</v>
      </c>
      <c r="P185" s="13">
        <f t="shared" si="37"/>
        <v>0</v>
      </c>
      <c r="Q185" s="13">
        <f t="shared" si="32"/>
        <v>0</v>
      </c>
      <c r="S185" s="13">
        <v>40</v>
      </c>
      <c r="U185" s="13"/>
      <c r="V185" s="13">
        <v>52255</v>
      </c>
      <c r="W185" s="13">
        <v>11268</v>
      </c>
      <c r="X185" s="13">
        <v>666</v>
      </c>
      <c r="Y185" s="13">
        <v>11</v>
      </c>
    </row>
    <row r="186" spans="1:25" x14ac:dyDescent="0.25">
      <c r="B186" t="s">
        <v>515</v>
      </c>
      <c r="C186" t="s">
        <v>1250</v>
      </c>
      <c r="D186" s="13">
        <v>1</v>
      </c>
      <c r="E186" s="13">
        <v>25</v>
      </c>
      <c r="J186" s="13">
        <v>14</v>
      </c>
      <c r="K186" s="13">
        <v>20</v>
      </c>
      <c r="L186" s="13">
        <f t="shared" si="30"/>
        <v>15</v>
      </c>
      <c r="M186" s="13">
        <f t="shared" si="31"/>
        <v>45</v>
      </c>
      <c r="N186" s="13">
        <v>15</v>
      </c>
      <c r="O186" s="13">
        <v>45</v>
      </c>
      <c r="P186" s="13">
        <f t="shared" si="37"/>
        <v>0</v>
      </c>
      <c r="Q186" s="13">
        <f t="shared" si="32"/>
        <v>0</v>
      </c>
      <c r="S186" s="13">
        <v>40</v>
      </c>
      <c r="U186" s="13"/>
      <c r="V186" s="13">
        <v>1771</v>
      </c>
      <c r="W186" s="13">
        <v>392</v>
      </c>
      <c r="X186" s="13">
        <v>1265</v>
      </c>
    </row>
    <row r="187" spans="1:25" x14ac:dyDescent="0.25">
      <c r="B187" t="s">
        <v>161</v>
      </c>
      <c r="C187" t="s">
        <v>1246</v>
      </c>
      <c r="D187" s="13">
        <v>5</v>
      </c>
      <c r="E187" s="13">
        <v>124</v>
      </c>
      <c r="J187" s="13">
        <v>13</v>
      </c>
      <c r="K187" s="13">
        <v>20</v>
      </c>
      <c r="L187" s="13">
        <f t="shared" si="30"/>
        <v>18</v>
      </c>
      <c r="M187" s="13">
        <f t="shared" si="31"/>
        <v>144</v>
      </c>
      <c r="N187" s="13">
        <v>18</v>
      </c>
      <c r="O187" s="13">
        <v>144</v>
      </c>
      <c r="P187" s="13">
        <f t="shared" si="37"/>
        <v>0</v>
      </c>
      <c r="Q187" s="13">
        <f t="shared" si="32"/>
        <v>0</v>
      </c>
      <c r="S187" s="13">
        <v>70</v>
      </c>
      <c r="U187" s="15" t="s">
        <v>882</v>
      </c>
      <c r="V187" s="13">
        <v>674</v>
      </c>
      <c r="W187" s="13">
        <v>189</v>
      </c>
      <c r="X187" s="13">
        <v>283</v>
      </c>
    </row>
    <row r="188" spans="1:25" x14ac:dyDescent="0.25">
      <c r="B188" t="s">
        <v>162</v>
      </c>
      <c r="C188" t="s">
        <v>1247</v>
      </c>
      <c r="H188" s="13">
        <v>1</v>
      </c>
      <c r="I188" s="13">
        <v>5</v>
      </c>
      <c r="J188" s="13">
        <v>18</v>
      </c>
      <c r="K188" s="13">
        <v>23</v>
      </c>
      <c r="L188" s="13">
        <f t="shared" si="30"/>
        <v>19</v>
      </c>
      <c r="M188" s="13">
        <f t="shared" si="31"/>
        <v>28</v>
      </c>
      <c r="N188" s="13">
        <v>19</v>
      </c>
      <c r="O188" s="13">
        <v>28</v>
      </c>
      <c r="P188" s="13">
        <f t="shared" si="37"/>
        <v>0</v>
      </c>
      <c r="Q188" s="13">
        <f t="shared" si="32"/>
        <v>0</v>
      </c>
      <c r="S188" s="13">
        <v>60</v>
      </c>
      <c r="U188" s="15" t="s">
        <v>882</v>
      </c>
    </row>
    <row r="189" spans="1:25" x14ac:dyDescent="0.25">
      <c r="B189" t="s">
        <v>516</v>
      </c>
      <c r="C189" t="s">
        <v>1248</v>
      </c>
      <c r="J189" s="13">
        <v>3</v>
      </c>
      <c r="K189" s="13">
        <v>6</v>
      </c>
      <c r="L189" s="13">
        <f t="shared" si="30"/>
        <v>3</v>
      </c>
      <c r="M189" s="13">
        <f t="shared" si="31"/>
        <v>6</v>
      </c>
      <c r="N189" s="13">
        <v>3</v>
      </c>
      <c r="O189" s="13">
        <v>6</v>
      </c>
      <c r="P189" s="13">
        <f t="shared" si="37"/>
        <v>0</v>
      </c>
      <c r="Q189" s="13">
        <f t="shared" si="32"/>
        <v>0</v>
      </c>
      <c r="S189" s="13">
        <v>6</v>
      </c>
      <c r="U189" s="15" t="s">
        <v>882</v>
      </c>
    </row>
    <row r="190" spans="1:25" x14ac:dyDescent="0.25">
      <c r="B190" t="s">
        <v>160</v>
      </c>
      <c r="C190" t="s">
        <v>1245</v>
      </c>
      <c r="J190" s="13">
        <v>5</v>
      </c>
      <c r="K190" s="13">
        <v>10</v>
      </c>
      <c r="L190" s="13">
        <f t="shared" si="30"/>
        <v>5</v>
      </c>
      <c r="M190" s="13">
        <f t="shared" si="31"/>
        <v>10</v>
      </c>
      <c r="N190" s="13">
        <v>5</v>
      </c>
      <c r="O190" s="13">
        <v>10</v>
      </c>
      <c r="P190" s="13">
        <f t="shared" si="37"/>
        <v>0</v>
      </c>
      <c r="Q190" s="13">
        <f t="shared" si="32"/>
        <v>0</v>
      </c>
      <c r="S190" s="13">
        <v>15</v>
      </c>
      <c r="U190" s="15" t="s">
        <v>882</v>
      </c>
    </row>
    <row r="191" spans="1:25" x14ac:dyDescent="0.25">
      <c r="B191" t="s">
        <v>517</v>
      </c>
      <c r="C191" t="s">
        <v>1557</v>
      </c>
      <c r="D191" s="13">
        <v>9</v>
      </c>
      <c r="E191" s="13">
        <v>172</v>
      </c>
      <c r="F191" s="13">
        <v>2</v>
      </c>
      <c r="G191" s="13">
        <v>36</v>
      </c>
      <c r="H191" s="13">
        <v>2</v>
      </c>
      <c r="I191" s="13">
        <v>11</v>
      </c>
      <c r="J191" s="13">
        <v>26</v>
      </c>
      <c r="K191" s="13">
        <v>49</v>
      </c>
      <c r="L191" s="13">
        <f t="shared" si="30"/>
        <v>39</v>
      </c>
      <c r="M191" s="13">
        <f t="shared" si="31"/>
        <v>268</v>
      </c>
      <c r="N191" s="13">
        <v>39</v>
      </c>
      <c r="O191" s="13">
        <v>268</v>
      </c>
      <c r="P191" s="13">
        <f t="shared" si="37"/>
        <v>0</v>
      </c>
      <c r="Q191" s="13">
        <f t="shared" si="32"/>
        <v>0</v>
      </c>
      <c r="S191" s="13">
        <v>104</v>
      </c>
      <c r="U191" s="13"/>
      <c r="V191" s="13">
        <v>4946</v>
      </c>
      <c r="W191" s="13">
        <v>1118</v>
      </c>
      <c r="X191" s="13">
        <v>276</v>
      </c>
      <c r="Y191" s="13">
        <v>1</v>
      </c>
    </row>
    <row r="192" spans="1:25" ht="15.75" thickBot="1" x14ac:dyDescent="0.3">
      <c r="A192" s="2" t="s">
        <v>5</v>
      </c>
      <c r="B192" s="2"/>
      <c r="C192" s="2"/>
      <c r="D192" s="14">
        <f t="shared" ref="D192:Y192" si="38">SUM(D170:D191)</f>
        <v>71</v>
      </c>
      <c r="E192" s="14">
        <f t="shared" si="38"/>
        <v>1864</v>
      </c>
      <c r="F192" s="14">
        <f t="shared" si="38"/>
        <v>5</v>
      </c>
      <c r="G192" s="14">
        <f t="shared" si="38"/>
        <v>90</v>
      </c>
      <c r="H192" s="14">
        <f t="shared" si="38"/>
        <v>25</v>
      </c>
      <c r="I192" s="14">
        <f t="shared" si="38"/>
        <v>145</v>
      </c>
      <c r="J192" s="14">
        <f t="shared" si="38"/>
        <v>359</v>
      </c>
      <c r="K192" s="14">
        <f t="shared" si="38"/>
        <v>604</v>
      </c>
      <c r="L192" s="14">
        <f t="shared" si="38"/>
        <v>460</v>
      </c>
      <c r="M192" s="14">
        <f t="shared" si="38"/>
        <v>2703</v>
      </c>
      <c r="N192" s="14">
        <f t="shared" si="38"/>
        <v>460</v>
      </c>
      <c r="O192" s="14">
        <f t="shared" si="38"/>
        <v>2703</v>
      </c>
      <c r="P192" s="14">
        <f t="shared" si="38"/>
        <v>0</v>
      </c>
      <c r="Q192" s="14">
        <f t="shared" si="38"/>
        <v>0</v>
      </c>
      <c r="R192" s="14">
        <f t="shared" si="38"/>
        <v>0</v>
      </c>
      <c r="S192" s="14">
        <f t="shared" si="38"/>
        <v>1230</v>
      </c>
      <c r="T192" s="14">
        <f t="shared" si="38"/>
        <v>0</v>
      </c>
      <c r="U192" s="14"/>
      <c r="V192" s="14">
        <f t="shared" si="38"/>
        <v>193898</v>
      </c>
      <c r="W192" s="14">
        <f t="shared" si="38"/>
        <v>47392</v>
      </c>
      <c r="X192" s="14">
        <f t="shared" si="38"/>
        <v>9069</v>
      </c>
      <c r="Y192" s="14">
        <f t="shared" si="38"/>
        <v>30</v>
      </c>
    </row>
    <row r="193" spans="1:25" ht="15.75" thickTop="1" x14ac:dyDescent="0.25">
      <c r="A193" t="s">
        <v>182</v>
      </c>
      <c r="B193" t="s">
        <v>229</v>
      </c>
      <c r="C193" t="s">
        <v>1312</v>
      </c>
      <c r="J193" s="13">
        <v>7</v>
      </c>
      <c r="K193" s="13">
        <v>7</v>
      </c>
      <c r="L193" s="13">
        <f t="shared" si="30"/>
        <v>7</v>
      </c>
      <c r="M193" s="13">
        <f t="shared" si="31"/>
        <v>7</v>
      </c>
      <c r="N193" s="13">
        <v>7</v>
      </c>
      <c r="O193" s="13">
        <v>7</v>
      </c>
      <c r="P193" s="13">
        <f t="shared" ref="P193:P245" si="39">L193-N193</f>
        <v>0</v>
      </c>
      <c r="Q193" s="13">
        <f t="shared" si="32"/>
        <v>0</v>
      </c>
      <c r="S193" s="13">
        <v>30</v>
      </c>
      <c r="U193" s="15" t="s">
        <v>879</v>
      </c>
      <c r="V193" s="43">
        <v>13047</v>
      </c>
      <c r="W193" s="43">
        <v>1801</v>
      </c>
      <c r="X193" s="43"/>
      <c r="Y193" s="43">
        <v>1</v>
      </c>
    </row>
    <row r="194" spans="1:25" x14ac:dyDescent="0.25">
      <c r="B194" t="s">
        <v>521</v>
      </c>
      <c r="C194" t="s">
        <v>1629</v>
      </c>
      <c r="D194" s="13">
        <v>3</v>
      </c>
      <c r="E194" s="13">
        <v>89</v>
      </c>
      <c r="H194" s="13">
        <v>1</v>
      </c>
      <c r="I194" s="13">
        <v>4</v>
      </c>
      <c r="J194" s="13">
        <v>10</v>
      </c>
      <c r="K194" s="13">
        <v>10</v>
      </c>
      <c r="L194" s="13">
        <f t="shared" si="30"/>
        <v>14</v>
      </c>
      <c r="M194" s="13">
        <f t="shared" si="31"/>
        <v>103</v>
      </c>
      <c r="N194" s="13">
        <v>14</v>
      </c>
      <c r="O194" s="13">
        <v>103</v>
      </c>
      <c r="P194" s="13">
        <f t="shared" si="39"/>
        <v>0</v>
      </c>
      <c r="Q194" s="13">
        <f t="shared" si="32"/>
        <v>0</v>
      </c>
      <c r="S194" s="13">
        <v>57</v>
      </c>
      <c r="U194" s="15" t="s">
        <v>879</v>
      </c>
      <c r="V194" s="43"/>
      <c r="W194" s="43"/>
      <c r="X194" s="43"/>
      <c r="Y194" s="43">
        <v>1</v>
      </c>
    </row>
    <row r="195" spans="1:25" x14ac:dyDescent="0.25">
      <c r="B195" t="s">
        <v>227</v>
      </c>
      <c r="C195" s="5" t="s">
        <v>1310</v>
      </c>
      <c r="D195" s="13">
        <v>6</v>
      </c>
      <c r="E195" s="13">
        <v>229</v>
      </c>
      <c r="J195" s="13">
        <v>6</v>
      </c>
      <c r="K195" s="13">
        <v>6</v>
      </c>
      <c r="L195" s="13">
        <f t="shared" si="30"/>
        <v>12</v>
      </c>
      <c r="M195" s="13">
        <f t="shared" si="31"/>
        <v>235</v>
      </c>
      <c r="N195" s="13">
        <v>12</v>
      </c>
      <c r="O195" s="13">
        <v>235</v>
      </c>
      <c r="P195" s="13">
        <f t="shared" si="39"/>
        <v>0</v>
      </c>
      <c r="Q195" s="13">
        <f t="shared" si="32"/>
        <v>0</v>
      </c>
      <c r="S195" s="13">
        <v>42</v>
      </c>
      <c r="U195" s="15" t="s">
        <v>879</v>
      </c>
      <c r="V195" s="43"/>
      <c r="W195" s="43"/>
      <c r="X195" s="43"/>
      <c r="Y195" s="43"/>
    </row>
    <row r="196" spans="1:25" x14ac:dyDescent="0.25">
      <c r="B196" t="s">
        <v>592</v>
      </c>
      <c r="C196" s="5" t="s">
        <v>1630</v>
      </c>
      <c r="H196" s="13">
        <v>6</v>
      </c>
      <c r="I196" s="13">
        <v>29</v>
      </c>
      <c r="J196" s="13">
        <v>1</v>
      </c>
      <c r="K196" s="13">
        <v>1</v>
      </c>
      <c r="L196" s="13">
        <f t="shared" si="30"/>
        <v>7</v>
      </c>
      <c r="M196" s="13">
        <f t="shared" si="31"/>
        <v>30</v>
      </c>
      <c r="N196" s="13">
        <v>7</v>
      </c>
      <c r="O196" s="13">
        <v>30</v>
      </c>
      <c r="P196" s="13">
        <f t="shared" si="39"/>
        <v>0</v>
      </c>
      <c r="Q196" s="13">
        <f t="shared" si="32"/>
        <v>0</v>
      </c>
      <c r="S196" s="13">
        <v>61</v>
      </c>
      <c r="U196" s="20" t="s">
        <v>879</v>
      </c>
      <c r="V196" s="43"/>
      <c r="W196" s="43"/>
      <c r="X196" s="43"/>
      <c r="Y196" s="43">
        <v>1</v>
      </c>
    </row>
    <row r="197" spans="1:25" x14ac:dyDescent="0.25">
      <c r="B197" t="s">
        <v>226</v>
      </c>
      <c r="C197" t="s">
        <v>478</v>
      </c>
      <c r="D197" s="13">
        <v>5</v>
      </c>
      <c r="E197" s="13">
        <v>229</v>
      </c>
      <c r="F197" s="13">
        <v>1</v>
      </c>
      <c r="G197" s="13">
        <v>19</v>
      </c>
      <c r="J197" s="13">
        <v>2</v>
      </c>
      <c r="K197" s="13">
        <v>2</v>
      </c>
      <c r="L197" s="13">
        <f t="shared" si="30"/>
        <v>8</v>
      </c>
      <c r="M197" s="13">
        <f t="shared" si="31"/>
        <v>250</v>
      </c>
      <c r="N197" s="13">
        <v>8</v>
      </c>
      <c r="O197" s="13">
        <v>250</v>
      </c>
      <c r="P197" s="13">
        <f t="shared" si="39"/>
        <v>0</v>
      </c>
      <c r="Q197" s="13">
        <f t="shared" si="32"/>
        <v>0</v>
      </c>
      <c r="S197" s="13">
        <v>57</v>
      </c>
      <c r="U197" s="15" t="s">
        <v>879</v>
      </c>
      <c r="V197" s="43"/>
      <c r="W197" s="43"/>
      <c r="X197" s="43"/>
      <c r="Y197" s="43">
        <v>1</v>
      </c>
    </row>
    <row r="198" spans="1:25" x14ac:dyDescent="0.25">
      <c r="B198" t="s">
        <v>184</v>
      </c>
      <c r="C198" t="s">
        <v>1273</v>
      </c>
      <c r="D198" s="13">
        <v>12</v>
      </c>
      <c r="E198" s="13">
        <v>473</v>
      </c>
      <c r="F198" s="13">
        <v>2</v>
      </c>
      <c r="G198" s="13">
        <v>38</v>
      </c>
      <c r="H198" s="13">
        <v>1</v>
      </c>
      <c r="I198" s="13">
        <v>5</v>
      </c>
      <c r="J198" s="13">
        <v>2</v>
      </c>
      <c r="K198" s="13">
        <v>2</v>
      </c>
      <c r="L198" s="13">
        <f t="shared" ref="L198:L260" si="40">D198+H198+F198+J198</f>
        <v>17</v>
      </c>
      <c r="M198" s="13">
        <f t="shared" ref="M198:M260" si="41">E198+G198+I198+K198</f>
        <v>518</v>
      </c>
      <c r="N198" s="13">
        <v>17</v>
      </c>
      <c r="O198" s="13">
        <v>518</v>
      </c>
      <c r="P198" s="13">
        <f t="shared" si="39"/>
        <v>0</v>
      </c>
      <c r="Q198" s="13">
        <f t="shared" ref="Q198:Q260" si="42">M198-O198</f>
        <v>0</v>
      </c>
      <c r="S198" s="13">
        <v>67</v>
      </c>
      <c r="U198" s="15" t="s">
        <v>882</v>
      </c>
      <c r="V198" s="43">
        <v>57719</v>
      </c>
      <c r="W198" s="43">
        <v>8982</v>
      </c>
      <c r="X198" s="43"/>
      <c r="Y198" s="43">
        <v>1</v>
      </c>
    </row>
    <row r="199" spans="1:25" x14ac:dyDescent="0.25">
      <c r="B199" t="s">
        <v>185</v>
      </c>
      <c r="C199" t="s">
        <v>1274</v>
      </c>
      <c r="D199" s="13">
        <v>15</v>
      </c>
      <c r="E199" s="13">
        <v>672</v>
      </c>
      <c r="F199" s="13">
        <v>1</v>
      </c>
      <c r="G199" s="13">
        <v>11</v>
      </c>
      <c r="H199" s="13">
        <v>1</v>
      </c>
      <c r="I199" s="13">
        <v>5</v>
      </c>
      <c r="J199" s="13">
        <v>6</v>
      </c>
      <c r="K199" s="13">
        <v>6</v>
      </c>
      <c r="L199" s="13">
        <f t="shared" si="40"/>
        <v>23</v>
      </c>
      <c r="M199" s="13">
        <f t="shared" si="41"/>
        <v>694</v>
      </c>
      <c r="N199" s="13">
        <v>23</v>
      </c>
      <c r="O199" s="13">
        <v>694</v>
      </c>
      <c r="P199" s="13">
        <f t="shared" si="39"/>
        <v>0</v>
      </c>
      <c r="Q199" s="13">
        <f t="shared" si="42"/>
        <v>0</v>
      </c>
      <c r="S199" s="13">
        <v>80</v>
      </c>
      <c r="U199" s="15" t="s">
        <v>882</v>
      </c>
      <c r="V199" s="43"/>
      <c r="W199" s="43"/>
      <c r="X199" s="43"/>
      <c r="Y199" s="43">
        <v>4</v>
      </c>
    </row>
    <row r="200" spans="1:25" x14ac:dyDescent="0.25">
      <c r="B200" t="s">
        <v>186</v>
      </c>
      <c r="C200" t="s">
        <v>1275</v>
      </c>
      <c r="D200" s="13">
        <v>13</v>
      </c>
      <c r="E200" s="13">
        <v>441</v>
      </c>
      <c r="F200" s="13">
        <v>6</v>
      </c>
      <c r="G200" s="13">
        <v>115</v>
      </c>
      <c r="J200" s="13">
        <v>6</v>
      </c>
      <c r="K200" s="13">
        <v>6</v>
      </c>
      <c r="L200" s="13">
        <f t="shared" si="40"/>
        <v>25</v>
      </c>
      <c r="M200" s="13">
        <f t="shared" si="41"/>
        <v>562</v>
      </c>
      <c r="N200" s="13">
        <v>25</v>
      </c>
      <c r="O200" s="13">
        <v>562</v>
      </c>
      <c r="P200" s="13">
        <f t="shared" si="39"/>
        <v>0</v>
      </c>
      <c r="Q200" s="13">
        <f t="shared" si="42"/>
        <v>0</v>
      </c>
      <c r="S200" s="13">
        <v>89</v>
      </c>
      <c r="U200" s="15" t="s">
        <v>883</v>
      </c>
      <c r="V200" s="43">
        <v>9320</v>
      </c>
      <c r="W200" s="43">
        <v>1449</v>
      </c>
      <c r="X200" s="43"/>
      <c r="Y200" s="43"/>
    </row>
    <row r="201" spans="1:25" x14ac:dyDescent="0.25">
      <c r="B201" t="s">
        <v>187</v>
      </c>
      <c r="C201" t="s">
        <v>1276</v>
      </c>
      <c r="D201" s="13">
        <v>10</v>
      </c>
      <c r="E201" s="13">
        <v>424</v>
      </c>
      <c r="F201" s="13">
        <v>6</v>
      </c>
      <c r="G201" s="13">
        <v>114</v>
      </c>
      <c r="J201" s="13">
        <v>6</v>
      </c>
      <c r="K201" s="13">
        <v>6</v>
      </c>
      <c r="L201" s="13">
        <f t="shared" si="40"/>
        <v>22</v>
      </c>
      <c r="M201" s="13">
        <f t="shared" si="41"/>
        <v>544</v>
      </c>
      <c r="N201" s="13">
        <v>22</v>
      </c>
      <c r="O201" s="13">
        <v>544</v>
      </c>
      <c r="P201" s="13">
        <f t="shared" si="39"/>
        <v>0</v>
      </c>
      <c r="Q201" s="13">
        <f t="shared" si="42"/>
        <v>0</v>
      </c>
      <c r="S201" s="13">
        <v>89</v>
      </c>
      <c r="U201" s="15" t="s">
        <v>883</v>
      </c>
      <c r="V201" s="43"/>
      <c r="W201" s="43"/>
      <c r="X201" s="43"/>
      <c r="Y201" s="43">
        <v>1</v>
      </c>
    </row>
    <row r="202" spans="1:25" x14ac:dyDescent="0.25">
      <c r="B202" t="s">
        <v>188</v>
      </c>
      <c r="C202" t="s">
        <v>1277</v>
      </c>
      <c r="D202" s="13">
        <v>1</v>
      </c>
      <c r="E202" s="13">
        <v>28</v>
      </c>
      <c r="H202" s="13">
        <v>1</v>
      </c>
      <c r="I202" s="13">
        <v>4</v>
      </c>
      <c r="J202" s="13">
        <v>12</v>
      </c>
      <c r="K202" s="13">
        <v>12</v>
      </c>
      <c r="L202" s="13">
        <f t="shared" si="40"/>
        <v>14</v>
      </c>
      <c r="M202" s="13">
        <f t="shared" si="41"/>
        <v>44</v>
      </c>
      <c r="N202" s="13">
        <v>14</v>
      </c>
      <c r="O202" s="13">
        <v>44</v>
      </c>
      <c r="P202" s="13">
        <f t="shared" si="39"/>
        <v>0</v>
      </c>
      <c r="Q202" s="13">
        <f t="shared" si="42"/>
        <v>0</v>
      </c>
      <c r="S202" s="13">
        <v>36</v>
      </c>
      <c r="U202" s="15" t="s">
        <v>881</v>
      </c>
      <c r="V202" s="43">
        <v>844670</v>
      </c>
      <c r="W202" s="43">
        <v>121982</v>
      </c>
      <c r="X202" s="43">
        <v>299</v>
      </c>
      <c r="Y202" s="43">
        <v>2</v>
      </c>
    </row>
    <row r="203" spans="1:25" x14ac:dyDescent="0.25">
      <c r="B203" t="s">
        <v>189</v>
      </c>
      <c r="C203" t="s">
        <v>1278</v>
      </c>
      <c r="D203" s="13">
        <v>69</v>
      </c>
      <c r="E203" s="13">
        <v>2537</v>
      </c>
      <c r="F203" s="13">
        <v>15</v>
      </c>
      <c r="G203" s="13">
        <v>316</v>
      </c>
      <c r="H203" s="13">
        <v>17</v>
      </c>
      <c r="I203" s="13">
        <v>80</v>
      </c>
      <c r="J203" s="13">
        <v>27</v>
      </c>
      <c r="K203" s="13">
        <v>29</v>
      </c>
      <c r="L203" s="13">
        <f t="shared" si="40"/>
        <v>128</v>
      </c>
      <c r="M203" s="13">
        <f t="shared" si="41"/>
        <v>2962</v>
      </c>
      <c r="N203" s="13">
        <v>128</v>
      </c>
      <c r="O203" s="13">
        <v>2962</v>
      </c>
      <c r="P203" s="13">
        <f t="shared" si="39"/>
        <v>0</v>
      </c>
      <c r="Q203" s="13">
        <f t="shared" si="42"/>
        <v>0</v>
      </c>
      <c r="S203" s="13">
        <v>508</v>
      </c>
      <c r="U203" s="15" t="s">
        <v>881</v>
      </c>
      <c r="V203" s="43"/>
      <c r="W203" s="43"/>
      <c r="X203" s="43"/>
      <c r="Y203" s="43">
        <v>39</v>
      </c>
    </row>
    <row r="204" spans="1:25" x14ac:dyDescent="0.25">
      <c r="B204" t="s">
        <v>190</v>
      </c>
      <c r="C204" t="s">
        <v>1279</v>
      </c>
      <c r="D204" s="13">
        <v>4</v>
      </c>
      <c r="E204" s="13">
        <v>96</v>
      </c>
      <c r="F204" s="13">
        <v>3</v>
      </c>
      <c r="G204" s="13">
        <v>52</v>
      </c>
      <c r="J204" s="13">
        <v>4</v>
      </c>
      <c r="K204" s="13">
        <v>4</v>
      </c>
      <c r="L204" s="13">
        <f t="shared" si="40"/>
        <v>11</v>
      </c>
      <c r="M204" s="13">
        <f t="shared" si="41"/>
        <v>152</v>
      </c>
      <c r="N204" s="13">
        <v>11</v>
      </c>
      <c r="O204" s="13">
        <v>152</v>
      </c>
      <c r="P204" s="13">
        <f t="shared" si="39"/>
        <v>0</v>
      </c>
      <c r="Q204" s="13">
        <f t="shared" si="42"/>
        <v>0</v>
      </c>
      <c r="S204" s="13">
        <v>33</v>
      </c>
      <c r="U204" s="15" t="s">
        <v>881</v>
      </c>
      <c r="V204" s="43"/>
      <c r="W204" s="43"/>
      <c r="X204" s="43"/>
      <c r="Y204" s="43"/>
    </row>
    <row r="205" spans="1:25" x14ac:dyDescent="0.25">
      <c r="B205" t="s">
        <v>191</v>
      </c>
      <c r="C205" t="s">
        <v>1280</v>
      </c>
      <c r="D205" s="13">
        <v>29</v>
      </c>
      <c r="E205" s="13">
        <v>801</v>
      </c>
      <c r="F205" s="13">
        <v>9</v>
      </c>
      <c r="G205" s="13">
        <v>190</v>
      </c>
      <c r="J205" s="13">
        <v>19</v>
      </c>
      <c r="K205" s="13">
        <v>19</v>
      </c>
      <c r="L205" s="13">
        <f t="shared" si="40"/>
        <v>57</v>
      </c>
      <c r="M205" s="13">
        <f t="shared" si="41"/>
        <v>1010</v>
      </c>
      <c r="N205" s="13">
        <v>57</v>
      </c>
      <c r="O205" s="13">
        <v>1010</v>
      </c>
      <c r="P205" s="13">
        <f t="shared" si="39"/>
        <v>0</v>
      </c>
      <c r="Q205" s="13">
        <f t="shared" si="42"/>
        <v>0</v>
      </c>
      <c r="S205" s="13">
        <v>180</v>
      </c>
      <c r="U205" s="15" t="s">
        <v>880</v>
      </c>
      <c r="V205" s="43">
        <v>27276</v>
      </c>
      <c r="W205" s="43">
        <v>3582</v>
      </c>
      <c r="X205" s="43">
        <v>10</v>
      </c>
      <c r="Y205" s="43">
        <v>2</v>
      </c>
    </row>
    <row r="206" spans="1:25" x14ac:dyDescent="0.25">
      <c r="B206" t="s">
        <v>192</v>
      </c>
      <c r="C206" t="s">
        <v>1281</v>
      </c>
      <c r="D206" s="13">
        <v>1</v>
      </c>
      <c r="E206" s="13">
        <v>20</v>
      </c>
      <c r="F206" s="13">
        <v>2</v>
      </c>
      <c r="G206" s="13">
        <v>35</v>
      </c>
      <c r="H206" s="13">
        <v>1</v>
      </c>
      <c r="I206" s="13">
        <v>9</v>
      </c>
      <c r="J206" s="13">
        <v>7</v>
      </c>
      <c r="K206" s="13">
        <v>7</v>
      </c>
      <c r="L206" s="13">
        <f t="shared" si="40"/>
        <v>11</v>
      </c>
      <c r="M206" s="13">
        <f t="shared" si="41"/>
        <v>71</v>
      </c>
      <c r="N206" s="13">
        <v>11</v>
      </c>
      <c r="O206" s="13">
        <v>71</v>
      </c>
      <c r="P206" s="13">
        <f t="shared" si="39"/>
        <v>0</v>
      </c>
      <c r="Q206" s="13">
        <f t="shared" si="42"/>
        <v>0</v>
      </c>
      <c r="S206" s="13">
        <v>30</v>
      </c>
      <c r="U206" s="15" t="s">
        <v>880</v>
      </c>
      <c r="V206" s="43"/>
      <c r="W206" s="43"/>
      <c r="X206" s="43"/>
      <c r="Y206" s="43">
        <v>2</v>
      </c>
    </row>
    <row r="207" spans="1:25" x14ac:dyDescent="0.25">
      <c r="B207" t="s">
        <v>193</v>
      </c>
      <c r="C207" t="s">
        <v>1282</v>
      </c>
      <c r="D207" s="13">
        <v>2</v>
      </c>
      <c r="E207" s="13">
        <v>45</v>
      </c>
      <c r="F207" s="13">
        <v>3</v>
      </c>
      <c r="G207" s="13">
        <v>54</v>
      </c>
      <c r="J207" s="13">
        <v>4</v>
      </c>
      <c r="K207" s="13">
        <v>4</v>
      </c>
      <c r="L207" s="13">
        <f t="shared" si="40"/>
        <v>9</v>
      </c>
      <c r="M207" s="13">
        <f t="shared" si="41"/>
        <v>103</v>
      </c>
      <c r="N207" s="13">
        <v>9</v>
      </c>
      <c r="O207" s="13">
        <v>103</v>
      </c>
      <c r="P207" s="13">
        <f t="shared" si="39"/>
        <v>0</v>
      </c>
      <c r="Q207" s="13">
        <f t="shared" si="42"/>
        <v>0</v>
      </c>
      <c r="S207" s="13">
        <v>36</v>
      </c>
      <c r="U207" s="15" t="s">
        <v>880</v>
      </c>
      <c r="V207" s="43"/>
      <c r="W207" s="43"/>
      <c r="X207" s="43"/>
      <c r="Y207" s="43">
        <v>1</v>
      </c>
    </row>
    <row r="208" spans="1:25" x14ac:dyDescent="0.25">
      <c r="B208" t="s">
        <v>196</v>
      </c>
      <c r="C208" t="s">
        <v>1285</v>
      </c>
      <c r="D208" s="13">
        <v>4</v>
      </c>
      <c r="E208" s="13">
        <v>89</v>
      </c>
      <c r="F208" s="13">
        <v>1</v>
      </c>
      <c r="G208" s="13">
        <v>18</v>
      </c>
      <c r="H208" s="13">
        <v>1</v>
      </c>
      <c r="I208" s="13">
        <v>3</v>
      </c>
      <c r="J208" s="13">
        <v>3</v>
      </c>
      <c r="K208" s="13">
        <v>3</v>
      </c>
      <c r="L208" s="13">
        <f t="shared" si="40"/>
        <v>9</v>
      </c>
      <c r="M208" s="13">
        <f t="shared" si="41"/>
        <v>113</v>
      </c>
      <c r="N208" s="13">
        <v>9</v>
      </c>
      <c r="O208" s="13">
        <v>113</v>
      </c>
      <c r="P208" s="13">
        <f t="shared" si="39"/>
        <v>0</v>
      </c>
      <c r="Q208" s="13">
        <f t="shared" si="42"/>
        <v>0</v>
      </c>
      <c r="S208" s="13">
        <v>31</v>
      </c>
      <c r="U208" s="15" t="s">
        <v>888</v>
      </c>
      <c r="V208" s="43">
        <v>66785</v>
      </c>
      <c r="W208" s="43">
        <v>13095</v>
      </c>
      <c r="X208" s="43"/>
      <c r="Y208" s="43">
        <v>1</v>
      </c>
    </row>
    <row r="209" spans="2:25" x14ac:dyDescent="0.25">
      <c r="B209" t="s">
        <v>197</v>
      </c>
      <c r="C209" t="s">
        <v>1510</v>
      </c>
      <c r="D209" s="13">
        <v>1</v>
      </c>
      <c r="E209" s="13">
        <v>22</v>
      </c>
      <c r="J209" s="13">
        <v>5</v>
      </c>
      <c r="K209" s="13">
        <v>5</v>
      </c>
      <c r="L209" s="13">
        <f t="shared" si="40"/>
        <v>6</v>
      </c>
      <c r="M209" s="13">
        <f t="shared" si="41"/>
        <v>27</v>
      </c>
      <c r="N209" s="13">
        <v>6</v>
      </c>
      <c r="O209" s="13">
        <v>27</v>
      </c>
      <c r="P209" s="13">
        <f t="shared" si="39"/>
        <v>0</v>
      </c>
      <c r="Q209" s="13">
        <f t="shared" si="42"/>
        <v>0</v>
      </c>
      <c r="S209" s="13">
        <v>20</v>
      </c>
      <c r="U209" s="15" t="s">
        <v>888</v>
      </c>
      <c r="V209" s="43"/>
      <c r="W209" s="43"/>
      <c r="X209" s="43"/>
      <c r="Y209" s="43"/>
    </row>
    <row r="210" spans="2:25" x14ac:dyDescent="0.25">
      <c r="B210" t="s">
        <v>198</v>
      </c>
      <c r="C210" t="s">
        <v>1286</v>
      </c>
      <c r="D210" s="13">
        <v>12</v>
      </c>
      <c r="E210" s="13">
        <v>335</v>
      </c>
      <c r="F210" s="13">
        <v>4</v>
      </c>
      <c r="G210" s="13">
        <v>59</v>
      </c>
      <c r="H210" s="13">
        <v>3</v>
      </c>
      <c r="I210" s="13">
        <v>12</v>
      </c>
      <c r="J210" s="13">
        <v>10</v>
      </c>
      <c r="K210" s="13">
        <v>7</v>
      </c>
      <c r="L210" s="13">
        <f t="shared" si="40"/>
        <v>29</v>
      </c>
      <c r="M210" s="13">
        <f t="shared" si="41"/>
        <v>413</v>
      </c>
      <c r="N210" s="13">
        <v>29</v>
      </c>
      <c r="O210" s="13">
        <v>413</v>
      </c>
      <c r="P210" s="13">
        <f t="shared" si="39"/>
        <v>0</v>
      </c>
      <c r="Q210" s="13">
        <f t="shared" si="42"/>
        <v>0</v>
      </c>
      <c r="S210" s="13">
        <v>129</v>
      </c>
      <c r="U210" s="15" t="s">
        <v>888</v>
      </c>
      <c r="V210" s="43"/>
      <c r="W210" s="43"/>
      <c r="X210" s="43"/>
      <c r="Y210" s="43">
        <v>3</v>
      </c>
    </row>
    <row r="211" spans="2:25" x14ac:dyDescent="0.25">
      <c r="B211" t="s">
        <v>199</v>
      </c>
      <c r="C211" t="s">
        <v>1523</v>
      </c>
      <c r="J211" s="13">
        <v>2</v>
      </c>
      <c r="K211" s="13">
        <v>2</v>
      </c>
      <c r="L211" s="13">
        <f t="shared" si="40"/>
        <v>2</v>
      </c>
      <c r="M211" s="13">
        <f t="shared" si="41"/>
        <v>2</v>
      </c>
      <c r="N211" s="13">
        <v>2</v>
      </c>
      <c r="O211" s="13">
        <v>2</v>
      </c>
      <c r="P211" s="13">
        <f t="shared" si="39"/>
        <v>0</v>
      </c>
      <c r="Q211" s="13">
        <f t="shared" si="42"/>
        <v>0</v>
      </c>
      <c r="S211" s="13">
        <v>5</v>
      </c>
      <c r="U211" s="15" t="s">
        <v>888</v>
      </c>
      <c r="V211" s="43"/>
      <c r="W211" s="43"/>
      <c r="X211" s="43"/>
      <c r="Y211" s="43">
        <v>1</v>
      </c>
    </row>
    <row r="212" spans="2:25" x14ac:dyDescent="0.25">
      <c r="B212" t="s">
        <v>200</v>
      </c>
      <c r="C212" t="s">
        <v>1293</v>
      </c>
      <c r="D212" s="13">
        <v>6</v>
      </c>
      <c r="E212" s="13">
        <v>215</v>
      </c>
      <c r="F212" s="13">
        <v>1</v>
      </c>
      <c r="G212" s="13">
        <v>16</v>
      </c>
      <c r="H212" s="13">
        <v>4</v>
      </c>
      <c r="I212" s="13">
        <v>20</v>
      </c>
      <c r="J212" s="13">
        <v>13</v>
      </c>
      <c r="K212" s="13">
        <v>13</v>
      </c>
      <c r="L212" s="13">
        <f t="shared" si="40"/>
        <v>24</v>
      </c>
      <c r="M212" s="13">
        <f t="shared" si="41"/>
        <v>264</v>
      </c>
      <c r="N212" s="13">
        <v>24</v>
      </c>
      <c r="O212" s="13">
        <v>264</v>
      </c>
      <c r="P212" s="13">
        <f t="shared" si="39"/>
        <v>0</v>
      </c>
      <c r="Q212" s="13">
        <f t="shared" si="42"/>
        <v>0</v>
      </c>
      <c r="S212" s="13">
        <v>65</v>
      </c>
      <c r="U212" s="15" t="s">
        <v>888</v>
      </c>
      <c r="V212" s="43"/>
      <c r="W212" s="43"/>
      <c r="X212" s="43"/>
      <c r="Y212" s="43">
        <v>10</v>
      </c>
    </row>
    <row r="213" spans="2:25" x14ac:dyDescent="0.25">
      <c r="B213" t="s">
        <v>201</v>
      </c>
      <c r="C213" t="s">
        <v>1287</v>
      </c>
      <c r="H213" s="13">
        <v>2</v>
      </c>
      <c r="I213" s="13">
        <v>8</v>
      </c>
      <c r="L213" s="13">
        <f t="shared" si="40"/>
        <v>2</v>
      </c>
      <c r="M213" s="13">
        <f t="shared" si="41"/>
        <v>8</v>
      </c>
      <c r="N213" s="13">
        <v>2</v>
      </c>
      <c r="O213" s="13">
        <v>8</v>
      </c>
      <c r="P213" s="13">
        <f t="shared" si="39"/>
        <v>0</v>
      </c>
      <c r="Q213" s="13">
        <f t="shared" si="42"/>
        <v>0</v>
      </c>
      <c r="S213" s="13">
        <v>14</v>
      </c>
      <c r="U213" s="15" t="s">
        <v>888</v>
      </c>
      <c r="V213" s="43"/>
      <c r="W213" s="43"/>
      <c r="X213" s="43"/>
      <c r="Y213" s="43">
        <v>1</v>
      </c>
    </row>
    <row r="214" spans="2:25" x14ac:dyDescent="0.25">
      <c r="B214" t="s">
        <v>207</v>
      </c>
      <c r="C214" t="s">
        <v>1294</v>
      </c>
      <c r="J214" s="13">
        <v>8</v>
      </c>
      <c r="K214" s="13">
        <v>8</v>
      </c>
      <c r="L214" s="13">
        <f t="shared" si="40"/>
        <v>8</v>
      </c>
      <c r="M214" s="13">
        <f t="shared" si="41"/>
        <v>8</v>
      </c>
      <c r="N214" s="13">
        <v>8</v>
      </c>
      <c r="O214" s="13">
        <v>8</v>
      </c>
      <c r="P214" s="13">
        <f t="shared" si="39"/>
        <v>0</v>
      </c>
      <c r="Q214" s="13">
        <f t="shared" si="42"/>
        <v>0</v>
      </c>
      <c r="S214" s="13">
        <v>29</v>
      </c>
      <c r="U214" s="15" t="s">
        <v>888</v>
      </c>
      <c r="V214" s="43"/>
      <c r="W214" s="43"/>
      <c r="X214" s="43"/>
      <c r="Y214" s="43">
        <v>4</v>
      </c>
    </row>
    <row r="215" spans="2:25" x14ac:dyDescent="0.25">
      <c r="B215" t="s">
        <v>522</v>
      </c>
      <c r="C215" t="s">
        <v>1579</v>
      </c>
      <c r="J215" s="13">
        <v>3</v>
      </c>
      <c r="K215" s="13">
        <v>3</v>
      </c>
      <c r="L215" s="13">
        <f t="shared" si="40"/>
        <v>3</v>
      </c>
      <c r="M215" s="13">
        <f t="shared" si="41"/>
        <v>3</v>
      </c>
      <c r="N215" s="13">
        <v>3</v>
      </c>
      <c r="O215" s="13">
        <v>3</v>
      </c>
      <c r="P215" s="13">
        <f t="shared" si="39"/>
        <v>0</v>
      </c>
      <c r="Q215" s="13">
        <f t="shared" si="42"/>
        <v>0</v>
      </c>
      <c r="S215" s="13">
        <v>9</v>
      </c>
      <c r="U215" s="15" t="s">
        <v>889</v>
      </c>
      <c r="V215" s="43">
        <v>40084</v>
      </c>
      <c r="W215" s="43">
        <v>7655</v>
      </c>
      <c r="X215" s="43"/>
      <c r="Y215" s="43"/>
    </row>
    <row r="216" spans="2:25" x14ac:dyDescent="0.25">
      <c r="B216" t="s">
        <v>202</v>
      </c>
      <c r="C216" t="s">
        <v>1288</v>
      </c>
      <c r="D216" s="13">
        <v>5</v>
      </c>
      <c r="E216" s="13">
        <v>130</v>
      </c>
      <c r="F216" s="13">
        <v>7</v>
      </c>
      <c r="G216" s="13">
        <v>121</v>
      </c>
      <c r="H216" s="13">
        <v>3</v>
      </c>
      <c r="I216" s="13">
        <v>9</v>
      </c>
      <c r="J216" s="13">
        <v>5</v>
      </c>
      <c r="K216" s="13">
        <v>5</v>
      </c>
      <c r="L216" s="13">
        <f t="shared" si="40"/>
        <v>20</v>
      </c>
      <c r="M216" s="13">
        <f t="shared" si="41"/>
        <v>265</v>
      </c>
      <c r="N216" s="13">
        <v>20</v>
      </c>
      <c r="O216" s="13">
        <v>265</v>
      </c>
      <c r="P216" s="13">
        <f t="shared" si="39"/>
        <v>0</v>
      </c>
      <c r="Q216" s="13">
        <f t="shared" si="42"/>
        <v>0</v>
      </c>
      <c r="S216" s="13">
        <v>89</v>
      </c>
      <c r="U216" s="15" t="s">
        <v>889</v>
      </c>
      <c r="V216" s="43"/>
      <c r="W216" s="43"/>
      <c r="X216" s="43"/>
      <c r="Y216" s="43">
        <v>6</v>
      </c>
    </row>
    <row r="217" spans="2:25" x14ac:dyDescent="0.25">
      <c r="B217" t="s">
        <v>523</v>
      </c>
      <c r="C217" t="s">
        <v>1607</v>
      </c>
      <c r="H217" s="13">
        <v>1</v>
      </c>
      <c r="I217" s="13">
        <v>3</v>
      </c>
      <c r="J217" s="13">
        <v>5</v>
      </c>
      <c r="K217" s="13">
        <v>5</v>
      </c>
      <c r="L217" s="13">
        <f t="shared" si="40"/>
        <v>6</v>
      </c>
      <c r="M217" s="13">
        <f t="shared" si="41"/>
        <v>8</v>
      </c>
      <c r="N217" s="13">
        <v>6</v>
      </c>
      <c r="O217" s="13">
        <v>8</v>
      </c>
      <c r="P217" s="13">
        <f t="shared" si="39"/>
        <v>0</v>
      </c>
      <c r="Q217" s="13">
        <f t="shared" si="42"/>
        <v>0</v>
      </c>
      <c r="S217" s="13">
        <v>19</v>
      </c>
      <c r="U217" s="15" t="s">
        <v>889</v>
      </c>
      <c r="V217" s="43"/>
      <c r="W217" s="43"/>
      <c r="X217" s="43"/>
      <c r="Y217" s="43"/>
    </row>
    <row r="218" spans="2:25" x14ac:dyDescent="0.25">
      <c r="B218" t="s">
        <v>524</v>
      </c>
      <c r="C218" t="s">
        <v>1608</v>
      </c>
      <c r="J218" s="13">
        <v>4</v>
      </c>
      <c r="K218" s="13">
        <v>4</v>
      </c>
      <c r="L218" s="13">
        <f t="shared" si="40"/>
        <v>4</v>
      </c>
      <c r="M218" s="13">
        <f t="shared" si="41"/>
        <v>4</v>
      </c>
      <c r="N218" s="13">
        <v>4</v>
      </c>
      <c r="O218" s="13">
        <v>4</v>
      </c>
      <c r="P218" s="13">
        <f t="shared" si="39"/>
        <v>0</v>
      </c>
      <c r="Q218" s="13">
        <f t="shared" si="42"/>
        <v>0</v>
      </c>
      <c r="S218" s="13">
        <v>12</v>
      </c>
      <c r="U218" s="15" t="s">
        <v>889</v>
      </c>
      <c r="V218" s="43"/>
      <c r="W218" s="43"/>
      <c r="X218" s="43"/>
      <c r="Y218" s="43"/>
    </row>
    <row r="219" spans="2:25" x14ac:dyDescent="0.25">
      <c r="B219" t="s">
        <v>525</v>
      </c>
      <c r="C219" t="s">
        <v>1609</v>
      </c>
      <c r="J219" s="13">
        <v>2</v>
      </c>
      <c r="K219" s="13">
        <v>2</v>
      </c>
      <c r="L219" s="13">
        <f t="shared" si="40"/>
        <v>2</v>
      </c>
      <c r="M219" s="13">
        <f t="shared" si="41"/>
        <v>2</v>
      </c>
      <c r="N219" s="13">
        <v>2</v>
      </c>
      <c r="O219" s="13">
        <v>2</v>
      </c>
      <c r="P219" s="13">
        <f t="shared" si="39"/>
        <v>0</v>
      </c>
      <c r="Q219" s="13">
        <f t="shared" si="42"/>
        <v>0</v>
      </c>
      <c r="S219" s="13">
        <v>6</v>
      </c>
      <c r="U219" s="15" t="s">
        <v>889</v>
      </c>
      <c r="V219" s="43"/>
      <c r="W219" s="43"/>
      <c r="X219" s="43"/>
      <c r="Y219" s="43"/>
    </row>
    <row r="220" spans="2:25" x14ac:dyDescent="0.25">
      <c r="B220" t="s">
        <v>203</v>
      </c>
      <c r="C220" t="s">
        <v>1289</v>
      </c>
      <c r="D220" s="13">
        <v>14</v>
      </c>
      <c r="E220" s="13">
        <v>609</v>
      </c>
      <c r="F220" s="13">
        <v>3</v>
      </c>
      <c r="G220" s="13">
        <v>53</v>
      </c>
      <c r="J220" s="13">
        <v>8</v>
      </c>
      <c r="K220" s="13">
        <v>8</v>
      </c>
      <c r="L220" s="13">
        <f t="shared" si="40"/>
        <v>25</v>
      </c>
      <c r="M220" s="13">
        <f t="shared" si="41"/>
        <v>670</v>
      </c>
      <c r="N220" s="13">
        <v>25</v>
      </c>
      <c r="O220" s="13">
        <v>670</v>
      </c>
      <c r="P220" s="13">
        <f t="shared" si="39"/>
        <v>0</v>
      </c>
      <c r="Q220" s="13">
        <f t="shared" si="42"/>
        <v>0</v>
      </c>
      <c r="S220" s="13">
        <v>69</v>
      </c>
      <c r="U220" s="15" t="s">
        <v>890</v>
      </c>
      <c r="V220" s="43">
        <v>571135</v>
      </c>
      <c r="W220" s="43">
        <v>113862</v>
      </c>
      <c r="X220" s="43"/>
      <c r="Y220" s="43">
        <v>47</v>
      </c>
    </row>
    <row r="221" spans="2:25" x14ac:dyDescent="0.25">
      <c r="B221" t="s">
        <v>204</v>
      </c>
      <c r="C221" t="s">
        <v>1290</v>
      </c>
      <c r="D221" s="13">
        <v>1</v>
      </c>
      <c r="E221" s="13">
        <v>20</v>
      </c>
      <c r="F221" s="13">
        <v>1</v>
      </c>
      <c r="G221" s="13">
        <v>16</v>
      </c>
      <c r="H221" s="13">
        <v>3</v>
      </c>
      <c r="I221" s="13">
        <v>12</v>
      </c>
      <c r="J221" s="13">
        <v>9</v>
      </c>
      <c r="K221" s="13">
        <v>9</v>
      </c>
      <c r="L221" s="13">
        <f t="shared" si="40"/>
        <v>14</v>
      </c>
      <c r="M221" s="13">
        <f t="shared" si="41"/>
        <v>57</v>
      </c>
      <c r="N221" s="13">
        <v>14</v>
      </c>
      <c r="O221" s="13">
        <v>57</v>
      </c>
      <c r="P221" s="13">
        <f t="shared" si="39"/>
        <v>0</v>
      </c>
      <c r="Q221" s="13">
        <f t="shared" si="42"/>
        <v>0</v>
      </c>
      <c r="S221" s="13">
        <v>44</v>
      </c>
      <c r="U221" s="15" t="s">
        <v>890</v>
      </c>
      <c r="V221" s="43"/>
      <c r="W221" s="43"/>
      <c r="X221" s="43"/>
      <c r="Y221" s="43">
        <v>1</v>
      </c>
    </row>
    <row r="222" spans="2:25" x14ac:dyDescent="0.25">
      <c r="B222" t="s">
        <v>205</v>
      </c>
      <c r="C222" t="s">
        <v>1291</v>
      </c>
      <c r="F222" s="13">
        <v>1</v>
      </c>
      <c r="G222" s="13">
        <v>18</v>
      </c>
      <c r="J222" s="13">
        <v>9</v>
      </c>
      <c r="K222" s="13">
        <v>9</v>
      </c>
      <c r="L222" s="13">
        <f t="shared" si="40"/>
        <v>10</v>
      </c>
      <c r="M222" s="13">
        <f t="shared" si="41"/>
        <v>27</v>
      </c>
      <c r="N222" s="13">
        <v>10</v>
      </c>
      <c r="O222" s="13">
        <v>27</v>
      </c>
      <c r="P222" s="13">
        <f t="shared" si="39"/>
        <v>0</v>
      </c>
      <c r="Q222" s="13">
        <f t="shared" si="42"/>
        <v>0</v>
      </c>
      <c r="S222" s="13">
        <v>30</v>
      </c>
      <c r="U222" s="15" t="s">
        <v>890</v>
      </c>
      <c r="V222" s="43"/>
      <c r="W222" s="43"/>
      <c r="X222" s="43"/>
      <c r="Y222" s="43"/>
    </row>
    <row r="223" spans="2:25" x14ac:dyDescent="0.25">
      <c r="B223" t="s">
        <v>206</v>
      </c>
      <c r="C223" t="s">
        <v>1650</v>
      </c>
      <c r="J223" s="13">
        <v>7</v>
      </c>
      <c r="K223" s="13">
        <v>8</v>
      </c>
      <c r="L223" s="13">
        <f t="shared" si="40"/>
        <v>7</v>
      </c>
      <c r="M223" s="13">
        <f t="shared" si="41"/>
        <v>8</v>
      </c>
      <c r="N223" s="13">
        <v>7</v>
      </c>
      <c r="O223" s="13">
        <v>8</v>
      </c>
      <c r="P223" s="13">
        <f t="shared" si="39"/>
        <v>0</v>
      </c>
      <c r="Q223" s="13">
        <f t="shared" si="42"/>
        <v>0</v>
      </c>
      <c r="S223" s="13">
        <v>20</v>
      </c>
      <c r="U223" s="15" t="s">
        <v>890</v>
      </c>
      <c r="V223" s="43"/>
      <c r="W223" s="43"/>
      <c r="X223" s="43"/>
      <c r="Y223" s="43"/>
    </row>
    <row r="224" spans="2:25" x14ac:dyDescent="0.25">
      <c r="B224" t="s">
        <v>518</v>
      </c>
      <c r="C224" t="s">
        <v>479</v>
      </c>
      <c r="D224" s="13">
        <v>1</v>
      </c>
      <c r="E224" s="13">
        <v>65</v>
      </c>
      <c r="F224" s="13">
        <v>1</v>
      </c>
      <c r="G224" s="13">
        <v>18</v>
      </c>
      <c r="H224" s="13">
        <v>11</v>
      </c>
      <c r="I224" s="13">
        <v>52</v>
      </c>
      <c r="J224" s="13">
        <v>5</v>
      </c>
      <c r="K224" s="13">
        <v>5</v>
      </c>
      <c r="L224" s="13">
        <f t="shared" si="40"/>
        <v>18</v>
      </c>
      <c r="M224" s="13">
        <f t="shared" si="41"/>
        <v>140</v>
      </c>
      <c r="N224" s="13">
        <v>18</v>
      </c>
      <c r="O224" s="13">
        <v>140</v>
      </c>
      <c r="P224" s="13">
        <f t="shared" si="39"/>
        <v>0</v>
      </c>
      <c r="Q224" s="13">
        <f t="shared" si="42"/>
        <v>0</v>
      </c>
      <c r="S224" s="13">
        <v>56</v>
      </c>
      <c r="U224" s="15" t="s">
        <v>891</v>
      </c>
      <c r="V224" s="43">
        <v>16241</v>
      </c>
      <c r="W224" s="43">
        <v>3005</v>
      </c>
      <c r="X224" s="43">
        <v>19</v>
      </c>
      <c r="Y224" s="43">
        <v>1</v>
      </c>
    </row>
    <row r="225" spans="1:25" x14ac:dyDescent="0.25">
      <c r="B225" t="s">
        <v>519</v>
      </c>
      <c r="C225" t="s">
        <v>1610</v>
      </c>
      <c r="F225" s="18">
        <v>1</v>
      </c>
      <c r="G225" s="18">
        <v>18</v>
      </c>
      <c r="J225" s="13">
        <v>3</v>
      </c>
      <c r="K225" s="13">
        <v>3</v>
      </c>
      <c r="L225" s="13">
        <f t="shared" si="40"/>
        <v>4</v>
      </c>
      <c r="M225" s="13">
        <f t="shared" si="41"/>
        <v>21</v>
      </c>
      <c r="N225" s="13">
        <v>4</v>
      </c>
      <c r="O225" s="13">
        <v>21</v>
      </c>
      <c r="P225" s="13">
        <f t="shared" si="39"/>
        <v>0</v>
      </c>
      <c r="Q225" s="13">
        <f t="shared" si="42"/>
        <v>0</v>
      </c>
      <c r="S225" s="18">
        <v>19</v>
      </c>
      <c r="T225" s="18"/>
      <c r="U225" s="15" t="s">
        <v>891</v>
      </c>
      <c r="V225" s="43"/>
      <c r="W225" s="43"/>
      <c r="X225" s="43"/>
      <c r="Y225" s="43">
        <v>3</v>
      </c>
    </row>
    <row r="226" spans="1:25" x14ac:dyDescent="0.25">
      <c r="A226" s="8"/>
      <c r="B226" s="8" t="s">
        <v>209</v>
      </c>
      <c r="C226" s="8" t="s">
        <v>1550</v>
      </c>
      <c r="D226" s="18"/>
      <c r="E226" s="18"/>
      <c r="H226" s="18"/>
      <c r="I226" s="18"/>
      <c r="J226" s="18">
        <v>7</v>
      </c>
      <c r="K226" s="18">
        <v>7</v>
      </c>
      <c r="L226" s="13">
        <f t="shared" si="40"/>
        <v>7</v>
      </c>
      <c r="M226" s="13">
        <f t="shared" si="41"/>
        <v>7</v>
      </c>
      <c r="N226" s="18">
        <v>7</v>
      </c>
      <c r="O226" s="18">
        <v>7</v>
      </c>
      <c r="P226" s="18">
        <f t="shared" si="39"/>
        <v>0</v>
      </c>
      <c r="Q226" s="13">
        <f t="shared" si="42"/>
        <v>0</v>
      </c>
      <c r="R226" s="18"/>
      <c r="S226" s="13">
        <v>32</v>
      </c>
      <c r="U226" s="15" t="s">
        <v>891</v>
      </c>
      <c r="V226" s="43"/>
      <c r="W226" s="43"/>
      <c r="X226" s="43"/>
      <c r="Y226" s="43">
        <v>1</v>
      </c>
    </row>
    <row r="227" spans="1:25" x14ac:dyDescent="0.25">
      <c r="B227" t="s">
        <v>194</v>
      </c>
      <c r="C227" t="s">
        <v>1283</v>
      </c>
      <c r="D227" s="13">
        <v>1</v>
      </c>
      <c r="E227" s="13">
        <v>20</v>
      </c>
      <c r="F227" s="13">
        <v>3</v>
      </c>
      <c r="G227" s="13">
        <v>41</v>
      </c>
      <c r="J227" s="13">
        <v>4</v>
      </c>
      <c r="K227" s="13">
        <v>4</v>
      </c>
      <c r="L227" s="13">
        <f t="shared" si="40"/>
        <v>8</v>
      </c>
      <c r="M227" s="13">
        <f t="shared" si="41"/>
        <v>65</v>
      </c>
      <c r="N227" s="13">
        <v>8</v>
      </c>
      <c r="O227" s="13">
        <v>65</v>
      </c>
      <c r="P227" s="13">
        <f t="shared" si="39"/>
        <v>0</v>
      </c>
      <c r="Q227" s="13">
        <f t="shared" si="42"/>
        <v>0</v>
      </c>
      <c r="S227" s="13">
        <v>30</v>
      </c>
      <c r="U227" s="15" t="s">
        <v>891</v>
      </c>
      <c r="V227" s="43"/>
      <c r="W227" s="43"/>
      <c r="X227" s="43"/>
      <c r="Y227" s="43"/>
    </row>
    <row r="228" spans="1:25" x14ac:dyDescent="0.25">
      <c r="B228" t="s">
        <v>195</v>
      </c>
      <c r="C228" t="s">
        <v>1284</v>
      </c>
      <c r="D228" s="13">
        <v>1</v>
      </c>
      <c r="E228" s="13">
        <v>20</v>
      </c>
      <c r="F228" s="13">
        <v>2</v>
      </c>
      <c r="G228" s="13">
        <v>40</v>
      </c>
      <c r="H228" s="13">
        <v>4</v>
      </c>
      <c r="I228" s="13">
        <v>17</v>
      </c>
      <c r="J228" s="13">
        <v>8</v>
      </c>
      <c r="K228" s="13">
        <v>7</v>
      </c>
      <c r="L228" s="13">
        <f t="shared" si="40"/>
        <v>15</v>
      </c>
      <c r="M228" s="13">
        <f t="shared" si="41"/>
        <v>84</v>
      </c>
      <c r="N228" s="13">
        <v>15</v>
      </c>
      <c r="O228" s="13">
        <v>84</v>
      </c>
      <c r="P228" s="13">
        <f t="shared" si="39"/>
        <v>0</v>
      </c>
      <c r="Q228" s="13">
        <f t="shared" si="42"/>
        <v>0</v>
      </c>
      <c r="S228" s="13">
        <v>32</v>
      </c>
      <c r="U228" s="15" t="s">
        <v>891</v>
      </c>
      <c r="V228" s="43"/>
      <c r="W228" s="43"/>
      <c r="X228" s="43"/>
      <c r="Y228" s="43">
        <v>1</v>
      </c>
    </row>
    <row r="229" spans="1:25" x14ac:dyDescent="0.25">
      <c r="B229" t="s">
        <v>211</v>
      </c>
      <c r="C229" s="6" t="s">
        <v>1296</v>
      </c>
      <c r="J229" s="13">
        <v>6</v>
      </c>
      <c r="K229" s="13">
        <v>6</v>
      </c>
      <c r="L229" s="13">
        <f t="shared" si="40"/>
        <v>6</v>
      </c>
      <c r="M229" s="13">
        <f t="shared" si="41"/>
        <v>6</v>
      </c>
      <c r="N229" s="13">
        <v>6</v>
      </c>
      <c r="O229" s="13">
        <v>6</v>
      </c>
      <c r="P229" s="13">
        <f t="shared" si="39"/>
        <v>0</v>
      </c>
      <c r="Q229" s="13">
        <f t="shared" si="42"/>
        <v>0</v>
      </c>
      <c r="S229" s="13">
        <v>24</v>
      </c>
      <c r="U229" s="15" t="s">
        <v>892</v>
      </c>
      <c r="V229" s="43">
        <v>146725</v>
      </c>
      <c r="W229" s="43">
        <v>30684</v>
      </c>
      <c r="X229" s="43">
        <v>8</v>
      </c>
      <c r="Y229" s="43">
        <v>11</v>
      </c>
    </row>
    <row r="230" spans="1:25" x14ac:dyDescent="0.25">
      <c r="B230" t="s">
        <v>212</v>
      </c>
      <c r="C230" t="s">
        <v>1297</v>
      </c>
      <c r="H230" s="13">
        <v>9</v>
      </c>
      <c r="I230" s="13">
        <v>36</v>
      </c>
      <c r="J230" s="13">
        <v>3</v>
      </c>
      <c r="K230" s="13">
        <v>3</v>
      </c>
      <c r="L230" s="13">
        <f t="shared" si="40"/>
        <v>12</v>
      </c>
      <c r="M230" s="13">
        <f t="shared" si="41"/>
        <v>39</v>
      </c>
      <c r="N230" s="13">
        <v>12</v>
      </c>
      <c r="O230" s="13">
        <v>39</v>
      </c>
      <c r="P230" s="13">
        <f t="shared" si="39"/>
        <v>0</v>
      </c>
      <c r="Q230" s="13">
        <f t="shared" si="42"/>
        <v>0</v>
      </c>
      <c r="S230" s="13">
        <v>58</v>
      </c>
      <c r="U230" s="15" t="s">
        <v>892</v>
      </c>
      <c r="V230" s="43"/>
      <c r="W230" s="43"/>
      <c r="X230" s="43"/>
      <c r="Y230" s="43">
        <v>1</v>
      </c>
    </row>
    <row r="231" spans="1:25" x14ac:dyDescent="0.25">
      <c r="B231" t="s">
        <v>213</v>
      </c>
      <c r="C231" t="s">
        <v>1298</v>
      </c>
      <c r="D231" s="13">
        <v>2</v>
      </c>
      <c r="E231" s="13">
        <v>40</v>
      </c>
      <c r="F231" s="13">
        <v>3</v>
      </c>
      <c r="G231" s="13">
        <v>54</v>
      </c>
      <c r="H231" s="13">
        <v>1</v>
      </c>
      <c r="I231" s="13">
        <v>6</v>
      </c>
      <c r="J231" s="13">
        <v>14</v>
      </c>
      <c r="K231" s="13">
        <v>12</v>
      </c>
      <c r="L231" s="13">
        <f t="shared" si="40"/>
        <v>20</v>
      </c>
      <c r="M231" s="13">
        <f t="shared" si="41"/>
        <v>112</v>
      </c>
      <c r="N231" s="13">
        <v>20</v>
      </c>
      <c r="O231" s="13">
        <v>112</v>
      </c>
      <c r="P231" s="13">
        <f t="shared" si="39"/>
        <v>0</v>
      </c>
      <c r="Q231" s="13">
        <f t="shared" si="42"/>
        <v>0</v>
      </c>
      <c r="S231" s="13">
        <v>76</v>
      </c>
      <c r="U231" s="15" t="s">
        <v>892</v>
      </c>
      <c r="V231" s="43"/>
      <c r="W231" s="43"/>
      <c r="X231" s="43"/>
      <c r="Y231" s="43">
        <v>5</v>
      </c>
    </row>
    <row r="232" spans="1:25" x14ac:dyDescent="0.25">
      <c r="B232" t="s">
        <v>520</v>
      </c>
      <c r="C232" t="s">
        <v>1611</v>
      </c>
      <c r="D232" s="13">
        <v>5</v>
      </c>
      <c r="E232" s="13">
        <v>90</v>
      </c>
      <c r="F232" s="13">
        <v>3</v>
      </c>
      <c r="G232" s="13">
        <v>48</v>
      </c>
      <c r="H232" s="13">
        <v>1</v>
      </c>
      <c r="I232" s="13">
        <v>4</v>
      </c>
      <c r="J232" s="13">
        <v>20</v>
      </c>
      <c r="K232" s="13">
        <v>21</v>
      </c>
      <c r="L232" s="13">
        <f t="shared" si="40"/>
        <v>29</v>
      </c>
      <c r="M232" s="13">
        <f t="shared" si="41"/>
        <v>163</v>
      </c>
      <c r="N232" s="13">
        <v>29</v>
      </c>
      <c r="O232" s="13">
        <v>163</v>
      </c>
      <c r="P232" s="13">
        <f t="shared" si="39"/>
        <v>0</v>
      </c>
      <c r="Q232" s="13">
        <f t="shared" si="42"/>
        <v>0</v>
      </c>
      <c r="S232" s="13">
        <v>95</v>
      </c>
      <c r="U232" s="15" t="s">
        <v>893</v>
      </c>
      <c r="V232" s="43">
        <v>65038</v>
      </c>
      <c r="W232" s="43">
        <v>12268</v>
      </c>
      <c r="X232" s="43"/>
      <c r="Y232" s="43">
        <v>4</v>
      </c>
    </row>
    <row r="233" spans="1:25" x14ac:dyDescent="0.25">
      <c r="B233" t="s">
        <v>228</v>
      </c>
      <c r="C233" t="s">
        <v>1311</v>
      </c>
      <c r="H233" s="13">
        <v>7</v>
      </c>
      <c r="I233" s="13">
        <v>20</v>
      </c>
      <c r="J233" s="13">
        <v>14</v>
      </c>
      <c r="K233" s="13">
        <v>14</v>
      </c>
      <c r="L233" s="13">
        <f t="shared" si="40"/>
        <v>21</v>
      </c>
      <c r="M233" s="13">
        <f t="shared" si="41"/>
        <v>34</v>
      </c>
      <c r="N233" s="13">
        <v>21</v>
      </c>
      <c r="O233" s="13">
        <v>34</v>
      </c>
      <c r="P233" s="13">
        <f t="shared" si="39"/>
        <v>0</v>
      </c>
      <c r="Q233" s="13">
        <f t="shared" si="42"/>
        <v>0</v>
      </c>
      <c r="S233" s="13">
        <v>60</v>
      </c>
      <c r="U233" s="15" t="s">
        <v>893</v>
      </c>
      <c r="V233" s="43"/>
      <c r="W233" s="43"/>
      <c r="X233" s="43"/>
      <c r="Y233" s="43">
        <v>1</v>
      </c>
    </row>
    <row r="234" spans="1:25" x14ac:dyDescent="0.25">
      <c r="B234" t="s">
        <v>215</v>
      </c>
      <c r="C234" t="s">
        <v>1300</v>
      </c>
      <c r="D234" s="13">
        <v>3</v>
      </c>
      <c r="E234" s="13">
        <v>75</v>
      </c>
      <c r="F234" s="13">
        <v>4</v>
      </c>
      <c r="G234" s="13">
        <v>65</v>
      </c>
      <c r="J234" s="13">
        <v>4</v>
      </c>
      <c r="K234" s="13">
        <v>3</v>
      </c>
      <c r="L234" s="13">
        <f t="shared" si="40"/>
        <v>11</v>
      </c>
      <c r="M234" s="13">
        <f t="shared" si="41"/>
        <v>143</v>
      </c>
      <c r="N234" s="13">
        <v>11</v>
      </c>
      <c r="O234" s="13">
        <v>143</v>
      </c>
      <c r="P234" s="13">
        <f t="shared" si="39"/>
        <v>0</v>
      </c>
      <c r="Q234" s="13">
        <f t="shared" si="42"/>
        <v>0</v>
      </c>
      <c r="S234" s="13">
        <v>40</v>
      </c>
      <c r="U234" s="15" t="s">
        <v>893</v>
      </c>
      <c r="V234" s="43"/>
      <c r="W234" s="43"/>
      <c r="X234" s="43"/>
      <c r="Y234" s="43"/>
    </row>
    <row r="235" spans="1:25" x14ac:dyDescent="0.25">
      <c r="B235" t="s">
        <v>216</v>
      </c>
      <c r="C235" t="s">
        <v>1301</v>
      </c>
      <c r="D235" s="13">
        <v>4</v>
      </c>
      <c r="E235" s="13">
        <v>97</v>
      </c>
      <c r="F235" s="13">
        <v>5</v>
      </c>
      <c r="G235" s="13">
        <v>83</v>
      </c>
      <c r="H235" s="13">
        <v>3</v>
      </c>
      <c r="I235" s="13">
        <v>13</v>
      </c>
      <c r="J235" s="13">
        <v>16</v>
      </c>
      <c r="K235" s="13">
        <v>14</v>
      </c>
      <c r="L235" s="13">
        <f t="shared" si="40"/>
        <v>28</v>
      </c>
      <c r="M235" s="13">
        <f t="shared" si="41"/>
        <v>207</v>
      </c>
      <c r="N235" s="13">
        <v>28</v>
      </c>
      <c r="O235" s="13">
        <v>207</v>
      </c>
      <c r="P235" s="13">
        <f t="shared" si="39"/>
        <v>0</v>
      </c>
      <c r="Q235" s="13">
        <f t="shared" si="42"/>
        <v>0</v>
      </c>
      <c r="S235" s="13">
        <v>89</v>
      </c>
      <c r="U235" s="15" t="s">
        <v>893</v>
      </c>
      <c r="V235" s="43"/>
      <c r="W235" s="43"/>
      <c r="X235" s="43"/>
      <c r="Y235" s="43">
        <v>3</v>
      </c>
    </row>
    <row r="236" spans="1:25" x14ac:dyDescent="0.25">
      <c r="B236" t="s">
        <v>217</v>
      </c>
      <c r="C236" t="s">
        <v>1302</v>
      </c>
      <c r="F236" s="13">
        <v>2</v>
      </c>
      <c r="G236" s="13">
        <v>32</v>
      </c>
      <c r="J236" s="13">
        <v>3</v>
      </c>
      <c r="K236" s="13">
        <v>3</v>
      </c>
      <c r="L236" s="13">
        <f t="shared" si="40"/>
        <v>5</v>
      </c>
      <c r="M236" s="13">
        <f t="shared" si="41"/>
        <v>35</v>
      </c>
      <c r="N236" s="13">
        <v>5</v>
      </c>
      <c r="O236" s="13">
        <v>35</v>
      </c>
      <c r="P236" s="13">
        <f t="shared" si="39"/>
        <v>0</v>
      </c>
      <c r="Q236" s="13">
        <f t="shared" si="42"/>
        <v>0</v>
      </c>
      <c r="S236" s="13">
        <v>20</v>
      </c>
      <c r="U236" s="15" t="s">
        <v>894</v>
      </c>
      <c r="V236" s="43">
        <v>108457</v>
      </c>
      <c r="W236" s="43">
        <v>22430</v>
      </c>
      <c r="X236" s="43">
        <v>60</v>
      </c>
      <c r="Y236" s="43">
        <v>1</v>
      </c>
    </row>
    <row r="237" spans="1:25" x14ac:dyDescent="0.25">
      <c r="B237" t="s">
        <v>218</v>
      </c>
      <c r="C237" t="s">
        <v>476</v>
      </c>
      <c r="J237" s="13">
        <v>3</v>
      </c>
      <c r="K237" s="13">
        <v>3</v>
      </c>
      <c r="L237" s="13">
        <f t="shared" si="40"/>
        <v>3</v>
      </c>
      <c r="M237" s="13">
        <f t="shared" si="41"/>
        <v>3</v>
      </c>
      <c r="N237" s="13">
        <v>3</v>
      </c>
      <c r="O237" s="13">
        <v>3</v>
      </c>
      <c r="P237" s="13">
        <f t="shared" si="39"/>
        <v>0</v>
      </c>
      <c r="Q237" s="13">
        <f t="shared" si="42"/>
        <v>0</v>
      </c>
      <c r="S237" s="13">
        <v>16</v>
      </c>
      <c r="U237" s="15" t="s">
        <v>894</v>
      </c>
      <c r="V237" s="43"/>
      <c r="W237" s="43"/>
      <c r="X237" s="43"/>
      <c r="Y237" s="43"/>
    </row>
    <row r="238" spans="1:25" x14ac:dyDescent="0.25">
      <c r="B238" t="s">
        <v>678</v>
      </c>
      <c r="C238" t="s">
        <v>477</v>
      </c>
      <c r="F238" s="13">
        <v>2</v>
      </c>
      <c r="G238" s="13">
        <v>32</v>
      </c>
      <c r="J238" s="13">
        <v>7</v>
      </c>
      <c r="K238" s="13">
        <v>7</v>
      </c>
      <c r="L238" s="13">
        <f t="shared" si="40"/>
        <v>9</v>
      </c>
      <c r="M238" s="13">
        <f t="shared" si="41"/>
        <v>39</v>
      </c>
      <c r="N238" s="13">
        <v>9</v>
      </c>
      <c r="O238" s="13">
        <v>39</v>
      </c>
      <c r="P238" s="13">
        <f t="shared" si="39"/>
        <v>0</v>
      </c>
      <c r="Q238" s="13">
        <f t="shared" si="42"/>
        <v>0</v>
      </c>
      <c r="S238" s="13">
        <v>32</v>
      </c>
      <c r="U238" s="15" t="s">
        <v>894</v>
      </c>
      <c r="V238" s="43"/>
      <c r="W238" s="43"/>
      <c r="X238" s="43"/>
      <c r="Y238" s="43"/>
    </row>
    <row r="239" spans="1:25" x14ac:dyDescent="0.25">
      <c r="B239" t="s">
        <v>219</v>
      </c>
      <c r="C239" t="s">
        <v>1303</v>
      </c>
      <c r="D239" s="13">
        <v>8</v>
      </c>
      <c r="E239" s="13">
        <v>240</v>
      </c>
      <c r="F239" s="13">
        <v>3</v>
      </c>
      <c r="G239" s="13">
        <v>49</v>
      </c>
      <c r="J239" s="13">
        <v>10</v>
      </c>
      <c r="K239" s="13">
        <v>10</v>
      </c>
      <c r="L239" s="13">
        <f t="shared" si="40"/>
        <v>21</v>
      </c>
      <c r="M239" s="13">
        <f t="shared" si="41"/>
        <v>299</v>
      </c>
      <c r="N239" s="13">
        <v>21</v>
      </c>
      <c r="O239" s="13">
        <v>299</v>
      </c>
      <c r="P239" s="13">
        <f t="shared" si="39"/>
        <v>0</v>
      </c>
      <c r="Q239" s="13">
        <f t="shared" si="42"/>
        <v>0</v>
      </c>
      <c r="S239" s="13">
        <v>62</v>
      </c>
      <c r="U239" s="15" t="s">
        <v>894</v>
      </c>
      <c r="V239" s="43"/>
      <c r="W239" s="43"/>
      <c r="X239" s="43"/>
      <c r="Y239" s="43"/>
    </row>
    <row r="240" spans="1:25" x14ac:dyDescent="0.25">
      <c r="B240" t="s">
        <v>589</v>
      </c>
      <c r="C240" t="s">
        <v>1241</v>
      </c>
      <c r="J240" s="13">
        <v>4</v>
      </c>
      <c r="K240" s="13">
        <v>4</v>
      </c>
      <c r="L240" s="13">
        <f t="shared" si="40"/>
        <v>4</v>
      </c>
      <c r="M240" s="13">
        <f t="shared" si="41"/>
        <v>4</v>
      </c>
      <c r="N240" s="13">
        <v>4</v>
      </c>
      <c r="O240" s="13">
        <v>4</v>
      </c>
      <c r="P240" s="13">
        <f t="shared" si="39"/>
        <v>0</v>
      </c>
      <c r="Q240" s="13">
        <f t="shared" si="42"/>
        <v>0</v>
      </c>
      <c r="S240" s="13">
        <v>14</v>
      </c>
      <c r="U240" s="15" t="s">
        <v>894</v>
      </c>
      <c r="V240" s="43"/>
      <c r="W240" s="43"/>
      <c r="X240" s="43"/>
      <c r="Y240" s="43"/>
    </row>
    <row r="241" spans="1:25" x14ac:dyDescent="0.25">
      <c r="B241" t="s">
        <v>220</v>
      </c>
      <c r="C241" t="s">
        <v>1304</v>
      </c>
      <c r="D241" s="13">
        <v>16</v>
      </c>
      <c r="E241" s="13">
        <v>731</v>
      </c>
      <c r="F241" s="13">
        <v>2</v>
      </c>
      <c r="G241" s="13">
        <v>35</v>
      </c>
      <c r="H241" s="13">
        <v>1</v>
      </c>
      <c r="I241" s="13">
        <v>3</v>
      </c>
      <c r="J241" s="13">
        <v>21</v>
      </c>
      <c r="K241" s="13">
        <v>24</v>
      </c>
      <c r="L241" s="13">
        <f t="shared" si="40"/>
        <v>40</v>
      </c>
      <c r="M241" s="13">
        <f t="shared" si="41"/>
        <v>793</v>
      </c>
      <c r="N241" s="13">
        <v>40</v>
      </c>
      <c r="O241" s="13">
        <v>793</v>
      </c>
      <c r="P241" s="13">
        <f t="shared" si="39"/>
        <v>0</v>
      </c>
      <c r="Q241" s="13">
        <f t="shared" si="42"/>
        <v>0</v>
      </c>
      <c r="S241" s="13">
        <v>150</v>
      </c>
      <c r="U241" s="15" t="s">
        <v>894</v>
      </c>
      <c r="V241" s="43"/>
      <c r="W241" s="43"/>
      <c r="X241" s="43"/>
      <c r="Y241" s="43">
        <v>14</v>
      </c>
    </row>
    <row r="242" spans="1:25" x14ac:dyDescent="0.25">
      <c r="B242" t="s">
        <v>223</v>
      </c>
      <c r="C242" t="s">
        <v>1307</v>
      </c>
      <c r="D242" s="13">
        <v>28</v>
      </c>
      <c r="E242" s="13">
        <v>955</v>
      </c>
      <c r="F242" s="13">
        <v>7</v>
      </c>
      <c r="G242" s="13">
        <v>121</v>
      </c>
      <c r="J242" s="13">
        <v>36</v>
      </c>
      <c r="K242" s="13">
        <v>35</v>
      </c>
      <c r="L242" s="13">
        <f t="shared" si="40"/>
        <v>71</v>
      </c>
      <c r="M242" s="13">
        <f t="shared" si="41"/>
        <v>1111</v>
      </c>
      <c r="N242" s="13">
        <v>71</v>
      </c>
      <c r="O242" s="13">
        <v>1111</v>
      </c>
      <c r="P242" s="13">
        <f t="shared" si="39"/>
        <v>0</v>
      </c>
      <c r="Q242" s="13">
        <f t="shared" si="42"/>
        <v>0</v>
      </c>
      <c r="S242" s="13">
        <v>167</v>
      </c>
      <c r="U242" s="15" t="s">
        <v>894</v>
      </c>
      <c r="V242" s="43"/>
      <c r="W242" s="43"/>
      <c r="X242" s="43"/>
      <c r="Y242" s="43">
        <v>2</v>
      </c>
    </row>
    <row r="243" spans="1:25" x14ac:dyDescent="0.25">
      <c r="B243" t="s">
        <v>221</v>
      </c>
      <c r="C243" t="s">
        <v>1305</v>
      </c>
      <c r="D243" s="13">
        <v>1</v>
      </c>
      <c r="E243" s="13">
        <v>20</v>
      </c>
      <c r="F243" s="13">
        <v>1</v>
      </c>
      <c r="G243" s="13">
        <v>18</v>
      </c>
      <c r="J243" s="13">
        <v>6</v>
      </c>
      <c r="K243" s="13">
        <v>6</v>
      </c>
      <c r="L243" s="13">
        <f t="shared" si="40"/>
        <v>8</v>
      </c>
      <c r="M243" s="13">
        <f t="shared" si="41"/>
        <v>44</v>
      </c>
      <c r="N243" s="13">
        <v>8</v>
      </c>
      <c r="O243" s="13">
        <v>44</v>
      </c>
      <c r="P243" s="13">
        <f t="shared" si="39"/>
        <v>0</v>
      </c>
      <c r="Q243" s="13">
        <f t="shared" si="42"/>
        <v>0</v>
      </c>
      <c r="S243" s="13">
        <v>15</v>
      </c>
      <c r="U243" s="15" t="s">
        <v>894</v>
      </c>
      <c r="V243" s="43"/>
      <c r="W243" s="43"/>
      <c r="X243" s="43"/>
      <c r="Y243" s="43"/>
    </row>
    <row r="244" spans="1:25" x14ac:dyDescent="0.25">
      <c r="B244" t="s">
        <v>224</v>
      </c>
      <c r="C244" t="s">
        <v>1308</v>
      </c>
      <c r="D244" s="13">
        <v>1</v>
      </c>
      <c r="E244" s="13">
        <v>34</v>
      </c>
      <c r="J244" s="13">
        <v>2</v>
      </c>
      <c r="K244" s="13">
        <v>2</v>
      </c>
      <c r="L244" s="13">
        <f t="shared" si="40"/>
        <v>3</v>
      </c>
      <c r="M244" s="13">
        <f t="shared" si="41"/>
        <v>36</v>
      </c>
      <c r="N244" s="13">
        <v>3</v>
      </c>
      <c r="O244" s="13">
        <v>36</v>
      </c>
      <c r="P244" s="13">
        <f t="shared" si="39"/>
        <v>0</v>
      </c>
      <c r="Q244" s="13">
        <f t="shared" si="42"/>
        <v>0</v>
      </c>
      <c r="S244" s="13">
        <v>7</v>
      </c>
      <c r="U244" s="15" t="s">
        <v>894</v>
      </c>
      <c r="V244" s="43"/>
      <c r="W244" s="43"/>
      <c r="X244" s="43"/>
      <c r="Y244" s="43"/>
    </row>
    <row r="245" spans="1:25" x14ac:dyDescent="0.25">
      <c r="B245" t="s">
        <v>222</v>
      </c>
      <c r="C245" t="s">
        <v>1306</v>
      </c>
      <c r="F245" s="13">
        <v>2</v>
      </c>
      <c r="G245" s="13">
        <v>31</v>
      </c>
      <c r="J245" s="13">
        <v>11</v>
      </c>
      <c r="K245" s="13">
        <v>8</v>
      </c>
      <c r="L245" s="13">
        <f t="shared" si="40"/>
        <v>13</v>
      </c>
      <c r="M245" s="13">
        <f t="shared" si="41"/>
        <v>39</v>
      </c>
      <c r="N245" s="13">
        <v>13</v>
      </c>
      <c r="O245" s="13">
        <v>39</v>
      </c>
      <c r="P245" s="13">
        <f t="shared" si="39"/>
        <v>0</v>
      </c>
      <c r="Q245" s="13">
        <f t="shared" si="42"/>
        <v>0</v>
      </c>
      <c r="S245" s="13">
        <v>47</v>
      </c>
      <c r="U245" s="15" t="s">
        <v>894</v>
      </c>
      <c r="V245" s="43"/>
      <c r="W245" s="43"/>
      <c r="X245" s="43"/>
      <c r="Y245" s="43"/>
    </row>
    <row r="246" spans="1:25" ht="15.75" thickBot="1" x14ac:dyDescent="0.3">
      <c r="A246" s="2" t="s">
        <v>5</v>
      </c>
      <c r="B246" s="2"/>
      <c r="C246" s="2"/>
      <c r="D246" s="14">
        <f>SUM(D193:D245)</f>
        <v>284</v>
      </c>
      <c r="E246" s="14">
        <f t="shared" ref="E246:Y246" si="43">SUM(E193:E245)</f>
        <v>9891</v>
      </c>
      <c r="F246" s="14">
        <f t="shared" si="43"/>
        <v>107</v>
      </c>
      <c r="G246" s="14">
        <f t="shared" si="43"/>
        <v>1930</v>
      </c>
      <c r="H246" s="14">
        <f t="shared" si="43"/>
        <v>82</v>
      </c>
      <c r="I246" s="14">
        <f t="shared" si="43"/>
        <v>354</v>
      </c>
      <c r="J246" s="14">
        <f t="shared" si="43"/>
        <v>419</v>
      </c>
      <c r="K246" s="14">
        <f t="shared" si="43"/>
        <v>413</v>
      </c>
      <c r="L246" s="14">
        <f t="shared" si="43"/>
        <v>892</v>
      </c>
      <c r="M246" s="14">
        <f t="shared" si="43"/>
        <v>12588</v>
      </c>
      <c r="N246" s="14">
        <f t="shared" si="43"/>
        <v>892</v>
      </c>
      <c r="O246" s="14">
        <f t="shared" si="43"/>
        <v>12588</v>
      </c>
      <c r="P246" s="14">
        <f t="shared" si="43"/>
        <v>0</v>
      </c>
      <c r="Q246" s="14">
        <f t="shared" si="43"/>
        <v>0</v>
      </c>
      <c r="R246" s="14">
        <f t="shared" si="43"/>
        <v>0</v>
      </c>
      <c r="S246" s="14">
        <f t="shared" si="43"/>
        <v>3127</v>
      </c>
      <c r="T246" s="14">
        <f t="shared" si="43"/>
        <v>0</v>
      </c>
      <c r="U246" s="14"/>
      <c r="V246" s="14">
        <f t="shared" si="43"/>
        <v>1966497</v>
      </c>
      <c r="W246" s="14">
        <f t="shared" si="43"/>
        <v>340795</v>
      </c>
      <c r="X246" s="14">
        <f t="shared" si="43"/>
        <v>396</v>
      </c>
      <c r="Y246" s="14">
        <f t="shared" si="43"/>
        <v>178</v>
      </c>
    </row>
    <row r="247" spans="1:25" ht="15.75" thickTop="1" x14ac:dyDescent="0.25">
      <c r="A247" t="s">
        <v>230</v>
      </c>
      <c r="B247" t="s">
        <v>627</v>
      </c>
      <c r="C247" t="s">
        <v>1631</v>
      </c>
      <c r="D247" s="13">
        <v>14</v>
      </c>
      <c r="E247" s="13">
        <v>413</v>
      </c>
      <c r="F247" s="13">
        <v>22</v>
      </c>
      <c r="G247" s="13">
        <v>377</v>
      </c>
      <c r="H247" s="13">
        <v>14</v>
      </c>
      <c r="I247" s="13">
        <v>70</v>
      </c>
      <c r="J247" s="13">
        <v>31</v>
      </c>
      <c r="K247" s="13">
        <v>67</v>
      </c>
      <c r="L247" s="13">
        <f t="shared" si="40"/>
        <v>81</v>
      </c>
      <c r="M247" s="13">
        <f t="shared" si="41"/>
        <v>927</v>
      </c>
      <c r="N247" s="13">
        <v>81</v>
      </c>
      <c r="O247" s="13">
        <v>927</v>
      </c>
      <c r="P247" s="13">
        <f>L233-N233</f>
        <v>0</v>
      </c>
      <c r="Q247" s="13">
        <f t="shared" si="42"/>
        <v>0</v>
      </c>
      <c r="S247" s="13">
        <v>458</v>
      </c>
      <c r="U247" s="13"/>
      <c r="V247" s="13">
        <v>2116</v>
      </c>
      <c r="W247" s="13">
        <v>818</v>
      </c>
      <c r="X247" s="13">
        <v>236</v>
      </c>
      <c r="Y247" s="13">
        <v>1</v>
      </c>
    </row>
    <row r="248" spans="1:25" x14ac:dyDescent="0.25">
      <c r="B248" t="s">
        <v>626</v>
      </c>
      <c r="C248" t="s">
        <v>1339</v>
      </c>
      <c r="D248" s="13">
        <v>12</v>
      </c>
      <c r="E248" s="13">
        <v>343</v>
      </c>
      <c r="F248" s="13">
        <v>12</v>
      </c>
      <c r="G248" s="13">
        <v>194</v>
      </c>
      <c r="H248" s="13">
        <v>15</v>
      </c>
      <c r="I248" s="13">
        <v>87</v>
      </c>
      <c r="J248" s="13">
        <v>28</v>
      </c>
      <c r="K248" s="13">
        <v>71</v>
      </c>
      <c r="L248" s="13">
        <f t="shared" si="40"/>
        <v>67</v>
      </c>
      <c r="M248" s="13">
        <f t="shared" si="41"/>
        <v>695</v>
      </c>
      <c r="N248" s="13">
        <v>67</v>
      </c>
      <c r="O248" s="13">
        <v>695</v>
      </c>
      <c r="P248" s="13">
        <f>L234-N234</f>
        <v>0</v>
      </c>
      <c r="Q248" s="13">
        <f t="shared" si="42"/>
        <v>0</v>
      </c>
      <c r="S248" s="13">
        <v>340</v>
      </c>
      <c r="U248" s="13"/>
      <c r="V248" s="13">
        <v>3072</v>
      </c>
      <c r="W248" s="13">
        <v>464</v>
      </c>
      <c r="X248" s="13">
        <v>198</v>
      </c>
      <c r="Y248" s="13">
        <v>1</v>
      </c>
    </row>
    <row r="249" spans="1:25" x14ac:dyDescent="0.25">
      <c r="B249" t="s">
        <v>628</v>
      </c>
      <c r="C249" t="s">
        <v>1335</v>
      </c>
      <c r="H249" s="13">
        <v>3</v>
      </c>
      <c r="I249" s="13">
        <v>11</v>
      </c>
      <c r="J249" s="13">
        <v>9</v>
      </c>
      <c r="K249" s="13">
        <v>18</v>
      </c>
      <c r="L249" s="13">
        <f t="shared" si="40"/>
        <v>12</v>
      </c>
      <c r="M249" s="13">
        <f t="shared" si="41"/>
        <v>29</v>
      </c>
      <c r="N249" s="13">
        <v>12</v>
      </c>
      <c r="O249" s="13">
        <v>29</v>
      </c>
      <c r="P249" s="13">
        <f t="shared" ref="P249:P260" si="44">L249-N249</f>
        <v>0</v>
      </c>
      <c r="Q249" s="13">
        <f t="shared" si="42"/>
        <v>0</v>
      </c>
      <c r="S249" s="13">
        <v>44</v>
      </c>
      <c r="U249" s="13"/>
      <c r="V249" s="13">
        <v>355731</v>
      </c>
      <c r="W249" s="13">
        <v>83300</v>
      </c>
      <c r="X249" s="13">
        <v>110</v>
      </c>
      <c r="Y249" s="13">
        <v>83</v>
      </c>
    </row>
    <row r="250" spans="1:25" x14ac:dyDescent="0.25">
      <c r="B250" t="s">
        <v>629</v>
      </c>
      <c r="C250" t="s">
        <v>1325</v>
      </c>
      <c r="D250" s="13">
        <v>36</v>
      </c>
      <c r="E250" s="13">
        <v>1112</v>
      </c>
      <c r="F250" s="13">
        <v>1</v>
      </c>
      <c r="G250" s="13">
        <v>18</v>
      </c>
      <c r="H250" s="13">
        <v>29</v>
      </c>
      <c r="I250" s="13">
        <v>149</v>
      </c>
      <c r="J250" s="13">
        <v>4</v>
      </c>
      <c r="K250" s="13">
        <v>14</v>
      </c>
      <c r="L250" s="13">
        <f t="shared" si="40"/>
        <v>70</v>
      </c>
      <c r="M250" s="13">
        <f t="shared" si="41"/>
        <v>1293</v>
      </c>
      <c r="N250" s="13">
        <v>70</v>
      </c>
      <c r="O250" s="13">
        <v>1293</v>
      </c>
      <c r="P250" s="13">
        <f t="shared" si="44"/>
        <v>0</v>
      </c>
      <c r="Q250" s="13">
        <f t="shared" si="42"/>
        <v>0</v>
      </c>
      <c r="S250" s="13">
        <v>446</v>
      </c>
      <c r="U250" s="13"/>
      <c r="V250" s="13">
        <v>5696</v>
      </c>
      <c r="W250" s="13">
        <v>2126</v>
      </c>
      <c r="X250" s="13">
        <v>286</v>
      </c>
      <c r="Y250" s="13">
        <v>4</v>
      </c>
    </row>
    <row r="251" spans="1:25" x14ac:dyDescent="0.25">
      <c r="B251" t="s">
        <v>636</v>
      </c>
      <c r="C251" t="s">
        <v>1327</v>
      </c>
      <c r="D251" s="13">
        <v>20</v>
      </c>
      <c r="E251" s="13">
        <v>690</v>
      </c>
      <c r="F251" s="13">
        <v>2</v>
      </c>
      <c r="G251" s="13">
        <v>30</v>
      </c>
      <c r="H251" s="13">
        <v>22</v>
      </c>
      <c r="I251" s="13">
        <v>111</v>
      </c>
      <c r="J251" s="13">
        <v>3</v>
      </c>
      <c r="K251" s="13">
        <v>6</v>
      </c>
      <c r="L251" s="13">
        <f t="shared" si="40"/>
        <v>47</v>
      </c>
      <c r="M251" s="13">
        <f t="shared" si="41"/>
        <v>837</v>
      </c>
      <c r="N251" s="13">
        <v>47</v>
      </c>
      <c r="O251" s="13">
        <v>837</v>
      </c>
      <c r="P251" s="13">
        <f t="shared" si="44"/>
        <v>0</v>
      </c>
      <c r="Q251" s="13">
        <f t="shared" si="42"/>
        <v>0</v>
      </c>
      <c r="S251" s="13">
        <v>291</v>
      </c>
      <c r="U251" s="13"/>
      <c r="V251" s="13">
        <v>8689</v>
      </c>
      <c r="W251" s="13">
        <v>2731</v>
      </c>
      <c r="X251" s="13">
        <v>156</v>
      </c>
      <c r="Y251" s="13">
        <v>4</v>
      </c>
    </row>
    <row r="252" spans="1:25" x14ac:dyDescent="0.25">
      <c r="B252" t="s">
        <v>630</v>
      </c>
      <c r="C252" t="s">
        <v>1320</v>
      </c>
      <c r="D252" s="13">
        <v>14</v>
      </c>
      <c r="E252" s="13">
        <v>459</v>
      </c>
      <c r="F252" s="13">
        <v>1</v>
      </c>
      <c r="G252" s="13">
        <v>21</v>
      </c>
      <c r="H252" s="13">
        <v>16</v>
      </c>
      <c r="I252" s="13">
        <v>83</v>
      </c>
      <c r="J252" s="13">
        <v>14</v>
      </c>
      <c r="K252" s="13">
        <v>46</v>
      </c>
      <c r="L252" s="13">
        <f t="shared" si="40"/>
        <v>45</v>
      </c>
      <c r="M252" s="13">
        <f t="shared" si="41"/>
        <v>609</v>
      </c>
      <c r="N252" s="13">
        <v>45</v>
      </c>
      <c r="O252" s="13">
        <v>609</v>
      </c>
      <c r="P252" s="13">
        <f t="shared" si="44"/>
        <v>0</v>
      </c>
      <c r="Q252" s="13">
        <f t="shared" si="42"/>
        <v>0</v>
      </c>
      <c r="S252" s="13">
        <v>547</v>
      </c>
      <c r="U252" s="13"/>
      <c r="V252" s="13">
        <v>5424</v>
      </c>
      <c r="W252" s="13">
        <v>1956</v>
      </c>
      <c r="X252" s="13">
        <v>8</v>
      </c>
    </row>
    <row r="253" spans="1:25" x14ac:dyDescent="0.25">
      <c r="B253" t="s">
        <v>631</v>
      </c>
      <c r="C253" t="s">
        <v>1315</v>
      </c>
      <c r="H253" s="13">
        <v>32</v>
      </c>
      <c r="I253" s="13">
        <v>205</v>
      </c>
      <c r="J253" s="13">
        <v>3</v>
      </c>
      <c r="K253" s="13">
        <v>10</v>
      </c>
      <c r="L253" s="13">
        <f t="shared" si="40"/>
        <v>35</v>
      </c>
      <c r="M253" s="13">
        <f t="shared" si="41"/>
        <v>215</v>
      </c>
      <c r="N253" s="13">
        <v>35</v>
      </c>
      <c r="O253" s="13">
        <v>215</v>
      </c>
      <c r="P253" s="13">
        <f t="shared" si="44"/>
        <v>0</v>
      </c>
      <c r="Q253" s="13">
        <f t="shared" si="42"/>
        <v>0</v>
      </c>
      <c r="S253" s="13">
        <v>608</v>
      </c>
      <c r="U253" s="13"/>
      <c r="V253" s="13">
        <v>17545</v>
      </c>
      <c r="W253" s="13">
        <v>5281</v>
      </c>
      <c r="Y253" s="13">
        <v>4</v>
      </c>
    </row>
    <row r="254" spans="1:25" x14ac:dyDescent="0.25">
      <c r="B254" t="s">
        <v>637</v>
      </c>
      <c r="C254" t="s">
        <v>1375</v>
      </c>
      <c r="F254" s="13">
        <v>1</v>
      </c>
      <c r="G254" s="13">
        <v>15</v>
      </c>
      <c r="H254" s="13">
        <v>10</v>
      </c>
      <c r="I254" s="13">
        <v>66</v>
      </c>
      <c r="J254" s="13">
        <v>8</v>
      </c>
      <c r="K254" s="13">
        <v>23</v>
      </c>
      <c r="L254" s="13">
        <f t="shared" si="40"/>
        <v>19</v>
      </c>
      <c r="M254" s="13">
        <f t="shared" si="41"/>
        <v>104</v>
      </c>
      <c r="N254" s="13">
        <v>19</v>
      </c>
      <c r="O254" s="13">
        <v>104</v>
      </c>
      <c r="P254" s="13">
        <f t="shared" si="44"/>
        <v>0</v>
      </c>
      <c r="Q254" s="13">
        <f t="shared" si="42"/>
        <v>0</v>
      </c>
      <c r="S254" s="13">
        <v>363</v>
      </c>
      <c r="U254" s="13"/>
      <c r="V254" s="13">
        <v>433</v>
      </c>
      <c r="W254" s="13">
        <v>171</v>
      </c>
      <c r="X254" s="13">
        <v>57</v>
      </c>
      <c r="Y254" s="13">
        <v>2</v>
      </c>
    </row>
    <row r="255" spans="1:25" x14ac:dyDescent="0.25">
      <c r="B255" t="s">
        <v>632</v>
      </c>
      <c r="C255" t="s">
        <v>1376</v>
      </c>
      <c r="F255" s="13">
        <v>12</v>
      </c>
      <c r="G255" s="13">
        <v>210</v>
      </c>
      <c r="H255" s="13">
        <v>6</v>
      </c>
      <c r="I255" s="13">
        <v>45</v>
      </c>
      <c r="J255" s="13">
        <v>4</v>
      </c>
      <c r="K255" s="13">
        <v>10</v>
      </c>
      <c r="L255" s="13">
        <f t="shared" si="40"/>
        <v>22</v>
      </c>
      <c r="M255" s="13">
        <f t="shared" si="41"/>
        <v>265</v>
      </c>
      <c r="N255" s="13">
        <v>22</v>
      </c>
      <c r="O255" s="13">
        <v>265</v>
      </c>
      <c r="P255" s="13">
        <f t="shared" si="44"/>
        <v>0</v>
      </c>
      <c r="Q255" s="13">
        <f t="shared" si="42"/>
        <v>0</v>
      </c>
      <c r="S255" s="13">
        <v>305</v>
      </c>
      <c r="U255" s="13"/>
      <c r="V255" s="13">
        <v>15827</v>
      </c>
      <c r="W255" s="13">
        <v>4033</v>
      </c>
      <c r="X255" s="13">
        <v>319</v>
      </c>
      <c r="Y255" s="13">
        <v>2</v>
      </c>
    </row>
    <row r="256" spans="1:25" x14ac:dyDescent="0.25">
      <c r="B256" t="s">
        <v>639</v>
      </c>
      <c r="C256" t="s">
        <v>1568</v>
      </c>
      <c r="F256" s="13">
        <v>1</v>
      </c>
      <c r="G256" s="13">
        <v>15</v>
      </c>
      <c r="H256" s="13">
        <v>14</v>
      </c>
      <c r="I256" s="13">
        <v>84</v>
      </c>
      <c r="J256" s="13">
        <v>22</v>
      </c>
      <c r="K256" s="13">
        <v>81</v>
      </c>
      <c r="L256" s="13">
        <f t="shared" si="40"/>
        <v>37</v>
      </c>
      <c r="M256" s="13">
        <f t="shared" si="41"/>
        <v>180</v>
      </c>
      <c r="N256" s="13">
        <v>37</v>
      </c>
      <c r="O256" s="13">
        <v>180</v>
      </c>
      <c r="P256" s="13">
        <f t="shared" si="44"/>
        <v>0</v>
      </c>
      <c r="Q256" s="13">
        <f t="shared" si="42"/>
        <v>0</v>
      </c>
      <c r="S256" s="13">
        <v>159</v>
      </c>
      <c r="U256" s="13"/>
      <c r="V256" s="13">
        <v>4245</v>
      </c>
      <c r="W256" s="13">
        <v>1005</v>
      </c>
      <c r="X256" s="13">
        <v>978</v>
      </c>
      <c r="Y256" s="13">
        <v>2</v>
      </c>
    </row>
    <row r="257" spans="1:25" x14ac:dyDescent="0.25">
      <c r="B257" t="s">
        <v>633</v>
      </c>
      <c r="C257" t="s">
        <v>1384</v>
      </c>
      <c r="F257" s="13">
        <v>6</v>
      </c>
      <c r="G257" s="13">
        <v>94</v>
      </c>
      <c r="H257" s="13">
        <v>5</v>
      </c>
      <c r="I257" s="13">
        <v>20</v>
      </c>
      <c r="J257" s="13">
        <v>14</v>
      </c>
      <c r="K257" s="13">
        <v>38</v>
      </c>
      <c r="L257" s="13">
        <f t="shared" si="40"/>
        <v>25</v>
      </c>
      <c r="M257" s="13">
        <f t="shared" si="41"/>
        <v>152</v>
      </c>
      <c r="N257" s="13">
        <v>25</v>
      </c>
      <c r="O257" s="13">
        <v>152</v>
      </c>
      <c r="P257" s="13">
        <f t="shared" si="44"/>
        <v>0</v>
      </c>
      <c r="Q257" s="13">
        <f t="shared" si="42"/>
        <v>0</v>
      </c>
      <c r="S257" s="13">
        <v>163</v>
      </c>
      <c r="U257" s="13"/>
      <c r="V257" s="13">
        <v>2028</v>
      </c>
      <c r="W257" s="13">
        <v>613</v>
      </c>
      <c r="X257" s="13">
        <v>130</v>
      </c>
      <c r="Y257" s="13">
        <v>3</v>
      </c>
    </row>
    <row r="258" spans="1:25" x14ac:dyDescent="0.25">
      <c r="B258" t="s">
        <v>640</v>
      </c>
      <c r="C258" t="s">
        <v>1364</v>
      </c>
      <c r="H258" s="13">
        <v>40</v>
      </c>
      <c r="I258" s="13">
        <v>141</v>
      </c>
      <c r="J258" s="13">
        <v>25</v>
      </c>
      <c r="K258" s="13">
        <v>51</v>
      </c>
      <c r="L258" s="13">
        <f t="shared" si="40"/>
        <v>65</v>
      </c>
      <c r="M258" s="13">
        <f t="shared" si="41"/>
        <v>192</v>
      </c>
      <c r="N258" s="13">
        <v>65</v>
      </c>
      <c r="O258" s="13">
        <v>192</v>
      </c>
      <c r="P258" s="13">
        <f t="shared" si="44"/>
        <v>0</v>
      </c>
      <c r="Q258" s="13">
        <f t="shared" si="42"/>
        <v>0</v>
      </c>
      <c r="S258" s="13">
        <v>200</v>
      </c>
      <c r="U258" s="13"/>
      <c r="V258" s="13">
        <v>709</v>
      </c>
      <c r="W258" s="13">
        <v>172</v>
      </c>
      <c r="X258" s="13">
        <v>569</v>
      </c>
    </row>
    <row r="259" spans="1:25" x14ac:dyDescent="0.25">
      <c r="B259" t="s">
        <v>634</v>
      </c>
      <c r="C259" t="s">
        <v>1356</v>
      </c>
      <c r="F259" s="13">
        <v>3</v>
      </c>
      <c r="G259" s="13">
        <v>33</v>
      </c>
      <c r="H259" s="13">
        <v>26</v>
      </c>
      <c r="I259" s="13">
        <v>105</v>
      </c>
      <c r="J259" s="13">
        <v>35</v>
      </c>
      <c r="K259" s="13">
        <v>72</v>
      </c>
      <c r="L259" s="13">
        <f t="shared" si="40"/>
        <v>64</v>
      </c>
      <c r="M259" s="13">
        <f t="shared" si="41"/>
        <v>210</v>
      </c>
      <c r="N259" s="13">
        <v>64</v>
      </c>
      <c r="O259" s="13">
        <v>210</v>
      </c>
      <c r="P259" s="13">
        <f t="shared" si="44"/>
        <v>0</v>
      </c>
      <c r="Q259" s="13">
        <f t="shared" si="42"/>
        <v>0</v>
      </c>
      <c r="S259" s="13">
        <v>247</v>
      </c>
      <c r="U259" s="13"/>
      <c r="V259" s="13">
        <v>4440</v>
      </c>
      <c r="W259" s="13">
        <v>940</v>
      </c>
      <c r="X259" s="13">
        <v>411</v>
      </c>
      <c r="Y259" s="13">
        <v>1</v>
      </c>
    </row>
    <row r="260" spans="1:25" x14ac:dyDescent="0.25">
      <c r="B260" t="s">
        <v>635</v>
      </c>
      <c r="C260" t="s">
        <v>1353</v>
      </c>
      <c r="F260" s="13">
        <v>12</v>
      </c>
      <c r="G260" s="13">
        <v>118</v>
      </c>
      <c r="H260" s="13">
        <v>14</v>
      </c>
      <c r="I260" s="13">
        <v>66</v>
      </c>
      <c r="J260" s="13">
        <v>13</v>
      </c>
      <c r="K260" s="13">
        <v>26</v>
      </c>
      <c r="L260" s="13">
        <f t="shared" si="40"/>
        <v>39</v>
      </c>
      <c r="M260" s="13">
        <f t="shared" si="41"/>
        <v>210</v>
      </c>
      <c r="N260" s="13">
        <v>39</v>
      </c>
      <c r="O260" s="13">
        <v>210</v>
      </c>
      <c r="P260" s="13">
        <f t="shared" si="44"/>
        <v>0</v>
      </c>
      <c r="Q260" s="13">
        <f t="shared" si="42"/>
        <v>0</v>
      </c>
      <c r="S260" s="13">
        <v>109</v>
      </c>
      <c r="U260" s="13"/>
      <c r="V260" s="13">
        <v>1255</v>
      </c>
      <c r="W260" s="13">
        <v>415</v>
      </c>
      <c r="X260" s="13">
        <v>334</v>
      </c>
      <c r="Y260" s="13">
        <v>1</v>
      </c>
    </row>
    <row r="261" spans="1:25" ht="15.75" thickBot="1" x14ac:dyDescent="0.3">
      <c r="A261" s="2" t="s">
        <v>5</v>
      </c>
      <c r="B261" s="2"/>
      <c r="C261" s="2"/>
      <c r="D261" s="14">
        <f>SUM(D247:D260)</f>
        <v>96</v>
      </c>
      <c r="E261" s="14">
        <f t="shared" ref="E261:Y261" si="45">SUM(E247:E260)</f>
        <v>3017</v>
      </c>
      <c r="F261" s="14">
        <f t="shared" si="45"/>
        <v>73</v>
      </c>
      <c r="G261" s="14">
        <f t="shared" si="45"/>
        <v>1125</v>
      </c>
      <c r="H261" s="14">
        <f t="shared" si="45"/>
        <v>246</v>
      </c>
      <c r="I261" s="14">
        <f t="shared" si="45"/>
        <v>1243</v>
      </c>
      <c r="J261" s="14">
        <f t="shared" si="45"/>
        <v>213</v>
      </c>
      <c r="K261" s="14">
        <f t="shared" si="45"/>
        <v>533</v>
      </c>
      <c r="L261" s="14">
        <f t="shared" si="45"/>
        <v>628</v>
      </c>
      <c r="M261" s="14">
        <f t="shared" si="45"/>
        <v>5918</v>
      </c>
      <c r="N261" s="14">
        <f t="shared" si="45"/>
        <v>628</v>
      </c>
      <c r="O261" s="14">
        <f t="shared" si="45"/>
        <v>5918</v>
      </c>
      <c r="P261" s="14">
        <f t="shared" si="45"/>
        <v>0</v>
      </c>
      <c r="Q261" s="14">
        <f t="shared" si="45"/>
        <v>0</v>
      </c>
      <c r="R261" s="14">
        <f t="shared" si="45"/>
        <v>0</v>
      </c>
      <c r="S261" s="14">
        <f t="shared" si="45"/>
        <v>4280</v>
      </c>
      <c r="T261" s="14">
        <f t="shared" si="45"/>
        <v>0</v>
      </c>
      <c r="U261" s="14"/>
      <c r="V261" s="14">
        <f t="shared" si="45"/>
        <v>427210</v>
      </c>
      <c r="W261" s="14">
        <f t="shared" si="45"/>
        <v>104025</v>
      </c>
      <c r="X261" s="14">
        <f t="shared" si="45"/>
        <v>3792</v>
      </c>
      <c r="Y261" s="14">
        <f t="shared" si="45"/>
        <v>108</v>
      </c>
    </row>
    <row r="262" spans="1:25" ht="15.75" thickTop="1" x14ac:dyDescent="0.25">
      <c r="A262" t="s">
        <v>544</v>
      </c>
      <c r="B262" t="s">
        <v>545</v>
      </c>
      <c r="C262" t="s">
        <v>1570</v>
      </c>
      <c r="H262" s="13">
        <v>3</v>
      </c>
      <c r="I262" s="13">
        <v>10</v>
      </c>
      <c r="J262" s="13">
        <v>4</v>
      </c>
      <c r="K262" s="13">
        <v>11</v>
      </c>
      <c r="L262" s="13">
        <f t="shared" ref="L262:L325" si="46">D262+H262+F262+J262</f>
        <v>7</v>
      </c>
      <c r="M262" s="13">
        <f t="shared" ref="M262:M325" si="47">E262+G262+I262+K262</f>
        <v>21</v>
      </c>
      <c r="N262" s="13">
        <v>7</v>
      </c>
      <c r="O262" s="13">
        <v>21</v>
      </c>
      <c r="P262" s="13">
        <f t="shared" ref="P262:P277" si="48">L262-N262</f>
        <v>0</v>
      </c>
      <c r="Q262" s="13">
        <f t="shared" ref="Q262:Q325" si="49">M262-O262</f>
        <v>0</v>
      </c>
      <c r="S262" s="13">
        <v>28</v>
      </c>
      <c r="U262" s="44" t="s">
        <v>879</v>
      </c>
      <c r="V262" s="43">
        <v>42</v>
      </c>
      <c r="W262" s="43">
        <v>10</v>
      </c>
      <c r="X262" s="43">
        <v>1104</v>
      </c>
      <c r="Y262" s="43"/>
    </row>
    <row r="263" spans="1:25" x14ac:dyDescent="0.25">
      <c r="B263" t="s">
        <v>546</v>
      </c>
      <c r="C263" t="s">
        <v>1571</v>
      </c>
      <c r="H263" s="13">
        <v>15</v>
      </c>
      <c r="I263" s="13">
        <v>63</v>
      </c>
      <c r="J263" s="13">
        <v>3</v>
      </c>
      <c r="K263" s="13">
        <v>7</v>
      </c>
      <c r="L263" s="13">
        <f t="shared" si="46"/>
        <v>18</v>
      </c>
      <c r="M263" s="13">
        <f t="shared" si="47"/>
        <v>70</v>
      </c>
      <c r="N263" s="13">
        <v>18</v>
      </c>
      <c r="O263" s="13">
        <v>70</v>
      </c>
      <c r="P263" s="13">
        <f t="shared" si="48"/>
        <v>0</v>
      </c>
      <c r="Q263" s="13">
        <f t="shared" si="49"/>
        <v>0</v>
      </c>
      <c r="R263" s="13">
        <v>1</v>
      </c>
      <c r="S263" s="13">
        <v>54</v>
      </c>
      <c r="U263" s="44" t="s">
        <v>879</v>
      </c>
      <c r="V263" s="43"/>
      <c r="W263" s="43"/>
      <c r="X263" s="43"/>
      <c r="Y263" s="43"/>
    </row>
    <row r="264" spans="1:25" x14ac:dyDescent="0.25">
      <c r="B264" t="s">
        <v>1701</v>
      </c>
      <c r="C264" t="s">
        <v>1648</v>
      </c>
      <c r="H264" s="13">
        <v>7</v>
      </c>
      <c r="I264" s="13">
        <v>20</v>
      </c>
      <c r="J264" s="13">
        <v>3</v>
      </c>
      <c r="K264" s="13">
        <v>5</v>
      </c>
      <c r="L264" s="13">
        <f t="shared" si="46"/>
        <v>10</v>
      </c>
      <c r="M264" s="13">
        <f t="shared" si="47"/>
        <v>25</v>
      </c>
      <c r="N264" s="13">
        <v>10</v>
      </c>
      <c r="O264" s="13">
        <v>25</v>
      </c>
      <c r="P264" s="13">
        <f t="shared" si="48"/>
        <v>0</v>
      </c>
      <c r="Q264" s="13">
        <f t="shared" si="49"/>
        <v>0</v>
      </c>
      <c r="S264" s="13">
        <v>36</v>
      </c>
      <c r="U264" s="44" t="s">
        <v>882</v>
      </c>
      <c r="V264" s="43">
        <v>3038</v>
      </c>
      <c r="W264" s="43">
        <v>583</v>
      </c>
      <c r="X264" s="43">
        <v>2926</v>
      </c>
      <c r="Y264" s="43"/>
    </row>
    <row r="265" spans="1:25" x14ac:dyDescent="0.25">
      <c r="B265" t="s">
        <v>304</v>
      </c>
      <c r="C265" t="s">
        <v>1393</v>
      </c>
      <c r="J265" s="13">
        <v>1</v>
      </c>
      <c r="K265" s="13">
        <v>2</v>
      </c>
      <c r="L265" s="13">
        <f t="shared" si="46"/>
        <v>1</v>
      </c>
      <c r="M265" s="13">
        <f t="shared" si="47"/>
        <v>2</v>
      </c>
      <c r="N265" s="13">
        <v>1</v>
      </c>
      <c r="O265" s="13">
        <v>2</v>
      </c>
      <c r="P265" s="13">
        <f t="shared" si="48"/>
        <v>0</v>
      </c>
      <c r="Q265" s="13">
        <f t="shared" si="49"/>
        <v>0</v>
      </c>
      <c r="S265" s="13">
        <v>4</v>
      </c>
      <c r="U265" s="44" t="s">
        <v>882</v>
      </c>
      <c r="V265" s="43"/>
      <c r="W265" s="43"/>
      <c r="X265" s="43"/>
      <c r="Y265" s="43"/>
    </row>
    <row r="266" spans="1:25" x14ac:dyDescent="0.25">
      <c r="B266" t="s">
        <v>305</v>
      </c>
      <c r="C266" s="7" t="s">
        <v>1681</v>
      </c>
      <c r="H266" s="13">
        <v>13</v>
      </c>
      <c r="I266" s="13">
        <v>40</v>
      </c>
      <c r="J266" s="13">
        <v>1</v>
      </c>
      <c r="K266" s="13">
        <v>2</v>
      </c>
      <c r="L266" s="13">
        <f t="shared" si="46"/>
        <v>14</v>
      </c>
      <c r="M266" s="13">
        <f t="shared" si="47"/>
        <v>42</v>
      </c>
      <c r="N266" s="13">
        <v>14</v>
      </c>
      <c r="O266" s="13">
        <v>42</v>
      </c>
      <c r="P266" s="13">
        <f t="shared" si="48"/>
        <v>0</v>
      </c>
      <c r="Q266" s="13">
        <f t="shared" si="49"/>
        <v>0</v>
      </c>
      <c r="S266" s="13">
        <v>42</v>
      </c>
      <c r="U266" s="44" t="s">
        <v>882</v>
      </c>
      <c r="V266" s="43"/>
      <c r="W266" s="43"/>
      <c r="X266" s="43"/>
      <c r="Y266" s="43"/>
    </row>
    <row r="267" spans="1:25" x14ac:dyDescent="0.25">
      <c r="B267" t="s">
        <v>306</v>
      </c>
      <c r="C267" t="s">
        <v>1395</v>
      </c>
      <c r="H267" s="13">
        <v>8</v>
      </c>
      <c r="I267" s="13">
        <v>27</v>
      </c>
      <c r="L267" s="13">
        <f t="shared" si="46"/>
        <v>8</v>
      </c>
      <c r="M267" s="13">
        <f t="shared" si="47"/>
        <v>27</v>
      </c>
      <c r="N267" s="13">
        <v>8</v>
      </c>
      <c r="O267" s="13">
        <v>27</v>
      </c>
      <c r="P267" s="13">
        <f t="shared" si="48"/>
        <v>0</v>
      </c>
      <c r="Q267" s="13">
        <f t="shared" si="49"/>
        <v>0</v>
      </c>
      <c r="S267" s="13">
        <v>24</v>
      </c>
      <c r="U267" s="44" t="s">
        <v>882</v>
      </c>
      <c r="V267" s="43"/>
      <c r="W267" s="43"/>
      <c r="X267" s="43"/>
      <c r="Y267" s="43"/>
    </row>
    <row r="268" spans="1:25" x14ac:dyDescent="0.25">
      <c r="B268" t="s">
        <v>307</v>
      </c>
      <c r="C268" t="s">
        <v>1396</v>
      </c>
      <c r="H268" s="13">
        <v>6</v>
      </c>
      <c r="I268" s="13">
        <v>13</v>
      </c>
      <c r="J268" s="13">
        <v>10</v>
      </c>
      <c r="K268" s="13">
        <v>23</v>
      </c>
      <c r="L268" s="13">
        <f t="shared" si="46"/>
        <v>16</v>
      </c>
      <c r="M268" s="13">
        <f t="shared" si="47"/>
        <v>36</v>
      </c>
      <c r="N268" s="13">
        <v>16</v>
      </c>
      <c r="O268" s="13">
        <v>36</v>
      </c>
      <c r="P268" s="13">
        <f t="shared" si="48"/>
        <v>0</v>
      </c>
      <c r="Q268" s="13">
        <f t="shared" si="49"/>
        <v>0</v>
      </c>
      <c r="R268" s="13">
        <v>2</v>
      </c>
      <c r="S268" s="13">
        <v>48</v>
      </c>
      <c r="U268" s="44" t="s">
        <v>882</v>
      </c>
      <c r="V268" s="43"/>
      <c r="W268" s="43"/>
      <c r="X268" s="43"/>
      <c r="Y268" s="43"/>
    </row>
    <row r="269" spans="1:25" x14ac:dyDescent="0.25">
      <c r="B269" t="s">
        <v>547</v>
      </c>
      <c r="C269" t="s">
        <v>1573</v>
      </c>
      <c r="F269" s="13">
        <v>1</v>
      </c>
      <c r="G269" s="13">
        <v>14</v>
      </c>
      <c r="H269" s="13">
        <v>10</v>
      </c>
      <c r="I269" s="13">
        <v>39</v>
      </c>
      <c r="J269" s="13">
        <v>26</v>
      </c>
      <c r="K269" s="13">
        <v>43</v>
      </c>
      <c r="L269" s="13">
        <f t="shared" si="46"/>
        <v>37</v>
      </c>
      <c r="M269" s="13">
        <f t="shared" si="47"/>
        <v>96</v>
      </c>
      <c r="N269" s="13">
        <v>37</v>
      </c>
      <c r="O269" s="13">
        <v>96</v>
      </c>
      <c r="P269" s="13">
        <f t="shared" si="48"/>
        <v>0</v>
      </c>
      <c r="Q269" s="13">
        <f t="shared" si="49"/>
        <v>0</v>
      </c>
      <c r="S269" s="13">
        <v>90</v>
      </c>
      <c r="U269" s="44"/>
      <c r="V269" s="43">
        <v>232</v>
      </c>
      <c r="W269" s="43">
        <v>92</v>
      </c>
      <c r="X269" s="43">
        <v>262</v>
      </c>
      <c r="Y269" s="43"/>
    </row>
    <row r="270" spans="1:25" x14ac:dyDescent="0.25">
      <c r="B270" t="s">
        <v>308</v>
      </c>
      <c r="C270" t="s">
        <v>1397</v>
      </c>
      <c r="H270" s="13">
        <v>3</v>
      </c>
      <c r="I270" s="13">
        <v>11</v>
      </c>
      <c r="J270" s="13">
        <v>3</v>
      </c>
      <c r="K270" s="13">
        <v>7</v>
      </c>
      <c r="L270" s="13">
        <f t="shared" si="46"/>
        <v>6</v>
      </c>
      <c r="M270" s="13">
        <f t="shared" si="47"/>
        <v>18</v>
      </c>
      <c r="N270" s="13">
        <v>6</v>
      </c>
      <c r="O270" s="13">
        <v>18</v>
      </c>
      <c r="P270" s="13">
        <f t="shared" si="48"/>
        <v>0</v>
      </c>
      <c r="Q270" s="13">
        <f t="shared" si="49"/>
        <v>0</v>
      </c>
      <c r="S270" s="13">
        <v>24</v>
      </c>
      <c r="U270" s="44"/>
      <c r="V270" s="43">
        <v>1951</v>
      </c>
      <c r="W270" s="43">
        <v>439</v>
      </c>
      <c r="X270" s="43">
        <v>56</v>
      </c>
      <c r="Y270" s="43">
        <v>1</v>
      </c>
    </row>
    <row r="271" spans="1:25" x14ac:dyDescent="0.25">
      <c r="B271" t="s">
        <v>309</v>
      </c>
      <c r="C271" t="s">
        <v>1398</v>
      </c>
      <c r="F271" s="13">
        <v>1</v>
      </c>
      <c r="G271" s="13">
        <v>7</v>
      </c>
      <c r="H271" s="13">
        <v>19</v>
      </c>
      <c r="I271" s="13">
        <v>72</v>
      </c>
      <c r="J271" s="13">
        <v>35</v>
      </c>
      <c r="K271" s="13">
        <v>65</v>
      </c>
      <c r="L271" s="13">
        <f t="shared" si="46"/>
        <v>55</v>
      </c>
      <c r="M271" s="13">
        <f t="shared" si="47"/>
        <v>144</v>
      </c>
      <c r="N271" s="13">
        <v>55</v>
      </c>
      <c r="O271" s="13">
        <v>144</v>
      </c>
      <c r="P271" s="13">
        <f t="shared" si="48"/>
        <v>0</v>
      </c>
      <c r="Q271" s="13">
        <f t="shared" si="49"/>
        <v>0</v>
      </c>
      <c r="R271" s="13">
        <v>2</v>
      </c>
      <c r="S271" s="13">
        <v>130</v>
      </c>
      <c r="U271" s="44"/>
      <c r="V271" s="43">
        <v>4981</v>
      </c>
      <c r="W271" s="43">
        <v>1527</v>
      </c>
      <c r="X271" s="43">
        <v>706</v>
      </c>
      <c r="Y271" s="43">
        <v>6</v>
      </c>
    </row>
    <row r="272" spans="1:25" x14ac:dyDescent="0.25">
      <c r="B272" t="s">
        <v>310</v>
      </c>
      <c r="C272" t="s">
        <v>1399</v>
      </c>
      <c r="F272" s="13">
        <v>17</v>
      </c>
      <c r="G272" s="13">
        <v>259</v>
      </c>
      <c r="H272" s="13">
        <v>13</v>
      </c>
      <c r="I272" s="13">
        <v>48</v>
      </c>
      <c r="J272" s="13">
        <v>10</v>
      </c>
      <c r="K272" s="13">
        <v>20</v>
      </c>
      <c r="L272" s="13">
        <f t="shared" si="46"/>
        <v>40</v>
      </c>
      <c r="M272" s="13">
        <f t="shared" si="47"/>
        <v>327</v>
      </c>
      <c r="N272" s="13">
        <v>40</v>
      </c>
      <c r="O272" s="13">
        <v>327</v>
      </c>
      <c r="P272" s="13">
        <f t="shared" si="48"/>
        <v>0</v>
      </c>
      <c r="Q272" s="13">
        <f t="shared" si="49"/>
        <v>0</v>
      </c>
      <c r="S272" s="13">
        <v>150</v>
      </c>
      <c r="U272" s="44"/>
      <c r="V272" s="43">
        <v>1076</v>
      </c>
      <c r="W272" s="43">
        <v>274</v>
      </c>
      <c r="X272" s="43">
        <v>22</v>
      </c>
      <c r="Y272" s="43">
        <v>1</v>
      </c>
    </row>
    <row r="273" spans="1:25" x14ac:dyDescent="0.25">
      <c r="B273" t="s">
        <v>549</v>
      </c>
      <c r="C273" t="s">
        <v>1400</v>
      </c>
      <c r="F273" s="13">
        <v>7</v>
      </c>
      <c r="G273" s="13">
        <v>127</v>
      </c>
      <c r="H273" s="13">
        <v>5</v>
      </c>
      <c r="I273" s="13">
        <v>16</v>
      </c>
      <c r="J273" s="13">
        <v>7</v>
      </c>
      <c r="K273" s="13">
        <v>11</v>
      </c>
      <c r="L273" s="13">
        <f t="shared" si="46"/>
        <v>19</v>
      </c>
      <c r="M273" s="13">
        <f t="shared" si="47"/>
        <v>154</v>
      </c>
      <c r="N273" s="13">
        <v>10</v>
      </c>
      <c r="O273" s="13">
        <v>154</v>
      </c>
      <c r="P273" s="13">
        <f t="shared" si="48"/>
        <v>9</v>
      </c>
      <c r="Q273" s="13">
        <f t="shared" si="49"/>
        <v>0</v>
      </c>
      <c r="R273" s="13">
        <v>3</v>
      </c>
      <c r="S273" s="13">
        <v>82</v>
      </c>
      <c r="U273" s="44" t="s">
        <v>883</v>
      </c>
      <c r="V273" s="43">
        <v>49895</v>
      </c>
      <c r="W273" s="43">
        <v>31043</v>
      </c>
      <c r="X273" s="43">
        <v>1515</v>
      </c>
      <c r="Y273" s="43">
        <v>1</v>
      </c>
    </row>
    <row r="274" spans="1:25" x14ac:dyDescent="0.25">
      <c r="B274" t="s">
        <v>642</v>
      </c>
      <c r="C274" s="7" t="s">
        <v>1678</v>
      </c>
      <c r="F274" s="13">
        <v>3</v>
      </c>
      <c r="G274" s="13">
        <v>33</v>
      </c>
      <c r="H274" s="13">
        <v>6</v>
      </c>
      <c r="I274" s="13">
        <v>35</v>
      </c>
      <c r="J274" s="13">
        <v>1</v>
      </c>
      <c r="K274" s="13">
        <v>2</v>
      </c>
      <c r="L274" s="13">
        <f t="shared" si="46"/>
        <v>10</v>
      </c>
      <c r="M274" s="13">
        <f t="shared" si="47"/>
        <v>70</v>
      </c>
      <c r="N274" s="13">
        <v>10</v>
      </c>
      <c r="O274" s="13">
        <v>70</v>
      </c>
      <c r="P274" s="13">
        <f t="shared" si="48"/>
        <v>0</v>
      </c>
      <c r="Q274" s="13">
        <f t="shared" si="49"/>
        <v>0</v>
      </c>
      <c r="R274" s="13">
        <v>1</v>
      </c>
      <c r="S274" s="13">
        <v>40</v>
      </c>
      <c r="U274" s="44" t="s">
        <v>883</v>
      </c>
      <c r="V274" s="43"/>
      <c r="W274" s="43"/>
      <c r="X274" s="43"/>
      <c r="Y274" s="43">
        <v>1</v>
      </c>
    </row>
    <row r="275" spans="1:25" x14ac:dyDescent="0.25">
      <c r="B275" t="s">
        <v>641</v>
      </c>
      <c r="C275" s="7" t="s">
        <v>1679</v>
      </c>
      <c r="F275" s="13">
        <v>3</v>
      </c>
      <c r="G275" s="13">
        <v>73</v>
      </c>
      <c r="H275" s="13">
        <v>4</v>
      </c>
      <c r="I275" s="13">
        <v>20</v>
      </c>
      <c r="L275" s="13">
        <f t="shared" si="46"/>
        <v>7</v>
      </c>
      <c r="M275" s="13">
        <f t="shared" si="47"/>
        <v>93</v>
      </c>
      <c r="N275" s="13">
        <v>7</v>
      </c>
      <c r="O275" s="13">
        <v>93</v>
      </c>
      <c r="P275" s="13">
        <f t="shared" si="48"/>
        <v>0</v>
      </c>
      <c r="Q275" s="13">
        <f t="shared" si="49"/>
        <v>0</v>
      </c>
      <c r="S275" s="13">
        <v>48</v>
      </c>
      <c r="U275" s="44" t="s">
        <v>883</v>
      </c>
      <c r="V275" s="43"/>
      <c r="W275" s="43"/>
      <c r="X275" s="43"/>
      <c r="Y275" s="43">
        <v>1</v>
      </c>
    </row>
    <row r="276" spans="1:25" x14ac:dyDescent="0.25">
      <c r="B276" t="s">
        <v>314</v>
      </c>
      <c r="C276" s="7" t="s">
        <v>980</v>
      </c>
      <c r="D276" s="13">
        <v>1</v>
      </c>
      <c r="E276" s="13">
        <v>22</v>
      </c>
      <c r="F276" s="13">
        <v>17</v>
      </c>
      <c r="G276" s="13">
        <v>241</v>
      </c>
      <c r="H276" s="13">
        <v>7</v>
      </c>
      <c r="I276" s="13">
        <v>31</v>
      </c>
      <c r="J276" s="13">
        <v>9</v>
      </c>
      <c r="K276" s="13">
        <v>15</v>
      </c>
      <c r="L276" s="13">
        <f t="shared" si="46"/>
        <v>34</v>
      </c>
      <c r="M276" s="13">
        <f t="shared" si="47"/>
        <v>309</v>
      </c>
      <c r="N276" s="13">
        <v>34</v>
      </c>
      <c r="O276" s="13">
        <v>309</v>
      </c>
      <c r="P276" s="13">
        <f t="shared" si="48"/>
        <v>0</v>
      </c>
      <c r="Q276" s="13">
        <f t="shared" si="49"/>
        <v>0</v>
      </c>
      <c r="R276" s="13">
        <v>5</v>
      </c>
      <c r="S276" s="13">
        <v>170</v>
      </c>
      <c r="U276" s="44" t="s">
        <v>883</v>
      </c>
      <c r="V276" s="43"/>
      <c r="W276" s="43"/>
      <c r="X276" s="43"/>
      <c r="Y276" s="43">
        <v>27</v>
      </c>
    </row>
    <row r="277" spans="1:25" x14ac:dyDescent="0.25">
      <c r="B277" t="s">
        <v>716</v>
      </c>
      <c r="C277" t="s">
        <v>982</v>
      </c>
      <c r="F277" s="13">
        <v>2</v>
      </c>
      <c r="G277" s="13">
        <v>43</v>
      </c>
      <c r="H277" s="13">
        <v>1</v>
      </c>
      <c r="I277" s="13">
        <v>2</v>
      </c>
      <c r="J277" s="13">
        <v>2</v>
      </c>
      <c r="K277" s="13">
        <v>4</v>
      </c>
      <c r="L277" s="13">
        <f t="shared" si="46"/>
        <v>5</v>
      </c>
      <c r="M277" s="13">
        <f t="shared" si="47"/>
        <v>49</v>
      </c>
      <c r="N277" s="13">
        <v>5</v>
      </c>
      <c r="O277" s="13">
        <v>49</v>
      </c>
      <c r="P277" s="13">
        <f t="shared" si="48"/>
        <v>0</v>
      </c>
      <c r="Q277" s="13">
        <f t="shared" si="49"/>
        <v>0</v>
      </c>
      <c r="S277" s="13">
        <v>20</v>
      </c>
      <c r="U277" s="44" t="s">
        <v>883</v>
      </c>
      <c r="V277" s="43"/>
      <c r="W277" s="43"/>
      <c r="X277" s="43"/>
      <c r="Y277" s="43"/>
    </row>
    <row r="278" spans="1:25" ht="15.75" thickBot="1" x14ac:dyDescent="0.3">
      <c r="A278" s="2" t="s">
        <v>5</v>
      </c>
      <c r="B278" s="2"/>
      <c r="C278" s="2"/>
      <c r="D278" s="14">
        <f>SUM(D262:D277)</f>
        <v>1</v>
      </c>
      <c r="E278" s="14">
        <f t="shared" ref="E278:Y278" si="50">SUM(E262:E277)</f>
        <v>22</v>
      </c>
      <c r="F278" s="14">
        <f t="shared" si="50"/>
        <v>51</v>
      </c>
      <c r="G278" s="14">
        <f t="shared" si="50"/>
        <v>797</v>
      </c>
      <c r="H278" s="14">
        <f t="shared" si="50"/>
        <v>120</v>
      </c>
      <c r="I278" s="14">
        <f t="shared" si="50"/>
        <v>447</v>
      </c>
      <c r="J278" s="14">
        <f t="shared" si="50"/>
        <v>115</v>
      </c>
      <c r="K278" s="14">
        <f t="shared" si="50"/>
        <v>217</v>
      </c>
      <c r="L278" s="14">
        <f t="shared" si="50"/>
        <v>287</v>
      </c>
      <c r="M278" s="14">
        <f t="shared" si="50"/>
        <v>1483</v>
      </c>
      <c r="N278" s="14">
        <f t="shared" si="50"/>
        <v>278</v>
      </c>
      <c r="O278" s="14">
        <f t="shared" si="50"/>
        <v>1483</v>
      </c>
      <c r="P278" s="14">
        <f t="shared" si="50"/>
        <v>9</v>
      </c>
      <c r="Q278" s="14">
        <f t="shared" si="50"/>
        <v>0</v>
      </c>
      <c r="R278" s="14">
        <f t="shared" si="50"/>
        <v>14</v>
      </c>
      <c r="S278" s="14">
        <f t="shared" si="50"/>
        <v>990</v>
      </c>
      <c r="T278" s="14">
        <f t="shared" si="50"/>
        <v>0</v>
      </c>
      <c r="U278" s="14"/>
      <c r="V278" s="14">
        <f t="shared" si="50"/>
        <v>61215</v>
      </c>
      <c r="W278" s="14">
        <f t="shared" si="50"/>
        <v>33968</v>
      </c>
      <c r="X278" s="14">
        <f t="shared" si="50"/>
        <v>6591</v>
      </c>
      <c r="Y278" s="14">
        <f t="shared" si="50"/>
        <v>38</v>
      </c>
    </row>
    <row r="279" spans="1:25" ht="15.75" thickTop="1" x14ac:dyDescent="0.25">
      <c r="A279" t="s">
        <v>317</v>
      </c>
      <c r="B279" t="s">
        <v>318</v>
      </c>
      <c r="C279" t="s">
        <v>985</v>
      </c>
      <c r="J279" s="13">
        <v>1</v>
      </c>
      <c r="K279" s="13">
        <v>3</v>
      </c>
      <c r="L279" s="13">
        <f t="shared" si="46"/>
        <v>1</v>
      </c>
      <c r="M279" s="13">
        <f t="shared" si="47"/>
        <v>3</v>
      </c>
      <c r="N279" s="13">
        <v>1</v>
      </c>
      <c r="O279" s="13">
        <v>3</v>
      </c>
      <c r="P279" s="13">
        <f t="shared" ref="P279:Q329" si="51">L279-N279</f>
        <v>0</v>
      </c>
      <c r="Q279" s="13">
        <f t="shared" si="49"/>
        <v>0</v>
      </c>
      <c r="S279" s="13">
        <v>9</v>
      </c>
      <c r="U279" s="15" t="s">
        <v>879</v>
      </c>
      <c r="V279" s="13">
        <v>5617</v>
      </c>
      <c r="W279" s="13">
        <v>961</v>
      </c>
      <c r="X279" s="13">
        <v>323</v>
      </c>
    </row>
    <row r="280" spans="1:25" x14ac:dyDescent="0.25">
      <c r="B280" t="s">
        <v>319</v>
      </c>
      <c r="C280" t="s">
        <v>986</v>
      </c>
      <c r="F280" s="13">
        <v>1</v>
      </c>
      <c r="G280" s="13">
        <v>18</v>
      </c>
      <c r="H280" s="13">
        <v>1</v>
      </c>
      <c r="I280" s="13">
        <v>3</v>
      </c>
      <c r="J280" s="13">
        <v>12</v>
      </c>
      <c r="K280" s="13">
        <v>35</v>
      </c>
      <c r="L280" s="13">
        <f t="shared" si="46"/>
        <v>14</v>
      </c>
      <c r="M280" s="13">
        <f t="shared" si="47"/>
        <v>56</v>
      </c>
      <c r="N280" s="13">
        <v>14</v>
      </c>
      <c r="O280" s="13">
        <v>56</v>
      </c>
      <c r="P280" s="13">
        <f t="shared" si="51"/>
        <v>0</v>
      </c>
      <c r="Q280" s="13">
        <f t="shared" si="49"/>
        <v>0</v>
      </c>
      <c r="S280" s="13">
        <v>33</v>
      </c>
      <c r="U280" s="15" t="s">
        <v>879</v>
      </c>
    </row>
    <row r="281" spans="1:25" x14ac:dyDescent="0.25">
      <c r="B281" t="s">
        <v>320</v>
      </c>
      <c r="C281" t="s">
        <v>987</v>
      </c>
      <c r="F281" s="13">
        <v>3</v>
      </c>
      <c r="G281" s="13">
        <v>56</v>
      </c>
      <c r="H281" s="13">
        <v>1</v>
      </c>
      <c r="I281" s="13">
        <v>10</v>
      </c>
      <c r="J281" s="13">
        <v>6</v>
      </c>
      <c r="K281" s="13">
        <v>17</v>
      </c>
      <c r="L281" s="13">
        <f t="shared" si="46"/>
        <v>10</v>
      </c>
      <c r="M281" s="13">
        <f t="shared" si="47"/>
        <v>83</v>
      </c>
      <c r="N281" s="13">
        <v>10</v>
      </c>
      <c r="O281" s="13">
        <v>83</v>
      </c>
      <c r="P281" s="13">
        <f t="shared" si="51"/>
        <v>0</v>
      </c>
      <c r="Q281" s="13">
        <f t="shared" si="49"/>
        <v>0</v>
      </c>
      <c r="S281" s="13">
        <v>10</v>
      </c>
      <c r="U281" s="15" t="s">
        <v>879</v>
      </c>
      <c r="Y281" s="13">
        <v>2</v>
      </c>
    </row>
    <row r="282" spans="1:25" x14ac:dyDescent="0.25">
      <c r="B282" t="s">
        <v>650</v>
      </c>
      <c r="C282" t="s">
        <v>988</v>
      </c>
      <c r="F282" s="13">
        <v>1</v>
      </c>
      <c r="G282" s="13">
        <v>20</v>
      </c>
      <c r="J282" s="13">
        <v>5</v>
      </c>
      <c r="K282" s="13">
        <v>15</v>
      </c>
      <c r="L282" s="13">
        <f t="shared" si="46"/>
        <v>6</v>
      </c>
      <c r="M282" s="13">
        <f t="shared" si="47"/>
        <v>35</v>
      </c>
      <c r="N282" s="13">
        <v>6</v>
      </c>
      <c r="O282" s="13">
        <v>35</v>
      </c>
      <c r="P282" s="13">
        <f t="shared" si="51"/>
        <v>0</v>
      </c>
      <c r="Q282" s="13">
        <f t="shared" si="49"/>
        <v>0</v>
      </c>
      <c r="S282" s="13">
        <v>25</v>
      </c>
      <c r="U282" s="15" t="s">
        <v>879</v>
      </c>
    </row>
    <row r="283" spans="1:25" x14ac:dyDescent="0.25">
      <c r="B283" t="s">
        <v>644</v>
      </c>
      <c r="C283" t="s">
        <v>992</v>
      </c>
      <c r="J283" s="13">
        <v>3</v>
      </c>
      <c r="K283" s="13">
        <v>9</v>
      </c>
      <c r="L283" s="13">
        <f t="shared" si="46"/>
        <v>3</v>
      </c>
      <c r="M283" s="13">
        <f t="shared" si="47"/>
        <v>9</v>
      </c>
      <c r="N283" s="13">
        <v>3</v>
      </c>
      <c r="O283" s="13">
        <v>9</v>
      </c>
      <c r="P283" s="13">
        <f t="shared" si="51"/>
        <v>0</v>
      </c>
      <c r="Q283" s="13">
        <f t="shared" si="49"/>
        <v>0</v>
      </c>
      <c r="S283" s="13">
        <v>6</v>
      </c>
      <c r="U283" s="15" t="s">
        <v>879</v>
      </c>
    </row>
    <row r="284" spans="1:25" x14ac:dyDescent="0.25">
      <c r="B284" t="s">
        <v>787</v>
      </c>
      <c r="C284" t="s">
        <v>991</v>
      </c>
      <c r="F284" s="13">
        <v>1</v>
      </c>
      <c r="G284" s="13">
        <v>18</v>
      </c>
      <c r="J284" s="13">
        <v>6</v>
      </c>
      <c r="K284" s="13">
        <v>18</v>
      </c>
      <c r="L284" s="13">
        <f t="shared" si="46"/>
        <v>7</v>
      </c>
      <c r="M284" s="13">
        <f t="shared" si="47"/>
        <v>36</v>
      </c>
      <c r="N284" s="13">
        <v>7</v>
      </c>
      <c r="O284" s="13">
        <v>36</v>
      </c>
      <c r="P284" s="13">
        <f t="shared" si="51"/>
        <v>0</v>
      </c>
      <c r="Q284" s="13">
        <f t="shared" si="49"/>
        <v>0</v>
      </c>
      <c r="S284" s="13">
        <v>19</v>
      </c>
      <c r="U284" s="15" t="s">
        <v>882</v>
      </c>
      <c r="V284" s="13">
        <v>182</v>
      </c>
      <c r="W284" s="13">
        <v>78</v>
      </c>
      <c r="X284" s="13">
        <v>630</v>
      </c>
    </row>
    <row r="285" spans="1:25" x14ac:dyDescent="0.25">
      <c r="B285" t="s">
        <v>322</v>
      </c>
      <c r="C285" t="s">
        <v>993</v>
      </c>
      <c r="D285" s="13">
        <v>1</v>
      </c>
      <c r="E285" s="13">
        <v>29</v>
      </c>
      <c r="F285" s="13">
        <v>2</v>
      </c>
      <c r="G285" s="13">
        <v>38</v>
      </c>
      <c r="J285" s="13">
        <v>19</v>
      </c>
      <c r="K285" s="13">
        <v>50</v>
      </c>
      <c r="L285" s="13">
        <f t="shared" si="46"/>
        <v>22</v>
      </c>
      <c r="M285" s="13">
        <f t="shared" si="47"/>
        <v>117</v>
      </c>
      <c r="N285" s="13">
        <v>22</v>
      </c>
      <c r="O285" s="13">
        <v>117</v>
      </c>
      <c r="P285" s="13">
        <f t="shared" si="51"/>
        <v>0</v>
      </c>
      <c r="Q285" s="13">
        <f t="shared" si="49"/>
        <v>0</v>
      </c>
      <c r="S285" s="13">
        <v>32</v>
      </c>
      <c r="U285" s="15" t="s">
        <v>882</v>
      </c>
    </row>
    <row r="286" spans="1:25" x14ac:dyDescent="0.25">
      <c r="B286" t="s">
        <v>859</v>
      </c>
      <c r="C286" t="s">
        <v>994</v>
      </c>
      <c r="D286" s="13">
        <v>1</v>
      </c>
      <c r="E286" s="13">
        <v>22</v>
      </c>
      <c r="J286" s="13">
        <v>7</v>
      </c>
      <c r="K286" s="13">
        <v>21</v>
      </c>
      <c r="L286" s="13">
        <f t="shared" si="46"/>
        <v>8</v>
      </c>
      <c r="M286" s="13">
        <f t="shared" si="47"/>
        <v>43</v>
      </c>
      <c r="N286" s="13">
        <v>8</v>
      </c>
      <c r="O286" s="13">
        <v>43</v>
      </c>
      <c r="P286" s="13">
        <f t="shared" si="51"/>
        <v>0</v>
      </c>
      <c r="Q286" s="13">
        <f t="shared" si="49"/>
        <v>0</v>
      </c>
      <c r="S286" s="13">
        <v>13</v>
      </c>
      <c r="U286" s="15" t="s">
        <v>882</v>
      </c>
    </row>
    <row r="287" spans="1:25" x14ac:dyDescent="0.25">
      <c r="B287" t="s">
        <v>645</v>
      </c>
      <c r="C287" t="s">
        <v>995</v>
      </c>
      <c r="J287" s="13">
        <v>5</v>
      </c>
      <c r="K287" s="13">
        <v>15</v>
      </c>
      <c r="L287" s="13">
        <f t="shared" si="46"/>
        <v>5</v>
      </c>
      <c r="M287" s="13">
        <f t="shared" si="47"/>
        <v>15</v>
      </c>
      <c r="N287" s="13">
        <v>5</v>
      </c>
      <c r="O287" s="13">
        <v>15</v>
      </c>
      <c r="P287" s="13">
        <f t="shared" si="51"/>
        <v>0</v>
      </c>
      <c r="Q287" s="13">
        <f t="shared" si="49"/>
        <v>0</v>
      </c>
      <c r="S287" s="13">
        <v>12</v>
      </c>
      <c r="U287" s="15" t="s">
        <v>883</v>
      </c>
      <c r="V287" s="13">
        <v>1659</v>
      </c>
      <c r="W287" s="13">
        <v>520</v>
      </c>
      <c r="X287" s="13">
        <v>935</v>
      </c>
    </row>
    <row r="288" spans="1:25" x14ac:dyDescent="0.25">
      <c r="B288" t="s">
        <v>324</v>
      </c>
      <c r="C288" t="s">
        <v>996</v>
      </c>
      <c r="J288" s="13">
        <v>6</v>
      </c>
      <c r="K288" s="13">
        <v>18</v>
      </c>
      <c r="L288" s="13">
        <f t="shared" si="46"/>
        <v>6</v>
      </c>
      <c r="M288" s="13">
        <f t="shared" si="47"/>
        <v>18</v>
      </c>
      <c r="N288" s="13">
        <v>6</v>
      </c>
      <c r="O288" s="13">
        <v>18</v>
      </c>
      <c r="P288" s="13">
        <f t="shared" si="51"/>
        <v>0</v>
      </c>
      <c r="Q288" s="13">
        <f t="shared" si="49"/>
        <v>0</v>
      </c>
      <c r="S288" s="13">
        <v>21</v>
      </c>
      <c r="U288" s="15" t="s">
        <v>883</v>
      </c>
    </row>
    <row r="289" spans="2:24" x14ac:dyDescent="0.25">
      <c r="B289" t="s">
        <v>325</v>
      </c>
      <c r="C289" t="s">
        <v>997</v>
      </c>
      <c r="J289" s="13">
        <v>8</v>
      </c>
      <c r="K289" s="13">
        <v>25</v>
      </c>
      <c r="L289" s="13">
        <f t="shared" si="46"/>
        <v>8</v>
      </c>
      <c r="M289" s="13">
        <f t="shared" si="47"/>
        <v>25</v>
      </c>
      <c r="N289" s="13">
        <v>8</v>
      </c>
      <c r="O289" s="13">
        <v>25</v>
      </c>
      <c r="P289" s="13">
        <f t="shared" si="51"/>
        <v>0</v>
      </c>
      <c r="Q289" s="13">
        <f t="shared" si="49"/>
        <v>0</v>
      </c>
      <c r="S289" s="13">
        <v>26</v>
      </c>
      <c r="U289" s="15" t="s">
        <v>881</v>
      </c>
      <c r="V289" s="13">
        <v>1290</v>
      </c>
      <c r="W289" s="13">
        <v>305</v>
      </c>
      <c r="X289" s="13">
        <v>716</v>
      </c>
    </row>
    <row r="290" spans="2:24" x14ac:dyDescent="0.25">
      <c r="B290" t="s">
        <v>648</v>
      </c>
      <c r="C290" t="s">
        <v>998</v>
      </c>
      <c r="J290" s="13">
        <v>12</v>
      </c>
      <c r="K290" s="13">
        <v>38</v>
      </c>
      <c r="L290" s="13">
        <f t="shared" si="46"/>
        <v>12</v>
      </c>
      <c r="M290" s="13">
        <f t="shared" si="47"/>
        <v>38</v>
      </c>
      <c r="N290" s="13">
        <v>12</v>
      </c>
      <c r="O290" s="13">
        <v>38</v>
      </c>
      <c r="P290" s="13">
        <f t="shared" si="51"/>
        <v>0</v>
      </c>
      <c r="Q290" s="13">
        <f t="shared" si="49"/>
        <v>0</v>
      </c>
      <c r="S290" s="13">
        <v>25</v>
      </c>
      <c r="U290" s="15" t="s">
        <v>881</v>
      </c>
    </row>
    <row r="291" spans="2:24" x14ac:dyDescent="0.25">
      <c r="B291" t="s">
        <v>326</v>
      </c>
      <c r="C291" t="s">
        <v>999</v>
      </c>
      <c r="D291" s="13">
        <v>2</v>
      </c>
      <c r="E291" s="13">
        <v>61</v>
      </c>
      <c r="J291" s="13">
        <v>5</v>
      </c>
      <c r="K291" s="13">
        <v>16</v>
      </c>
      <c r="L291" s="13">
        <f t="shared" si="46"/>
        <v>7</v>
      </c>
      <c r="M291" s="13">
        <f t="shared" si="47"/>
        <v>77</v>
      </c>
      <c r="N291" s="13">
        <v>7</v>
      </c>
      <c r="O291" s="13">
        <v>77</v>
      </c>
      <c r="P291" s="13">
        <f t="shared" si="51"/>
        <v>0</v>
      </c>
      <c r="Q291" s="13">
        <f t="shared" si="49"/>
        <v>0</v>
      </c>
      <c r="S291" s="13">
        <v>28</v>
      </c>
      <c r="U291" s="15" t="s">
        <v>881</v>
      </c>
    </row>
    <row r="292" spans="2:24" x14ac:dyDescent="0.25">
      <c r="B292" t="s">
        <v>327</v>
      </c>
      <c r="C292" t="s">
        <v>1000</v>
      </c>
      <c r="J292" s="13">
        <v>3</v>
      </c>
      <c r="K292" s="13">
        <v>10</v>
      </c>
      <c r="L292" s="13">
        <f t="shared" si="46"/>
        <v>3</v>
      </c>
      <c r="M292" s="13">
        <f t="shared" si="47"/>
        <v>10</v>
      </c>
      <c r="N292" s="13">
        <v>3</v>
      </c>
      <c r="O292" s="13">
        <v>10</v>
      </c>
      <c r="P292" s="13">
        <f t="shared" si="51"/>
        <v>0</v>
      </c>
      <c r="Q292" s="13">
        <f t="shared" si="49"/>
        <v>0</v>
      </c>
      <c r="S292" s="13">
        <v>17</v>
      </c>
      <c r="U292" s="15" t="s">
        <v>881</v>
      </c>
    </row>
    <row r="293" spans="2:24" x14ac:dyDescent="0.25">
      <c r="B293" t="s">
        <v>649</v>
      </c>
      <c r="C293" t="s">
        <v>1001</v>
      </c>
      <c r="D293" s="13">
        <v>1</v>
      </c>
      <c r="E293" s="13">
        <v>24</v>
      </c>
      <c r="J293" s="13">
        <v>5</v>
      </c>
      <c r="K293" s="13">
        <v>15</v>
      </c>
      <c r="L293" s="13">
        <f t="shared" si="46"/>
        <v>6</v>
      </c>
      <c r="M293" s="13">
        <f t="shared" si="47"/>
        <v>39</v>
      </c>
      <c r="N293" s="13">
        <v>6</v>
      </c>
      <c r="O293" s="13">
        <v>39</v>
      </c>
      <c r="P293" s="13">
        <f t="shared" si="51"/>
        <v>0</v>
      </c>
      <c r="Q293" s="13">
        <f t="shared" si="49"/>
        <v>0</v>
      </c>
      <c r="S293" s="13">
        <v>23</v>
      </c>
      <c r="U293" s="15" t="s">
        <v>880</v>
      </c>
      <c r="V293" s="13">
        <v>3297</v>
      </c>
      <c r="W293" s="13">
        <v>856</v>
      </c>
      <c r="X293" s="13">
        <v>405</v>
      </c>
    </row>
    <row r="294" spans="2:24" x14ac:dyDescent="0.25">
      <c r="B294" t="s">
        <v>328</v>
      </c>
      <c r="C294" t="s">
        <v>1002</v>
      </c>
      <c r="F294" s="13">
        <v>1</v>
      </c>
      <c r="G294" s="13">
        <v>18</v>
      </c>
      <c r="J294" s="13">
        <v>10</v>
      </c>
      <c r="K294" s="13">
        <v>31</v>
      </c>
      <c r="L294" s="13">
        <f t="shared" si="46"/>
        <v>11</v>
      </c>
      <c r="M294" s="13">
        <f t="shared" si="47"/>
        <v>49</v>
      </c>
      <c r="N294" s="13">
        <v>11</v>
      </c>
      <c r="O294" s="13">
        <v>49</v>
      </c>
      <c r="P294" s="13">
        <f t="shared" si="51"/>
        <v>0</v>
      </c>
      <c r="Q294" s="13">
        <f t="shared" si="49"/>
        <v>0</v>
      </c>
      <c r="S294" s="13">
        <v>31</v>
      </c>
      <c r="U294" s="15" t="s">
        <v>880</v>
      </c>
    </row>
    <row r="295" spans="2:24" x14ac:dyDescent="0.25">
      <c r="B295" t="s">
        <v>329</v>
      </c>
      <c r="C295" t="s">
        <v>1004</v>
      </c>
      <c r="D295" s="13">
        <v>4</v>
      </c>
      <c r="E295" s="13">
        <v>102</v>
      </c>
      <c r="J295" s="13">
        <v>8</v>
      </c>
      <c r="K295" s="13">
        <v>27</v>
      </c>
      <c r="L295" s="13">
        <f t="shared" si="46"/>
        <v>12</v>
      </c>
      <c r="M295" s="13">
        <f t="shared" si="47"/>
        <v>129</v>
      </c>
      <c r="N295" s="13">
        <v>12</v>
      </c>
      <c r="O295" s="13">
        <v>129</v>
      </c>
      <c r="P295" s="13">
        <f t="shared" si="51"/>
        <v>0</v>
      </c>
      <c r="Q295" s="13">
        <f t="shared" si="49"/>
        <v>0</v>
      </c>
      <c r="S295" s="13">
        <v>37</v>
      </c>
      <c r="U295" s="15" t="s">
        <v>880</v>
      </c>
    </row>
    <row r="296" spans="2:24" x14ac:dyDescent="0.25">
      <c r="B296" t="s">
        <v>330</v>
      </c>
      <c r="C296" t="s">
        <v>1005</v>
      </c>
      <c r="F296" s="13">
        <v>1</v>
      </c>
      <c r="G296" s="13">
        <v>9</v>
      </c>
      <c r="J296" s="13">
        <v>8</v>
      </c>
      <c r="K296" s="13">
        <v>24</v>
      </c>
      <c r="L296" s="13">
        <f t="shared" si="46"/>
        <v>9</v>
      </c>
      <c r="M296" s="13">
        <f t="shared" si="47"/>
        <v>33</v>
      </c>
      <c r="N296" s="13">
        <v>9</v>
      </c>
      <c r="O296" s="13">
        <v>33</v>
      </c>
      <c r="P296" s="13">
        <f t="shared" si="51"/>
        <v>0</v>
      </c>
      <c r="Q296" s="13">
        <f t="shared" si="49"/>
        <v>0</v>
      </c>
      <c r="S296" s="13">
        <v>27</v>
      </c>
      <c r="U296" s="15" t="s">
        <v>880</v>
      </c>
    </row>
    <row r="297" spans="2:24" x14ac:dyDescent="0.25">
      <c r="B297" t="s">
        <v>331</v>
      </c>
      <c r="C297" t="s">
        <v>1006</v>
      </c>
      <c r="D297" s="13">
        <v>2</v>
      </c>
      <c r="E297" s="13">
        <v>51</v>
      </c>
      <c r="F297" s="13">
        <v>1</v>
      </c>
      <c r="G297" s="13">
        <v>16</v>
      </c>
      <c r="H297" s="13">
        <v>2</v>
      </c>
      <c r="I297" s="13">
        <v>16</v>
      </c>
      <c r="J297" s="13">
        <v>9</v>
      </c>
      <c r="K297" s="13">
        <v>21</v>
      </c>
      <c r="L297" s="13">
        <f t="shared" si="46"/>
        <v>14</v>
      </c>
      <c r="M297" s="13">
        <f t="shared" si="47"/>
        <v>104</v>
      </c>
      <c r="N297" s="13">
        <v>14</v>
      </c>
      <c r="O297" s="13">
        <v>104</v>
      </c>
      <c r="P297" s="13">
        <f t="shared" si="51"/>
        <v>0</v>
      </c>
      <c r="Q297" s="13">
        <f t="shared" si="49"/>
        <v>0</v>
      </c>
      <c r="S297" s="13">
        <v>17</v>
      </c>
      <c r="U297" s="15" t="s">
        <v>880</v>
      </c>
    </row>
    <row r="298" spans="2:24" x14ac:dyDescent="0.25">
      <c r="B298" t="s">
        <v>793</v>
      </c>
      <c r="C298" t="s">
        <v>1008</v>
      </c>
      <c r="J298" s="13">
        <v>7</v>
      </c>
      <c r="K298" s="13">
        <v>20</v>
      </c>
      <c r="L298" s="13">
        <f t="shared" si="46"/>
        <v>7</v>
      </c>
      <c r="M298" s="13">
        <f t="shared" si="47"/>
        <v>20</v>
      </c>
      <c r="N298" s="13">
        <v>7</v>
      </c>
      <c r="O298" s="13">
        <v>20</v>
      </c>
      <c r="P298" s="13">
        <f t="shared" si="51"/>
        <v>0</v>
      </c>
      <c r="Q298" s="13">
        <f t="shared" si="49"/>
        <v>0</v>
      </c>
      <c r="S298" s="13">
        <v>21</v>
      </c>
      <c r="U298" s="15" t="s">
        <v>880</v>
      </c>
    </row>
    <row r="299" spans="2:24" x14ac:dyDescent="0.25">
      <c r="B299" t="s">
        <v>332</v>
      </c>
      <c r="C299" t="s">
        <v>1010</v>
      </c>
      <c r="H299" s="13">
        <v>2</v>
      </c>
      <c r="I299" s="13">
        <v>9</v>
      </c>
      <c r="J299" s="13">
        <v>4</v>
      </c>
      <c r="K299" s="13">
        <v>11</v>
      </c>
      <c r="L299" s="13">
        <f t="shared" si="46"/>
        <v>6</v>
      </c>
      <c r="M299" s="13">
        <f t="shared" si="47"/>
        <v>20</v>
      </c>
      <c r="N299" s="13">
        <v>6</v>
      </c>
      <c r="O299" s="13">
        <v>20</v>
      </c>
      <c r="P299" s="13">
        <f t="shared" si="51"/>
        <v>0</v>
      </c>
      <c r="Q299" s="13">
        <f t="shared" si="49"/>
        <v>0</v>
      </c>
      <c r="S299" s="13">
        <v>20</v>
      </c>
      <c r="U299" s="15" t="s">
        <v>888</v>
      </c>
      <c r="V299" s="13">
        <v>2380</v>
      </c>
      <c r="W299" s="13">
        <v>783</v>
      </c>
      <c r="X299" s="13">
        <v>738</v>
      </c>
    </row>
    <row r="300" spans="2:24" x14ac:dyDescent="0.25">
      <c r="B300" t="s">
        <v>333</v>
      </c>
      <c r="C300" t="s">
        <v>1011</v>
      </c>
      <c r="D300" s="13">
        <v>1</v>
      </c>
      <c r="E300" s="13">
        <v>28</v>
      </c>
      <c r="H300" s="13">
        <v>5</v>
      </c>
      <c r="I300" s="13">
        <v>21</v>
      </c>
      <c r="J300" s="13">
        <v>5</v>
      </c>
      <c r="K300" s="13">
        <v>15</v>
      </c>
      <c r="L300" s="13">
        <f t="shared" si="46"/>
        <v>11</v>
      </c>
      <c r="M300" s="13">
        <f t="shared" si="47"/>
        <v>64</v>
      </c>
      <c r="N300" s="13">
        <v>11</v>
      </c>
      <c r="O300" s="13">
        <v>64</v>
      </c>
      <c r="P300" s="13">
        <f t="shared" si="51"/>
        <v>0</v>
      </c>
      <c r="Q300" s="13">
        <f t="shared" si="49"/>
        <v>0</v>
      </c>
      <c r="S300" s="13">
        <v>51</v>
      </c>
      <c r="U300" s="15" t="s">
        <v>888</v>
      </c>
    </row>
    <row r="301" spans="2:24" x14ac:dyDescent="0.25">
      <c r="B301" t="s">
        <v>334</v>
      </c>
      <c r="C301" t="s">
        <v>1012</v>
      </c>
      <c r="F301" s="13">
        <v>1</v>
      </c>
      <c r="G301" s="13">
        <v>17</v>
      </c>
      <c r="H301" s="13">
        <v>7</v>
      </c>
      <c r="I301" s="13">
        <v>20</v>
      </c>
      <c r="J301" s="13">
        <v>5</v>
      </c>
      <c r="K301" s="13">
        <v>15</v>
      </c>
      <c r="L301" s="13">
        <f t="shared" si="46"/>
        <v>13</v>
      </c>
      <c r="M301" s="13">
        <f t="shared" si="47"/>
        <v>52</v>
      </c>
      <c r="N301" s="13">
        <v>13</v>
      </c>
      <c r="O301" s="13">
        <v>52</v>
      </c>
      <c r="P301" s="13">
        <f t="shared" si="51"/>
        <v>0</v>
      </c>
      <c r="Q301" s="13">
        <f t="shared" si="49"/>
        <v>0</v>
      </c>
      <c r="S301" s="13">
        <v>40</v>
      </c>
      <c r="U301" s="15" t="s">
        <v>888</v>
      </c>
    </row>
    <row r="302" spans="2:24" x14ac:dyDescent="0.25">
      <c r="B302" t="s">
        <v>335</v>
      </c>
      <c r="C302" t="s">
        <v>1013</v>
      </c>
      <c r="H302" s="13">
        <v>1</v>
      </c>
      <c r="I302" s="13">
        <v>5</v>
      </c>
      <c r="J302" s="13">
        <v>10</v>
      </c>
      <c r="K302" s="13">
        <v>31</v>
      </c>
      <c r="L302" s="13">
        <f t="shared" si="46"/>
        <v>11</v>
      </c>
      <c r="M302" s="13">
        <f t="shared" si="47"/>
        <v>36</v>
      </c>
      <c r="N302" s="13">
        <v>11</v>
      </c>
      <c r="O302" s="13">
        <v>36</v>
      </c>
      <c r="P302" s="13">
        <f t="shared" si="51"/>
        <v>0</v>
      </c>
      <c r="Q302" s="13">
        <f t="shared" si="49"/>
        <v>0</v>
      </c>
      <c r="S302" s="13">
        <v>25</v>
      </c>
      <c r="U302" s="15" t="s">
        <v>888</v>
      </c>
    </row>
    <row r="303" spans="2:24" x14ac:dyDescent="0.25">
      <c r="B303" t="s">
        <v>337</v>
      </c>
      <c r="C303" t="s">
        <v>1014</v>
      </c>
      <c r="H303" s="13">
        <v>3</v>
      </c>
      <c r="I303" s="13">
        <v>15</v>
      </c>
      <c r="J303" s="13">
        <v>5</v>
      </c>
      <c r="K303" s="13">
        <v>12</v>
      </c>
      <c r="L303" s="13">
        <f t="shared" si="46"/>
        <v>8</v>
      </c>
      <c r="M303" s="13">
        <f t="shared" si="47"/>
        <v>27</v>
      </c>
      <c r="N303" s="13">
        <v>8</v>
      </c>
      <c r="O303" s="13">
        <v>27</v>
      </c>
      <c r="P303" s="13">
        <f t="shared" si="51"/>
        <v>0</v>
      </c>
      <c r="Q303" s="13">
        <f t="shared" si="49"/>
        <v>0</v>
      </c>
      <c r="S303" s="13">
        <v>27</v>
      </c>
      <c r="U303" s="15" t="s">
        <v>888</v>
      </c>
    </row>
    <row r="304" spans="2:24" x14ac:dyDescent="0.25">
      <c r="B304" t="s">
        <v>796</v>
      </c>
      <c r="C304" t="s">
        <v>1016</v>
      </c>
      <c r="H304" s="13">
        <v>1</v>
      </c>
      <c r="I304" s="13">
        <v>8</v>
      </c>
      <c r="J304" s="13">
        <v>5</v>
      </c>
      <c r="K304" s="13">
        <v>17</v>
      </c>
      <c r="L304" s="13">
        <f t="shared" si="46"/>
        <v>6</v>
      </c>
      <c r="M304" s="13">
        <f t="shared" si="47"/>
        <v>25</v>
      </c>
      <c r="N304" s="13">
        <v>6</v>
      </c>
      <c r="O304" s="13">
        <v>25</v>
      </c>
      <c r="P304" s="13">
        <f t="shared" si="51"/>
        <v>0</v>
      </c>
      <c r="Q304" s="13">
        <f t="shared" si="49"/>
        <v>0</v>
      </c>
      <c r="S304" s="13">
        <v>15</v>
      </c>
      <c r="U304" s="15" t="s">
        <v>889</v>
      </c>
      <c r="V304" s="13">
        <v>36444</v>
      </c>
      <c r="W304" s="13">
        <v>4675</v>
      </c>
      <c r="X304" s="13">
        <v>168</v>
      </c>
    </row>
    <row r="305" spans="2:25" x14ac:dyDescent="0.25">
      <c r="B305" t="s">
        <v>338</v>
      </c>
      <c r="C305" t="s">
        <v>1018</v>
      </c>
      <c r="J305" s="13">
        <v>12</v>
      </c>
      <c r="K305" s="13">
        <v>39</v>
      </c>
      <c r="L305" s="13">
        <f t="shared" si="46"/>
        <v>12</v>
      </c>
      <c r="M305" s="13">
        <f t="shared" si="47"/>
        <v>39</v>
      </c>
      <c r="N305" s="13">
        <v>12</v>
      </c>
      <c r="O305" s="13">
        <v>39</v>
      </c>
      <c r="P305" s="13">
        <f t="shared" si="51"/>
        <v>0</v>
      </c>
      <c r="Q305" s="13">
        <f t="shared" si="49"/>
        <v>0</v>
      </c>
      <c r="S305" s="13">
        <v>21</v>
      </c>
      <c r="U305" s="15" t="s">
        <v>889</v>
      </c>
    </row>
    <row r="306" spans="2:25" x14ac:dyDescent="0.25">
      <c r="B306" t="s">
        <v>339</v>
      </c>
      <c r="C306" t="s">
        <v>1019</v>
      </c>
      <c r="F306" s="13">
        <v>1</v>
      </c>
      <c r="G306" s="13">
        <v>18</v>
      </c>
      <c r="H306" s="13">
        <v>5</v>
      </c>
      <c r="I306" s="13">
        <v>40</v>
      </c>
      <c r="J306" s="13">
        <v>31</v>
      </c>
      <c r="K306" s="13">
        <v>93</v>
      </c>
      <c r="L306" s="13">
        <f t="shared" si="46"/>
        <v>37</v>
      </c>
      <c r="M306" s="13">
        <f t="shared" si="47"/>
        <v>151</v>
      </c>
      <c r="N306" s="13">
        <v>37</v>
      </c>
      <c r="O306" s="13">
        <v>151</v>
      </c>
      <c r="P306" s="13">
        <f t="shared" si="51"/>
        <v>0</v>
      </c>
      <c r="Q306" s="13">
        <f t="shared" si="49"/>
        <v>0</v>
      </c>
      <c r="S306" s="13">
        <v>35</v>
      </c>
      <c r="U306" s="15" t="s">
        <v>889</v>
      </c>
      <c r="Y306" s="13">
        <v>5</v>
      </c>
    </row>
    <row r="307" spans="2:25" x14ac:dyDescent="0.25">
      <c r="B307" t="s">
        <v>1722</v>
      </c>
      <c r="C307" t="s">
        <v>1021</v>
      </c>
      <c r="F307" s="13">
        <v>2</v>
      </c>
      <c r="G307" s="13">
        <v>38</v>
      </c>
      <c r="H307" s="13">
        <v>6</v>
      </c>
      <c r="I307" s="13">
        <v>42</v>
      </c>
      <c r="J307" s="13">
        <v>30</v>
      </c>
      <c r="K307" s="13">
        <v>63</v>
      </c>
      <c r="L307" s="13">
        <f t="shared" si="46"/>
        <v>38</v>
      </c>
      <c r="M307" s="13">
        <f t="shared" si="47"/>
        <v>143</v>
      </c>
      <c r="N307" s="13">
        <v>38</v>
      </c>
      <c r="O307" s="13">
        <v>143</v>
      </c>
      <c r="P307" s="13">
        <f t="shared" si="51"/>
        <v>0</v>
      </c>
      <c r="Q307" s="13">
        <f t="shared" si="49"/>
        <v>0</v>
      </c>
      <c r="S307" s="13">
        <v>61</v>
      </c>
      <c r="U307" s="15" t="s">
        <v>889</v>
      </c>
    </row>
    <row r="308" spans="2:25" x14ac:dyDescent="0.25">
      <c r="B308" t="s">
        <v>341</v>
      </c>
      <c r="C308" t="s">
        <v>1551</v>
      </c>
      <c r="J308" s="13">
        <v>8</v>
      </c>
      <c r="K308" s="13">
        <v>20</v>
      </c>
      <c r="L308" s="13">
        <f t="shared" si="46"/>
        <v>8</v>
      </c>
      <c r="M308" s="13">
        <f t="shared" si="47"/>
        <v>20</v>
      </c>
      <c r="N308" s="13">
        <v>8</v>
      </c>
      <c r="O308" s="13">
        <v>20</v>
      </c>
      <c r="P308" s="13">
        <f t="shared" si="51"/>
        <v>0</v>
      </c>
      <c r="Q308" s="13">
        <f t="shared" si="49"/>
        <v>0</v>
      </c>
      <c r="S308" s="13">
        <v>35</v>
      </c>
      <c r="U308" s="15" t="s">
        <v>890</v>
      </c>
      <c r="V308" s="13">
        <v>9834</v>
      </c>
      <c r="W308" s="13">
        <v>889</v>
      </c>
      <c r="X308" s="13">
        <v>153</v>
      </c>
    </row>
    <row r="309" spans="2:25" x14ac:dyDescent="0.25">
      <c r="B309" t="s">
        <v>342</v>
      </c>
      <c r="C309" t="s">
        <v>1552</v>
      </c>
      <c r="J309" s="13">
        <v>5</v>
      </c>
      <c r="K309" s="13">
        <v>13</v>
      </c>
      <c r="L309" s="13">
        <f t="shared" si="46"/>
        <v>5</v>
      </c>
      <c r="M309" s="13">
        <f t="shared" si="47"/>
        <v>13</v>
      </c>
      <c r="N309" s="13">
        <v>5</v>
      </c>
      <c r="O309" s="13">
        <v>13</v>
      </c>
      <c r="P309" s="13">
        <f t="shared" si="51"/>
        <v>0</v>
      </c>
      <c r="Q309" s="13">
        <f t="shared" si="49"/>
        <v>0</v>
      </c>
      <c r="S309" s="13">
        <v>12</v>
      </c>
      <c r="U309" s="15" t="s">
        <v>890</v>
      </c>
    </row>
    <row r="310" spans="2:25" x14ac:dyDescent="0.25">
      <c r="B310" t="s">
        <v>798</v>
      </c>
      <c r="C310" t="s">
        <v>1026</v>
      </c>
      <c r="J310" s="13">
        <v>3</v>
      </c>
      <c r="K310" s="13">
        <v>6</v>
      </c>
      <c r="L310" s="13">
        <f t="shared" si="46"/>
        <v>3</v>
      </c>
      <c r="M310" s="13">
        <f t="shared" si="47"/>
        <v>6</v>
      </c>
      <c r="N310" s="13">
        <v>3</v>
      </c>
      <c r="O310" s="13">
        <v>6</v>
      </c>
      <c r="P310" s="13">
        <f t="shared" si="51"/>
        <v>0</v>
      </c>
      <c r="Q310" s="13">
        <f t="shared" si="49"/>
        <v>0</v>
      </c>
      <c r="S310" s="13">
        <v>20</v>
      </c>
      <c r="U310" s="15" t="s">
        <v>890</v>
      </c>
    </row>
    <row r="311" spans="2:25" x14ac:dyDescent="0.25">
      <c r="B311" t="s">
        <v>343</v>
      </c>
      <c r="C311" t="s">
        <v>1027</v>
      </c>
      <c r="H311" s="13">
        <v>1</v>
      </c>
      <c r="I311" s="13">
        <v>5</v>
      </c>
      <c r="J311" s="13">
        <v>10</v>
      </c>
      <c r="K311" s="13">
        <v>27</v>
      </c>
      <c r="L311" s="13">
        <f t="shared" si="46"/>
        <v>11</v>
      </c>
      <c r="M311" s="13">
        <f t="shared" si="47"/>
        <v>32</v>
      </c>
      <c r="N311" s="13">
        <v>11</v>
      </c>
      <c r="O311" s="13">
        <v>32</v>
      </c>
      <c r="P311" s="13">
        <f t="shared" si="51"/>
        <v>0</v>
      </c>
      <c r="Q311" s="13">
        <f t="shared" si="49"/>
        <v>0</v>
      </c>
      <c r="S311" s="13">
        <v>22</v>
      </c>
      <c r="U311" s="15" t="s">
        <v>890</v>
      </c>
    </row>
    <row r="312" spans="2:25" x14ac:dyDescent="0.25">
      <c r="B312" t="s">
        <v>344</v>
      </c>
      <c r="C312" t="s">
        <v>1028</v>
      </c>
      <c r="J312" s="13">
        <v>5</v>
      </c>
      <c r="K312" s="13">
        <v>13</v>
      </c>
      <c r="L312" s="13">
        <f t="shared" si="46"/>
        <v>5</v>
      </c>
      <c r="M312" s="13">
        <f t="shared" si="47"/>
        <v>13</v>
      </c>
      <c r="N312" s="13">
        <v>5</v>
      </c>
      <c r="O312" s="13">
        <v>13</v>
      </c>
      <c r="P312" s="13">
        <f t="shared" si="51"/>
        <v>0</v>
      </c>
      <c r="Q312" s="13">
        <f t="shared" si="49"/>
        <v>0</v>
      </c>
      <c r="S312" s="13">
        <v>14</v>
      </c>
      <c r="U312" s="15" t="s">
        <v>891</v>
      </c>
      <c r="V312" s="13">
        <v>14770</v>
      </c>
      <c r="W312" s="13">
        <v>1864</v>
      </c>
      <c r="X312" s="13">
        <v>271</v>
      </c>
    </row>
    <row r="313" spans="2:25" x14ac:dyDescent="0.25">
      <c r="B313" t="s">
        <v>345</v>
      </c>
      <c r="C313" t="s">
        <v>1029</v>
      </c>
      <c r="J313" s="13">
        <v>10</v>
      </c>
      <c r="K313" s="13">
        <v>37</v>
      </c>
      <c r="L313" s="13">
        <f t="shared" si="46"/>
        <v>10</v>
      </c>
      <c r="M313" s="13">
        <f t="shared" si="47"/>
        <v>37</v>
      </c>
      <c r="N313" s="13">
        <v>10</v>
      </c>
      <c r="O313" s="13">
        <v>37</v>
      </c>
      <c r="P313" s="13">
        <f t="shared" si="51"/>
        <v>0</v>
      </c>
      <c r="Q313" s="13">
        <f t="shared" si="49"/>
        <v>0</v>
      </c>
      <c r="S313" s="13">
        <v>27</v>
      </c>
      <c r="U313" s="15" t="s">
        <v>891</v>
      </c>
    </row>
    <row r="314" spans="2:25" x14ac:dyDescent="0.25">
      <c r="B314" t="s">
        <v>346</v>
      </c>
      <c r="C314" t="s">
        <v>1030</v>
      </c>
      <c r="J314" s="13">
        <v>8</v>
      </c>
      <c r="K314" s="13">
        <v>19</v>
      </c>
      <c r="L314" s="13">
        <f t="shared" si="46"/>
        <v>8</v>
      </c>
      <c r="M314" s="13">
        <f t="shared" si="47"/>
        <v>19</v>
      </c>
      <c r="N314" s="13">
        <v>8</v>
      </c>
      <c r="O314" s="13">
        <v>19</v>
      </c>
      <c r="P314" s="13">
        <f t="shared" si="51"/>
        <v>0</v>
      </c>
      <c r="Q314" s="13">
        <f t="shared" si="49"/>
        <v>0</v>
      </c>
      <c r="S314" s="13">
        <v>25</v>
      </c>
      <c r="U314" s="15" t="s">
        <v>891</v>
      </c>
    </row>
    <row r="315" spans="2:25" x14ac:dyDescent="0.25">
      <c r="B315" t="s">
        <v>347</v>
      </c>
      <c r="C315" t="s">
        <v>1031</v>
      </c>
      <c r="J315" s="13">
        <v>11</v>
      </c>
      <c r="K315" s="13">
        <v>32</v>
      </c>
      <c r="L315" s="13">
        <f t="shared" si="46"/>
        <v>11</v>
      </c>
      <c r="M315" s="13">
        <f t="shared" si="47"/>
        <v>32</v>
      </c>
      <c r="N315" s="13">
        <v>11</v>
      </c>
      <c r="O315" s="13">
        <v>32</v>
      </c>
      <c r="P315" s="13">
        <f t="shared" si="51"/>
        <v>0</v>
      </c>
      <c r="Q315" s="13">
        <f t="shared" si="49"/>
        <v>0</v>
      </c>
      <c r="S315" s="13">
        <v>49</v>
      </c>
      <c r="U315" s="15" t="s">
        <v>891</v>
      </c>
    </row>
    <row r="316" spans="2:25" x14ac:dyDescent="0.25">
      <c r="B316" t="s">
        <v>359</v>
      </c>
      <c r="C316" t="s">
        <v>1032</v>
      </c>
      <c r="F316" s="13">
        <v>1</v>
      </c>
      <c r="G316" s="13">
        <v>8</v>
      </c>
      <c r="H316" s="13">
        <v>1</v>
      </c>
      <c r="I316" s="13">
        <v>5</v>
      </c>
      <c r="J316" s="13">
        <v>5</v>
      </c>
      <c r="K316" s="13">
        <v>15</v>
      </c>
      <c r="L316" s="13">
        <f t="shared" si="46"/>
        <v>7</v>
      </c>
      <c r="M316" s="13">
        <f t="shared" si="47"/>
        <v>28</v>
      </c>
      <c r="N316" s="13">
        <v>7</v>
      </c>
      <c r="O316" s="13">
        <v>28</v>
      </c>
      <c r="P316" s="13">
        <f t="shared" si="51"/>
        <v>0</v>
      </c>
      <c r="Q316" s="13">
        <f t="shared" si="49"/>
        <v>0</v>
      </c>
      <c r="S316" s="13">
        <v>21</v>
      </c>
      <c r="U316" s="15" t="s">
        <v>891</v>
      </c>
    </row>
    <row r="317" spans="2:25" x14ac:dyDescent="0.25">
      <c r="B317" t="s">
        <v>348</v>
      </c>
      <c r="C317" t="s">
        <v>1033</v>
      </c>
      <c r="H317" s="13">
        <v>1</v>
      </c>
      <c r="I317" s="13">
        <v>7</v>
      </c>
      <c r="J317" s="13">
        <v>3</v>
      </c>
      <c r="K317" s="13">
        <v>7</v>
      </c>
      <c r="L317" s="13">
        <f t="shared" si="46"/>
        <v>4</v>
      </c>
      <c r="M317" s="13">
        <f t="shared" si="47"/>
        <v>14</v>
      </c>
      <c r="N317" s="13">
        <v>4</v>
      </c>
      <c r="O317" s="13">
        <v>14</v>
      </c>
      <c r="P317" s="13">
        <f t="shared" si="51"/>
        <v>0</v>
      </c>
      <c r="Q317" s="13">
        <f t="shared" si="49"/>
        <v>0</v>
      </c>
      <c r="S317" s="13">
        <v>13</v>
      </c>
      <c r="U317" s="15" t="s">
        <v>891</v>
      </c>
    </row>
    <row r="318" spans="2:25" x14ac:dyDescent="0.25">
      <c r="B318" t="s">
        <v>349</v>
      </c>
      <c r="C318" t="s">
        <v>1034</v>
      </c>
      <c r="J318" s="13">
        <v>5</v>
      </c>
      <c r="K318" s="13">
        <v>12</v>
      </c>
      <c r="L318" s="13">
        <f t="shared" si="46"/>
        <v>5</v>
      </c>
      <c r="M318" s="13">
        <f t="shared" si="47"/>
        <v>12</v>
      </c>
      <c r="N318" s="13">
        <v>5</v>
      </c>
      <c r="O318" s="13">
        <v>12</v>
      </c>
      <c r="P318" s="13">
        <f t="shared" si="51"/>
        <v>0</v>
      </c>
      <c r="Q318" s="13">
        <f t="shared" si="49"/>
        <v>0</v>
      </c>
      <c r="S318" s="13">
        <v>19</v>
      </c>
      <c r="U318" s="15" t="s">
        <v>892</v>
      </c>
      <c r="V318" s="13">
        <v>1148</v>
      </c>
      <c r="W318" s="13">
        <v>192</v>
      </c>
      <c r="X318" s="13">
        <v>95</v>
      </c>
    </row>
    <row r="319" spans="2:25" x14ac:dyDescent="0.25">
      <c r="B319" t="s">
        <v>350</v>
      </c>
      <c r="C319" t="s">
        <v>1035</v>
      </c>
      <c r="H319" s="13">
        <v>1</v>
      </c>
      <c r="I319" s="13">
        <v>4</v>
      </c>
      <c r="J319" s="13">
        <v>6</v>
      </c>
      <c r="K319" s="13">
        <v>18</v>
      </c>
      <c r="L319" s="13">
        <f t="shared" si="46"/>
        <v>7</v>
      </c>
      <c r="M319" s="13">
        <f t="shared" si="47"/>
        <v>22</v>
      </c>
      <c r="N319" s="13">
        <v>7</v>
      </c>
      <c r="O319" s="13">
        <v>22</v>
      </c>
      <c r="P319" s="13">
        <f t="shared" si="51"/>
        <v>0</v>
      </c>
      <c r="Q319" s="13">
        <f t="shared" si="49"/>
        <v>0</v>
      </c>
      <c r="S319" s="13">
        <v>29</v>
      </c>
      <c r="U319" s="15" t="s">
        <v>892</v>
      </c>
    </row>
    <row r="320" spans="2:25" x14ac:dyDescent="0.25">
      <c r="B320" t="s">
        <v>651</v>
      </c>
      <c r="C320" t="s">
        <v>1036</v>
      </c>
      <c r="J320" s="13">
        <v>10</v>
      </c>
      <c r="K320" s="13">
        <v>23</v>
      </c>
      <c r="L320" s="13">
        <f t="shared" si="46"/>
        <v>10</v>
      </c>
      <c r="M320" s="13">
        <f t="shared" si="47"/>
        <v>23</v>
      </c>
      <c r="N320" s="13">
        <v>10</v>
      </c>
      <c r="O320" s="13">
        <v>23</v>
      </c>
      <c r="P320" s="13">
        <f t="shared" si="51"/>
        <v>0</v>
      </c>
      <c r="Q320" s="13">
        <f t="shared" si="49"/>
        <v>0</v>
      </c>
      <c r="S320" s="13">
        <v>31</v>
      </c>
      <c r="U320" s="15" t="s">
        <v>892</v>
      </c>
    </row>
    <row r="321" spans="1:25" x14ac:dyDescent="0.25">
      <c r="B321" t="s">
        <v>351</v>
      </c>
      <c r="C321" t="s">
        <v>1037</v>
      </c>
      <c r="H321" s="13">
        <v>2</v>
      </c>
      <c r="I321" s="13">
        <v>14</v>
      </c>
      <c r="J321" s="13">
        <v>6</v>
      </c>
      <c r="K321" s="13">
        <v>15</v>
      </c>
      <c r="L321" s="13">
        <f t="shared" si="46"/>
        <v>8</v>
      </c>
      <c r="M321" s="13">
        <f t="shared" si="47"/>
        <v>29</v>
      </c>
      <c r="N321" s="13">
        <v>8</v>
      </c>
      <c r="O321" s="13">
        <v>29</v>
      </c>
      <c r="P321" s="13">
        <f t="shared" si="51"/>
        <v>0</v>
      </c>
      <c r="Q321" s="13">
        <f t="shared" si="49"/>
        <v>0</v>
      </c>
      <c r="S321" s="13">
        <v>28</v>
      </c>
      <c r="U321" s="15" t="s">
        <v>893</v>
      </c>
      <c r="V321" s="13">
        <v>691</v>
      </c>
      <c r="W321" s="13">
        <v>173</v>
      </c>
      <c r="X321" s="13">
        <v>33</v>
      </c>
    </row>
    <row r="322" spans="1:25" x14ac:dyDescent="0.25">
      <c r="B322" t="s">
        <v>352</v>
      </c>
      <c r="C322" t="s">
        <v>1038</v>
      </c>
      <c r="J322" s="13">
        <v>3</v>
      </c>
      <c r="K322" s="13">
        <v>8</v>
      </c>
      <c r="L322" s="13">
        <f t="shared" si="46"/>
        <v>3</v>
      </c>
      <c r="M322" s="13">
        <f t="shared" si="47"/>
        <v>8</v>
      </c>
      <c r="N322" s="13">
        <v>3</v>
      </c>
      <c r="O322" s="13">
        <v>8</v>
      </c>
      <c r="P322" s="13">
        <f t="shared" si="51"/>
        <v>0</v>
      </c>
      <c r="Q322" s="13">
        <f t="shared" si="49"/>
        <v>0</v>
      </c>
      <c r="S322" s="13">
        <v>13</v>
      </c>
      <c r="U322" s="15" t="s">
        <v>893</v>
      </c>
    </row>
    <row r="323" spans="1:25" x14ac:dyDescent="0.25">
      <c r="B323" t="s">
        <v>353</v>
      </c>
      <c r="C323" t="s">
        <v>1039</v>
      </c>
      <c r="H323" s="13">
        <v>4</v>
      </c>
      <c r="I323" s="13">
        <v>18</v>
      </c>
      <c r="J323" s="13">
        <v>4</v>
      </c>
      <c r="K323" s="13">
        <v>10</v>
      </c>
      <c r="L323" s="13">
        <f t="shared" si="46"/>
        <v>8</v>
      </c>
      <c r="M323" s="13">
        <f t="shared" si="47"/>
        <v>28</v>
      </c>
      <c r="N323" s="13">
        <v>8</v>
      </c>
      <c r="O323" s="13">
        <v>28</v>
      </c>
      <c r="P323" s="13">
        <f t="shared" si="51"/>
        <v>0</v>
      </c>
      <c r="Q323" s="13">
        <f t="shared" si="49"/>
        <v>0</v>
      </c>
      <c r="S323" s="13">
        <v>30</v>
      </c>
      <c r="U323" s="15" t="s">
        <v>893</v>
      </c>
    </row>
    <row r="324" spans="1:25" x14ac:dyDescent="0.25">
      <c r="B324" t="s">
        <v>354</v>
      </c>
      <c r="C324" t="s">
        <v>1040</v>
      </c>
      <c r="H324" s="13">
        <v>4</v>
      </c>
      <c r="I324" s="13">
        <v>18</v>
      </c>
      <c r="J324" s="13">
        <v>5</v>
      </c>
      <c r="K324" s="13">
        <v>12</v>
      </c>
      <c r="L324" s="13">
        <f t="shared" si="46"/>
        <v>9</v>
      </c>
      <c r="M324" s="13">
        <f t="shared" si="47"/>
        <v>30</v>
      </c>
      <c r="N324" s="13">
        <v>9</v>
      </c>
      <c r="O324" s="13">
        <v>30</v>
      </c>
      <c r="P324" s="13">
        <f t="shared" si="51"/>
        <v>0</v>
      </c>
      <c r="Q324" s="13">
        <f t="shared" si="49"/>
        <v>0</v>
      </c>
      <c r="S324" s="13">
        <v>35</v>
      </c>
      <c r="U324" s="15" t="s">
        <v>893</v>
      </c>
    </row>
    <row r="325" spans="1:25" x14ac:dyDescent="0.25">
      <c r="B325" t="s">
        <v>646</v>
      </c>
      <c r="C325" t="s">
        <v>1044</v>
      </c>
      <c r="F325" s="13">
        <v>1</v>
      </c>
      <c r="G325" s="13">
        <v>17</v>
      </c>
      <c r="H325" s="13">
        <v>1</v>
      </c>
      <c r="I325" s="13">
        <v>7</v>
      </c>
      <c r="J325" s="13">
        <v>2</v>
      </c>
      <c r="K325" s="13">
        <v>6</v>
      </c>
      <c r="L325" s="13">
        <f t="shared" si="46"/>
        <v>4</v>
      </c>
      <c r="M325" s="13">
        <f t="shared" si="47"/>
        <v>30</v>
      </c>
      <c r="N325" s="13">
        <v>4</v>
      </c>
      <c r="O325" s="13">
        <v>30</v>
      </c>
      <c r="P325" s="13">
        <f t="shared" si="51"/>
        <v>0</v>
      </c>
      <c r="Q325" s="13">
        <f t="shared" si="49"/>
        <v>0</v>
      </c>
      <c r="S325" s="13">
        <v>10</v>
      </c>
      <c r="U325" s="15" t="s">
        <v>893</v>
      </c>
    </row>
    <row r="326" spans="1:25" x14ac:dyDescent="0.25">
      <c r="B326" t="s">
        <v>355</v>
      </c>
      <c r="C326" t="s">
        <v>1041</v>
      </c>
      <c r="D326" s="13">
        <v>1</v>
      </c>
      <c r="E326" s="13">
        <v>22</v>
      </c>
      <c r="F326" s="13">
        <v>3</v>
      </c>
      <c r="G326" s="13">
        <v>54</v>
      </c>
      <c r="H326" s="13">
        <v>6</v>
      </c>
      <c r="I326" s="13">
        <v>37</v>
      </c>
      <c r="J326" s="13">
        <v>8</v>
      </c>
      <c r="K326" s="13">
        <v>24</v>
      </c>
      <c r="L326" s="13">
        <f t="shared" ref="L326:L389" si="52">D326+H326+F326+J326</f>
        <v>18</v>
      </c>
      <c r="M326" s="13">
        <f t="shared" ref="M326:M389" si="53">E326+G326+I326+K326</f>
        <v>137</v>
      </c>
      <c r="N326" s="13">
        <v>18</v>
      </c>
      <c r="O326" s="13">
        <v>137</v>
      </c>
      <c r="P326" s="13">
        <f t="shared" si="51"/>
        <v>0</v>
      </c>
      <c r="Q326" s="13">
        <f t="shared" si="51"/>
        <v>0</v>
      </c>
      <c r="S326" s="13">
        <v>35</v>
      </c>
      <c r="U326" s="15" t="s">
        <v>894</v>
      </c>
      <c r="V326" s="13">
        <v>13579</v>
      </c>
      <c r="W326" s="13">
        <v>3431</v>
      </c>
      <c r="X326" s="13">
        <v>74</v>
      </c>
      <c r="Y326" s="13">
        <v>4</v>
      </c>
    </row>
    <row r="327" spans="1:25" x14ac:dyDescent="0.25">
      <c r="B327" t="s">
        <v>356</v>
      </c>
      <c r="C327" t="s">
        <v>1042</v>
      </c>
      <c r="H327" s="13">
        <v>4</v>
      </c>
      <c r="I327" s="13">
        <v>30</v>
      </c>
      <c r="J327" s="13">
        <v>4</v>
      </c>
      <c r="K327" s="13">
        <v>10</v>
      </c>
      <c r="L327" s="13">
        <f t="shared" si="52"/>
        <v>8</v>
      </c>
      <c r="M327" s="13">
        <f t="shared" si="53"/>
        <v>40</v>
      </c>
      <c r="N327" s="13">
        <v>8</v>
      </c>
      <c r="O327" s="13">
        <v>40</v>
      </c>
      <c r="P327" s="13">
        <f t="shared" si="51"/>
        <v>0</v>
      </c>
      <c r="Q327" s="13">
        <f t="shared" si="51"/>
        <v>0</v>
      </c>
      <c r="S327" s="13">
        <v>27</v>
      </c>
      <c r="U327" s="15" t="s">
        <v>894</v>
      </c>
    </row>
    <row r="328" spans="1:25" x14ac:dyDescent="0.25">
      <c r="B328" t="s">
        <v>357</v>
      </c>
      <c r="C328" t="s">
        <v>1043</v>
      </c>
      <c r="J328" s="13">
        <v>2</v>
      </c>
      <c r="K328" s="13">
        <v>5</v>
      </c>
      <c r="L328" s="13">
        <f t="shared" si="52"/>
        <v>2</v>
      </c>
      <c r="M328" s="13">
        <f t="shared" si="53"/>
        <v>5</v>
      </c>
      <c r="N328" s="13">
        <v>2</v>
      </c>
      <c r="O328" s="13">
        <v>5</v>
      </c>
      <c r="P328" s="13">
        <f t="shared" si="51"/>
        <v>0</v>
      </c>
      <c r="Q328" s="13">
        <f t="shared" si="51"/>
        <v>0</v>
      </c>
      <c r="S328" s="13">
        <v>10</v>
      </c>
      <c r="U328" s="15" t="s">
        <v>894</v>
      </c>
    </row>
    <row r="329" spans="1:25" x14ac:dyDescent="0.25">
      <c r="B329" t="s">
        <v>647</v>
      </c>
      <c r="C329" t="s">
        <v>1045</v>
      </c>
      <c r="H329" s="13">
        <v>1</v>
      </c>
      <c r="I329" s="13">
        <v>7</v>
      </c>
      <c r="J329" s="13">
        <v>3</v>
      </c>
      <c r="K329" s="13">
        <v>9</v>
      </c>
      <c r="L329" s="13">
        <f t="shared" si="52"/>
        <v>4</v>
      </c>
      <c r="M329" s="13">
        <f t="shared" si="53"/>
        <v>16</v>
      </c>
      <c r="N329" s="13">
        <v>4</v>
      </c>
      <c r="O329" s="13">
        <v>16</v>
      </c>
      <c r="P329" s="13">
        <f t="shared" si="51"/>
        <v>0</v>
      </c>
      <c r="Q329" s="13">
        <f t="shared" si="51"/>
        <v>0</v>
      </c>
      <c r="S329" s="13">
        <v>12</v>
      </c>
      <c r="U329" s="15" t="s">
        <v>894</v>
      </c>
    </row>
    <row r="330" spans="1:25" ht="15.75" thickBot="1" x14ac:dyDescent="0.3">
      <c r="A330" s="2" t="s">
        <v>5</v>
      </c>
      <c r="B330" s="2"/>
      <c r="C330" s="2"/>
      <c r="D330" s="14">
        <f>SUM(D279:D329)</f>
        <v>13</v>
      </c>
      <c r="E330" s="14">
        <f t="shared" ref="E330:Y330" si="54">SUM(E279:E329)</f>
        <v>339</v>
      </c>
      <c r="F330" s="14">
        <f t="shared" si="54"/>
        <v>20</v>
      </c>
      <c r="G330" s="14">
        <f t="shared" si="54"/>
        <v>345</v>
      </c>
      <c r="H330" s="14">
        <f t="shared" si="54"/>
        <v>60</v>
      </c>
      <c r="I330" s="14">
        <f t="shared" si="54"/>
        <v>341</v>
      </c>
      <c r="J330" s="14">
        <f t="shared" si="54"/>
        <v>378</v>
      </c>
      <c r="K330" s="14">
        <f t="shared" si="54"/>
        <v>1065</v>
      </c>
      <c r="L330" s="14">
        <f t="shared" si="54"/>
        <v>471</v>
      </c>
      <c r="M330" s="14">
        <f t="shared" si="54"/>
        <v>2090</v>
      </c>
      <c r="N330" s="14">
        <f t="shared" si="54"/>
        <v>471</v>
      </c>
      <c r="O330" s="14">
        <f t="shared" si="54"/>
        <v>2090</v>
      </c>
      <c r="P330" s="14">
        <f t="shared" si="54"/>
        <v>0</v>
      </c>
      <c r="Q330" s="14">
        <f t="shared" si="54"/>
        <v>0</v>
      </c>
      <c r="R330" s="14">
        <f t="shared" si="54"/>
        <v>0</v>
      </c>
      <c r="S330" s="14">
        <f t="shared" si="54"/>
        <v>1244</v>
      </c>
      <c r="T330" s="14">
        <f t="shared" si="54"/>
        <v>0</v>
      </c>
      <c r="U330" s="14"/>
      <c r="V330" s="14">
        <f t="shared" si="54"/>
        <v>90891</v>
      </c>
      <c r="W330" s="14">
        <f t="shared" si="54"/>
        <v>14727</v>
      </c>
      <c r="X330" s="14">
        <f t="shared" si="54"/>
        <v>4541</v>
      </c>
      <c r="Y330" s="14">
        <f t="shared" si="54"/>
        <v>11</v>
      </c>
    </row>
    <row r="331" spans="1:25" ht="15.75" thickTop="1" x14ac:dyDescent="0.25">
      <c r="A331" t="s">
        <v>360</v>
      </c>
      <c r="B331" t="s">
        <v>362</v>
      </c>
      <c r="C331" t="s">
        <v>1047</v>
      </c>
      <c r="F331" s="13">
        <v>1</v>
      </c>
      <c r="G331" s="13">
        <v>15</v>
      </c>
      <c r="H331" s="13">
        <v>13</v>
      </c>
      <c r="I331" s="13">
        <v>70</v>
      </c>
      <c r="J331" s="13">
        <v>16</v>
      </c>
      <c r="K331" s="13">
        <v>33</v>
      </c>
      <c r="L331" s="13">
        <f t="shared" si="52"/>
        <v>30</v>
      </c>
      <c r="M331" s="13">
        <f t="shared" si="53"/>
        <v>118</v>
      </c>
      <c r="N331" s="13">
        <v>30</v>
      </c>
      <c r="O331" s="13">
        <v>118</v>
      </c>
      <c r="P331" s="13">
        <f t="shared" ref="P331:P351" si="55">L331-N331</f>
        <v>0</v>
      </c>
      <c r="Q331" s="13">
        <f t="shared" ref="Q331:Q389" si="56">M331-O331</f>
        <v>0</v>
      </c>
      <c r="R331" s="13">
        <v>3</v>
      </c>
      <c r="S331" s="13">
        <v>75</v>
      </c>
      <c r="V331" s="13">
        <v>1251</v>
      </c>
      <c r="W331" s="13">
        <v>270</v>
      </c>
      <c r="X331" s="13">
        <v>260</v>
      </c>
      <c r="Y331" s="13">
        <v>1</v>
      </c>
    </row>
    <row r="332" spans="1:25" x14ac:dyDescent="0.25">
      <c r="B332" t="s">
        <v>552</v>
      </c>
      <c r="C332" t="s">
        <v>1051</v>
      </c>
      <c r="H332" s="13">
        <v>18</v>
      </c>
      <c r="I332" s="13">
        <v>94</v>
      </c>
      <c r="J332" s="13">
        <v>7</v>
      </c>
      <c r="K332" s="13">
        <v>16</v>
      </c>
      <c r="L332" s="13">
        <f t="shared" si="52"/>
        <v>25</v>
      </c>
      <c r="M332" s="13">
        <f t="shared" si="53"/>
        <v>110</v>
      </c>
      <c r="N332" s="13">
        <v>25</v>
      </c>
      <c r="O332" s="13">
        <v>110</v>
      </c>
      <c r="P332" s="13">
        <f t="shared" si="55"/>
        <v>0</v>
      </c>
      <c r="Q332" s="13">
        <f t="shared" si="56"/>
        <v>0</v>
      </c>
      <c r="R332" s="13">
        <v>2</v>
      </c>
      <c r="S332" s="13">
        <v>70</v>
      </c>
      <c r="V332" s="13">
        <v>609</v>
      </c>
      <c r="W332" s="13">
        <v>156</v>
      </c>
      <c r="X332" s="13">
        <v>57</v>
      </c>
    </row>
    <row r="333" spans="1:25" x14ac:dyDescent="0.25">
      <c r="B333" t="s">
        <v>553</v>
      </c>
      <c r="C333" t="s">
        <v>1052</v>
      </c>
      <c r="H333" s="13">
        <v>5</v>
      </c>
      <c r="I333" s="13">
        <v>36</v>
      </c>
      <c r="J333" s="13">
        <v>8</v>
      </c>
      <c r="K333" s="13">
        <v>16</v>
      </c>
      <c r="L333" s="13">
        <f t="shared" si="52"/>
        <v>13</v>
      </c>
      <c r="M333" s="13">
        <f t="shared" si="53"/>
        <v>52</v>
      </c>
      <c r="N333" s="13">
        <v>13</v>
      </c>
      <c r="O333" s="13">
        <v>52</v>
      </c>
      <c r="P333" s="13">
        <f t="shared" si="55"/>
        <v>0</v>
      </c>
      <c r="Q333" s="13">
        <f t="shared" si="56"/>
        <v>0</v>
      </c>
      <c r="R333" s="13">
        <v>1</v>
      </c>
      <c r="S333" s="13">
        <v>32</v>
      </c>
      <c r="U333" s="15" t="s">
        <v>879</v>
      </c>
      <c r="V333" s="13">
        <v>4584</v>
      </c>
      <c r="W333" s="13">
        <v>1104</v>
      </c>
      <c r="X333" s="13">
        <v>253</v>
      </c>
    </row>
    <row r="334" spans="1:25" x14ac:dyDescent="0.25">
      <c r="B334" t="s">
        <v>369</v>
      </c>
      <c r="C334" t="s">
        <v>1054</v>
      </c>
      <c r="F334" s="13">
        <v>2</v>
      </c>
      <c r="G334" s="13">
        <v>21</v>
      </c>
      <c r="H334" s="13">
        <v>36</v>
      </c>
      <c r="I334" s="13">
        <v>227</v>
      </c>
      <c r="J334" s="13">
        <v>24</v>
      </c>
      <c r="K334" s="13">
        <v>59</v>
      </c>
      <c r="L334" s="13">
        <f t="shared" si="52"/>
        <v>62</v>
      </c>
      <c r="M334" s="13">
        <f t="shared" si="53"/>
        <v>307</v>
      </c>
      <c r="N334" s="13">
        <v>62</v>
      </c>
      <c r="O334" s="13">
        <v>307</v>
      </c>
      <c r="P334" s="13">
        <f t="shared" si="55"/>
        <v>0</v>
      </c>
      <c r="Q334" s="13">
        <f t="shared" si="56"/>
        <v>0</v>
      </c>
      <c r="R334" s="13">
        <v>2</v>
      </c>
      <c r="S334" s="13">
        <v>140</v>
      </c>
      <c r="U334" s="15" t="s">
        <v>879</v>
      </c>
    </row>
    <row r="335" spans="1:25" x14ac:dyDescent="0.25">
      <c r="B335" t="s">
        <v>550</v>
      </c>
      <c r="C335" t="s">
        <v>1639</v>
      </c>
      <c r="H335" s="13">
        <v>12</v>
      </c>
      <c r="I335" s="13">
        <v>52</v>
      </c>
      <c r="J335" s="13">
        <v>2</v>
      </c>
      <c r="K335" s="13">
        <v>7</v>
      </c>
      <c r="L335" s="13">
        <f t="shared" si="52"/>
        <v>14</v>
      </c>
      <c r="M335" s="13">
        <f t="shared" si="53"/>
        <v>59</v>
      </c>
      <c r="N335" s="13">
        <v>14</v>
      </c>
      <c r="O335" s="13">
        <v>59</v>
      </c>
      <c r="P335" s="13">
        <f t="shared" si="55"/>
        <v>0</v>
      </c>
      <c r="Q335" s="13">
        <f t="shared" si="56"/>
        <v>0</v>
      </c>
      <c r="S335" s="13">
        <v>40</v>
      </c>
      <c r="V335" s="13">
        <v>18687</v>
      </c>
      <c r="W335" s="13">
        <v>4621</v>
      </c>
      <c r="X335" s="13">
        <v>5</v>
      </c>
      <c r="Y335" s="13">
        <v>5</v>
      </c>
    </row>
    <row r="336" spans="1:25" x14ac:dyDescent="0.25">
      <c r="B336" t="s">
        <v>371</v>
      </c>
      <c r="C336" t="s">
        <v>1055</v>
      </c>
      <c r="H336" s="13">
        <v>8</v>
      </c>
      <c r="I336" s="13">
        <v>31</v>
      </c>
      <c r="J336" s="13">
        <v>5</v>
      </c>
      <c r="K336" s="13">
        <v>12</v>
      </c>
      <c r="L336" s="13">
        <f t="shared" si="52"/>
        <v>13</v>
      </c>
      <c r="M336" s="13">
        <f t="shared" si="53"/>
        <v>43</v>
      </c>
      <c r="N336" s="13">
        <v>13</v>
      </c>
      <c r="O336" s="13">
        <v>43</v>
      </c>
      <c r="P336" s="13">
        <f t="shared" si="55"/>
        <v>0</v>
      </c>
      <c r="Q336" s="13">
        <f t="shared" si="56"/>
        <v>0</v>
      </c>
      <c r="R336" s="13">
        <v>1</v>
      </c>
      <c r="S336" s="13">
        <v>50</v>
      </c>
      <c r="V336" s="13">
        <v>436</v>
      </c>
      <c r="W336" s="13">
        <v>117</v>
      </c>
      <c r="X336" s="13">
        <v>15</v>
      </c>
    </row>
    <row r="337" spans="1:25" x14ac:dyDescent="0.25">
      <c r="B337" t="s">
        <v>554</v>
      </c>
      <c r="C337" t="s">
        <v>1056</v>
      </c>
      <c r="H337" s="13">
        <v>3</v>
      </c>
      <c r="I337" s="13">
        <v>15</v>
      </c>
      <c r="J337" s="13">
        <v>22</v>
      </c>
      <c r="K337" s="13">
        <v>35</v>
      </c>
      <c r="L337" s="13">
        <f t="shared" si="52"/>
        <v>25</v>
      </c>
      <c r="M337" s="13">
        <f t="shared" si="53"/>
        <v>50</v>
      </c>
      <c r="N337" s="13">
        <v>25</v>
      </c>
      <c r="O337" s="13">
        <v>50</v>
      </c>
      <c r="P337" s="13">
        <f t="shared" si="55"/>
        <v>0</v>
      </c>
      <c r="Q337" s="13">
        <f t="shared" si="56"/>
        <v>0</v>
      </c>
      <c r="R337" s="13">
        <v>1</v>
      </c>
      <c r="S337" s="13">
        <v>45</v>
      </c>
      <c r="V337" s="13">
        <v>4810</v>
      </c>
      <c r="W337" s="13">
        <v>962</v>
      </c>
      <c r="X337" s="13">
        <v>33</v>
      </c>
      <c r="Y337" s="13">
        <v>1</v>
      </c>
    </row>
    <row r="338" spans="1:25" x14ac:dyDescent="0.25">
      <c r="B338" t="s">
        <v>378</v>
      </c>
      <c r="C338" t="s">
        <v>1065</v>
      </c>
      <c r="F338" s="13">
        <v>1</v>
      </c>
      <c r="G338" s="13">
        <v>8</v>
      </c>
      <c r="H338" s="13">
        <v>50</v>
      </c>
      <c r="I338" s="13">
        <v>215</v>
      </c>
      <c r="J338" s="13">
        <v>26</v>
      </c>
      <c r="K338" s="13">
        <v>59</v>
      </c>
      <c r="L338" s="13">
        <f t="shared" si="52"/>
        <v>77</v>
      </c>
      <c r="M338" s="13">
        <f t="shared" si="53"/>
        <v>282</v>
      </c>
      <c r="N338" s="13">
        <v>77</v>
      </c>
      <c r="O338" s="13">
        <v>282</v>
      </c>
      <c r="P338" s="13">
        <f t="shared" si="55"/>
        <v>0</v>
      </c>
      <c r="Q338" s="13">
        <f t="shared" si="56"/>
        <v>0</v>
      </c>
      <c r="R338" s="13">
        <v>4</v>
      </c>
      <c r="S338" s="13">
        <v>175</v>
      </c>
      <c r="V338" s="13">
        <v>3979</v>
      </c>
      <c r="W338" s="13">
        <v>1243</v>
      </c>
      <c r="X338" s="13">
        <v>368</v>
      </c>
      <c r="Y338" s="13">
        <v>3</v>
      </c>
    </row>
    <row r="339" spans="1:25" x14ac:dyDescent="0.25">
      <c r="B339" t="s">
        <v>555</v>
      </c>
      <c r="C339" t="s">
        <v>1064</v>
      </c>
      <c r="F339" s="13">
        <v>1</v>
      </c>
      <c r="G339" s="13">
        <v>39</v>
      </c>
      <c r="H339" s="13">
        <v>6</v>
      </c>
      <c r="I339" s="13">
        <v>29</v>
      </c>
      <c r="J339" s="13">
        <v>2</v>
      </c>
      <c r="K339" s="13">
        <v>3</v>
      </c>
      <c r="L339" s="13">
        <f t="shared" si="52"/>
        <v>9</v>
      </c>
      <c r="M339" s="13">
        <f t="shared" si="53"/>
        <v>71</v>
      </c>
      <c r="N339" s="13">
        <v>9</v>
      </c>
      <c r="O339" s="13">
        <v>71</v>
      </c>
      <c r="P339" s="13">
        <f t="shared" si="55"/>
        <v>0</v>
      </c>
      <c r="Q339" s="13">
        <f t="shared" si="56"/>
        <v>0</v>
      </c>
      <c r="R339" s="13">
        <v>1</v>
      </c>
      <c r="S339" s="13">
        <v>18</v>
      </c>
      <c r="U339" s="15" t="s">
        <v>882</v>
      </c>
      <c r="V339" s="13">
        <v>10236</v>
      </c>
      <c r="W339" s="13">
        <v>2864</v>
      </c>
      <c r="X339" s="13">
        <v>670</v>
      </c>
      <c r="Y339" s="13">
        <v>3</v>
      </c>
    </row>
    <row r="340" spans="1:25" x14ac:dyDescent="0.25">
      <c r="B340" t="s">
        <v>556</v>
      </c>
      <c r="C340" t="s">
        <v>1063</v>
      </c>
      <c r="H340" s="13">
        <v>17</v>
      </c>
      <c r="I340" s="13">
        <v>74</v>
      </c>
      <c r="J340" s="13">
        <v>19</v>
      </c>
      <c r="K340" s="13">
        <v>38</v>
      </c>
      <c r="L340" s="13">
        <f t="shared" si="52"/>
        <v>36</v>
      </c>
      <c r="M340" s="13">
        <f t="shared" si="53"/>
        <v>112</v>
      </c>
      <c r="N340" s="13">
        <v>36</v>
      </c>
      <c r="O340" s="13">
        <v>112</v>
      </c>
      <c r="P340" s="13">
        <f t="shared" si="55"/>
        <v>0</v>
      </c>
      <c r="Q340" s="13">
        <f t="shared" si="56"/>
        <v>0</v>
      </c>
      <c r="R340" s="13">
        <v>2</v>
      </c>
      <c r="S340" s="13">
        <v>80</v>
      </c>
      <c r="U340" s="15" t="s">
        <v>882</v>
      </c>
      <c r="Y340" s="13">
        <v>2</v>
      </c>
    </row>
    <row r="341" spans="1:25" x14ac:dyDescent="0.25">
      <c r="B341" t="s">
        <v>557</v>
      </c>
      <c r="C341" t="s">
        <v>1076</v>
      </c>
      <c r="F341" s="13">
        <v>2</v>
      </c>
      <c r="G341" s="13">
        <v>32</v>
      </c>
      <c r="H341" s="13">
        <v>11</v>
      </c>
      <c r="I341" s="13">
        <v>48</v>
      </c>
      <c r="J341" s="13">
        <v>41</v>
      </c>
      <c r="K341" s="13">
        <v>70</v>
      </c>
      <c r="L341" s="13">
        <f t="shared" si="52"/>
        <v>54</v>
      </c>
      <c r="M341" s="13">
        <f t="shared" si="53"/>
        <v>150</v>
      </c>
      <c r="N341" s="13">
        <v>54</v>
      </c>
      <c r="O341" s="13">
        <v>150</v>
      </c>
      <c r="P341" s="13">
        <f t="shared" si="55"/>
        <v>0</v>
      </c>
      <c r="Q341" s="13">
        <f t="shared" si="56"/>
        <v>0</v>
      </c>
      <c r="R341" s="13">
        <v>2</v>
      </c>
      <c r="S341" s="13">
        <v>85</v>
      </c>
      <c r="U341" s="15" t="s">
        <v>882</v>
      </c>
    </row>
    <row r="342" spans="1:25" x14ac:dyDescent="0.25">
      <c r="B342" t="s">
        <v>558</v>
      </c>
      <c r="C342" t="s">
        <v>1060</v>
      </c>
      <c r="F342" s="13">
        <v>1</v>
      </c>
      <c r="G342" s="13">
        <v>8</v>
      </c>
      <c r="H342" s="13">
        <v>9</v>
      </c>
      <c r="I342" s="13">
        <v>36</v>
      </c>
      <c r="J342" s="13">
        <v>48</v>
      </c>
      <c r="K342" s="13">
        <v>97</v>
      </c>
      <c r="L342" s="13">
        <f t="shared" si="52"/>
        <v>58</v>
      </c>
      <c r="M342" s="13">
        <f t="shared" si="53"/>
        <v>141</v>
      </c>
      <c r="N342" s="13">
        <v>58</v>
      </c>
      <c r="O342" s="13">
        <v>141</v>
      </c>
      <c r="P342" s="13">
        <f t="shared" si="55"/>
        <v>0</v>
      </c>
      <c r="Q342" s="13">
        <f t="shared" si="56"/>
        <v>0</v>
      </c>
      <c r="R342" s="13">
        <v>2</v>
      </c>
      <c r="S342" s="13">
        <v>140</v>
      </c>
      <c r="V342" s="13">
        <v>1250</v>
      </c>
      <c r="W342" s="13">
        <v>282</v>
      </c>
      <c r="X342" s="13">
        <v>219</v>
      </c>
      <c r="Y342" s="13">
        <v>1</v>
      </c>
    </row>
    <row r="343" spans="1:25" x14ac:dyDescent="0.25">
      <c r="B343" t="s">
        <v>718</v>
      </c>
      <c r="C343" t="s">
        <v>1058</v>
      </c>
      <c r="F343" s="13">
        <v>4</v>
      </c>
      <c r="G343" s="13">
        <v>63</v>
      </c>
      <c r="H343" s="13">
        <v>18</v>
      </c>
      <c r="I343" s="13">
        <v>100</v>
      </c>
      <c r="J343" s="13">
        <v>35</v>
      </c>
      <c r="K343" s="13">
        <v>73</v>
      </c>
      <c r="L343" s="13">
        <f t="shared" si="52"/>
        <v>57</v>
      </c>
      <c r="M343" s="13">
        <f t="shared" si="53"/>
        <v>236</v>
      </c>
      <c r="N343" s="13">
        <v>57</v>
      </c>
      <c r="O343" s="13">
        <v>236</v>
      </c>
      <c r="P343" s="13">
        <f t="shared" si="55"/>
        <v>0</v>
      </c>
      <c r="Q343" s="13">
        <f t="shared" si="56"/>
        <v>0</v>
      </c>
      <c r="R343" s="13">
        <v>1</v>
      </c>
      <c r="S343" s="13">
        <v>105</v>
      </c>
      <c r="V343" s="13">
        <v>7449</v>
      </c>
      <c r="W343" s="13">
        <v>2061</v>
      </c>
      <c r="X343" s="13">
        <v>1752</v>
      </c>
      <c r="Y343" s="13">
        <v>6</v>
      </c>
    </row>
    <row r="344" spans="1:25" x14ac:dyDescent="0.25">
      <c r="B344" t="s">
        <v>551</v>
      </c>
      <c r="C344" t="s">
        <v>1066</v>
      </c>
      <c r="H344" s="13">
        <v>15</v>
      </c>
      <c r="I344" s="13">
        <v>58</v>
      </c>
      <c r="J344" s="13">
        <v>2</v>
      </c>
      <c r="K344" s="13">
        <v>6</v>
      </c>
      <c r="L344" s="13">
        <f t="shared" si="52"/>
        <v>17</v>
      </c>
      <c r="M344" s="13">
        <f t="shared" si="53"/>
        <v>64</v>
      </c>
      <c r="N344" s="13">
        <v>17</v>
      </c>
      <c r="O344" s="13">
        <v>64</v>
      </c>
      <c r="P344" s="13">
        <f t="shared" si="55"/>
        <v>0</v>
      </c>
      <c r="Q344" s="13">
        <f t="shared" si="56"/>
        <v>0</v>
      </c>
      <c r="R344" s="13">
        <v>1</v>
      </c>
      <c r="S344" s="13">
        <v>58</v>
      </c>
      <c r="U344" s="15" t="s">
        <v>883</v>
      </c>
      <c r="V344" s="13">
        <v>1032</v>
      </c>
      <c r="W344" s="13">
        <v>305</v>
      </c>
      <c r="X344" s="13">
        <v>375</v>
      </c>
    </row>
    <row r="345" spans="1:25" x14ac:dyDescent="0.25">
      <c r="B345" t="s">
        <v>559</v>
      </c>
      <c r="C345" t="s">
        <v>1067</v>
      </c>
      <c r="D345" s="13">
        <v>1</v>
      </c>
      <c r="E345" s="13">
        <v>18</v>
      </c>
      <c r="H345" s="13">
        <v>19</v>
      </c>
      <c r="I345" s="13">
        <v>79</v>
      </c>
      <c r="J345" s="13">
        <v>11</v>
      </c>
      <c r="K345" s="13">
        <v>22</v>
      </c>
      <c r="L345" s="13">
        <f t="shared" si="52"/>
        <v>31</v>
      </c>
      <c r="M345" s="13">
        <f t="shared" si="53"/>
        <v>119</v>
      </c>
      <c r="N345" s="13">
        <v>31</v>
      </c>
      <c r="O345" s="13">
        <v>119</v>
      </c>
      <c r="P345" s="13">
        <f t="shared" si="55"/>
        <v>0</v>
      </c>
      <c r="Q345" s="13">
        <f t="shared" si="56"/>
        <v>0</v>
      </c>
      <c r="R345" s="13">
        <v>2</v>
      </c>
      <c r="S345" s="13">
        <v>65</v>
      </c>
      <c r="U345" s="15" t="s">
        <v>883</v>
      </c>
    </row>
    <row r="346" spans="1:25" x14ac:dyDescent="0.25">
      <c r="B346" t="s">
        <v>382</v>
      </c>
      <c r="C346" t="s">
        <v>1069</v>
      </c>
      <c r="F346" s="13">
        <v>2</v>
      </c>
      <c r="G346" s="13">
        <v>47</v>
      </c>
      <c r="H346" s="13">
        <v>19</v>
      </c>
      <c r="I346" s="13">
        <v>55</v>
      </c>
      <c r="J346" s="13">
        <v>2</v>
      </c>
      <c r="K346" s="13">
        <v>4</v>
      </c>
      <c r="L346" s="13">
        <f t="shared" si="52"/>
        <v>23</v>
      </c>
      <c r="M346" s="13">
        <f t="shared" si="53"/>
        <v>106</v>
      </c>
      <c r="N346" s="13">
        <v>23</v>
      </c>
      <c r="O346" s="13">
        <v>106</v>
      </c>
      <c r="P346" s="13">
        <f t="shared" si="55"/>
        <v>0</v>
      </c>
      <c r="Q346" s="13">
        <f t="shared" si="56"/>
        <v>0</v>
      </c>
      <c r="S346" s="13">
        <v>68</v>
      </c>
      <c r="U346" s="15" t="s">
        <v>881</v>
      </c>
      <c r="V346" s="13">
        <v>3096</v>
      </c>
      <c r="W346" s="13">
        <v>985</v>
      </c>
      <c r="X346" s="13">
        <v>1988</v>
      </c>
      <c r="Y346" s="13">
        <v>1</v>
      </c>
    </row>
    <row r="347" spans="1:25" x14ac:dyDescent="0.25">
      <c r="B347" t="s">
        <v>384</v>
      </c>
      <c r="C347" t="s">
        <v>1071</v>
      </c>
      <c r="F347" s="13">
        <v>1</v>
      </c>
      <c r="G347" s="13">
        <v>8</v>
      </c>
      <c r="H347" s="13">
        <v>16</v>
      </c>
      <c r="I347" s="13">
        <v>53</v>
      </c>
      <c r="J347" s="13">
        <v>5</v>
      </c>
      <c r="K347" s="13">
        <v>9</v>
      </c>
      <c r="L347" s="13">
        <f t="shared" si="52"/>
        <v>22</v>
      </c>
      <c r="M347" s="13">
        <f t="shared" si="53"/>
        <v>70</v>
      </c>
      <c r="N347" s="13">
        <v>22</v>
      </c>
      <c r="O347" s="13">
        <v>70</v>
      </c>
      <c r="P347" s="13">
        <f t="shared" si="55"/>
        <v>0</v>
      </c>
      <c r="Q347" s="13">
        <f t="shared" si="56"/>
        <v>0</v>
      </c>
      <c r="R347" s="13">
        <v>1</v>
      </c>
      <c r="S347" s="13">
        <v>50</v>
      </c>
      <c r="U347" s="15" t="s">
        <v>881</v>
      </c>
    </row>
    <row r="348" spans="1:25" x14ac:dyDescent="0.25">
      <c r="B348" t="s">
        <v>699</v>
      </c>
      <c r="C348" t="s">
        <v>1072</v>
      </c>
      <c r="H348" s="13">
        <v>9</v>
      </c>
      <c r="I348" s="13">
        <v>30</v>
      </c>
      <c r="J348" s="13">
        <v>8</v>
      </c>
      <c r="K348" s="13">
        <v>13</v>
      </c>
      <c r="L348" s="13">
        <f t="shared" si="52"/>
        <v>17</v>
      </c>
      <c r="M348" s="13">
        <f t="shared" si="53"/>
        <v>43</v>
      </c>
      <c r="N348" s="13">
        <v>17</v>
      </c>
      <c r="O348" s="13">
        <v>43</v>
      </c>
      <c r="P348" s="13">
        <f t="shared" si="55"/>
        <v>0</v>
      </c>
      <c r="Q348" s="13">
        <f t="shared" si="56"/>
        <v>0</v>
      </c>
      <c r="S348" s="13">
        <v>45</v>
      </c>
      <c r="V348" s="13">
        <v>917</v>
      </c>
      <c r="W348" s="13">
        <v>312</v>
      </c>
      <c r="X348" s="13">
        <v>535</v>
      </c>
    </row>
    <row r="349" spans="1:25" x14ac:dyDescent="0.25">
      <c r="B349" t="s">
        <v>387</v>
      </c>
      <c r="C349" t="s">
        <v>1074</v>
      </c>
      <c r="H349" s="13">
        <v>6</v>
      </c>
      <c r="I349" s="13">
        <v>28</v>
      </c>
      <c r="J349" s="13">
        <v>29</v>
      </c>
      <c r="K349" s="13">
        <v>56</v>
      </c>
      <c r="L349" s="13">
        <f t="shared" si="52"/>
        <v>35</v>
      </c>
      <c r="M349" s="13">
        <f t="shared" si="53"/>
        <v>84</v>
      </c>
      <c r="N349" s="13">
        <v>35</v>
      </c>
      <c r="O349" s="13">
        <v>84</v>
      </c>
      <c r="P349" s="13">
        <f t="shared" si="55"/>
        <v>0</v>
      </c>
      <c r="Q349" s="13">
        <f t="shared" si="56"/>
        <v>0</v>
      </c>
      <c r="R349" s="13">
        <v>1</v>
      </c>
      <c r="S349" s="13">
        <v>63</v>
      </c>
      <c r="U349" s="15" t="s">
        <v>880</v>
      </c>
      <c r="V349" s="13">
        <v>5671</v>
      </c>
      <c r="W349" s="13">
        <v>1230</v>
      </c>
      <c r="X349" s="13">
        <v>106</v>
      </c>
    </row>
    <row r="350" spans="1:25" x14ac:dyDescent="0.25">
      <c r="B350" t="s">
        <v>388</v>
      </c>
      <c r="C350" t="s">
        <v>1075</v>
      </c>
      <c r="H350" s="13">
        <v>7</v>
      </c>
      <c r="I350" s="13">
        <v>32</v>
      </c>
      <c r="J350" s="13">
        <v>23</v>
      </c>
      <c r="K350" s="13">
        <v>46</v>
      </c>
      <c r="L350" s="13">
        <f t="shared" si="52"/>
        <v>30</v>
      </c>
      <c r="M350" s="13">
        <f t="shared" si="53"/>
        <v>78</v>
      </c>
      <c r="N350" s="13">
        <v>30</v>
      </c>
      <c r="O350" s="13">
        <v>78</v>
      </c>
      <c r="P350" s="13">
        <f t="shared" si="55"/>
        <v>0</v>
      </c>
      <c r="Q350" s="13">
        <f t="shared" si="56"/>
        <v>0</v>
      </c>
      <c r="S350" s="13">
        <v>60</v>
      </c>
      <c r="U350" s="15" t="s">
        <v>880</v>
      </c>
    </row>
    <row r="351" spans="1:25" x14ac:dyDescent="0.25">
      <c r="B351" t="s">
        <v>560</v>
      </c>
      <c r="C351" t="s">
        <v>1077</v>
      </c>
      <c r="H351" s="13">
        <v>3</v>
      </c>
      <c r="I351" s="13">
        <v>10</v>
      </c>
      <c r="J351" s="13">
        <v>4</v>
      </c>
      <c r="K351" s="13">
        <v>6</v>
      </c>
      <c r="L351" s="13">
        <f t="shared" si="52"/>
        <v>7</v>
      </c>
      <c r="M351" s="13">
        <f t="shared" si="53"/>
        <v>16</v>
      </c>
      <c r="N351" s="13">
        <v>7</v>
      </c>
      <c r="O351" s="13">
        <v>16</v>
      </c>
      <c r="P351" s="13">
        <f t="shared" si="55"/>
        <v>0</v>
      </c>
      <c r="Q351" s="13">
        <f t="shared" si="56"/>
        <v>0</v>
      </c>
      <c r="S351" s="13">
        <v>15</v>
      </c>
      <c r="V351" s="13">
        <v>210</v>
      </c>
      <c r="W351" s="13">
        <v>43</v>
      </c>
      <c r="X351" s="13">
        <v>141</v>
      </c>
    </row>
    <row r="352" spans="1:25" ht="15.75" thickBot="1" x14ac:dyDescent="0.3">
      <c r="A352" s="2" t="s">
        <v>5</v>
      </c>
      <c r="B352" s="2"/>
      <c r="C352" s="2"/>
      <c r="D352" s="14">
        <f>SUM(D331:D351)</f>
        <v>1</v>
      </c>
      <c r="E352" s="14">
        <f t="shared" ref="E352:Y352" si="57">SUM(E331:E351)</f>
        <v>18</v>
      </c>
      <c r="F352" s="14">
        <f t="shared" si="57"/>
        <v>15</v>
      </c>
      <c r="G352" s="14">
        <f t="shared" si="57"/>
        <v>241</v>
      </c>
      <c r="H352" s="14">
        <f t="shared" si="57"/>
        <v>300</v>
      </c>
      <c r="I352" s="14">
        <f t="shared" si="57"/>
        <v>1372</v>
      </c>
      <c r="J352" s="14">
        <f t="shared" si="57"/>
        <v>339</v>
      </c>
      <c r="K352" s="14">
        <f t="shared" si="57"/>
        <v>680</v>
      </c>
      <c r="L352" s="14">
        <f t="shared" si="57"/>
        <v>655</v>
      </c>
      <c r="M352" s="14">
        <f t="shared" si="57"/>
        <v>2311</v>
      </c>
      <c r="N352" s="14">
        <f t="shared" si="57"/>
        <v>655</v>
      </c>
      <c r="O352" s="14">
        <f t="shared" si="57"/>
        <v>2311</v>
      </c>
      <c r="P352" s="14">
        <f t="shared" si="57"/>
        <v>0</v>
      </c>
      <c r="Q352" s="14">
        <f t="shared" si="57"/>
        <v>0</v>
      </c>
      <c r="R352" s="14">
        <f t="shared" si="57"/>
        <v>27</v>
      </c>
      <c r="S352" s="14">
        <f t="shared" si="57"/>
        <v>1479</v>
      </c>
      <c r="T352" s="14">
        <f t="shared" si="57"/>
        <v>0</v>
      </c>
      <c r="U352" s="14"/>
      <c r="V352" s="14">
        <f t="shared" si="57"/>
        <v>64217</v>
      </c>
      <c r="W352" s="14">
        <f t="shared" si="57"/>
        <v>16555</v>
      </c>
      <c r="X352" s="14">
        <f t="shared" si="57"/>
        <v>6777</v>
      </c>
      <c r="Y352" s="14">
        <f t="shared" si="57"/>
        <v>23</v>
      </c>
    </row>
    <row r="353" spans="1:25" ht="15.75" thickTop="1" x14ac:dyDescent="0.25">
      <c r="A353" t="s">
        <v>586</v>
      </c>
      <c r="B353" t="s">
        <v>561</v>
      </c>
      <c r="C353" t="s">
        <v>1078</v>
      </c>
      <c r="H353" s="13">
        <v>5</v>
      </c>
      <c r="I353" s="13">
        <v>22</v>
      </c>
      <c r="J353" s="13">
        <v>14</v>
      </c>
      <c r="K353" s="13">
        <v>27</v>
      </c>
      <c r="L353" s="13">
        <f t="shared" si="52"/>
        <v>19</v>
      </c>
      <c r="M353" s="13">
        <f t="shared" si="53"/>
        <v>49</v>
      </c>
      <c r="N353" s="13">
        <v>19</v>
      </c>
      <c r="O353" s="13">
        <v>49</v>
      </c>
      <c r="P353" s="13">
        <f t="shared" ref="P353:P374" si="58">L353-N353</f>
        <v>0</v>
      </c>
      <c r="Q353" s="13">
        <f t="shared" si="56"/>
        <v>0</v>
      </c>
      <c r="R353" s="13">
        <v>4</v>
      </c>
      <c r="S353" s="13">
        <v>32</v>
      </c>
      <c r="V353" s="13">
        <v>4912</v>
      </c>
      <c r="W353" s="13">
        <v>1408</v>
      </c>
      <c r="X353" s="13">
        <v>18</v>
      </c>
      <c r="Y353" s="13">
        <v>2</v>
      </c>
    </row>
    <row r="354" spans="1:25" x14ac:dyDescent="0.25">
      <c r="B354" t="s">
        <v>847</v>
      </c>
      <c r="C354" t="s">
        <v>1651</v>
      </c>
      <c r="F354" s="13">
        <v>2</v>
      </c>
      <c r="G354" s="13">
        <v>21</v>
      </c>
      <c r="H354" s="13">
        <v>10</v>
      </c>
      <c r="I354" s="13">
        <v>43</v>
      </c>
      <c r="J354" s="13">
        <v>10</v>
      </c>
      <c r="K354" s="13">
        <v>15</v>
      </c>
      <c r="L354" s="13">
        <f t="shared" si="52"/>
        <v>22</v>
      </c>
      <c r="M354" s="13">
        <f t="shared" si="53"/>
        <v>79</v>
      </c>
      <c r="N354" s="13">
        <v>22</v>
      </c>
      <c r="O354" s="13">
        <v>79</v>
      </c>
      <c r="P354" s="13">
        <f t="shared" si="58"/>
        <v>0</v>
      </c>
      <c r="Q354" s="13">
        <f t="shared" si="56"/>
        <v>0</v>
      </c>
      <c r="R354" s="13">
        <v>3</v>
      </c>
      <c r="S354" s="13">
        <v>42</v>
      </c>
      <c r="V354" s="13">
        <v>16099</v>
      </c>
      <c r="W354" s="13">
        <v>5761</v>
      </c>
      <c r="X354" s="13">
        <v>108</v>
      </c>
      <c r="Y354" s="13">
        <v>7</v>
      </c>
    </row>
    <row r="355" spans="1:25" x14ac:dyDescent="0.25">
      <c r="B355" t="s">
        <v>391</v>
      </c>
      <c r="C355" t="s">
        <v>1079</v>
      </c>
      <c r="H355" s="13">
        <v>10</v>
      </c>
      <c r="I355" s="13">
        <v>44</v>
      </c>
      <c r="J355" s="13">
        <v>7</v>
      </c>
      <c r="K355" s="13">
        <v>15</v>
      </c>
      <c r="L355" s="13">
        <f t="shared" si="52"/>
        <v>17</v>
      </c>
      <c r="M355" s="13">
        <f t="shared" si="53"/>
        <v>59</v>
      </c>
      <c r="N355" s="13">
        <v>17</v>
      </c>
      <c r="O355" s="13">
        <v>59</v>
      </c>
      <c r="P355" s="13">
        <f t="shared" si="58"/>
        <v>0</v>
      </c>
      <c r="Q355" s="13">
        <f t="shared" si="56"/>
        <v>0</v>
      </c>
      <c r="R355" s="13">
        <v>3</v>
      </c>
      <c r="S355" s="13">
        <v>26</v>
      </c>
      <c r="V355" s="13">
        <v>50</v>
      </c>
      <c r="W355" s="13">
        <v>20</v>
      </c>
      <c r="X355" s="13">
        <v>274</v>
      </c>
    </row>
    <row r="356" spans="1:25" x14ac:dyDescent="0.25">
      <c r="B356" t="s">
        <v>655</v>
      </c>
      <c r="C356" t="s">
        <v>1652</v>
      </c>
      <c r="F356" s="13">
        <v>1</v>
      </c>
      <c r="G356" s="13">
        <v>18</v>
      </c>
      <c r="H356" s="13">
        <v>8</v>
      </c>
      <c r="I356" s="13">
        <v>33</v>
      </c>
      <c r="J356" s="13">
        <v>5</v>
      </c>
      <c r="K356" s="13">
        <v>9</v>
      </c>
      <c r="L356" s="13">
        <f t="shared" si="52"/>
        <v>14</v>
      </c>
      <c r="M356" s="13">
        <f t="shared" si="53"/>
        <v>60</v>
      </c>
      <c r="N356" s="13">
        <v>14</v>
      </c>
      <c r="O356" s="13">
        <v>60</v>
      </c>
      <c r="P356" s="13">
        <f t="shared" si="58"/>
        <v>0</v>
      </c>
      <c r="Q356" s="13">
        <f t="shared" si="56"/>
        <v>0</v>
      </c>
      <c r="R356" s="13">
        <v>3</v>
      </c>
      <c r="S356" s="13">
        <v>37</v>
      </c>
      <c r="V356" s="13">
        <v>209</v>
      </c>
      <c r="W356" s="13">
        <v>171</v>
      </c>
      <c r="X356" s="13">
        <v>87</v>
      </c>
    </row>
    <row r="357" spans="1:25" x14ac:dyDescent="0.25">
      <c r="B357" t="s">
        <v>485</v>
      </c>
      <c r="C357" t="s">
        <v>1542</v>
      </c>
      <c r="H357" s="13">
        <v>10</v>
      </c>
      <c r="I357" s="13">
        <v>47</v>
      </c>
      <c r="J357" s="13">
        <v>4</v>
      </c>
      <c r="K357" s="13">
        <v>7</v>
      </c>
      <c r="L357" s="13">
        <f t="shared" si="52"/>
        <v>14</v>
      </c>
      <c r="M357" s="13">
        <f t="shared" si="53"/>
        <v>54</v>
      </c>
      <c r="N357" s="13">
        <v>14</v>
      </c>
      <c r="O357" s="13">
        <v>54</v>
      </c>
      <c r="P357" s="13">
        <f t="shared" si="58"/>
        <v>0</v>
      </c>
      <c r="Q357" s="13">
        <f t="shared" si="56"/>
        <v>0</v>
      </c>
      <c r="R357" s="13">
        <v>1</v>
      </c>
      <c r="S357" s="13">
        <v>35</v>
      </c>
      <c r="V357" s="13">
        <v>90</v>
      </c>
      <c r="W357" s="13">
        <v>79</v>
      </c>
      <c r="X357" s="13">
        <v>222</v>
      </c>
    </row>
    <row r="358" spans="1:25" x14ac:dyDescent="0.25">
      <c r="B358" t="s">
        <v>392</v>
      </c>
      <c r="C358" t="s">
        <v>1082</v>
      </c>
      <c r="H358" s="13">
        <v>2</v>
      </c>
      <c r="I358" s="13">
        <v>9</v>
      </c>
      <c r="J358" s="13">
        <v>3</v>
      </c>
      <c r="K358" s="13">
        <v>5</v>
      </c>
      <c r="L358" s="13">
        <f t="shared" si="52"/>
        <v>5</v>
      </c>
      <c r="M358" s="13">
        <f t="shared" si="53"/>
        <v>14</v>
      </c>
      <c r="N358" s="13">
        <v>5</v>
      </c>
      <c r="O358" s="13">
        <v>14</v>
      </c>
      <c r="P358" s="13">
        <f t="shared" si="58"/>
        <v>0</v>
      </c>
      <c r="Q358" s="13">
        <f t="shared" si="56"/>
        <v>0</v>
      </c>
      <c r="R358" s="13">
        <v>1</v>
      </c>
      <c r="S358" s="13">
        <v>10</v>
      </c>
      <c r="V358" s="13">
        <v>26</v>
      </c>
      <c r="W358" s="13">
        <v>14</v>
      </c>
      <c r="X358" s="13">
        <v>81</v>
      </c>
    </row>
    <row r="359" spans="1:25" x14ac:dyDescent="0.25">
      <c r="B359" t="s">
        <v>393</v>
      </c>
      <c r="C359" t="s">
        <v>1543</v>
      </c>
      <c r="J359" s="13">
        <v>28</v>
      </c>
      <c r="K359" s="13">
        <v>45</v>
      </c>
      <c r="L359" s="13">
        <f t="shared" si="52"/>
        <v>28</v>
      </c>
      <c r="M359" s="13">
        <f t="shared" si="53"/>
        <v>45</v>
      </c>
      <c r="N359" s="13">
        <v>28</v>
      </c>
      <c r="O359" s="13">
        <v>45</v>
      </c>
      <c r="P359" s="13">
        <f t="shared" si="58"/>
        <v>0</v>
      </c>
      <c r="Q359" s="13">
        <f t="shared" si="56"/>
        <v>0</v>
      </c>
      <c r="R359" s="13">
        <v>2</v>
      </c>
      <c r="S359" s="13">
        <v>54</v>
      </c>
      <c r="V359" s="13">
        <v>312</v>
      </c>
      <c r="W359" s="13">
        <v>167</v>
      </c>
      <c r="X359" s="13">
        <v>7</v>
      </c>
    </row>
    <row r="360" spans="1:25" x14ac:dyDescent="0.25">
      <c r="B360" t="s">
        <v>394</v>
      </c>
      <c r="C360" t="s">
        <v>1405</v>
      </c>
      <c r="H360" s="13">
        <v>2</v>
      </c>
      <c r="I360" s="13">
        <v>6</v>
      </c>
      <c r="J360" s="13">
        <v>9</v>
      </c>
      <c r="K360" s="13">
        <v>11</v>
      </c>
      <c r="L360" s="13">
        <f t="shared" si="52"/>
        <v>11</v>
      </c>
      <c r="M360" s="13">
        <f t="shared" si="53"/>
        <v>17</v>
      </c>
      <c r="N360" s="13">
        <v>11</v>
      </c>
      <c r="O360" s="13">
        <v>17</v>
      </c>
      <c r="P360" s="13">
        <f t="shared" si="58"/>
        <v>0</v>
      </c>
      <c r="Q360" s="13">
        <f t="shared" si="56"/>
        <v>0</v>
      </c>
      <c r="R360" s="13">
        <v>1</v>
      </c>
      <c r="S360" s="13">
        <v>19</v>
      </c>
      <c r="U360" s="15" t="s">
        <v>879</v>
      </c>
      <c r="V360" s="13">
        <v>362</v>
      </c>
      <c r="W360" s="13">
        <v>187</v>
      </c>
      <c r="X360" s="13">
        <v>4</v>
      </c>
    </row>
    <row r="361" spans="1:25" x14ac:dyDescent="0.25">
      <c r="B361" t="s">
        <v>395</v>
      </c>
      <c r="C361" t="s">
        <v>1407</v>
      </c>
      <c r="H361" s="13">
        <v>2</v>
      </c>
      <c r="I361" s="13">
        <v>5</v>
      </c>
      <c r="J361" s="13">
        <v>8</v>
      </c>
      <c r="K361" s="13">
        <v>6</v>
      </c>
      <c r="L361" s="13">
        <f t="shared" si="52"/>
        <v>10</v>
      </c>
      <c r="M361" s="13">
        <f t="shared" si="53"/>
        <v>11</v>
      </c>
      <c r="N361" s="13">
        <v>10</v>
      </c>
      <c r="O361" s="13">
        <v>11</v>
      </c>
      <c r="P361" s="13">
        <f t="shared" si="58"/>
        <v>0</v>
      </c>
      <c r="Q361" s="13">
        <f t="shared" si="56"/>
        <v>0</v>
      </c>
      <c r="R361" s="13">
        <v>3</v>
      </c>
      <c r="S361" s="13">
        <v>20</v>
      </c>
      <c r="U361" s="15" t="s">
        <v>879</v>
      </c>
    </row>
    <row r="362" spans="1:25" x14ac:dyDescent="0.25">
      <c r="B362" t="s">
        <v>1724</v>
      </c>
      <c r="C362" t="s">
        <v>1408</v>
      </c>
      <c r="H362" s="13">
        <v>4</v>
      </c>
      <c r="I362" s="13">
        <v>8</v>
      </c>
      <c r="J362" s="13">
        <v>6</v>
      </c>
      <c r="K362" s="13">
        <v>6</v>
      </c>
      <c r="L362" s="13">
        <f t="shared" si="52"/>
        <v>10</v>
      </c>
      <c r="M362" s="13">
        <f t="shared" si="53"/>
        <v>14</v>
      </c>
      <c r="N362" s="13">
        <v>10</v>
      </c>
      <c r="O362" s="13">
        <v>14</v>
      </c>
      <c r="P362" s="13">
        <f t="shared" si="58"/>
        <v>0</v>
      </c>
      <c r="Q362" s="13">
        <f t="shared" si="56"/>
        <v>0</v>
      </c>
      <c r="R362" s="13">
        <v>3</v>
      </c>
      <c r="S362" s="13">
        <v>18</v>
      </c>
      <c r="V362" s="13">
        <v>58</v>
      </c>
      <c r="W362" s="13">
        <v>14</v>
      </c>
      <c r="X362" s="13">
        <v>3</v>
      </c>
    </row>
    <row r="363" spans="1:25" x14ac:dyDescent="0.25">
      <c r="B363" t="s">
        <v>398</v>
      </c>
      <c r="C363" t="s">
        <v>1413</v>
      </c>
      <c r="H363" s="13">
        <v>15</v>
      </c>
      <c r="I363" s="13">
        <v>29</v>
      </c>
      <c r="J363" s="13">
        <v>18</v>
      </c>
      <c r="K363" s="13">
        <v>24</v>
      </c>
      <c r="L363" s="13">
        <f t="shared" si="52"/>
        <v>33</v>
      </c>
      <c r="M363" s="13">
        <f t="shared" si="53"/>
        <v>53</v>
      </c>
      <c r="N363" s="13">
        <v>33</v>
      </c>
      <c r="O363" s="13">
        <v>53</v>
      </c>
      <c r="P363" s="13">
        <f t="shared" si="58"/>
        <v>0</v>
      </c>
      <c r="Q363" s="13">
        <f t="shared" si="56"/>
        <v>0</v>
      </c>
      <c r="R363" s="13">
        <v>8</v>
      </c>
      <c r="S363" s="13">
        <v>49</v>
      </c>
      <c r="V363" s="13">
        <v>1340</v>
      </c>
      <c r="W363" s="13">
        <v>671</v>
      </c>
      <c r="X363" s="13">
        <v>120</v>
      </c>
    </row>
    <row r="364" spans="1:25" x14ac:dyDescent="0.25">
      <c r="B364" t="s">
        <v>399</v>
      </c>
      <c r="C364" t="s">
        <v>1414</v>
      </c>
      <c r="H364" s="13">
        <v>2</v>
      </c>
      <c r="I364" s="13">
        <v>6</v>
      </c>
      <c r="J364" s="13">
        <v>6</v>
      </c>
      <c r="K364" s="13">
        <v>6</v>
      </c>
      <c r="L364" s="13">
        <f t="shared" si="52"/>
        <v>8</v>
      </c>
      <c r="M364" s="13">
        <f t="shared" si="53"/>
        <v>12</v>
      </c>
      <c r="N364" s="13">
        <v>8</v>
      </c>
      <c r="O364" s="13">
        <v>12</v>
      </c>
      <c r="P364" s="13">
        <f t="shared" si="58"/>
        <v>0</v>
      </c>
      <c r="Q364" s="13">
        <f t="shared" si="56"/>
        <v>0</v>
      </c>
      <c r="R364" s="13">
        <v>1</v>
      </c>
      <c r="S364" s="13">
        <v>17</v>
      </c>
      <c r="V364" s="13">
        <v>25</v>
      </c>
      <c r="W364" s="13">
        <v>9</v>
      </c>
      <c r="X364" s="13">
        <v>1</v>
      </c>
    </row>
    <row r="365" spans="1:25" x14ac:dyDescent="0.25">
      <c r="B365" t="s">
        <v>400</v>
      </c>
      <c r="C365" t="s">
        <v>1415</v>
      </c>
      <c r="F365" s="13">
        <v>1</v>
      </c>
      <c r="G365" s="13">
        <v>10</v>
      </c>
      <c r="H365" s="13">
        <v>7</v>
      </c>
      <c r="I365" s="13">
        <v>44</v>
      </c>
      <c r="J365" s="13">
        <v>15</v>
      </c>
      <c r="K365" s="13">
        <v>24</v>
      </c>
      <c r="L365" s="13">
        <f t="shared" si="52"/>
        <v>23</v>
      </c>
      <c r="M365" s="13">
        <f t="shared" si="53"/>
        <v>78</v>
      </c>
      <c r="N365" s="13">
        <v>23</v>
      </c>
      <c r="O365" s="13">
        <v>78</v>
      </c>
      <c r="P365" s="13">
        <f t="shared" si="58"/>
        <v>0</v>
      </c>
      <c r="Q365" s="13">
        <f t="shared" si="56"/>
        <v>0</v>
      </c>
      <c r="R365" s="13">
        <v>4</v>
      </c>
      <c r="S365" s="13">
        <v>37</v>
      </c>
      <c r="V365" s="13">
        <v>1201</v>
      </c>
      <c r="W365" s="13">
        <v>626</v>
      </c>
      <c r="X365" s="13">
        <v>903</v>
      </c>
      <c r="Y365" s="13">
        <v>1</v>
      </c>
    </row>
    <row r="366" spans="1:25" x14ac:dyDescent="0.25">
      <c r="B366" t="s">
        <v>658</v>
      </c>
      <c r="C366" t="s">
        <v>1416</v>
      </c>
      <c r="H366" s="13">
        <v>1</v>
      </c>
      <c r="I366" s="13">
        <v>10</v>
      </c>
      <c r="J366" s="13">
        <v>9</v>
      </c>
      <c r="K366" s="13">
        <v>15</v>
      </c>
      <c r="L366" s="13">
        <f t="shared" si="52"/>
        <v>10</v>
      </c>
      <c r="M366" s="13">
        <f t="shared" si="53"/>
        <v>25</v>
      </c>
      <c r="N366" s="13">
        <v>10</v>
      </c>
      <c r="O366" s="13">
        <v>25</v>
      </c>
      <c r="P366" s="13">
        <f t="shared" si="58"/>
        <v>0</v>
      </c>
      <c r="Q366" s="13">
        <f t="shared" si="56"/>
        <v>0</v>
      </c>
      <c r="S366" s="13">
        <v>23</v>
      </c>
      <c r="V366" s="13">
        <v>495</v>
      </c>
      <c r="W366" s="13">
        <v>103</v>
      </c>
      <c r="X366" s="13">
        <v>135</v>
      </c>
      <c r="Y366" s="13">
        <v>1</v>
      </c>
    </row>
    <row r="367" spans="1:25" x14ac:dyDescent="0.25">
      <c r="B367" t="s">
        <v>401</v>
      </c>
      <c r="C367" t="s">
        <v>1417</v>
      </c>
      <c r="H367" s="13">
        <v>1</v>
      </c>
      <c r="I367" s="13">
        <v>3</v>
      </c>
      <c r="J367" s="13">
        <v>3</v>
      </c>
      <c r="K367" s="13">
        <v>6</v>
      </c>
      <c r="L367" s="13">
        <f t="shared" si="52"/>
        <v>4</v>
      </c>
      <c r="M367" s="13">
        <f t="shared" si="53"/>
        <v>9</v>
      </c>
      <c r="N367" s="13">
        <v>4</v>
      </c>
      <c r="O367" s="13">
        <v>9</v>
      </c>
      <c r="P367" s="13">
        <f t="shared" si="58"/>
        <v>0</v>
      </c>
      <c r="Q367" s="13">
        <f t="shared" si="56"/>
        <v>0</v>
      </c>
      <c r="S367" s="13">
        <v>14</v>
      </c>
      <c r="V367" s="13">
        <v>196</v>
      </c>
      <c r="W367" s="13">
        <v>89</v>
      </c>
      <c r="X367" s="13">
        <v>60</v>
      </c>
    </row>
    <row r="368" spans="1:25" x14ac:dyDescent="0.25">
      <c r="B368" t="s">
        <v>402</v>
      </c>
      <c r="C368" t="s">
        <v>1418</v>
      </c>
      <c r="F368" s="13">
        <v>1</v>
      </c>
      <c r="G368" s="13">
        <v>18</v>
      </c>
      <c r="H368" s="13">
        <v>1</v>
      </c>
      <c r="I368" s="13">
        <v>2</v>
      </c>
      <c r="J368" s="13">
        <v>6</v>
      </c>
      <c r="K368" s="13">
        <v>10</v>
      </c>
      <c r="L368" s="13">
        <f t="shared" si="52"/>
        <v>8</v>
      </c>
      <c r="M368" s="13">
        <f t="shared" si="53"/>
        <v>30</v>
      </c>
      <c r="N368" s="13">
        <v>8</v>
      </c>
      <c r="O368" s="13">
        <v>30</v>
      </c>
      <c r="P368" s="13">
        <f t="shared" si="58"/>
        <v>0</v>
      </c>
      <c r="Q368" s="13">
        <f t="shared" si="56"/>
        <v>0</v>
      </c>
      <c r="S368" s="13">
        <v>25</v>
      </c>
      <c r="V368" s="13">
        <v>821</v>
      </c>
      <c r="W368" s="13">
        <v>177</v>
      </c>
      <c r="X368" s="13">
        <v>329</v>
      </c>
    </row>
    <row r="369" spans="1:26" x14ac:dyDescent="0.25">
      <c r="B369" t="s">
        <v>801</v>
      </c>
      <c r="C369" t="s">
        <v>1419</v>
      </c>
      <c r="H369" s="13">
        <v>1</v>
      </c>
      <c r="I369" s="13">
        <v>2</v>
      </c>
      <c r="J369" s="13">
        <v>4</v>
      </c>
      <c r="K369" s="13">
        <v>6</v>
      </c>
      <c r="L369" s="13">
        <f t="shared" si="52"/>
        <v>5</v>
      </c>
      <c r="M369" s="13">
        <f t="shared" si="53"/>
        <v>8</v>
      </c>
      <c r="N369" s="13">
        <v>5</v>
      </c>
      <c r="O369" s="13">
        <v>8</v>
      </c>
      <c r="P369" s="13">
        <f t="shared" si="58"/>
        <v>0</v>
      </c>
      <c r="Q369" s="13">
        <f t="shared" si="56"/>
        <v>0</v>
      </c>
      <c r="S369" s="13">
        <v>11</v>
      </c>
      <c r="X369" s="13">
        <v>383</v>
      </c>
    </row>
    <row r="370" spans="1:26" x14ac:dyDescent="0.25">
      <c r="B370" t="s">
        <v>600</v>
      </c>
      <c r="C370" t="s">
        <v>1422</v>
      </c>
      <c r="J370" s="13">
        <v>6</v>
      </c>
      <c r="K370" s="13">
        <v>9</v>
      </c>
      <c r="L370" s="13">
        <f t="shared" si="52"/>
        <v>6</v>
      </c>
      <c r="M370" s="13">
        <f t="shared" si="53"/>
        <v>9</v>
      </c>
      <c r="N370" s="13">
        <v>6</v>
      </c>
      <c r="O370" s="13">
        <v>9</v>
      </c>
      <c r="P370" s="13">
        <f t="shared" si="58"/>
        <v>0</v>
      </c>
      <c r="Q370" s="13">
        <f t="shared" si="56"/>
        <v>0</v>
      </c>
      <c r="S370" s="13">
        <v>11</v>
      </c>
      <c r="V370" s="13">
        <v>62</v>
      </c>
      <c r="W370" s="13">
        <v>23</v>
      </c>
      <c r="X370" s="13">
        <v>155</v>
      </c>
    </row>
    <row r="371" spans="1:26" x14ac:dyDescent="0.25">
      <c r="B371" t="s">
        <v>403</v>
      </c>
      <c r="C371" t="s">
        <v>1421</v>
      </c>
      <c r="F371" s="13">
        <v>2</v>
      </c>
      <c r="G371" s="13">
        <v>20</v>
      </c>
      <c r="H371" s="13">
        <v>8</v>
      </c>
      <c r="I371" s="13">
        <v>28</v>
      </c>
      <c r="J371" s="13">
        <v>17</v>
      </c>
      <c r="K371" s="13">
        <v>28</v>
      </c>
      <c r="L371" s="13">
        <f t="shared" si="52"/>
        <v>27</v>
      </c>
      <c r="M371" s="13">
        <f t="shared" si="53"/>
        <v>76</v>
      </c>
      <c r="N371" s="13">
        <v>27</v>
      </c>
      <c r="O371" s="13">
        <v>76</v>
      </c>
      <c r="P371" s="13">
        <f t="shared" si="58"/>
        <v>0</v>
      </c>
      <c r="Q371" s="13">
        <f t="shared" si="56"/>
        <v>0</v>
      </c>
      <c r="R371" s="13">
        <v>7</v>
      </c>
      <c r="S371" s="13">
        <v>102</v>
      </c>
      <c r="V371" s="13">
        <v>63</v>
      </c>
      <c r="W371" s="13">
        <v>20</v>
      </c>
      <c r="X371" s="13">
        <v>72</v>
      </c>
    </row>
    <row r="372" spans="1:26" x14ac:dyDescent="0.25">
      <c r="B372" t="s">
        <v>404</v>
      </c>
      <c r="C372" t="s">
        <v>1420</v>
      </c>
      <c r="J372" s="13">
        <v>1</v>
      </c>
      <c r="K372" s="13">
        <v>2</v>
      </c>
      <c r="L372" s="13">
        <f t="shared" si="52"/>
        <v>1</v>
      </c>
      <c r="M372" s="13">
        <f t="shared" si="53"/>
        <v>2</v>
      </c>
      <c r="N372" s="13">
        <v>1</v>
      </c>
      <c r="O372" s="13">
        <v>2</v>
      </c>
      <c r="P372" s="13">
        <f t="shared" si="58"/>
        <v>0</v>
      </c>
      <c r="Q372" s="13">
        <f t="shared" si="56"/>
        <v>0</v>
      </c>
      <c r="S372" s="13">
        <v>3</v>
      </c>
      <c r="V372" s="13">
        <v>141</v>
      </c>
      <c r="W372" s="13">
        <v>116</v>
      </c>
      <c r="X372" s="13">
        <v>65</v>
      </c>
    </row>
    <row r="373" spans="1:26" x14ac:dyDescent="0.25">
      <c r="B373" t="s">
        <v>659</v>
      </c>
      <c r="C373" t="s">
        <v>1653</v>
      </c>
      <c r="F373" s="13">
        <v>1</v>
      </c>
      <c r="G373" s="13">
        <v>17</v>
      </c>
      <c r="H373" s="13">
        <v>2</v>
      </c>
      <c r="I373" s="13">
        <v>5</v>
      </c>
      <c r="J373" s="13">
        <v>2</v>
      </c>
      <c r="K373" s="13">
        <v>3</v>
      </c>
      <c r="L373" s="13">
        <f t="shared" si="52"/>
        <v>5</v>
      </c>
      <c r="M373" s="13">
        <f t="shared" si="53"/>
        <v>25</v>
      </c>
      <c r="N373" s="13">
        <v>5</v>
      </c>
      <c r="O373" s="13">
        <v>25</v>
      </c>
      <c r="P373" s="13">
        <f t="shared" si="58"/>
        <v>0</v>
      </c>
      <c r="Q373" s="13">
        <f t="shared" si="56"/>
        <v>0</v>
      </c>
      <c r="S373" s="13">
        <v>16</v>
      </c>
      <c r="V373" s="13">
        <v>1708</v>
      </c>
      <c r="W373" s="13">
        <v>311</v>
      </c>
      <c r="X373" s="13">
        <v>160</v>
      </c>
    </row>
    <row r="374" spans="1:26" x14ac:dyDescent="0.25">
      <c r="B374" t="s">
        <v>823</v>
      </c>
      <c r="C374" t="s">
        <v>1423</v>
      </c>
      <c r="J374" s="13">
        <v>5</v>
      </c>
      <c r="K374" s="13">
        <v>8</v>
      </c>
      <c r="L374" s="13">
        <f t="shared" si="52"/>
        <v>5</v>
      </c>
      <c r="M374" s="13">
        <f t="shared" si="53"/>
        <v>8</v>
      </c>
      <c r="N374" s="13">
        <v>5</v>
      </c>
      <c r="O374" s="13">
        <v>8</v>
      </c>
      <c r="P374" s="13">
        <f t="shared" si="58"/>
        <v>0</v>
      </c>
      <c r="Q374" s="13">
        <f t="shared" si="56"/>
        <v>0</v>
      </c>
      <c r="S374" s="13">
        <v>17</v>
      </c>
      <c r="X374" s="13">
        <v>134</v>
      </c>
    </row>
    <row r="375" spans="1:26" ht="15.75" thickBot="1" x14ac:dyDescent="0.3">
      <c r="A375" s="2" t="s">
        <v>5</v>
      </c>
      <c r="B375" s="2"/>
      <c r="C375" s="2"/>
      <c r="D375" s="14">
        <f>SUM(D353:D374)</f>
        <v>0</v>
      </c>
      <c r="E375" s="14">
        <f t="shared" ref="E375:Y375" si="59">SUM(E353:E374)</f>
        <v>0</v>
      </c>
      <c r="F375" s="14">
        <f t="shared" si="59"/>
        <v>8</v>
      </c>
      <c r="G375" s="14">
        <f t="shared" si="59"/>
        <v>104</v>
      </c>
      <c r="H375" s="14">
        <f t="shared" si="59"/>
        <v>91</v>
      </c>
      <c r="I375" s="14">
        <f t="shared" si="59"/>
        <v>346</v>
      </c>
      <c r="J375" s="14">
        <f t="shared" si="59"/>
        <v>186</v>
      </c>
      <c r="K375" s="14">
        <f t="shared" si="59"/>
        <v>287</v>
      </c>
      <c r="L375" s="14">
        <f t="shared" si="59"/>
        <v>285</v>
      </c>
      <c r="M375" s="14">
        <f t="shared" si="59"/>
        <v>737</v>
      </c>
      <c r="N375" s="14">
        <f t="shared" si="59"/>
        <v>285</v>
      </c>
      <c r="O375" s="14">
        <f t="shared" si="59"/>
        <v>737</v>
      </c>
      <c r="P375" s="14">
        <f t="shared" si="59"/>
        <v>0</v>
      </c>
      <c r="Q375" s="14">
        <f t="shared" si="59"/>
        <v>0</v>
      </c>
      <c r="R375" s="14">
        <f t="shared" si="59"/>
        <v>44</v>
      </c>
      <c r="S375" s="14">
        <f t="shared" si="59"/>
        <v>618</v>
      </c>
      <c r="T375" s="14">
        <f t="shared" si="59"/>
        <v>0</v>
      </c>
      <c r="U375" s="14"/>
      <c r="V375" s="14">
        <f t="shared" si="59"/>
        <v>28170</v>
      </c>
      <c r="W375" s="14">
        <f t="shared" si="59"/>
        <v>9966</v>
      </c>
      <c r="X375" s="14">
        <f t="shared" si="59"/>
        <v>3321</v>
      </c>
      <c r="Y375" s="14">
        <f t="shared" si="59"/>
        <v>11</v>
      </c>
    </row>
    <row r="376" spans="1:26" ht="15.75" thickTop="1" x14ac:dyDescent="0.25">
      <c r="A376" t="s">
        <v>102</v>
      </c>
      <c r="B376" t="s">
        <v>405</v>
      </c>
      <c r="C376" t="s">
        <v>1424</v>
      </c>
      <c r="H376" s="13">
        <v>4</v>
      </c>
      <c r="I376" s="13">
        <v>18</v>
      </c>
      <c r="L376" s="13">
        <f t="shared" si="52"/>
        <v>4</v>
      </c>
      <c r="M376" s="13">
        <f t="shared" si="53"/>
        <v>18</v>
      </c>
      <c r="N376" s="13">
        <v>4</v>
      </c>
      <c r="O376" s="13">
        <v>18</v>
      </c>
      <c r="P376" s="13">
        <f t="shared" ref="P376:P391" si="60">L376-N376</f>
        <v>0</v>
      </c>
      <c r="Q376" s="13">
        <f t="shared" si="56"/>
        <v>0</v>
      </c>
      <c r="S376" s="13">
        <v>6</v>
      </c>
      <c r="X376" s="13">
        <v>43</v>
      </c>
    </row>
    <row r="377" spans="1:26" x14ac:dyDescent="0.25">
      <c r="B377" t="s">
        <v>407</v>
      </c>
      <c r="C377" t="s">
        <v>1426</v>
      </c>
      <c r="H377" s="13">
        <v>36</v>
      </c>
      <c r="I377" s="13">
        <v>217</v>
      </c>
      <c r="J377" s="13">
        <v>3</v>
      </c>
      <c r="K377" s="13">
        <v>6</v>
      </c>
      <c r="L377" s="13">
        <f t="shared" si="52"/>
        <v>39</v>
      </c>
      <c r="M377" s="13">
        <f t="shared" si="53"/>
        <v>223</v>
      </c>
      <c r="N377" s="13">
        <v>39</v>
      </c>
      <c r="O377" s="13">
        <v>223</v>
      </c>
      <c r="P377" s="13">
        <f t="shared" si="60"/>
        <v>0</v>
      </c>
      <c r="Q377" s="13">
        <f t="shared" si="56"/>
        <v>0</v>
      </c>
      <c r="S377" s="13">
        <v>126</v>
      </c>
      <c r="V377" s="13">
        <v>2124</v>
      </c>
      <c r="W377" s="13">
        <v>529</v>
      </c>
      <c r="X377" s="13">
        <v>130</v>
      </c>
    </row>
    <row r="378" spans="1:26" x14ac:dyDescent="0.25">
      <c r="B378" t="s">
        <v>596</v>
      </c>
      <c r="C378" t="s">
        <v>1427</v>
      </c>
      <c r="F378" s="13">
        <v>2</v>
      </c>
      <c r="G378" s="13">
        <v>34</v>
      </c>
      <c r="H378" s="13">
        <v>102</v>
      </c>
      <c r="I378" s="13">
        <v>680</v>
      </c>
      <c r="J378" s="13">
        <v>13</v>
      </c>
      <c r="K378" s="13">
        <v>15</v>
      </c>
      <c r="L378" s="13">
        <f t="shared" si="52"/>
        <v>117</v>
      </c>
      <c r="M378" s="13">
        <f t="shared" si="53"/>
        <v>729</v>
      </c>
      <c r="N378" s="13">
        <v>117</v>
      </c>
      <c r="O378" s="13">
        <v>729</v>
      </c>
      <c r="P378" s="13">
        <f t="shared" si="60"/>
        <v>0</v>
      </c>
      <c r="Q378" s="13">
        <f t="shared" si="56"/>
        <v>0</v>
      </c>
      <c r="S378" s="13">
        <v>333</v>
      </c>
      <c r="V378" s="13">
        <v>46590</v>
      </c>
      <c r="W378" s="13">
        <v>18789</v>
      </c>
      <c r="X378" s="13">
        <v>402</v>
      </c>
      <c r="Y378" s="13">
        <v>7</v>
      </c>
      <c r="Z378" t="s">
        <v>1691</v>
      </c>
    </row>
    <row r="379" spans="1:26" x14ac:dyDescent="0.25">
      <c r="B379" t="s">
        <v>409</v>
      </c>
      <c r="C379" t="s">
        <v>1429</v>
      </c>
      <c r="H379" s="13">
        <v>4</v>
      </c>
      <c r="I379" s="13">
        <v>18</v>
      </c>
      <c r="L379" s="13">
        <f t="shared" si="52"/>
        <v>4</v>
      </c>
      <c r="M379" s="13">
        <f t="shared" si="53"/>
        <v>18</v>
      </c>
      <c r="N379" s="13">
        <v>4</v>
      </c>
      <c r="O379" s="13">
        <v>18</v>
      </c>
      <c r="P379" s="13">
        <f t="shared" si="60"/>
        <v>0</v>
      </c>
      <c r="Q379" s="13">
        <f t="shared" si="56"/>
        <v>0</v>
      </c>
      <c r="S379" s="13">
        <v>5</v>
      </c>
      <c r="X379" s="13">
        <v>79</v>
      </c>
    </row>
    <row r="380" spans="1:26" x14ac:dyDescent="0.25">
      <c r="B380" t="s">
        <v>408</v>
      </c>
      <c r="C380" t="s">
        <v>1428</v>
      </c>
      <c r="H380" s="13">
        <v>6</v>
      </c>
      <c r="I380" s="13">
        <v>13</v>
      </c>
      <c r="J380" s="13">
        <v>1</v>
      </c>
      <c r="K380" s="13">
        <v>2</v>
      </c>
      <c r="L380" s="13">
        <f t="shared" si="52"/>
        <v>7</v>
      </c>
      <c r="M380" s="13">
        <f t="shared" si="53"/>
        <v>15</v>
      </c>
      <c r="N380" s="13">
        <v>7</v>
      </c>
      <c r="O380" s="13">
        <v>15</v>
      </c>
      <c r="P380" s="13">
        <f t="shared" si="60"/>
        <v>0</v>
      </c>
      <c r="Q380" s="13">
        <f t="shared" si="56"/>
        <v>0</v>
      </c>
      <c r="S380" s="13">
        <v>8</v>
      </c>
      <c r="X380" s="13">
        <v>89</v>
      </c>
    </row>
    <row r="381" spans="1:26" x14ac:dyDescent="0.25">
      <c r="B381" t="s">
        <v>411</v>
      </c>
      <c r="C381" t="s">
        <v>1431</v>
      </c>
      <c r="H381" s="13">
        <v>4</v>
      </c>
      <c r="I381" s="13">
        <v>17</v>
      </c>
      <c r="J381" s="13">
        <v>5</v>
      </c>
      <c r="K381" s="13">
        <v>7</v>
      </c>
      <c r="L381" s="13">
        <f t="shared" si="52"/>
        <v>9</v>
      </c>
      <c r="M381" s="13">
        <f t="shared" si="53"/>
        <v>24</v>
      </c>
      <c r="N381" s="13">
        <v>9</v>
      </c>
      <c r="O381" s="13">
        <v>24</v>
      </c>
      <c r="P381" s="13">
        <f t="shared" si="60"/>
        <v>0</v>
      </c>
      <c r="Q381" s="13">
        <f t="shared" si="56"/>
        <v>0</v>
      </c>
      <c r="S381" s="13">
        <v>16</v>
      </c>
      <c r="X381" s="13">
        <v>218</v>
      </c>
    </row>
    <row r="382" spans="1:26" x14ac:dyDescent="0.25">
      <c r="B382" t="s">
        <v>412</v>
      </c>
      <c r="C382" t="s">
        <v>1432</v>
      </c>
      <c r="H382" s="13">
        <v>17</v>
      </c>
      <c r="I382" s="13">
        <v>85</v>
      </c>
      <c r="J382" s="13">
        <v>11</v>
      </c>
      <c r="K382" s="13">
        <v>19</v>
      </c>
      <c r="L382" s="13">
        <f t="shared" si="52"/>
        <v>28</v>
      </c>
      <c r="M382" s="13">
        <f t="shared" si="53"/>
        <v>104</v>
      </c>
      <c r="N382" s="13">
        <v>28</v>
      </c>
      <c r="O382" s="13">
        <v>104</v>
      </c>
      <c r="P382" s="13">
        <f t="shared" si="60"/>
        <v>0</v>
      </c>
      <c r="Q382" s="13">
        <f t="shared" si="56"/>
        <v>0</v>
      </c>
      <c r="S382" s="13">
        <v>34</v>
      </c>
      <c r="V382" s="13">
        <v>1301</v>
      </c>
      <c r="W382" s="13">
        <v>391</v>
      </c>
      <c r="X382" s="13">
        <v>465</v>
      </c>
      <c r="Y382" s="13">
        <v>6</v>
      </c>
    </row>
    <row r="383" spans="1:26" x14ac:dyDescent="0.25">
      <c r="B383" t="s">
        <v>660</v>
      </c>
      <c r="C383" t="s">
        <v>1438</v>
      </c>
      <c r="H383" s="13">
        <v>13</v>
      </c>
      <c r="I383" s="13">
        <v>31</v>
      </c>
      <c r="L383" s="13">
        <f t="shared" si="52"/>
        <v>13</v>
      </c>
      <c r="M383" s="13">
        <f t="shared" si="53"/>
        <v>31</v>
      </c>
      <c r="N383" s="13">
        <v>13</v>
      </c>
      <c r="O383" s="13">
        <v>31</v>
      </c>
      <c r="P383" s="13">
        <f t="shared" si="60"/>
        <v>0</v>
      </c>
      <c r="Q383" s="13">
        <f t="shared" si="56"/>
        <v>0</v>
      </c>
      <c r="S383" s="13">
        <v>15</v>
      </c>
      <c r="V383" s="13">
        <v>52</v>
      </c>
      <c r="W383" s="13">
        <v>26</v>
      </c>
      <c r="X383" s="13">
        <v>533</v>
      </c>
    </row>
    <row r="384" spans="1:26" x14ac:dyDescent="0.25">
      <c r="B384" t="s">
        <v>661</v>
      </c>
      <c r="C384" t="s">
        <v>1615</v>
      </c>
      <c r="H384" s="13">
        <v>6</v>
      </c>
      <c r="I384" s="13">
        <v>17</v>
      </c>
      <c r="J384" s="13">
        <v>4</v>
      </c>
      <c r="K384" s="13">
        <v>5</v>
      </c>
      <c r="L384" s="13">
        <f t="shared" si="52"/>
        <v>10</v>
      </c>
      <c r="M384" s="13">
        <f t="shared" si="53"/>
        <v>22</v>
      </c>
      <c r="N384" s="13">
        <v>10</v>
      </c>
      <c r="O384" s="13">
        <v>22</v>
      </c>
      <c r="P384" s="13">
        <f t="shared" si="60"/>
        <v>0</v>
      </c>
      <c r="Q384" s="13">
        <f t="shared" si="56"/>
        <v>0</v>
      </c>
      <c r="S384" s="13">
        <v>11</v>
      </c>
      <c r="X384" s="13">
        <v>240</v>
      </c>
    </row>
    <row r="385" spans="1:25" x14ac:dyDescent="0.25">
      <c r="B385" t="s">
        <v>566</v>
      </c>
      <c r="C385" t="s">
        <v>1435</v>
      </c>
      <c r="F385" s="13">
        <v>3</v>
      </c>
      <c r="G385" s="13">
        <v>45</v>
      </c>
      <c r="H385" s="13">
        <v>49</v>
      </c>
      <c r="I385" s="13">
        <v>168</v>
      </c>
      <c r="J385" s="13">
        <v>47</v>
      </c>
      <c r="K385" s="13">
        <v>47</v>
      </c>
      <c r="L385" s="13">
        <f t="shared" si="52"/>
        <v>99</v>
      </c>
      <c r="M385" s="13">
        <f t="shared" si="53"/>
        <v>260</v>
      </c>
      <c r="N385" s="13">
        <v>99</v>
      </c>
      <c r="O385" s="13">
        <v>260</v>
      </c>
      <c r="P385" s="13">
        <f t="shared" si="60"/>
        <v>0</v>
      </c>
      <c r="Q385" s="13">
        <f t="shared" si="56"/>
        <v>0</v>
      </c>
      <c r="S385" s="13">
        <v>140</v>
      </c>
      <c r="V385" s="13">
        <v>507</v>
      </c>
      <c r="W385" s="13">
        <v>97</v>
      </c>
      <c r="X385" s="13">
        <v>190</v>
      </c>
      <c r="Y385" s="13">
        <v>1</v>
      </c>
    </row>
    <row r="386" spans="1:25" x14ac:dyDescent="0.25">
      <c r="B386" t="s">
        <v>824</v>
      </c>
      <c r="C386" t="s">
        <v>1437</v>
      </c>
      <c r="H386" s="13">
        <v>8</v>
      </c>
      <c r="I386" s="13">
        <v>12</v>
      </c>
      <c r="J386" s="13">
        <v>2</v>
      </c>
      <c r="K386" s="13">
        <v>3</v>
      </c>
      <c r="L386" s="13">
        <f t="shared" si="52"/>
        <v>10</v>
      </c>
      <c r="M386" s="13">
        <f t="shared" si="53"/>
        <v>15</v>
      </c>
      <c r="N386" s="13">
        <v>10</v>
      </c>
      <c r="O386" s="13">
        <v>15</v>
      </c>
      <c r="P386" s="13">
        <f t="shared" si="60"/>
        <v>0</v>
      </c>
      <c r="Q386" s="13">
        <f t="shared" si="56"/>
        <v>0</v>
      </c>
      <c r="S386" s="13">
        <v>20</v>
      </c>
      <c r="V386" s="13">
        <v>397</v>
      </c>
      <c r="W386" s="13">
        <v>332</v>
      </c>
      <c r="X386" s="13">
        <v>115</v>
      </c>
    </row>
    <row r="387" spans="1:25" x14ac:dyDescent="0.25">
      <c r="B387" t="s">
        <v>664</v>
      </c>
      <c r="C387" t="s">
        <v>1616</v>
      </c>
      <c r="H387" s="13">
        <v>7</v>
      </c>
      <c r="I387" s="13">
        <v>15</v>
      </c>
      <c r="J387" s="13">
        <v>1</v>
      </c>
      <c r="K387" s="13">
        <v>2</v>
      </c>
      <c r="L387" s="13">
        <f t="shared" si="52"/>
        <v>8</v>
      </c>
      <c r="M387" s="13">
        <f t="shared" si="53"/>
        <v>17</v>
      </c>
      <c r="N387" s="13">
        <v>8</v>
      </c>
      <c r="O387" s="13">
        <v>17</v>
      </c>
      <c r="P387" s="13">
        <f t="shared" si="60"/>
        <v>0</v>
      </c>
      <c r="Q387" s="13">
        <f t="shared" si="56"/>
        <v>0</v>
      </c>
      <c r="S387" s="13">
        <v>10</v>
      </c>
      <c r="V387" s="13">
        <v>151</v>
      </c>
      <c r="W387" s="13">
        <v>106</v>
      </c>
      <c r="X387" s="13">
        <v>30</v>
      </c>
    </row>
    <row r="388" spans="1:25" x14ac:dyDescent="0.25">
      <c r="B388" t="s">
        <v>567</v>
      </c>
      <c r="C388" t="s">
        <v>1574</v>
      </c>
      <c r="H388" s="13">
        <v>8</v>
      </c>
      <c r="I388" s="13">
        <v>27</v>
      </c>
      <c r="L388" s="13">
        <f t="shared" si="52"/>
        <v>8</v>
      </c>
      <c r="M388" s="13">
        <f t="shared" si="53"/>
        <v>27</v>
      </c>
      <c r="N388" s="13">
        <v>8</v>
      </c>
      <c r="O388" s="13">
        <v>27</v>
      </c>
      <c r="P388" s="13">
        <f t="shared" si="60"/>
        <v>0</v>
      </c>
      <c r="Q388" s="13">
        <f t="shared" si="56"/>
        <v>0</v>
      </c>
      <c r="S388" s="13">
        <v>4</v>
      </c>
      <c r="V388" s="13">
        <v>62</v>
      </c>
      <c r="W388" s="13">
        <v>43</v>
      </c>
      <c r="X388" s="13">
        <v>55</v>
      </c>
    </row>
    <row r="389" spans="1:25" x14ac:dyDescent="0.25">
      <c r="B389" t="s">
        <v>416</v>
      </c>
      <c r="C389" t="s">
        <v>1439</v>
      </c>
      <c r="H389" s="13">
        <v>7</v>
      </c>
      <c r="I389" s="13">
        <v>16</v>
      </c>
      <c r="J389" s="13">
        <v>1</v>
      </c>
      <c r="K389" s="13">
        <v>2</v>
      </c>
      <c r="L389" s="13">
        <f t="shared" si="52"/>
        <v>8</v>
      </c>
      <c r="M389" s="13">
        <f t="shared" si="53"/>
        <v>18</v>
      </c>
      <c r="N389" s="13">
        <v>8</v>
      </c>
      <c r="O389" s="13">
        <v>18</v>
      </c>
      <c r="P389" s="13">
        <f t="shared" si="60"/>
        <v>0</v>
      </c>
      <c r="Q389" s="13">
        <f t="shared" si="56"/>
        <v>0</v>
      </c>
      <c r="S389" s="13">
        <v>12</v>
      </c>
      <c r="V389" s="13">
        <v>300</v>
      </c>
      <c r="W389" s="13">
        <v>88</v>
      </c>
      <c r="X389" s="13">
        <v>206</v>
      </c>
    </row>
    <row r="390" spans="1:25" x14ac:dyDescent="0.25">
      <c r="B390" t="s">
        <v>413</v>
      </c>
      <c r="C390" t="s">
        <v>1433</v>
      </c>
      <c r="H390" s="13">
        <v>3</v>
      </c>
      <c r="I390" s="13">
        <v>7</v>
      </c>
      <c r="J390" s="13">
        <v>3</v>
      </c>
      <c r="K390" s="13">
        <v>3</v>
      </c>
      <c r="L390" s="13">
        <f t="shared" ref="L390:L454" si="61">D390+H390+F390+J390</f>
        <v>6</v>
      </c>
      <c r="M390" s="13">
        <f t="shared" ref="M390:M454" si="62">E390+G390+I390+K390</f>
        <v>10</v>
      </c>
      <c r="N390" s="13">
        <v>6</v>
      </c>
      <c r="O390" s="13">
        <v>10</v>
      </c>
      <c r="P390" s="13">
        <f t="shared" si="60"/>
        <v>0</v>
      </c>
      <c r="Q390" s="13">
        <f t="shared" ref="Q390:Q454" si="63">M390-O390</f>
        <v>0</v>
      </c>
      <c r="S390" s="13">
        <v>10</v>
      </c>
      <c r="X390" s="13">
        <v>225</v>
      </c>
    </row>
    <row r="391" spans="1:25" x14ac:dyDescent="0.25">
      <c r="B391" t="s">
        <v>414</v>
      </c>
      <c r="C391" t="s">
        <v>1434</v>
      </c>
      <c r="H391" s="13">
        <v>12</v>
      </c>
      <c r="I391" s="13">
        <v>34</v>
      </c>
      <c r="J391" s="13">
        <v>3</v>
      </c>
      <c r="K391" s="13">
        <v>4</v>
      </c>
      <c r="L391" s="13">
        <f t="shared" si="61"/>
        <v>15</v>
      </c>
      <c r="M391" s="13">
        <f t="shared" si="62"/>
        <v>38</v>
      </c>
      <c r="N391" s="13">
        <v>15</v>
      </c>
      <c r="O391" s="13">
        <v>38</v>
      </c>
      <c r="P391" s="13">
        <f t="shared" si="60"/>
        <v>0</v>
      </c>
      <c r="Q391" s="13">
        <f t="shared" si="63"/>
        <v>0</v>
      </c>
      <c r="S391" s="13">
        <v>21</v>
      </c>
      <c r="X391" s="13">
        <v>327</v>
      </c>
    </row>
    <row r="392" spans="1:25" ht="15.75" thickBot="1" x14ac:dyDescent="0.3">
      <c r="A392" s="2" t="s">
        <v>5</v>
      </c>
      <c r="B392" s="2"/>
      <c r="C392" s="2"/>
      <c r="D392" s="14">
        <f t="shared" ref="D392:Y392" si="64">SUM(D376:D391)</f>
        <v>0</v>
      </c>
      <c r="E392" s="14">
        <f t="shared" si="64"/>
        <v>0</v>
      </c>
      <c r="F392" s="14">
        <f t="shared" si="64"/>
        <v>5</v>
      </c>
      <c r="G392" s="14">
        <f t="shared" si="64"/>
        <v>79</v>
      </c>
      <c r="H392" s="14">
        <f t="shared" si="64"/>
        <v>286</v>
      </c>
      <c r="I392" s="14">
        <f t="shared" si="64"/>
        <v>1375</v>
      </c>
      <c r="J392" s="14">
        <f t="shared" si="64"/>
        <v>94</v>
      </c>
      <c r="K392" s="14">
        <f t="shared" si="64"/>
        <v>115</v>
      </c>
      <c r="L392" s="14">
        <f t="shared" si="64"/>
        <v>385</v>
      </c>
      <c r="M392" s="14">
        <f t="shared" si="64"/>
        <v>1569</v>
      </c>
      <c r="N392" s="14">
        <f t="shared" si="64"/>
        <v>385</v>
      </c>
      <c r="O392" s="14">
        <f t="shared" si="64"/>
        <v>1569</v>
      </c>
      <c r="P392" s="14">
        <f t="shared" si="64"/>
        <v>0</v>
      </c>
      <c r="Q392" s="14">
        <f t="shared" si="64"/>
        <v>0</v>
      </c>
      <c r="R392" s="14">
        <f t="shared" si="64"/>
        <v>0</v>
      </c>
      <c r="S392" s="14">
        <f t="shared" si="64"/>
        <v>771</v>
      </c>
      <c r="T392" s="14">
        <f t="shared" si="64"/>
        <v>0</v>
      </c>
      <c r="U392" s="14"/>
      <c r="V392" s="14">
        <f t="shared" si="64"/>
        <v>51484</v>
      </c>
      <c r="W392" s="14">
        <f t="shared" si="64"/>
        <v>20401</v>
      </c>
      <c r="X392" s="14">
        <f t="shared" si="64"/>
        <v>3347</v>
      </c>
      <c r="Y392" s="14">
        <f t="shared" si="64"/>
        <v>14</v>
      </c>
    </row>
    <row r="393" spans="1:25" ht="15.75" thickTop="1" x14ac:dyDescent="0.25">
      <c r="A393" t="s">
        <v>417</v>
      </c>
      <c r="B393" t="s">
        <v>419</v>
      </c>
      <c r="C393" t="s">
        <v>1441</v>
      </c>
      <c r="H393" s="13">
        <v>4</v>
      </c>
      <c r="I393" s="13">
        <v>16</v>
      </c>
      <c r="J393" s="13">
        <v>21</v>
      </c>
      <c r="K393" s="13">
        <v>27</v>
      </c>
      <c r="L393" s="13">
        <f t="shared" si="61"/>
        <v>25</v>
      </c>
      <c r="M393" s="13">
        <f t="shared" si="62"/>
        <v>43</v>
      </c>
      <c r="N393" s="13">
        <v>25</v>
      </c>
      <c r="O393" s="13">
        <v>43</v>
      </c>
      <c r="P393" s="13">
        <f t="shared" ref="P393:P407" si="65">L393-N393</f>
        <v>0</v>
      </c>
      <c r="Q393" s="13">
        <f t="shared" si="63"/>
        <v>0</v>
      </c>
      <c r="S393" s="13">
        <v>38</v>
      </c>
      <c r="U393" s="13"/>
      <c r="V393" s="13">
        <v>80</v>
      </c>
      <c r="W393" s="13">
        <v>31</v>
      </c>
      <c r="X393" s="13">
        <v>760</v>
      </c>
    </row>
    <row r="394" spans="1:25" x14ac:dyDescent="0.25">
      <c r="B394" t="s">
        <v>422</v>
      </c>
      <c r="C394" t="s">
        <v>1444</v>
      </c>
      <c r="H394" s="13">
        <v>1</v>
      </c>
      <c r="I394" s="13">
        <v>6</v>
      </c>
      <c r="J394" s="13">
        <v>2</v>
      </c>
      <c r="K394" s="13">
        <v>3</v>
      </c>
      <c r="L394" s="13">
        <f t="shared" si="61"/>
        <v>3</v>
      </c>
      <c r="M394" s="13">
        <f t="shared" si="62"/>
        <v>9</v>
      </c>
      <c r="N394" s="13">
        <v>3</v>
      </c>
      <c r="O394" s="13">
        <v>9</v>
      </c>
      <c r="P394" s="13">
        <f t="shared" si="65"/>
        <v>0</v>
      </c>
      <c r="Q394" s="13">
        <f t="shared" si="63"/>
        <v>0</v>
      </c>
      <c r="S394" s="13">
        <v>6</v>
      </c>
      <c r="U394" s="13"/>
      <c r="X394" s="13">
        <v>2</v>
      </c>
    </row>
    <row r="395" spans="1:25" x14ac:dyDescent="0.25">
      <c r="B395" t="s">
        <v>424</v>
      </c>
      <c r="C395" t="s">
        <v>1447</v>
      </c>
      <c r="H395" s="13">
        <v>1</v>
      </c>
      <c r="I395" s="13">
        <v>2</v>
      </c>
      <c r="J395" s="13">
        <v>2</v>
      </c>
      <c r="K395" s="13">
        <v>4</v>
      </c>
      <c r="L395" s="13">
        <f t="shared" si="61"/>
        <v>3</v>
      </c>
      <c r="M395" s="13">
        <f t="shared" si="62"/>
        <v>6</v>
      </c>
      <c r="N395" s="13">
        <v>3</v>
      </c>
      <c r="O395" s="13">
        <v>6</v>
      </c>
      <c r="P395" s="13">
        <f t="shared" si="65"/>
        <v>0</v>
      </c>
      <c r="Q395" s="13">
        <f t="shared" si="63"/>
        <v>0</v>
      </c>
      <c r="S395" s="13">
        <v>5</v>
      </c>
      <c r="U395" s="13"/>
      <c r="X395" s="13">
        <v>108</v>
      </c>
    </row>
    <row r="396" spans="1:25" x14ac:dyDescent="0.25">
      <c r="B396" t="s">
        <v>602</v>
      </c>
      <c r="C396" t="s">
        <v>1448</v>
      </c>
      <c r="H396" s="13">
        <v>96</v>
      </c>
      <c r="I396" s="13">
        <v>619</v>
      </c>
      <c r="J396" s="13">
        <v>5</v>
      </c>
      <c r="K396" s="13">
        <v>14</v>
      </c>
      <c r="L396" s="13">
        <f t="shared" si="61"/>
        <v>101</v>
      </c>
      <c r="M396" s="13">
        <f t="shared" si="62"/>
        <v>633</v>
      </c>
      <c r="N396" s="13">
        <v>101</v>
      </c>
      <c r="O396" s="13">
        <v>633</v>
      </c>
      <c r="P396" s="13">
        <f t="shared" si="65"/>
        <v>0</v>
      </c>
      <c r="Q396" s="13">
        <f t="shared" si="63"/>
        <v>0</v>
      </c>
      <c r="S396" s="13">
        <v>338</v>
      </c>
      <c r="V396" s="13">
        <v>15598</v>
      </c>
      <c r="W396" s="13">
        <v>8359</v>
      </c>
      <c r="X396" s="13">
        <v>130</v>
      </c>
      <c r="Y396" s="13">
        <v>8</v>
      </c>
    </row>
    <row r="397" spans="1:25" x14ac:dyDescent="0.25">
      <c r="B397" t="s">
        <v>425</v>
      </c>
      <c r="C397" t="s">
        <v>1449</v>
      </c>
      <c r="H397" s="13">
        <v>62</v>
      </c>
      <c r="I397" s="13">
        <v>311</v>
      </c>
      <c r="J397" s="13">
        <v>8</v>
      </c>
      <c r="K397" s="13">
        <v>12</v>
      </c>
      <c r="L397" s="13">
        <f t="shared" si="61"/>
        <v>70</v>
      </c>
      <c r="M397" s="13">
        <f t="shared" si="62"/>
        <v>323</v>
      </c>
      <c r="N397" s="13">
        <v>70</v>
      </c>
      <c r="O397" s="13">
        <v>323</v>
      </c>
      <c r="P397" s="13">
        <f t="shared" si="65"/>
        <v>0</v>
      </c>
      <c r="Q397" s="13">
        <f t="shared" si="63"/>
        <v>0</v>
      </c>
      <c r="S397" s="13">
        <v>198</v>
      </c>
      <c r="V397" s="13">
        <v>14153</v>
      </c>
      <c r="W397" s="13">
        <v>8170</v>
      </c>
      <c r="X397" s="13">
        <v>186</v>
      </c>
      <c r="Y397" s="13">
        <v>7</v>
      </c>
    </row>
    <row r="398" spans="1:25" x14ac:dyDescent="0.25">
      <c r="B398" t="s">
        <v>426</v>
      </c>
      <c r="C398" t="s">
        <v>1450</v>
      </c>
      <c r="H398" s="13">
        <v>20</v>
      </c>
      <c r="I398" s="13">
        <v>110</v>
      </c>
      <c r="J398" s="13">
        <v>1</v>
      </c>
      <c r="K398" s="13">
        <v>2</v>
      </c>
      <c r="L398" s="13">
        <f t="shared" si="61"/>
        <v>21</v>
      </c>
      <c r="M398" s="13">
        <f t="shared" si="62"/>
        <v>112</v>
      </c>
      <c r="N398" s="13">
        <v>21</v>
      </c>
      <c r="O398" s="13">
        <v>112</v>
      </c>
      <c r="P398" s="13">
        <f t="shared" si="65"/>
        <v>0</v>
      </c>
      <c r="Q398" s="13">
        <f t="shared" si="63"/>
        <v>0</v>
      </c>
      <c r="S398" s="13">
        <v>80</v>
      </c>
      <c r="Y398" s="13">
        <v>1</v>
      </c>
    </row>
    <row r="399" spans="1:25" x14ac:dyDescent="0.25">
      <c r="B399" t="s">
        <v>427</v>
      </c>
      <c r="C399" t="s">
        <v>1451</v>
      </c>
      <c r="H399" s="13">
        <v>12</v>
      </c>
      <c r="I399" s="13">
        <v>61</v>
      </c>
      <c r="L399" s="13">
        <f t="shared" si="61"/>
        <v>12</v>
      </c>
      <c r="M399" s="13">
        <f t="shared" si="62"/>
        <v>61</v>
      </c>
      <c r="N399" s="13">
        <v>12</v>
      </c>
      <c r="O399" s="13">
        <v>61</v>
      </c>
      <c r="P399" s="13">
        <f t="shared" si="65"/>
        <v>0</v>
      </c>
      <c r="Q399" s="13">
        <f t="shared" si="63"/>
        <v>0</v>
      </c>
      <c r="S399" s="13">
        <v>44</v>
      </c>
      <c r="U399" s="15" t="s">
        <v>879</v>
      </c>
      <c r="V399" s="13">
        <v>593</v>
      </c>
      <c r="W399" s="13">
        <v>252</v>
      </c>
      <c r="X399" s="13">
        <v>81</v>
      </c>
    </row>
    <row r="400" spans="1:25" x14ac:dyDescent="0.25">
      <c r="B400" t="s">
        <v>428</v>
      </c>
      <c r="C400" t="s">
        <v>1452</v>
      </c>
      <c r="H400" s="13">
        <v>9</v>
      </c>
      <c r="I400" s="13">
        <v>41</v>
      </c>
      <c r="L400" s="13">
        <f t="shared" si="61"/>
        <v>9</v>
      </c>
      <c r="M400" s="13">
        <f t="shared" si="62"/>
        <v>41</v>
      </c>
      <c r="N400" s="13">
        <v>9</v>
      </c>
      <c r="O400" s="13">
        <v>41</v>
      </c>
      <c r="P400" s="13">
        <f t="shared" si="65"/>
        <v>0</v>
      </c>
      <c r="Q400" s="13">
        <f t="shared" si="63"/>
        <v>0</v>
      </c>
      <c r="S400" s="13">
        <v>30</v>
      </c>
      <c r="U400" s="15" t="s">
        <v>879</v>
      </c>
    </row>
    <row r="401" spans="1:26" x14ac:dyDescent="0.25">
      <c r="B401" t="s">
        <v>429</v>
      </c>
      <c r="C401" t="s">
        <v>1545</v>
      </c>
      <c r="H401" s="13">
        <v>9</v>
      </c>
      <c r="I401" s="13">
        <v>70</v>
      </c>
      <c r="J401" s="13">
        <v>5</v>
      </c>
      <c r="K401" s="13">
        <v>7</v>
      </c>
      <c r="L401" s="13">
        <f t="shared" si="61"/>
        <v>14</v>
      </c>
      <c r="M401" s="13">
        <f t="shared" si="62"/>
        <v>77</v>
      </c>
      <c r="N401" s="13">
        <v>14</v>
      </c>
      <c r="O401" s="13">
        <v>77</v>
      </c>
      <c r="P401" s="13">
        <f t="shared" si="65"/>
        <v>0</v>
      </c>
      <c r="Q401" s="13">
        <f t="shared" si="63"/>
        <v>0</v>
      </c>
      <c r="S401" s="13">
        <v>36</v>
      </c>
      <c r="U401" s="15" t="s">
        <v>879</v>
      </c>
    </row>
    <row r="402" spans="1:26" x14ac:dyDescent="0.25">
      <c r="B402" t="s">
        <v>430</v>
      </c>
      <c r="C402" t="s">
        <v>1546</v>
      </c>
      <c r="H402" s="13">
        <v>9</v>
      </c>
      <c r="I402" s="13">
        <v>51</v>
      </c>
      <c r="L402" s="13">
        <f t="shared" si="61"/>
        <v>9</v>
      </c>
      <c r="M402" s="13">
        <f t="shared" si="62"/>
        <v>51</v>
      </c>
      <c r="N402" s="13">
        <v>9</v>
      </c>
      <c r="O402" s="13">
        <v>51</v>
      </c>
      <c r="P402" s="13">
        <f t="shared" si="65"/>
        <v>0</v>
      </c>
      <c r="Q402" s="13">
        <f t="shared" si="63"/>
        <v>0</v>
      </c>
      <c r="S402" s="13">
        <v>24</v>
      </c>
      <c r="U402" s="15" t="s">
        <v>879</v>
      </c>
    </row>
    <row r="403" spans="1:26" x14ac:dyDescent="0.25">
      <c r="B403" t="s">
        <v>431</v>
      </c>
      <c r="C403" t="s">
        <v>1547</v>
      </c>
      <c r="H403" s="13">
        <v>5</v>
      </c>
      <c r="I403" s="13">
        <v>19</v>
      </c>
      <c r="J403" s="13">
        <v>3</v>
      </c>
      <c r="K403" s="13">
        <v>4</v>
      </c>
      <c r="L403" s="13">
        <f t="shared" si="61"/>
        <v>8</v>
      </c>
      <c r="M403" s="13">
        <f t="shared" si="62"/>
        <v>23</v>
      </c>
      <c r="N403" s="13">
        <v>8</v>
      </c>
      <c r="O403" s="13">
        <v>23</v>
      </c>
      <c r="P403" s="13">
        <f t="shared" si="65"/>
        <v>0</v>
      </c>
      <c r="Q403" s="13">
        <f t="shared" si="63"/>
        <v>0</v>
      </c>
      <c r="S403" s="13">
        <v>24</v>
      </c>
      <c r="U403" s="15" t="s">
        <v>879</v>
      </c>
    </row>
    <row r="404" spans="1:26" x14ac:dyDescent="0.25">
      <c r="B404" t="s">
        <v>432</v>
      </c>
      <c r="C404" t="s">
        <v>1455</v>
      </c>
      <c r="H404" s="13">
        <v>3</v>
      </c>
      <c r="I404" s="13">
        <v>9</v>
      </c>
      <c r="J404" s="13">
        <v>1</v>
      </c>
      <c r="K404" s="13">
        <v>2</v>
      </c>
      <c r="L404" s="13">
        <f t="shared" si="61"/>
        <v>4</v>
      </c>
      <c r="M404" s="13">
        <f t="shared" si="62"/>
        <v>11</v>
      </c>
      <c r="N404" s="13">
        <v>4</v>
      </c>
      <c r="O404" s="13">
        <v>11</v>
      </c>
      <c r="P404" s="13">
        <f t="shared" si="65"/>
        <v>0</v>
      </c>
      <c r="Q404" s="13">
        <f t="shared" si="63"/>
        <v>0</v>
      </c>
      <c r="S404" s="13">
        <v>9</v>
      </c>
      <c r="U404" s="15" t="s">
        <v>882</v>
      </c>
      <c r="V404" s="13">
        <v>736</v>
      </c>
      <c r="W404" s="13">
        <v>385</v>
      </c>
      <c r="X404" s="13">
        <v>5</v>
      </c>
    </row>
    <row r="405" spans="1:26" x14ac:dyDescent="0.25">
      <c r="B405" t="s">
        <v>417</v>
      </c>
      <c r="C405" t="s">
        <v>1456</v>
      </c>
      <c r="H405" s="13">
        <v>10</v>
      </c>
      <c r="I405" s="13">
        <v>37</v>
      </c>
      <c r="J405" s="13">
        <v>4</v>
      </c>
      <c r="K405" s="13">
        <v>6</v>
      </c>
      <c r="L405" s="13">
        <f t="shared" si="61"/>
        <v>14</v>
      </c>
      <c r="M405" s="13">
        <f t="shared" si="62"/>
        <v>43</v>
      </c>
      <c r="N405" s="13">
        <v>14</v>
      </c>
      <c r="O405" s="13">
        <v>43</v>
      </c>
      <c r="P405" s="13">
        <f t="shared" si="65"/>
        <v>0</v>
      </c>
      <c r="Q405" s="13">
        <f t="shared" si="63"/>
        <v>0</v>
      </c>
      <c r="S405" s="13">
        <v>20</v>
      </c>
      <c r="U405" s="15" t="s">
        <v>882</v>
      </c>
      <c r="Y405" s="13">
        <v>1</v>
      </c>
    </row>
    <row r="406" spans="1:26" x14ac:dyDescent="0.25">
      <c r="B406" t="s">
        <v>568</v>
      </c>
      <c r="C406" t="s">
        <v>1457</v>
      </c>
      <c r="H406" s="13">
        <v>15</v>
      </c>
      <c r="I406" s="13">
        <v>54</v>
      </c>
      <c r="J406" s="13">
        <v>6</v>
      </c>
      <c r="K406" s="13">
        <v>10</v>
      </c>
      <c r="L406" s="13">
        <f t="shared" si="61"/>
        <v>21</v>
      </c>
      <c r="M406" s="13">
        <f t="shared" si="62"/>
        <v>64</v>
      </c>
      <c r="N406" s="13">
        <v>21</v>
      </c>
      <c r="O406" s="13">
        <v>64</v>
      </c>
      <c r="P406" s="13">
        <f t="shared" si="65"/>
        <v>0</v>
      </c>
      <c r="Q406" s="13">
        <f t="shared" si="63"/>
        <v>0</v>
      </c>
      <c r="S406" s="13">
        <v>34</v>
      </c>
      <c r="U406" s="15" t="s">
        <v>882</v>
      </c>
    </row>
    <row r="407" spans="1:26" x14ac:dyDescent="0.25">
      <c r="B407" t="s">
        <v>434</v>
      </c>
      <c r="C407" t="s">
        <v>1548</v>
      </c>
      <c r="H407" s="13">
        <v>1</v>
      </c>
      <c r="I407" s="13">
        <v>4</v>
      </c>
      <c r="J407" s="13">
        <v>1</v>
      </c>
      <c r="K407" s="13">
        <v>2</v>
      </c>
      <c r="L407" s="13">
        <f t="shared" si="61"/>
        <v>2</v>
      </c>
      <c r="M407" s="13">
        <f t="shared" si="62"/>
        <v>6</v>
      </c>
      <c r="N407" s="13">
        <v>2</v>
      </c>
      <c r="O407" s="13">
        <v>6</v>
      </c>
      <c r="P407" s="13">
        <f t="shared" si="65"/>
        <v>0</v>
      </c>
      <c r="Q407" s="13">
        <f t="shared" si="63"/>
        <v>0</v>
      </c>
      <c r="S407" s="13">
        <v>4</v>
      </c>
      <c r="U407" s="15" t="s">
        <v>882</v>
      </c>
    </row>
    <row r="408" spans="1:26" ht="15.75" thickBot="1" x14ac:dyDescent="0.3">
      <c r="A408" s="2" t="s">
        <v>5</v>
      </c>
      <c r="B408" s="2"/>
      <c r="C408" s="2"/>
      <c r="D408" s="14">
        <f t="shared" ref="D408:Y408" si="66">SUM(D393:D407)</f>
        <v>0</v>
      </c>
      <c r="E408" s="14">
        <f t="shared" si="66"/>
        <v>0</v>
      </c>
      <c r="F408" s="14">
        <f t="shared" si="66"/>
        <v>0</v>
      </c>
      <c r="G408" s="14">
        <f t="shared" si="66"/>
        <v>0</v>
      </c>
      <c r="H408" s="14">
        <f t="shared" si="66"/>
        <v>257</v>
      </c>
      <c r="I408" s="14">
        <f t="shared" si="66"/>
        <v>1410</v>
      </c>
      <c r="J408" s="14">
        <f t="shared" si="66"/>
        <v>59</v>
      </c>
      <c r="K408" s="14">
        <f t="shared" si="66"/>
        <v>93</v>
      </c>
      <c r="L408" s="14">
        <f t="shared" si="66"/>
        <v>316</v>
      </c>
      <c r="M408" s="14">
        <f t="shared" si="66"/>
        <v>1503</v>
      </c>
      <c r="N408" s="14">
        <f t="shared" si="66"/>
        <v>316</v>
      </c>
      <c r="O408" s="14">
        <f t="shared" si="66"/>
        <v>1503</v>
      </c>
      <c r="P408" s="14">
        <f t="shared" si="66"/>
        <v>0</v>
      </c>
      <c r="Q408" s="14">
        <f t="shared" si="66"/>
        <v>0</v>
      </c>
      <c r="R408" s="14">
        <f t="shared" si="66"/>
        <v>0</v>
      </c>
      <c r="S408" s="14">
        <f t="shared" si="66"/>
        <v>890</v>
      </c>
      <c r="T408" s="14">
        <f t="shared" si="66"/>
        <v>0</v>
      </c>
      <c r="U408" s="14"/>
      <c r="V408" s="14">
        <f t="shared" si="66"/>
        <v>31160</v>
      </c>
      <c r="W408" s="14">
        <f t="shared" si="66"/>
        <v>17197</v>
      </c>
      <c r="X408" s="14">
        <f t="shared" si="66"/>
        <v>1272</v>
      </c>
      <c r="Y408" s="14">
        <f t="shared" si="66"/>
        <v>17</v>
      </c>
    </row>
    <row r="409" spans="1:26" ht="15.75" thickTop="1" x14ac:dyDescent="0.25">
      <c r="A409" t="s">
        <v>435</v>
      </c>
      <c r="B409" t="s">
        <v>435</v>
      </c>
      <c r="C409" t="s">
        <v>1459</v>
      </c>
      <c r="H409" s="13">
        <v>3</v>
      </c>
      <c r="I409" s="13">
        <v>10</v>
      </c>
      <c r="J409" s="13">
        <v>18</v>
      </c>
      <c r="K409" s="13">
        <v>19</v>
      </c>
      <c r="L409" s="13">
        <f t="shared" si="61"/>
        <v>21</v>
      </c>
      <c r="M409" s="13">
        <f t="shared" si="62"/>
        <v>29</v>
      </c>
      <c r="N409" s="13">
        <v>21</v>
      </c>
      <c r="O409" s="13">
        <v>29</v>
      </c>
      <c r="P409" s="13">
        <f t="shared" ref="P409:P420" si="67">L409-N409</f>
        <v>0</v>
      </c>
      <c r="Q409" s="13">
        <f t="shared" si="63"/>
        <v>0</v>
      </c>
      <c r="S409" s="13">
        <v>23</v>
      </c>
      <c r="U409" s="15" t="s">
        <v>879</v>
      </c>
      <c r="V409" s="13">
        <v>3830</v>
      </c>
      <c r="W409" s="13">
        <v>1988</v>
      </c>
      <c r="X409" s="13">
        <v>151</v>
      </c>
      <c r="Y409" s="13">
        <v>3</v>
      </c>
      <c r="Z409" s="13"/>
    </row>
    <row r="410" spans="1:26" x14ac:dyDescent="0.25">
      <c r="B410" t="s">
        <v>572</v>
      </c>
      <c r="C410" t="s">
        <v>1460</v>
      </c>
      <c r="H410" s="13">
        <v>7</v>
      </c>
      <c r="I410" s="13">
        <v>19</v>
      </c>
      <c r="J410" s="13">
        <v>6</v>
      </c>
      <c r="K410" s="13">
        <v>6</v>
      </c>
      <c r="L410" s="13">
        <f t="shared" si="61"/>
        <v>13</v>
      </c>
      <c r="M410" s="13">
        <f t="shared" si="62"/>
        <v>25</v>
      </c>
      <c r="N410" s="13">
        <v>13</v>
      </c>
      <c r="O410" s="13">
        <v>25</v>
      </c>
      <c r="P410" s="13">
        <f t="shared" si="67"/>
        <v>0</v>
      </c>
      <c r="Q410" s="13">
        <f t="shared" si="63"/>
        <v>0</v>
      </c>
      <c r="S410" s="13">
        <v>17</v>
      </c>
      <c r="U410" s="15" t="s">
        <v>879</v>
      </c>
    </row>
    <row r="411" spans="1:26" x14ac:dyDescent="0.25">
      <c r="B411" t="s">
        <v>573</v>
      </c>
      <c r="C411" t="s">
        <v>1462</v>
      </c>
      <c r="H411" s="13">
        <v>11</v>
      </c>
      <c r="I411" s="13">
        <v>44</v>
      </c>
      <c r="J411" s="13">
        <v>6</v>
      </c>
      <c r="K411" s="13">
        <v>7</v>
      </c>
      <c r="L411" s="13">
        <f t="shared" si="61"/>
        <v>17</v>
      </c>
      <c r="M411" s="13">
        <f t="shared" si="62"/>
        <v>51</v>
      </c>
      <c r="N411" s="13">
        <v>17</v>
      </c>
      <c r="O411" s="13">
        <v>51</v>
      </c>
      <c r="P411" s="13">
        <f t="shared" si="67"/>
        <v>0</v>
      </c>
      <c r="Q411" s="13">
        <f t="shared" si="63"/>
        <v>0</v>
      </c>
      <c r="R411" s="13">
        <v>1</v>
      </c>
      <c r="S411" s="13">
        <v>19</v>
      </c>
      <c r="V411" s="13">
        <v>2286</v>
      </c>
      <c r="W411" s="13">
        <v>1630</v>
      </c>
      <c r="X411" s="13">
        <v>145</v>
      </c>
    </row>
    <row r="412" spans="1:26" x14ac:dyDescent="0.25">
      <c r="B412" t="s">
        <v>569</v>
      </c>
      <c r="C412" t="s">
        <v>1463</v>
      </c>
      <c r="H412" s="13">
        <v>1</v>
      </c>
      <c r="I412" s="13">
        <v>6</v>
      </c>
      <c r="J412" s="13">
        <v>6</v>
      </c>
      <c r="K412" s="13">
        <v>6</v>
      </c>
      <c r="L412" s="13">
        <f t="shared" si="61"/>
        <v>7</v>
      </c>
      <c r="M412" s="13">
        <f t="shared" si="62"/>
        <v>12</v>
      </c>
      <c r="N412" s="13">
        <v>7</v>
      </c>
      <c r="O412" s="13">
        <v>12</v>
      </c>
      <c r="P412" s="13">
        <f t="shared" si="67"/>
        <v>0</v>
      </c>
      <c r="Q412" s="13">
        <f t="shared" si="63"/>
        <v>0</v>
      </c>
      <c r="S412" s="13">
        <v>10</v>
      </c>
      <c r="V412" s="13">
        <v>232</v>
      </c>
      <c r="W412" s="13">
        <v>138</v>
      </c>
      <c r="X412" s="13">
        <v>18</v>
      </c>
    </row>
    <row r="413" spans="1:26" x14ac:dyDescent="0.25">
      <c r="B413" t="s">
        <v>437</v>
      </c>
      <c r="C413" t="s">
        <v>1461</v>
      </c>
      <c r="H413" s="13">
        <v>22</v>
      </c>
      <c r="I413" s="13">
        <v>86</v>
      </c>
      <c r="J413" s="13">
        <v>14</v>
      </c>
      <c r="K413" s="13">
        <v>18</v>
      </c>
      <c r="L413" s="13">
        <f t="shared" si="61"/>
        <v>36</v>
      </c>
      <c r="M413" s="13">
        <f t="shared" si="62"/>
        <v>104</v>
      </c>
      <c r="N413" s="13">
        <v>36</v>
      </c>
      <c r="O413" s="13">
        <v>104</v>
      </c>
      <c r="P413" s="13">
        <f t="shared" si="67"/>
        <v>0</v>
      </c>
      <c r="Q413" s="13">
        <f t="shared" si="63"/>
        <v>0</v>
      </c>
      <c r="S413" s="13">
        <v>47</v>
      </c>
      <c r="V413" s="13">
        <v>21710</v>
      </c>
      <c r="W413" s="13">
        <v>6916</v>
      </c>
      <c r="X413" s="13">
        <v>118</v>
      </c>
      <c r="Y413" s="13">
        <v>1</v>
      </c>
    </row>
    <row r="414" spans="1:26" x14ac:dyDescent="0.25">
      <c r="B414" t="s">
        <v>570</v>
      </c>
      <c r="C414" t="s">
        <v>1617</v>
      </c>
      <c r="H414" s="13">
        <v>5</v>
      </c>
      <c r="I414" s="13">
        <v>9</v>
      </c>
      <c r="J414" s="13">
        <v>19</v>
      </c>
      <c r="K414" s="13">
        <v>19</v>
      </c>
      <c r="L414" s="13">
        <f t="shared" si="61"/>
        <v>24</v>
      </c>
      <c r="M414" s="13">
        <f t="shared" si="62"/>
        <v>28</v>
      </c>
      <c r="N414" s="13">
        <v>24</v>
      </c>
      <c r="O414" s="13">
        <v>28</v>
      </c>
      <c r="P414" s="13">
        <f t="shared" si="67"/>
        <v>0</v>
      </c>
      <c r="Q414" s="13">
        <f t="shared" si="63"/>
        <v>0</v>
      </c>
      <c r="S414" s="13">
        <v>30</v>
      </c>
      <c r="V414" s="13">
        <v>746</v>
      </c>
      <c r="W414" s="13">
        <v>667</v>
      </c>
      <c r="X414" s="13">
        <v>133</v>
      </c>
    </row>
    <row r="415" spans="1:26" x14ac:dyDescent="0.25">
      <c r="B415" t="s">
        <v>705</v>
      </c>
      <c r="C415" t="s">
        <v>1618</v>
      </c>
      <c r="H415" s="13">
        <v>6</v>
      </c>
      <c r="I415" s="13">
        <v>20</v>
      </c>
      <c r="J415" s="13">
        <v>3</v>
      </c>
      <c r="K415" s="13">
        <v>3</v>
      </c>
      <c r="L415" s="13">
        <f t="shared" si="61"/>
        <v>9</v>
      </c>
      <c r="M415" s="13">
        <f t="shared" si="62"/>
        <v>23</v>
      </c>
      <c r="N415" s="13">
        <v>9</v>
      </c>
      <c r="O415" s="13">
        <v>23</v>
      </c>
      <c r="P415" s="13">
        <f t="shared" si="67"/>
        <v>0</v>
      </c>
      <c r="Q415" s="13">
        <f t="shared" si="63"/>
        <v>0</v>
      </c>
      <c r="S415" s="13">
        <v>15</v>
      </c>
      <c r="U415" s="15" t="s">
        <v>882</v>
      </c>
      <c r="V415" s="13">
        <v>1280</v>
      </c>
      <c r="W415" s="13">
        <v>444</v>
      </c>
      <c r="X415" s="13">
        <v>105</v>
      </c>
    </row>
    <row r="416" spans="1:26" x14ac:dyDescent="0.25">
      <c r="B416" t="s">
        <v>571</v>
      </c>
      <c r="C416" t="s">
        <v>1619</v>
      </c>
      <c r="H416" s="13">
        <v>20</v>
      </c>
      <c r="I416" s="13">
        <v>53</v>
      </c>
      <c r="J416" s="13">
        <v>11</v>
      </c>
      <c r="K416" s="13">
        <v>11</v>
      </c>
      <c r="L416" s="13">
        <f t="shared" si="61"/>
        <v>31</v>
      </c>
      <c r="M416" s="13">
        <f t="shared" si="62"/>
        <v>64</v>
      </c>
      <c r="N416" s="13">
        <v>31</v>
      </c>
      <c r="O416" s="13">
        <v>64</v>
      </c>
      <c r="P416" s="13">
        <f t="shared" si="67"/>
        <v>0</v>
      </c>
      <c r="Q416" s="13">
        <f t="shared" si="63"/>
        <v>0</v>
      </c>
      <c r="S416" s="13">
        <v>40</v>
      </c>
      <c r="U416" s="15" t="s">
        <v>882</v>
      </c>
    </row>
    <row r="417" spans="1:26" x14ac:dyDescent="0.25">
      <c r="B417" t="s">
        <v>706</v>
      </c>
      <c r="C417" t="s">
        <v>1465</v>
      </c>
      <c r="H417" s="13">
        <v>7</v>
      </c>
      <c r="I417" s="13">
        <v>38</v>
      </c>
      <c r="J417" s="13">
        <v>3</v>
      </c>
      <c r="K417" s="13">
        <v>3</v>
      </c>
      <c r="L417" s="13">
        <f t="shared" si="61"/>
        <v>10</v>
      </c>
      <c r="M417" s="13">
        <f t="shared" si="62"/>
        <v>41</v>
      </c>
      <c r="N417" s="13">
        <v>10</v>
      </c>
      <c r="O417" s="13">
        <v>41</v>
      </c>
      <c r="P417" s="13">
        <f t="shared" si="67"/>
        <v>0</v>
      </c>
      <c r="Q417" s="13">
        <f t="shared" si="63"/>
        <v>0</v>
      </c>
      <c r="R417" s="13">
        <v>1</v>
      </c>
      <c r="S417" s="13">
        <v>23</v>
      </c>
      <c r="V417" s="13">
        <v>250</v>
      </c>
      <c r="W417" s="13">
        <v>137</v>
      </c>
      <c r="X417" s="13">
        <v>16</v>
      </c>
    </row>
    <row r="418" spans="1:26" x14ac:dyDescent="0.25">
      <c r="B418" t="s">
        <v>440</v>
      </c>
      <c r="C418" t="s">
        <v>1549</v>
      </c>
      <c r="H418" s="13">
        <v>14</v>
      </c>
      <c r="I418" s="13">
        <v>74</v>
      </c>
      <c r="J418" s="13">
        <v>3</v>
      </c>
      <c r="K418" s="13">
        <v>4</v>
      </c>
      <c r="L418" s="13">
        <f t="shared" si="61"/>
        <v>17</v>
      </c>
      <c r="M418" s="13">
        <f t="shared" si="62"/>
        <v>78</v>
      </c>
      <c r="N418" s="13">
        <v>17</v>
      </c>
      <c r="O418" s="13">
        <v>78</v>
      </c>
      <c r="P418" s="13">
        <f t="shared" si="67"/>
        <v>0</v>
      </c>
      <c r="Q418" s="13">
        <f t="shared" si="63"/>
        <v>0</v>
      </c>
      <c r="R418" s="13">
        <v>1</v>
      </c>
      <c r="S418" s="13">
        <v>38</v>
      </c>
      <c r="V418" s="13">
        <v>64</v>
      </c>
      <c r="W418" s="13">
        <v>42</v>
      </c>
      <c r="X418" s="13">
        <v>10</v>
      </c>
    </row>
    <row r="419" spans="1:26" x14ac:dyDescent="0.25">
      <c r="B419" t="s">
        <v>441</v>
      </c>
      <c r="C419" t="s">
        <v>1467</v>
      </c>
      <c r="H419" s="13">
        <v>1</v>
      </c>
      <c r="I419" s="13">
        <v>3</v>
      </c>
      <c r="J419" s="13">
        <v>3</v>
      </c>
      <c r="K419" s="13">
        <v>4</v>
      </c>
      <c r="L419" s="13">
        <f t="shared" si="61"/>
        <v>4</v>
      </c>
      <c r="M419" s="13">
        <f t="shared" si="62"/>
        <v>7</v>
      </c>
      <c r="N419" s="13">
        <v>4</v>
      </c>
      <c r="O419" s="13">
        <v>7</v>
      </c>
      <c r="P419" s="13">
        <f t="shared" si="67"/>
        <v>0</v>
      </c>
      <c r="Q419" s="13">
        <f t="shared" si="63"/>
        <v>0</v>
      </c>
      <c r="S419" s="13">
        <v>11</v>
      </c>
      <c r="U419" s="15" t="s">
        <v>883</v>
      </c>
      <c r="V419" s="13">
        <v>1961</v>
      </c>
      <c r="W419" s="13">
        <v>991</v>
      </c>
      <c r="X419" s="13">
        <v>90</v>
      </c>
    </row>
    <row r="420" spans="1:26" x14ac:dyDescent="0.25">
      <c r="B420" t="s">
        <v>442</v>
      </c>
      <c r="C420" t="s">
        <v>1468</v>
      </c>
      <c r="H420" s="13">
        <v>2</v>
      </c>
      <c r="I420" s="13">
        <v>3</v>
      </c>
      <c r="J420" s="13">
        <v>4</v>
      </c>
      <c r="K420" s="13">
        <v>4</v>
      </c>
      <c r="L420" s="13">
        <f t="shared" si="61"/>
        <v>6</v>
      </c>
      <c r="M420" s="13">
        <f t="shared" si="62"/>
        <v>7</v>
      </c>
      <c r="N420" s="13">
        <v>6</v>
      </c>
      <c r="O420" s="13">
        <v>7</v>
      </c>
      <c r="P420" s="13">
        <f t="shared" si="67"/>
        <v>0</v>
      </c>
      <c r="Q420" s="13">
        <f t="shared" si="63"/>
        <v>0</v>
      </c>
      <c r="S420" s="13">
        <v>10</v>
      </c>
      <c r="U420" s="15" t="s">
        <v>883</v>
      </c>
    </row>
    <row r="421" spans="1:26" ht="15.75" thickBot="1" x14ac:dyDescent="0.3">
      <c r="A421" s="2" t="s">
        <v>5</v>
      </c>
      <c r="B421" s="2"/>
      <c r="C421" s="2"/>
      <c r="D421" s="14">
        <f t="shared" ref="D421:Y421" si="68">SUM(D409:D420)</f>
        <v>0</v>
      </c>
      <c r="E421" s="14">
        <f t="shared" si="68"/>
        <v>0</v>
      </c>
      <c r="F421" s="14">
        <f t="shared" si="68"/>
        <v>0</v>
      </c>
      <c r="G421" s="14">
        <f t="shared" si="68"/>
        <v>0</v>
      </c>
      <c r="H421" s="14">
        <f t="shared" si="68"/>
        <v>99</v>
      </c>
      <c r="I421" s="14">
        <f t="shared" si="68"/>
        <v>365</v>
      </c>
      <c r="J421" s="14">
        <f t="shared" si="68"/>
        <v>96</v>
      </c>
      <c r="K421" s="14">
        <f t="shared" si="68"/>
        <v>104</v>
      </c>
      <c r="L421" s="14">
        <f t="shared" si="68"/>
        <v>195</v>
      </c>
      <c r="M421" s="14">
        <f t="shared" si="68"/>
        <v>469</v>
      </c>
      <c r="N421" s="14">
        <f t="shared" si="68"/>
        <v>195</v>
      </c>
      <c r="O421" s="14">
        <f t="shared" si="68"/>
        <v>469</v>
      </c>
      <c r="P421" s="14">
        <f t="shared" si="68"/>
        <v>0</v>
      </c>
      <c r="Q421" s="14">
        <f t="shared" si="68"/>
        <v>0</v>
      </c>
      <c r="R421" s="14">
        <f t="shared" si="68"/>
        <v>3</v>
      </c>
      <c r="S421" s="14">
        <f t="shared" si="68"/>
        <v>283</v>
      </c>
      <c r="T421" s="14">
        <f t="shared" si="68"/>
        <v>0</v>
      </c>
      <c r="U421" s="14">
        <f t="shared" si="68"/>
        <v>0</v>
      </c>
      <c r="V421" s="14">
        <f t="shared" si="68"/>
        <v>32359</v>
      </c>
      <c r="W421" s="14">
        <f t="shared" si="68"/>
        <v>12953</v>
      </c>
      <c r="X421" s="14">
        <f t="shared" si="68"/>
        <v>786</v>
      </c>
      <c r="Y421" s="14">
        <f t="shared" si="68"/>
        <v>4</v>
      </c>
    </row>
    <row r="422" spans="1:26" ht="15.75" thickTop="1" x14ac:dyDescent="0.25">
      <c r="A422" t="s">
        <v>444</v>
      </c>
      <c r="B422" t="s">
        <v>458</v>
      </c>
      <c r="C422" t="s">
        <v>1470</v>
      </c>
      <c r="H422" s="13">
        <v>4</v>
      </c>
      <c r="I422" s="13">
        <v>8</v>
      </c>
      <c r="J422" s="13">
        <v>5</v>
      </c>
      <c r="K422" s="13">
        <v>6</v>
      </c>
      <c r="L422" s="13">
        <f t="shared" si="61"/>
        <v>9</v>
      </c>
      <c r="M422" s="13">
        <f t="shared" si="62"/>
        <v>14</v>
      </c>
      <c r="N422" s="13">
        <v>9</v>
      </c>
      <c r="O422" s="13">
        <v>14</v>
      </c>
      <c r="P422" s="13">
        <f t="shared" ref="P422:P436" si="69">L422-N422</f>
        <v>0</v>
      </c>
      <c r="Q422" s="13">
        <f t="shared" si="63"/>
        <v>0</v>
      </c>
      <c r="S422" s="13">
        <v>20</v>
      </c>
      <c r="V422" s="13">
        <v>63</v>
      </c>
      <c r="W422" s="13">
        <v>56</v>
      </c>
      <c r="X422" s="13">
        <v>63</v>
      </c>
    </row>
    <row r="423" spans="1:26" x14ac:dyDescent="0.25">
      <c r="B423" t="s">
        <v>574</v>
      </c>
      <c r="C423" t="s">
        <v>1471</v>
      </c>
      <c r="H423" s="13">
        <v>1</v>
      </c>
      <c r="I423" s="13">
        <v>2</v>
      </c>
      <c r="J423" s="13">
        <v>4</v>
      </c>
      <c r="K423" s="13">
        <v>4</v>
      </c>
      <c r="L423" s="13">
        <f t="shared" si="61"/>
        <v>5</v>
      </c>
      <c r="M423" s="13">
        <f t="shared" si="62"/>
        <v>6</v>
      </c>
      <c r="N423" s="13">
        <v>5</v>
      </c>
      <c r="O423" s="13">
        <v>6</v>
      </c>
      <c r="P423" s="13">
        <f t="shared" si="69"/>
        <v>0</v>
      </c>
      <c r="Q423" s="13">
        <f t="shared" si="63"/>
        <v>0</v>
      </c>
      <c r="S423" s="13">
        <v>12</v>
      </c>
      <c r="V423" s="13">
        <v>520</v>
      </c>
      <c r="W423" s="13">
        <v>458</v>
      </c>
      <c r="X423" s="13">
        <v>502</v>
      </c>
    </row>
    <row r="424" spans="1:26" x14ac:dyDescent="0.25">
      <c r="B424" t="s">
        <v>707</v>
      </c>
      <c r="C424" t="s">
        <v>1473</v>
      </c>
      <c r="H424" s="13">
        <v>1</v>
      </c>
      <c r="I424" s="13">
        <v>3</v>
      </c>
      <c r="J424" s="13">
        <v>2</v>
      </c>
      <c r="K424" s="13">
        <v>2</v>
      </c>
      <c r="L424" s="13">
        <f t="shared" si="61"/>
        <v>3</v>
      </c>
      <c r="M424" s="13">
        <f t="shared" si="62"/>
        <v>5</v>
      </c>
      <c r="N424" s="13">
        <v>3</v>
      </c>
      <c r="O424" s="13">
        <v>5</v>
      </c>
      <c r="P424" s="13">
        <f t="shared" si="69"/>
        <v>0</v>
      </c>
      <c r="Q424" s="13">
        <f t="shared" si="63"/>
        <v>0</v>
      </c>
      <c r="S424" s="13">
        <v>5</v>
      </c>
      <c r="Y424" s="13">
        <v>21</v>
      </c>
    </row>
    <row r="425" spans="1:26" x14ac:dyDescent="0.25">
      <c r="B425" t="s">
        <v>708</v>
      </c>
      <c r="C425" t="s">
        <v>1604</v>
      </c>
      <c r="Y425" s="13">
        <v>2</v>
      </c>
    </row>
    <row r="426" spans="1:26" x14ac:dyDescent="0.25">
      <c r="B426" t="s">
        <v>447</v>
      </c>
      <c r="C426" t="s">
        <v>1474</v>
      </c>
      <c r="H426" s="13">
        <v>23</v>
      </c>
      <c r="I426" s="13">
        <v>67</v>
      </c>
      <c r="J426" s="13">
        <v>26</v>
      </c>
      <c r="K426" s="13">
        <v>22</v>
      </c>
      <c r="L426" s="13">
        <f t="shared" si="61"/>
        <v>49</v>
      </c>
      <c r="M426" s="13">
        <f t="shared" si="62"/>
        <v>89</v>
      </c>
      <c r="N426" s="13">
        <v>49</v>
      </c>
      <c r="O426" s="13">
        <v>89</v>
      </c>
      <c r="P426" s="13">
        <f t="shared" si="69"/>
        <v>0</v>
      </c>
      <c r="Q426" s="13">
        <f t="shared" si="63"/>
        <v>0</v>
      </c>
      <c r="S426" s="13">
        <v>70</v>
      </c>
      <c r="V426" s="13">
        <v>130</v>
      </c>
      <c r="W426" s="13">
        <v>112</v>
      </c>
      <c r="X426" s="13">
        <v>75</v>
      </c>
      <c r="Z426" t="s">
        <v>923</v>
      </c>
    </row>
    <row r="427" spans="1:26" x14ac:dyDescent="0.25">
      <c r="B427" t="s">
        <v>444</v>
      </c>
      <c r="C427" t="s">
        <v>1475</v>
      </c>
      <c r="H427" s="13">
        <v>9</v>
      </c>
      <c r="I427" s="13">
        <v>39</v>
      </c>
      <c r="J427" s="13">
        <v>22</v>
      </c>
      <c r="K427" s="13">
        <v>16</v>
      </c>
      <c r="L427" s="13">
        <f t="shared" si="61"/>
        <v>31</v>
      </c>
      <c r="M427" s="13">
        <f t="shared" si="62"/>
        <v>55</v>
      </c>
      <c r="N427" s="13">
        <v>31</v>
      </c>
      <c r="O427" s="13">
        <v>55</v>
      </c>
      <c r="P427" s="13">
        <f t="shared" si="69"/>
        <v>0</v>
      </c>
      <c r="Q427" s="13">
        <f t="shared" si="63"/>
        <v>0</v>
      </c>
      <c r="S427" s="13">
        <v>50</v>
      </c>
      <c r="V427" s="13">
        <v>696</v>
      </c>
      <c r="W427" s="13">
        <v>388</v>
      </c>
      <c r="X427" s="13">
        <v>284</v>
      </c>
      <c r="Y427" s="13">
        <v>2</v>
      </c>
      <c r="Z427" t="s">
        <v>924</v>
      </c>
    </row>
    <row r="428" spans="1:26" x14ac:dyDescent="0.25">
      <c r="B428" t="s">
        <v>448</v>
      </c>
      <c r="C428" t="s">
        <v>1476</v>
      </c>
      <c r="J428" s="13">
        <v>6</v>
      </c>
      <c r="K428" s="13">
        <v>4</v>
      </c>
      <c r="L428" s="13">
        <f t="shared" si="61"/>
        <v>6</v>
      </c>
      <c r="M428" s="13">
        <f t="shared" si="62"/>
        <v>4</v>
      </c>
      <c r="N428" s="13">
        <v>6</v>
      </c>
      <c r="O428" s="13">
        <v>4</v>
      </c>
      <c r="P428" s="13">
        <f t="shared" si="69"/>
        <v>0</v>
      </c>
      <c r="Q428" s="13">
        <f t="shared" si="63"/>
        <v>0</v>
      </c>
      <c r="S428" s="13">
        <v>10</v>
      </c>
      <c r="V428" s="13">
        <v>161</v>
      </c>
      <c r="W428" s="13">
        <v>152</v>
      </c>
      <c r="X428" s="13">
        <v>27</v>
      </c>
    </row>
    <row r="429" spans="1:26" x14ac:dyDescent="0.25">
      <c r="B429" t="s">
        <v>575</v>
      </c>
      <c r="C429" t="s">
        <v>1477</v>
      </c>
      <c r="J429" s="13">
        <v>2</v>
      </c>
      <c r="K429" s="13">
        <v>1</v>
      </c>
      <c r="L429" s="13">
        <f t="shared" si="61"/>
        <v>2</v>
      </c>
      <c r="M429" s="13">
        <f t="shared" si="62"/>
        <v>1</v>
      </c>
      <c r="N429" s="13">
        <v>2</v>
      </c>
      <c r="O429" s="13">
        <v>1</v>
      </c>
      <c r="P429" s="13">
        <f t="shared" si="69"/>
        <v>0</v>
      </c>
      <c r="Q429" s="13">
        <f t="shared" si="63"/>
        <v>0</v>
      </c>
      <c r="S429" s="13">
        <v>4</v>
      </c>
      <c r="V429" s="13">
        <v>817</v>
      </c>
      <c r="W429" s="13">
        <v>783</v>
      </c>
      <c r="X429" s="13">
        <v>1</v>
      </c>
    </row>
    <row r="430" spans="1:26" x14ac:dyDescent="0.25">
      <c r="B430" t="s">
        <v>450</v>
      </c>
      <c r="C430" t="s">
        <v>1478</v>
      </c>
      <c r="J430" s="13">
        <v>23</v>
      </c>
      <c r="K430" s="13">
        <v>23</v>
      </c>
      <c r="L430" s="13">
        <f t="shared" si="61"/>
        <v>23</v>
      </c>
      <c r="M430" s="13">
        <f t="shared" si="62"/>
        <v>23</v>
      </c>
      <c r="N430" s="13">
        <v>23</v>
      </c>
      <c r="O430" s="13">
        <v>23</v>
      </c>
      <c r="P430" s="13">
        <f t="shared" si="69"/>
        <v>0</v>
      </c>
      <c r="Q430" s="13">
        <f t="shared" si="63"/>
        <v>0</v>
      </c>
      <c r="S430" s="13">
        <v>36</v>
      </c>
      <c r="V430" s="13">
        <v>1500</v>
      </c>
      <c r="W430" s="13">
        <v>1577</v>
      </c>
      <c r="X430" s="13">
        <v>13</v>
      </c>
    </row>
    <row r="431" spans="1:26" x14ac:dyDescent="0.25">
      <c r="B431" t="s">
        <v>452</v>
      </c>
      <c r="C431" t="s">
        <v>1480</v>
      </c>
      <c r="H431" s="13">
        <v>3</v>
      </c>
      <c r="I431" s="13">
        <v>6</v>
      </c>
      <c r="J431" s="13">
        <v>9</v>
      </c>
      <c r="K431" s="13">
        <v>8</v>
      </c>
      <c r="L431" s="13">
        <f t="shared" si="61"/>
        <v>12</v>
      </c>
      <c r="M431" s="13">
        <f t="shared" si="62"/>
        <v>14</v>
      </c>
      <c r="N431" s="13">
        <v>12</v>
      </c>
      <c r="O431" s="13">
        <v>14</v>
      </c>
      <c r="P431" s="13">
        <f t="shared" si="69"/>
        <v>0</v>
      </c>
      <c r="Q431" s="13">
        <f t="shared" si="63"/>
        <v>0</v>
      </c>
      <c r="S431" s="13">
        <v>24</v>
      </c>
      <c r="V431" s="13">
        <v>588</v>
      </c>
      <c r="W431" s="13">
        <v>390</v>
      </c>
    </row>
    <row r="432" spans="1:26" x14ac:dyDescent="0.25">
      <c r="B432" t="s">
        <v>451</v>
      </c>
      <c r="C432" t="s">
        <v>1479</v>
      </c>
      <c r="J432" s="13">
        <v>3</v>
      </c>
      <c r="K432" s="13">
        <v>4</v>
      </c>
      <c r="L432" s="13">
        <f t="shared" si="61"/>
        <v>3</v>
      </c>
      <c r="M432" s="13">
        <f t="shared" si="62"/>
        <v>4</v>
      </c>
      <c r="N432" s="13">
        <v>3</v>
      </c>
      <c r="O432" s="13">
        <v>4</v>
      </c>
      <c r="P432" s="13">
        <f t="shared" si="69"/>
        <v>0</v>
      </c>
      <c r="Q432" s="13">
        <f t="shared" si="63"/>
        <v>0</v>
      </c>
      <c r="S432" s="13">
        <v>6</v>
      </c>
      <c r="V432" s="13">
        <v>299</v>
      </c>
      <c r="W432" s="13">
        <v>310</v>
      </c>
      <c r="X432" s="13">
        <v>75</v>
      </c>
    </row>
    <row r="433" spans="1:26" x14ac:dyDescent="0.25">
      <c r="B433" t="s">
        <v>453</v>
      </c>
      <c r="C433" t="s">
        <v>1481</v>
      </c>
      <c r="H433" s="13">
        <v>1</v>
      </c>
      <c r="I433" s="13">
        <v>2</v>
      </c>
      <c r="J433" s="13">
        <v>3</v>
      </c>
      <c r="K433" s="13">
        <v>4</v>
      </c>
      <c r="L433" s="13">
        <f t="shared" si="61"/>
        <v>4</v>
      </c>
      <c r="M433" s="13">
        <f t="shared" si="62"/>
        <v>6</v>
      </c>
      <c r="N433" s="13">
        <v>4</v>
      </c>
      <c r="O433" s="13">
        <v>6</v>
      </c>
      <c r="P433" s="13">
        <f t="shared" si="69"/>
        <v>0</v>
      </c>
      <c r="Q433" s="13">
        <f t="shared" si="63"/>
        <v>0</v>
      </c>
      <c r="S433" s="13">
        <v>7</v>
      </c>
    </row>
    <row r="434" spans="1:26" x14ac:dyDescent="0.25">
      <c r="B434" t="s">
        <v>455</v>
      </c>
      <c r="C434" t="s">
        <v>1483</v>
      </c>
      <c r="H434" s="13">
        <v>12</v>
      </c>
      <c r="I434" s="13">
        <v>37</v>
      </c>
      <c r="J434" s="13">
        <v>13</v>
      </c>
      <c r="K434" s="13">
        <v>20</v>
      </c>
      <c r="L434" s="13">
        <f t="shared" si="61"/>
        <v>25</v>
      </c>
      <c r="M434" s="13">
        <f t="shared" si="62"/>
        <v>57</v>
      </c>
      <c r="N434" s="13">
        <v>25</v>
      </c>
      <c r="O434" s="13">
        <v>57</v>
      </c>
      <c r="P434" s="13">
        <f t="shared" si="69"/>
        <v>0</v>
      </c>
      <c r="Q434" s="13">
        <f t="shared" si="63"/>
        <v>0</v>
      </c>
      <c r="S434" s="13">
        <v>42</v>
      </c>
      <c r="V434" s="13">
        <v>335</v>
      </c>
      <c r="W434" s="13">
        <v>253</v>
      </c>
      <c r="X434" s="13">
        <v>298</v>
      </c>
      <c r="Y434" s="13">
        <v>2</v>
      </c>
    </row>
    <row r="435" spans="1:26" x14ac:dyDescent="0.25">
      <c r="B435" t="s">
        <v>456</v>
      </c>
      <c r="C435" t="s">
        <v>1484</v>
      </c>
      <c r="H435" s="13">
        <v>19</v>
      </c>
      <c r="I435" s="13">
        <v>64</v>
      </c>
      <c r="J435" s="13">
        <v>3</v>
      </c>
      <c r="K435" s="13">
        <v>5</v>
      </c>
      <c r="L435" s="13">
        <f t="shared" si="61"/>
        <v>22</v>
      </c>
      <c r="M435" s="13">
        <f t="shared" si="62"/>
        <v>69</v>
      </c>
      <c r="N435" s="13">
        <v>22</v>
      </c>
      <c r="O435" s="13">
        <v>69</v>
      </c>
      <c r="P435" s="13">
        <f t="shared" si="69"/>
        <v>0</v>
      </c>
      <c r="Q435" s="13">
        <f t="shared" si="63"/>
        <v>0</v>
      </c>
      <c r="S435" s="13">
        <v>38</v>
      </c>
      <c r="V435" s="13">
        <v>594</v>
      </c>
      <c r="W435" s="13">
        <v>355</v>
      </c>
      <c r="X435" s="13">
        <v>10</v>
      </c>
    </row>
    <row r="436" spans="1:26" x14ac:dyDescent="0.25">
      <c r="B436" t="s">
        <v>457</v>
      </c>
      <c r="C436" t="s">
        <v>1485</v>
      </c>
      <c r="H436" s="13">
        <v>19</v>
      </c>
      <c r="I436" s="13">
        <v>45</v>
      </c>
      <c r="J436" s="13">
        <v>4</v>
      </c>
      <c r="K436" s="13">
        <v>5</v>
      </c>
      <c r="L436" s="13">
        <f t="shared" si="61"/>
        <v>23</v>
      </c>
      <c r="M436" s="13">
        <f t="shared" si="62"/>
        <v>50</v>
      </c>
      <c r="N436" s="13">
        <v>23</v>
      </c>
      <c r="O436" s="13">
        <v>50</v>
      </c>
      <c r="P436" s="13">
        <f t="shared" si="69"/>
        <v>0</v>
      </c>
      <c r="Q436" s="13">
        <f t="shared" si="63"/>
        <v>0</v>
      </c>
      <c r="S436" s="13">
        <v>28</v>
      </c>
      <c r="V436" s="13">
        <v>50</v>
      </c>
      <c r="W436" s="13">
        <v>48</v>
      </c>
      <c r="X436" s="13">
        <v>68</v>
      </c>
    </row>
    <row r="437" spans="1:26" ht="15.75" thickBot="1" x14ac:dyDescent="0.3">
      <c r="A437" s="2" t="s">
        <v>5</v>
      </c>
      <c r="B437" s="2"/>
      <c r="C437" s="2"/>
      <c r="D437" s="14">
        <f t="shared" ref="D437:Y437" si="70">SUM(D422:D436)</f>
        <v>0</v>
      </c>
      <c r="E437" s="14">
        <f t="shared" si="70"/>
        <v>0</v>
      </c>
      <c r="F437" s="14">
        <f t="shared" si="70"/>
        <v>0</v>
      </c>
      <c r="G437" s="14">
        <f t="shared" si="70"/>
        <v>0</v>
      </c>
      <c r="H437" s="14">
        <f t="shared" si="70"/>
        <v>92</v>
      </c>
      <c r="I437" s="14">
        <f t="shared" si="70"/>
        <v>273</v>
      </c>
      <c r="J437" s="14">
        <f t="shared" si="70"/>
        <v>125</v>
      </c>
      <c r="K437" s="14">
        <f t="shared" si="70"/>
        <v>124</v>
      </c>
      <c r="L437" s="14">
        <f t="shared" si="70"/>
        <v>217</v>
      </c>
      <c r="M437" s="14">
        <f t="shared" si="70"/>
        <v>397</v>
      </c>
      <c r="N437" s="14">
        <f t="shared" si="70"/>
        <v>217</v>
      </c>
      <c r="O437" s="14">
        <f t="shared" si="70"/>
        <v>397</v>
      </c>
      <c r="P437" s="14">
        <f t="shared" si="70"/>
        <v>0</v>
      </c>
      <c r="Q437" s="14">
        <f t="shared" si="70"/>
        <v>0</v>
      </c>
      <c r="R437" s="14">
        <f t="shared" si="70"/>
        <v>0</v>
      </c>
      <c r="S437" s="14">
        <f t="shared" si="70"/>
        <v>352</v>
      </c>
      <c r="T437" s="14">
        <f t="shared" si="70"/>
        <v>0</v>
      </c>
      <c r="U437" s="14"/>
      <c r="V437" s="14">
        <f t="shared" si="70"/>
        <v>5753</v>
      </c>
      <c r="W437" s="14">
        <f t="shared" si="70"/>
        <v>4882</v>
      </c>
      <c r="X437" s="14">
        <f t="shared" si="70"/>
        <v>1416</v>
      </c>
      <c r="Y437" s="14">
        <f t="shared" si="70"/>
        <v>27</v>
      </c>
      <c r="Z437" t="s">
        <v>922</v>
      </c>
    </row>
    <row r="438" spans="1:26" ht="15.75" thickTop="1" x14ac:dyDescent="0.25">
      <c r="A438" t="s">
        <v>459</v>
      </c>
      <c r="B438" t="s">
        <v>475</v>
      </c>
      <c r="C438" t="s">
        <v>1506</v>
      </c>
      <c r="H438" s="13">
        <v>16</v>
      </c>
      <c r="I438" s="13">
        <v>43</v>
      </c>
      <c r="J438" s="13">
        <v>1</v>
      </c>
      <c r="K438" s="13">
        <v>1</v>
      </c>
      <c r="L438" s="13">
        <f t="shared" si="61"/>
        <v>17</v>
      </c>
      <c r="M438" s="13">
        <f t="shared" si="62"/>
        <v>44</v>
      </c>
      <c r="N438" s="13">
        <v>17</v>
      </c>
      <c r="O438" s="13">
        <v>44</v>
      </c>
      <c r="P438" s="13">
        <f t="shared" ref="P438:P460" si="71">L438-N438</f>
        <v>0</v>
      </c>
      <c r="Q438" s="13">
        <f t="shared" si="63"/>
        <v>0</v>
      </c>
      <c r="S438" s="13">
        <v>22</v>
      </c>
      <c r="V438" s="13">
        <v>508</v>
      </c>
      <c r="W438" s="13">
        <v>372</v>
      </c>
      <c r="X438" s="13">
        <v>68</v>
      </c>
      <c r="Y438" s="13">
        <v>2</v>
      </c>
    </row>
    <row r="439" spans="1:26" x14ac:dyDescent="0.25">
      <c r="B439" t="s">
        <v>474</v>
      </c>
      <c r="C439" t="s">
        <v>1505</v>
      </c>
      <c r="H439" s="13">
        <v>38</v>
      </c>
      <c r="I439" s="13">
        <v>152</v>
      </c>
      <c r="J439" s="13">
        <v>9</v>
      </c>
      <c r="K439" s="13">
        <v>9</v>
      </c>
      <c r="L439" s="13">
        <f t="shared" si="61"/>
        <v>47</v>
      </c>
      <c r="M439" s="13">
        <f t="shared" si="62"/>
        <v>161</v>
      </c>
      <c r="N439" s="13">
        <v>47</v>
      </c>
      <c r="O439" s="13">
        <v>161</v>
      </c>
      <c r="P439" s="13">
        <f t="shared" si="71"/>
        <v>0</v>
      </c>
      <c r="Q439" s="13">
        <f t="shared" si="63"/>
        <v>0</v>
      </c>
      <c r="S439" s="13">
        <v>54</v>
      </c>
      <c r="V439" s="13">
        <v>5070</v>
      </c>
      <c r="W439" s="13">
        <v>2985</v>
      </c>
      <c r="X439" s="13">
        <v>16</v>
      </c>
    </row>
    <row r="440" spans="1:26" x14ac:dyDescent="0.25">
      <c r="B440" t="s">
        <v>473</v>
      </c>
      <c r="C440" t="s">
        <v>1504</v>
      </c>
      <c r="H440" s="13">
        <v>36</v>
      </c>
      <c r="I440" s="13">
        <v>83</v>
      </c>
      <c r="J440" s="13">
        <v>4</v>
      </c>
      <c r="K440" s="13">
        <v>4</v>
      </c>
      <c r="L440" s="13">
        <f t="shared" si="61"/>
        <v>40</v>
      </c>
      <c r="M440" s="13">
        <f t="shared" si="62"/>
        <v>87</v>
      </c>
      <c r="N440" s="13">
        <v>40</v>
      </c>
      <c r="O440" s="13">
        <v>87</v>
      </c>
      <c r="P440" s="13">
        <f t="shared" si="71"/>
        <v>0</v>
      </c>
      <c r="Q440" s="13">
        <f t="shared" si="63"/>
        <v>0</v>
      </c>
      <c r="S440" s="13">
        <v>38</v>
      </c>
      <c r="V440" s="13">
        <v>2550</v>
      </c>
      <c r="W440" s="13">
        <v>1473</v>
      </c>
    </row>
    <row r="441" spans="1:26" x14ac:dyDescent="0.25">
      <c r="B441" t="s">
        <v>472</v>
      </c>
      <c r="C441" t="s">
        <v>1503</v>
      </c>
      <c r="F441" s="13">
        <v>1</v>
      </c>
      <c r="G441" s="13">
        <v>2</v>
      </c>
      <c r="H441" s="13">
        <v>51</v>
      </c>
      <c r="I441" s="13">
        <v>177</v>
      </c>
      <c r="J441" s="13">
        <v>7</v>
      </c>
      <c r="K441" s="13">
        <v>8</v>
      </c>
      <c r="L441" s="13">
        <f t="shared" si="61"/>
        <v>59</v>
      </c>
      <c r="M441" s="13">
        <f t="shared" si="62"/>
        <v>187</v>
      </c>
      <c r="N441" s="13">
        <v>59</v>
      </c>
      <c r="O441" s="13">
        <v>187</v>
      </c>
      <c r="P441" s="13">
        <f t="shared" si="71"/>
        <v>0</v>
      </c>
      <c r="Q441" s="13">
        <f t="shared" si="63"/>
        <v>0</v>
      </c>
      <c r="S441" s="13">
        <v>104</v>
      </c>
      <c r="V441" s="13">
        <v>9627</v>
      </c>
      <c r="W441" s="13">
        <v>3967</v>
      </c>
      <c r="X441" s="13">
        <v>393</v>
      </c>
      <c r="Y441" s="13">
        <v>8</v>
      </c>
    </row>
    <row r="442" spans="1:26" x14ac:dyDescent="0.25">
      <c r="B442" t="s">
        <v>806</v>
      </c>
      <c r="C442" t="s">
        <v>1502</v>
      </c>
      <c r="H442" s="13">
        <v>6</v>
      </c>
      <c r="I442" s="13">
        <v>21</v>
      </c>
      <c r="J442" s="13">
        <v>4</v>
      </c>
      <c r="K442" s="13">
        <v>4</v>
      </c>
      <c r="L442" s="13">
        <f t="shared" si="61"/>
        <v>10</v>
      </c>
      <c r="M442" s="13">
        <f t="shared" si="62"/>
        <v>25</v>
      </c>
      <c r="N442" s="13">
        <v>10</v>
      </c>
      <c r="O442" s="13">
        <v>25</v>
      </c>
      <c r="P442" s="13">
        <f t="shared" si="71"/>
        <v>0</v>
      </c>
      <c r="Q442" s="13">
        <f t="shared" si="63"/>
        <v>0</v>
      </c>
      <c r="S442" s="13">
        <v>13</v>
      </c>
      <c r="U442" s="15" t="s">
        <v>879</v>
      </c>
      <c r="V442" s="13">
        <v>2044</v>
      </c>
      <c r="W442" s="13">
        <v>907</v>
      </c>
      <c r="X442" s="13">
        <v>58</v>
      </c>
    </row>
    <row r="443" spans="1:26" x14ac:dyDescent="0.25">
      <c r="B443" t="s">
        <v>459</v>
      </c>
      <c r="C443" t="s">
        <v>1501</v>
      </c>
      <c r="H443" s="13">
        <v>14</v>
      </c>
      <c r="I443" s="13">
        <v>35</v>
      </c>
      <c r="J443" s="13">
        <v>4</v>
      </c>
      <c r="K443" s="13">
        <v>4</v>
      </c>
      <c r="L443" s="13">
        <f t="shared" si="61"/>
        <v>18</v>
      </c>
      <c r="M443" s="13">
        <f t="shared" si="62"/>
        <v>39</v>
      </c>
      <c r="N443" s="13">
        <v>18</v>
      </c>
      <c r="O443" s="13">
        <v>39</v>
      </c>
      <c r="P443" s="13">
        <f t="shared" si="71"/>
        <v>0</v>
      </c>
      <c r="Q443" s="13">
        <f t="shared" si="63"/>
        <v>0</v>
      </c>
      <c r="S443" s="13">
        <v>45</v>
      </c>
      <c r="U443" s="15" t="s">
        <v>879</v>
      </c>
      <c r="Y443" s="13">
        <v>2</v>
      </c>
    </row>
    <row r="444" spans="1:26" x14ac:dyDescent="0.25">
      <c r="B444" t="s">
        <v>471</v>
      </c>
      <c r="C444" t="s">
        <v>1500</v>
      </c>
      <c r="H444" s="13">
        <v>2</v>
      </c>
      <c r="I444" s="13">
        <v>6</v>
      </c>
      <c r="L444" s="13">
        <f t="shared" si="61"/>
        <v>2</v>
      </c>
      <c r="M444" s="13">
        <f t="shared" si="62"/>
        <v>6</v>
      </c>
      <c r="N444" s="13">
        <v>2</v>
      </c>
      <c r="O444" s="13">
        <v>6</v>
      </c>
      <c r="P444" s="13">
        <f t="shared" si="71"/>
        <v>0</v>
      </c>
      <c r="Q444" s="13">
        <f t="shared" si="63"/>
        <v>0</v>
      </c>
      <c r="S444" s="13">
        <v>3</v>
      </c>
      <c r="U444" s="15" t="s">
        <v>882</v>
      </c>
      <c r="V444" s="13">
        <v>3164</v>
      </c>
      <c r="W444" s="13">
        <v>1759</v>
      </c>
      <c r="X444" s="13">
        <v>844</v>
      </c>
    </row>
    <row r="445" spans="1:26" x14ac:dyDescent="0.25">
      <c r="B445" t="s">
        <v>470</v>
      </c>
      <c r="C445" t="s">
        <v>1499</v>
      </c>
      <c r="H445" s="13">
        <v>6</v>
      </c>
      <c r="I445" s="13">
        <v>18</v>
      </c>
      <c r="J445" s="13">
        <v>29</v>
      </c>
      <c r="K445" s="13">
        <v>41</v>
      </c>
      <c r="L445" s="13">
        <f t="shared" si="61"/>
        <v>35</v>
      </c>
      <c r="M445" s="13">
        <f t="shared" si="62"/>
        <v>59</v>
      </c>
      <c r="N445" s="13">
        <v>35</v>
      </c>
      <c r="O445" s="13">
        <v>59</v>
      </c>
      <c r="P445" s="13">
        <f t="shared" si="71"/>
        <v>0</v>
      </c>
      <c r="Q445" s="13">
        <f t="shared" si="63"/>
        <v>0</v>
      </c>
      <c r="S445" s="13">
        <v>55</v>
      </c>
      <c r="U445" s="15" t="s">
        <v>882</v>
      </c>
      <c r="Y445" s="13">
        <v>2</v>
      </c>
    </row>
    <row r="446" spans="1:26" x14ac:dyDescent="0.25">
      <c r="B446" t="s">
        <v>576</v>
      </c>
      <c r="C446" t="s">
        <v>1649</v>
      </c>
      <c r="J446" s="13">
        <v>7</v>
      </c>
      <c r="K446" s="13">
        <v>9</v>
      </c>
      <c r="L446" s="13">
        <f t="shared" si="61"/>
        <v>7</v>
      </c>
      <c r="M446" s="13">
        <f t="shared" si="62"/>
        <v>9</v>
      </c>
      <c r="N446" s="13">
        <v>7</v>
      </c>
      <c r="O446" s="13">
        <v>9</v>
      </c>
      <c r="P446" s="13">
        <f t="shared" si="71"/>
        <v>0</v>
      </c>
      <c r="Q446" s="13">
        <f t="shared" si="63"/>
        <v>0</v>
      </c>
      <c r="S446" s="13">
        <v>12</v>
      </c>
      <c r="U446" s="15" t="s">
        <v>882</v>
      </c>
    </row>
    <row r="447" spans="1:26" x14ac:dyDescent="0.25">
      <c r="B447" t="s">
        <v>469</v>
      </c>
      <c r="C447" t="s">
        <v>1497</v>
      </c>
      <c r="F447" s="13">
        <v>1</v>
      </c>
      <c r="G447" s="13">
        <v>11</v>
      </c>
      <c r="H447" s="13">
        <v>1</v>
      </c>
      <c r="I447" s="13">
        <v>5</v>
      </c>
      <c r="J447" s="13">
        <v>13</v>
      </c>
      <c r="K447" s="13">
        <v>19</v>
      </c>
      <c r="L447" s="13">
        <f t="shared" si="61"/>
        <v>15</v>
      </c>
      <c r="M447" s="13">
        <f t="shared" si="62"/>
        <v>35</v>
      </c>
      <c r="N447" s="13">
        <v>15</v>
      </c>
      <c r="O447" s="13">
        <v>35</v>
      </c>
      <c r="P447" s="13">
        <f t="shared" si="71"/>
        <v>0</v>
      </c>
      <c r="Q447" s="13">
        <f t="shared" si="63"/>
        <v>0</v>
      </c>
      <c r="S447" s="13">
        <v>24</v>
      </c>
      <c r="V447" s="13">
        <v>975</v>
      </c>
      <c r="W447" s="13">
        <v>700</v>
      </c>
      <c r="X447" s="13">
        <v>156</v>
      </c>
    </row>
    <row r="448" spans="1:26" x14ac:dyDescent="0.25">
      <c r="B448" t="s">
        <v>468</v>
      </c>
      <c r="C448" t="s">
        <v>1496</v>
      </c>
      <c r="H448" s="13">
        <v>1</v>
      </c>
      <c r="I448" s="13">
        <v>2</v>
      </c>
      <c r="J448" s="13">
        <v>5</v>
      </c>
      <c r="K448" s="13">
        <v>5</v>
      </c>
      <c r="L448" s="13">
        <f t="shared" si="61"/>
        <v>6</v>
      </c>
      <c r="M448" s="13">
        <f t="shared" si="62"/>
        <v>7</v>
      </c>
      <c r="N448" s="13">
        <v>6</v>
      </c>
      <c r="O448" s="13">
        <v>7</v>
      </c>
      <c r="P448" s="13">
        <f t="shared" si="71"/>
        <v>0</v>
      </c>
      <c r="Q448" s="13">
        <f t="shared" si="63"/>
        <v>0</v>
      </c>
      <c r="S448" s="13">
        <v>12</v>
      </c>
      <c r="V448" s="13">
        <v>62</v>
      </c>
      <c r="W448" s="13">
        <v>27</v>
      </c>
      <c r="X448" s="13">
        <v>54</v>
      </c>
    </row>
    <row r="449" spans="1:25" x14ac:dyDescent="0.25">
      <c r="B449" t="s">
        <v>467</v>
      </c>
      <c r="C449" t="s">
        <v>1495</v>
      </c>
      <c r="H449" s="13">
        <v>5</v>
      </c>
      <c r="I449" s="13">
        <v>23</v>
      </c>
      <c r="J449" s="13">
        <v>10</v>
      </c>
      <c r="K449" s="13">
        <v>10</v>
      </c>
      <c r="L449" s="13">
        <f t="shared" si="61"/>
        <v>15</v>
      </c>
      <c r="M449" s="13">
        <f t="shared" si="62"/>
        <v>33</v>
      </c>
      <c r="N449" s="13">
        <v>15</v>
      </c>
      <c r="O449" s="13">
        <v>33</v>
      </c>
      <c r="P449" s="13">
        <f t="shared" si="71"/>
        <v>0</v>
      </c>
      <c r="Q449" s="13">
        <f t="shared" si="63"/>
        <v>0</v>
      </c>
      <c r="S449" s="13">
        <v>26</v>
      </c>
      <c r="V449" s="13">
        <v>965</v>
      </c>
      <c r="W449" s="13">
        <v>595</v>
      </c>
      <c r="X449" s="13">
        <v>144</v>
      </c>
    </row>
    <row r="450" spans="1:25" x14ac:dyDescent="0.25">
      <c r="B450" t="s">
        <v>466</v>
      </c>
      <c r="C450" t="s">
        <v>1494</v>
      </c>
      <c r="H450" s="13">
        <v>7</v>
      </c>
      <c r="I450" s="13">
        <v>18</v>
      </c>
      <c r="J450" s="13">
        <v>8</v>
      </c>
      <c r="K450" s="13">
        <v>8</v>
      </c>
      <c r="L450" s="13">
        <f t="shared" si="61"/>
        <v>15</v>
      </c>
      <c r="M450" s="13">
        <f t="shared" si="62"/>
        <v>26</v>
      </c>
      <c r="N450" s="13">
        <v>15</v>
      </c>
      <c r="O450" s="13">
        <v>26</v>
      </c>
      <c r="P450" s="13">
        <f t="shared" si="71"/>
        <v>0</v>
      </c>
      <c r="Q450" s="13">
        <f t="shared" si="63"/>
        <v>0</v>
      </c>
      <c r="S450" s="13">
        <v>24</v>
      </c>
      <c r="V450" s="13">
        <v>362</v>
      </c>
      <c r="W450" s="13">
        <v>173</v>
      </c>
      <c r="X450" s="13">
        <v>95</v>
      </c>
    </row>
    <row r="451" spans="1:25" x14ac:dyDescent="0.25">
      <c r="B451" t="s">
        <v>465</v>
      </c>
      <c r="C451" t="s">
        <v>1493</v>
      </c>
      <c r="H451" s="13">
        <v>7</v>
      </c>
      <c r="I451" s="13">
        <v>25</v>
      </c>
      <c r="J451" s="13">
        <v>7</v>
      </c>
      <c r="K451" s="13">
        <v>8</v>
      </c>
      <c r="L451" s="13">
        <f t="shared" si="61"/>
        <v>14</v>
      </c>
      <c r="M451" s="13">
        <f t="shared" si="62"/>
        <v>33</v>
      </c>
      <c r="N451" s="13">
        <v>14</v>
      </c>
      <c r="O451" s="13">
        <v>33</v>
      </c>
      <c r="P451" s="13">
        <f t="shared" si="71"/>
        <v>0</v>
      </c>
      <c r="Q451" s="13">
        <f t="shared" si="63"/>
        <v>0</v>
      </c>
      <c r="S451" s="13">
        <v>26</v>
      </c>
      <c r="V451" s="13">
        <v>238</v>
      </c>
      <c r="W451" s="13">
        <v>146</v>
      </c>
      <c r="X451" s="13">
        <v>27</v>
      </c>
    </row>
    <row r="452" spans="1:25" x14ac:dyDescent="0.25">
      <c r="B452" t="s">
        <v>464</v>
      </c>
      <c r="C452" t="s">
        <v>1492</v>
      </c>
      <c r="H452" s="13">
        <v>7</v>
      </c>
      <c r="I452" s="13">
        <v>21</v>
      </c>
      <c r="J452" s="13">
        <v>12</v>
      </c>
      <c r="K452" s="13">
        <v>11</v>
      </c>
      <c r="L452" s="13">
        <f t="shared" si="61"/>
        <v>19</v>
      </c>
      <c r="M452" s="13">
        <f t="shared" si="62"/>
        <v>32</v>
      </c>
      <c r="N452" s="13">
        <v>19</v>
      </c>
      <c r="O452" s="13">
        <v>32</v>
      </c>
      <c r="P452" s="13">
        <f t="shared" si="71"/>
        <v>0</v>
      </c>
      <c r="Q452" s="13">
        <f t="shared" si="63"/>
        <v>0</v>
      </c>
      <c r="S452" s="13">
        <v>26</v>
      </c>
      <c r="V452" s="13">
        <v>485</v>
      </c>
      <c r="W452" s="13">
        <v>267</v>
      </c>
      <c r="X452" s="13">
        <v>599</v>
      </c>
    </row>
    <row r="453" spans="1:25" x14ac:dyDescent="0.25">
      <c r="B453" t="s">
        <v>463</v>
      </c>
      <c r="C453" t="s">
        <v>1491</v>
      </c>
      <c r="H453" s="13">
        <v>4</v>
      </c>
      <c r="I453" s="13">
        <v>10</v>
      </c>
      <c r="J453" s="13">
        <v>14</v>
      </c>
      <c r="K453" s="13">
        <v>19</v>
      </c>
      <c r="L453" s="13">
        <f t="shared" si="61"/>
        <v>18</v>
      </c>
      <c r="M453" s="13">
        <f t="shared" si="62"/>
        <v>29</v>
      </c>
      <c r="N453" s="13">
        <v>18</v>
      </c>
      <c r="O453" s="13">
        <v>29</v>
      </c>
      <c r="P453" s="13">
        <f t="shared" si="71"/>
        <v>0</v>
      </c>
      <c r="Q453" s="13">
        <f t="shared" si="63"/>
        <v>0</v>
      </c>
      <c r="S453" s="13">
        <v>18</v>
      </c>
      <c r="V453" s="13">
        <v>99</v>
      </c>
      <c r="W453" s="13">
        <v>74</v>
      </c>
      <c r="X453" s="13">
        <v>84</v>
      </c>
    </row>
    <row r="454" spans="1:25" x14ac:dyDescent="0.25">
      <c r="B454" t="s">
        <v>462</v>
      </c>
      <c r="C454" t="s">
        <v>1490</v>
      </c>
      <c r="H454" s="13">
        <v>1</v>
      </c>
      <c r="I454" s="13">
        <v>3</v>
      </c>
      <c r="J454" s="13">
        <v>11</v>
      </c>
      <c r="K454" s="13">
        <v>12</v>
      </c>
      <c r="L454" s="13">
        <f t="shared" si="61"/>
        <v>12</v>
      </c>
      <c r="M454" s="13">
        <f t="shared" si="62"/>
        <v>15</v>
      </c>
      <c r="N454" s="13">
        <v>12</v>
      </c>
      <c r="O454" s="13">
        <v>15</v>
      </c>
      <c r="P454" s="13">
        <f t="shared" si="71"/>
        <v>0</v>
      </c>
      <c r="Q454" s="13">
        <f t="shared" si="63"/>
        <v>0</v>
      </c>
      <c r="S454" s="13">
        <v>18</v>
      </c>
      <c r="V454" s="13">
        <v>74</v>
      </c>
      <c r="W454" s="13">
        <v>69</v>
      </c>
      <c r="X454" s="13">
        <v>10</v>
      </c>
    </row>
    <row r="455" spans="1:25" x14ac:dyDescent="0.25">
      <c r="B455" t="s">
        <v>577</v>
      </c>
      <c r="C455" t="s">
        <v>1620</v>
      </c>
      <c r="J455" s="13">
        <v>12</v>
      </c>
      <c r="K455" s="13">
        <v>13</v>
      </c>
      <c r="L455" s="13">
        <f>D455+H455+F455+J455</f>
        <v>12</v>
      </c>
      <c r="M455" s="13">
        <f t="shared" ref="M455:M460" si="72">E455+G455+I455+K455</f>
        <v>13</v>
      </c>
      <c r="N455" s="13">
        <v>12</v>
      </c>
      <c r="O455" s="13">
        <v>13</v>
      </c>
      <c r="P455" s="13">
        <f t="shared" si="71"/>
        <v>0</v>
      </c>
      <c r="Q455" s="13">
        <f t="shared" ref="Q455:Q460" si="73">M455-O455</f>
        <v>0</v>
      </c>
      <c r="S455" s="13">
        <v>15</v>
      </c>
      <c r="V455" s="13">
        <v>53</v>
      </c>
      <c r="W455" s="13">
        <v>218</v>
      </c>
      <c r="X455" s="13">
        <v>356</v>
      </c>
    </row>
    <row r="456" spans="1:25" x14ac:dyDescent="0.25">
      <c r="B456" t="s">
        <v>803</v>
      </c>
      <c r="C456" t="s">
        <v>1489</v>
      </c>
      <c r="J456" s="13">
        <v>7</v>
      </c>
      <c r="K456" s="13">
        <v>8</v>
      </c>
      <c r="L456" s="13">
        <f>D456+H456+F456+J456</f>
        <v>7</v>
      </c>
      <c r="M456" s="13">
        <f t="shared" si="72"/>
        <v>8</v>
      </c>
      <c r="N456" s="13">
        <v>7</v>
      </c>
      <c r="O456" s="13">
        <v>8</v>
      </c>
      <c r="P456" s="13">
        <f t="shared" si="71"/>
        <v>0</v>
      </c>
      <c r="Q456" s="13">
        <f t="shared" si="73"/>
        <v>0</v>
      </c>
      <c r="S456" s="13">
        <v>16</v>
      </c>
      <c r="V456" s="13">
        <v>71</v>
      </c>
      <c r="W456" s="13">
        <v>72</v>
      </c>
      <c r="X456" s="13">
        <v>335</v>
      </c>
    </row>
    <row r="457" spans="1:25" x14ac:dyDescent="0.25">
      <c r="B457" t="s">
        <v>461</v>
      </c>
      <c r="C457" t="s">
        <v>1488</v>
      </c>
      <c r="H457" s="13">
        <v>3</v>
      </c>
      <c r="I457" s="13">
        <v>14</v>
      </c>
      <c r="L457" s="13">
        <f>D457+H457+F457+J457</f>
        <v>3</v>
      </c>
      <c r="M457" s="13">
        <f t="shared" si="72"/>
        <v>14</v>
      </c>
      <c r="N457" s="13">
        <v>3</v>
      </c>
      <c r="O457" s="13">
        <v>14</v>
      </c>
      <c r="P457" s="13">
        <f t="shared" si="71"/>
        <v>0</v>
      </c>
      <c r="Q457" s="13">
        <f t="shared" si="73"/>
        <v>0</v>
      </c>
      <c r="S457" s="13">
        <v>20</v>
      </c>
      <c r="V457" s="13">
        <v>295</v>
      </c>
      <c r="W457" s="13">
        <v>169</v>
      </c>
      <c r="X457" s="13">
        <v>103</v>
      </c>
    </row>
    <row r="458" spans="1:25" x14ac:dyDescent="0.25">
      <c r="B458" t="s">
        <v>578</v>
      </c>
      <c r="C458" t="s">
        <v>1640</v>
      </c>
      <c r="L458" s="13">
        <f>D458+H458+F458+J458</f>
        <v>0</v>
      </c>
      <c r="M458" s="13">
        <f t="shared" si="72"/>
        <v>0</v>
      </c>
      <c r="P458" s="13">
        <f t="shared" si="71"/>
        <v>0</v>
      </c>
      <c r="Q458" s="13">
        <f t="shared" si="73"/>
        <v>0</v>
      </c>
      <c r="S458" s="13">
        <v>25</v>
      </c>
      <c r="V458" s="13">
        <v>399</v>
      </c>
      <c r="W458" s="13">
        <v>244</v>
      </c>
      <c r="X458" s="13">
        <v>309</v>
      </c>
    </row>
    <row r="459" spans="1:25" x14ac:dyDescent="0.25">
      <c r="B459" t="s">
        <v>802</v>
      </c>
      <c r="C459" t="s">
        <v>1487</v>
      </c>
      <c r="L459" s="13">
        <f>D459+H459+F459+J459</f>
        <v>0</v>
      </c>
      <c r="M459" s="13">
        <f t="shared" si="72"/>
        <v>0</v>
      </c>
      <c r="P459" s="13">
        <f t="shared" si="71"/>
        <v>0</v>
      </c>
      <c r="Q459" s="13">
        <f t="shared" si="73"/>
        <v>0</v>
      </c>
      <c r="S459" s="13">
        <v>18</v>
      </c>
      <c r="V459" s="13">
        <v>126</v>
      </c>
      <c r="W459" s="13">
        <v>62</v>
      </c>
    </row>
    <row r="460" spans="1:25" x14ac:dyDescent="0.25">
      <c r="B460" t="s">
        <v>460</v>
      </c>
      <c r="C460" t="s">
        <v>1486</v>
      </c>
      <c r="J460" s="13">
        <v>2</v>
      </c>
      <c r="K460" s="13">
        <v>3</v>
      </c>
      <c r="L460" s="13">
        <f>SUM(D460:J460)</f>
        <v>2</v>
      </c>
      <c r="M460" s="13">
        <f t="shared" si="72"/>
        <v>3</v>
      </c>
      <c r="N460" s="13">
        <v>2</v>
      </c>
      <c r="O460" s="13">
        <v>3</v>
      </c>
      <c r="P460" s="13">
        <f t="shared" si="71"/>
        <v>0</v>
      </c>
      <c r="Q460" s="13">
        <f t="shared" si="73"/>
        <v>0</v>
      </c>
      <c r="V460" s="13">
        <v>2438</v>
      </c>
      <c r="W460" s="13">
        <v>2460</v>
      </c>
      <c r="X460" s="13">
        <v>3875</v>
      </c>
    </row>
    <row r="461" spans="1:25" ht="15.75" thickBot="1" x14ac:dyDescent="0.3">
      <c r="A461" s="2" t="s">
        <v>5</v>
      </c>
      <c r="B461" s="2"/>
      <c r="C461" s="2"/>
      <c r="D461" s="14">
        <f>SUM(D438:D460)</f>
        <v>0</v>
      </c>
      <c r="E461" s="14">
        <f t="shared" ref="E461:Y461" si="74">SUM(E438:E460)</f>
        <v>0</v>
      </c>
      <c r="F461" s="14">
        <f t="shared" si="74"/>
        <v>2</v>
      </c>
      <c r="G461" s="14">
        <f t="shared" si="74"/>
        <v>13</v>
      </c>
      <c r="H461" s="14">
        <f t="shared" si="74"/>
        <v>205</v>
      </c>
      <c r="I461" s="14">
        <f t="shared" si="74"/>
        <v>656</v>
      </c>
      <c r="J461" s="14">
        <f t="shared" si="74"/>
        <v>166</v>
      </c>
      <c r="K461" s="14">
        <f t="shared" si="74"/>
        <v>196</v>
      </c>
      <c r="L461" s="14">
        <f t="shared" si="74"/>
        <v>373</v>
      </c>
      <c r="M461" s="14">
        <f t="shared" si="74"/>
        <v>865</v>
      </c>
      <c r="N461" s="14">
        <f t="shared" si="74"/>
        <v>373</v>
      </c>
      <c r="O461" s="14">
        <f t="shared" si="74"/>
        <v>865</v>
      </c>
      <c r="P461" s="14">
        <f t="shared" si="74"/>
        <v>0</v>
      </c>
      <c r="Q461" s="14">
        <f t="shared" si="74"/>
        <v>0</v>
      </c>
      <c r="R461" s="14">
        <f t="shared" si="74"/>
        <v>0</v>
      </c>
      <c r="S461" s="14">
        <f t="shared" si="74"/>
        <v>614</v>
      </c>
      <c r="T461" s="14">
        <f t="shared" si="74"/>
        <v>0</v>
      </c>
      <c r="U461" s="23"/>
      <c r="V461" s="14">
        <f t="shared" si="74"/>
        <v>29605</v>
      </c>
      <c r="W461" s="14">
        <f t="shared" si="74"/>
        <v>16739</v>
      </c>
      <c r="X461" s="14">
        <f t="shared" si="74"/>
        <v>7526</v>
      </c>
      <c r="Y461" s="14">
        <f t="shared" si="74"/>
        <v>14</v>
      </c>
    </row>
    <row r="462" spans="1:25" ht="15.75" thickTop="1" x14ac:dyDescent="0.25"/>
  </sheetData>
  <mergeCells count="8">
    <mergeCell ref="V1:W1"/>
    <mergeCell ref="P1:Q1"/>
    <mergeCell ref="D1:E1"/>
    <mergeCell ref="F1:G1"/>
    <mergeCell ref="H1:I1"/>
    <mergeCell ref="J1:K1"/>
    <mergeCell ref="L1:M1"/>
    <mergeCell ref="N1:O1"/>
  </mergeCells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L576"/>
  <sheetViews>
    <sheetView workbookViewId="0">
      <pane xSplit="3" ySplit="2" topLeftCell="D421" activePane="bottomRight" state="frozen"/>
      <selection pane="topRight" activeCell="D1" sqref="D1"/>
      <selection pane="bottomLeft" activeCell="A3" sqref="A3"/>
      <selection pane="bottomRight" activeCell="B439" sqref="B439"/>
    </sheetView>
  </sheetViews>
  <sheetFormatPr defaultRowHeight="15" x14ac:dyDescent="0.25"/>
  <cols>
    <col min="1" max="1" width="20.42578125" customWidth="1"/>
    <col min="2" max="2" width="43.42578125" customWidth="1"/>
    <col min="3" max="3" width="38.140625" customWidth="1"/>
    <col min="4" max="11" width="9.7109375" style="13" customWidth="1"/>
    <col min="12" max="12" width="26.140625" customWidth="1"/>
  </cols>
  <sheetData>
    <row r="1" spans="1:11" x14ac:dyDescent="0.25">
      <c r="A1" s="4">
        <v>1886</v>
      </c>
      <c r="B1" s="1" t="s">
        <v>0</v>
      </c>
      <c r="C1" s="1" t="s">
        <v>490</v>
      </c>
      <c r="D1" s="36" t="s">
        <v>486</v>
      </c>
      <c r="E1" s="36" t="s">
        <v>487</v>
      </c>
      <c r="F1" s="36" t="s">
        <v>488</v>
      </c>
      <c r="G1" s="36" t="s">
        <v>1</v>
      </c>
      <c r="H1" s="36" t="s">
        <v>5</v>
      </c>
      <c r="I1" s="36" t="s">
        <v>489</v>
      </c>
      <c r="J1" s="36" t="s">
        <v>6</v>
      </c>
      <c r="K1" s="17" t="s">
        <v>2</v>
      </c>
    </row>
    <row r="2" spans="1:11" x14ac:dyDescent="0.25">
      <c r="A2" s="12" t="s">
        <v>1699</v>
      </c>
      <c r="B2" s="1"/>
      <c r="C2" s="1"/>
      <c r="D2" s="17" t="s">
        <v>870</v>
      </c>
      <c r="E2" s="17" t="s">
        <v>870</v>
      </c>
      <c r="F2" s="17" t="s">
        <v>870</v>
      </c>
      <c r="G2" s="17" t="s">
        <v>870</v>
      </c>
      <c r="H2" s="17" t="s">
        <v>870</v>
      </c>
      <c r="I2" s="17" t="s">
        <v>870</v>
      </c>
      <c r="J2" s="17" t="s">
        <v>870</v>
      </c>
      <c r="K2" s="17" t="s">
        <v>918</v>
      </c>
    </row>
    <row r="3" spans="1:11" x14ac:dyDescent="0.25">
      <c r="A3" t="s">
        <v>3</v>
      </c>
      <c r="B3" t="s">
        <v>4</v>
      </c>
      <c r="C3" t="s">
        <v>1084</v>
      </c>
      <c r="D3" s="13">
        <v>7</v>
      </c>
      <c r="E3" s="13">
        <v>2</v>
      </c>
      <c r="F3" s="13">
        <v>3</v>
      </c>
      <c r="H3" s="13">
        <f t="shared" ref="H3:H15" si="0">SUM(D3:G3)</f>
        <v>12</v>
      </c>
      <c r="I3" s="13">
        <v>12</v>
      </c>
      <c r="J3" s="13">
        <f t="shared" ref="J3:J15" si="1">H3-I3</f>
        <v>0</v>
      </c>
      <c r="K3" s="13">
        <v>21</v>
      </c>
    </row>
    <row r="4" spans="1:11" x14ac:dyDescent="0.25">
      <c r="B4" t="s">
        <v>7</v>
      </c>
      <c r="C4" t="s">
        <v>1085</v>
      </c>
      <c r="D4" s="13">
        <v>1</v>
      </c>
      <c r="E4" s="13">
        <v>10</v>
      </c>
      <c r="F4" s="13">
        <v>5</v>
      </c>
      <c r="H4" s="13">
        <f t="shared" si="0"/>
        <v>16</v>
      </c>
      <c r="I4" s="13">
        <v>16</v>
      </c>
      <c r="J4" s="13">
        <f t="shared" si="1"/>
        <v>0</v>
      </c>
      <c r="K4" s="13">
        <v>24</v>
      </c>
    </row>
    <row r="5" spans="1:11" x14ac:dyDescent="0.25">
      <c r="B5" t="s">
        <v>8</v>
      </c>
      <c r="C5" t="s">
        <v>1086</v>
      </c>
      <c r="D5" s="13">
        <v>9</v>
      </c>
      <c r="E5" s="13">
        <v>24</v>
      </c>
      <c r="F5" s="13">
        <v>4</v>
      </c>
      <c r="H5" s="13">
        <f t="shared" si="0"/>
        <v>37</v>
      </c>
      <c r="I5" s="13">
        <v>37</v>
      </c>
      <c r="J5" s="13">
        <f t="shared" si="1"/>
        <v>0</v>
      </c>
      <c r="K5" s="13">
        <v>56</v>
      </c>
    </row>
    <row r="6" spans="1:11" x14ac:dyDescent="0.25">
      <c r="B6" t="s">
        <v>9</v>
      </c>
      <c r="C6" t="s">
        <v>1087</v>
      </c>
      <c r="D6" s="13">
        <v>20</v>
      </c>
      <c r="E6" s="13">
        <v>30</v>
      </c>
      <c r="F6" s="13">
        <v>6</v>
      </c>
      <c r="H6" s="13">
        <f t="shared" si="0"/>
        <v>56</v>
      </c>
      <c r="I6" s="13">
        <v>56</v>
      </c>
      <c r="J6" s="13">
        <f t="shared" si="1"/>
        <v>0</v>
      </c>
      <c r="K6" s="13">
        <v>69</v>
      </c>
    </row>
    <row r="7" spans="1:11" x14ac:dyDescent="0.25">
      <c r="B7" t="s">
        <v>10</v>
      </c>
      <c r="C7" t="s">
        <v>1088</v>
      </c>
      <c r="D7" s="13">
        <v>16</v>
      </c>
      <c r="E7" s="13">
        <v>14</v>
      </c>
      <c r="F7" s="13">
        <v>2</v>
      </c>
      <c r="H7" s="13">
        <f t="shared" si="0"/>
        <v>32</v>
      </c>
      <c r="I7" s="13">
        <v>32</v>
      </c>
      <c r="J7" s="13">
        <f t="shared" si="1"/>
        <v>0</v>
      </c>
      <c r="K7" s="13">
        <v>53</v>
      </c>
    </row>
    <row r="8" spans="1:11" x14ac:dyDescent="0.25">
      <c r="B8" t="s">
        <v>11</v>
      </c>
      <c r="C8" t="s">
        <v>1089</v>
      </c>
      <c r="D8" s="13">
        <v>17</v>
      </c>
      <c r="E8" s="13">
        <v>17</v>
      </c>
      <c r="F8" s="13">
        <v>3</v>
      </c>
      <c r="H8" s="13">
        <f t="shared" si="0"/>
        <v>37</v>
      </c>
      <c r="I8" s="13">
        <v>37</v>
      </c>
      <c r="J8" s="13">
        <f t="shared" si="1"/>
        <v>0</v>
      </c>
      <c r="K8" s="13">
        <v>49</v>
      </c>
    </row>
    <row r="9" spans="1:11" x14ac:dyDescent="0.25">
      <c r="B9" t="s">
        <v>12</v>
      </c>
      <c r="C9" t="s">
        <v>1090</v>
      </c>
      <c r="D9" s="13">
        <v>25</v>
      </c>
      <c r="E9" s="13">
        <v>20</v>
      </c>
      <c r="F9" s="13">
        <v>6</v>
      </c>
      <c r="H9" s="13">
        <f t="shared" si="0"/>
        <v>51</v>
      </c>
      <c r="I9" s="13">
        <v>51</v>
      </c>
      <c r="J9" s="13">
        <f t="shared" si="1"/>
        <v>0</v>
      </c>
      <c r="K9" s="13">
        <v>84</v>
      </c>
    </row>
    <row r="10" spans="1:11" x14ac:dyDescent="0.25">
      <c r="B10" t="s">
        <v>13</v>
      </c>
      <c r="C10" t="s">
        <v>1091</v>
      </c>
      <c r="D10" s="13">
        <v>18</v>
      </c>
      <c r="E10" s="13">
        <v>19</v>
      </c>
      <c r="F10" s="13">
        <v>9</v>
      </c>
      <c r="H10" s="13">
        <f t="shared" si="0"/>
        <v>46</v>
      </c>
      <c r="I10" s="13">
        <v>46</v>
      </c>
      <c r="J10" s="13">
        <f t="shared" si="1"/>
        <v>0</v>
      </c>
      <c r="K10" s="13">
        <v>83</v>
      </c>
    </row>
    <row r="11" spans="1:11" x14ac:dyDescent="0.25">
      <c r="B11" t="s">
        <v>14</v>
      </c>
      <c r="C11" t="s">
        <v>1092</v>
      </c>
      <c r="D11" s="13">
        <v>8</v>
      </c>
      <c r="E11" s="13">
        <v>18</v>
      </c>
      <c r="F11" s="13">
        <v>2</v>
      </c>
      <c r="H11" s="13">
        <f t="shared" si="0"/>
        <v>28</v>
      </c>
      <c r="I11" s="13">
        <v>28</v>
      </c>
      <c r="J11" s="13">
        <f t="shared" si="1"/>
        <v>0</v>
      </c>
      <c r="K11" s="13">
        <v>92</v>
      </c>
    </row>
    <row r="12" spans="1:11" x14ac:dyDescent="0.25">
      <c r="B12" t="s">
        <v>15</v>
      </c>
      <c r="C12" t="s">
        <v>1093</v>
      </c>
      <c r="D12" s="13">
        <v>24</v>
      </c>
      <c r="E12" s="13">
        <v>24</v>
      </c>
      <c r="F12" s="13">
        <v>4</v>
      </c>
      <c r="G12" s="13">
        <v>1</v>
      </c>
      <c r="H12" s="13">
        <f t="shared" si="0"/>
        <v>53</v>
      </c>
      <c r="I12" s="13">
        <v>53</v>
      </c>
      <c r="J12" s="13">
        <f t="shared" si="1"/>
        <v>0</v>
      </c>
      <c r="K12" s="13">
        <v>116</v>
      </c>
    </row>
    <row r="13" spans="1:11" x14ac:dyDescent="0.25">
      <c r="B13" t="s">
        <v>16</v>
      </c>
      <c r="C13" t="s">
        <v>1094</v>
      </c>
      <c r="D13" s="13">
        <v>24</v>
      </c>
      <c r="E13" s="13">
        <v>4</v>
      </c>
      <c r="F13" s="13">
        <v>20</v>
      </c>
      <c r="H13" s="13">
        <f t="shared" si="0"/>
        <v>48</v>
      </c>
      <c r="I13" s="13">
        <v>48</v>
      </c>
      <c r="J13" s="13">
        <f t="shared" si="1"/>
        <v>0</v>
      </c>
      <c r="K13" s="13">
        <v>108</v>
      </c>
    </row>
    <row r="14" spans="1:11" x14ac:dyDescent="0.25">
      <c r="B14" t="s">
        <v>3</v>
      </c>
      <c r="C14" t="s">
        <v>1095</v>
      </c>
      <c r="D14" s="13">
        <v>80</v>
      </c>
      <c r="E14" s="13">
        <v>8</v>
      </c>
      <c r="F14" s="13">
        <v>12</v>
      </c>
      <c r="H14" s="13">
        <f t="shared" si="0"/>
        <v>100</v>
      </c>
      <c r="I14" s="13">
        <v>100</v>
      </c>
      <c r="J14" s="13">
        <f t="shared" si="1"/>
        <v>0</v>
      </c>
      <c r="K14" s="13">
        <v>281</v>
      </c>
    </row>
    <row r="15" spans="1:11" x14ac:dyDescent="0.25">
      <c r="B15" t="s">
        <v>509</v>
      </c>
      <c r="C15" t="s">
        <v>1096</v>
      </c>
      <c r="D15" s="13">
        <v>23</v>
      </c>
      <c r="E15" s="13">
        <v>8</v>
      </c>
      <c r="F15" s="13">
        <v>16</v>
      </c>
      <c r="H15" s="13">
        <f t="shared" si="0"/>
        <v>47</v>
      </c>
      <c r="I15" s="13">
        <v>47</v>
      </c>
      <c r="J15" s="13">
        <f t="shared" si="1"/>
        <v>0</v>
      </c>
      <c r="K15" s="13">
        <v>85</v>
      </c>
    </row>
    <row r="16" spans="1:11" ht="15.75" thickBot="1" x14ac:dyDescent="0.3">
      <c r="A16" s="2" t="s">
        <v>5</v>
      </c>
      <c r="B16" s="2"/>
      <c r="C16" s="2"/>
      <c r="D16" s="14">
        <f>SUM(D3:D15)</f>
        <v>272</v>
      </c>
      <c r="E16" s="14">
        <f t="shared" ref="E16:K16" si="2">SUM(E3:E15)</f>
        <v>198</v>
      </c>
      <c r="F16" s="14">
        <f t="shared" si="2"/>
        <v>92</v>
      </c>
      <c r="G16" s="14">
        <f t="shared" si="2"/>
        <v>1</v>
      </c>
      <c r="H16" s="14">
        <f t="shared" si="2"/>
        <v>563</v>
      </c>
      <c r="I16" s="14">
        <f t="shared" si="2"/>
        <v>563</v>
      </c>
      <c r="J16" s="14">
        <f t="shared" si="2"/>
        <v>0</v>
      </c>
      <c r="K16" s="14">
        <f t="shared" si="2"/>
        <v>1121</v>
      </c>
    </row>
    <row r="17" spans="1:11" ht="15.75" thickTop="1" x14ac:dyDescent="0.25">
      <c r="A17" t="s">
        <v>17</v>
      </c>
      <c r="B17" t="s">
        <v>604</v>
      </c>
      <c r="C17" t="s">
        <v>1097</v>
      </c>
      <c r="E17" s="13">
        <v>12</v>
      </c>
      <c r="H17" s="13">
        <f t="shared" ref="H17:H36" si="3">SUM(D17:G17)</f>
        <v>12</v>
      </c>
      <c r="I17" s="13">
        <v>12</v>
      </c>
      <c r="J17" s="13">
        <f t="shared" ref="J17:J36" si="4">H17-I17</f>
        <v>0</v>
      </c>
      <c r="K17" s="13">
        <v>18</v>
      </c>
    </row>
    <row r="18" spans="1:11" x14ac:dyDescent="0.25">
      <c r="B18" t="s">
        <v>18</v>
      </c>
      <c r="C18" t="s">
        <v>1098</v>
      </c>
      <c r="D18" s="13">
        <v>9</v>
      </c>
      <c r="E18" s="13">
        <v>44</v>
      </c>
      <c r="H18" s="13">
        <f t="shared" si="3"/>
        <v>53</v>
      </c>
      <c r="I18" s="13">
        <v>53</v>
      </c>
      <c r="J18" s="13">
        <f t="shared" si="4"/>
        <v>0</v>
      </c>
      <c r="K18" s="13">
        <v>145</v>
      </c>
    </row>
    <row r="19" spans="1:11" x14ac:dyDescent="0.25">
      <c r="B19" t="s">
        <v>19</v>
      </c>
      <c r="C19" t="s">
        <v>1099</v>
      </c>
      <c r="D19" s="13">
        <v>12</v>
      </c>
      <c r="E19" s="13">
        <v>20</v>
      </c>
      <c r="H19" s="13">
        <f t="shared" si="3"/>
        <v>32</v>
      </c>
      <c r="I19" s="13">
        <v>32</v>
      </c>
      <c r="J19" s="13">
        <f t="shared" si="4"/>
        <v>0</v>
      </c>
      <c r="K19" s="13">
        <v>80</v>
      </c>
    </row>
    <row r="20" spans="1:11" x14ac:dyDescent="0.25">
      <c r="B20" t="s">
        <v>20</v>
      </c>
      <c r="C20" t="s">
        <v>1100</v>
      </c>
      <c r="D20" s="13">
        <v>72</v>
      </c>
      <c r="E20" s="13">
        <v>38</v>
      </c>
      <c r="H20" s="13">
        <f t="shared" si="3"/>
        <v>110</v>
      </c>
      <c r="I20" s="13">
        <v>110</v>
      </c>
      <c r="J20" s="13">
        <f t="shared" si="4"/>
        <v>0</v>
      </c>
      <c r="K20" s="13">
        <v>400</v>
      </c>
    </row>
    <row r="21" spans="1:11" x14ac:dyDescent="0.25">
      <c r="B21" t="s">
        <v>21</v>
      </c>
      <c r="C21" t="s">
        <v>1101</v>
      </c>
      <c r="D21" s="13">
        <v>17</v>
      </c>
      <c r="E21" s="13">
        <v>7</v>
      </c>
      <c r="H21" s="13">
        <f t="shared" si="3"/>
        <v>24</v>
      </c>
      <c r="I21" s="13">
        <v>24</v>
      </c>
      <c r="J21" s="13">
        <f t="shared" si="4"/>
        <v>0</v>
      </c>
      <c r="K21" s="13">
        <v>90</v>
      </c>
    </row>
    <row r="22" spans="1:11" x14ac:dyDescent="0.25">
      <c r="B22" t="s">
        <v>22</v>
      </c>
      <c r="C22" t="s">
        <v>1102</v>
      </c>
      <c r="D22" s="13">
        <v>38</v>
      </c>
      <c r="E22" s="13">
        <v>9</v>
      </c>
      <c r="H22" s="13">
        <f t="shared" si="3"/>
        <v>47</v>
      </c>
      <c r="I22" s="13">
        <v>47</v>
      </c>
      <c r="J22" s="13">
        <f t="shared" si="4"/>
        <v>0</v>
      </c>
      <c r="K22" s="13">
        <v>265</v>
      </c>
    </row>
    <row r="23" spans="1:11" x14ac:dyDescent="0.25">
      <c r="B23" t="s">
        <v>17</v>
      </c>
      <c r="C23" t="s">
        <v>1103</v>
      </c>
      <c r="D23" s="13">
        <v>19</v>
      </c>
      <c r="G23" s="13">
        <v>6</v>
      </c>
      <c r="H23" s="13">
        <f t="shared" si="3"/>
        <v>25</v>
      </c>
      <c r="I23" s="13">
        <v>25</v>
      </c>
      <c r="J23" s="13">
        <f t="shared" si="4"/>
        <v>0</v>
      </c>
      <c r="K23" s="13">
        <v>75</v>
      </c>
    </row>
    <row r="24" spans="1:11" x14ac:dyDescent="0.25">
      <c r="B24" t="s">
        <v>23</v>
      </c>
      <c r="C24" t="s">
        <v>1104</v>
      </c>
      <c r="D24" s="13">
        <v>30</v>
      </c>
      <c r="E24" s="13">
        <v>132</v>
      </c>
      <c r="H24" s="13">
        <f t="shared" si="3"/>
        <v>162</v>
      </c>
      <c r="I24" s="13">
        <v>162</v>
      </c>
      <c r="J24" s="13">
        <f t="shared" si="4"/>
        <v>0</v>
      </c>
      <c r="K24" s="13">
        <v>400</v>
      </c>
    </row>
    <row r="25" spans="1:11" x14ac:dyDescent="0.25">
      <c r="B25" t="s">
        <v>24</v>
      </c>
      <c r="C25" t="s">
        <v>1105</v>
      </c>
      <c r="D25" s="13">
        <v>10</v>
      </c>
      <c r="G25" s="13">
        <v>11</v>
      </c>
      <c r="H25" s="13">
        <f t="shared" si="3"/>
        <v>21</v>
      </c>
      <c r="I25" s="13">
        <v>21</v>
      </c>
      <c r="J25" s="13">
        <f t="shared" si="4"/>
        <v>0</v>
      </c>
      <c r="K25" s="13">
        <v>100</v>
      </c>
    </row>
    <row r="26" spans="1:11" x14ac:dyDescent="0.25">
      <c r="B26" t="s">
        <v>336</v>
      </c>
      <c r="C26" t="s">
        <v>1106</v>
      </c>
      <c r="E26" s="13">
        <v>12</v>
      </c>
      <c r="H26" s="13">
        <f t="shared" si="3"/>
        <v>12</v>
      </c>
      <c r="I26" s="13">
        <v>12</v>
      </c>
      <c r="J26" s="13">
        <f t="shared" si="4"/>
        <v>0</v>
      </c>
      <c r="K26" s="13">
        <v>32</v>
      </c>
    </row>
    <row r="27" spans="1:11" x14ac:dyDescent="0.25">
      <c r="B27" t="s">
        <v>590</v>
      </c>
      <c r="C27" t="s">
        <v>1107</v>
      </c>
      <c r="E27" s="13">
        <v>1</v>
      </c>
      <c r="F27" s="13">
        <v>1</v>
      </c>
      <c r="H27" s="13">
        <f t="shared" si="3"/>
        <v>2</v>
      </c>
      <c r="I27" s="13">
        <v>2</v>
      </c>
      <c r="J27" s="13">
        <f t="shared" si="4"/>
        <v>0</v>
      </c>
      <c r="K27" s="13">
        <v>4</v>
      </c>
    </row>
    <row r="28" spans="1:11" x14ac:dyDescent="0.25">
      <c r="B28" t="s">
        <v>480</v>
      </c>
      <c r="C28" s="7" t="s">
        <v>1108</v>
      </c>
      <c r="D28" s="13">
        <v>19</v>
      </c>
      <c r="H28" s="13">
        <f t="shared" si="3"/>
        <v>19</v>
      </c>
      <c r="I28" s="13">
        <v>19</v>
      </c>
      <c r="J28" s="13">
        <f t="shared" si="4"/>
        <v>0</v>
      </c>
      <c r="K28" s="13">
        <v>60</v>
      </c>
    </row>
    <row r="29" spans="1:11" x14ac:dyDescent="0.25">
      <c r="B29" t="s">
        <v>25</v>
      </c>
      <c r="C29" t="s">
        <v>1109</v>
      </c>
      <c r="D29" s="13">
        <v>2</v>
      </c>
      <c r="E29" s="13">
        <v>1</v>
      </c>
      <c r="H29" s="13">
        <f t="shared" si="3"/>
        <v>3</v>
      </c>
      <c r="I29" s="13">
        <v>3</v>
      </c>
      <c r="J29" s="13">
        <f t="shared" si="4"/>
        <v>0</v>
      </c>
      <c r="K29" s="13">
        <v>8</v>
      </c>
    </row>
    <row r="30" spans="1:11" x14ac:dyDescent="0.25">
      <c r="B30" t="s">
        <v>26</v>
      </c>
      <c r="C30" t="s">
        <v>1110</v>
      </c>
      <c r="E30" s="13">
        <v>4</v>
      </c>
      <c r="F30" s="13">
        <v>2</v>
      </c>
      <c r="H30" s="13">
        <f t="shared" si="3"/>
        <v>6</v>
      </c>
      <c r="I30" s="13">
        <v>6</v>
      </c>
      <c r="J30" s="13">
        <f t="shared" si="4"/>
        <v>0</v>
      </c>
      <c r="K30" s="13">
        <v>18</v>
      </c>
    </row>
    <row r="31" spans="1:11" x14ac:dyDescent="0.25">
      <c r="B31" t="s">
        <v>27</v>
      </c>
      <c r="C31" t="s">
        <v>1111</v>
      </c>
      <c r="E31" s="13">
        <v>7</v>
      </c>
      <c r="H31" s="13">
        <f t="shared" si="3"/>
        <v>7</v>
      </c>
      <c r="I31" s="13">
        <v>7</v>
      </c>
      <c r="J31" s="13">
        <f t="shared" si="4"/>
        <v>0</v>
      </c>
      <c r="K31" s="13">
        <v>20</v>
      </c>
    </row>
    <row r="32" spans="1:11" x14ac:dyDescent="0.25">
      <c r="B32" t="s">
        <v>28</v>
      </c>
      <c r="C32" t="s">
        <v>1112</v>
      </c>
      <c r="E32" s="13">
        <v>3</v>
      </c>
      <c r="H32" s="13">
        <f t="shared" si="3"/>
        <v>3</v>
      </c>
      <c r="I32" s="13">
        <v>3</v>
      </c>
      <c r="J32" s="13">
        <f t="shared" si="4"/>
        <v>0</v>
      </c>
      <c r="K32" s="13">
        <v>7</v>
      </c>
    </row>
    <row r="33" spans="1:11" x14ac:dyDescent="0.25">
      <c r="B33" t="s">
        <v>29</v>
      </c>
      <c r="C33" t="s">
        <v>1113</v>
      </c>
      <c r="D33" s="13">
        <v>2</v>
      </c>
      <c r="E33" s="13">
        <v>12</v>
      </c>
      <c r="F33" s="13">
        <v>4</v>
      </c>
      <c r="H33" s="13">
        <f t="shared" si="3"/>
        <v>18</v>
      </c>
      <c r="I33" s="13">
        <v>18</v>
      </c>
      <c r="J33" s="13">
        <f t="shared" si="4"/>
        <v>0</v>
      </c>
      <c r="K33" s="13">
        <v>25</v>
      </c>
    </row>
    <row r="34" spans="1:11" x14ac:dyDescent="0.25">
      <c r="B34" t="s">
        <v>30</v>
      </c>
      <c r="C34" t="s">
        <v>1114</v>
      </c>
      <c r="E34" s="13">
        <v>6</v>
      </c>
      <c r="F34" s="13">
        <v>12</v>
      </c>
      <c r="H34" s="13">
        <f t="shared" si="3"/>
        <v>18</v>
      </c>
      <c r="I34" s="13">
        <v>18</v>
      </c>
      <c r="J34" s="13">
        <f t="shared" si="4"/>
        <v>0</v>
      </c>
      <c r="K34" s="13">
        <v>20</v>
      </c>
    </row>
    <row r="35" spans="1:11" x14ac:dyDescent="0.25">
      <c r="B35" t="s">
        <v>31</v>
      </c>
      <c r="C35" t="s">
        <v>1115</v>
      </c>
      <c r="F35" s="13">
        <v>22</v>
      </c>
      <c r="H35" s="13">
        <f t="shared" si="3"/>
        <v>22</v>
      </c>
      <c r="I35" s="13">
        <v>22</v>
      </c>
      <c r="J35" s="13">
        <f t="shared" si="4"/>
        <v>0</v>
      </c>
      <c r="K35" s="13">
        <v>25</v>
      </c>
    </row>
    <row r="36" spans="1:11" x14ac:dyDescent="0.25">
      <c r="B36" t="s">
        <v>670</v>
      </c>
      <c r="C36" t="s">
        <v>1116</v>
      </c>
      <c r="E36" s="13">
        <v>4</v>
      </c>
      <c r="F36" s="13">
        <v>3</v>
      </c>
      <c r="H36" s="13">
        <f t="shared" si="3"/>
        <v>7</v>
      </c>
      <c r="I36" s="13">
        <v>7</v>
      </c>
      <c r="J36" s="13">
        <f t="shared" si="4"/>
        <v>0</v>
      </c>
      <c r="K36" s="13">
        <v>15</v>
      </c>
    </row>
    <row r="37" spans="1:11" ht="15.75" thickBot="1" x14ac:dyDescent="0.3">
      <c r="A37" s="2" t="s">
        <v>5</v>
      </c>
      <c r="B37" s="2"/>
      <c r="C37" s="2"/>
      <c r="D37" s="14">
        <f t="shared" ref="D37:K37" si="5">SUM(D17:D36)</f>
        <v>230</v>
      </c>
      <c r="E37" s="14">
        <f t="shared" si="5"/>
        <v>312</v>
      </c>
      <c r="F37" s="14">
        <f t="shared" si="5"/>
        <v>44</v>
      </c>
      <c r="G37" s="14">
        <f t="shared" si="5"/>
        <v>17</v>
      </c>
      <c r="H37" s="14">
        <f t="shared" si="5"/>
        <v>603</v>
      </c>
      <c r="I37" s="14">
        <f t="shared" si="5"/>
        <v>603</v>
      </c>
      <c r="J37" s="14">
        <f t="shared" si="5"/>
        <v>0</v>
      </c>
      <c r="K37" s="14">
        <f t="shared" si="5"/>
        <v>1807</v>
      </c>
    </row>
    <row r="38" spans="1:11" ht="15.75" thickTop="1" x14ac:dyDescent="0.25">
      <c r="A38" t="s">
        <v>32</v>
      </c>
      <c r="B38" t="s">
        <v>33</v>
      </c>
      <c r="C38" t="s">
        <v>1117</v>
      </c>
      <c r="D38" s="13">
        <v>124</v>
      </c>
      <c r="E38" s="13">
        <v>75</v>
      </c>
      <c r="F38" s="13">
        <v>3</v>
      </c>
      <c r="H38" s="13">
        <f t="shared" ref="H38:H49" si="6">SUM(D38:G38)</f>
        <v>202</v>
      </c>
      <c r="I38" s="13">
        <v>202</v>
      </c>
      <c r="J38" s="13">
        <f t="shared" ref="J38:J49" si="7">H38-I38</f>
        <v>0</v>
      </c>
      <c r="K38" s="13">
        <v>400</v>
      </c>
    </row>
    <row r="39" spans="1:11" x14ac:dyDescent="0.25">
      <c r="B39" t="s">
        <v>34</v>
      </c>
      <c r="C39" t="s">
        <v>1118</v>
      </c>
      <c r="E39" s="13">
        <v>1</v>
      </c>
      <c r="F39" s="13">
        <v>3</v>
      </c>
      <c r="H39" s="13">
        <f t="shared" si="6"/>
        <v>4</v>
      </c>
      <c r="I39" s="13">
        <v>4</v>
      </c>
      <c r="J39" s="13">
        <f t="shared" si="7"/>
        <v>0</v>
      </c>
      <c r="K39" s="13">
        <v>13</v>
      </c>
    </row>
    <row r="40" spans="1:11" x14ac:dyDescent="0.25">
      <c r="B40" t="s">
        <v>35</v>
      </c>
      <c r="C40" t="s">
        <v>1119</v>
      </c>
      <c r="D40" s="13">
        <v>15</v>
      </c>
      <c r="E40" s="13">
        <v>12</v>
      </c>
      <c r="F40" s="13">
        <v>7</v>
      </c>
      <c r="H40" s="13">
        <f t="shared" si="6"/>
        <v>34</v>
      </c>
      <c r="I40" s="13">
        <v>34</v>
      </c>
      <c r="J40" s="13">
        <f t="shared" si="7"/>
        <v>0</v>
      </c>
      <c r="K40" s="13">
        <v>86</v>
      </c>
    </row>
    <row r="41" spans="1:11" x14ac:dyDescent="0.25">
      <c r="B41" t="s">
        <v>36</v>
      </c>
      <c r="C41" t="s">
        <v>1120</v>
      </c>
      <c r="E41" s="13">
        <v>6</v>
      </c>
      <c r="F41" s="13">
        <v>8</v>
      </c>
      <c r="H41" s="13">
        <f t="shared" si="6"/>
        <v>14</v>
      </c>
      <c r="I41" s="13">
        <v>14</v>
      </c>
      <c r="J41" s="13">
        <f t="shared" si="7"/>
        <v>0</v>
      </c>
      <c r="K41" s="13">
        <v>20</v>
      </c>
    </row>
    <row r="42" spans="1:11" x14ac:dyDescent="0.25">
      <c r="B42" t="s">
        <v>37</v>
      </c>
      <c r="C42" t="s">
        <v>1121</v>
      </c>
      <c r="D42" s="13">
        <v>114</v>
      </c>
      <c r="E42" s="13">
        <v>31</v>
      </c>
      <c r="F42" s="13">
        <v>5</v>
      </c>
      <c r="H42" s="13">
        <f t="shared" si="6"/>
        <v>150</v>
      </c>
      <c r="I42" s="13">
        <v>150</v>
      </c>
      <c r="J42" s="13">
        <f t="shared" si="7"/>
        <v>0</v>
      </c>
      <c r="K42" s="13">
        <v>415</v>
      </c>
    </row>
    <row r="43" spans="1:11" x14ac:dyDescent="0.25">
      <c r="B43" t="s">
        <v>38</v>
      </c>
      <c r="C43" t="s">
        <v>1122</v>
      </c>
      <c r="D43" s="13">
        <v>75</v>
      </c>
      <c r="E43" s="13">
        <v>15</v>
      </c>
      <c r="F43" s="13">
        <v>3</v>
      </c>
      <c r="H43" s="13">
        <f t="shared" si="6"/>
        <v>93</v>
      </c>
      <c r="I43" s="13">
        <v>93</v>
      </c>
      <c r="J43" s="13">
        <f t="shared" si="7"/>
        <v>0</v>
      </c>
      <c r="K43" s="13">
        <v>293</v>
      </c>
    </row>
    <row r="44" spans="1:11" x14ac:dyDescent="0.25">
      <c r="B44" t="s">
        <v>39</v>
      </c>
      <c r="C44" t="s">
        <v>1123</v>
      </c>
      <c r="D44" s="13">
        <v>197</v>
      </c>
      <c r="E44" s="13">
        <v>21</v>
      </c>
      <c r="F44" s="13">
        <v>7</v>
      </c>
      <c r="H44" s="13">
        <f t="shared" si="6"/>
        <v>225</v>
      </c>
      <c r="I44" s="13">
        <v>225</v>
      </c>
      <c r="J44" s="13">
        <f t="shared" si="7"/>
        <v>0</v>
      </c>
      <c r="K44" s="13">
        <v>650</v>
      </c>
    </row>
    <row r="45" spans="1:11" x14ac:dyDescent="0.25">
      <c r="B45" t="s">
        <v>40</v>
      </c>
      <c r="C45" t="s">
        <v>1124</v>
      </c>
      <c r="D45" s="13">
        <v>1</v>
      </c>
      <c r="E45" s="13">
        <v>17</v>
      </c>
      <c r="F45" s="13">
        <v>21</v>
      </c>
      <c r="H45" s="13">
        <f t="shared" si="6"/>
        <v>39</v>
      </c>
      <c r="I45" s="13">
        <v>39</v>
      </c>
      <c r="J45" s="13">
        <f t="shared" si="7"/>
        <v>0</v>
      </c>
      <c r="K45" s="13">
        <v>70</v>
      </c>
    </row>
    <row r="46" spans="1:11" x14ac:dyDescent="0.25">
      <c r="B46" t="s">
        <v>41</v>
      </c>
      <c r="C46" t="s">
        <v>1125</v>
      </c>
      <c r="E46" s="13">
        <v>3</v>
      </c>
      <c r="F46" s="13">
        <v>6</v>
      </c>
      <c r="H46" s="13">
        <f t="shared" si="6"/>
        <v>9</v>
      </c>
      <c r="I46" s="13">
        <v>9</v>
      </c>
      <c r="J46" s="13">
        <f t="shared" si="7"/>
        <v>0</v>
      </c>
      <c r="K46" s="13">
        <v>21</v>
      </c>
    </row>
    <row r="47" spans="1:11" x14ac:dyDescent="0.25">
      <c r="B47" t="s">
        <v>42</v>
      </c>
      <c r="C47" t="s">
        <v>1126</v>
      </c>
      <c r="D47" s="13">
        <v>39</v>
      </c>
      <c r="E47" s="13">
        <v>17</v>
      </c>
      <c r="F47" s="13">
        <v>6</v>
      </c>
      <c r="G47" s="13">
        <v>2</v>
      </c>
      <c r="H47" s="13">
        <f t="shared" si="6"/>
        <v>64</v>
      </c>
      <c r="I47" s="13">
        <v>64</v>
      </c>
      <c r="J47" s="13">
        <f t="shared" si="7"/>
        <v>0</v>
      </c>
      <c r="K47" s="13">
        <v>200</v>
      </c>
    </row>
    <row r="48" spans="1:11" x14ac:dyDescent="0.25">
      <c r="B48" t="s">
        <v>43</v>
      </c>
      <c r="C48" t="s">
        <v>1127</v>
      </c>
      <c r="D48" s="13">
        <v>1</v>
      </c>
      <c r="E48" s="13">
        <v>42</v>
      </c>
      <c r="F48" s="13">
        <v>6</v>
      </c>
      <c r="H48" s="13">
        <f t="shared" si="6"/>
        <v>49</v>
      </c>
      <c r="I48" s="13">
        <v>49</v>
      </c>
      <c r="J48" s="13">
        <f t="shared" si="7"/>
        <v>0</v>
      </c>
      <c r="K48" s="13">
        <v>126</v>
      </c>
    </row>
    <row r="49" spans="1:11" x14ac:dyDescent="0.25">
      <c r="B49" t="s">
        <v>591</v>
      </c>
      <c r="C49" t="s">
        <v>1128</v>
      </c>
      <c r="D49" s="13">
        <v>41</v>
      </c>
      <c r="F49" s="13">
        <v>41</v>
      </c>
      <c r="H49" s="13">
        <f t="shared" si="6"/>
        <v>82</v>
      </c>
      <c r="I49" s="13">
        <v>82</v>
      </c>
      <c r="J49" s="13">
        <f t="shared" si="7"/>
        <v>0</v>
      </c>
      <c r="K49" s="13">
        <v>123</v>
      </c>
    </row>
    <row r="50" spans="1:11" ht="15.75" thickBot="1" x14ac:dyDescent="0.3">
      <c r="A50" s="2" t="s">
        <v>5</v>
      </c>
      <c r="B50" s="2"/>
      <c r="C50" s="2"/>
      <c r="D50" s="14">
        <f>SUM(D38:D49)</f>
        <v>607</v>
      </c>
      <c r="E50" s="14">
        <f t="shared" ref="E50:K50" si="8">SUM(E38:E49)</f>
        <v>240</v>
      </c>
      <c r="F50" s="14">
        <f t="shared" si="8"/>
        <v>116</v>
      </c>
      <c r="G50" s="14">
        <f t="shared" si="8"/>
        <v>2</v>
      </c>
      <c r="H50" s="14">
        <f t="shared" si="8"/>
        <v>965</v>
      </c>
      <c r="I50" s="14">
        <f t="shared" si="8"/>
        <v>965</v>
      </c>
      <c r="J50" s="14">
        <f t="shared" si="8"/>
        <v>0</v>
      </c>
      <c r="K50" s="14">
        <f t="shared" si="8"/>
        <v>2417</v>
      </c>
    </row>
    <row r="51" spans="1:11" ht="15.75" thickTop="1" x14ac:dyDescent="0.25">
      <c r="A51" t="s">
        <v>44</v>
      </c>
      <c r="B51" t="s">
        <v>46</v>
      </c>
      <c r="C51" t="s">
        <v>1129</v>
      </c>
      <c r="D51" s="13">
        <v>29</v>
      </c>
      <c r="E51" s="13">
        <v>18</v>
      </c>
      <c r="F51" s="13">
        <v>60</v>
      </c>
      <c r="H51" s="13">
        <f>SUM(D51:G51)</f>
        <v>107</v>
      </c>
      <c r="I51" s="13">
        <v>107</v>
      </c>
      <c r="J51" s="13">
        <f>H51-I51</f>
        <v>0</v>
      </c>
      <c r="K51" s="13">
        <v>190</v>
      </c>
    </row>
    <row r="52" spans="1:11" x14ac:dyDescent="0.25">
      <c r="B52" t="s">
        <v>47</v>
      </c>
      <c r="C52" s="7" t="s">
        <v>1130</v>
      </c>
      <c r="E52" s="13">
        <v>5</v>
      </c>
      <c r="F52" s="13">
        <v>8</v>
      </c>
      <c r="H52" s="13">
        <f>SUM(D52:G52)</f>
        <v>13</v>
      </c>
      <c r="I52" s="13">
        <v>13</v>
      </c>
      <c r="J52" s="13">
        <f>H52-I52</f>
        <v>0</v>
      </c>
      <c r="K52" s="13">
        <v>29</v>
      </c>
    </row>
    <row r="53" spans="1:11" x14ac:dyDescent="0.25">
      <c r="B53" t="s">
        <v>48</v>
      </c>
      <c r="C53" t="s">
        <v>1131</v>
      </c>
      <c r="E53" s="13">
        <v>4</v>
      </c>
      <c r="F53" s="13">
        <v>5</v>
      </c>
      <c r="H53" s="13">
        <f>SUM(D53:G53)</f>
        <v>9</v>
      </c>
      <c r="I53" s="13">
        <v>9</v>
      </c>
      <c r="J53" s="13">
        <f>H53-I53</f>
        <v>0</v>
      </c>
      <c r="K53" s="13">
        <v>21</v>
      </c>
    </row>
    <row r="54" spans="1:11" x14ac:dyDescent="0.25">
      <c r="B54" t="s">
        <v>49</v>
      </c>
      <c r="C54" t="s">
        <v>1132</v>
      </c>
      <c r="D54" s="13">
        <v>44</v>
      </c>
      <c r="E54" s="13">
        <v>35</v>
      </c>
      <c r="F54" s="13">
        <v>9</v>
      </c>
      <c r="H54" s="13">
        <f>SUM(D54:G54)</f>
        <v>88</v>
      </c>
      <c r="I54" s="13">
        <v>88</v>
      </c>
      <c r="J54" s="13">
        <f>H54-I54</f>
        <v>0</v>
      </c>
      <c r="K54" s="13">
        <v>182</v>
      </c>
    </row>
    <row r="55" spans="1:11" x14ac:dyDescent="0.25">
      <c r="B55" t="s">
        <v>50</v>
      </c>
      <c r="C55" t="s">
        <v>1133</v>
      </c>
      <c r="D55" s="13">
        <v>12</v>
      </c>
      <c r="E55" s="13">
        <v>25</v>
      </c>
      <c r="F55" s="13">
        <v>4</v>
      </c>
      <c r="H55" s="13">
        <f>SUM(D55:G55)</f>
        <v>41</v>
      </c>
      <c r="I55" s="13">
        <v>41</v>
      </c>
      <c r="J55" s="13">
        <f>H55-I55</f>
        <v>0</v>
      </c>
      <c r="K55" s="13">
        <v>68</v>
      </c>
    </row>
    <row r="56" spans="1:11" x14ac:dyDescent="0.25">
      <c r="B56" t="s">
        <v>493</v>
      </c>
      <c r="C56" t="s">
        <v>1134</v>
      </c>
      <c r="F56" s="13">
        <v>1</v>
      </c>
      <c r="I56" s="13">
        <v>1</v>
      </c>
      <c r="K56" s="13">
        <v>3</v>
      </c>
    </row>
    <row r="57" spans="1:11" x14ac:dyDescent="0.25">
      <c r="B57" t="s">
        <v>51</v>
      </c>
      <c r="C57" t="s">
        <v>1135</v>
      </c>
      <c r="D57" s="13">
        <v>2</v>
      </c>
      <c r="E57" s="13">
        <v>6</v>
      </c>
      <c r="F57" s="13">
        <v>4</v>
      </c>
      <c r="H57" s="13">
        <f t="shared" ref="H57:H62" si="9">SUM(D57:G57)</f>
        <v>12</v>
      </c>
      <c r="I57" s="13">
        <v>12</v>
      </c>
      <c r="J57" s="13">
        <f t="shared" ref="J57:J62" si="10">H57-I57</f>
        <v>0</v>
      </c>
      <c r="K57" s="13">
        <v>28</v>
      </c>
    </row>
    <row r="58" spans="1:11" x14ac:dyDescent="0.25">
      <c r="B58" t="s">
        <v>52</v>
      </c>
      <c r="C58" t="s">
        <v>1136</v>
      </c>
      <c r="D58" s="13">
        <v>55</v>
      </c>
      <c r="E58" s="13">
        <v>50</v>
      </c>
      <c r="F58" s="13">
        <v>55</v>
      </c>
      <c r="H58" s="13">
        <f t="shared" si="9"/>
        <v>160</v>
      </c>
      <c r="I58" s="13">
        <v>160</v>
      </c>
      <c r="J58" s="13">
        <f t="shared" si="10"/>
        <v>0</v>
      </c>
      <c r="K58" s="13">
        <v>400</v>
      </c>
    </row>
    <row r="59" spans="1:11" x14ac:dyDescent="0.25">
      <c r="B59" t="s">
        <v>44</v>
      </c>
      <c r="C59" t="s">
        <v>1137</v>
      </c>
      <c r="F59" s="13">
        <v>10</v>
      </c>
      <c r="G59" s="13">
        <v>3</v>
      </c>
      <c r="H59" s="13">
        <f t="shared" si="9"/>
        <v>13</v>
      </c>
      <c r="I59" s="13">
        <v>13</v>
      </c>
      <c r="J59" s="13">
        <f t="shared" si="10"/>
        <v>0</v>
      </c>
      <c r="K59" s="13">
        <v>30</v>
      </c>
    </row>
    <row r="60" spans="1:11" x14ac:dyDescent="0.25">
      <c r="B60" t="s">
        <v>53</v>
      </c>
      <c r="C60" t="s">
        <v>1138</v>
      </c>
      <c r="F60" s="13">
        <v>4</v>
      </c>
      <c r="H60" s="13">
        <f t="shared" si="9"/>
        <v>4</v>
      </c>
      <c r="I60" s="13">
        <v>4</v>
      </c>
      <c r="J60" s="13">
        <f t="shared" si="10"/>
        <v>0</v>
      </c>
      <c r="K60" s="13">
        <v>7</v>
      </c>
    </row>
    <row r="61" spans="1:11" x14ac:dyDescent="0.25">
      <c r="B61" t="s">
        <v>54</v>
      </c>
      <c r="C61" t="s">
        <v>1139</v>
      </c>
      <c r="D61" s="13">
        <v>18</v>
      </c>
      <c r="E61" s="13">
        <v>24</v>
      </c>
      <c r="F61" s="13">
        <v>23</v>
      </c>
      <c r="H61" s="13">
        <f t="shared" si="9"/>
        <v>65</v>
      </c>
      <c r="I61" s="13">
        <v>65</v>
      </c>
      <c r="J61" s="13">
        <f t="shared" si="10"/>
        <v>0</v>
      </c>
      <c r="K61" s="13">
        <v>120</v>
      </c>
    </row>
    <row r="62" spans="1:11" x14ac:dyDescent="0.25">
      <c r="B62" t="s">
        <v>55</v>
      </c>
      <c r="C62" t="s">
        <v>1140</v>
      </c>
      <c r="D62" s="13">
        <v>56</v>
      </c>
      <c r="E62" s="13">
        <v>47</v>
      </c>
      <c r="F62" s="13">
        <v>16</v>
      </c>
      <c r="H62" s="13">
        <f t="shared" si="9"/>
        <v>119</v>
      </c>
      <c r="I62" s="13">
        <v>119</v>
      </c>
      <c r="J62" s="13">
        <f t="shared" si="10"/>
        <v>0</v>
      </c>
      <c r="K62" s="13">
        <v>240</v>
      </c>
    </row>
    <row r="63" spans="1:11" ht="15.75" thickBot="1" x14ac:dyDescent="0.3">
      <c r="A63" s="2" t="s">
        <v>5</v>
      </c>
      <c r="B63" s="2"/>
      <c r="C63" s="2"/>
      <c r="D63" s="14">
        <f t="shared" ref="D63:K63" si="11">SUM(D51:D62)</f>
        <v>216</v>
      </c>
      <c r="E63" s="14">
        <f t="shared" si="11"/>
        <v>214</v>
      </c>
      <c r="F63" s="14">
        <f t="shared" si="11"/>
        <v>199</v>
      </c>
      <c r="G63" s="14">
        <f t="shared" si="11"/>
        <v>3</v>
      </c>
      <c r="H63" s="14">
        <f t="shared" si="11"/>
        <v>631</v>
      </c>
      <c r="I63" s="14">
        <f t="shared" si="11"/>
        <v>632</v>
      </c>
      <c r="J63" s="14">
        <f t="shared" si="11"/>
        <v>0</v>
      </c>
      <c r="K63" s="14">
        <f t="shared" si="11"/>
        <v>1318</v>
      </c>
    </row>
    <row r="64" spans="1:11" ht="15.75" thickTop="1" x14ac:dyDescent="0.25">
      <c r="A64" t="s">
        <v>56</v>
      </c>
      <c r="B64" t="s">
        <v>57</v>
      </c>
      <c r="C64" t="s">
        <v>1141</v>
      </c>
      <c r="E64" s="13">
        <v>4</v>
      </c>
      <c r="F64" s="13">
        <v>2</v>
      </c>
      <c r="H64" s="13">
        <f t="shared" ref="H64:H70" si="12">SUM(D64:G64)</f>
        <v>6</v>
      </c>
      <c r="I64" s="13">
        <v>6</v>
      </c>
      <c r="J64" s="13">
        <f t="shared" ref="J64:J70" si="13">H64-I64</f>
        <v>0</v>
      </c>
      <c r="K64" s="13">
        <v>7</v>
      </c>
    </row>
    <row r="65" spans="1:11" x14ac:dyDescent="0.25">
      <c r="B65" t="s">
        <v>58</v>
      </c>
      <c r="C65" t="s">
        <v>1142</v>
      </c>
      <c r="D65" s="13">
        <v>7</v>
      </c>
      <c r="E65" s="13">
        <v>7</v>
      </c>
      <c r="F65" s="13">
        <v>17</v>
      </c>
      <c r="H65" s="13">
        <f t="shared" si="12"/>
        <v>31</v>
      </c>
      <c r="I65" s="13">
        <v>31</v>
      </c>
      <c r="J65" s="13">
        <f t="shared" si="13"/>
        <v>0</v>
      </c>
      <c r="K65" s="13">
        <v>40</v>
      </c>
    </row>
    <row r="66" spans="1:11" x14ac:dyDescent="0.25">
      <c r="B66" t="s">
        <v>59</v>
      </c>
      <c r="C66" t="s">
        <v>1143</v>
      </c>
      <c r="D66" s="13">
        <v>1</v>
      </c>
      <c r="E66" s="13">
        <v>3</v>
      </c>
      <c r="F66" s="13">
        <v>8</v>
      </c>
      <c r="H66" s="13">
        <f t="shared" si="12"/>
        <v>12</v>
      </c>
      <c r="I66" s="13">
        <v>12</v>
      </c>
      <c r="J66" s="13">
        <f t="shared" si="13"/>
        <v>0</v>
      </c>
      <c r="K66" s="13">
        <v>16</v>
      </c>
    </row>
    <row r="67" spans="1:11" x14ac:dyDescent="0.25">
      <c r="B67" t="s">
        <v>56</v>
      </c>
      <c r="C67" t="s">
        <v>1144</v>
      </c>
      <c r="D67" s="13">
        <v>75</v>
      </c>
      <c r="E67" s="13">
        <v>10</v>
      </c>
      <c r="F67" s="13">
        <v>22</v>
      </c>
      <c r="H67" s="13">
        <f t="shared" si="12"/>
        <v>107</v>
      </c>
      <c r="I67" s="13">
        <v>107</v>
      </c>
      <c r="J67" s="13">
        <f t="shared" si="13"/>
        <v>0</v>
      </c>
      <c r="K67" s="13">
        <v>301</v>
      </c>
    </row>
    <row r="68" spans="1:11" x14ac:dyDescent="0.25">
      <c r="B68" t="s">
        <v>60</v>
      </c>
      <c r="C68" t="s">
        <v>1145</v>
      </c>
      <c r="D68" s="13">
        <v>6</v>
      </c>
      <c r="E68" s="13">
        <v>6</v>
      </c>
      <c r="F68" s="13">
        <v>4</v>
      </c>
      <c r="H68" s="13">
        <f t="shared" si="12"/>
        <v>16</v>
      </c>
      <c r="I68" s="13">
        <v>16</v>
      </c>
      <c r="J68" s="13">
        <f t="shared" si="13"/>
        <v>0</v>
      </c>
      <c r="K68" s="13">
        <v>40</v>
      </c>
    </row>
    <row r="69" spans="1:11" x14ac:dyDescent="0.25">
      <c r="B69" t="s">
        <v>481</v>
      </c>
      <c r="C69" t="s">
        <v>1146</v>
      </c>
      <c r="D69" s="13">
        <v>1</v>
      </c>
      <c r="E69" s="13">
        <v>1</v>
      </c>
      <c r="F69" s="13">
        <v>1</v>
      </c>
      <c r="H69" s="13">
        <f t="shared" si="12"/>
        <v>3</v>
      </c>
      <c r="I69" s="13">
        <v>3</v>
      </c>
      <c r="J69" s="13">
        <f t="shared" si="13"/>
        <v>0</v>
      </c>
      <c r="K69" s="13">
        <v>6</v>
      </c>
    </row>
    <row r="70" spans="1:11" x14ac:dyDescent="0.25">
      <c r="B70" t="s">
        <v>61</v>
      </c>
      <c r="C70" t="s">
        <v>1147</v>
      </c>
      <c r="D70" s="13">
        <v>16</v>
      </c>
      <c r="E70" s="13">
        <v>5</v>
      </c>
      <c r="F70" s="13">
        <v>11</v>
      </c>
      <c r="H70" s="13">
        <f t="shared" si="12"/>
        <v>32</v>
      </c>
      <c r="I70" s="13">
        <v>32</v>
      </c>
      <c r="J70" s="13">
        <f t="shared" si="13"/>
        <v>0</v>
      </c>
      <c r="K70" s="13">
        <v>70</v>
      </c>
    </row>
    <row r="71" spans="1:11" ht="15.75" thickBot="1" x14ac:dyDescent="0.3">
      <c r="A71" s="2" t="s">
        <v>5</v>
      </c>
      <c r="B71" s="2"/>
      <c r="C71" s="2"/>
      <c r="D71" s="14">
        <f>SUM(D64:D70)</f>
        <v>106</v>
      </c>
      <c r="E71" s="14">
        <f t="shared" ref="E71:K71" si="14">SUM(E64:E70)</f>
        <v>36</v>
      </c>
      <c r="F71" s="14">
        <f t="shared" si="14"/>
        <v>65</v>
      </c>
      <c r="G71" s="14">
        <f t="shared" si="14"/>
        <v>0</v>
      </c>
      <c r="H71" s="14">
        <f t="shared" si="14"/>
        <v>207</v>
      </c>
      <c r="I71" s="14">
        <f t="shared" si="14"/>
        <v>207</v>
      </c>
      <c r="J71" s="14">
        <f t="shared" si="14"/>
        <v>0</v>
      </c>
      <c r="K71" s="14">
        <f t="shared" si="14"/>
        <v>480</v>
      </c>
    </row>
    <row r="72" spans="1:11" ht="15.75" thickTop="1" x14ac:dyDescent="0.25">
      <c r="A72" t="s">
        <v>62</v>
      </c>
      <c r="B72" t="s">
        <v>63</v>
      </c>
      <c r="C72" t="s">
        <v>1148</v>
      </c>
      <c r="D72" s="13">
        <v>4</v>
      </c>
      <c r="E72" s="13">
        <v>5</v>
      </c>
      <c r="F72" s="13">
        <v>6</v>
      </c>
      <c r="H72" s="13">
        <f t="shared" ref="H72:H78" si="15">SUM(D72:G72)</f>
        <v>15</v>
      </c>
      <c r="I72" s="13">
        <v>15</v>
      </c>
      <c r="J72" s="13">
        <f t="shared" ref="J72:J78" si="16">H72-I72</f>
        <v>0</v>
      </c>
      <c r="K72" s="13">
        <v>46</v>
      </c>
    </row>
    <row r="73" spans="1:11" x14ac:dyDescent="0.25">
      <c r="B73" t="s">
        <v>64</v>
      </c>
      <c r="C73" t="s">
        <v>1149</v>
      </c>
      <c r="D73" s="13">
        <v>14</v>
      </c>
      <c r="E73" s="13">
        <v>13</v>
      </c>
      <c r="F73" s="13">
        <v>11</v>
      </c>
      <c r="H73" s="13">
        <f t="shared" si="15"/>
        <v>38</v>
      </c>
      <c r="I73" s="13">
        <v>38</v>
      </c>
      <c r="J73" s="13">
        <f t="shared" si="16"/>
        <v>0</v>
      </c>
      <c r="K73" s="13">
        <v>95</v>
      </c>
    </row>
    <row r="74" spans="1:11" x14ac:dyDescent="0.25">
      <c r="B74" t="s">
        <v>65</v>
      </c>
      <c r="C74" t="s">
        <v>1150</v>
      </c>
      <c r="D74" s="13">
        <v>5</v>
      </c>
      <c r="E74" s="13">
        <v>5</v>
      </c>
      <c r="F74" s="13">
        <v>3</v>
      </c>
      <c r="H74" s="13">
        <f t="shared" si="15"/>
        <v>13</v>
      </c>
      <c r="I74" s="13">
        <v>13</v>
      </c>
      <c r="J74" s="13">
        <f t="shared" si="16"/>
        <v>0</v>
      </c>
      <c r="K74" s="13">
        <v>35</v>
      </c>
    </row>
    <row r="75" spans="1:11" x14ac:dyDescent="0.25">
      <c r="B75" t="s">
        <v>605</v>
      </c>
      <c r="C75" t="s">
        <v>1151</v>
      </c>
      <c r="D75" s="13">
        <v>8</v>
      </c>
      <c r="E75" s="13">
        <v>13</v>
      </c>
      <c r="F75" s="13">
        <v>6</v>
      </c>
      <c r="H75" s="13">
        <f t="shared" si="15"/>
        <v>27</v>
      </c>
      <c r="I75" s="13">
        <v>27</v>
      </c>
      <c r="J75" s="13">
        <f t="shared" si="16"/>
        <v>0</v>
      </c>
      <c r="K75" s="13">
        <v>90</v>
      </c>
    </row>
    <row r="76" spans="1:11" x14ac:dyDescent="0.25">
      <c r="B76" t="s">
        <v>66</v>
      </c>
      <c r="C76" t="s">
        <v>1152</v>
      </c>
      <c r="D76" s="13">
        <v>3</v>
      </c>
      <c r="E76" s="13">
        <v>2</v>
      </c>
      <c r="F76" s="13">
        <v>1</v>
      </c>
      <c r="H76" s="13">
        <f t="shared" si="15"/>
        <v>6</v>
      </c>
      <c r="I76" s="13">
        <v>6</v>
      </c>
      <c r="J76" s="13">
        <f t="shared" si="16"/>
        <v>0</v>
      </c>
      <c r="K76" s="13">
        <v>12</v>
      </c>
    </row>
    <row r="77" spans="1:11" x14ac:dyDescent="0.25">
      <c r="B77" t="s">
        <v>67</v>
      </c>
      <c r="C77" t="s">
        <v>1153</v>
      </c>
      <c r="D77" s="13">
        <v>37</v>
      </c>
      <c r="E77" s="13">
        <v>50</v>
      </c>
      <c r="F77" s="13">
        <v>8</v>
      </c>
      <c r="H77" s="13">
        <f t="shared" si="15"/>
        <v>95</v>
      </c>
      <c r="I77" s="13">
        <v>95</v>
      </c>
      <c r="J77" s="13">
        <f t="shared" si="16"/>
        <v>0</v>
      </c>
      <c r="K77" s="13">
        <v>215</v>
      </c>
    </row>
    <row r="78" spans="1:11" x14ac:dyDescent="0.25">
      <c r="B78" t="s">
        <v>62</v>
      </c>
      <c r="C78" t="s">
        <v>1154</v>
      </c>
      <c r="D78" s="13">
        <v>41</v>
      </c>
      <c r="E78" s="13">
        <v>34</v>
      </c>
      <c r="F78" s="13">
        <v>5</v>
      </c>
      <c r="G78" s="13">
        <v>11</v>
      </c>
      <c r="H78" s="13">
        <f t="shared" si="15"/>
        <v>91</v>
      </c>
      <c r="I78" s="13">
        <v>91</v>
      </c>
      <c r="J78" s="13">
        <f t="shared" si="16"/>
        <v>0</v>
      </c>
      <c r="K78" s="13">
        <v>225</v>
      </c>
    </row>
    <row r="79" spans="1:11" ht="15.75" thickBot="1" x14ac:dyDescent="0.3">
      <c r="A79" s="2" t="s">
        <v>5</v>
      </c>
      <c r="B79" s="2"/>
      <c r="C79" s="2"/>
      <c r="D79" s="14">
        <f>SUM(D72:D78)</f>
        <v>112</v>
      </c>
      <c r="E79" s="14">
        <f t="shared" ref="E79:K79" si="17">SUM(E72:E78)</f>
        <v>122</v>
      </c>
      <c r="F79" s="14">
        <f t="shared" si="17"/>
        <v>40</v>
      </c>
      <c r="G79" s="14">
        <f t="shared" si="17"/>
        <v>11</v>
      </c>
      <c r="H79" s="14">
        <f t="shared" si="17"/>
        <v>285</v>
      </c>
      <c r="I79" s="14">
        <f t="shared" si="17"/>
        <v>285</v>
      </c>
      <c r="J79" s="14">
        <f t="shared" si="17"/>
        <v>0</v>
      </c>
      <c r="K79" s="14">
        <f t="shared" si="17"/>
        <v>718</v>
      </c>
    </row>
    <row r="80" spans="1:11" ht="15.75" thickTop="1" x14ac:dyDescent="0.25">
      <c r="A80" t="s">
        <v>68</v>
      </c>
      <c r="B80" t="s">
        <v>594</v>
      </c>
      <c r="C80" t="s">
        <v>1155</v>
      </c>
      <c r="E80" s="13">
        <v>2</v>
      </c>
      <c r="F80" s="13">
        <v>4</v>
      </c>
      <c r="H80" s="13">
        <f t="shared" ref="H80:H89" si="18">SUM(D80:G80)</f>
        <v>6</v>
      </c>
      <c r="I80" s="13">
        <v>6</v>
      </c>
      <c r="J80" s="13">
        <f t="shared" ref="J80:J89" si="19">H80-I80</f>
        <v>0</v>
      </c>
      <c r="K80" s="13">
        <v>18</v>
      </c>
    </row>
    <row r="81" spans="1:11" x14ac:dyDescent="0.25">
      <c r="B81" t="s">
        <v>69</v>
      </c>
      <c r="C81" t="s">
        <v>1156</v>
      </c>
      <c r="D81" s="13">
        <v>18</v>
      </c>
      <c r="E81" s="13">
        <v>32</v>
      </c>
      <c r="F81" s="13">
        <v>2</v>
      </c>
      <c r="H81" s="13">
        <f t="shared" si="18"/>
        <v>52</v>
      </c>
      <c r="I81" s="13">
        <v>52</v>
      </c>
      <c r="J81" s="13">
        <f t="shared" si="19"/>
        <v>0</v>
      </c>
      <c r="K81" s="13">
        <v>104</v>
      </c>
    </row>
    <row r="82" spans="1:11" x14ac:dyDescent="0.25">
      <c r="B82" t="s">
        <v>70</v>
      </c>
      <c r="C82" t="s">
        <v>1157</v>
      </c>
      <c r="D82" s="13">
        <v>4</v>
      </c>
      <c r="E82" s="13">
        <v>11</v>
      </c>
      <c r="F82" s="13">
        <v>1</v>
      </c>
      <c r="H82" s="13">
        <f t="shared" si="18"/>
        <v>16</v>
      </c>
      <c r="I82" s="13">
        <v>16</v>
      </c>
      <c r="J82" s="13">
        <f t="shared" si="19"/>
        <v>0</v>
      </c>
      <c r="K82" s="13">
        <v>26</v>
      </c>
    </row>
    <row r="83" spans="1:11" x14ac:dyDescent="0.25">
      <c r="B83" t="s">
        <v>71</v>
      </c>
      <c r="C83" t="s">
        <v>1158</v>
      </c>
      <c r="D83" s="13">
        <v>9</v>
      </c>
      <c r="E83" s="13">
        <v>9</v>
      </c>
      <c r="F83" s="13">
        <v>4</v>
      </c>
      <c r="H83" s="13">
        <f t="shared" si="18"/>
        <v>22</v>
      </c>
      <c r="I83" s="13">
        <v>22</v>
      </c>
      <c r="J83" s="13">
        <f t="shared" si="19"/>
        <v>0</v>
      </c>
      <c r="K83" s="13">
        <v>36</v>
      </c>
    </row>
    <row r="84" spans="1:11" x14ac:dyDescent="0.25">
      <c r="B84" t="s">
        <v>72</v>
      </c>
      <c r="C84" t="s">
        <v>1159</v>
      </c>
      <c r="D84" s="13">
        <v>23</v>
      </c>
      <c r="E84" s="13">
        <v>17</v>
      </c>
      <c r="F84" s="13">
        <v>8</v>
      </c>
      <c r="H84" s="13">
        <f t="shared" si="18"/>
        <v>48</v>
      </c>
      <c r="I84" s="13">
        <v>48</v>
      </c>
      <c r="J84" s="13">
        <f t="shared" si="19"/>
        <v>0</v>
      </c>
      <c r="K84" s="13">
        <v>90</v>
      </c>
    </row>
    <row r="85" spans="1:11" x14ac:dyDescent="0.25">
      <c r="B85" t="s">
        <v>73</v>
      </c>
      <c r="C85" t="s">
        <v>1160</v>
      </c>
      <c r="D85" s="13">
        <v>3</v>
      </c>
      <c r="E85" s="13">
        <v>5</v>
      </c>
      <c r="F85" s="13">
        <v>3</v>
      </c>
      <c r="H85" s="13">
        <f t="shared" si="18"/>
        <v>11</v>
      </c>
      <c r="I85" s="13">
        <v>11</v>
      </c>
      <c r="J85" s="13">
        <f t="shared" si="19"/>
        <v>0</v>
      </c>
      <c r="K85" s="13">
        <v>36</v>
      </c>
    </row>
    <row r="86" spans="1:11" x14ac:dyDescent="0.25">
      <c r="B86" t="s">
        <v>593</v>
      </c>
      <c r="C86" t="s">
        <v>1161</v>
      </c>
      <c r="D86" s="13">
        <v>88</v>
      </c>
      <c r="E86" s="13">
        <v>27</v>
      </c>
      <c r="F86" s="13">
        <v>7</v>
      </c>
      <c r="H86" s="13">
        <f t="shared" si="18"/>
        <v>122</v>
      </c>
      <c r="I86" s="13">
        <v>122</v>
      </c>
      <c r="J86" s="13">
        <f t="shared" si="19"/>
        <v>0</v>
      </c>
      <c r="K86" s="13">
        <v>198</v>
      </c>
    </row>
    <row r="87" spans="1:11" x14ac:dyDescent="0.25">
      <c r="B87" t="s">
        <v>74</v>
      </c>
      <c r="C87" t="s">
        <v>1161</v>
      </c>
      <c r="D87" s="13">
        <v>9</v>
      </c>
      <c r="E87" s="13">
        <v>7</v>
      </c>
      <c r="F87" s="13">
        <v>9</v>
      </c>
      <c r="H87" s="13">
        <f t="shared" si="18"/>
        <v>25</v>
      </c>
      <c r="I87" s="13">
        <v>25</v>
      </c>
      <c r="J87" s="13">
        <f t="shared" si="19"/>
        <v>0</v>
      </c>
      <c r="K87" s="13">
        <v>36</v>
      </c>
    </row>
    <row r="88" spans="1:11" x14ac:dyDescent="0.25">
      <c r="B88" t="s">
        <v>68</v>
      </c>
      <c r="C88" t="s">
        <v>1162</v>
      </c>
      <c r="D88" s="13">
        <v>114</v>
      </c>
      <c r="E88" s="13">
        <v>29</v>
      </c>
      <c r="F88" s="13">
        <v>30</v>
      </c>
      <c r="H88" s="13">
        <f t="shared" si="18"/>
        <v>173</v>
      </c>
      <c r="I88" s="13">
        <v>173</v>
      </c>
      <c r="J88" s="13">
        <f t="shared" si="19"/>
        <v>0</v>
      </c>
      <c r="K88" s="13">
        <v>350</v>
      </c>
    </row>
    <row r="89" spans="1:11" x14ac:dyDescent="0.25">
      <c r="B89" t="s">
        <v>75</v>
      </c>
      <c r="C89" t="s">
        <v>1163</v>
      </c>
      <c r="D89" s="13">
        <v>46</v>
      </c>
      <c r="E89" s="13">
        <v>23</v>
      </c>
      <c r="F89" s="13">
        <v>14</v>
      </c>
      <c r="H89" s="13">
        <f t="shared" si="18"/>
        <v>83</v>
      </c>
      <c r="I89" s="13">
        <v>83</v>
      </c>
      <c r="J89" s="13">
        <f t="shared" si="19"/>
        <v>0</v>
      </c>
      <c r="K89" s="13">
        <v>138</v>
      </c>
    </row>
    <row r="90" spans="1:11" ht="15.75" thickBot="1" x14ac:dyDescent="0.3">
      <c r="A90" s="2" t="s">
        <v>5</v>
      </c>
      <c r="B90" s="2"/>
      <c r="C90" s="2"/>
      <c r="D90" s="14">
        <f>SUM(D80:D89)</f>
        <v>314</v>
      </c>
      <c r="E90" s="14">
        <f t="shared" ref="E90:K90" si="20">SUM(E80:E89)</f>
        <v>162</v>
      </c>
      <c r="F90" s="14">
        <f t="shared" si="20"/>
        <v>82</v>
      </c>
      <c r="G90" s="14">
        <f t="shared" si="20"/>
        <v>0</v>
      </c>
      <c r="H90" s="14">
        <f t="shared" si="20"/>
        <v>558</v>
      </c>
      <c r="I90" s="14">
        <f t="shared" si="20"/>
        <v>558</v>
      </c>
      <c r="J90" s="14">
        <f t="shared" si="20"/>
        <v>0</v>
      </c>
      <c r="K90" s="14">
        <f t="shared" si="20"/>
        <v>1032</v>
      </c>
    </row>
    <row r="91" spans="1:11" ht="15.75" thickTop="1" x14ac:dyDescent="0.25">
      <c r="A91" t="s">
        <v>76</v>
      </c>
      <c r="B91" t="s">
        <v>77</v>
      </c>
      <c r="C91" t="s">
        <v>1164</v>
      </c>
      <c r="D91" s="13">
        <v>48</v>
      </c>
      <c r="E91" s="13">
        <v>5</v>
      </c>
      <c r="F91" s="13">
        <v>60</v>
      </c>
      <c r="H91" s="13">
        <f t="shared" ref="H91:H98" si="21">SUM(D91:G91)</f>
        <v>113</v>
      </c>
      <c r="I91" s="13">
        <v>113</v>
      </c>
      <c r="J91" s="13">
        <f t="shared" ref="J91:J98" si="22">H91-I91</f>
        <v>0</v>
      </c>
      <c r="K91" s="13">
        <v>164</v>
      </c>
    </row>
    <row r="92" spans="1:11" x14ac:dyDescent="0.25">
      <c r="B92" t="s">
        <v>78</v>
      </c>
      <c r="C92" t="s">
        <v>154</v>
      </c>
      <c r="D92" s="13">
        <v>5</v>
      </c>
      <c r="E92" s="13">
        <v>1</v>
      </c>
      <c r="F92" s="13">
        <v>8</v>
      </c>
      <c r="H92" s="13">
        <f t="shared" si="21"/>
        <v>14</v>
      </c>
      <c r="I92" s="13">
        <v>14</v>
      </c>
      <c r="J92" s="13">
        <f t="shared" si="22"/>
        <v>0</v>
      </c>
      <c r="K92" s="13">
        <v>20</v>
      </c>
    </row>
    <row r="93" spans="1:11" x14ac:dyDescent="0.25">
      <c r="B93" t="s">
        <v>79</v>
      </c>
      <c r="C93" t="s">
        <v>1165</v>
      </c>
      <c r="D93" s="13">
        <v>60</v>
      </c>
      <c r="E93" s="13">
        <v>10</v>
      </c>
      <c r="F93" s="13">
        <v>62</v>
      </c>
      <c r="H93" s="13">
        <f t="shared" si="21"/>
        <v>132</v>
      </c>
      <c r="I93" s="13">
        <v>132</v>
      </c>
      <c r="J93" s="13">
        <f t="shared" si="22"/>
        <v>0</v>
      </c>
      <c r="K93" s="13">
        <v>218</v>
      </c>
    </row>
    <row r="94" spans="1:11" x14ac:dyDescent="0.25">
      <c r="B94" t="s">
        <v>80</v>
      </c>
      <c r="C94" t="s">
        <v>153</v>
      </c>
      <c r="D94" s="13">
        <v>37</v>
      </c>
      <c r="E94" s="13">
        <v>6</v>
      </c>
      <c r="F94" s="13">
        <v>40</v>
      </c>
      <c r="H94" s="13">
        <f t="shared" si="21"/>
        <v>83</v>
      </c>
      <c r="I94" s="13">
        <v>83</v>
      </c>
      <c r="J94" s="13">
        <f t="shared" si="22"/>
        <v>0</v>
      </c>
      <c r="K94" s="13">
        <v>183</v>
      </c>
    </row>
    <row r="95" spans="1:11" x14ac:dyDescent="0.25">
      <c r="B95" t="s">
        <v>76</v>
      </c>
      <c r="C95" t="s">
        <v>1166</v>
      </c>
      <c r="D95" s="13">
        <v>104</v>
      </c>
      <c r="E95" s="13">
        <v>28</v>
      </c>
      <c r="F95" s="13">
        <v>40</v>
      </c>
      <c r="H95" s="13">
        <f t="shared" si="21"/>
        <v>172</v>
      </c>
      <c r="I95" s="13">
        <v>172</v>
      </c>
      <c r="J95" s="13">
        <f t="shared" si="22"/>
        <v>0</v>
      </c>
      <c r="K95" s="13">
        <v>381</v>
      </c>
    </row>
    <row r="96" spans="1:11" x14ac:dyDescent="0.25">
      <c r="B96" t="s">
        <v>81</v>
      </c>
      <c r="C96" t="s">
        <v>1167</v>
      </c>
      <c r="D96" s="13">
        <v>21</v>
      </c>
      <c r="E96" s="13">
        <v>7</v>
      </c>
      <c r="F96" s="13">
        <v>18</v>
      </c>
      <c r="H96" s="13">
        <f t="shared" si="21"/>
        <v>46</v>
      </c>
      <c r="I96" s="13">
        <v>46</v>
      </c>
      <c r="J96" s="13">
        <f t="shared" si="22"/>
        <v>0</v>
      </c>
      <c r="K96" s="13">
        <v>81</v>
      </c>
    </row>
    <row r="97" spans="1:12" x14ac:dyDescent="0.25">
      <c r="B97" t="s">
        <v>82</v>
      </c>
      <c r="C97" t="s">
        <v>1168</v>
      </c>
      <c r="D97" s="13">
        <v>42</v>
      </c>
      <c r="E97" s="13">
        <v>18</v>
      </c>
      <c r="F97" s="13">
        <v>28</v>
      </c>
      <c r="H97" s="13">
        <f t="shared" si="21"/>
        <v>88</v>
      </c>
      <c r="I97" s="13">
        <v>88</v>
      </c>
      <c r="J97" s="13">
        <f t="shared" si="22"/>
        <v>0</v>
      </c>
      <c r="K97" s="13">
        <v>171</v>
      </c>
    </row>
    <row r="98" spans="1:12" x14ac:dyDescent="0.25">
      <c r="B98" t="s">
        <v>83</v>
      </c>
      <c r="C98" t="s">
        <v>1169</v>
      </c>
      <c r="D98" s="13">
        <v>20</v>
      </c>
      <c r="E98" s="13">
        <v>9</v>
      </c>
      <c r="F98" s="13">
        <v>12</v>
      </c>
      <c r="H98" s="13">
        <f t="shared" si="21"/>
        <v>41</v>
      </c>
      <c r="I98" s="13">
        <v>41</v>
      </c>
      <c r="J98" s="13">
        <f t="shared" si="22"/>
        <v>0</v>
      </c>
      <c r="K98" s="13">
        <v>78</v>
      </c>
    </row>
    <row r="99" spans="1:12" ht="15.75" thickBot="1" x14ac:dyDescent="0.3">
      <c r="A99" s="2" t="s">
        <v>5</v>
      </c>
      <c r="B99" s="2"/>
      <c r="C99" s="2"/>
      <c r="D99" s="14">
        <f>SUM(D91:D98)</f>
        <v>337</v>
      </c>
      <c r="E99" s="14">
        <f t="shared" ref="E99:K99" si="23">SUM(E91:E98)</f>
        <v>84</v>
      </c>
      <c r="F99" s="14">
        <f t="shared" si="23"/>
        <v>268</v>
      </c>
      <c r="G99" s="14">
        <f t="shared" si="23"/>
        <v>0</v>
      </c>
      <c r="H99" s="14">
        <f t="shared" si="23"/>
        <v>689</v>
      </c>
      <c r="I99" s="14">
        <f t="shared" si="23"/>
        <v>689</v>
      </c>
      <c r="J99" s="14">
        <f t="shared" si="23"/>
        <v>0</v>
      </c>
      <c r="K99" s="14">
        <f t="shared" si="23"/>
        <v>1296</v>
      </c>
      <c r="L99" t="s">
        <v>736</v>
      </c>
    </row>
    <row r="100" spans="1:12" ht="15.75" thickTop="1" x14ac:dyDescent="0.25">
      <c r="A100" t="s">
        <v>84</v>
      </c>
      <c r="B100" t="s">
        <v>85</v>
      </c>
      <c r="C100" t="s">
        <v>1170</v>
      </c>
      <c r="D100" s="13">
        <v>24</v>
      </c>
      <c r="E100" s="13">
        <v>5</v>
      </c>
      <c r="F100" s="13">
        <v>21</v>
      </c>
      <c r="H100" s="13">
        <f t="shared" ref="H100:H106" si="24">SUM(D100:G100)</f>
        <v>50</v>
      </c>
      <c r="I100" s="13">
        <v>50</v>
      </c>
      <c r="J100" s="13">
        <f t="shared" ref="J100:J106" si="25">H100-I100</f>
        <v>0</v>
      </c>
      <c r="K100" s="13">
        <v>98</v>
      </c>
    </row>
    <row r="101" spans="1:12" x14ac:dyDescent="0.25">
      <c r="B101" t="s">
        <v>86</v>
      </c>
      <c r="C101" t="s">
        <v>1171</v>
      </c>
      <c r="D101" s="13">
        <v>48</v>
      </c>
      <c r="E101" s="13">
        <v>9</v>
      </c>
      <c r="F101" s="13">
        <v>37</v>
      </c>
      <c r="H101" s="13">
        <f t="shared" si="24"/>
        <v>94</v>
      </c>
      <c r="I101" s="13">
        <v>94</v>
      </c>
      <c r="J101" s="13">
        <f t="shared" si="25"/>
        <v>0</v>
      </c>
      <c r="K101" s="13">
        <v>164</v>
      </c>
    </row>
    <row r="102" spans="1:12" x14ac:dyDescent="0.25">
      <c r="B102" t="s">
        <v>87</v>
      </c>
      <c r="C102" t="s">
        <v>1172</v>
      </c>
      <c r="D102" s="13">
        <v>60</v>
      </c>
      <c r="E102" s="13">
        <v>14</v>
      </c>
      <c r="F102" s="13">
        <v>54</v>
      </c>
      <c r="H102" s="13">
        <f t="shared" si="24"/>
        <v>128</v>
      </c>
      <c r="I102" s="13">
        <v>128</v>
      </c>
      <c r="J102" s="13">
        <f t="shared" si="25"/>
        <v>0</v>
      </c>
      <c r="K102" s="13">
        <v>205</v>
      </c>
    </row>
    <row r="103" spans="1:12" x14ac:dyDescent="0.25">
      <c r="B103" t="s">
        <v>84</v>
      </c>
      <c r="C103" t="s">
        <v>1173</v>
      </c>
      <c r="D103" s="13">
        <v>38</v>
      </c>
      <c r="E103" s="13">
        <v>2</v>
      </c>
      <c r="F103" s="13">
        <v>18</v>
      </c>
      <c r="H103" s="13">
        <f t="shared" si="24"/>
        <v>58</v>
      </c>
      <c r="I103" s="13">
        <v>58</v>
      </c>
      <c r="J103" s="13">
        <f t="shared" si="25"/>
        <v>0</v>
      </c>
      <c r="K103" s="13">
        <v>132</v>
      </c>
    </row>
    <row r="104" spans="1:12" x14ac:dyDescent="0.25">
      <c r="B104" t="s">
        <v>88</v>
      </c>
      <c r="C104" t="s">
        <v>1174</v>
      </c>
      <c r="D104" s="13">
        <v>36</v>
      </c>
      <c r="E104" s="13">
        <v>21</v>
      </c>
      <c r="F104" s="13">
        <v>30</v>
      </c>
      <c r="H104" s="13">
        <f t="shared" si="24"/>
        <v>87</v>
      </c>
      <c r="I104" s="13">
        <v>87</v>
      </c>
      <c r="J104" s="13">
        <f t="shared" si="25"/>
        <v>0</v>
      </c>
      <c r="K104" s="13">
        <v>172</v>
      </c>
    </row>
    <row r="105" spans="1:12" x14ac:dyDescent="0.25">
      <c r="B105" t="s">
        <v>89</v>
      </c>
      <c r="C105" t="s">
        <v>1175</v>
      </c>
      <c r="D105" s="13">
        <v>30</v>
      </c>
      <c r="E105" s="13">
        <v>5</v>
      </c>
      <c r="F105" s="13">
        <v>21</v>
      </c>
      <c r="H105" s="13">
        <f t="shared" si="24"/>
        <v>56</v>
      </c>
      <c r="I105" s="13">
        <v>56</v>
      </c>
      <c r="J105" s="13">
        <f t="shared" si="25"/>
        <v>0</v>
      </c>
      <c r="K105" s="13">
        <v>120</v>
      </c>
    </row>
    <row r="106" spans="1:12" x14ac:dyDescent="0.25">
      <c r="B106" t="s">
        <v>90</v>
      </c>
      <c r="C106" t="s">
        <v>1176</v>
      </c>
      <c r="D106" s="13">
        <v>12</v>
      </c>
      <c r="E106" s="13">
        <v>4</v>
      </c>
      <c r="F106" s="13">
        <v>26</v>
      </c>
      <c r="H106" s="13">
        <f t="shared" si="24"/>
        <v>42</v>
      </c>
      <c r="I106" s="13">
        <v>42</v>
      </c>
      <c r="J106" s="13">
        <f t="shared" si="25"/>
        <v>0</v>
      </c>
      <c r="K106" s="13">
        <v>74</v>
      </c>
    </row>
    <row r="107" spans="1:12" ht="15.75" thickBot="1" x14ac:dyDescent="0.3">
      <c r="A107" s="2" t="s">
        <v>5</v>
      </c>
      <c r="B107" s="2"/>
      <c r="C107" s="2"/>
      <c r="D107" s="14">
        <f>SUM(D100:D106)</f>
        <v>248</v>
      </c>
      <c r="E107" s="14">
        <f t="shared" ref="E107:K107" si="26">SUM(E100:E106)</f>
        <v>60</v>
      </c>
      <c r="F107" s="14">
        <f t="shared" si="26"/>
        <v>207</v>
      </c>
      <c r="G107" s="14">
        <f t="shared" si="26"/>
        <v>0</v>
      </c>
      <c r="H107" s="14">
        <f t="shared" si="26"/>
        <v>515</v>
      </c>
      <c r="I107" s="14">
        <f t="shared" si="26"/>
        <v>515</v>
      </c>
      <c r="J107" s="14">
        <f t="shared" si="26"/>
        <v>0</v>
      </c>
      <c r="K107" s="14">
        <f t="shared" si="26"/>
        <v>965</v>
      </c>
    </row>
    <row r="108" spans="1:12" ht="15.75" thickTop="1" x14ac:dyDescent="0.25">
      <c r="A108" t="s">
        <v>91</v>
      </c>
      <c r="B108" t="s">
        <v>92</v>
      </c>
      <c r="C108" t="s">
        <v>1177</v>
      </c>
      <c r="D108" s="13">
        <v>75</v>
      </c>
      <c r="F108" s="13">
        <v>13</v>
      </c>
      <c r="H108" s="13">
        <f t="shared" ref="H108:H113" si="27">SUM(D108:G108)</f>
        <v>88</v>
      </c>
      <c r="I108" s="13">
        <v>88</v>
      </c>
      <c r="J108" s="13">
        <f t="shared" ref="J108:J113" si="28">H108-I108</f>
        <v>0</v>
      </c>
      <c r="K108" s="13">
        <v>240</v>
      </c>
    </row>
    <row r="109" spans="1:12" x14ac:dyDescent="0.25">
      <c r="B109" t="s">
        <v>93</v>
      </c>
      <c r="C109" t="s">
        <v>1178</v>
      </c>
      <c r="D109" s="13">
        <v>84</v>
      </c>
      <c r="E109" s="13">
        <v>1</v>
      </c>
      <c r="F109" s="13">
        <v>33</v>
      </c>
      <c r="H109" s="13">
        <f t="shared" si="27"/>
        <v>118</v>
      </c>
      <c r="I109" s="13">
        <v>118</v>
      </c>
      <c r="J109" s="13">
        <f t="shared" si="28"/>
        <v>0</v>
      </c>
      <c r="K109" s="13">
        <v>290</v>
      </c>
    </row>
    <row r="110" spans="1:12" x14ac:dyDescent="0.25">
      <c r="B110" t="s">
        <v>94</v>
      </c>
      <c r="C110" t="s">
        <v>1179</v>
      </c>
      <c r="D110" s="13">
        <v>78</v>
      </c>
      <c r="E110" s="13">
        <v>3</v>
      </c>
      <c r="F110" s="13">
        <v>35</v>
      </c>
      <c r="H110" s="13">
        <f t="shared" si="27"/>
        <v>116</v>
      </c>
      <c r="I110" s="13">
        <v>116</v>
      </c>
      <c r="J110" s="13">
        <f t="shared" si="28"/>
        <v>0</v>
      </c>
      <c r="K110" s="13">
        <v>250</v>
      </c>
    </row>
    <row r="111" spans="1:12" x14ac:dyDescent="0.25">
      <c r="B111" t="s">
        <v>95</v>
      </c>
      <c r="C111" t="s">
        <v>1180</v>
      </c>
      <c r="D111" s="13">
        <v>99</v>
      </c>
      <c r="E111" s="13">
        <v>2</v>
      </c>
      <c r="F111" s="13">
        <v>26</v>
      </c>
      <c r="H111" s="13">
        <f t="shared" si="27"/>
        <v>127</v>
      </c>
      <c r="I111" s="13">
        <v>127</v>
      </c>
      <c r="J111" s="13">
        <f t="shared" si="28"/>
        <v>0</v>
      </c>
      <c r="K111" s="13">
        <v>300</v>
      </c>
    </row>
    <row r="112" spans="1:12" x14ac:dyDescent="0.25">
      <c r="B112" t="s">
        <v>91</v>
      </c>
      <c r="C112" t="s">
        <v>1181</v>
      </c>
      <c r="D112" s="13">
        <v>236</v>
      </c>
      <c r="E112" s="13">
        <v>11</v>
      </c>
      <c r="F112" s="13">
        <v>21</v>
      </c>
      <c r="H112" s="13">
        <f t="shared" si="27"/>
        <v>268</v>
      </c>
      <c r="I112" s="13">
        <v>268</v>
      </c>
      <c r="J112" s="13">
        <f t="shared" si="28"/>
        <v>0</v>
      </c>
      <c r="K112" s="13">
        <v>745</v>
      </c>
    </row>
    <row r="113" spans="1:12" x14ac:dyDescent="0.25">
      <c r="B113" t="s">
        <v>96</v>
      </c>
      <c r="C113" t="s">
        <v>1182</v>
      </c>
      <c r="D113" s="13">
        <v>68</v>
      </c>
      <c r="E113" s="13">
        <v>7</v>
      </c>
      <c r="F113" s="13">
        <v>7</v>
      </c>
      <c r="H113" s="13">
        <f t="shared" si="27"/>
        <v>82</v>
      </c>
      <c r="I113" s="13">
        <v>82</v>
      </c>
      <c r="J113" s="13">
        <f t="shared" si="28"/>
        <v>0</v>
      </c>
      <c r="K113" s="13">
        <v>245</v>
      </c>
    </row>
    <row r="114" spans="1:12" ht="15.75" thickBot="1" x14ac:dyDescent="0.3">
      <c r="A114" s="2" t="s">
        <v>5</v>
      </c>
      <c r="B114" s="2"/>
      <c r="C114" s="2"/>
      <c r="D114" s="14">
        <f>SUM(D108:D113)</f>
        <v>640</v>
      </c>
      <c r="E114" s="14">
        <f t="shared" ref="E114:K114" si="29">SUM(E108:E113)</f>
        <v>24</v>
      </c>
      <c r="F114" s="14">
        <f t="shared" si="29"/>
        <v>135</v>
      </c>
      <c r="G114" s="14">
        <f t="shared" si="29"/>
        <v>0</v>
      </c>
      <c r="H114" s="14">
        <f t="shared" si="29"/>
        <v>799</v>
      </c>
      <c r="I114" s="14">
        <f t="shared" si="29"/>
        <v>799</v>
      </c>
      <c r="J114" s="14">
        <f t="shared" si="29"/>
        <v>0</v>
      </c>
      <c r="K114" s="14">
        <f t="shared" si="29"/>
        <v>2070</v>
      </c>
    </row>
    <row r="115" spans="1:12" ht="15.75" thickTop="1" x14ac:dyDescent="0.25">
      <c r="A115" t="s">
        <v>97</v>
      </c>
      <c r="B115" t="s">
        <v>98</v>
      </c>
      <c r="C115" t="s">
        <v>1183</v>
      </c>
      <c r="D115" s="13">
        <v>150</v>
      </c>
      <c r="E115" s="13">
        <v>18</v>
      </c>
      <c r="F115" s="13">
        <v>2</v>
      </c>
      <c r="H115" s="13">
        <f t="shared" ref="H115:H122" si="30">SUM(D115:G115)</f>
        <v>170</v>
      </c>
      <c r="I115" s="13">
        <v>170</v>
      </c>
      <c r="J115" s="13">
        <f t="shared" ref="J115:J122" si="31">H115-I115</f>
        <v>0</v>
      </c>
      <c r="K115" s="13">
        <v>462</v>
      </c>
    </row>
    <row r="116" spans="1:12" x14ac:dyDescent="0.25">
      <c r="B116" t="s">
        <v>99</v>
      </c>
      <c r="C116" t="s">
        <v>1184</v>
      </c>
      <c r="D116" s="13">
        <v>73</v>
      </c>
      <c r="E116" s="13">
        <v>17</v>
      </c>
      <c r="F116" s="13">
        <v>3</v>
      </c>
      <c r="H116" s="13">
        <f t="shared" si="30"/>
        <v>93</v>
      </c>
      <c r="I116" s="13">
        <v>93</v>
      </c>
      <c r="J116" s="13">
        <f t="shared" si="31"/>
        <v>0</v>
      </c>
      <c r="K116" s="13">
        <v>290</v>
      </c>
    </row>
    <row r="117" spans="1:12" x14ac:dyDescent="0.25">
      <c r="B117" t="s">
        <v>100</v>
      </c>
      <c r="C117" t="s">
        <v>1185</v>
      </c>
      <c r="D117" s="13">
        <v>45</v>
      </c>
      <c r="E117" s="13">
        <v>7</v>
      </c>
      <c r="F117" s="13">
        <v>8</v>
      </c>
      <c r="H117" s="13">
        <f t="shared" si="30"/>
        <v>60</v>
      </c>
      <c r="I117" s="13">
        <v>60</v>
      </c>
      <c r="J117" s="13">
        <f t="shared" si="31"/>
        <v>0</v>
      </c>
      <c r="K117" s="13">
        <v>182</v>
      </c>
    </row>
    <row r="118" spans="1:12" x14ac:dyDescent="0.25">
      <c r="B118" t="s">
        <v>97</v>
      </c>
      <c r="C118" t="s">
        <v>1186</v>
      </c>
      <c r="D118" s="13">
        <v>4</v>
      </c>
      <c r="E118" s="13">
        <v>6</v>
      </c>
      <c r="F118" s="13">
        <v>1</v>
      </c>
      <c r="H118" s="13">
        <f t="shared" si="30"/>
        <v>11</v>
      </c>
      <c r="I118" s="13">
        <v>11</v>
      </c>
      <c r="J118" s="13">
        <f t="shared" si="31"/>
        <v>0</v>
      </c>
      <c r="K118" s="13">
        <v>35</v>
      </c>
    </row>
    <row r="119" spans="1:12" x14ac:dyDescent="0.25">
      <c r="B119" t="s">
        <v>101</v>
      </c>
      <c r="C119" t="s">
        <v>1187</v>
      </c>
      <c r="D119" s="13">
        <v>38</v>
      </c>
      <c r="E119" s="13">
        <v>38</v>
      </c>
      <c r="F119" s="13">
        <v>2</v>
      </c>
      <c r="H119" s="13">
        <f t="shared" si="30"/>
        <v>78</v>
      </c>
      <c r="I119" s="13">
        <v>78</v>
      </c>
      <c r="J119" s="13">
        <f t="shared" si="31"/>
        <v>0</v>
      </c>
      <c r="K119" s="13">
        <v>225</v>
      </c>
    </row>
    <row r="120" spans="1:12" x14ac:dyDescent="0.25">
      <c r="B120" t="s">
        <v>595</v>
      </c>
      <c r="C120" t="s">
        <v>1188</v>
      </c>
      <c r="D120" s="13">
        <v>8</v>
      </c>
      <c r="E120" s="13">
        <v>7</v>
      </c>
      <c r="F120" s="13">
        <v>3</v>
      </c>
      <c r="H120" s="13">
        <f t="shared" si="30"/>
        <v>18</v>
      </c>
      <c r="I120" s="13">
        <v>18</v>
      </c>
      <c r="J120" s="13">
        <f t="shared" si="31"/>
        <v>0</v>
      </c>
      <c r="K120" s="13">
        <v>50</v>
      </c>
    </row>
    <row r="121" spans="1:12" x14ac:dyDescent="0.25">
      <c r="B121" t="s">
        <v>103</v>
      </c>
      <c r="C121" t="s">
        <v>1189</v>
      </c>
      <c r="D121" s="13">
        <v>2</v>
      </c>
      <c r="E121" s="13">
        <v>3</v>
      </c>
      <c r="F121" s="13">
        <v>2</v>
      </c>
      <c r="H121" s="13">
        <f t="shared" si="30"/>
        <v>7</v>
      </c>
      <c r="I121" s="13">
        <v>7</v>
      </c>
      <c r="J121" s="13">
        <f t="shared" si="31"/>
        <v>0</v>
      </c>
      <c r="K121" s="13">
        <v>20</v>
      </c>
    </row>
    <row r="122" spans="1:12" x14ac:dyDescent="0.25">
      <c r="B122" t="s">
        <v>104</v>
      </c>
      <c r="C122" t="s">
        <v>1190</v>
      </c>
      <c r="E122" s="13">
        <v>7</v>
      </c>
      <c r="F122" s="13">
        <v>5</v>
      </c>
      <c r="H122" s="13">
        <f t="shared" si="30"/>
        <v>12</v>
      </c>
      <c r="I122" s="13">
        <v>12</v>
      </c>
      <c r="J122" s="13">
        <f t="shared" si="31"/>
        <v>0</v>
      </c>
      <c r="K122" s="13">
        <v>36</v>
      </c>
    </row>
    <row r="123" spans="1:12" ht="15.75" thickBot="1" x14ac:dyDescent="0.3">
      <c r="A123" s="2" t="s">
        <v>5</v>
      </c>
      <c r="B123" s="2"/>
      <c r="C123" s="2"/>
      <c r="D123" s="14">
        <f>SUM(D115:D122)</f>
        <v>320</v>
      </c>
      <c r="E123" s="14">
        <f t="shared" ref="E123:K123" si="32">SUM(E115:E122)</f>
        <v>103</v>
      </c>
      <c r="F123" s="14">
        <f t="shared" si="32"/>
        <v>26</v>
      </c>
      <c r="G123" s="14">
        <f t="shared" si="32"/>
        <v>0</v>
      </c>
      <c r="H123" s="14">
        <f t="shared" si="32"/>
        <v>449</v>
      </c>
      <c r="I123" s="14">
        <f t="shared" si="32"/>
        <v>449</v>
      </c>
      <c r="J123" s="14">
        <f t="shared" si="32"/>
        <v>0</v>
      </c>
      <c r="K123" s="14">
        <f t="shared" si="32"/>
        <v>1300</v>
      </c>
    </row>
    <row r="124" spans="1:12" ht="15.75" thickTop="1" x14ac:dyDescent="0.25">
      <c r="A124" t="s">
        <v>105</v>
      </c>
      <c r="B124" t="s">
        <v>106</v>
      </c>
      <c r="C124" t="s">
        <v>1191</v>
      </c>
      <c r="E124" s="13">
        <v>6</v>
      </c>
      <c r="H124" s="13">
        <f t="shared" ref="H124:H136" si="33">SUM(D124:G124)</f>
        <v>6</v>
      </c>
      <c r="I124" s="13">
        <v>6</v>
      </c>
      <c r="J124" s="13">
        <f t="shared" ref="J124:J136" si="34">H124-I124</f>
        <v>0</v>
      </c>
      <c r="K124" s="13">
        <v>30</v>
      </c>
    </row>
    <row r="125" spans="1:12" x14ac:dyDescent="0.25">
      <c r="B125" t="s">
        <v>107</v>
      </c>
      <c r="C125" t="s">
        <v>1192</v>
      </c>
      <c r="D125" s="13">
        <v>36</v>
      </c>
      <c r="E125" s="13">
        <v>39</v>
      </c>
      <c r="F125" s="13">
        <v>4</v>
      </c>
      <c r="H125" s="13">
        <f t="shared" si="33"/>
        <v>79</v>
      </c>
      <c r="I125" s="13">
        <v>79</v>
      </c>
      <c r="J125" s="13">
        <f t="shared" si="34"/>
        <v>0</v>
      </c>
      <c r="K125" s="13">
        <v>205</v>
      </c>
      <c r="L125" t="s">
        <v>737</v>
      </c>
    </row>
    <row r="126" spans="1:12" x14ac:dyDescent="0.25">
      <c r="B126" t="s">
        <v>108</v>
      </c>
      <c r="C126" t="s">
        <v>1193</v>
      </c>
      <c r="F126" s="13">
        <v>4</v>
      </c>
      <c r="H126" s="13">
        <f t="shared" si="33"/>
        <v>4</v>
      </c>
      <c r="I126" s="13">
        <v>4</v>
      </c>
      <c r="J126" s="13">
        <f t="shared" si="34"/>
        <v>0</v>
      </c>
      <c r="K126" s="13">
        <v>16</v>
      </c>
    </row>
    <row r="127" spans="1:12" x14ac:dyDescent="0.25">
      <c r="B127" t="s">
        <v>105</v>
      </c>
      <c r="C127" t="s">
        <v>1194</v>
      </c>
      <c r="D127" s="13">
        <v>18</v>
      </c>
      <c r="E127" s="13">
        <v>20</v>
      </c>
      <c r="F127" s="13">
        <v>22</v>
      </c>
      <c r="H127" s="13">
        <f t="shared" si="33"/>
        <v>60</v>
      </c>
      <c r="I127" s="13">
        <v>60</v>
      </c>
      <c r="J127" s="13">
        <f t="shared" si="34"/>
        <v>0</v>
      </c>
      <c r="K127" s="13">
        <v>160</v>
      </c>
    </row>
    <row r="128" spans="1:12" x14ac:dyDescent="0.25">
      <c r="B128" t="s">
        <v>805</v>
      </c>
      <c r="C128" t="s">
        <v>1195</v>
      </c>
      <c r="F128" s="13">
        <v>6</v>
      </c>
      <c r="H128" s="13">
        <f t="shared" si="33"/>
        <v>6</v>
      </c>
      <c r="I128" s="13">
        <v>6</v>
      </c>
      <c r="J128" s="13">
        <f t="shared" si="34"/>
        <v>0</v>
      </c>
      <c r="K128" s="13">
        <v>24</v>
      </c>
    </row>
    <row r="129" spans="1:11" x14ac:dyDescent="0.25">
      <c r="B129" t="s">
        <v>109</v>
      </c>
      <c r="C129" t="s">
        <v>1196</v>
      </c>
      <c r="F129" s="13">
        <v>2</v>
      </c>
      <c r="H129" s="13">
        <f t="shared" si="33"/>
        <v>2</v>
      </c>
      <c r="I129" s="13">
        <v>2</v>
      </c>
      <c r="J129" s="13">
        <f t="shared" si="34"/>
        <v>0</v>
      </c>
      <c r="K129" s="13">
        <v>8</v>
      </c>
    </row>
    <row r="130" spans="1:11" x14ac:dyDescent="0.25">
      <c r="B130" t="s">
        <v>110</v>
      </c>
      <c r="C130" t="s">
        <v>1197</v>
      </c>
      <c r="D130" s="13">
        <v>2</v>
      </c>
      <c r="F130" s="13">
        <v>8</v>
      </c>
      <c r="H130" s="13">
        <f t="shared" si="33"/>
        <v>10</v>
      </c>
      <c r="I130" s="13">
        <v>10</v>
      </c>
      <c r="J130" s="13">
        <f t="shared" si="34"/>
        <v>0</v>
      </c>
      <c r="K130" s="13">
        <v>32</v>
      </c>
    </row>
    <row r="131" spans="1:11" x14ac:dyDescent="0.25">
      <c r="B131" t="s">
        <v>111</v>
      </c>
      <c r="C131" t="s">
        <v>1198</v>
      </c>
      <c r="D131" s="13">
        <v>13</v>
      </c>
      <c r="E131" s="13">
        <v>6</v>
      </c>
      <c r="H131" s="13">
        <f t="shared" si="33"/>
        <v>19</v>
      </c>
      <c r="I131" s="13">
        <v>19</v>
      </c>
      <c r="J131" s="13">
        <f t="shared" si="34"/>
        <v>0</v>
      </c>
      <c r="K131" s="13">
        <v>60</v>
      </c>
    </row>
    <row r="132" spans="1:11" x14ac:dyDescent="0.25">
      <c r="B132" t="s">
        <v>112</v>
      </c>
      <c r="C132" t="s">
        <v>1199</v>
      </c>
      <c r="D132" s="13">
        <v>13</v>
      </c>
      <c r="E132" s="13">
        <v>10</v>
      </c>
      <c r="F132" s="13">
        <v>2</v>
      </c>
      <c r="H132" s="13">
        <f t="shared" si="33"/>
        <v>25</v>
      </c>
      <c r="I132" s="13">
        <v>25</v>
      </c>
      <c r="J132" s="13">
        <f t="shared" si="34"/>
        <v>0</v>
      </c>
      <c r="K132" s="13">
        <v>65</v>
      </c>
    </row>
    <row r="133" spans="1:11" x14ac:dyDescent="0.25">
      <c r="B133" t="s">
        <v>113</v>
      </c>
      <c r="C133" t="s">
        <v>1200</v>
      </c>
      <c r="D133" s="13">
        <v>11</v>
      </c>
      <c r="E133" s="13">
        <v>9</v>
      </c>
      <c r="F133" s="13">
        <v>9</v>
      </c>
      <c r="H133" s="13">
        <f t="shared" si="33"/>
        <v>29</v>
      </c>
      <c r="I133" s="13">
        <v>29</v>
      </c>
      <c r="J133" s="13">
        <f t="shared" si="34"/>
        <v>0</v>
      </c>
      <c r="K133" s="13">
        <v>80</v>
      </c>
    </row>
    <row r="134" spans="1:11" x14ac:dyDescent="0.25">
      <c r="B134" t="s">
        <v>114</v>
      </c>
      <c r="C134" t="s">
        <v>1201</v>
      </c>
      <c r="D134" s="13">
        <v>9</v>
      </c>
      <c r="E134" s="13">
        <v>9</v>
      </c>
      <c r="H134" s="13">
        <f t="shared" si="33"/>
        <v>18</v>
      </c>
      <c r="I134" s="13">
        <v>18</v>
      </c>
      <c r="J134" s="13">
        <f t="shared" si="34"/>
        <v>0</v>
      </c>
      <c r="K134" s="13">
        <v>54</v>
      </c>
    </row>
    <row r="135" spans="1:11" x14ac:dyDescent="0.25">
      <c r="B135" t="s">
        <v>115</v>
      </c>
      <c r="C135" t="s">
        <v>1202</v>
      </c>
      <c r="D135" s="13">
        <v>18</v>
      </c>
      <c r="E135" s="13">
        <v>5</v>
      </c>
      <c r="F135" s="13">
        <v>4</v>
      </c>
      <c r="H135" s="13">
        <f t="shared" si="33"/>
        <v>27</v>
      </c>
      <c r="I135" s="13">
        <v>27</v>
      </c>
      <c r="J135" s="13">
        <f t="shared" si="34"/>
        <v>0</v>
      </c>
      <c r="K135" s="13">
        <v>100</v>
      </c>
    </row>
    <row r="136" spans="1:11" x14ac:dyDescent="0.25">
      <c r="B136" t="s">
        <v>116</v>
      </c>
      <c r="C136" t="s">
        <v>155</v>
      </c>
      <c r="D136" s="13">
        <v>15</v>
      </c>
      <c r="E136" s="13">
        <v>8</v>
      </c>
      <c r="F136" s="13">
        <v>4</v>
      </c>
      <c r="H136" s="13">
        <f t="shared" si="33"/>
        <v>27</v>
      </c>
      <c r="I136" s="13">
        <v>27</v>
      </c>
      <c r="J136" s="13">
        <f t="shared" si="34"/>
        <v>0</v>
      </c>
      <c r="K136" s="13">
        <v>84</v>
      </c>
    </row>
    <row r="137" spans="1:11" ht="15.75" thickBot="1" x14ac:dyDescent="0.3">
      <c r="A137" s="2" t="s">
        <v>5</v>
      </c>
      <c r="B137" s="2"/>
      <c r="C137" s="2"/>
      <c r="D137" s="14">
        <f>SUM(D124:D136)</f>
        <v>135</v>
      </c>
      <c r="E137" s="14">
        <f t="shared" ref="E137:K137" si="35">SUM(E124:E136)</f>
        <v>112</v>
      </c>
      <c r="F137" s="14">
        <f t="shared" si="35"/>
        <v>65</v>
      </c>
      <c r="G137" s="14">
        <f t="shared" si="35"/>
        <v>0</v>
      </c>
      <c r="H137" s="14">
        <f t="shared" si="35"/>
        <v>312</v>
      </c>
      <c r="I137" s="14">
        <f t="shared" si="35"/>
        <v>312</v>
      </c>
      <c r="J137" s="14">
        <f t="shared" si="35"/>
        <v>0</v>
      </c>
      <c r="K137" s="14">
        <f t="shared" si="35"/>
        <v>918</v>
      </c>
    </row>
    <row r="138" spans="1:11" ht="15.75" thickTop="1" x14ac:dyDescent="0.25">
      <c r="A138" t="s">
        <v>117</v>
      </c>
      <c r="B138" t="s">
        <v>118</v>
      </c>
      <c r="C138" t="s">
        <v>1203</v>
      </c>
      <c r="D138" s="13">
        <v>23</v>
      </c>
      <c r="E138" s="13">
        <v>13</v>
      </c>
      <c r="F138" s="13">
        <v>6</v>
      </c>
      <c r="H138" s="13">
        <f t="shared" ref="H138:H145" si="36">SUM(D138:G138)</f>
        <v>42</v>
      </c>
      <c r="I138" s="13">
        <v>42</v>
      </c>
      <c r="J138" s="13">
        <f t="shared" ref="J138:J145" si="37">H138-I138</f>
        <v>0</v>
      </c>
      <c r="K138" s="13">
        <v>85</v>
      </c>
    </row>
    <row r="139" spans="1:11" x14ac:dyDescent="0.25">
      <c r="B139" t="s">
        <v>119</v>
      </c>
      <c r="C139" t="s">
        <v>1204</v>
      </c>
      <c r="D139" s="13">
        <v>13</v>
      </c>
      <c r="E139" s="13">
        <v>11</v>
      </c>
      <c r="F139" s="13">
        <v>3</v>
      </c>
      <c r="H139" s="13">
        <f t="shared" si="36"/>
        <v>27</v>
      </c>
      <c r="I139" s="13">
        <v>27</v>
      </c>
      <c r="J139" s="13">
        <f t="shared" si="37"/>
        <v>0</v>
      </c>
      <c r="K139" s="13">
        <v>60</v>
      </c>
    </row>
    <row r="140" spans="1:11" x14ac:dyDescent="0.25">
      <c r="B140" t="s">
        <v>120</v>
      </c>
      <c r="C140" t="s">
        <v>1205</v>
      </c>
      <c r="D140" s="13">
        <v>22</v>
      </c>
      <c r="E140" s="13">
        <v>13</v>
      </c>
      <c r="F140" s="13">
        <v>4</v>
      </c>
      <c r="H140" s="13">
        <f t="shared" si="36"/>
        <v>39</v>
      </c>
      <c r="I140" s="13">
        <v>39</v>
      </c>
      <c r="J140" s="13">
        <f t="shared" si="37"/>
        <v>0</v>
      </c>
      <c r="K140" s="13">
        <v>96</v>
      </c>
    </row>
    <row r="141" spans="1:11" x14ac:dyDescent="0.25">
      <c r="B141" t="s">
        <v>121</v>
      </c>
      <c r="C141" t="s">
        <v>1206</v>
      </c>
      <c r="D141" s="13">
        <v>9</v>
      </c>
      <c r="E141" s="13">
        <v>5</v>
      </c>
      <c r="F141" s="13">
        <v>2</v>
      </c>
      <c r="H141" s="13">
        <f t="shared" si="36"/>
        <v>16</v>
      </c>
      <c r="I141" s="13">
        <v>16</v>
      </c>
      <c r="J141" s="13">
        <f t="shared" si="37"/>
        <v>0</v>
      </c>
      <c r="K141" s="13">
        <v>26</v>
      </c>
    </row>
    <row r="142" spans="1:11" x14ac:dyDescent="0.25">
      <c r="B142" t="s">
        <v>117</v>
      </c>
      <c r="C142" t="s">
        <v>1207</v>
      </c>
      <c r="D142" s="13">
        <v>14</v>
      </c>
      <c r="E142" s="13">
        <v>10</v>
      </c>
      <c r="F142" s="13">
        <v>4</v>
      </c>
      <c r="H142" s="13">
        <f t="shared" si="36"/>
        <v>28</v>
      </c>
      <c r="I142" s="13">
        <v>28</v>
      </c>
      <c r="J142" s="13">
        <f t="shared" si="37"/>
        <v>0</v>
      </c>
      <c r="K142" s="13">
        <v>46</v>
      </c>
    </row>
    <row r="143" spans="1:11" x14ac:dyDescent="0.25">
      <c r="B143" t="s">
        <v>122</v>
      </c>
      <c r="C143" t="s">
        <v>1208</v>
      </c>
      <c r="F143" s="13">
        <v>3</v>
      </c>
      <c r="H143" s="13">
        <f t="shared" si="36"/>
        <v>3</v>
      </c>
      <c r="I143" s="13">
        <v>3</v>
      </c>
      <c r="J143" s="13">
        <f t="shared" si="37"/>
        <v>0</v>
      </c>
      <c r="K143" s="13">
        <v>12</v>
      </c>
    </row>
    <row r="144" spans="1:11" x14ac:dyDescent="0.25">
      <c r="B144" t="s">
        <v>123</v>
      </c>
      <c r="C144" t="s">
        <v>1209</v>
      </c>
      <c r="F144" s="13">
        <v>3</v>
      </c>
      <c r="H144" s="13">
        <f t="shared" si="36"/>
        <v>3</v>
      </c>
      <c r="I144" s="13">
        <v>3</v>
      </c>
      <c r="J144" s="13">
        <f t="shared" si="37"/>
        <v>0</v>
      </c>
      <c r="K144" s="13">
        <v>12</v>
      </c>
    </row>
    <row r="145" spans="1:11" x14ac:dyDescent="0.25">
      <c r="B145" t="s">
        <v>124</v>
      </c>
      <c r="C145" t="s">
        <v>1210</v>
      </c>
      <c r="D145" s="13">
        <v>30</v>
      </c>
      <c r="E145" s="13">
        <v>10</v>
      </c>
      <c r="F145" s="13">
        <v>8</v>
      </c>
      <c r="H145" s="13">
        <f t="shared" si="36"/>
        <v>48</v>
      </c>
      <c r="I145" s="13">
        <v>48</v>
      </c>
      <c r="J145" s="13">
        <f t="shared" si="37"/>
        <v>0</v>
      </c>
      <c r="K145" s="13">
        <v>100</v>
      </c>
    </row>
    <row r="146" spans="1:11" ht="15.75" thickBot="1" x14ac:dyDescent="0.3">
      <c r="A146" s="2" t="s">
        <v>5</v>
      </c>
      <c r="B146" s="2"/>
      <c r="C146" s="2"/>
      <c r="D146" s="14">
        <f>SUM(D138:D145)</f>
        <v>111</v>
      </c>
      <c r="E146" s="14">
        <f t="shared" ref="E146:K146" si="38">SUM(E138:E145)</f>
        <v>62</v>
      </c>
      <c r="F146" s="14">
        <f t="shared" si="38"/>
        <v>33</v>
      </c>
      <c r="G146" s="14">
        <f t="shared" si="38"/>
        <v>0</v>
      </c>
      <c r="H146" s="14">
        <f t="shared" si="38"/>
        <v>206</v>
      </c>
      <c r="I146" s="14">
        <f t="shared" si="38"/>
        <v>206</v>
      </c>
      <c r="J146" s="14">
        <f t="shared" si="38"/>
        <v>0</v>
      </c>
      <c r="K146" s="14">
        <f t="shared" si="38"/>
        <v>437</v>
      </c>
    </row>
    <row r="147" spans="1:11" ht="15.75" thickTop="1" x14ac:dyDescent="0.25">
      <c r="A147" t="s">
        <v>125</v>
      </c>
      <c r="B147" t="s">
        <v>126</v>
      </c>
      <c r="C147" t="s">
        <v>1211</v>
      </c>
      <c r="D147" s="13">
        <v>17</v>
      </c>
      <c r="E147" s="13">
        <v>3</v>
      </c>
      <c r="F147" s="13">
        <v>12</v>
      </c>
      <c r="H147" s="13">
        <f>SUM(D147:G147)</f>
        <v>32</v>
      </c>
      <c r="I147" s="13">
        <v>32</v>
      </c>
      <c r="J147" s="13">
        <f>H147-I147</f>
        <v>0</v>
      </c>
      <c r="K147" s="13">
        <v>61</v>
      </c>
    </row>
    <row r="148" spans="1:11" x14ac:dyDescent="0.25">
      <c r="B148" t="s">
        <v>127</v>
      </c>
      <c r="C148" t="s">
        <v>1212</v>
      </c>
      <c r="D148" s="13">
        <v>21</v>
      </c>
      <c r="E148" s="13">
        <v>6</v>
      </c>
      <c r="F148" s="13">
        <v>4</v>
      </c>
      <c r="H148" s="13">
        <f>SUM(D148:G148)</f>
        <v>31</v>
      </c>
      <c r="I148" s="13">
        <v>31</v>
      </c>
      <c r="J148" s="13">
        <f>H148-I148</f>
        <v>0</v>
      </c>
      <c r="K148" s="13">
        <v>54</v>
      </c>
    </row>
    <row r="149" spans="1:11" x14ac:dyDescent="0.25">
      <c r="B149" t="s">
        <v>125</v>
      </c>
      <c r="C149" t="s">
        <v>1213</v>
      </c>
      <c r="D149" s="13">
        <v>96</v>
      </c>
      <c r="E149" s="13">
        <v>3</v>
      </c>
      <c r="F149" s="13">
        <v>10</v>
      </c>
      <c r="H149" s="13">
        <f>SUM(D149:G149)</f>
        <v>109</v>
      </c>
      <c r="I149" s="13">
        <v>109</v>
      </c>
      <c r="J149" s="13">
        <f>H149-I149</f>
        <v>0</v>
      </c>
      <c r="K149" s="13">
        <v>215</v>
      </c>
    </row>
    <row r="150" spans="1:11" x14ac:dyDescent="0.25">
      <c r="B150" t="s">
        <v>128</v>
      </c>
      <c r="C150" t="s">
        <v>1214</v>
      </c>
      <c r="D150" s="13">
        <v>7</v>
      </c>
      <c r="E150" s="13">
        <v>2</v>
      </c>
      <c r="F150" s="13">
        <v>6</v>
      </c>
      <c r="H150" s="13">
        <f>SUM(D150:G150)</f>
        <v>15</v>
      </c>
      <c r="I150" s="13">
        <v>15</v>
      </c>
      <c r="J150" s="13">
        <f>H150-I150</f>
        <v>0</v>
      </c>
      <c r="K150" s="13">
        <v>40</v>
      </c>
    </row>
    <row r="151" spans="1:11" ht="15.75" thickBot="1" x14ac:dyDescent="0.3">
      <c r="A151" s="2" t="s">
        <v>5</v>
      </c>
      <c r="B151" s="2"/>
      <c r="C151" s="2"/>
      <c r="D151" s="14">
        <f>SUM(D147:D150)</f>
        <v>141</v>
      </c>
      <c r="E151" s="14">
        <f t="shared" ref="E151:K151" si="39">SUM(E147:E150)</f>
        <v>14</v>
      </c>
      <c r="F151" s="14">
        <f t="shared" si="39"/>
        <v>32</v>
      </c>
      <c r="G151" s="14">
        <f t="shared" si="39"/>
        <v>0</v>
      </c>
      <c r="H151" s="14">
        <f t="shared" si="39"/>
        <v>187</v>
      </c>
      <c r="I151" s="14">
        <f t="shared" si="39"/>
        <v>187</v>
      </c>
      <c r="J151" s="14">
        <f t="shared" si="39"/>
        <v>0</v>
      </c>
      <c r="K151" s="14">
        <f t="shared" si="39"/>
        <v>370</v>
      </c>
    </row>
    <row r="152" spans="1:11" ht="15.75" thickTop="1" x14ac:dyDescent="0.25">
      <c r="A152" t="s">
        <v>129</v>
      </c>
      <c r="B152" t="s">
        <v>130</v>
      </c>
      <c r="C152" t="s">
        <v>1215</v>
      </c>
      <c r="D152" s="13">
        <v>10</v>
      </c>
      <c r="E152" s="13">
        <v>3</v>
      </c>
      <c r="F152" s="13">
        <v>5</v>
      </c>
      <c r="H152" s="13">
        <f t="shared" ref="H152:H177" si="40">SUM(D152:G152)</f>
        <v>18</v>
      </c>
      <c r="I152" s="13">
        <v>18</v>
      </c>
      <c r="J152" s="13">
        <f t="shared" ref="J152:J177" si="41">H152-I152</f>
        <v>0</v>
      </c>
      <c r="K152" s="13">
        <v>62</v>
      </c>
    </row>
    <row r="153" spans="1:11" x14ac:dyDescent="0.25">
      <c r="B153" t="s">
        <v>131</v>
      </c>
      <c r="C153" t="s">
        <v>1216</v>
      </c>
      <c r="D153" s="13">
        <v>8</v>
      </c>
      <c r="E153" s="13">
        <v>1</v>
      </c>
      <c r="F153" s="13">
        <v>3</v>
      </c>
      <c r="H153" s="13">
        <f t="shared" si="40"/>
        <v>12</v>
      </c>
      <c r="I153" s="13">
        <v>12</v>
      </c>
      <c r="J153" s="13">
        <f t="shared" si="41"/>
        <v>0</v>
      </c>
      <c r="K153" s="13">
        <v>50</v>
      </c>
    </row>
    <row r="154" spans="1:11" x14ac:dyDescent="0.25">
      <c r="B154" t="s">
        <v>132</v>
      </c>
      <c r="C154" t="s">
        <v>1217</v>
      </c>
      <c r="D154" s="13">
        <v>252</v>
      </c>
      <c r="E154" s="13">
        <v>17</v>
      </c>
      <c r="F154" s="13">
        <v>33</v>
      </c>
      <c r="H154" s="13">
        <f t="shared" si="40"/>
        <v>302</v>
      </c>
      <c r="I154" s="13">
        <v>302</v>
      </c>
      <c r="J154" s="13">
        <f t="shared" si="41"/>
        <v>0</v>
      </c>
      <c r="K154" s="13">
        <v>800</v>
      </c>
    </row>
    <row r="155" spans="1:11" x14ac:dyDescent="0.25">
      <c r="B155" t="s">
        <v>133</v>
      </c>
      <c r="C155" t="s">
        <v>1218</v>
      </c>
      <c r="D155" s="13">
        <v>8</v>
      </c>
      <c r="E155" s="13">
        <v>2</v>
      </c>
      <c r="F155" s="13">
        <v>8</v>
      </c>
      <c r="H155" s="13">
        <f t="shared" si="40"/>
        <v>18</v>
      </c>
      <c r="I155" s="13">
        <v>18</v>
      </c>
      <c r="J155" s="13">
        <f t="shared" si="41"/>
        <v>0</v>
      </c>
      <c r="K155" s="13">
        <v>40</v>
      </c>
    </row>
    <row r="156" spans="1:11" x14ac:dyDescent="0.25">
      <c r="B156" t="s">
        <v>134</v>
      </c>
      <c r="C156" t="s">
        <v>1219</v>
      </c>
      <c r="D156" s="13">
        <v>7</v>
      </c>
      <c r="E156" s="13">
        <v>3</v>
      </c>
      <c r="F156" s="13">
        <v>7</v>
      </c>
      <c r="H156" s="13">
        <f t="shared" si="40"/>
        <v>17</v>
      </c>
      <c r="I156" s="13">
        <v>17</v>
      </c>
      <c r="J156" s="13">
        <f t="shared" si="41"/>
        <v>0</v>
      </c>
      <c r="K156" s="13">
        <v>35</v>
      </c>
    </row>
    <row r="157" spans="1:11" x14ac:dyDescent="0.25">
      <c r="B157" t="s">
        <v>135</v>
      </c>
      <c r="C157" t="s">
        <v>1220</v>
      </c>
      <c r="D157" s="13">
        <v>4</v>
      </c>
      <c r="E157" s="13">
        <v>3</v>
      </c>
      <c r="F157" s="13">
        <v>5</v>
      </c>
      <c r="H157" s="13">
        <f t="shared" si="40"/>
        <v>12</v>
      </c>
      <c r="I157" s="13">
        <v>12</v>
      </c>
      <c r="J157" s="13">
        <f t="shared" si="41"/>
        <v>0</v>
      </c>
      <c r="K157" s="13">
        <v>20</v>
      </c>
    </row>
    <row r="158" spans="1:11" x14ac:dyDescent="0.25">
      <c r="B158" t="s">
        <v>136</v>
      </c>
      <c r="C158" t="s">
        <v>1221</v>
      </c>
      <c r="D158" s="13">
        <v>26</v>
      </c>
      <c r="E158" s="13">
        <v>5</v>
      </c>
      <c r="F158" s="13">
        <v>20</v>
      </c>
      <c r="H158" s="13">
        <f t="shared" si="40"/>
        <v>51</v>
      </c>
      <c r="I158" s="13">
        <v>51</v>
      </c>
      <c r="J158" s="13">
        <f t="shared" si="41"/>
        <v>0</v>
      </c>
      <c r="K158" s="13">
        <v>110</v>
      </c>
    </row>
    <row r="159" spans="1:11" x14ac:dyDescent="0.25">
      <c r="B159" t="s">
        <v>137</v>
      </c>
      <c r="C159" t="s">
        <v>1222</v>
      </c>
      <c r="D159" s="13">
        <v>7</v>
      </c>
      <c r="F159" s="13">
        <v>12</v>
      </c>
      <c r="H159" s="13">
        <f t="shared" si="40"/>
        <v>19</v>
      </c>
      <c r="I159" s="13">
        <v>19</v>
      </c>
      <c r="J159" s="13">
        <f t="shared" si="41"/>
        <v>0</v>
      </c>
      <c r="K159" s="13">
        <v>40</v>
      </c>
    </row>
    <row r="160" spans="1:11" x14ac:dyDescent="0.25">
      <c r="B160" t="s">
        <v>138</v>
      </c>
      <c r="C160" t="s">
        <v>1223</v>
      </c>
      <c r="D160" s="13">
        <v>7</v>
      </c>
      <c r="F160" s="13">
        <v>16</v>
      </c>
      <c r="H160" s="13">
        <f t="shared" si="40"/>
        <v>23</v>
      </c>
      <c r="I160" s="13">
        <v>23</v>
      </c>
      <c r="J160" s="13">
        <f t="shared" si="41"/>
        <v>0</v>
      </c>
      <c r="K160" s="13">
        <v>69</v>
      </c>
    </row>
    <row r="161" spans="2:11" x14ac:dyDescent="0.25">
      <c r="B161" t="s">
        <v>139</v>
      </c>
      <c r="C161" t="s">
        <v>1224</v>
      </c>
      <c r="D161" s="13">
        <v>7</v>
      </c>
      <c r="F161" s="13">
        <v>25</v>
      </c>
      <c r="H161" s="13">
        <f t="shared" si="40"/>
        <v>32</v>
      </c>
      <c r="I161" s="13">
        <v>32</v>
      </c>
      <c r="J161" s="13">
        <f t="shared" si="41"/>
        <v>0</v>
      </c>
      <c r="K161" s="13">
        <v>82</v>
      </c>
    </row>
    <row r="162" spans="2:11" x14ac:dyDescent="0.25">
      <c r="B162" t="s">
        <v>140</v>
      </c>
      <c r="C162" t="s">
        <v>1225</v>
      </c>
      <c r="D162" s="13">
        <v>12</v>
      </c>
      <c r="E162" s="13">
        <v>3</v>
      </c>
      <c r="F162" s="13">
        <v>46</v>
      </c>
      <c r="H162" s="13">
        <f t="shared" si="40"/>
        <v>61</v>
      </c>
      <c r="I162" s="13">
        <v>61</v>
      </c>
      <c r="J162" s="13">
        <f t="shared" si="41"/>
        <v>0</v>
      </c>
      <c r="K162" s="13">
        <v>120</v>
      </c>
    </row>
    <row r="163" spans="2:11" x14ac:dyDescent="0.25">
      <c r="B163" t="s">
        <v>141</v>
      </c>
      <c r="C163" t="s">
        <v>1226</v>
      </c>
      <c r="D163" s="13">
        <v>7</v>
      </c>
      <c r="F163" s="13">
        <v>20</v>
      </c>
      <c r="H163" s="13">
        <f t="shared" si="40"/>
        <v>27</v>
      </c>
      <c r="I163" s="13">
        <v>27</v>
      </c>
      <c r="J163" s="13">
        <f t="shared" si="41"/>
        <v>0</v>
      </c>
      <c r="K163" s="13">
        <v>84</v>
      </c>
    </row>
    <row r="164" spans="2:11" x14ac:dyDescent="0.25">
      <c r="B164" t="s">
        <v>142</v>
      </c>
      <c r="C164" t="s">
        <v>1227</v>
      </c>
      <c r="F164" s="13">
        <v>13</v>
      </c>
      <c r="H164" s="13">
        <f t="shared" si="40"/>
        <v>13</v>
      </c>
      <c r="I164" s="13">
        <v>13</v>
      </c>
      <c r="J164" s="13">
        <f t="shared" si="41"/>
        <v>0</v>
      </c>
      <c r="K164" s="13">
        <v>35</v>
      </c>
    </row>
    <row r="165" spans="2:11" x14ac:dyDescent="0.25">
      <c r="B165" t="s">
        <v>143</v>
      </c>
      <c r="C165" t="s">
        <v>1228</v>
      </c>
      <c r="F165" s="13">
        <v>14</v>
      </c>
      <c r="H165" s="13">
        <f t="shared" si="40"/>
        <v>14</v>
      </c>
      <c r="I165" s="13">
        <v>14</v>
      </c>
      <c r="J165" s="13">
        <f t="shared" si="41"/>
        <v>0</v>
      </c>
      <c r="K165" s="13">
        <v>52</v>
      </c>
    </row>
    <row r="166" spans="2:11" x14ac:dyDescent="0.25">
      <c r="B166" t="s">
        <v>144</v>
      </c>
      <c r="C166" t="s">
        <v>1229</v>
      </c>
      <c r="F166" s="13">
        <v>13</v>
      </c>
      <c r="H166" s="13">
        <f t="shared" si="40"/>
        <v>13</v>
      </c>
      <c r="I166" s="13">
        <v>13</v>
      </c>
      <c r="J166" s="13">
        <f t="shared" si="41"/>
        <v>0</v>
      </c>
      <c r="K166" s="13">
        <v>44</v>
      </c>
    </row>
    <row r="167" spans="2:11" x14ac:dyDescent="0.25">
      <c r="B167" t="s">
        <v>145</v>
      </c>
      <c r="C167" t="s">
        <v>1230</v>
      </c>
      <c r="D167" s="13">
        <v>9</v>
      </c>
      <c r="E167" s="13">
        <v>10</v>
      </c>
      <c r="F167" s="13">
        <v>14</v>
      </c>
      <c r="H167" s="13">
        <f t="shared" si="40"/>
        <v>33</v>
      </c>
      <c r="I167" s="13">
        <v>33</v>
      </c>
      <c r="J167" s="13">
        <f t="shared" si="41"/>
        <v>0</v>
      </c>
      <c r="K167" s="13">
        <v>75</v>
      </c>
    </row>
    <row r="168" spans="2:11" x14ac:dyDescent="0.25">
      <c r="B168" t="s">
        <v>146</v>
      </c>
      <c r="C168" t="s">
        <v>1231</v>
      </c>
      <c r="D168" s="13">
        <v>3</v>
      </c>
      <c r="F168" s="13">
        <v>9</v>
      </c>
      <c r="H168" s="13">
        <f t="shared" si="40"/>
        <v>12</v>
      </c>
      <c r="I168" s="13">
        <v>12</v>
      </c>
      <c r="J168" s="13">
        <f t="shared" si="41"/>
        <v>0</v>
      </c>
      <c r="K168" s="13">
        <v>28</v>
      </c>
    </row>
    <row r="169" spans="2:11" x14ac:dyDescent="0.25">
      <c r="B169" t="s">
        <v>587</v>
      </c>
      <c r="C169" t="s">
        <v>1232</v>
      </c>
      <c r="E169" s="13">
        <v>2</v>
      </c>
      <c r="F169" s="13">
        <v>3</v>
      </c>
      <c r="H169" s="13">
        <f t="shared" si="40"/>
        <v>5</v>
      </c>
      <c r="I169" s="13">
        <v>5</v>
      </c>
      <c r="J169" s="13">
        <f t="shared" si="41"/>
        <v>0</v>
      </c>
      <c r="K169" s="13">
        <v>12</v>
      </c>
    </row>
    <row r="170" spans="2:11" x14ac:dyDescent="0.25">
      <c r="B170" t="s">
        <v>147</v>
      </c>
      <c r="C170" t="s">
        <v>1233</v>
      </c>
      <c r="D170" s="13">
        <v>11</v>
      </c>
      <c r="E170" s="13">
        <v>6</v>
      </c>
      <c r="F170" s="13">
        <v>9</v>
      </c>
      <c r="H170" s="13">
        <f t="shared" si="40"/>
        <v>26</v>
      </c>
      <c r="I170" s="13">
        <v>26</v>
      </c>
      <c r="J170" s="13">
        <f t="shared" si="41"/>
        <v>0</v>
      </c>
      <c r="K170" s="13">
        <v>118</v>
      </c>
    </row>
    <row r="171" spans="2:11" x14ac:dyDescent="0.25">
      <c r="B171" t="s">
        <v>148</v>
      </c>
      <c r="C171" t="s">
        <v>1234</v>
      </c>
      <c r="D171" s="13">
        <v>1</v>
      </c>
      <c r="F171" s="13">
        <v>5</v>
      </c>
      <c r="H171" s="13">
        <f t="shared" si="40"/>
        <v>6</v>
      </c>
      <c r="I171" s="13">
        <v>6</v>
      </c>
      <c r="J171" s="13">
        <f t="shared" si="41"/>
        <v>0</v>
      </c>
      <c r="K171" s="13">
        <v>28</v>
      </c>
    </row>
    <row r="172" spans="2:11" x14ac:dyDescent="0.25">
      <c r="B172" t="s">
        <v>149</v>
      </c>
      <c r="C172" t="s">
        <v>1235</v>
      </c>
      <c r="D172" s="13">
        <v>5</v>
      </c>
      <c r="E172" s="13">
        <v>2</v>
      </c>
      <c r="F172" s="13">
        <v>4</v>
      </c>
      <c r="H172" s="13">
        <f t="shared" si="40"/>
        <v>11</v>
      </c>
      <c r="I172" s="13">
        <v>11</v>
      </c>
      <c r="J172" s="13">
        <f t="shared" si="41"/>
        <v>0</v>
      </c>
      <c r="K172" s="13">
        <v>31</v>
      </c>
    </row>
    <row r="173" spans="2:11" x14ac:dyDescent="0.25">
      <c r="B173" t="s">
        <v>150</v>
      </c>
      <c r="C173" t="s">
        <v>1236</v>
      </c>
      <c r="D173" s="13">
        <v>6</v>
      </c>
      <c r="E173" s="13">
        <v>4</v>
      </c>
      <c r="F173" s="13">
        <v>10</v>
      </c>
      <c r="H173" s="13">
        <f t="shared" si="40"/>
        <v>20</v>
      </c>
      <c r="I173" s="13">
        <v>20</v>
      </c>
      <c r="J173" s="13">
        <f t="shared" si="41"/>
        <v>0</v>
      </c>
      <c r="K173" s="13">
        <v>78</v>
      </c>
    </row>
    <row r="174" spans="2:11" x14ac:dyDescent="0.25">
      <c r="B174" t="s">
        <v>807</v>
      </c>
      <c r="C174" t="s">
        <v>1237</v>
      </c>
      <c r="D174" s="13">
        <v>3</v>
      </c>
      <c r="E174" s="13">
        <v>1</v>
      </c>
      <c r="F174" s="13">
        <v>24</v>
      </c>
      <c r="H174" s="13">
        <f t="shared" si="40"/>
        <v>28</v>
      </c>
      <c r="I174" s="13">
        <v>28</v>
      </c>
      <c r="J174" s="13">
        <f t="shared" si="41"/>
        <v>0</v>
      </c>
      <c r="K174" s="13">
        <v>98</v>
      </c>
    </row>
    <row r="175" spans="2:11" x14ac:dyDescent="0.25">
      <c r="B175" t="s">
        <v>151</v>
      </c>
      <c r="C175" t="s">
        <v>1238</v>
      </c>
      <c r="F175" s="13">
        <v>6</v>
      </c>
      <c r="H175" s="13">
        <f t="shared" si="40"/>
        <v>6</v>
      </c>
      <c r="I175" s="13">
        <v>6</v>
      </c>
      <c r="J175" s="13">
        <f t="shared" si="41"/>
        <v>0</v>
      </c>
      <c r="K175" s="13">
        <v>20</v>
      </c>
    </row>
    <row r="176" spans="2:11" x14ac:dyDescent="0.25">
      <c r="B176" t="s">
        <v>152</v>
      </c>
      <c r="C176" t="s">
        <v>1239</v>
      </c>
      <c r="D176" s="13">
        <v>3</v>
      </c>
      <c r="F176" s="13">
        <v>15</v>
      </c>
      <c r="H176" s="13">
        <f t="shared" si="40"/>
        <v>18</v>
      </c>
      <c r="I176" s="13">
        <v>18</v>
      </c>
      <c r="J176" s="13">
        <f t="shared" si="41"/>
        <v>0</v>
      </c>
      <c r="K176" s="13">
        <v>88</v>
      </c>
    </row>
    <row r="177" spans="1:11" x14ac:dyDescent="0.25">
      <c r="B177" t="s">
        <v>808</v>
      </c>
      <c r="C177" t="s">
        <v>1240</v>
      </c>
      <c r="D177" s="13">
        <v>3</v>
      </c>
      <c r="F177" s="13">
        <v>34</v>
      </c>
      <c r="H177" s="13">
        <f t="shared" si="40"/>
        <v>37</v>
      </c>
      <c r="I177" s="13">
        <v>37</v>
      </c>
      <c r="J177" s="13">
        <f t="shared" si="41"/>
        <v>0</v>
      </c>
      <c r="K177" s="13">
        <v>74</v>
      </c>
    </row>
    <row r="178" spans="1:11" ht="15.75" thickBot="1" x14ac:dyDescent="0.3">
      <c r="A178" s="2" t="s">
        <v>5</v>
      </c>
      <c r="B178" s="2"/>
      <c r="C178" s="2"/>
      <c r="D178" s="14">
        <f>SUM(D152:D177)</f>
        <v>399</v>
      </c>
      <c r="E178" s="14">
        <f t="shared" ref="E178:K178" si="42">SUM(E152:E177)</f>
        <v>62</v>
      </c>
      <c r="F178" s="14">
        <f t="shared" si="42"/>
        <v>373</v>
      </c>
      <c r="G178" s="14">
        <f t="shared" si="42"/>
        <v>0</v>
      </c>
      <c r="H178" s="14">
        <f t="shared" si="42"/>
        <v>834</v>
      </c>
      <c r="I178" s="14">
        <f t="shared" si="42"/>
        <v>834</v>
      </c>
      <c r="J178" s="14">
        <f t="shared" si="42"/>
        <v>0</v>
      </c>
      <c r="K178" s="14">
        <f t="shared" si="42"/>
        <v>2293</v>
      </c>
    </row>
    <row r="179" spans="1:11" ht="15.75" thickTop="1" x14ac:dyDescent="0.25">
      <c r="A179" t="s">
        <v>156</v>
      </c>
      <c r="B179" t="s">
        <v>588</v>
      </c>
      <c r="C179" t="s">
        <v>1241</v>
      </c>
      <c r="D179" s="13">
        <v>3</v>
      </c>
      <c r="E179" s="13">
        <v>2</v>
      </c>
      <c r="F179" s="13">
        <v>10</v>
      </c>
      <c r="H179" s="13">
        <f t="shared" ref="H179:H209" si="43">SUM(D179:G179)</f>
        <v>15</v>
      </c>
      <c r="I179" s="13">
        <v>15</v>
      </c>
      <c r="J179" s="13">
        <f t="shared" ref="J179:J209" si="44">H179-I179</f>
        <v>0</v>
      </c>
      <c r="K179" s="13">
        <v>60</v>
      </c>
    </row>
    <row r="180" spans="1:11" x14ac:dyDescent="0.25">
      <c r="B180" t="s">
        <v>157</v>
      </c>
      <c r="C180" t="s">
        <v>1242</v>
      </c>
      <c r="D180" s="13">
        <v>17</v>
      </c>
      <c r="F180" s="13">
        <v>14</v>
      </c>
      <c r="H180" s="13">
        <f t="shared" si="43"/>
        <v>31</v>
      </c>
      <c r="I180" s="13">
        <v>31</v>
      </c>
      <c r="J180" s="13">
        <f t="shared" si="44"/>
        <v>0</v>
      </c>
      <c r="K180" s="13">
        <v>140</v>
      </c>
    </row>
    <row r="181" spans="1:11" x14ac:dyDescent="0.25">
      <c r="B181" t="s">
        <v>158</v>
      </c>
      <c r="C181" t="s">
        <v>1243</v>
      </c>
      <c r="D181" s="13">
        <v>21</v>
      </c>
      <c r="E181" s="13">
        <v>2</v>
      </c>
      <c r="F181" s="13">
        <v>16</v>
      </c>
      <c r="H181" s="13">
        <f t="shared" si="43"/>
        <v>39</v>
      </c>
      <c r="I181" s="13">
        <v>39</v>
      </c>
      <c r="J181" s="13">
        <f t="shared" si="44"/>
        <v>0</v>
      </c>
      <c r="K181" s="13">
        <v>170</v>
      </c>
    </row>
    <row r="182" spans="1:11" x14ac:dyDescent="0.25">
      <c r="B182" t="s">
        <v>159</v>
      </c>
      <c r="C182" t="s">
        <v>1244</v>
      </c>
      <c r="D182" s="13">
        <v>4</v>
      </c>
      <c r="E182" s="13">
        <v>1</v>
      </c>
      <c r="F182" s="13">
        <v>3</v>
      </c>
      <c r="H182" s="13">
        <f t="shared" si="43"/>
        <v>8</v>
      </c>
      <c r="I182" s="13">
        <v>8</v>
      </c>
      <c r="J182" s="13">
        <f t="shared" si="44"/>
        <v>0</v>
      </c>
      <c r="K182" s="13">
        <v>37</v>
      </c>
    </row>
    <row r="183" spans="1:11" x14ac:dyDescent="0.25">
      <c r="B183" t="s">
        <v>160</v>
      </c>
      <c r="C183" t="s">
        <v>1245</v>
      </c>
      <c r="D183" s="13">
        <v>2</v>
      </c>
      <c r="F183" s="13">
        <v>4</v>
      </c>
      <c r="H183" s="13">
        <f t="shared" si="43"/>
        <v>6</v>
      </c>
      <c r="I183" s="13">
        <v>6</v>
      </c>
      <c r="J183" s="13">
        <f t="shared" si="44"/>
        <v>0</v>
      </c>
      <c r="K183" s="13">
        <v>10</v>
      </c>
    </row>
    <row r="184" spans="1:11" x14ac:dyDescent="0.25">
      <c r="B184" t="s">
        <v>161</v>
      </c>
      <c r="C184" t="s">
        <v>1246</v>
      </c>
      <c r="D184" s="13">
        <v>9</v>
      </c>
      <c r="E184" s="13">
        <v>1</v>
      </c>
      <c r="F184" s="13">
        <v>13</v>
      </c>
      <c r="H184" s="13">
        <f t="shared" si="43"/>
        <v>23</v>
      </c>
      <c r="I184" s="13">
        <v>23</v>
      </c>
      <c r="J184" s="13">
        <f t="shared" si="44"/>
        <v>0</v>
      </c>
      <c r="K184" s="13">
        <v>97</v>
      </c>
    </row>
    <row r="185" spans="1:11" x14ac:dyDescent="0.25">
      <c r="B185" t="s">
        <v>162</v>
      </c>
      <c r="C185" t="s">
        <v>1247</v>
      </c>
      <c r="D185" s="13">
        <v>7</v>
      </c>
      <c r="E185" s="13">
        <v>1</v>
      </c>
      <c r="F185" s="13">
        <v>12</v>
      </c>
      <c r="H185" s="13">
        <f t="shared" si="43"/>
        <v>20</v>
      </c>
      <c r="I185" s="13">
        <v>20</v>
      </c>
      <c r="J185" s="13">
        <f t="shared" si="44"/>
        <v>0</v>
      </c>
      <c r="K185" s="13">
        <v>82</v>
      </c>
    </row>
    <row r="186" spans="1:11" x14ac:dyDescent="0.25">
      <c r="B186" t="s">
        <v>1725</v>
      </c>
      <c r="C186" t="s">
        <v>1248</v>
      </c>
      <c r="D186" s="13">
        <v>1</v>
      </c>
      <c r="F186" s="13">
        <v>2</v>
      </c>
      <c r="H186" s="13">
        <f t="shared" si="43"/>
        <v>3</v>
      </c>
      <c r="I186" s="13">
        <v>3</v>
      </c>
      <c r="J186" s="13">
        <f t="shared" si="44"/>
        <v>0</v>
      </c>
      <c r="K186" s="13">
        <v>12</v>
      </c>
    </row>
    <row r="187" spans="1:11" x14ac:dyDescent="0.25">
      <c r="B187" t="s">
        <v>163</v>
      </c>
      <c r="C187" t="s">
        <v>1249</v>
      </c>
      <c r="F187" s="13">
        <v>2</v>
      </c>
      <c r="H187" s="13">
        <f t="shared" si="43"/>
        <v>2</v>
      </c>
      <c r="I187" s="13">
        <v>2</v>
      </c>
      <c r="J187" s="13">
        <f t="shared" si="44"/>
        <v>0</v>
      </c>
      <c r="K187" s="13">
        <v>10</v>
      </c>
    </row>
    <row r="188" spans="1:11" x14ac:dyDescent="0.25">
      <c r="B188" t="s">
        <v>164</v>
      </c>
      <c r="C188" t="s">
        <v>1250</v>
      </c>
      <c r="D188" s="13">
        <v>5</v>
      </c>
      <c r="F188" s="13">
        <v>8</v>
      </c>
      <c r="H188" s="13">
        <f t="shared" si="43"/>
        <v>13</v>
      </c>
      <c r="I188" s="13">
        <v>13</v>
      </c>
      <c r="J188" s="13">
        <f t="shared" si="44"/>
        <v>0</v>
      </c>
      <c r="K188" s="13">
        <v>54</v>
      </c>
    </row>
    <row r="189" spans="1:11" x14ac:dyDescent="0.25">
      <c r="B189" t="s">
        <v>165</v>
      </c>
      <c r="C189" t="s">
        <v>1251</v>
      </c>
      <c r="F189" s="13">
        <v>5</v>
      </c>
      <c r="H189" s="13">
        <f t="shared" si="43"/>
        <v>5</v>
      </c>
      <c r="I189" s="13">
        <v>5</v>
      </c>
      <c r="J189" s="13">
        <f t="shared" si="44"/>
        <v>0</v>
      </c>
      <c r="K189" s="13">
        <v>20</v>
      </c>
    </row>
    <row r="190" spans="1:11" x14ac:dyDescent="0.25">
      <c r="B190" t="s">
        <v>166</v>
      </c>
      <c r="C190" t="s">
        <v>1252</v>
      </c>
      <c r="D190" s="13">
        <v>4</v>
      </c>
      <c r="E190" s="13">
        <v>3</v>
      </c>
      <c r="F190" s="13">
        <v>13</v>
      </c>
      <c r="H190" s="13">
        <f t="shared" si="43"/>
        <v>20</v>
      </c>
      <c r="I190" s="13">
        <v>20</v>
      </c>
      <c r="J190" s="13">
        <f t="shared" si="44"/>
        <v>0</v>
      </c>
      <c r="K190" s="13">
        <v>80</v>
      </c>
    </row>
    <row r="191" spans="1:11" x14ac:dyDescent="0.25">
      <c r="B191" t="s">
        <v>739</v>
      </c>
      <c r="C191" t="s">
        <v>1253</v>
      </c>
      <c r="D191" s="13">
        <v>1</v>
      </c>
      <c r="E191" s="13">
        <v>1</v>
      </c>
      <c r="F191" s="13">
        <v>8</v>
      </c>
      <c r="H191" s="13">
        <f t="shared" si="43"/>
        <v>10</v>
      </c>
      <c r="I191" s="13">
        <v>10</v>
      </c>
      <c r="J191" s="13">
        <f t="shared" si="44"/>
        <v>0</v>
      </c>
      <c r="K191" s="13">
        <v>38</v>
      </c>
    </row>
    <row r="192" spans="1:11" x14ac:dyDescent="0.25">
      <c r="B192" t="s">
        <v>738</v>
      </c>
      <c r="C192" t="s">
        <v>1254</v>
      </c>
      <c r="D192" s="13">
        <v>2</v>
      </c>
      <c r="E192" s="13">
        <v>3</v>
      </c>
      <c r="F192" s="13">
        <v>6</v>
      </c>
      <c r="H192" s="13">
        <f t="shared" si="43"/>
        <v>11</v>
      </c>
      <c r="I192" s="13">
        <v>11</v>
      </c>
      <c r="J192" s="13">
        <f t="shared" si="44"/>
        <v>0</v>
      </c>
      <c r="K192" s="13">
        <v>42</v>
      </c>
    </row>
    <row r="193" spans="2:11" x14ac:dyDescent="0.25">
      <c r="B193" t="s">
        <v>597</v>
      </c>
      <c r="C193" t="s">
        <v>1255</v>
      </c>
      <c r="D193" s="13">
        <v>14</v>
      </c>
      <c r="F193" s="13">
        <v>6</v>
      </c>
      <c r="H193" s="13">
        <f t="shared" si="43"/>
        <v>20</v>
      </c>
      <c r="I193" s="13">
        <v>20</v>
      </c>
      <c r="J193" s="13">
        <f t="shared" si="44"/>
        <v>0</v>
      </c>
      <c r="K193" s="13">
        <v>74</v>
      </c>
    </row>
    <row r="194" spans="2:11" x14ac:dyDescent="0.25">
      <c r="B194" t="s">
        <v>168</v>
      </c>
      <c r="C194" t="s">
        <v>1256</v>
      </c>
      <c r="D194" s="13">
        <v>22</v>
      </c>
      <c r="F194" s="13">
        <v>14</v>
      </c>
      <c r="H194" s="13">
        <f t="shared" si="43"/>
        <v>36</v>
      </c>
      <c r="I194" s="13">
        <v>36</v>
      </c>
      <c r="J194" s="13">
        <f t="shared" si="44"/>
        <v>0</v>
      </c>
      <c r="K194" s="13">
        <v>102</v>
      </c>
    </row>
    <row r="195" spans="2:11" x14ac:dyDescent="0.25">
      <c r="B195" t="s">
        <v>169</v>
      </c>
      <c r="C195" t="s">
        <v>1257</v>
      </c>
      <c r="D195" s="13">
        <v>6</v>
      </c>
      <c r="F195" s="13">
        <v>8</v>
      </c>
      <c r="H195" s="13">
        <f t="shared" si="43"/>
        <v>14</v>
      </c>
      <c r="I195" s="13">
        <v>14</v>
      </c>
      <c r="J195" s="13">
        <f t="shared" si="44"/>
        <v>0</v>
      </c>
      <c r="K195" s="13">
        <v>60</v>
      </c>
    </row>
    <row r="196" spans="2:11" x14ac:dyDescent="0.25">
      <c r="B196" t="s">
        <v>170</v>
      </c>
      <c r="C196" t="s">
        <v>1258</v>
      </c>
      <c r="D196" s="13">
        <v>2</v>
      </c>
      <c r="F196" s="13">
        <v>3</v>
      </c>
      <c r="H196" s="13">
        <f t="shared" si="43"/>
        <v>5</v>
      </c>
      <c r="I196" s="13">
        <v>5</v>
      </c>
      <c r="J196" s="13">
        <f t="shared" si="44"/>
        <v>0</v>
      </c>
      <c r="K196" s="13">
        <v>22</v>
      </c>
    </row>
    <row r="197" spans="2:11" x14ac:dyDescent="0.25">
      <c r="B197" t="s">
        <v>171</v>
      </c>
      <c r="C197" t="s">
        <v>1259</v>
      </c>
      <c r="D197" s="13">
        <v>11</v>
      </c>
      <c r="E197" s="13">
        <v>1</v>
      </c>
      <c r="F197" s="13">
        <v>22</v>
      </c>
      <c r="H197" s="13">
        <f t="shared" si="43"/>
        <v>34</v>
      </c>
      <c r="I197" s="13">
        <v>34</v>
      </c>
      <c r="J197" s="13">
        <f t="shared" si="44"/>
        <v>0</v>
      </c>
      <c r="K197" s="13">
        <v>150</v>
      </c>
    </row>
    <row r="198" spans="2:11" x14ac:dyDescent="0.25">
      <c r="B198" t="s">
        <v>741</v>
      </c>
      <c r="C198" t="s">
        <v>1260</v>
      </c>
      <c r="D198" s="13">
        <v>4</v>
      </c>
      <c r="F198" s="13">
        <v>6</v>
      </c>
      <c r="H198" s="13">
        <f t="shared" si="43"/>
        <v>10</v>
      </c>
      <c r="I198" s="13">
        <v>10</v>
      </c>
      <c r="J198" s="13">
        <f t="shared" si="44"/>
        <v>0</v>
      </c>
      <c r="K198" s="13">
        <v>48</v>
      </c>
    </row>
    <row r="199" spans="2:11" x14ac:dyDescent="0.25">
      <c r="B199" t="s">
        <v>740</v>
      </c>
      <c r="C199" t="s">
        <v>1261</v>
      </c>
      <c r="E199" s="13">
        <v>1</v>
      </c>
      <c r="F199" s="13">
        <v>9</v>
      </c>
      <c r="H199" s="13">
        <f t="shared" si="43"/>
        <v>10</v>
      </c>
      <c r="I199" s="13">
        <v>10</v>
      </c>
      <c r="J199" s="13">
        <f t="shared" si="44"/>
        <v>0</v>
      </c>
      <c r="K199" s="13">
        <v>40</v>
      </c>
    </row>
    <row r="200" spans="2:11" x14ac:dyDescent="0.25">
      <c r="B200" t="s">
        <v>173</v>
      </c>
      <c r="C200" t="s">
        <v>1262</v>
      </c>
      <c r="D200" s="13">
        <v>3</v>
      </c>
      <c r="F200" s="13">
        <v>10</v>
      </c>
      <c r="H200" s="13">
        <f t="shared" si="43"/>
        <v>13</v>
      </c>
      <c r="I200" s="13">
        <v>13</v>
      </c>
      <c r="J200" s="13">
        <f t="shared" si="44"/>
        <v>0</v>
      </c>
      <c r="K200" s="13">
        <v>60</v>
      </c>
    </row>
    <row r="201" spans="2:11" x14ac:dyDescent="0.25">
      <c r="B201" t="s">
        <v>174</v>
      </c>
      <c r="C201" t="s">
        <v>1263</v>
      </c>
      <c r="D201" s="13">
        <v>1</v>
      </c>
      <c r="F201" s="13">
        <v>7</v>
      </c>
      <c r="H201" s="13">
        <f t="shared" si="43"/>
        <v>8</v>
      </c>
      <c r="I201" s="13">
        <v>8</v>
      </c>
      <c r="J201" s="13">
        <f t="shared" si="44"/>
        <v>0</v>
      </c>
      <c r="K201" s="13">
        <v>22</v>
      </c>
    </row>
    <row r="202" spans="2:11" x14ac:dyDescent="0.25">
      <c r="B202" t="s">
        <v>175</v>
      </c>
      <c r="C202" t="s">
        <v>1264</v>
      </c>
      <c r="D202" s="13">
        <v>1</v>
      </c>
      <c r="F202" s="13">
        <v>7</v>
      </c>
      <c r="H202" s="13">
        <f t="shared" si="43"/>
        <v>8</v>
      </c>
      <c r="I202" s="13">
        <v>8</v>
      </c>
      <c r="J202" s="13">
        <f t="shared" si="44"/>
        <v>0</v>
      </c>
      <c r="K202" s="13">
        <v>33</v>
      </c>
    </row>
    <row r="203" spans="2:11" x14ac:dyDescent="0.25">
      <c r="B203" t="s">
        <v>176</v>
      </c>
      <c r="C203" t="s">
        <v>1265</v>
      </c>
      <c r="D203" s="13">
        <v>5</v>
      </c>
      <c r="E203" s="13">
        <v>1</v>
      </c>
      <c r="F203" s="13">
        <v>18</v>
      </c>
      <c r="H203" s="13">
        <f t="shared" si="43"/>
        <v>24</v>
      </c>
      <c r="I203" s="13">
        <v>24</v>
      </c>
      <c r="J203" s="13">
        <f t="shared" si="44"/>
        <v>0</v>
      </c>
      <c r="K203" s="13">
        <v>100</v>
      </c>
    </row>
    <row r="204" spans="2:11" x14ac:dyDescent="0.25">
      <c r="B204" t="s">
        <v>177</v>
      </c>
      <c r="C204" t="s">
        <v>1266</v>
      </c>
      <c r="D204" s="13">
        <v>13</v>
      </c>
      <c r="F204" s="13">
        <v>20</v>
      </c>
      <c r="H204" s="13">
        <f t="shared" si="43"/>
        <v>33</v>
      </c>
      <c r="I204" s="13">
        <v>33</v>
      </c>
      <c r="J204" s="13">
        <f t="shared" si="44"/>
        <v>0</v>
      </c>
      <c r="K204" s="13">
        <v>135</v>
      </c>
    </row>
    <row r="205" spans="2:11" x14ac:dyDescent="0.25">
      <c r="B205" t="s">
        <v>178</v>
      </c>
      <c r="C205" t="s">
        <v>1267</v>
      </c>
      <c r="D205" s="13">
        <v>6</v>
      </c>
      <c r="F205" s="13">
        <v>20</v>
      </c>
      <c r="H205" s="13">
        <f t="shared" si="43"/>
        <v>26</v>
      </c>
      <c r="I205" s="13">
        <v>26</v>
      </c>
      <c r="J205" s="13">
        <f t="shared" si="44"/>
        <v>0</v>
      </c>
      <c r="K205" s="13">
        <v>96</v>
      </c>
    </row>
    <row r="206" spans="2:11" x14ac:dyDescent="0.25">
      <c r="B206" t="s">
        <v>1700</v>
      </c>
      <c r="C206" t="s">
        <v>1268</v>
      </c>
      <c r="F206" s="13">
        <v>3</v>
      </c>
      <c r="H206" s="13">
        <f t="shared" si="43"/>
        <v>3</v>
      </c>
      <c r="I206" s="13">
        <v>3</v>
      </c>
      <c r="J206" s="13">
        <f t="shared" si="44"/>
        <v>0</v>
      </c>
      <c r="K206" s="13">
        <v>12</v>
      </c>
    </row>
    <row r="207" spans="2:11" x14ac:dyDescent="0.25">
      <c r="B207" t="s">
        <v>179</v>
      </c>
      <c r="C207" t="s">
        <v>1269</v>
      </c>
      <c r="D207" s="13">
        <v>8</v>
      </c>
      <c r="E207" s="13">
        <v>9</v>
      </c>
      <c r="F207" s="13">
        <v>133</v>
      </c>
      <c r="H207" s="13">
        <f t="shared" si="43"/>
        <v>150</v>
      </c>
      <c r="I207" s="13">
        <v>150</v>
      </c>
      <c r="J207" s="13">
        <f t="shared" si="44"/>
        <v>0</v>
      </c>
      <c r="K207" s="13">
        <v>480</v>
      </c>
    </row>
    <row r="208" spans="2:11" x14ac:dyDescent="0.25">
      <c r="B208" t="s">
        <v>181</v>
      </c>
      <c r="C208" t="s">
        <v>1270</v>
      </c>
      <c r="D208" s="13">
        <v>3</v>
      </c>
      <c r="F208" s="13">
        <v>16</v>
      </c>
      <c r="H208" s="13">
        <f t="shared" si="43"/>
        <v>19</v>
      </c>
      <c r="I208" s="13">
        <v>19</v>
      </c>
      <c r="J208" s="13">
        <f t="shared" si="44"/>
        <v>0</v>
      </c>
      <c r="K208" s="13">
        <v>68</v>
      </c>
    </row>
    <row r="209" spans="1:11" x14ac:dyDescent="0.25">
      <c r="B209" t="s">
        <v>180</v>
      </c>
      <c r="C209" t="s">
        <v>1271</v>
      </c>
      <c r="D209" s="13">
        <v>6</v>
      </c>
      <c r="F209" s="13">
        <v>10</v>
      </c>
      <c r="H209" s="13">
        <f t="shared" si="43"/>
        <v>16</v>
      </c>
      <c r="I209" s="13">
        <v>16</v>
      </c>
      <c r="J209" s="13">
        <f t="shared" si="44"/>
        <v>0</v>
      </c>
      <c r="K209" s="13">
        <v>66</v>
      </c>
    </row>
    <row r="210" spans="1:11" ht="15.75" thickBot="1" x14ac:dyDescent="0.3">
      <c r="A210" s="2" t="s">
        <v>5</v>
      </c>
      <c r="B210" s="2"/>
      <c r="C210" s="2"/>
      <c r="D210" s="14">
        <f t="shared" ref="D210:K210" si="45">SUM(D179:D209)</f>
        <v>181</v>
      </c>
      <c r="E210" s="14">
        <f t="shared" si="45"/>
        <v>26</v>
      </c>
      <c r="F210" s="14">
        <f t="shared" si="45"/>
        <v>428</v>
      </c>
      <c r="G210" s="14">
        <f t="shared" si="45"/>
        <v>0</v>
      </c>
      <c r="H210" s="14">
        <f t="shared" si="45"/>
        <v>635</v>
      </c>
      <c r="I210" s="14">
        <f t="shared" si="45"/>
        <v>635</v>
      </c>
      <c r="J210" s="14">
        <f t="shared" si="45"/>
        <v>0</v>
      </c>
      <c r="K210" s="14">
        <f t="shared" si="45"/>
        <v>2420</v>
      </c>
    </row>
    <row r="211" spans="1:11" ht="15.75" thickTop="1" x14ac:dyDescent="0.25">
      <c r="A211" t="s">
        <v>182</v>
      </c>
      <c r="B211" t="s">
        <v>183</v>
      </c>
      <c r="C211" t="s">
        <v>1272</v>
      </c>
      <c r="D211" s="13">
        <v>2</v>
      </c>
      <c r="E211" s="13">
        <v>7</v>
      </c>
      <c r="F211" s="13">
        <v>38</v>
      </c>
      <c r="H211" s="13">
        <f t="shared" ref="H211:H230" si="46">SUM(D211:G211)</f>
        <v>47</v>
      </c>
      <c r="I211" s="13">
        <v>47</v>
      </c>
      <c r="J211" s="13">
        <f t="shared" ref="J211:J230" si="47">H211-I211</f>
        <v>0</v>
      </c>
      <c r="K211" s="13">
        <v>186</v>
      </c>
    </row>
    <row r="212" spans="1:11" x14ac:dyDescent="0.25">
      <c r="B212" t="s">
        <v>184</v>
      </c>
      <c r="C212" t="s">
        <v>1273</v>
      </c>
      <c r="D212" s="13">
        <v>4</v>
      </c>
      <c r="E212" s="13">
        <v>8</v>
      </c>
      <c r="F212" s="13">
        <v>8</v>
      </c>
      <c r="H212" s="13">
        <f t="shared" si="46"/>
        <v>20</v>
      </c>
      <c r="I212" s="13">
        <v>20</v>
      </c>
      <c r="J212" s="13">
        <f t="shared" si="47"/>
        <v>0</v>
      </c>
      <c r="K212" s="13">
        <v>64</v>
      </c>
    </row>
    <row r="213" spans="1:11" x14ac:dyDescent="0.25">
      <c r="B213" t="s">
        <v>185</v>
      </c>
      <c r="C213" t="s">
        <v>1274</v>
      </c>
      <c r="D213" s="13">
        <v>6</v>
      </c>
      <c r="E213" s="13">
        <v>5</v>
      </c>
      <c r="F213" s="13">
        <v>7</v>
      </c>
      <c r="H213" s="13">
        <f t="shared" si="46"/>
        <v>18</v>
      </c>
      <c r="I213" s="13">
        <v>18</v>
      </c>
      <c r="J213" s="13">
        <f t="shared" si="47"/>
        <v>0</v>
      </c>
      <c r="K213" s="13">
        <v>66</v>
      </c>
    </row>
    <row r="214" spans="1:11" x14ac:dyDescent="0.25">
      <c r="B214" t="s">
        <v>186</v>
      </c>
      <c r="C214" t="s">
        <v>1275</v>
      </c>
      <c r="D214" s="13">
        <v>16</v>
      </c>
      <c r="E214" s="13">
        <v>7</v>
      </c>
      <c r="F214" s="13">
        <v>4</v>
      </c>
      <c r="H214" s="13">
        <f t="shared" si="46"/>
        <v>27</v>
      </c>
      <c r="I214" s="13">
        <v>27</v>
      </c>
      <c r="J214" s="13">
        <f t="shared" si="47"/>
        <v>0</v>
      </c>
      <c r="K214" s="13">
        <v>138</v>
      </c>
    </row>
    <row r="215" spans="1:11" x14ac:dyDescent="0.25">
      <c r="B215" t="s">
        <v>187</v>
      </c>
      <c r="C215" t="s">
        <v>1276</v>
      </c>
      <c r="D215" s="13">
        <v>25</v>
      </c>
      <c r="E215" s="13">
        <v>3</v>
      </c>
      <c r="F215" s="13">
        <v>2</v>
      </c>
      <c r="H215" s="13">
        <f t="shared" si="46"/>
        <v>30</v>
      </c>
      <c r="I215" s="13">
        <v>30</v>
      </c>
      <c r="J215" s="13">
        <f t="shared" si="47"/>
        <v>0</v>
      </c>
      <c r="K215" s="13">
        <v>168</v>
      </c>
    </row>
    <row r="216" spans="1:11" x14ac:dyDescent="0.25">
      <c r="B216" t="s">
        <v>188</v>
      </c>
      <c r="C216" t="s">
        <v>1277</v>
      </c>
      <c r="D216" s="13">
        <v>6</v>
      </c>
      <c r="F216" s="13">
        <v>6</v>
      </c>
      <c r="H216" s="13">
        <f t="shared" si="46"/>
        <v>12</v>
      </c>
      <c r="I216" s="13">
        <v>12</v>
      </c>
      <c r="J216" s="13">
        <f t="shared" si="47"/>
        <v>0</v>
      </c>
      <c r="K216" s="13">
        <v>40</v>
      </c>
    </row>
    <row r="217" spans="1:11" x14ac:dyDescent="0.25">
      <c r="B217" t="s">
        <v>189</v>
      </c>
      <c r="C217" t="s">
        <v>1278</v>
      </c>
      <c r="D217" s="13">
        <v>67</v>
      </c>
      <c r="E217" s="13">
        <v>1</v>
      </c>
      <c r="F217" s="13">
        <v>14</v>
      </c>
      <c r="H217" s="13">
        <f t="shared" si="46"/>
        <v>82</v>
      </c>
      <c r="I217" s="13">
        <v>82</v>
      </c>
      <c r="J217" s="13">
        <f t="shared" si="47"/>
        <v>0</v>
      </c>
      <c r="K217" s="13">
        <v>410</v>
      </c>
    </row>
    <row r="218" spans="1:11" x14ac:dyDescent="0.25">
      <c r="B218" t="s">
        <v>190</v>
      </c>
      <c r="C218" t="s">
        <v>1279</v>
      </c>
      <c r="D218" s="13">
        <v>9</v>
      </c>
      <c r="H218" s="13">
        <f t="shared" si="46"/>
        <v>9</v>
      </c>
      <c r="I218" s="13">
        <v>9</v>
      </c>
      <c r="J218" s="13">
        <f t="shared" si="47"/>
        <v>0</v>
      </c>
      <c r="K218" s="13">
        <v>56</v>
      </c>
    </row>
    <row r="219" spans="1:11" x14ac:dyDescent="0.25">
      <c r="B219" t="s">
        <v>191</v>
      </c>
      <c r="C219" t="s">
        <v>1280</v>
      </c>
      <c r="D219" s="13">
        <v>24</v>
      </c>
      <c r="E219" s="13">
        <v>3</v>
      </c>
      <c r="F219" s="13">
        <v>20</v>
      </c>
      <c r="H219" s="13">
        <f t="shared" si="46"/>
        <v>47</v>
      </c>
      <c r="I219" s="13">
        <v>47</v>
      </c>
      <c r="J219" s="13">
        <f t="shared" si="47"/>
        <v>0</v>
      </c>
      <c r="K219" s="13">
        <v>159</v>
      </c>
    </row>
    <row r="220" spans="1:11" x14ac:dyDescent="0.25">
      <c r="B220" t="s">
        <v>192</v>
      </c>
      <c r="C220" t="s">
        <v>1281</v>
      </c>
      <c r="D220" s="13">
        <v>3</v>
      </c>
      <c r="E220" s="13">
        <v>2</v>
      </c>
      <c r="H220" s="13">
        <f t="shared" si="46"/>
        <v>5</v>
      </c>
      <c r="I220" s="13">
        <v>5</v>
      </c>
      <c r="J220" s="13">
        <f t="shared" si="47"/>
        <v>0</v>
      </c>
      <c r="K220" s="13">
        <v>35</v>
      </c>
    </row>
    <row r="221" spans="1:11" x14ac:dyDescent="0.25">
      <c r="B221" t="s">
        <v>193</v>
      </c>
      <c r="C221" t="s">
        <v>1282</v>
      </c>
      <c r="D221" s="13">
        <v>12</v>
      </c>
      <c r="E221" s="13">
        <v>3</v>
      </c>
      <c r="H221" s="13">
        <f t="shared" si="46"/>
        <v>15</v>
      </c>
      <c r="I221" s="13">
        <v>15</v>
      </c>
      <c r="J221" s="13">
        <f t="shared" si="47"/>
        <v>0</v>
      </c>
      <c r="K221" s="13">
        <v>86</v>
      </c>
    </row>
    <row r="222" spans="1:11" x14ac:dyDescent="0.25">
      <c r="B222" t="s">
        <v>194</v>
      </c>
      <c r="C222" t="s">
        <v>1283</v>
      </c>
      <c r="D222" s="13">
        <v>7</v>
      </c>
      <c r="F222" s="13">
        <v>4</v>
      </c>
      <c r="H222" s="13">
        <f t="shared" si="46"/>
        <v>11</v>
      </c>
      <c r="I222" s="13">
        <v>11</v>
      </c>
      <c r="J222" s="13">
        <f t="shared" si="47"/>
        <v>0</v>
      </c>
      <c r="K222" s="13">
        <v>46</v>
      </c>
    </row>
    <row r="223" spans="1:11" x14ac:dyDescent="0.25">
      <c r="B223" t="s">
        <v>195</v>
      </c>
      <c r="C223" t="s">
        <v>1284</v>
      </c>
      <c r="D223" s="13">
        <v>5</v>
      </c>
      <c r="F223" s="13">
        <v>4</v>
      </c>
      <c r="H223" s="13">
        <f t="shared" si="46"/>
        <v>9</v>
      </c>
      <c r="I223" s="13">
        <v>9</v>
      </c>
      <c r="J223" s="13">
        <f t="shared" si="47"/>
        <v>0</v>
      </c>
      <c r="K223" s="13">
        <v>30</v>
      </c>
    </row>
    <row r="224" spans="1:11" x14ac:dyDescent="0.25">
      <c r="B224" t="s">
        <v>196</v>
      </c>
      <c r="C224" t="s">
        <v>1285</v>
      </c>
      <c r="D224" s="13">
        <v>5</v>
      </c>
      <c r="F224" s="13">
        <v>3</v>
      </c>
      <c r="H224" s="13">
        <f t="shared" si="46"/>
        <v>8</v>
      </c>
      <c r="I224" s="13">
        <v>8</v>
      </c>
      <c r="J224" s="13">
        <f t="shared" si="47"/>
        <v>0</v>
      </c>
      <c r="K224" s="13">
        <v>30</v>
      </c>
    </row>
    <row r="225" spans="1:11" x14ac:dyDescent="0.25">
      <c r="B225" t="s">
        <v>198</v>
      </c>
      <c r="C225" t="s">
        <v>1286</v>
      </c>
      <c r="D225" s="13">
        <v>13</v>
      </c>
      <c r="F225" s="13">
        <v>20</v>
      </c>
      <c r="H225" s="13">
        <f t="shared" si="46"/>
        <v>33</v>
      </c>
      <c r="I225" s="13">
        <v>33</v>
      </c>
      <c r="J225" s="13">
        <f t="shared" si="47"/>
        <v>0</v>
      </c>
      <c r="K225" s="13">
        <v>78</v>
      </c>
    </row>
    <row r="226" spans="1:11" x14ac:dyDescent="0.25">
      <c r="B226" t="s">
        <v>201</v>
      </c>
      <c r="C226" t="s">
        <v>1287</v>
      </c>
      <c r="D226" s="13">
        <v>1</v>
      </c>
      <c r="E226" s="13">
        <v>3</v>
      </c>
      <c r="F226" s="13">
        <v>4</v>
      </c>
      <c r="H226" s="13">
        <f t="shared" si="46"/>
        <v>8</v>
      </c>
      <c r="I226" s="13">
        <v>8</v>
      </c>
      <c r="J226" s="13">
        <f t="shared" si="47"/>
        <v>0</v>
      </c>
      <c r="K226" s="13">
        <v>24</v>
      </c>
    </row>
    <row r="227" spans="1:11" x14ac:dyDescent="0.25">
      <c r="B227" t="s">
        <v>202</v>
      </c>
      <c r="C227" t="s">
        <v>1288</v>
      </c>
      <c r="D227" s="13">
        <v>12</v>
      </c>
      <c r="F227" s="13">
        <v>4</v>
      </c>
      <c r="H227" s="13">
        <f t="shared" si="46"/>
        <v>16</v>
      </c>
      <c r="I227" s="13">
        <v>16</v>
      </c>
      <c r="J227" s="13">
        <f t="shared" si="47"/>
        <v>0</v>
      </c>
      <c r="K227" s="13">
        <v>72</v>
      </c>
    </row>
    <row r="228" spans="1:11" x14ac:dyDescent="0.25">
      <c r="B228" t="s">
        <v>203</v>
      </c>
      <c r="C228" t="s">
        <v>1289</v>
      </c>
      <c r="D228" s="13">
        <v>3</v>
      </c>
      <c r="H228" s="13">
        <f t="shared" si="46"/>
        <v>3</v>
      </c>
      <c r="I228" s="13">
        <v>3</v>
      </c>
      <c r="J228" s="13">
        <f t="shared" si="47"/>
        <v>0</v>
      </c>
      <c r="K228" s="13">
        <v>18</v>
      </c>
    </row>
    <row r="229" spans="1:11" x14ac:dyDescent="0.25">
      <c r="B229" t="s">
        <v>204</v>
      </c>
      <c r="C229" t="s">
        <v>1290</v>
      </c>
      <c r="E229" s="13">
        <v>5</v>
      </c>
      <c r="H229" s="13">
        <f t="shared" si="46"/>
        <v>5</v>
      </c>
      <c r="I229" s="13">
        <v>5</v>
      </c>
      <c r="J229" s="13">
        <f t="shared" si="47"/>
        <v>0</v>
      </c>
      <c r="K229" s="13">
        <v>30</v>
      </c>
    </row>
    <row r="230" spans="1:11" x14ac:dyDescent="0.25">
      <c r="B230" t="s">
        <v>205</v>
      </c>
      <c r="C230" t="s">
        <v>1291</v>
      </c>
      <c r="E230" s="13">
        <v>6</v>
      </c>
      <c r="H230" s="13">
        <f t="shared" si="46"/>
        <v>6</v>
      </c>
      <c r="I230" s="13">
        <v>6</v>
      </c>
      <c r="J230" s="13">
        <f t="shared" si="47"/>
        <v>0</v>
      </c>
      <c r="K230" s="13">
        <v>36</v>
      </c>
    </row>
    <row r="231" spans="1:11" ht="15.75" thickBot="1" x14ac:dyDescent="0.3">
      <c r="A231" s="2" t="s">
        <v>1719</v>
      </c>
      <c r="B231" s="2"/>
      <c r="C231" s="2"/>
      <c r="D231" s="14">
        <f>SUM(D211:D230)</f>
        <v>220</v>
      </c>
      <c r="E231" s="14">
        <f t="shared" ref="E231:K231" si="48">SUM(E211:E230)</f>
        <v>53</v>
      </c>
      <c r="F231" s="14">
        <f t="shared" si="48"/>
        <v>138</v>
      </c>
      <c r="G231" s="14">
        <f t="shared" si="48"/>
        <v>0</v>
      </c>
      <c r="H231" s="14">
        <f t="shared" si="48"/>
        <v>411</v>
      </c>
      <c r="I231" s="14">
        <f t="shared" si="48"/>
        <v>411</v>
      </c>
      <c r="J231" s="14">
        <f t="shared" si="48"/>
        <v>0</v>
      </c>
      <c r="K231" s="14">
        <f t="shared" si="48"/>
        <v>1772</v>
      </c>
    </row>
    <row r="232" spans="1:11" ht="15.75" thickTop="1" x14ac:dyDescent="0.25">
      <c r="B232" t="s">
        <v>206</v>
      </c>
      <c r="C232" t="s">
        <v>1292</v>
      </c>
      <c r="E232" s="13">
        <v>6</v>
      </c>
      <c r="H232" s="13">
        <f t="shared" ref="H232:H257" si="49">SUM(D232:G232)</f>
        <v>6</v>
      </c>
      <c r="I232" s="13">
        <v>6</v>
      </c>
      <c r="J232" s="13">
        <f t="shared" ref="J232:J257" si="50">H232-I232</f>
        <v>0</v>
      </c>
      <c r="K232" s="13">
        <v>36</v>
      </c>
    </row>
    <row r="233" spans="1:11" x14ac:dyDescent="0.25">
      <c r="B233" t="s">
        <v>200</v>
      </c>
      <c r="C233" t="s">
        <v>1293</v>
      </c>
      <c r="D233" s="13">
        <v>5</v>
      </c>
      <c r="E233" s="13">
        <v>3</v>
      </c>
      <c r="H233" s="13">
        <f t="shared" si="49"/>
        <v>8</v>
      </c>
      <c r="I233" s="13">
        <v>8</v>
      </c>
      <c r="J233" s="13">
        <f t="shared" si="50"/>
        <v>0</v>
      </c>
      <c r="K233" s="13">
        <v>45</v>
      </c>
    </row>
    <row r="234" spans="1:11" x14ac:dyDescent="0.25">
      <c r="B234" t="s">
        <v>207</v>
      </c>
      <c r="C234" t="s">
        <v>1294</v>
      </c>
      <c r="D234" s="13">
        <v>11</v>
      </c>
      <c r="F234" s="13">
        <v>7</v>
      </c>
      <c r="H234" s="13">
        <f t="shared" si="49"/>
        <v>18</v>
      </c>
      <c r="I234" s="13">
        <v>18</v>
      </c>
      <c r="J234" s="13">
        <f t="shared" si="50"/>
        <v>0</v>
      </c>
      <c r="K234" s="13">
        <v>66</v>
      </c>
    </row>
    <row r="235" spans="1:11" x14ac:dyDescent="0.25">
      <c r="B235" t="s">
        <v>208</v>
      </c>
      <c r="C235" t="s">
        <v>479</v>
      </c>
      <c r="E235" s="13">
        <v>12</v>
      </c>
      <c r="H235" s="13">
        <f t="shared" si="49"/>
        <v>12</v>
      </c>
      <c r="I235" s="13">
        <v>12</v>
      </c>
      <c r="J235" s="13">
        <f t="shared" si="50"/>
        <v>0</v>
      </c>
      <c r="K235" s="13">
        <v>72</v>
      </c>
    </row>
    <row r="236" spans="1:11" x14ac:dyDescent="0.25">
      <c r="B236" t="s">
        <v>210</v>
      </c>
      <c r="C236" t="s">
        <v>1295</v>
      </c>
      <c r="E236" s="13">
        <v>4</v>
      </c>
      <c r="H236" s="13">
        <f t="shared" si="49"/>
        <v>4</v>
      </c>
      <c r="I236" s="13">
        <v>4</v>
      </c>
      <c r="J236" s="13">
        <f t="shared" si="50"/>
        <v>0</v>
      </c>
      <c r="K236" s="13">
        <v>24</v>
      </c>
    </row>
    <row r="237" spans="1:11" x14ac:dyDescent="0.25">
      <c r="B237" t="s">
        <v>211</v>
      </c>
      <c r="C237" s="6" t="s">
        <v>1296</v>
      </c>
      <c r="D237" s="13">
        <v>4</v>
      </c>
      <c r="E237" s="13">
        <v>7</v>
      </c>
      <c r="H237" s="13">
        <f t="shared" si="49"/>
        <v>11</v>
      </c>
      <c r="I237" s="13">
        <v>11</v>
      </c>
      <c r="J237" s="13">
        <f t="shared" si="50"/>
        <v>0</v>
      </c>
      <c r="K237" s="13">
        <v>66</v>
      </c>
    </row>
    <row r="238" spans="1:11" x14ac:dyDescent="0.25">
      <c r="B238" t="s">
        <v>212</v>
      </c>
      <c r="C238" t="s">
        <v>1297</v>
      </c>
      <c r="E238" s="13">
        <v>15</v>
      </c>
      <c r="H238" s="13">
        <f t="shared" si="49"/>
        <v>15</v>
      </c>
      <c r="I238" s="13">
        <v>15</v>
      </c>
      <c r="J238" s="13">
        <f t="shared" si="50"/>
        <v>0</v>
      </c>
      <c r="K238" s="13">
        <v>90</v>
      </c>
    </row>
    <row r="239" spans="1:11" x14ac:dyDescent="0.25">
      <c r="B239" t="s">
        <v>213</v>
      </c>
      <c r="C239" t="s">
        <v>1298</v>
      </c>
      <c r="D239" s="13">
        <v>7</v>
      </c>
      <c r="F239" s="13">
        <v>4</v>
      </c>
      <c r="H239" s="13">
        <f t="shared" si="49"/>
        <v>11</v>
      </c>
      <c r="I239" s="13">
        <v>11</v>
      </c>
      <c r="J239" s="13">
        <f t="shared" si="50"/>
        <v>0</v>
      </c>
      <c r="K239" s="13">
        <v>42</v>
      </c>
    </row>
    <row r="240" spans="1:11" x14ac:dyDescent="0.25">
      <c r="B240" t="s">
        <v>214</v>
      </c>
      <c r="C240" t="s">
        <v>1299</v>
      </c>
      <c r="D240" s="13">
        <v>7</v>
      </c>
      <c r="E240" s="13">
        <v>2</v>
      </c>
      <c r="F240" s="13">
        <v>20</v>
      </c>
      <c r="H240" s="13">
        <f t="shared" si="49"/>
        <v>29</v>
      </c>
      <c r="I240" s="13">
        <v>29</v>
      </c>
      <c r="J240" s="13">
        <f t="shared" si="50"/>
        <v>0</v>
      </c>
      <c r="K240" s="13">
        <v>54</v>
      </c>
    </row>
    <row r="241" spans="2:12" x14ac:dyDescent="0.25">
      <c r="B241" t="s">
        <v>215</v>
      </c>
      <c r="C241" t="s">
        <v>1300</v>
      </c>
      <c r="D241" s="13">
        <v>10</v>
      </c>
      <c r="E241" s="13">
        <v>4</v>
      </c>
      <c r="H241" s="13">
        <f t="shared" si="49"/>
        <v>14</v>
      </c>
      <c r="I241" s="13">
        <v>14</v>
      </c>
      <c r="J241" s="13">
        <f t="shared" si="50"/>
        <v>0</v>
      </c>
      <c r="K241" s="13">
        <v>84</v>
      </c>
    </row>
    <row r="242" spans="2:12" x14ac:dyDescent="0.25">
      <c r="B242" t="s">
        <v>216</v>
      </c>
      <c r="C242" t="s">
        <v>1301</v>
      </c>
      <c r="D242" s="13">
        <v>13</v>
      </c>
      <c r="H242" s="13">
        <f t="shared" si="49"/>
        <v>13</v>
      </c>
      <c r="I242" s="13">
        <v>13</v>
      </c>
      <c r="J242" s="13">
        <f t="shared" si="50"/>
        <v>0</v>
      </c>
      <c r="K242" s="13">
        <v>78</v>
      </c>
    </row>
    <row r="243" spans="2:12" x14ac:dyDescent="0.25">
      <c r="B243" t="s">
        <v>217</v>
      </c>
      <c r="C243" t="s">
        <v>1302</v>
      </c>
      <c r="D243" s="13">
        <v>2</v>
      </c>
      <c r="F243" s="13">
        <v>4</v>
      </c>
      <c r="H243" s="13">
        <f t="shared" si="49"/>
        <v>6</v>
      </c>
      <c r="I243" s="13">
        <v>6</v>
      </c>
      <c r="J243" s="13">
        <f t="shared" si="50"/>
        <v>0</v>
      </c>
      <c r="K243" s="13">
        <v>18</v>
      </c>
    </row>
    <row r="244" spans="2:12" x14ac:dyDescent="0.25">
      <c r="B244" t="s">
        <v>218</v>
      </c>
      <c r="C244" t="s">
        <v>476</v>
      </c>
      <c r="D244" s="13">
        <v>13</v>
      </c>
      <c r="F244" s="13">
        <v>3</v>
      </c>
      <c r="H244" s="13">
        <f t="shared" si="49"/>
        <v>16</v>
      </c>
      <c r="I244" s="13">
        <v>16</v>
      </c>
      <c r="J244" s="13">
        <f t="shared" si="50"/>
        <v>0</v>
      </c>
      <c r="K244" s="13">
        <v>78</v>
      </c>
    </row>
    <row r="245" spans="2:12" x14ac:dyDescent="0.25">
      <c r="B245" t="s">
        <v>678</v>
      </c>
      <c r="C245" t="s">
        <v>477</v>
      </c>
      <c r="D245" s="13">
        <v>12</v>
      </c>
      <c r="F245" s="13">
        <v>3</v>
      </c>
      <c r="H245" s="13">
        <f t="shared" si="49"/>
        <v>15</v>
      </c>
      <c r="I245" s="13">
        <v>15</v>
      </c>
      <c r="J245" s="13">
        <f t="shared" si="50"/>
        <v>0</v>
      </c>
      <c r="K245" s="13">
        <v>84</v>
      </c>
    </row>
    <row r="246" spans="2:12" x14ac:dyDescent="0.25">
      <c r="B246" t="s">
        <v>219</v>
      </c>
      <c r="C246" t="s">
        <v>1303</v>
      </c>
      <c r="D246" s="13">
        <v>15</v>
      </c>
      <c r="F246" s="13">
        <v>14</v>
      </c>
      <c r="H246" s="13">
        <f t="shared" si="49"/>
        <v>29</v>
      </c>
      <c r="I246" s="13">
        <v>29</v>
      </c>
      <c r="J246" s="13">
        <f t="shared" si="50"/>
        <v>0</v>
      </c>
      <c r="K246" s="13">
        <v>115</v>
      </c>
    </row>
    <row r="247" spans="2:12" x14ac:dyDescent="0.25">
      <c r="B247" t="s">
        <v>589</v>
      </c>
      <c r="C247" t="s">
        <v>1241</v>
      </c>
      <c r="D247" s="13">
        <v>3</v>
      </c>
      <c r="F247" s="13">
        <v>4</v>
      </c>
      <c r="H247" s="13">
        <f t="shared" si="49"/>
        <v>7</v>
      </c>
      <c r="I247" s="13">
        <v>7</v>
      </c>
      <c r="J247" s="13">
        <f t="shared" si="50"/>
        <v>0</v>
      </c>
      <c r="K247" s="13">
        <v>25</v>
      </c>
    </row>
    <row r="248" spans="2:12" x14ac:dyDescent="0.25">
      <c r="B248" t="s">
        <v>220</v>
      </c>
      <c r="C248" t="s">
        <v>1304</v>
      </c>
      <c r="D248" s="13">
        <v>14</v>
      </c>
      <c r="F248" s="13">
        <v>68</v>
      </c>
      <c r="H248" s="13">
        <f t="shared" si="49"/>
        <v>82</v>
      </c>
      <c r="I248" s="13">
        <v>82</v>
      </c>
      <c r="J248" s="13">
        <f t="shared" si="50"/>
        <v>0</v>
      </c>
      <c r="K248" s="13">
        <v>130</v>
      </c>
    </row>
    <row r="249" spans="2:12" x14ac:dyDescent="0.25">
      <c r="B249" t="s">
        <v>221</v>
      </c>
      <c r="C249" t="s">
        <v>1305</v>
      </c>
      <c r="D249" s="13">
        <v>2</v>
      </c>
      <c r="F249" s="13">
        <v>4</v>
      </c>
      <c r="H249" s="13">
        <f t="shared" si="49"/>
        <v>6</v>
      </c>
      <c r="I249" s="13">
        <v>6</v>
      </c>
      <c r="J249" s="13">
        <f t="shared" si="50"/>
        <v>0</v>
      </c>
      <c r="K249" s="13">
        <v>18</v>
      </c>
    </row>
    <row r="250" spans="2:12" x14ac:dyDescent="0.25">
      <c r="B250" t="s">
        <v>222</v>
      </c>
      <c r="C250" t="s">
        <v>1306</v>
      </c>
      <c r="D250" s="13">
        <v>4</v>
      </c>
      <c r="F250" s="13">
        <v>4</v>
      </c>
      <c r="H250" s="13">
        <f t="shared" si="49"/>
        <v>8</v>
      </c>
      <c r="I250" s="13">
        <v>8</v>
      </c>
      <c r="J250" s="13">
        <f t="shared" si="50"/>
        <v>0</v>
      </c>
      <c r="K250" s="13">
        <v>27</v>
      </c>
    </row>
    <row r="251" spans="2:12" x14ac:dyDescent="0.25">
      <c r="B251" t="s">
        <v>223</v>
      </c>
      <c r="C251" t="s">
        <v>1307</v>
      </c>
      <c r="D251" s="13">
        <v>14</v>
      </c>
      <c r="F251" s="13">
        <v>10</v>
      </c>
      <c r="H251" s="13">
        <f t="shared" si="49"/>
        <v>24</v>
      </c>
      <c r="I251" s="13">
        <v>24</v>
      </c>
      <c r="J251" s="13">
        <f t="shared" si="50"/>
        <v>0</v>
      </c>
      <c r="K251" s="13">
        <v>84</v>
      </c>
    </row>
    <row r="252" spans="2:12" x14ac:dyDescent="0.25">
      <c r="B252" t="s">
        <v>224</v>
      </c>
      <c r="C252" t="s">
        <v>1308</v>
      </c>
      <c r="F252" s="13">
        <v>6</v>
      </c>
      <c r="H252" s="13">
        <f t="shared" si="49"/>
        <v>6</v>
      </c>
      <c r="I252" s="13">
        <v>6</v>
      </c>
      <c r="J252" s="13">
        <f t="shared" si="50"/>
        <v>0</v>
      </c>
      <c r="K252" s="13">
        <v>36</v>
      </c>
    </row>
    <row r="253" spans="2:12" x14ac:dyDescent="0.25">
      <c r="B253" t="s">
        <v>225</v>
      </c>
      <c r="C253" s="6" t="s">
        <v>1309</v>
      </c>
      <c r="F253" s="13">
        <v>10</v>
      </c>
      <c r="H253" s="13">
        <f t="shared" si="49"/>
        <v>10</v>
      </c>
      <c r="I253" s="13">
        <v>10</v>
      </c>
      <c r="J253" s="13">
        <f t="shared" si="50"/>
        <v>0</v>
      </c>
      <c r="K253" s="13">
        <v>40</v>
      </c>
    </row>
    <row r="254" spans="2:12" x14ac:dyDescent="0.25">
      <c r="B254" t="s">
        <v>226</v>
      </c>
      <c r="C254" t="s">
        <v>478</v>
      </c>
      <c r="D254" s="13">
        <v>4</v>
      </c>
      <c r="F254" s="13">
        <v>4</v>
      </c>
      <c r="H254" s="13">
        <f t="shared" si="49"/>
        <v>8</v>
      </c>
      <c r="I254" s="13">
        <v>8</v>
      </c>
      <c r="J254" s="13">
        <f t="shared" si="50"/>
        <v>0</v>
      </c>
      <c r="K254" s="13">
        <v>42</v>
      </c>
    </row>
    <row r="255" spans="2:12" x14ac:dyDescent="0.25">
      <c r="B255" t="s">
        <v>227</v>
      </c>
      <c r="C255" s="5" t="s">
        <v>1310</v>
      </c>
      <c r="F255" s="13">
        <v>7</v>
      </c>
      <c r="H255" s="13">
        <f t="shared" si="49"/>
        <v>7</v>
      </c>
      <c r="I255" s="13">
        <v>7</v>
      </c>
      <c r="J255" s="13">
        <f t="shared" si="50"/>
        <v>0</v>
      </c>
      <c r="K255" s="13">
        <v>40</v>
      </c>
    </row>
    <row r="256" spans="2:12" x14ac:dyDescent="0.25">
      <c r="B256" t="s">
        <v>228</v>
      </c>
      <c r="C256" t="s">
        <v>1311</v>
      </c>
      <c r="D256" s="13">
        <v>2</v>
      </c>
      <c r="E256" s="13">
        <v>4</v>
      </c>
      <c r="H256" s="13">
        <f t="shared" si="49"/>
        <v>6</v>
      </c>
      <c r="I256" s="13">
        <v>6</v>
      </c>
      <c r="J256" s="13">
        <f t="shared" si="50"/>
        <v>0</v>
      </c>
      <c r="K256" s="13">
        <v>36</v>
      </c>
      <c r="L256" t="s">
        <v>579</v>
      </c>
    </row>
    <row r="257" spans="1:11" x14ac:dyDescent="0.25">
      <c r="B257" t="s">
        <v>229</v>
      </c>
      <c r="C257" t="s">
        <v>1312</v>
      </c>
      <c r="F257" s="13">
        <v>13</v>
      </c>
      <c r="H257" s="13">
        <f t="shared" si="49"/>
        <v>13</v>
      </c>
      <c r="I257" s="13">
        <v>13</v>
      </c>
      <c r="J257" s="13">
        <f t="shared" si="50"/>
        <v>0</v>
      </c>
      <c r="K257" s="13">
        <v>42</v>
      </c>
    </row>
    <row r="258" spans="1:11" ht="15.75" thickBot="1" x14ac:dyDescent="0.3">
      <c r="A258" s="2" t="s">
        <v>5</v>
      </c>
      <c r="B258" s="2"/>
      <c r="C258" s="2"/>
      <c r="D258" s="14">
        <f t="shared" ref="D258:K258" si="51">SUM(D231:D257)</f>
        <v>362</v>
      </c>
      <c r="E258" s="14">
        <f t="shared" si="51"/>
        <v>110</v>
      </c>
      <c r="F258" s="14">
        <f t="shared" si="51"/>
        <v>323</v>
      </c>
      <c r="G258" s="14">
        <f t="shared" si="51"/>
        <v>0</v>
      </c>
      <c r="H258" s="14">
        <f t="shared" si="51"/>
        <v>795</v>
      </c>
      <c r="I258" s="14">
        <f t="shared" si="51"/>
        <v>795</v>
      </c>
      <c r="J258" s="14">
        <f t="shared" si="51"/>
        <v>0</v>
      </c>
      <c r="K258" s="14">
        <f t="shared" si="51"/>
        <v>3244</v>
      </c>
    </row>
    <row r="259" spans="1:11" ht="15.75" thickTop="1" x14ac:dyDescent="0.25">
      <c r="A259" t="s">
        <v>230</v>
      </c>
      <c r="B259" t="s">
        <v>231</v>
      </c>
      <c r="C259" t="s">
        <v>1313</v>
      </c>
      <c r="E259" s="13">
        <v>4</v>
      </c>
      <c r="F259" s="13">
        <v>3</v>
      </c>
      <c r="H259" s="13">
        <f t="shared" ref="H259:H282" si="52">SUM(D259:G259)</f>
        <v>7</v>
      </c>
      <c r="I259" s="13">
        <v>7</v>
      </c>
      <c r="J259" s="13">
        <f t="shared" ref="J259:J282" si="53">H259-I259</f>
        <v>0</v>
      </c>
      <c r="K259" s="13">
        <v>40</v>
      </c>
    </row>
    <row r="260" spans="1:11" x14ac:dyDescent="0.25">
      <c r="B260" t="s">
        <v>232</v>
      </c>
      <c r="C260" t="s">
        <v>1314</v>
      </c>
      <c r="E260" s="13">
        <v>7</v>
      </c>
      <c r="F260" s="13">
        <v>3</v>
      </c>
      <c r="H260" s="13">
        <f t="shared" si="52"/>
        <v>10</v>
      </c>
      <c r="I260" s="13">
        <v>10</v>
      </c>
      <c r="J260" s="13">
        <f t="shared" si="53"/>
        <v>0</v>
      </c>
      <c r="K260" s="13">
        <v>40</v>
      </c>
    </row>
    <row r="261" spans="1:11" x14ac:dyDescent="0.25">
      <c r="B261" t="s">
        <v>233</v>
      </c>
      <c r="C261" t="s">
        <v>1315</v>
      </c>
      <c r="E261" s="13">
        <v>30</v>
      </c>
      <c r="F261" s="13">
        <v>6</v>
      </c>
      <c r="H261" s="13">
        <f t="shared" si="52"/>
        <v>36</v>
      </c>
      <c r="I261" s="13">
        <v>36</v>
      </c>
      <c r="J261" s="13">
        <f t="shared" si="53"/>
        <v>0</v>
      </c>
      <c r="K261" s="13">
        <v>250</v>
      </c>
    </row>
    <row r="262" spans="1:11" x14ac:dyDescent="0.25">
      <c r="B262" t="s">
        <v>234</v>
      </c>
      <c r="C262" t="s">
        <v>1316</v>
      </c>
      <c r="D262" s="13">
        <v>1</v>
      </c>
      <c r="E262" s="13">
        <v>6</v>
      </c>
      <c r="F262" s="13">
        <v>4</v>
      </c>
      <c r="H262" s="13">
        <f t="shared" si="52"/>
        <v>11</v>
      </c>
      <c r="I262" s="13">
        <v>11</v>
      </c>
      <c r="J262" s="13">
        <f t="shared" si="53"/>
        <v>0</v>
      </c>
      <c r="K262" s="13">
        <v>35</v>
      </c>
    </row>
    <row r="263" spans="1:11" x14ac:dyDescent="0.25">
      <c r="B263" t="s">
        <v>235</v>
      </c>
      <c r="C263" t="s">
        <v>1317</v>
      </c>
      <c r="D263" s="13">
        <v>5</v>
      </c>
      <c r="E263" s="13">
        <v>9</v>
      </c>
      <c r="F263" s="13">
        <v>3</v>
      </c>
      <c r="H263" s="13">
        <f t="shared" si="52"/>
        <v>17</v>
      </c>
      <c r="I263" s="13">
        <v>17</v>
      </c>
      <c r="J263" s="13">
        <f t="shared" si="53"/>
        <v>0</v>
      </c>
      <c r="K263" s="13">
        <v>60</v>
      </c>
    </row>
    <row r="264" spans="1:11" x14ac:dyDescent="0.25">
      <c r="B264" t="s">
        <v>236</v>
      </c>
      <c r="C264" t="s">
        <v>1318</v>
      </c>
      <c r="D264" s="13">
        <v>1</v>
      </c>
      <c r="E264" s="13">
        <v>1</v>
      </c>
      <c r="F264" s="13">
        <v>1</v>
      </c>
      <c r="H264" s="13">
        <f t="shared" si="52"/>
        <v>3</v>
      </c>
      <c r="I264" s="13">
        <v>3</v>
      </c>
      <c r="J264" s="13">
        <f t="shared" si="53"/>
        <v>0</v>
      </c>
      <c r="K264" s="13">
        <v>14</v>
      </c>
    </row>
    <row r="265" spans="1:11" x14ac:dyDescent="0.25">
      <c r="B265" t="s">
        <v>599</v>
      </c>
      <c r="C265" t="s">
        <v>1319</v>
      </c>
      <c r="E265" s="13">
        <v>8</v>
      </c>
      <c r="F265" s="13">
        <v>6</v>
      </c>
      <c r="H265" s="13">
        <f t="shared" si="52"/>
        <v>14</v>
      </c>
      <c r="I265" s="13">
        <v>14</v>
      </c>
      <c r="J265" s="13">
        <f t="shared" si="53"/>
        <v>0</v>
      </c>
      <c r="K265" s="13">
        <v>120</v>
      </c>
    </row>
    <row r="266" spans="1:11" x14ac:dyDescent="0.25">
      <c r="B266" t="s">
        <v>237</v>
      </c>
      <c r="C266" t="s">
        <v>1320</v>
      </c>
      <c r="D266" s="13">
        <v>6</v>
      </c>
      <c r="E266" s="13">
        <v>8</v>
      </c>
      <c r="F266" s="13">
        <v>2</v>
      </c>
      <c r="H266" s="13">
        <f t="shared" si="52"/>
        <v>16</v>
      </c>
      <c r="I266" s="13">
        <v>16</v>
      </c>
      <c r="J266" s="13">
        <f t="shared" si="53"/>
        <v>0</v>
      </c>
      <c r="K266" s="13">
        <v>130</v>
      </c>
    </row>
    <row r="267" spans="1:11" x14ac:dyDescent="0.25">
      <c r="B267" t="s">
        <v>238</v>
      </c>
      <c r="C267" t="s">
        <v>1321</v>
      </c>
      <c r="D267" s="13">
        <v>5</v>
      </c>
      <c r="E267" s="13">
        <v>10</v>
      </c>
      <c r="F267" s="13">
        <v>4</v>
      </c>
      <c r="H267" s="13">
        <f t="shared" si="52"/>
        <v>19</v>
      </c>
      <c r="I267" s="13">
        <v>19</v>
      </c>
      <c r="J267" s="13">
        <f t="shared" si="53"/>
        <v>0</v>
      </c>
      <c r="K267" s="13">
        <v>150</v>
      </c>
    </row>
    <row r="268" spans="1:11" x14ac:dyDescent="0.25">
      <c r="B268" t="s">
        <v>239</v>
      </c>
      <c r="C268" t="s">
        <v>1322</v>
      </c>
      <c r="D268" s="13">
        <v>8</v>
      </c>
      <c r="E268" s="13">
        <v>8</v>
      </c>
      <c r="F268" s="13">
        <v>5</v>
      </c>
      <c r="H268" s="13">
        <f t="shared" si="52"/>
        <v>21</v>
      </c>
      <c r="I268" s="13">
        <v>21</v>
      </c>
      <c r="J268" s="13">
        <f t="shared" si="53"/>
        <v>0</v>
      </c>
      <c r="K268" s="13">
        <v>95</v>
      </c>
    </row>
    <row r="269" spans="1:11" x14ac:dyDescent="0.25">
      <c r="B269" t="s">
        <v>240</v>
      </c>
      <c r="C269" t="s">
        <v>1323</v>
      </c>
      <c r="F269" s="13">
        <v>4</v>
      </c>
      <c r="H269" s="13">
        <f t="shared" si="52"/>
        <v>4</v>
      </c>
      <c r="I269" s="13">
        <v>4</v>
      </c>
      <c r="J269" s="13">
        <f t="shared" si="53"/>
        <v>0</v>
      </c>
      <c r="K269" s="13">
        <v>10</v>
      </c>
    </row>
    <row r="270" spans="1:11" x14ac:dyDescent="0.25">
      <c r="B270" t="s">
        <v>241</v>
      </c>
      <c r="C270" t="s">
        <v>1324</v>
      </c>
      <c r="D270" s="13">
        <v>2</v>
      </c>
      <c r="E270" s="13">
        <v>3</v>
      </c>
      <c r="F270" s="13">
        <v>5</v>
      </c>
      <c r="H270" s="13">
        <f t="shared" si="52"/>
        <v>10</v>
      </c>
      <c r="I270" s="13">
        <v>10</v>
      </c>
      <c r="J270" s="13">
        <f t="shared" si="53"/>
        <v>0</v>
      </c>
      <c r="K270" s="13">
        <v>60</v>
      </c>
    </row>
    <row r="271" spans="1:11" x14ac:dyDescent="0.25">
      <c r="B271" t="s">
        <v>242</v>
      </c>
      <c r="C271" t="s">
        <v>1325</v>
      </c>
      <c r="D271" s="13">
        <v>8</v>
      </c>
      <c r="E271" s="13">
        <v>6</v>
      </c>
      <c r="F271" s="13">
        <v>10</v>
      </c>
      <c r="H271" s="13">
        <f t="shared" si="52"/>
        <v>24</v>
      </c>
      <c r="I271" s="13">
        <v>24</v>
      </c>
      <c r="J271" s="13">
        <f t="shared" si="53"/>
        <v>0</v>
      </c>
      <c r="K271" s="13">
        <v>95</v>
      </c>
    </row>
    <row r="272" spans="1:11" x14ac:dyDescent="0.25">
      <c r="B272" t="s">
        <v>243</v>
      </c>
      <c r="C272" t="s">
        <v>1326</v>
      </c>
      <c r="D272" s="13">
        <v>7</v>
      </c>
      <c r="E272" s="13">
        <v>4</v>
      </c>
      <c r="F272" s="13">
        <v>3</v>
      </c>
      <c r="H272" s="13">
        <f t="shared" si="52"/>
        <v>14</v>
      </c>
      <c r="I272" s="13">
        <v>14</v>
      </c>
      <c r="J272" s="13">
        <f t="shared" si="53"/>
        <v>0</v>
      </c>
      <c r="K272" s="13">
        <v>60</v>
      </c>
    </row>
    <row r="273" spans="1:12" x14ac:dyDescent="0.25">
      <c r="B273" t="s">
        <v>1721</v>
      </c>
      <c r="C273" t="s">
        <v>1327</v>
      </c>
      <c r="D273" s="13">
        <v>11</v>
      </c>
      <c r="E273" s="13">
        <v>10</v>
      </c>
      <c r="F273" s="13">
        <v>6</v>
      </c>
      <c r="H273" s="13">
        <f t="shared" si="52"/>
        <v>27</v>
      </c>
      <c r="I273" s="13">
        <v>27</v>
      </c>
      <c r="J273" s="13">
        <f t="shared" si="53"/>
        <v>0</v>
      </c>
      <c r="K273" s="13">
        <v>170</v>
      </c>
    </row>
    <row r="274" spans="1:12" x14ac:dyDescent="0.25">
      <c r="B274" t="s">
        <v>244</v>
      </c>
      <c r="C274" t="s">
        <v>1328</v>
      </c>
      <c r="D274" s="13">
        <v>4</v>
      </c>
      <c r="E274" s="13">
        <v>5</v>
      </c>
      <c r="F274" s="13">
        <v>6</v>
      </c>
      <c r="H274" s="13">
        <f t="shared" si="52"/>
        <v>15</v>
      </c>
      <c r="I274" s="13">
        <v>15</v>
      </c>
      <c r="J274" s="13">
        <f t="shared" si="53"/>
        <v>0</v>
      </c>
      <c r="K274" s="13">
        <v>85</v>
      </c>
    </row>
    <row r="275" spans="1:12" x14ac:dyDescent="0.25">
      <c r="B275" t="s">
        <v>245</v>
      </c>
      <c r="C275" t="s">
        <v>1329</v>
      </c>
      <c r="D275" s="13">
        <v>6</v>
      </c>
      <c r="E275" s="13">
        <v>6</v>
      </c>
      <c r="F275" s="13">
        <v>2</v>
      </c>
      <c r="H275" s="13">
        <f t="shared" si="52"/>
        <v>14</v>
      </c>
      <c r="I275" s="13">
        <v>14</v>
      </c>
      <c r="J275" s="13">
        <f t="shared" si="53"/>
        <v>0</v>
      </c>
      <c r="K275" s="13">
        <v>70</v>
      </c>
    </row>
    <row r="276" spans="1:12" x14ac:dyDescent="0.25">
      <c r="B276" t="s">
        <v>246</v>
      </c>
      <c r="C276" t="s">
        <v>1330</v>
      </c>
      <c r="D276" s="13">
        <v>23</v>
      </c>
      <c r="E276" s="13">
        <v>24</v>
      </c>
      <c r="F276" s="13">
        <v>16</v>
      </c>
      <c r="H276" s="13">
        <f t="shared" si="52"/>
        <v>63</v>
      </c>
      <c r="I276" s="13">
        <v>63</v>
      </c>
      <c r="J276" s="13">
        <f t="shared" si="53"/>
        <v>0</v>
      </c>
      <c r="K276" s="13">
        <v>260</v>
      </c>
    </row>
    <row r="277" spans="1:12" x14ac:dyDescent="0.25">
      <c r="B277" t="s">
        <v>247</v>
      </c>
      <c r="C277" t="s">
        <v>1331</v>
      </c>
      <c r="D277" s="13">
        <v>4</v>
      </c>
      <c r="E277" s="13">
        <v>6</v>
      </c>
      <c r="F277" s="13">
        <v>4</v>
      </c>
      <c r="H277" s="13">
        <f t="shared" si="52"/>
        <v>14</v>
      </c>
      <c r="I277" s="13">
        <v>14</v>
      </c>
      <c r="J277" s="13">
        <f t="shared" si="53"/>
        <v>0</v>
      </c>
      <c r="K277" s="13">
        <v>45</v>
      </c>
    </row>
    <row r="278" spans="1:12" x14ac:dyDescent="0.25">
      <c r="B278" t="s">
        <v>248</v>
      </c>
      <c r="C278" t="s">
        <v>1332</v>
      </c>
      <c r="D278" s="13">
        <v>5</v>
      </c>
      <c r="E278" s="13">
        <v>6</v>
      </c>
      <c r="F278" s="13">
        <v>4</v>
      </c>
      <c r="H278" s="13">
        <f t="shared" si="52"/>
        <v>15</v>
      </c>
      <c r="I278" s="13">
        <v>15</v>
      </c>
      <c r="J278" s="13">
        <f t="shared" si="53"/>
        <v>0</v>
      </c>
      <c r="K278" s="13">
        <v>50</v>
      </c>
    </row>
    <row r="279" spans="1:12" x14ac:dyDescent="0.25">
      <c r="B279" t="s">
        <v>598</v>
      </c>
      <c r="C279" t="s">
        <v>1333</v>
      </c>
      <c r="F279" s="13">
        <v>4</v>
      </c>
      <c r="H279" s="13">
        <f t="shared" si="52"/>
        <v>4</v>
      </c>
      <c r="I279" s="13">
        <v>4</v>
      </c>
      <c r="J279" s="13">
        <f t="shared" si="53"/>
        <v>0</v>
      </c>
      <c r="K279" s="13">
        <v>10</v>
      </c>
    </row>
    <row r="280" spans="1:12" x14ac:dyDescent="0.25">
      <c r="B280" t="s">
        <v>249</v>
      </c>
      <c r="C280" t="s">
        <v>1334</v>
      </c>
      <c r="E280" s="13">
        <v>2</v>
      </c>
      <c r="F280" s="13">
        <v>6</v>
      </c>
      <c r="H280" s="13">
        <f t="shared" si="52"/>
        <v>8</v>
      </c>
      <c r="I280" s="13">
        <v>8</v>
      </c>
      <c r="J280" s="13">
        <f t="shared" si="53"/>
        <v>0</v>
      </c>
      <c r="K280" s="13">
        <v>20</v>
      </c>
    </row>
    <row r="281" spans="1:12" x14ac:dyDescent="0.25">
      <c r="B281" t="s">
        <v>230</v>
      </c>
      <c r="C281" t="s">
        <v>1335</v>
      </c>
      <c r="F281" s="13">
        <v>15</v>
      </c>
      <c r="H281" s="13">
        <f t="shared" si="52"/>
        <v>15</v>
      </c>
      <c r="I281" s="13">
        <v>15</v>
      </c>
      <c r="J281" s="13">
        <f t="shared" si="53"/>
        <v>0</v>
      </c>
      <c r="K281" s="13">
        <v>25</v>
      </c>
    </row>
    <row r="282" spans="1:12" x14ac:dyDescent="0.25">
      <c r="B282" t="s">
        <v>250</v>
      </c>
      <c r="C282" t="s">
        <v>1336</v>
      </c>
      <c r="D282" s="13">
        <v>2</v>
      </c>
      <c r="E282" s="13">
        <v>4</v>
      </c>
      <c r="F282" s="13">
        <v>2</v>
      </c>
      <c r="H282" s="13">
        <f t="shared" si="52"/>
        <v>8</v>
      </c>
      <c r="I282" s="13">
        <v>8</v>
      </c>
      <c r="J282" s="13">
        <f t="shared" si="53"/>
        <v>0</v>
      </c>
      <c r="K282" s="13">
        <v>40</v>
      </c>
    </row>
    <row r="283" spans="1:12" ht="15.75" thickBot="1" x14ac:dyDescent="0.3">
      <c r="A283" s="2" t="s">
        <v>1719</v>
      </c>
      <c r="B283" s="2"/>
      <c r="C283" s="2"/>
      <c r="D283" s="14">
        <f>SUM(D259:D282)</f>
        <v>98</v>
      </c>
      <c r="E283" s="14">
        <f t="shared" ref="E283:K283" si="54">SUM(E259:E282)</f>
        <v>167</v>
      </c>
      <c r="F283" s="14">
        <f t="shared" si="54"/>
        <v>124</v>
      </c>
      <c r="G283" s="14">
        <f t="shared" si="54"/>
        <v>0</v>
      </c>
      <c r="H283" s="14">
        <f t="shared" si="54"/>
        <v>389</v>
      </c>
      <c r="I283" s="14">
        <f t="shared" si="54"/>
        <v>389</v>
      </c>
      <c r="J283" s="14">
        <f t="shared" si="54"/>
        <v>0</v>
      </c>
      <c r="K283" s="14">
        <f t="shared" si="54"/>
        <v>1934</v>
      </c>
      <c r="L283" t="s">
        <v>742</v>
      </c>
    </row>
    <row r="284" spans="1:12" ht="15.75" thickTop="1" x14ac:dyDescent="0.25">
      <c r="B284" t="s">
        <v>251</v>
      </c>
      <c r="C284" t="s">
        <v>1337</v>
      </c>
      <c r="D284" s="13">
        <v>5</v>
      </c>
      <c r="E284" s="13">
        <v>8</v>
      </c>
      <c r="F284" s="13">
        <v>4</v>
      </c>
      <c r="H284" s="13">
        <f t="shared" ref="H284:H315" si="55">SUM(D284:G284)</f>
        <v>17</v>
      </c>
      <c r="I284" s="13">
        <v>17</v>
      </c>
      <c r="J284" s="13">
        <f t="shared" ref="J284:J315" si="56">H284-I284</f>
        <v>0</v>
      </c>
      <c r="K284" s="13">
        <v>55</v>
      </c>
    </row>
    <row r="285" spans="1:12" x14ac:dyDescent="0.25">
      <c r="B285" t="s">
        <v>252</v>
      </c>
      <c r="C285" t="s">
        <v>1338</v>
      </c>
      <c r="D285" s="13">
        <v>9</v>
      </c>
      <c r="E285" s="13">
        <v>10</v>
      </c>
      <c r="F285" s="13">
        <v>6</v>
      </c>
      <c r="H285" s="13">
        <f t="shared" si="55"/>
        <v>25</v>
      </c>
      <c r="I285" s="13">
        <v>25</v>
      </c>
      <c r="J285" s="13">
        <f t="shared" si="56"/>
        <v>0</v>
      </c>
      <c r="K285" s="13">
        <v>60</v>
      </c>
    </row>
    <row r="286" spans="1:12" x14ac:dyDescent="0.25">
      <c r="B286" t="s">
        <v>253</v>
      </c>
      <c r="C286" t="s">
        <v>1339</v>
      </c>
      <c r="D286" s="13">
        <v>8</v>
      </c>
      <c r="E286" s="13">
        <v>9</v>
      </c>
      <c r="F286" s="13">
        <v>7</v>
      </c>
      <c r="H286" s="13">
        <f t="shared" si="55"/>
        <v>24</v>
      </c>
      <c r="I286" s="13">
        <v>24</v>
      </c>
      <c r="J286" s="13">
        <f t="shared" si="56"/>
        <v>0</v>
      </c>
      <c r="K286" s="13">
        <v>70</v>
      </c>
    </row>
    <row r="287" spans="1:12" x14ac:dyDescent="0.25">
      <c r="B287" t="s">
        <v>254</v>
      </c>
      <c r="C287" t="s">
        <v>1340</v>
      </c>
      <c r="D287" s="13">
        <v>3</v>
      </c>
      <c r="F287" s="13">
        <v>4</v>
      </c>
      <c r="H287" s="13">
        <f t="shared" si="55"/>
        <v>7</v>
      </c>
      <c r="I287" s="13">
        <v>7</v>
      </c>
      <c r="J287" s="13">
        <f t="shared" si="56"/>
        <v>0</v>
      </c>
      <c r="K287" s="13">
        <v>20</v>
      </c>
    </row>
    <row r="288" spans="1:12" x14ac:dyDescent="0.25">
      <c r="B288" t="s">
        <v>255</v>
      </c>
      <c r="C288" t="s">
        <v>1341</v>
      </c>
      <c r="D288" s="13">
        <v>2</v>
      </c>
      <c r="F288" s="13">
        <v>3</v>
      </c>
      <c r="H288" s="13">
        <f t="shared" si="55"/>
        <v>5</v>
      </c>
      <c r="I288" s="13">
        <v>5</v>
      </c>
      <c r="J288" s="13">
        <f t="shared" si="56"/>
        <v>0</v>
      </c>
      <c r="K288" s="13">
        <v>20</v>
      </c>
    </row>
    <row r="289" spans="2:11" x14ac:dyDescent="0.25">
      <c r="B289" t="s">
        <v>256</v>
      </c>
      <c r="C289" t="s">
        <v>1342</v>
      </c>
      <c r="D289" s="13">
        <v>1</v>
      </c>
      <c r="F289" s="13">
        <v>4</v>
      </c>
      <c r="H289" s="13">
        <f t="shared" si="55"/>
        <v>5</v>
      </c>
      <c r="I289" s="13">
        <v>5</v>
      </c>
      <c r="J289" s="13">
        <f t="shared" si="56"/>
        <v>0</v>
      </c>
      <c r="K289" s="13">
        <v>50</v>
      </c>
    </row>
    <row r="290" spans="2:11" x14ac:dyDescent="0.25">
      <c r="B290" t="s">
        <v>257</v>
      </c>
      <c r="C290" t="s">
        <v>1343</v>
      </c>
      <c r="D290" s="13">
        <v>1</v>
      </c>
      <c r="F290" s="13">
        <v>6</v>
      </c>
      <c r="H290" s="13">
        <f t="shared" si="55"/>
        <v>7</v>
      </c>
      <c r="I290" s="13">
        <v>7</v>
      </c>
      <c r="J290" s="13">
        <f t="shared" si="56"/>
        <v>0</v>
      </c>
      <c r="K290" s="13">
        <v>15</v>
      </c>
    </row>
    <row r="291" spans="2:11" x14ac:dyDescent="0.25">
      <c r="B291" t="s">
        <v>258</v>
      </c>
      <c r="C291" t="s">
        <v>1344</v>
      </c>
      <c r="D291" s="13">
        <v>1</v>
      </c>
      <c r="F291" s="13">
        <v>2</v>
      </c>
      <c r="H291" s="13">
        <f t="shared" si="55"/>
        <v>3</v>
      </c>
      <c r="I291" s="13">
        <v>3</v>
      </c>
      <c r="J291" s="13">
        <f t="shared" si="56"/>
        <v>0</v>
      </c>
      <c r="K291" s="13">
        <v>12</v>
      </c>
    </row>
    <row r="292" spans="2:11" x14ac:dyDescent="0.25">
      <c r="B292" t="s">
        <v>259</v>
      </c>
      <c r="C292" t="s">
        <v>1345</v>
      </c>
      <c r="F292" s="13">
        <v>5</v>
      </c>
      <c r="H292" s="13">
        <f t="shared" si="55"/>
        <v>5</v>
      </c>
      <c r="I292" s="13">
        <v>5</v>
      </c>
      <c r="J292" s="13">
        <f t="shared" si="56"/>
        <v>0</v>
      </c>
      <c r="K292" s="13">
        <v>18</v>
      </c>
    </row>
    <row r="293" spans="2:11" x14ac:dyDescent="0.25">
      <c r="B293" t="s">
        <v>260</v>
      </c>
      <c r="C293" t="s">
        <v>1346</v>
      </c>
      <c r="D293" s="13">
        <v>3</v>
      </c>
      <c r="E293" s="13">
        <v>8</v>
      </c>
      <c r="F293" s="13">
        <v>6</v>
      </c>
      <c r="H293" s="13">
        <f t="shared" si="55"/>
        <v>17</v>
      </c>
      <c r="I293" s="13">
        <v>17</v>
      </c>
      <c r="J293" s="13">
        <f t="shared" si="56"/>
        <v>0</v>
      </c>
      <c r="K293" s="13">
        <v>50</v>
      </c>
    </row>
    <row r="294" spans="2:11" x14ac:dyDescent="0.25">
      <c r="B294" t="s">
        <v>527</v>
      </c>
      <c r="C294" t="s">
        <v>1347</v>
      </c>
      <c r="D294" s="13">
        <v>6</v>
      </c>
      <c r="E294" s="13">
        <v>6</v>
      </c>
      <c r="F294" s="13">
        <v>8</v>
      </c>
      <c r="H294" s="13">
        <f t="shared" si="55"/>
        <v>20</v>
      </c>
      <c r="I294" s="13">
        <v>20</v>
      </c>
      <c r="J294" s="13">
        <f t="shared" si="56"/>
        <v>0</v>
      </c>
      <c r="K294" s="13">
        <v>70</v>
      </c>
    </row>
    <row r="295" spans="2:11" x14ac:dyDescent="0.25">
      <c r="B295" t="s">
        <v>261</v>
      </c>
      <c r="C295" t="s">
        <v>1348</v>
      </c>
      <c r="D295" s="13">
        <v>6</v>
      </c>
      <c r="E295" s="13">
        <v>6</v>
      </c>
      <c r="F295" s="13">
        <v>3</v>
      </c>
      <c r="H295" s="13">
        <f t="shared" si="55"/>
        <v>15</v>
      </c>
      <c r="I295" s="13">
        <v>15</v>
      </c>
      <c r="J295" s="13">
        <f t="shared" si="56"/>
        <v>0</v>
      </c>
      <c r="K295" s="13">
        <v>50</v>
      </c>
    </row>
    <row r="296" spans="2:11" x14ac:dyDescent="0.25">
      <c r="B296" t="s">
        <v>262</v>
      </c>
      <c r="C296" t="s">
        <v>1348</v>
      </c>
      <c r="D296" s="13">
        <v>7</v>
      </c>
      <c r="E296" s="13">
        <v>9</v>
      </c>
      <c r="F296" s="13">
        <v>8</v>
      </c>
      <c r="H296" s="13">
        <f t="shared" si="55"/>
        <v>24</v>
      </c>
      <c r="I296" s="13">
        <v>24</v>
      </c>
      <c r="J296" s="13">
        <f t="shared" si="56"/>
        <v>0</v>
      </c>
      <c r="K296" s="13">
        <v>55</v>
      </c>
    </row>
    <row r="297" spans="2:11" x14ac:dyDescent="0.25">
      <c r="B297" t="s">
        <v>263</v>
      </c>
      <c r="C297" t="s">
        <v>1349</v>
      </c>
      <c r="D297" s="13">
        <v>7</v>
      </c>
      <c r="E297" s="13">
        <v>7</v>
      </c>
      <c r="F297" s="13">
        <v>7</v>
      </c>
      <c r="H297" s="13">
        <f t="shared" si="55"/>
        <v>21</v>
      </c>
      <c r="I297" s="13">
        <v>21</v>
      </c>
      <c r="J297" s="13">
        <f t="shared" si="56"/>
        <v>0</v>
      </c>
      <c r="K297" s="13">
        <v>60</v>
      </c>
    </row>
    <row r="298" spans="2:11" x14ac:dyDescent="0.25">
      <c r="B298" t="s">
        <v>264</v>
      </c>
      <c r="C298" t="s">
        <v>1350</v>
      </c>
      <c r="F298" s="13">
        <v>5</v>
      </c>
      <c r="H298" s="13">
        <f t="shared" si="55"/>
        <v>5</v>
      </c>
      <c r="I298" s="13">
        <v>5</v>
      </c>
      <c r="J298" s="13">
        <f t="shared" si="56"/>
        <v>0</v>
      </c>
      <c r="K298" s="13">
        <v>40</v>
      </c>
    </row>
    <row r="299" spans="2:11" x14ac:dyDescent="0.25">
      <c r="B299" t="s">
        <v>265</v>
      </c>
      <c r="C299" t="s">
        <v>1351</v>
      </c>
      <c r="F299" s="13">
        <v>2</v>
      </c>
      <c r="H299" s="13">
        <f t="shared" si="55"/>
        <v>2</v>
      </c>
      <c r="I299" s="13">
        <v>2</v>
      </c>
      <c r="J299" s="13">
        <f t="shared" si="56"/>
        <v>0</v>
      </c>
      <c r="K299" s="13">
        <v>12</v>
      </c>
    </row>
    <row r="300" spans="2:11" x14ac:dyDescent="0.25">
      <c r="B300" t="s">
        <v>266</v>
      </c>
      <c r="C300" t="s">
        <v>1352</v>
      </c>
      <c r="D300" s="13">
        <v>1</v>
      </c>
      <c r="E300" s="13">
        <v>2</v>
      </c>
      <c r="F300" s="13">
        <v>5</v>
      </c>
      <c r="H300" s="13">
        <f t="shared" si="55"/>
        <v>8</v>
      </c>
      <c r="I300" s="13">
        <v>8</v>
      </c>
      <c r="J300" s="13">
        <f t="shared" si="56"/>
        <v>0</v>
      </c>
      <c r="K300" s="13">
        <v>10</v>
      </c>
    </row>
    <row r="301" spans="2:11" x14ac:dyDescent="0.25">
      <c r="B301" t="s">
        <v>267</v>
      </c>
      <c r="C301" t="s">
        <v>1353</v>
      </c>
      <c r="D301" s="13">
        <v>8</v>
      </c>
      <c r="E301" s="13">
        <v>10</v>
      </c>
      <c r="F301" s="13">
        <v>40</v>
      </c>
      <c r="H301" s="13">
        <f t="shared" si="55"/>
        <v>58</v>
      </c>
      <c r="I301" s="13">
        <v>58</v>
      </c>
      <c r="J301" s="13">
        <f t="shared" si="56"/>
        <v>0</v>
      </c>
      <c r="K301" s="13">
        <v>160</v>
      </c>
    </row>
    <row r="302" spans="2:11" x14ac:dyDescent="0.25">
      <c r="B302" t="s">
        <v>268</v>
      </c>
      <c r="C302" t="s">
        <v>1354</v>
      </c>
      <c r="E302" s="13">
        <v>13</v>
      </c>
      <c r="F302" s="13">
        <v>6</v>
      </c>
      <c r="H302" s="13">
        <f t="shared" si="55"/>
        <v>19</v>
      </c>
      <c r="I302" s="13">
        <v>19</v>
      </c>
      <c r="J302" s="13">
        <f t="shared" si="56"/>
        <v>0</v>
      </c>
      <c r="K302" s="13">
        <v>50</v>
      </c>
    </row>
    <row r="303" spans="2:11" x14ac:dyDescent="0.25">
      <c r="B303" t="s">
        <v>491</v>
      </c>
      <c r="C303" t="s">
        <v>1355</v>
      </c>
      <c r="E303" s="13">
        <v>2</v>
      </c>
      <c r="F303" s="13">
        <v>5</v>
      </c>
      <c r="H303" s="13">
        <f t="shared" si="55"/>
        <v>7</v>
      </c>
      <c r="I303" s="13">
        <v>7</v>
      </c>
      <c r="J303" s="13">
        <f t="shared" si="56"/>
        <v>0</v>
      </c>
      <c r="K303" s="13">
        <v>16</v>
      </c>
    </row>
    <row r="304" spans="2:11" x14ac:dyDescent="0.25">
      <c r="B304" t="s">
        <v>269</v>
      </c>
      <c r="C304" t="s">
        <v>1356</v>
      </c>
      <c r="F304" s="13">
        <v>3</v>
      </c>
      <c r="H304" s="13">
        <f t="shared" si="55"/>
        <v>3</v>
      </c>
      <c r="I304" s="13">
        <v>3</v>
      </c>
      <c r="J304" s="13">
        <f t="shared" si="56"/>
        <v>0</v>
      </c>
      <c r="K304" s="13">
        <v>12</v>
      </c>
    </row>
    <row r="305" spans="2:11" x14ac:dyDescent="0.25">
      <c r="B305" t="s">
        <v>270</v>
      </c>
      <c r="C305" t="s">
        <v>1357</v>
      </c>
      <c r="D305" s="13">
        <v>1</v>
      </c>
      <c r="E305" s="13">
        <v>2</v>
      </c>
      <c r="F305" s="13">
        <v>4</v>
      </c>
      <c r="H305" s="13">
        <f t="shared" si="55"/>
        <v>7</v>
      </c>
      <c r="I305" s="13">
        <v>7</v>
      </c>
      <c r="J305" s="13">
        <f t="shared" si="56"/>
        <v>0</v>
      </c>
      <c r="K305" s="13">
        <v>20</v>
      </c>
    </row>
    <row r="306" spans="2:11" x14ac:dyDescent="0.25">
      <c r="B306" t="s">
        <v>271</v>
      </c>
      <c r="C306" t="s">
        <v>1358</v>
      </c>
      <c r="D306" s="13">
        <v>1</v>
      </c>
      <c r="F306" s="13">
        <v>5</v>
      </c>
      <c r="H306" s="13">
        <f t="shared" si="55"/>
        <v>6</v>
      </c>
      <c r="I306" s="13">
        <v>6</v>
      </c>
      <c r="J306" s="13">
        <f t="shared" si="56"/>
        <v>0</v>
      </c>
      <c r="K306" s="13">
        <v>20</v>
      </c>
    </row>
    <row r="307" spans="2:11" x14ac:dyDescent="0.25">
      <c r="B307" t="s">
        <v>272</v>
      </c>
      <c r="C307" t="s">
        <v>1354</v>
      </c>
      <c r="D307" s="13">
        <v>1</v>
      </c>
      <c r="E307" s="13">
        <v>3</v>
      </c>
      <c r="F307" s="13">
        <v>7</v>
      </c>
      <c r="H307" s="13">
        <f t="shared" si="55"/>
        <v>11</v>
      </c>
      <c r="I307" s="13">
        <v>11</v>
      </c>
      <c r="J307" s="13">
        <f t="shared" si="56"/>
        <v>0</v>
      </c>
      <c r="K307" s="13">
        <v>60</v>
      </c>
    </row>
    <row r="308" spans="2:11" x14ac:dyDescent="0.25">
      <c r="B308" t="s">
        <v>273</v>
      </c>
      <c r="C308" t="s">
        <v>1359</v>
      </c>
      <c r="E308" s="13">
        <v>2</v>
      </c>
      <c r="F308" s="13">
        <v>4</v>
      </c>
      <c r="H308" s="13">
        <f t="shared" si="55"/>
        <v>6</v>
      </c>
      <c r="I308" s="13">
        <v>6</v>
      </c>
      <c r="J308" s="13">
        <f t="shared" si="56"/>
        <v>0</v>
      </c>
      <c r="K308" s="13">
        <v>20</v>
      </c>
    </row>
    <row r="309" spans="2:11" x14ac:dyDescent="0.25">
      <c r="B309" t="s">
        <v>274</v>
      </c>
      <c r="C309" t="s">
        <v>1360</v>
      </c>
      <c r="F309" s="13">
        <v>4</v>
      </c>
      <c r="H309" s="13">
        <f t="shared" si="55"/>
        <v>4</v>
      </c>
      <c r="I309" s="13">
        <v>4</v>
      </c>
      <c r="J309" s="13">
        <f t="shared" si="56"/>
        <v>0</v>
      </c>
      <c r="K309" s="13">
        <v>20</v>
      </c>
    </row>
    <row r="310" spans="2:11" x14ac:dyDescent="0.25">
      <c r="B310" t="s">
        <v>275</v>
      </c>
      <c r="C310" t="s">
        <v>1361</v>
      </c>
      <c r="D310" s="13">
        <v>1</v>
      </c>
      <c r="E310" s="13">
        <v>9</v>
      </c>
      <c r="F310" s="13">
        <v>6</v>
      </c>
      <c r="H310" s="13">
        <f t="shared" si="55"/>
        <v>16</v>
      </c>
      <c r="I310" s="13">
        <v>16</v>
      </c>
      <c r="J310" s="13">
        <f t="shared" si="56"/>
        <v>0</v>
      </c>
      <c r="K310" s="13">
        <v>50</v>
      </c>
    </row>
    <row r="311" spans="2:11" x14ac:dyDescent="0.25">
      <c r="B311" t="s">
        <v>276</v>
      </c>
      <c r="C311" t="s">
        <v>1359</v>
      </c>
      <c r="F311" s="13">
        <v>6</v>
      </c>
      <c r="H311" s="13">
        <f t="shared" si="55"/>
        <v>6</v>
      </c>
      <c r="I311" s="13">
        <v>6</v>
      </c>
      <c r="J311" s="13">
        <f t="shared" si="56"/>
        <v>0</v>
      </c>
      <c r="K311" s="13">
        <v>30</v>
      </c>
    </row>
    <row r="312" spans="2:11" x14ac:dyDescent="0.25">
      <c r="B312" t="s">
        <v>277</v>
      </c>
      <c r="C312" t="s">
        <v>1362</v>
      </c>
      <c r="E312" s="13">
        <v>2</v>
      </c>
      <c r="F312" s="13">
        <v>6</v>
      </c>
      <c r="H312" s="13">
        <f t="shared" si="55"/>
        <v>8</v>
      </c>
      <c r="I312" s="13">
        <v>8</v>
      </c>
      <c r="J312" s="13">
        <f t="shared" si="56"/>
        <v>0</v>
      </c>
      <c r="K312" s="13">
        <v>25</v>
      </c>
    </row>
    <row r="313" spans="2:11" x14ac:dyDescent="0.25">
      <c r="B313" t="s">
        <v>278</v>
      </c>
      <c r="C313" t="s">
        <v>1363</v>
      </c>
      <c r="F313" s="13">
        <v>4</v>
      </c>
      <c r="H313" s="13">
        <f t="shared" si="55"/>
        <v>4</v>
      </c>
      <c r="I313" s="13">
        <v>4</v>
      </c>
      <c r="J313" s="13">
        <f t="shared" si="56"/>
        <v>0</v>
      </c>
      <c r="K313" s="13">
        <v>20</v>
      </c>
    </row>
    <row r="314" spans="2:11" x14ac:dyDescent="0.25">
      <c r="B314" t="s">
        <v>279</v>
      </c>
      <c r="C314" t="s">
        <v>1364</v>
      </c>
      <c r="F314" s="13">
        <v>5</v>
      </c>
      <c r="H314" s="13">
        <f t="shared" si="55"/>
        <v>5</v>
      </c>
      <c r="I314" s="13">
        <v>5</v>
      </c>
      <c r="J314" s="13">
        <f t="shared" si="56"/>
        <v>0</v>
      </c>
      <c r="K314" s="13">
        <v>25</v>
      </c>
    </row>
    <row r="315" spans="2:11" x14ac:dyDescent="0.25">
      <c r="B315" t="s">
        <v>280</v>
      </c>
      <c r="C315" t="s">
        <v>1365</v>
      </c>
      <c r="F315" s="13">
        <v>4</v>
      </c>
      <c r="H315" s="13">
        <f t="shared" si="55"/>
        <v>4</v>
      </c>
      <c r="I315" s="13">
        <v>4</v>
      </c>
      <c r="J315" s="13">
        <f t="shared" si="56"/>
        <v>0</v>
      </c>
      <c r="K315" s="13">
        <v>20</v>
      </c>
    </row>
    <row r="316" spans="2:11" x14ac:dyDescent="0.25">
      <c r="B316" t="s">
        <v>281</v>
      </c>
      <c r="C316" t="s">
        <v>1366</v>
      </c>
      <c r="E316" s="13">
        <v>11</v>
      </c>
      <c r="F316" s="13">
        <v>8</v>
      </c>
      <c r="H316" s="13">
        <f t="shared" ref="H316:H339" si="57">SUM(D316:G316)</f>
        <v>19</v>
      </c>
      <c r="I316" s="13">
        <v>19</v>
      </c>
      <c r="J316" s="13">
        <f t="shared" ref="J316:J339" si="58">H316-I316</f>
        <v>0</v>
      </c>
      <c r="K316" s="13">
        <v>70</v>
      </c>
    </row>
    <row r="317" spans="2:11" x14ac:dyDescent="0.25">
      <c r="B317" t="s">
        <v>282</v>
      </c>
      <c r="C317" t="s">
        <v>1367</v>
      </c>
      <c r="D317" s="13">
        <v>1</v>
      </c>
      <c r="E317" s="13">
        <v>6</v>
      </c>
      <c r="F317" s="13">
        <v>25</v>
      </c>
      <c r="H317" s="13">
        <f t="shared" si="57"/>
        <v>32</v>
      </c>
      <c r="I317" s="13">
        <v>32</v>
      </c>
      <c r="J317" s="13">
        <f t="shared" si="58"/>
        <v>0</v>
      </c>
      <c r="K317" s="13">
        <v>90</v>
      </c>
    </row>
    <row r="318" spans="2:11" x14ac:dyDescent="0.25">
      <c r="B318" t="s">
        <v>283</v>
      </c>
      <c r="C318" t="s">
        <v>1368</v>
      </c>
      <c r="E318" s="13">
        <v>2</v>
      </c>
      <c r="F318" s="13">
        <v>6</v>
      </c>
      <c r="H318" s="13">
        <f t="shared" si="57"/>
        <v>8</v>
      </c>
      <c r="I318" s="13">
        <v>8</v>
      </c>
      <c r="J318" s="13">
        <f t="shared" si="58"/>
        <v>0</v>
      </c>
      <c r="K318" s="13">
        <v>30</v>
      </c>
    </row>
    <row r="319" spans="2:11" x14ac:dyDescent="0.25">
      <c r="B319" t="s">
        <v>683</v>
      </c>
      <c r="C319" t="s">
        <v>1369</v>
      </c>
      <c r="F319" s="13">
        <v>7</v>
      </c>
      <c r="H319" s="13">
        <f t="shared" si="57"/>
        <v>7</v>
      </c>
      <c r="I319" s="13">
        <v>7</v>
      </c>
      <c r="J319" s="13">
        <f t="shared" si="58"/>
        <v>0</v>
      </c>
      <c r="K319" s="13">
        <v>24</v>
      </c>
    </row>
    <row r="320" spans="2:11" x14ac:dyDescent="0.25">
      <c r="B320" t="s">
        <v>682</v>
      </c>
      <c r="C320" s="68" t="s">
        <v>1370</v>
      </c>
      <c r="F320" s="13">
        <v>6</v>
      </c>
      <c r="H320" s="13">
        <f t="shared" si="57"/>
        <v>6</v>
      </c>
      <c r="I320" s="13">
        <v>6</v>
      </c>
      <c r="J320" s="13">
        <f t="shared" si="58"/>
        <v>0</v>
      </c>
      <c r="K320" s="13">
        <v>30</v>
      </c>
    </row>
    <row r="321" spans="2:11" x14ac:dyDescent="0.25">
      <c r="B321" t="s">
        <v>601</v>
      </c>
      <c r="C321" t="s">
        <v>1371</v>
      </c>
      <c r="E321" s="13">
        <v>2</v>
      </c>
      <c r="F321" s="13">
        <v>2</v>
      </c>
      <c r="H321" s="13">
        <f t="shared" si="57"/>
        <v>4</v>
      </c>
      <c r="I321" s="13">
        <v>4</v>
      </c>
      <c r="J321" s="13">
        <f t="shared" si="58"/>
        <v>0</v>
      </c>
      <c r="K321" s="13">
        <v>40</v>
      </c>
    </row>
    <row r="322" spans="2:11" x14ac:dyDescent="0.25">
      <c r="B322" t="s">
        <v>284</v>
      </c>
      <c r="C322" t="s">
        <v>1372</v>
      </c>
      <c r="F322" s="13">
        <v>2</v>
      </c>
      <c r="H322" s="13">
        <f t="shared" si="57"/>
        <v>2</v>
      </c>
      <c r="I322" s="13">
        <v>2</v>
      </c>
      <c r="J322" s="13">
        <f t="shared" si="58"/>
        <v>0</v>
      </c>
      <c r="K322" s="13">
        <v>11</v>
      </c>
    </row>
    <row r="323" spans="2:11" x14ac:dyDescent="0.25">
      <c r="B323" t="s">
        <v>285</v>
      </c>
      <c r="C323" t="s">
        <v>1373</v>
      </c>
      <c r="E323" s="13">
        <v>4</v>
      </c>
      <c r="F323" s="13">
        <v>4</v>
      </c>
      <c r="H323" s="13">
        <f t="shared" si="57"/>
        <v>8</v>
      </c>
      <c r="I323" s="13">
        <v>8</v>
      </c>
      <c r="J323" s="13">
        <f t="shared" si="58"/>
        <v>0</v>
      </c>
      <c r="K323" s="13">
        <v>50</v>
      </c>
    </row>
    <row r="324" spans="2:11" x14ac:dyDescent="0.25">
      <c r="B324" t="s">
        <v>287</v>
      </c>
      <c r="C324" t="s">
        <v>1374</v>
      </c>
      <c r="E324" s="13">
        <v>2</v>
      </c>
      <c r="F324" s="13">
        <v>5</v>
      </c>
      <c r="H324" s="13">
        <f t="shared" si="57"/>
        <v>7</v>
      </c>
      <c r="I324" s="13">
        <v>7</v>
      </c>
      <c r="J324" s="13">
        <f t="shared" si="58"/>
        <v>0</v>
      </c>
      <c r="K324" s="13">
        <v>80</v>
      </c>
    </row>
    <row r="325" spans="2:11" x14ac:dyDescent="0.25">
      <c r="B325" t="s">
        <v>638</v>
      </c>
      <c r="C325" t="s">
        <v>1375</v>
      </c>
      <c r="E325" s="13">
        <v>3</v>
      </c>
      <c r="F325" s="13">
        <v>5</v>
      </c>
      <c r="H325" s="13">
        <f t="shared" si="57"/>
        <v>8</v>
      </c>
      <c r="I325" s="13">
        <v>8</v>
      </c>
      <c r="J325" s="13">
        <f t="shared" si="58"/>
        <v>0</v>
      </c>
      <c r="K325" s="13">
        <v>60</v>
      </c>
    </row>
    <row r="326" spans="2:11" x14ac:dyDescent="0.25">
      <c r="B326" t="s">
        <v>288</v>
      </c>
      <c r="C326" t="s">
        <v>1376</v>
      </c>
      <c r="D326" s="13">
        <v>8</v>
      </c>
      <c r="E326" s="13">
        <v>10</v>
      </c>
      <c r="F326" s="13">
        <v>6</v>
      </c>
      <c r="H326" s="13">
        <f t="shared" si="57"/>
        <v>24</v>
      </c>
      <c r="I326" s="13">
        <v>24</v>
      </c>
      <c r="J326" s="13">
        <f t="shared" si="58"/>
        <v>0</v>
      </c>
      <c r="K326" s="13">
        <v>150</v>
      </c>
    </row>
    <row r="327" spans="2:11" x14ac:dyDescent="0.25">
      <c r="B327" t="s">
        <v>289</v>
      </c>
      <c r="C327" t="s">
        <v>1377</v>
      </c>
      <c r="E327" s="13">
        <v>9</v>
      </c>
      <c r="F327" s="13">
        <v>6</v>
      </c>
      <c r="H327" s="13">
        <f t="shared" si="57"/>
        <v>15</v>
      </c>
      <c r="I327" s="13">
        <v>15</v>
      </c>
      <c r="J327" s="13">
        <f t="shared" si="58"/>
        <v>0</v>
      </c>
      <c r="K327" s="13">
        <v>50</v>
      </c>
    </row>
    <row r="328" spans="2:11" x14ac:dyDescent="0.25">
      <c r="B328" t="s">
        <v>290</v>
      </c>
      <c r="C328" t="s">
        <v>1378</v>
      </c>
      <c r="E328" s="13">
        <v>8</v>
      </c>
      <c r="F328" s="13">
        <v>6</v>
      </c>
      <c r="H328" s="13">
        <f t="shared" si="57"/>
        <v>14</v>
      </c>
      <c r="I328" s="13">
        <v>14</v>
      </c>
      <c r="J328" s="13">
        <f t="shared" si="58"/>
        <v>0</v>
      </c>
      <c r="K328" s="13">
        <v>60</v>
      </c>
    </row>
    <row r="329" spans="2:11" x14ac:dyDescent="0.25">
      <c r="B329" t="s">
        <v>291</v>
      </c>
      <c r="C329" t="s">
        <v>1379</v>
      </c>
      <c r="F329" s="13">
        <v>4</v>
      </c>
      <c r="H329" s="13">
        <f t="shared" si="57"/>
        <v>4</v>
      </c>
      <c r="I329" s="13">
        <v>4</v>
      </c>
      <c r="J329" s="13">
        <f t="shared" si="58"/>
        <v>0</v>
      </c>
      <c r="K329" s="13">
        <v>20</v>
      </c>
    </row>
    <row r="330" spans="2:11" x14ac:dyDescent="0.25">
      <c r="B330" t="s">
        <v>292</v>
      </c>
      <c r="C330" t="s">
        <v>1380</v>
      </c>
      <c r="E330" s="13">
        <v>4</v>
      </c>
      <c r="F330" s="13">
        <v>10</v>
      </c>
      <c r="H330" s="13">
        <f t="shared" si="57"/>
        <v>14</v>
      </c>
      <c r="I330" s="13">
        <v>14</v>
      </c>
      <c r="J330" s="13">
        <f t="shared" si="58"/>
        <v>0</v>
      </c>
      <c r="K330" s="13">
        <v>80</v>
      </c>
    </row>
    <row r="331" spans="2:11" x14ac:dyDescent="0.25">
      <c r="B331" t="s">
        <v>293</v>
      </c>
      <c r="C331" t="s">
        <v>1381</v>
      </c>
      <c r="F331" s="13">
        <v>4</v>
      </c>
      <c r="H331" s="13">
        <f t="shared" si="57"/>
        <v>4</v>
      </c>
      <c r="I331" s="13">
        <v>4</v>
      </c>
      <c r="J331" s="13">
        <f t="shared" si="58"/>
        <v>0</v>
      </c>
      <c r="K331" s="13">
        <v>15</v>
      </c>
    </row>
    <row r="332" spans="2:11" x14ac:dyDescent="0.25">
      <c r="B332" t="s">
        <v>295</v>
      </c>
      <c r="C332" t="s">
        <v>1382</v>
      </c>
      <c r="F332" s="13">
        <v>5</v>
      </c>
      <c r="H332" s="13">
        <f t="shared" si="57"/>
        <v>5</v>
      </c>
      <c r="I332" s="13">
        <v>5</v>
      </c>
      <c r="J332" s="13">
        <f t="shared" si="58"/>
        <v>0</v>
      </c>
      <c r="K332" s="13">
        <v>20</v>
      </c>
    </row>
    <row r="333" spans="2:11" x14ac:dyDescent="0.25">
      <c r="B333" t="s">
        <v>296</v>
      </c>
      <c r="C333" t="s">
        <v>1383</v>
      </c>
      <c r="F333" s="13">
        <v>3</v>
      </c>
      <c r="H333" s="13">
        <f t="shared" si="57"/>
        <v>3</v>
      </c>
      <c r="I333" s="13">
        <v>3</v>
      </c>
      <c r="J333" s="13">
        <f t="shared" si="58"/>
        <v>0</v>
      </c>
      <c r="K333" s="13">
        <v>20</v>
      </c>
    </row>
    <row r="334" spans="2:11" x14ac:dyDescent="0.25">
      <c r="B334" t="s">
        <v>297</v>
      </c>
      <c r="C334" t="s">
        <v>1384</v>
      </c>
      <c r="E334" s="13">
        <v>12</v>
      </c>
      <c r="F334" s="13">
        <v>8</v>
      </c>
      <c r="H334" s="13">
        <f t="shared" si="57"/>
        <v>20</v>
      </c>
      <c r="I334" s="13">
        <v>20</v>
      </c>
      <c r="J334" s="13">
        <f t="shared" si="58"/>
        <v>0</v>
      </c>
      <c r="K334" s="13">
        <v>120</v>
      </c>
    </row>
    <row r="335" spans="2:11" x14ac:dyDescent="0.25">
      <c r="B335" t="s">
        <v>298</v>
      </c>
      <c r="C335" t="s">
        <v>1385</v>
      </c>
      <c r="E335" s="13">
        <v>5</v>
      </c>
      <c r="F335" s="13">
        <v>4</v>
      </c>
      <c r="H335" s="13">
        <f t="shared" si="57"/>
        <v>9</v>
      </c>
      <c r="I335" s="13">
        <v>9</v>
      </c>
      <c r="J335" s="13">
        <f t="shared" si="58"/>
        <v>0</v>
      </c>
      <c r="K335" s="13">
        <v>30</v>
      </c>
    </row>
    <row r="336" spans="2:11" x14ac:dyDescent="0.25">
      <c r="B336" t="s">
        <v>482</v>
      </c>
      <c r="C336" t="s">
        <v>1386</v>
      </c>
      <c r="E336" s="13">
        <v>4</v>
      </c>
      <c r="F336" s="13">
        <v>3</v>
      </c>
      <c r="H336" s="13">
        <f t="shared" si="57"/>
        <v>7</v>
      </c>
      <c r="I336" s="13">
        <v>7</v>
      </c>
      <c r="J336" s="13">
        <f t="shared" si="58"/>
        <v>0</v>
      </c>
      <c r="K336" s="13">
        <v>30</v>
      </c>
    </row>
    <row r="337" spans="1:11" x14ac:dyDescent="0.25">
      <c r="B337" t="s">
        <v>299</v>
      </c>
      <c r="C337" t="s">
        <v>1387</v>
      </c>
      <c r="D337" s="13">
        <v>2</v>
      </c>
      <c r="E337" s="13">
        <v>8</v>
      </c>
      <c r="F337" s="13">
        <v>6</v>
      </c>
      <c r="H337" s="13">
        <f t="shared" si="57"/>
        <v>16</v>
      </c>
      <c r="I337" s="13">
        <v>16</v>
      </c>
      <c r="J337" s="13">
        <f t="shared" si="58"/>
        <v>0</v>
      </c>
      <c r="K337" s="13">
        <v>60</v>
      </c>
    </row>
    <row r="338" spans="1:11" x14ac:dyDescent="0.25">
      <c r="B338" t="s">
        <v>300</v>
      </c>
      <c r="C338" t="s">
        <v>1388</v>
      </c>
      <c r="F338" s="13">
        <v>3</v>
      </c>
      <c r="H338" s="13">
        <f t="shared" si="57"/>
        <v>3</v>
      </c>
      <c r="I338" s="13">
        <v>3</v>
      </c>
      <c r="J338" s="13">
        <f t="shared" si="58"/>
        <v>0</v>
      </c>
      <c r="K338" s="13">
        <v>10</v>
      </c>
    </row>
    <row r="339" spans="1:11" x14ac:dyDescent="0.25">
      <c r="B339" t="s">
        <v>301</v>
      </c>
      <c r="C339" t="s">
        <v>1389</v>
      </c>
      <c r="E339" s="13">
        <v>4</v>
      </c>
      <c r="F339" s="13">
        <v>6</v>
      </c>
      <c r="H339" s="13">
        <f t="shared" si="57"/>
        <v>10</v>
      </c>
      <c r="I339" s="13">
        <v>10</v>
      </c>
      <c r="J339" s="13">
        <f t="shared" si="58"/>
        <v>0</v>
      </c>
      <c r="K339" s="13">
        <v>25</v>
      </c>
    </row>
    <row r="340" spans="1:11" ht="15.75" thickBot="1" x14ac:dyDescent="0.3">
      <c r="A340" s="2" t="s">
        <v>1719</v>
      </c>
      <c r="B340" s="2"/>
      <c r="C340" s="2"/>
      <c r="D340" s="14">
        <f>SUM(D283:D339)</f>
        <v>181</v>
      </c>
      <c r="E340" s="14">
        <f t="shared" ref="E340:K340" si="59">SUM(E283:E339)</f>
        <v>369</v>
      </c>
      <c r="F340" s="14">
        <f t="shared" si="59"/>
        <v>462</v>
      </c>
      <c r="G340" s="14">
        <f t="shared" si="59"/>
        <v>0</v>
      </c>
      <c r="H340" s="14">
        <f t="shared" si="59"/>
        <v>1012</v>
      </c>
      <c r="I340" s="14">
        <f t="shared" si="59"/>
        <v>1012</v>
      </c>
      <c r="J340" s="14">
        <f t="shared" si="59"/>
        <v>0</v>
      </c>
      <c r="K340" s="14">
        <f t="shared" si="59"/>
        <v>4324</v>
      </c>
    </row>
    <row r="341" spans="1:11" ht="15.75" thickTop="1" x14ac:dyDescent="0.25">
      <c r="B341" t="s">
        <v>302</v>
      </c>
      <c r="C341" t="s">
        <v>1390</v>
      </c>
      <c r="E341" s="13">
        <v>4</v>
      </c>
      <c r="F341" s="13">
        <v>6</v>
      </c>
      <c r="H341" s="13">
        <f t="shared" ref="H341:H359" si="60">SUM(D341:G341)</f>
        <v>10</v>
      </c>
      <c r="I341" s="13">
        <v>10</v>
      </c>
      <c r="J341" s="13">
        <f t="shared" ref="J341:J359" si="61">H341-I341</f>
        <v>0</v>
      </c>
      <c r="K341" s="13">
        <v>25</v>
      </c>
    </row>
    <row r="342" spans="1:11" x14ac:dyDescent="0.25">
      <c r="B342" t="s">
        <v>1707</v>
      </c>
      <c r="C342" s="68" t="s">
        <v>1391</v>
      </c>
      <c r="F342" s="13">
        <v>3</v>
      </c>
      <c r="H342" s="13">
        <f t="shared" si="60"/>
        <v>3</v>
      </c>
      <c r="I342" s="13">
        <v>3</v>
      </c>
      <c r="J342" s="13">
        <f t="shared" si="61"/>
        <v>0</v>
      </c>
      <c r="K342" s="13">
        <v>15</v>
      </c>
    </row>
    <row r="343" spans="1:11" x14ac:dyDescent="0.25">
      <c r="B343" t="s">
        <v>303</v>
      </c>
      <c r="C343" t="s">
        <v>1392</v>
      </c>
      <c r="E343" s="13">
        <v>8</v>
      </c>
      <c r="F343" s="13">
        <v>50</v>
      </c>
      <c r="H343" s="13">
        <f t="shared" si="60"/>
        <v>58</v>
      </c>
      <c r="I343" s="13">
        <v>58</v>
      </c>
      <c r="J343" s="13">
        <f t="shared" si="61"/>
        <v>0</v>
      </c>
      <c r="K343" s="13">
        <v>110</v>
      </c>
    </row>
    <row r="344" spans="1:11" x14ac:dyDescent="0.25">
      <c r="B344" t="s">
        <v>304</v>
      </c>
      <c r="C344" t="s">
        <v>1393</v>
      </c>
      <c r="E344" s="13">
        <v>4</v>
      </c>
      <c r="F344" s="13">
        <v>27</v>
      </c>
      <c r="H344" s="13">
        <f t="shared" si="60"/>
        <v>31</v>
      </c>
      <c r="I344" s="13">
        <v>31</v>
      </c>
      <c r="J344" s="13">
        <f t="shared" si="61"/>
        <v>0</v>
      </c>
      <c r="K344" s="13">
        <v>78</v>
      </c>
    </row>
    <row r="345" spans="1:11" x14ac:dyDescent="0.25">
      <c r="B345" t="s">
        <v>305</v>
      </c>
      <c r="C345" s="68" t="s">
        <v>1394</v>
      </c>
      <c r="E345" s="13">
        <v>3</v>
      </c>
      <c r="F345" s="13">
        <v>9</v>
      </c>
      <c r="H345" s="13">
        <f t="shared" si="60"/>
        <v>12</v>
      </c>
      <c r="I345" s="13">
        <v>12</v>
      </c>
      <c r="J345" s="13">
        <f t="shared" si="61"/>
        <v>0</v>
      </c>
      <c r="K345" s="13">
        <v>40</v>
      </c>
    </row>
    <row r="346" spans="1:11" x14ac:dyDescent="0.25">
      <c r="B346" t="s">
        <v>306</v>
      </c>
      <c r="C346" t="s">
        <v>1395</v>
      </c>
      <c r="F346" s="13">
        <v>9</v>
      </c>
      <c r="H346" s="13">
        <f t="shared" si="60"/>
        <v>9</v>
      </c>
      <c r="I346" s="13">
        <v>9</v>
      </c>
      <c r="J346" s="13">
        <f t="shared" si="61"/>
        <v>0</v>
      </c>
      <c r="K346" s="13">
        <v>10</v>
      </c>
    </row>
    <row r="347" spans="1:11" x14ac:dyDescent="0.25">
      <c r="B347" t="s">
        <v>307</v>
      </c>
      <c r="C347" t="s">
        <v>1396</v>
      </c>
      <c r="F347" s="13">
        <v>72</v>
      </c>
      <c r="H347" s="13">
        <f t="shared" si="60"/>
        <v>72</v>
      </c>
      <c r="I347" s="13">
        <v>72</v>
      </c>
      <c r="J347" s="13">
        <f t="shared" si="61"/>
        <v>0</v>
      </c>
      <c r="K347" s="13">
        <v>78</v>
      </c>
    </row>
    <row r="348" spans="1:11" x14ac:dyDescent="0.25">
      <c r="B348" t="s">
        <v>308</v>
      </c>
      <c r="C348" t="s">
        <v>1397</v>
      </c>
      <c r="F348" s="13">
        <v>7</v>
      </c>
      <c r="H348" s="13">
        <f t="shared" si="60"/>
        <v>7</v>
      </c>
      <c r="I348" s="13">
        <v>7</v>
      </c>
      <c r="J348" s="13">
        <f t="shared" si="61"/>
        <v>0</v>
      </c>
      <c r="K348" s="13">
        <v>50</v>
      </c>
    </row>
    <row r="349" spans="1:11" x14ac:dyDescent="0.25">
      <c r="B349" t="s">
        <v>309</v>
      </c>
      <c r="C349" t="s">
        <v>1398</v>
      </c>
      <c r="E349" s="13">
        <v>19</v>
      </c>
      <c r="F349" s="13">
        <v>75</v>
      </c>
      <c r="H349" s="13">
        <f t="shared" si="60"/>
        <v>94</v>
      </c>
      <c r="I349" s="13">
        <v>94</v>
      </c>
      <c r="J349" s="13">
        <f t="shared" si="61"/>
        <v>0</v>
      </c>
      <c r="K349" s="13">
        <v>150</v>
      </c>
    </row>
    <row r="350" spans="1:11" x14ac:dyDescent="0.25">
      <c r="B350" t="s">
        <v>310</v>
      </c>
      <c r="C350" t="s">
        <v>1399</v>
      </c>
      <c r="E350" s="13">
        <v>9</v>
      </c>
      <c r="F350" s="13">
        <v>12</v>
      </c>
      <c r="H350" s="13">
        <f t="shared" si="60"/>
        <v>21</v>
      </c>
      <c r="I350" s="13">
        <v>21</v>
      </c>
      <c r="J350" s="13">
        <f t="shared" si="61"/>
        <v>0</v>
      </c>
      <c r="K350" s="13">
        <v>150</v>
      </c>
    </row>
    <row r="351" spans="1:11" x14ac:dyDescent="0.25">
      <c r="B351" t="s">
        <v>311</v>
      </c>
      <c r="C351" t="s">
        <v>1400</v>
      </c>
      <c r="E351" s="13">
        <v>6</v>
      </c>
      <c r="F351" s="13">
        <v>5</v>
      </c>
      <c r="H351" s="13">
        <f t="shared" si="60"/>
        <v>11</v>
      </c>
      <c r="I351" s="13">
        <v>11</v>
      </c>
      <c r="J351" s="13">
        <f t="shared" si="61"/>
        <v>0</v>
      </c>
      <c r="K351" s="13">
        <v>46</v>
      </c>
    </row>
    <row r="352" spans="1:11" x14ac:dyDescent="0.25">
      <c r="B352" t="s">
        <v>312</v>
      </c>
      <c r="C352" t="s">
        <v>1401</v>
      </c>
      <c r="F352" s="13">
        <v>8</v>
      </c>
      <c r="H352" s="13">
        <f t="shared" si="60"/>
        <v>8</v>
      </c>
      <c r="I352" s="13">
        <v>8</v>
      </c>
      <c r="J352" s="13">
        <f t="shared" si="61"/>
        <v>0</v>
      </c>
      <c r="K352" s="13">
        <v>30</v>
      </c>
    </row>
    <row r="353" spans="1:11" x14ac:dyDescent="0.25">
      <c r="B353" t="s">
        <v>483</v>
      </c>
      <c r="C353" s="68" t="s">
        <v>1402</v>
      </c>
      <c r="E353" s="13">
        <v>2</v>
      </c>
      <c r="F353" s="13">
        <v>9</v>
      </c>
      <c r="H353" s="13">
        <f t="shared" si="60"/>
        <v>11</v>
      </c>
      <c r="I353" s="13">
        <v>11</v>
      </c>
      <c r="J353" s="13">
        <f t="shared" si="61"/>
        <v>0</v>
      </c>
      <c r="K353" s="13">
        <v>30</v>
      </c>
    </row>
    <row r="354" spans="1:11" x14ac:dyDescent="0.25">
      <c r="B354" t="s">
        <v>313</v>
      </c>
      <c r="C354" s="55" t="s">
        <v>1403</v>
      </c>
      <c r="D354" s="13">
        <v>2</v>
      </c>
      <c r="E354" s="13">
        <v>4</v>
      </c>
      <c r="F354" s="13">
        <v>6</v>
      </c>
      <c r="H354" s="13">
        <f t="shared" si="60"/>
        <v>12</v>
      </c>
      <c r="I354" s="13">
        <v>12</v>
      </c>
      <c r="J354" s="13">
        <f t="shared" si="61"/>
        <v>0</v>
      </c>
      <c r="K354" s="13">
        <v>38</v>
      </c>
    </row>
    <row r="355" spans="1:11" x14ac:dyDescent="0.25">
      <c r="B355" t="s">
        <v>314</v>
      </c>
      <c r="C355" s="7" t="s">
        <v>980</v>
      </c>
      <c r="D355" s="13">
        <v>8</v>
      </c>
      <c r="E355" s="13">
        <v>7</v>
      </c>
      <c r="F355" s="13">
        <v>21</v>
      </c>
      <c r="H355" s="13">
        <f t="shared" si="60"/>
        <v>36</v>
      </c>
      <c r="I355" s="13">
        <v>36</v>
      </c>
      <c r="J355" s="13">
        <f t="shared" si="61"/>
        <v>0</v>
      </c>
      <c r="K355" s="13">
        <v>160</v>
      </c>
    </row>
    <row r="356" spans="1:11" x14ac:dyDescent="0.25">
      <c r="B356" t="s">
        <v>315</v>
      </c>
      <c r="C356" s="7" t="s">
        <v>981</v>
      </c>
      <c r="F356" s="13">
        <v>2</v>
      </c>
      <c r="H356" s="13">
        <f t="shared" si="60"/>
        <v>2</v>
      </c>
      <c r="I356" s="13">
        <v>2</v>
      </c>
      <c r="J356" s="13">
        <f t="shared" si="61"/>
        <v>0</v>
      </c>
      <c r="K356" s="13">
        <v>5</v>
      </c>
    </row>
    <row r="357" spans="1:11" x14ac:dyDescent="0.25">
      <c r="B357" t="s">
        <v>716</v>
      </c>
      <c r="C357" t="s">
        <v>982</v>
      </c>
      <c r="E357" s="13">
        <v>5</v>
      </c>
      <c r="F357" s="13">
        <v>6</v>
      </c>
      <c r="H357" s="13">
        <f t="shared" si="60"/>
        <v>11</v>
      </c>
      <c r="I357" s="13">
        <v>11</v>
      </c>
      <c r="J357" s="13">
        <f t="shared" si="61"/>
        <v>0</v>
      </c>
      <c r="K357" s="13">
        <v>40</v>
      </c>
    </row>
    <row r="358" spans="1:11" x14ac:dyDescent="0.25">
      <c r="B358" t="s">
        <v>316</v>
      </c>
      <c r="C358" t="s">
        <v>983</v>
      </c>
      <c r="F358" s="13">
        <v>1</v>
      </c>
      <c r="H358" s="13">
        <f t="shared" si="60"/>
        <v>1</v>
      </c>
      <c r="I358" s="13">
        <v>1</v>
      </c>
      <c r="J358" s="13">
        <f t="shared" si="61"/>
        <v>0</v>
      </c>
      <c r="K358" s="13">
        <v>4</v>
      </c>
    </row>
    <row r="359" spans="1:11" x14ac:dyDescent="0.25">
      <c r="B359" t="s">
        <v>679</v>
      </c>
      <c r="C359" t="s">
        <v>984</v>
      </c>
      <c r="F359" s="13">
        <v>4</v>
      </c>
      <c r="H359" s="13">
        <f t="shared" si="60"/>
        <v>4</v>
      </c>
      <c r="I359" s="13">
        <v>4</v>
      </c>
      <c r="J359" s="13">
        <f t="shared" si="61"/>
        <v>0</v>
      </c>
      <c r="K359" s="13">
        <v>12</v>
      </c>
    </row>
    <row r="360" spans="1:11" ht="15.75" thickBot="1" x14ac:dyDescent="0.3">
      <c r="A360" s="2" t="s">
        <v>5</v>
      </c>
      <c r="B360" s="2"/>
      <c r="C360" s="2"/>
      <c r="D360" s="14">
        <f t="shared" ref="D360:K360" si="62">SUM(D340:D359)</f>
        <v>191</v>
      </c>
      <c r="E360" s="14">
        <f t="shared" si="62"/>
        <v>440</v>
      </c>
      <c r="F360" s="14">
        <f t="shared" si="62"/>
        <v>794</v>
      </c>
      <c r="G360" s="14">
        <f t="shared" si="62"/>
        <v>0</v>
      </c>
      <c r="H360" s="14">
        <f t="shared" si="62"/>
        <v>1425</v>
      </c>
      <c r="I360" s="14">
        <f t="shared" si="62"/>
        <v>1425</v>
      </c>
      <c r="J360" s="14">
        <f t="shared" si="62"/>
        <v>0</v>
      </c>
      <c r="K360" s="14">
        <f t="shared" si="62"/>
        <v>5395</v>
      </c>
    </row>
    <row r="361" spans="1:11" ht="15.75" thickTop="1" x14ac:dyDescent="0.25">
      <c r="A361" t="s">
        <v>317</v>
      </c>
      <c r="B361" t="s">
        <v>318</v>
      </c>
      <c r="C361" t="s">
        <v>985</v>
      </c>
      <c r="D361" s="13">
        <v>1</v>
      </c>
      <c r="F361" s="13">
        <v>6</v>
      </c>
      <c r="H361" s="13">
        <f t="shared" ref="H361:H391" si="63">SUM(D361:G361)</f>
        <v>7</v>
      </c>
      <c r="I361" s="13">
        <v>7</v>
      </c>
      <c r="J361" s="13">
        <f t="shared" ref="J361:J391" si="64">H361-I361</f>
        <v>0</v>
      </c>
      <c r="K361" s="13">
        <v>24</v>
      </c>
    </row>
    <row r="362" spans="1:11" x14ac:dyDescent="0.25">
      <c r="B362" t="s">
        <v>319</v>
      </c>
      <c r="C362" t="s">
        <v>986</v>
      </c>
      <c r="D362" s="13">
        <v>3</v>
      </c>
      <c r="E362" s="13">
        <v>1</v>
      </c>
      <c r="F362" s="13">
        <v>18</v>
      </c>
      <c r="H362" s="13">
        <f t="shared" si="63"/>
        <v>22</v>
      </c>
      <c r="I362" s="13">
        <v>22</v>
      </c>
      <c r="J362" s="13">
        <f t="shared" si="64"/>
        <v>0</v>
      </c>
      <c r="K362" s="13">
        <v>76</v>
      </c>
    </row>
    <row r="363" spans="1:11" x14ac:dyDescent="0.25">
      <c r="B363" t="s">
        <v>320</v>
      </c>
      <c r="C363" t="s">
        <v>987</v>
      </c>
      <c r="D363" s="13">
        <v>1</v>
      </c>
      <c r="F363" s="13">
        <v>7</v>
      </c>
      <c r="H363" s="13">
        <f t="shared" si="63"/>
        <v>8</v>
      </c>
      <c r="I363" s="13">
        <v>8</v>
      </c>
      <c r="J363" s="13">
        <f t="shared" si="64"/>
        <v>0</v>
      </c>
      <c r="K363" s="13">
        <v>25</v>
      </c>
    </row>
    <row r="364" spans="1:11" x14ac:dyDescent="0.25">
      <c r="B364" t="s">
        <v>744</v>
      </c>
      <c r="C364" t="s">
        <v>988</v>
      </c>
      <c r="F364" s="13">
        <v>2</v>
      </c>
      <c r="H364" s="13">
        <f t="shared" si="63"/>
        <v>2</v>
      </c>
      <c r="I364" s="13">
        <v>2</v>
      </c>
      <c r="J364" s="13">
        <f t="shared" si="64"/>
        <v>0</v>
      </c>
      <c r="K364" s="13">
        <v>6</v>
      </c>
    </row>
    <row r="365" spans="1:11" x14ac:dyDescent="0.25">
      <c r="B365" t="s">
        <v>743</v>
      </c>
      <c r="C365" t="s">
        <v>989</v>
      </c>
      <c r="D365" s="13">
        <v>2</v>
      </c>
      <c r="F365" s="13">
        <v>7</v>
      </c>
      <c r="H365" s="13">
        <f t="shared" si="63"/>
        <v>9</v>
      </c>
      <c r="I365" s="13">
        <v>9</v>
      </c>
      <c r="J365" s="13">
        <f t="shared" si="64"/>
        <v>0</v>
      </c>
      <c r="K365" s="13">
        <v>31</v>
      </c>
    </row>
    <row r="366" spans="1:11" x14ac:dyDescent="0.25">
      <c r="B366" t="s">
        <v>745</v>
      </c>
      <c r="C366" t="s">
        <v>990</v>
      </c>
      <c r="F366" s="13">
        <v>2</v>
      </c>
      <c r="H366" s="13">
        <f t="shared" si="63"/>
        <v>2</v>
      </c>
      <c r="I366" s="13">
        <v>2</v>
      </c>
      <c r="J366" s="13">
        <f t="shared" si="64"/>
        <v>0</v>
      </c>
      <c r="K366" s="13">
        <v>6</v>
      </c>
    </row>
    <row r="367" spans="1:11" x14ac:dyDescent="0.25">
      <c r="B367" t="s">
        <v>746</v>
      </c>
      <c r="C367" s="68" t="s">
        <v>1677</v>
      </c>
      <c r="D367" s="13">
        <v>1</v>
      </c>
      <c r="F367" s="13">
        <v>3</v>
      </c>
      <c r="H367" s="13">
        <f t="shared" si="63"/>
        <v>4</v>
      </c>
      <c r="I367" s="13">
        <v>4</v>
      </c>
      <c r="J367" s="13">
        <f t="shared" si="64"/>
        <v>0</v>
      </c>
      <c r="K367" s="13">
        <v>6</v>
      </c>
    </row>
    <row r="368" spans="1:11" x14ac:dyDescent="0.25">
      <c r="B368" t="s">
        <v>747</v>
      </c>
      <c r="C368" s="68" t="s">
        <v>1676</v>
      </c>
      <c r="F368" s="13">
        <v>7</v>
      </c>
      <c r="H368" s="13">
        <f t="shared" si="63"/>
        <v>7</v>
      </c>
      <c r="I368" s="13">
        <v>7</v>
      </c>
      <c r="J368" s="13">
        <f t="shared" si="64"/>
        <v>0</v>
      </c>
      <c r="K368" s="13">
        <v>21</v>
      </c>
    </row>
    <row r="369" spans="2:11" x14ac:dyDescent="0.25">
      <c r="B369" t="s">
        <v>321</v>
      </c>
      <c r="C369" t="s">
        <v>992</v>
      </c>
      <c r="D369" s="13" t="s">
        <v>723</v>
      </c>
      <c r="F369" s="13">
        <v>5</v>
      </c>
      <c r="H369" s="13">
        <f t="shared" si="63"/>
        <v>5</v>
      </c>
      <c r="I369" s="13">
        <v>5</v>
      </c>
      <c r="J369" s="13">
        <f t="shared" si="64"/>
        <v>0</v>
      </c>
      <c r="K369" s="13">
        <v>15</v>
      </c>
    </row>
    <row r="370" spans="2:11" x14ac:dyDescent="0.25">
      <c r="B370" t="s">
        <v>322</v>
      </c>
      <c r="C370" t="s">
        <v>993</v>
      </c>
      <c r="D370" s="13">
        <v>2</v>
      </c>
      <c r="F370" s="13">
        <v>14</v>
      </c>
      <c r="H370" s="13">
        <f t="shared" si="63"/>
        <v>16</v>
      </c>
      <c r="I370" s="13">
        <v>16</v>
      </c>
      <c r="J370" s="13">
        <f t="shared" si="64"/>
        <v>0</v>
      </c>
      <c r="K370" s="13">
        <v>34</v>
      </c>
    </row>
    <row r="371" spans="2:11" x14ac:dyDescent="0.25">
      <c r="B371" t="s">
        <v>859</v>
      </c>
      <c r="C371" t="s">
        <v>994</v>
      </c>
      <c r="E371" s="13">
        <v>1</v>
      </c>
      <c r="F371" s="13">
        <v>7</v>
      </c>
      <c r="H371" s="13">
        <f t="shared" si="63"/>
        <v>8</v>
      </c>
      <c r="I371" s="13">
        <v>8</v>
      </c>
      <c r="J371" s="13">
        <f t="shared" si="64"/>
        <v>0</v>
      </c>
      <c r="K371" s="13">
        <v>17</v>
      </c>
    </row>
    <row r="372" spans="2:11" x14ac:dyDescent="0.25">
      <c r="B372" t="s">
        <v>323</v>
      </c>
      <c r="C372" t="s">
        <v>995</v>
      </c>
      <c r="F372" s="13">
        <v>7</v>
      </c>
      <c r="H372" s="13">
        <f t="shared" si="63"/>
        <v>7</v>
      </c>
      <c r="I372" s="13">
        <v>7</v>
      </c>
      <c r="J372" s="13">
        <f t="shared" si="64"/>
        <v>0</v>
      </c>
      <c r="K372" s="13">
        <v>21</v>
      </c>
    </row>
    <row r="373" spans="2:11" x14ac:dyDescent="0.25">
      <c r="B373" t="s">
        <v>324</v>
      </c>
      <c r="C373" t="s">
        <v>996</v>
      </c>
      <c r="D373" s="13">
        <v>1</v>
      </c>
      <c r="F373" s="13">
        <v>5</v>
      </c>
      <c r="H373" s="13">
        <f t="shared" si="63"/>
        <v>6</v>
      </c>
      <c r="I373" s="13">
        <v>6</v>
      </c>
      <c r="J373" s="13">
        <f t="shared" si="64"/>
        <v>0</v>
      </c>
      <c r="K373" s="13">
        <v>19</v>
      </c>
    </row>
    <row r="374" spans="2:11" x14ac:dyDescent="0.25">
      <c r="B374" t="s">
        <v>325</v>
      </c>
      <c r="C374" t="s">
        <v>997</v>
      </c>
      <c r="F374" s="13">
        <v>6</v>
      </c>
      <c r="H374" s="13">
        <f t="shared" si="63"/>
        <v>6</v>
      </c>
      <c r="I374" s="13">
        <v>6</v>
      </c>
      <c r="J374" s="13">
        <f t="shared" si="64"/>
        <v>0</v>
      </c>
      <c r="K374" s="13">
        <v>18</v>
      </c>
    </row>
    <row r="375" spans="2:11" x14ac:dyDescent="0.25">
      <c r="B375" t="s">
        <v>648</v>
      </c>
      <c r="C375" t="s">
        <v>998</v>
      </c>
      <c r="D375" s="13">
        <v>1</v>
      </c>
      <c r="F375" s="13">
        <v>9</v>
      </c>
      <c r="H375" s="13">
        <f t="shared" si="63"/>
        <v>10</v>
      </c>
      <c r="I375" s="13">
        <v>10</v>
      </c>
      <c r="J375" s="13">
        <f t="shared" si="64"/>
        <v>0</v>
      </c>
      <c r="K375" s="13">
        <v>28</v>
      </c>
    </row>
    <row r="376" spans="2:11" x14ac:dyDescent="0.25">
      <c r="B376" t="s">
        <v>326</v>
      </c>
      <c r="C376" t="s">
        <v>999</v>
      </c>
      <c r="D376" s="13">
        <v>2</v>
      </c>
      <c r="F376" s="13">
        <v>5</v>
      </c>
      <c r="H376" s="13">
        <f t="shared" si="63"/>
        <v>7</v>
      </c>
      <c r="I376" s="13">
        <v>7</v>
      </c>
      <c r="J376" s="13">
        <f t="shared" si="64"/>
        <v>0</v>
      </c>
      <c r="K376" s="13">
        <v>21</v>
      </c>
    </row>
    <row r="377" spans="2:11" x14ac:dyDescent="0.25">
      <c r="B377" t="s">
        <v>327</v>
      </c>
      <c r="C377" t="s">
        <v>1000</v>
      </c>
      <c r="F377" s="13">
        <v>5</v>
      </c>
      <c r="H377" s="13">
        <f t="shared" si="63"/>
        <v>5</v>
      </c>
      <c r="I377" s="13">
        <v>5</v>
      </c>
      <c r="J377" s="13">
        <f t="shared" si="64"/>
        <v>0</v>
      </c>
      <c r="K377" s="13">
        <v>16</v>
      </c>
    </row>
    <row r="378" spans="2:11" x14ac:dyDescent="0.25">
      <c r="B378" t="s">
        <v>649</v>
      </c>
      <c r="C378" t="s">
        <v>1001</v>
      </c>
      <c r="F378" s="13">
        <v>7</v>
      </c>
      <c r="H378" s="13">
        <f t="shared" si="63"/>
        <v>7</v>
      </c>
      <c r="I378" s="13">
        <v>7</v>
      </c>
      <c r="J378" s="13">
        <f t="shared" si="64"/>
        <v>0</v>
      </c>
      <c r="K378" s="13">
        <v>22</v>
      </c>
    </row>
    <row r="379" spans="2:11" x14ac:dyDescent="0.25">
      <c r="B379" t="s">
        <v>754</v>
      </c>
      <c r="C379" t="s">
        <v>1002</v>
      </c>
      <c r="F379" s="13">
        <v>2</v>
      </c>
      <c r="H379" s="13">
        <f t="shared" si="63"/>
        <v>2</v>
      </c>
      <c r="I379" s="13">
        <v>2</v>
      </c>
      <c r="J379" s="13">
        <f t="shared" si="64"/>
        <v>0</v>
      </c>
      <c r="K379" s="13">
        <v>6</v>
      </c>
    </row>
    <row r="380" spans="2:11" x14ac:dyDescent="0.25">
      <c r="B380" t="s">
        <v>753</v>
      </c>
      <c r="C380" t="s">
        <v>1003</v>
      </c>
      <c r="D380" s="13">
        <v>3</v>
      </c>
      <c r="F380" s="13">
        <v>2</v>
      </c>
      <c r="H380" s="13">
        <f t="shared" si="63"/>
        <v>5</v>
      </c>
      <c r="I380" s="13">
        <v>5</v>
      </c>
      <c r="J380" s="13">
        <f t="shared" si="64"/>
        <v>0</v>
      </c>
      <c r="K380" s="13">
        <v>23</v>
      </c>
    </row>
    <row r="381" spans="2:11" x14ac:dyDescent="0.25">
      <c r="B381" t="s">
        <v>329</v>
      </c>
      <c r="C381" t="s">
        <v>1004</v>
      </c>
      <c r="D381" s="13">
        <v>3</v>
      </c>
      <c r="F381" s="13">
        <v>8</v>
      </c>
      <c r="H381" s="13">
        <f t="shared" si="63"/>
        <v>11</v>
      </c>
      <c r="I381" s="13">
        <v>11</v>
      </c>
      <c r="J381" s="13">
        <f t="shared" si="64"/>
        <v>0</v>
      </c>
      <c r="K381" s="13">
        <v>24</v>
      </c>
    </row>
    <row r="382" spans="2:11" x14ac:dyDescent="0.25">
      <c r="B382" t="s">
        <v>330</v>
      </c>
      <c r="C382" t="s">
        <v>1005</v>
      </c>
      <c r="D382" s="13">
        <v>2</v>
      </c>
      <c r="F382" s="13">
        <v>4</v>
      </c>
      <c r="H382" s="13">
        <f t="shared" si="63"/>
        <v>6</v>
      </c>
      <c r="I382" s="13">
        <v>6</v>
      </c>
      <c r="J382" s="13">
        <f t="shared" si="64"/>
        <v>0</v>
      </c>
      <c r="K382" s="13">
        <v>23</v>
      </c>
    </row>
    <row r="383" spans="2:11" x14ac:dyDescent="0.25">
      <c r="B383" t="s">
        <v>748</v>
      </c>
      <c r="C383" t="s">
        <v>1006</v>
      </c>
      <c r="F383" s="13">
        <v>3</v>
      </c>
      <c r="H383" s="13">
        <f t="shared" si="63"/>
        <v>3</v>
      </c>
      <c r="I383" s="13">
        <v>3</v>
      </c>
      <c r="J383" s="13">
        <f t="shared" si="64"/>
        <v>0</v>
      </c>
      <c r="K383" s="13">
        <v>9</v>
      </c>
    </row>
    <row r="384" spans="2:11" x14ac:dyDescent="0.25">
      <c r="B384" t="s">
        <v>749</v>
      </c>
      <c r="C384" t="s">
        <v>1007</v>
      </c>
      <c r="F384" s="13">
        <v>2</v>
      </c>
      <c r="H384" s="13">
        <f t="shared" si="63"/>
        <v>2</v>
      </c>
      <c r="I384" s="13">
        <v>2</v>
      </c>
      <c r="J384" s="13">
        <f t="shared" si="64"/>
        <v>0</v>
      </c>
      <c r="K384" s="13">
        <v>6</v>
      </c>
    </row>
    <row r="385" spans="1:11" x14ac:dyDescent="0.25">
      <c r="B385" t="s">
        <v>793</v>
      </c>
      <c r="C385" t="s">
        <v>1008</v>
      </c>
      <c r="D385" s="13">
        <v>1</v>
      </c>
      <c r="F385" s="13">
        <v>4</v>
      </c>
      <c r="H385" s="13">
        <f t="shared" si="63"/>
        <v>5</v>
      </c>
      <c r="I385" s="13">
        <v>5</v>
      </c>
      <c r="J385" s="13">
        <f t="shared" si="64"/>
        <v>0</v>
      </c>
      <c r="K385" s="13">
        <v>20</v>
      </c>
    </row>
    <row r="386" spans="1:11" x14ac:dyDescent="0.25">
      <c r="B386" t="s">
        <v>750</v>
      </c>
      <c r="C386" t="s">
        <v>1009</v>
      </c>
      <c r="D386" s="13">
        <v>1</v>
      </c>
      <c r="F386" s="13">
        <v>5</v>
      </c>
      <c r="H386" s="13">
        <f t="shared" si="63"/>
        <v>6</v>
      </c>
      <c r="I386" s="13">
        <v>6</v>
      </c>
      <c r="J386" s="13">
        <f t="shared" si="64"/>
        <v>0</v>
      </c>
      <c r="K386" s="13">
        <v>20</v>
      </c>
    </row>
    <row r="387" spans="1:11" x14ac:dyDescent="0.25">
      <c r="B387" t="s">
        <v>751</v>
      </c>
      <c r="C387" t="s">
        <v>1010</v>
      </c>
      <c r="D387" s="13">
        <v>1</v>
      </c>
      <c r="E387" s="13">
        <v>2</v>
      </c>
      <c r="F387" s="13">
        <v>9</v>
      </c>
      <c r="H387" s="13">
        <f t="shared" si="63"/>
        <v>12</v>
      </c>
      <c r="I387" s="13">
        <v>12</v>
      </c>
      <c r="J387" s="13">
        <f t="shared" si="64"/>
        <v>0</v>
      </c>
      <c r="K387" s="13">
        <v>39</v>
      </c>
    </row>
    <row r="388" spans="1:11" x14ac:dyDescent="0.25">
      <c r="B388" t="s">
        <v>333</v>
      </c>
      <c r="C388" t="s">
        <v>1011</v>
      </c>
      <c r="D388" s="13">
        <v>2</v>
      </c>
      <c r="E388" s="13">
        <v>3</v>
      </c>
      <c r="F388" s="13">
        <v>10</v>
      </c>
      <c r="H388" s="13">
        <f t="shared" si="63"/>
        <v>15</v>
      </c>
      <c r="I388" s="13">
        <v>15</v>
      </c>
      <c r="J388" s="13">
        <f t="shared" si="64"/>
        <v>0</v>
      </c>
      <c r="K388" s="13">
        <v>40</v>
      </c>
    </row>
    <row r="389" spans="1:11" x14ac:dyDescent="0.25">
      <c r="B389" t="s">
        <v>334</v>
      </c>
      <c r="C389" t="s">
        <v>1012</v>
      </c>
      <c r="D389" s="13">
        <v>4</v>
      </c>
      <c r="E389" s="13">
        <v>10</v>
      </c>
      <c r="F389" s="13">
        <v>14</v>
      </c>
      <c r="H389" s="13">
        <f t="shared" si="63"/>
        <v>28</v>
      </c>
      <c r="I389" s="13">
        <v>28</v>
      </c>
      <c r="J389" s="13">
        <f t="shared" si="64"/>
        <v>0</v>
      </c>
      <c r="K389" s="13">
        <v>70</v>
      </c>
    </row>
    <row r="390" spans="1:11" x14ac:dyDescent="0.25">
      <c r="B390" t="s">
        <v>335</v>
      </c>
      <c r="C390" t="s">
        <v>1013</v>
      </c>
      <c r="E390" s="13">
        <v>2</v>
      </c>
      <c r="F390" s="13">
        <v>21</v>
      </c>
      <c r="H390" s="13">
        <f t="shared" si="63"/>
        <v>23</v>
      </c>
      <c r="I390" s="13">
        <v>23</v>
      </c>
      <c r="J390" s="13">
        <f t="shared" si="64"/>
        <v>0</v>
      </c>
      <c r="K390" s="13">
        <v>84</v>
      </c>
    </row>
    <row r="391" spans="1:11" x14ac:dyDescent="0.25">
      <c r="B391" t="s">
        <v>752</v>
      </c>
      <c r="C391" t="s">
        <v>1014</v>
      </c>
      <c r="D391" s="13">
        <v>2</v>
      </c>
      <c r="E391" s="13">
        <v>3</v>
      </c>
      <c r="F391" s="13">
        <v>6</v>
      </c>
      <c r="H391" s="13">
        <f t="shared" si="63"/>
        <v>11</v>
      </c>
      <c r="I391" s="13">
        <v>11</v>
      </c>
      <c r="J391" s="13">
        <f t="shared" si="64"/>
        <v>0</v>
      </c>
      <c r="K391" s="13">
        <v>30</v>
      </c>
    </row>
    <row r="392" spans="1:11" ht="15.75" thickBot="1" x14ac:dyDescent="0.3">
      <c r="A392" s="2" t="s">
        <v>1719</v>
      </c>
      <c r="B392" s="2"/>
      <c r="C392" s="2"/>
      <c r="D392" s="14">
        <f>SUM(D361:D391)</f>
        <v>33</v>
      </c>
      <c r="E392" s="14">
        <f t="shared" ref="E392:K392" si="65">SUM(E361:E391)</f>
        <v>22</v>
      </c>
      <c r="F392" s="14">
        <f t="shared" si="65"/>
        <v>212</v>
      </c>
      <c r="G392" s="14">
        <f t="shared" si="65"/>
        <v>0</v>
      </c>
      <c r="H392" s="14">
        <f t="shared" si="65"/>
        <v>267</v>
      </c>
      <c r="I392" s="14">
        <f t="shared" si="65"/>
        <v>267</v>
      </c>
      <c r="J392" s="14">
        <f t="shared" si="65"/>
        <v>0</v>
      </c>
      <c r="K392" s="14">
        <f t="shared" si="65"/>
        <v>800</v>
      </c>
    </row>
    <row r="393" spans="1:11" ht="15.75" thickTop="1" x14ac:dyDescent="0.25">
      <c r="B393" t="s">
        <v>755</v>
      </c>
      <c r="C393" t="s">
        <v>1015</v>
      </c>
      <c r="F393" s="13">
        <v>4</v>
      </c>
      <c r="H393" s="13">
        <f t="shared" ref="H393:H423" si="66">SUM(D393:G393)</f>
        <v>4</v>
      </c>
      <c r="I393" s="13">
        <v>4</v>
      </c>
      <c r="J393" s="13">
        <f t="shared" ref="J393:J423" si="67">H393-I393</f>
        <v>0</v>
      </c>
      <c r="K393" s="13">
        <v>16</v>
      </c>
    </row>
    <row r="394" spans="1:11" x14ac:dyDescent="0.25">
      <c r="B394" t="s">
        <v>756</v>
      </c>
      <c r="C394" t="s">
        <v>1016</v>
      </c>
      <c r="F394" s="13">
        <v>4</v>
      </c>
      <c r="H394" s="13">
        <f t="shared" si="66"/>
        <v>4</v>
      </c>
      <c r="I394" s="13">
        <v>4</v>
      </c>
      <c r="J394" s="13">
        <f t="shared" si="67"/>
        <v>0</v>
      </c>
      <c r="K394" s="13">
        <v>8</v>
      </c>
    </row>
    <row r="395" spans="1:11" x14ac:dyDescent="0.25">
      <c r="B395" t="s">
        <v>795</v>
      </c>
      <c r="C395" t="s">
        <v>1017</v>
      </c>
      <c r="D395" s="13">
        <v>1</v>
      </c>
      <c r="F395" s="13">
        <v>4</v>
      </c>
      <c r="H395" s="13">
        <f t="shared" si="66"/>
        <v>5</v>
      </c>
      <c r="I395" s="13">
        <v>5</v>
      </c>
      <c r="J395" s="13">
        <f t="shared" si="67"/>
        <v>0</v>
      </c>
      <c r="K395" s="13">
        <v>12</v>
      </c>
    </row>
    <row r="396" spans="1:11" x14ac:dyDescent="0.25">
      <c r="B396" t="s">
        <v>338</v>
      </c>
      <c r="C396" t="s">
        <v>1018</v>
      </c>
      <c r="D396" s="13">
        <v>2</v>
      </c>
      <c r="F396" s="13">
        <v>13</v>
      </c>
      <c r="H396" s="13">
        <f t="shared" si="66"/>
        <v>15</v>
      </c>
      <c r="I396" s="13">
        <v>15</v>
      </c>
      <c r="J396" s="13">
        <f t="shared" si="67"/>
        <v>0</v>
      </c>
      <c r="K396" s="13">
        <v>34</v>
      </c>
    </row>
    <row r="397" spans="1:11" x14ac:dyDescent="0.25">
      <c r="B397" t="s">
        <v>339</v>
      </c>
      <c r="C397" t="s">
        <v>1019</v>
      </c>
      <c r="D397" s="13">
        <v>2</v>
      </c>
      <c r="F397" s="13">
        <v>32</v>
      </c>
      <c r="H397" s="13">
        <f t="shared" si="66"/>
        <v>34</v>
      </c>
      <c r="I397" s="13">
        <v>34</v>
      </c>
      <c r="J397" s="13">
        <f t="shared" si="67"/>
        <v>0</v>
      </c>
      <c r="K397" s="13">
        <v>102</v>
      </c>
    </row>
    <row r="398" spans="1:11" x14ac:dyDescent="0.25">
      <c r="B398" t="s">
        <v>340</v>
      </c>
      <c r="C398" t="s">
        <v>1020</v>
      </c>
      <c r="F398" s="13">
        <v>6</v>
      </c>
      <c r="H398" s="13">
        <f t="shared" si="66"/>
        <v>6</v>
      </c>
      <c r="I398" s="13">
        <v>6</v>
      </c>
      <c r="J398" s="13">
        <f t="shared" si="67"/>
        <v>0</v>
      </c>
      <c r="K398" s="13">
        <v>18</v>
      </c>
    </row>
    <row r="399" spans="1:11" x14ac:dyDescent="0.25">
      <c r="B399" t="s">
        <v>1722</v>
      </c>
      <c r="C399" t="s">
        <v>1021</v>
      </c>
      <c r="D399" s="13">
        <v>7</v>
      </c>
      <c r="F399" s="13">
        <v>25</v>
      </c>
      <c r="H399" s="13">
        <f t="shared" si="66"/>
        <v>32</v>
      </c>
      <c r="I399" s="13">
        <v>32</v>
      </c>
      <c r="J399" s="13">
        <f t="shared" si="67"/>
        <v>0</v>
      </c>
      <c r="K399" s="13">
        <v>96</v>
      </c>
    </row>
    <row r="400" spans="1:11" x14ac:dyDescent="0.25">
      <c r="B400" t="s">
        <v>758</v>
      </c>
      <c r="C400" t="s">
        <v>1022</v>
      </c>
      <c r="F400" s="13">
        <v>4</v>
      </c>
      <c r="H400" s="13">
        <f t="shared" si="66"/>
        <v>4</v>
      </c>
      <c r="I400" s="13">
        <v>4</v>
      </c>
      <c r="J400" s="13">
        <f t="shared" si="67"/>
        <v>0</v>
      </c>
      <c r="K400" s="13">
        <v>13</v>
      </c>
    </row>
    <row r="401" spans="2:11" x14ac:dyDescent="0.25">
      <c r="B401" t="s">
        <v>757</v>
      </c>
      <c r="C401" t="s">
        <v>1023</v>
      </c>
      <c r="D401" s="13">
        <v>2</v>
      </c>
      <c r="E401" s="13">
        <v>1</v>
      </c>
      <c r="F401" s="13">
        <v>8</v>
      </c>
      <c r="H401" s="13">
        <f t="shared" si="66"/>
        <v>11</v>
      </c>
      <c r="I401" s="13">
        <v>11</v>
      </c>
      <c r="J401" s="13">
        <f t="shared" si="67"/>
        <v>0</v>
      </c>
      <c r="K401" s="13">
        <v>44</v>
      </c>
    </row>
    <row r="402" spans="2:11" x14ac:dyDescent="0.25">
      <c r="B402" t="s">
        <v>759</v>
      </c>
      <c r="C402" t="s">
        <v>1024</v>
      </c>
      <c r="E402" s="13">
        <v>1</v>
      </c>
      <c r="F402" s="13">
        <v>7</v>
      </c>
      <c r="H402" s="13">
        <f t="shared" si="66"/>
        <v>8</v>
      </c>
      <c r="I402" s="13">
        <v>8</v>
      </c>
      <c r="J402" s="13">
        <f t="shared" si="67"/>
        <v>0</v>
      </c>
      <c r="K402" s="13">
        <v>24</v>
      </c>
    </row>
    <row r="403" spans="2:11" x14ac:dyDescent="0.25">
      <c r="B403" t="s">
        <v>760</v>
      </c>
      <c r="C403" t="s">
        <v>1025</v>
      </c>
      <c r="D403" s="13">
        <v>1</v>
      </c>
      <c r="E403" s="13">
        <v>1</v>
      </c>
      <c r="F403" s="13">
        <v>6</v>
      </c>
      <c r="H403" s="13">
        <f t="shared" si="66"/>
        <v>8</v>
      </c>
      <c r="I403" s="13">
        <v>8</v>
      </c>
      <c r="J403" s="13">
        <f t="shared" si="67"/>
        <v>0</v>
      </c>
      <c r="K403" s="13">
        <v>26</v>
      </c>
    </row>
    <row r="404" spans="2:11" x14ac:dyDescent="0.25">
      <c r="B404" t="s">
        <v>798</v>
      </c>
      <c r="C404" t="s">
        <v>1026</v>
      </c>
      <c r="F404" s="13">
        <v>9</v>
      </c>
      <c r="H404" s="13">
        <f t="shared" si="66"/>
        <v>9</v>
      </c>
      <c r="I404" s="13">
        <v>9</v>
      </c>
      <c r="J404" s="13">
        <f t="shared" si="67"/>
        <v>0</v>
      </c>
      <c r="K404" s="13">
        <v>27</v>
      </c>
    </row>
    <row r="405" spans="2:11" x14ac:dyDescent="0.25">
      <c r="B405" t="s">
        <v>343</v>
      </c>
      <c r="C405" t="s">
        <v>1027</v>
      </c>
      <c r="F405" s="13">
        <v>21</v>
      </c>
      <c r="H405" s="13">
        <f t="shared" si="66"/>
        <v>21</v>
      </c>
      <c r="I405" s="13">
        <v>21</v>
      </c>
      <c r="J405" s="13">
        <f t="shared" si="67"/>
        <v>0</v>
      </c>
      <c r="K405" s="13">
        <v>76</v>
      </c>
    </row>
    <row r="406" spans="2:11" x14ac:dyDescent="0.25">
      <c r="B406" t="s">
        <v>344</v>
      </c>
      <c r="C406" t="s">
        <v>1028</v>
      </c>
      <c r="F406" s="13">
        <v>7</v>
      </c>
      <c r="H406" s="13">
        <f t="shared" si="66"/>
        <v>7</v>
      </c>
      <c r="I406" s="13">
        <v>7</v>
      </c>
      <c r="J406" s="13">
        <f t="shared" si="67"/>
        <v>0</v>
      </c>
      <c r="K406" s="13">
        <v>28</v>
      </c>
    </row>
    <row r="407" spans="2:11" x14ac:dyDescent="0.25">
      <c r="B407" t="s">
        <v>345</v>
      </c>
      <c r="C407" t="s">
        <v>1029</v>
      </c>
      <c r="D407" s="13">
        <v>2</v>
      </c>
      <c r="F407" s="13">
        <v>10</v>
      </c>
      <c r="H407" s="13">
        <f t="shared" si="66"/>
        <v>12</v>
      </c>
      <c r="I407" s="13">
        <v>12</v>
      </c>
      <c r="J407" s="13">
        <f t="shared" si="67"/>
        <v>0</v>
      </c>
      <c r="K407" s="13">
        <v>59</v>
      </c>
    </row>
    <row r="408" spans="2:11" x14ac:dyDescent="0.25">
      <c r="B408" t="s">
        <v>346</v>
      </c>
      <c r="C408" t="s">
        <v>1030</v>
      </c>
      <c r="D408" s="13">
        <v>3</v>
      </c>
      <c r="F408" s="13">
        <v>6</v>
      </c>
      <c r="H408" s="13">
        <f t="shared" si="66"/>
        <v>9</v>
      </c>
      <c r="I408" s="13">
        <v>9</v>
      </c>
      <c r="J408" s="13">
        <f t="shared" si="67"/>
        <v>0</v>
      </c>
      <c r="K408" s="13">
        <v>40</v>
      </c>
    </row>
    <row r="409" spans="2:11" x14ac:dyDescent="0.25">
      <c r="B409" t="s">
        <v>347</v>
      </c>
      <c r="C409" t="s">
        <v>1031</v>
      </c>
      <c r="D409" s="13">
        <v>1</v>
      </c>
      <c r="F409" s="13">
        <v>9</v>
      </c>
      <c r="H409" s="13">
        <f t="shared" si="66"/>
        <v>10</v>
      </c>
      <c r="I409" s="13">
        <v>10</v>
      </c>
      <c r="J409" s="13">
        <f t="shared" si="67"/>
        <v>0</v>
      </c>
      <c r="K409" s="13">
        <v>39</v>
      </c>
    </row>
    <row r="410" spans="2:11" x14ac:dyDescent="0.25">
      <c r="B410" t="s">
        <v>359</v>
      </c>
      <c r="C410" t="s">
        <v>1032</v>
      </c>
      <c r="D410" s="13">
        <v>1</v>
      </c>
      <c r="F410" s="13">
        <v>9</v>
      </c>
      <c r="H410" s="13">
        <f t="shared" si="66"/>
        <v>10</v>
      </c>
      <c r="I410" s="13">
        <v>10</v>
      </c>
      <c r="J410" s="13">
        <f t="shared" si="67"/>
        <v>0</v>
      </c>
      <c r="K410" s="13">
        <v>41</v>
      </c>
    </row>
    <row r="411" spans="2:11" x14ac:dyDescent="0.25">
      <c r="B411" t="s">
        <v>348</v>
      </c>
      <c r="C411" t="s">
        <v>1033</v>
      </c>
      <c r="D411" s="13">
        <v>1</v>
      </c>
      <c r="F411" s="13">
        <v>6</v>
      </c>
      <c r="H411" s="13">
        <f t="shared" si="66"/>
        <v>7</v>
      </c>
      <c r="I411" s="13">
        <v>7</v>
      </c>
      <c r="J411" s="13">
        <f t="shared" si="67"/>
        <v>0</v>
      </c>
      <c r="K411" s="13">
        <v>39</v>
      </c>
    </row>
    <row r="412" spans="2:11" x14ac:dyDescent="0.25">
      <c r="B412" t="s">
        <v>349</v>
      </c>
      <c r="C412" t="s">
        <v>1034</v>
      </c>
      <c r="F412" s="13">
        <v>9</v>
      </c>
      <c r="H412" s="13">
        <f t="shared" si="66"/>
        <v>9</v>
      </c>
      <c r="I412" s="13">
        <v>9</v>
      </c>
      <c r="J412" s="13">
        <f t="shared" si="67"/>
        <v>0</v>
      </c>
      <c r="K412" s="13">
        <v>36</v>
      </c>
    </row>
    <row r="413" spans="2:11" x14ac:dyDescent="0.25">
      <c r="B413" t="s">
        <v>350</v>
      </c>
      <c r="C413" t="s">
        <v>1035</v>
      </c>
      <c r="D413" s="13">
        <v>2</v>
      </c>
      <c r="E413" s="13">
        <v>5</v>
      </c>
      <c r="F413" s="13">
        <v>10</v>
      </c>
      <c r="H413" s="13">
        <f t="shared" si="66"/>
        <v>17</v>
      </c>
      <c r="I413" s="13">
        <v>17</v>
      </c>
      <c r="J413" s="13">
        <f t="shared" si="67"/>
        <v>0</v>
      </c>
      <c r="K413" s="13">
        <v>50</v>
      </c>
    </row>
    <row r="414" spans="2:11" x14ac:dyDescent="0.25">
      <c r="B414" t="s">
        <v>651</v>
      </c>
      <c r="C414" t="s">
        <v>1036</v>
      </c>
      <c r="F414" s="13">
        <v>8</v>
      </c>
      <c r="H414" s="13">
        <f t="shared" si="66"/>
        <v>8</v>
      </c>
      <c r="I414" s="13">
        <v>8</v>
      </c>
      <c r="J414" s="13">
        <f t="shared" si="67"/>
        <v>0</v>
      </c>
      <c r="K414" s="13">
        <v>24</v>
      </c>
    </row>
    <row r="415" spans="2:11" x14ac:dyDescent="0.25">
      <c r="B415" t="s">
        <v>351</v>
      </c>
      <c r="C415" t="s">
        <v>1037</v>
      </c>
      <c r="D415" s="13">
        <v>2</v>
      </c>
      <c r="F415" s="13">
        <v>2</v>
      </c>
      <c r="H415" s="13">
        <f t="shared" si="66"/>
        <v>4</v>
      </c>
      <c r="I415" s="13">
        <v>4</v>
      </c>
      <c r="J415" s="13">
        <f t="shared" si="67"/>
        <v>0</v>
      </c>
      <c r="K415" s="13">
        <v>11</v>
      </c>
    </row>
    <row r="416" spans="2:11" x14ac:dyDescent="0.25">
      <c r="B416" t="s">
        <v>352</v>
      </c>
      <c r="C416" t="s">
        <v>1038</v>
      </c>
      <c r="D416" s="13">
        <v>1</v>
      </c>
      <c r="E416" s="13">
        <v>1</v>
      </c>
      <c r="F416" s="13">
        <v>2</v>
      </c>
      <c r="H416" s="13">
        <f t="shared" si="66"/>
        <v>4</v>
      </c>
      <c r="I416" s="13">
        <v>4</v>
      </c>
      <c r="J416" s="13">
        <f t="shared" si="67"/>
        <v>0</v>
      </c>
      <c r="K416" s="13">
        <v>20</v>
      </c>
    </row>
    <row r="417" spans="1:11" x14ac:dyDescent="0.25">
      <c r="B417" t="s">
        <v>677</v>
      </c>
      <c r="C417" t="s">
        <v>1039</v>
      </c>
      <c r="E417" s="13">
        <v>4</v>
      </c>
      <c r="F417" s="13">
        <v>7</v>
      </c>
      <c r="H417" s="13">
        <f t="shared" si="66"/>
        <v>11</v>
      </c>
      <c r="I417" s="13">
        <v>11</v>
      </c>
      <c r="J417" s="13">
        <f t="shared" si="67"/>
        <v>0</v>
      </c>
      <c r="K417" s="13">
        <v>44</v>
      </c>
    </row>
    <row r="418" spans="1:11" x14ac:dyDescent="0.25">
      <c r="B418" t="s">
        <v>354</v>
      </c>
      <c r="C418" t="s">
        <v>1040</v>
      </c>
      <c r="D418" s="13">
        <v>1</v>
      </c>
      <c r="E418" s="13">
        <v>9</v>
      </c>
      <c r="F418" s="13">
        <v>4</v>
      </c>
      <c r="H418" s="13">
        <f t="shared" si="66"/>
        <v>14</v>
      </c>
      <c r="I418" s="13">
        <v>14</v>
      </c>
      <c r="J418" s="13">
        <f t="shared" si="67"/>
        <v>0</v>
      </c>
      <c r="K418" s="13">
        <v>56</v>
      </c>
    </row>
    <row r="419" spans="1:11" x14ac:dyDescent="0.25">
      <c r="B419" t="s">
        <v>355</v>
      </c>
      <c r="C419" t="s">
        <v>1041</v>
      </c>
      <c r="D419" s="13">
        <v>4</v>
      </c>
      <c r="E419" s="13">
        <v>8</v>
      </c>
      <c r="F419" s="13">
        <v>4</v>
      </c>
      <c r="H419" s="13">
        <f t="shared" si="66"/>
        <v>16</v>
      </c>
      <c r="I419" s="13">
        <v>16</v>
      </c>
      <c r="J419" s="13">
        <f t="shared" si="67"/>
        <v>0</v>
      </c>
      <c r="K419" s="13">
        <v>48</v>
      </c>
    </row>
    <row r="420" spans="1:11" x14ac:dyDescent="0.25">
      <c r="B420" t="s">
        <v>356</v>
      </c>
      <c r="C420" t="s">
        <v>1042</v>
      </c>
      <c r="D420" s="13">
        <v>3</v>
      </c>
      <c r="E420" s="13">
        <v>4</v>
      </c>
      <c r="F420" s="13">
        <v>4</v>
      </c>
      <c r="H420" s="13">
        <f t="shared" si="66"/>
        <v>11</v>
      </c>
      <c r="I420" s="13">
        <v>11</v>
      </c>
      <c r="J420" s="13">
        <f t="shared" si="67"/>
        <v>0</v>
      </c>
      <c r="K420" s="13">
        <v>44</v>
      </c>
    </row>
    <row r="421" spans="1:11" x14ac:dyDescent="0.25">
      <c r="B421" t="s">
        <v>357</v>
      </c>
      <c r="C421" t="s">
        <v>1043</v>
      </c>
      <c r="D421" s="13">
        <v>1</v>
      </c>
      <c r="E421" s="13">
        <v>1</v>
      </c>
      <c r="F421" s="13">
        <v>2</v>
      </c>
      <c r="H421" s="13">
        <f t="shared" si="66"/>
        <v>4</v>
      </c>
      <c r="I421" s="13">
        <v>4</v>
      </c>
      <c r="J421" s="13">
        <f t="shared" si="67"/>
        <v>0</v>
      </c>
      <c r="K421" s="13">
        <v>16</v>
      </c>
    </row>
    <row r="422" spans="1:11" x14ac:dyDescent="0.25">
      <c r="B422" t="s">
        <v>761</v>
      </c>
      <c r="C422" t="s">
        <v>1044</v>
      </c>
      <c r="D422" s="13">
        <v>1</v>
      </c>
      <c r="E422" s="13">
        <v>1</v>
      </c>
      <c r="F422" s="13">
        <v>1</v>
      </c>
      <c r="H422" s="13">
        <f t="shared" si="66"/>
        <v>3</v>
      </c>
      <c r="I422" s="13">
        <v>3</v>
      </c>
      <c r="J422" s="13">
        <f t="shared" si="67"/>
        <v>0</v>
      </c>
      <c r="K422" s="13">
        <v>9</v>
      </c>
    </row>
    <row r="423" spans="1:11" x14ac:dyDescent="0.25">
      <c r="B423" t="s">
        <v>647</v>
      </c>
      <c r="C423" t="s">
        <v>1045</v>
      </c>
      <c r="F423" s="13">
        <v>3</v>
      </c>
      <c r="H423" s="13">
        <f t="shared" si="66"/>
        <v>3</v>
      </c>
      <c r="I423" s="13">
        <v>3</v>
      </c>
      <c r="J423" s="13">
        <f t="shared" si="67"/>
        <v>0</v>
      </c>
      <c r="K423" s="13">
        <v>9</v>
      </c>
    </row>
    <row r="424" spans="1:11" ht="15.75" thickBot="1" x14ac:dyDescent="0.3">
      <c r="A424" s="2" t="s">
        <v>5</v>
      </c>
      <c r="B424" s="2"/>
      <c r="C424" s="2"/>
      <c r="D424" s="14">
        <f>SUM(D392:D423)</f>
        <v>71</v>
      </c>
      <c r="E424" s="14">
        <f t="shared" ref="E424:K424" si="68">SUM(E392:E423)</f>
        <v>58</v>
      </c>
      <c r="F424" s="14">
        <f t="shared" si="68"/>
        <v>458</v>
      </c>
      <c r="G424" s="14">
        <f t="shared" si="68"/>
        <v>0</v>
      </c>
      <c r="H424" s="14">
        <f t="shared" si="68"/>
        <v>587</v>
      </c>
      <c r="I424" s="14">
        <f t="shared" si="68"/>
        <v>587</v>
      </c>
      <c r="J424" s="14">
        <f t="shared" si="68"/>
        <v>0</v>
      </c>
      <c r="K424" s="14">
        <f t="shared" si="68"/>
        <v>1909</v>
      </c>
    </row>
    <row r="425" spans="1:11" ht="15.75" thickTop="1" x14ac:dyDescent="0.25">
      <c r="A425" t="s">
        <v>360</v>
      </c>
      <c r="B425" t="s">
        <v>361</v>
      </c>
      <c r="C425" t="s">
        <v>1046</v>
      </c>
      <c r="D425" s="13">
        <v>1</v>
      </c>
      <c r="E425" s="13">
        <v>1</v>
      </c>
      <c r="F425" s="13">
        <v>8</v>
      </c>
      <c r="H425" s="13">
        <f t="shared" ref="H425:H443" si="69">SUM(D425:G425)</f>
        <v>10</v>
      </c>
      <c r="I425" s="13">
        <v>10</v>
      </c>
      <c r="J425" s="13">
        <f t="shared" ref="J425:J443" si="70">H425-I425</f>
        <v>0</v>
      </c>
      <c r="K425" s="13">
        <v>30</v>
      </c>
    </row>
    <row r="426" spans="1:11" x14ac:dyDescent="0.25">
      <c r="B426" t="s">
        <v>362</v>
      </c>
      <c r="C426" t="s">
        <v>1047</v>
      </c>
      <c r="D426" s="13">
        <v>2</v>
      </c>
      <c r="E426" s="13">
        <v>4</v>
      </c>
      <c r="F426" s="13">
        <v>10</v>
      </c>
      <c r="H426" s="13">
        <f t="shared" si="69"/>
        <v>16</v>
      </c>
      <c r="I426" s="13">
        <v>16</v>
      </c>
      <c r="J426" s="13">
        <f t="shared" si="70"/>
        <v>0</v>
      </c>
      <c r="K426" s="13">
        <v>48</v>
      </c>
    </row>
    <row r="427" spans="1:11" x14ac:dyDescent="0.25">
      <c r="B427" t="s">
        <v>363</v>
      </c>
      <c r="C427" t="s">
        <v>1048</v>
      </c>
      <c r="E427" s="13">
        <v>3</v>
      </c>
      <c r="F427" s="13">
        <v>24</v>
      </c>
      <c r="H427" s="13">
        <f t="shared" si="69"/>
        <v>27</v>
      </c>
      <c r="I427" s="13">
        <v>27</v>
      </c>
      <c r="J427" s="13">
        <f t="shared" si="70"/>
        <v>0</v>
      </c>
      <c r="K427" s="13">
        <v>81</v>
      </c>
    </row>
    <row r="428" spans="1:11" x14ac:dyDescent="0.25">
      <c r="B428" t="s">
        <v>364</v>
      </c>
      <c r="C428" t="s">
        <v>1049</v>
      </c>
      <c r="D428" s="13">
        <v>1</v>
      </c>
      <c r="E428" s="13">
        <v>6</v>
      </c>
      <c r="F428" s="13">
        <v>8</v>
      </c>
      <c r="H428" s="13">
        <f t="shared" si="69"/>
        <v>15</v>
      </c>
      <c r="I428" s="13">
        <v>15</v>
      </c>
      <c r="J428" s="13">
        <f t="shared" si="70"/>
        <v>0</v>
      </c>
      <c r="K428" s="13">
        <v>45</v>
      </c>
    </row>
    <row r="429" spans="1:11" x14ac:dyDescent="0.25">
      <c r="B429" t="s">
        <v>365</v>
      </c>
      <c r="C429" t="s">
        <v>1050</v>
      </c>
      <c r="E429" s="13">
        <v>2</v>
      </c>
      <c r="F429" s="13">
        <v>9</v>
      </c>
      <c r="H429" s="13">
        <f t="shared" si="69"/>
        <v>11</v>
      </c>
      <c r="I429" s="13">
        <v>11</v>
      </c>
      <c r="J429" s="13">
        <f t="shared" si="70"/>
        <v>0</v>
      </c>
      <c r="K429" s="13">
        <v>33</v>
      </c>
    </row>
    <row r="430" spans="1:11" x14ac:dyDescent="0.25">
      <c r="B430" t="s">
        <v>366</v>
      </c>
      <c r="C430" t="s">
        <v>1051</v>
      </c>
      <c r="D430" s="13">
        <v>3</v>
      </c>
      <c r="E430" s="13">
        <v>10</v>
      </c>
      <c r="F430" s="13">
        <v>16</v>
      </c>
      <c r="H430" s="13">
        <f t="shared" si="69"/>
        <v>29</v>
      </c>
      <c r="I430" s="13">
        <v>29</v>
      </c>
      <c r="J430" s="13">
        <f t="shared" si="70"/>
        <v>0</v>
      </c>
      <c r="K430" s="13">
        <v>79</v>
      </c>
    </row>
    <row r="431" spans="1:11" x14ac:dyDescent="0.25">
      <c r="B431" t="s">
        <v>367</v>
      </c>
      <c r="C431" t="s">
        <v>1052</v>
      </c>
      <c r="E431" s="13">
        <v>3</v>
      </c>
      <c r="F431" s="13">
        <v>23</v>
      </c>
      <c r="H431" s="13">
        <f t="shared" si="69"/>
        <v>26</v>
      </c>
      <c r="I431" s="13">
        <v>26</v>
      </c>
      <c r="J431" s="13">
        <f t="shared" si="70"/>
        <v>0</v>
      </c>
      <c r="K431" s="13">
        <v>78</v>
      </c>
    </row>
    <row r="432" spans="1:11" x14ac:dyDescent="0.25">
      <c r="B432" t="s">
        <v>368</v>
      </c>
      <c r="C432" t="s">
        <v>1053</v>
      </c>
      <c r="D432" s="13">
        <v>1</v>
      </c>
      <c r="E432" s="13">
        <v>6</v>
      </c>
      <c r="F432" s="13">
        <v>23</v>
      </c>
      <c r="H432" s="13">
        <f t="shared" si="69"/>
        <v>30</v>
      </c>
      <c r="I432" s="13">
        <v>30</v>
      </c>
      <c r="J432" s="13">
        <f t="shared" si="70"/>
        <v>0</v>
      </c>
      <c r="K432" s="13">
        <v>90</v>
      </c>
    </row>
    <row r="433" spans="1:12" x14ac:dyDescent="0.25">
      <c r="B433" t="s">
        <v>369</v>
      </c>
      <c r="C433" t="s">
        <v>1054</v>
      </c>
      <c r="D433" s="13">
        <v>2</v>
      </c>
      <c r="E433" s="13">
        <v>8</v>
      </c>
      <c r="F433" s="13">
        <v>39</v>
      </c>
      <c r="H433" s="13">
        <f t="shared" si="69"/>
        <v>49</v>
      </c>
      <c r="I433" s="13">
        <v>49</v>
      </c>
      <c r="J433" s="13">
        <f t="shared" si="70"/>
        <v>0</v>
      </c>
      <c r="K433" s="13">
        <v>147</v>
      </c>
    </row>
    <row r="434" spans="1:12" x14ac:dyDescent="0.25">
      <c r="B434" t="s">
        <v>370</v>
      </c>
      <c r="C434" t="s">
        <v>1054</v>
      </c>
      <c r="D434" s="13">
        <v>3</v>
      </c>
      <c r="E434" s="13">
        <v>14</v>
      </c>
      <c r="F434" s="13">
        <v>24</v>
      </c>
      <c r="H434" s="13">
        <f t="shared" si="69"/>
        <v>41</v>
      </c>
      <c r="I434" s="13">
        <v>41</v>
      </c>
      <c r="J434" s="13">
        <f t="shared" si="70"/>
        <v>0</v>
      </c>
      <c r="K434" s="13">
        <v>130</v>
      </c>
    </row>
    <row r="435" spans="1:12" x14ac:dyDescent="0.25">
      <c r="B435" t="s">
        <v>371</v>
      </c>
      <c r="C435" t="s">
        <v>1055</v>
      </c>
      <c r="E435" s="13">
        <v>5</v>
      </c>
      <c r="F435" s="13">
        <v>55</v>
      </c>
      <c r="H435" s="13">
        <f t="shared" si="69"/>
        <v>60</v>
      </c>
      <c r="I435" s="13">
        <v>60</v>
      </c>
      <c r="J435" s="13">
        <f t="shared" si="70"/>
        <v>0</v>
      </c>
      <c r="K435" s="13">
        <v>160</v>
      </c>
    </row>
    <row r="436" spans="1:12" x14ac:dyDescent="0.25">
      <c r="B436" t="s">
        <v>372</v>
      </c>
      <c r="C436" t="s">
        <v>1056</v>
      </c>
      <c r="E436" s="13">
        <v>3</v>
      </c>
      <c r="F436" s="13">
        <v>38</v>
      </c>
      <c r="H436" s="13">
        <f t="shared" si="69"/>
        <v>41</v>
      </c>
      <c r="I436" s="13">
        <v>41</v>
      </c>
      <c r="J436" s="13">
        <f t="shared" si="70"/>
        <v>0</v>
      </c>
      <c r="K436" s="13">
        <v>113</v>
      </c>
    </row>
    <row r="437" spans="1:12" x14ac:dyDescent="0.25">
      <c r="B437" t="s">
        <v>551</v>
      </c>
      <c r="C437" t="s">
        <v>1057</v>
      </c>
      <c r="E437" s="13">
        <v>16</v>
      </c>
      <c r="F437" s="13">
        <v>2</v>
      </c>
      <c r="H437" s="13">
        <f t="shared" si="69"/>
        <v>18</v>
      </c>
      <c r="I437" s="13">
        <v>18</v>
      </c>
      <c r="J437" s="13">
        <f t="shared" si="70"/>
        <v>0</v>
      </c>
      <c r="K437" s="13">
        <v>50</v>
      </c>
    </row>
    <row r="438" spans="1:12" x14ac:dyDescent="0.25">
      <c r="B438" t="s">
        <v>373</v>
      </c>
      <c r="C438" t="s">
        <v>1058</v>
      </c>
      <c r="D438" s="13">
        <v>4</v>
      </c>
      <c r="E438" s="13">
        <v>7</v>
      </c>
      <c r="F438" s="13">
        <v>29</v>
      </c>
      <c r="H438" s="13">
        <f t="shared" si="69"/>
        <v>40</v>
      </c>
      <c r="I438" s="13">
        <v>40</v>
      </c>
      <c r="J438" s="13">
        <f t="shared" si="70"/>
        <v>0</v>
      </c>
      <c r="K438" s="13">
        <v>120</v>
      </c>
    </row>
    <row r="439" spans="1:12" x14ac:dyDescent="0.25">
      <c r="B439" t="s">
        <v>374</v>
      </c>
      <c r="C439" t="s">
        <v>1059</v>
      </c>
      <c r="E439" s="13">
        <v>6</v>
      </c>
      <c r="F439" s="13">
        <v>50</v>
      </c>
      <c r="H439" s="13">
        <f t="shared" si="69"/>
        <v>56</v>
      </c>
      <c r="I439" s="13">
        <v>56</v>
      </c>
      <c r="J439" s="13">
        <f t="shared" si="70"/>
        <v>0</v>
      </c>
      <c r="K439" s="13">
        <v>160</v>
      </c>
    </row>
    <row r="440" spans="1:12" x14ac:dyDescent="0.25">
      <c r="B440" t="s">
        <v>375</v>
      </c>
      <c r="C440" t="s">
        <v>1060</v>
      </c>
      <c r="E440" s="13">
        <v>2</v>
      </c>
      <c r="F440" s="13">
        <v>34</v>
      </c>
      <c r="H440" s="13">
        <f t="shared" si="69"/>
        <v>36</v>
      </c>
      <c r="I440" s="13">
        <v>36</v>
      </c>
      <c r="J440" s="13">
        <f t="shared" si="70"/>
        <v>0</v>
      </c>
      <c r="K440" s="13">
        <v>108</v>
      </c>
    </row>
    <row r="441" spans="1:12" x14ac:dyDescent="0.25">
      <c r="B441" t="s">
        <v>762</v>
      </c>
      <c r="C441" t="s">
        <v>1061</v>
      </c>
      <c r="D441" s="13">
        <v>1</v>
      </c>
      <c r="E441" s="13">
        <v>10</v>
      </c>
      <c r="F441" s="13">
        <v>41</v>
      </c>
      <c r="H441" s="13">
        <f t="shared" si="69"/>
        <v>52</v>
      </c>
      <c r="I441" s="13">
        <v>52</v>
      </c>
      <c r="J441" s="13">
        <f t="shared" si="70"/>
        <v>0</v>
      </c>
      <c r="K441" s="13">
        <v>156</v>
      </c>
    </row>
    <row r="442" spans="1:12" x14ac:dyDescent="0.25">
      <c r="B442" t="s">
        <v>763</v>
      </c>
      <c r="C442" t="s">
        <v>1062</v>
      </c>
      <c r="E442" s="13">
        <v>2</v>
      </c>
      <c r="F442" s="13">
        <v>5</v>
      </c>
      <c r="H442" s="13">
        <f t="shared" si="69"/>
        <v>7</v>
      </c>
      <c r="I442" s="13">
        <v>7</v>
      </c>
      <c r="J442" s="13">
        <f t="shared" si="70"/>
        <v>0</v>
      </c>
      <c r="K442" s="13">
        <v>21</v>
      </c>
    </row>
    <row r="443" spans="1:12" x14ac:dyDescent="0.25">
      <c r="B443" t="s">
        <v>377</v>
      </c>
      <c r="C443" t="s">
        <v>1063</v>
      </c>
      <c r="D443" s="13">
        <v>1</v>
      </c>
      <c r="E443" s="13">
        <v>19</v>
      </c>
      <c r="F443" s="13">
        <v>42</v>
      </c>
      <c r="H443" s="13">
        <f t="shared" si="69"/>
        <v>62</v>
      </c>
      <c r="I443" s="13">
        <v>62</v>
      </c>
      <c r="J443" s="13">
        <f t="shared" si="70"/>
        <v>0</v>
      </c>
      <c r="K443" s="13">
        <v>186</v>
      </c>
    </row>
    <row r="444" spans="1:12" ht="15.75" thickBot="1" x14ac:dyDescent="0.3">
      <c r="A444" s="2" t="s">
        <v>1719</v>
      </c>
      <c r="B444" s="2"/>
      <c r="C444" s="2"/>
      <c r="D444" s="14">
        <f>SUM(D425:D443)</f>
        <v>19</v>
      </c>
      <c r="E444" s="14">
        <f t="shared" ref="E444:K444" si="71">SUM(E425:E443)</f>
        <v>127</v>
      </c>
      <c r="F444" s="14">
        <f t="shared" si="71"/>
        <v>480</v>
      </c>
      <c r="G444" s="14">
        <f t="shared" si="71"/>
        <v>0</v>
      </c>
      <c r="H444" s="14">
        <f t="shared" si="71"/>
        <v>626</v>
      </c>
      <c r="I444" s="14">
        <f t="shared" si="71"/>
        <v>626</v>
      </c>
      <c r="J444" s="14">
        <f t="shared" si="71"/>
        <v>0</v>
      </c>
      <c r="K444" s="14">
        <f t="shared" si="71"/>
        <v>1835</v>
      </c>
      <c r="L444" t="s">
        <v>736</v>
      </c>
    </row>
    <row r="445" spans="1:12" ht="15.75" thickTop="1" x14ac:dyDescent="0.25">
      <c r="B445" t="s">
        <v>555</v>
      </c>
      <c r="C445" t="s">
        <v>1064</v>
      </c>
      <c r="D445" s="13">
        <v>2</v>
      </c>
      <c r="E445" s="13">
        <v>13</v>
      </c>
      <c r="F445" s="13">
        <v>9</v>
      </c>
      <c r="H445" s="13">
        <f t="shared" ref="H445:H458" si="72">SUM(D445:G445)</f>
        <v>24</v>
      </c>
      <c r="I445" s="13">
        <v>24</v>
      </c>
      <c r="J445" s="13">
        <f t="shared" ref="J445:J458" si="73">H445-I445</f>
        <v>0</v>
      </c>
      <c r="K445" s="13">
        <v>72</v>
      </c>
    </row>
    <row r="446" spans="1:12" x14ac:dyDescent="0.25">
      <c r="B446" t="s">
        <v>378</v>
      </c>
      <c r="C446" t="s">
        <v>1065</v>
      </c>
      <c r="D446" s="13">
        <v>2</v>
      </c>
      <c r="E446" s="13">
        <v>30</v>
      </c>
      <c r="F446" s="13">
        <v>54</v>
      </c>
      <c r="H446" s="13">
        <f t="shared" si="72"/>
        <v>86</v>
      </c>
      <c r="I446" s="13">
        <v>86</v>
      </c>
      <c r="J446" s="13">
        <f t="shared" si="73"/>
        <v>0</v>
      </c>
      <c r="K446" s="13">
        <v>258</v>
      </c>
    </row>
    <row r="447" spans="1:12" x14ac:dyDescent="0.25">
      <c r="B447" t="s">
        <v>379</v>
      </c>
      <c r="C447" t="s">
        <v>1066</v>
      </c>
      <c r="D447" s="13">
        <v>3</v>
      </c>
      <c r="E447" s="13">
        <v>23</v>
      </c>
      <c r="F447" s="13">
        <v>4</v>
      </c>
      <c r="H447" s="13">
        <f t="shared" si="72"/>
        <v>30</v>
      </c>
      <c r="I447" s="13">
        <v>30</v>
      </c>
      <c r="J447" s="13">
        <f t="shared" si="73"/>
        <v>0</v>
      </c>
      <c r="K447" s="13">
        <v>85</v>
      </c>
    </row>
    <row r="448" spans="1:12" x14ac:dyDescent="0.25">
      <c r="B448" t="s">
        <v>380</v>
      </c>
      <c r="C448" t="s">
        <v>1067</v>
      </c>
      <c r="E448" s="13">
        <v>8</v>
      </c>
      <c r="F448" s="13">
        <v>9</v>
      </c>
      <c r="H448" s="13">
        <f t="shared" si="72"/>
        <v>17</v>
      </c>
      <c r="I448" s="13">
        <v>17</v>
      </c>
      <c r="J448" s="13">
        <f t="shared" si="73"/>
        <v>0</v>
      </c>
      <c r="K448" s="13">
        <v>50</v>
      </c>
    </row>
    <row r="449" spans="1:11" x14ac:dyDescent="0.25">
      <c r="B449" t="s">
        <v>381</v>
      </c>
      <c r="C449" t="s">
        <v>1068</v>
      </c>
      <c r="E449" s="13">
        <v>14</v>
      </c>
      <c r="F449" s="13">
        <v>10</v>
      </c>
      <c r="H449" s="13">
        <f t="shared" si="72"/>
        <v>24</v>
      </c>
      <c r="I449" s="13">
        <v>24</v>
      </c>
      <c r="J449" s="13">
        <f t="shared" si="73"/>
        <v>0</v>
      </c>
      <c r="K449" s="13">
        <v>72</v>
      </c>
    </row>
    <row r="450" spans="1:11" x14ac:dyDescent="0.25">
      <c r="B450" t="s">
        <v>382</v>
      </c>
      <c r="C450" t="s">
        <v>1069</v>
      </c>
      <c r="E450" s="13">
        <v>13</v>
      </c>
      <c r="H450" s="13">
        <f t="shared" si="72"/>
        <v>13</v>
      </c>
      <c r="I450" s="13">
        <v>13</v>
      </c>
      <c r="J450" s="13">
        <f t="shared" si="73"/>
        <v>0</v>
      </c>
      <c r="K450" s="13">
        <v>50</v>
      </c>
    </row>
    <row r="451" spans="1:11" x14ac:dyDescent="0.25">
      <c r="B451" t="s">
        <v>383</v>
      </c>
      <c r="C451" t="s">
        <v>1070</v>
      </c>
      <c r="E451" s="13">
        <v>9</v>
      </c>
      <c r="H451" s="13">
        <f t="shared" si="72"/>
        <v>9</v>
      </c>
      <c r="I451" s="13">
        <v>9</v>
      </c>
      <c r="J451" s="13">
        <f t="shared" si="73"/>
        <v>0</v>
      </c>
      <c r="K451" s="13">
        <v>36</v>
      </c>
    </row>
    <row r="452" spans="1:11" x14ac:dyDescent="0.25">
      <c r="B452" t="s">
        <v>384</v>
      </c>
      <c r="C452" t="s">
        <v>1071</v>
      </c>
      <c r="D452" s="13">
        <v>2</v>
      </c>
      <c r="E452" s="13">
        <v>18</v>
      </c>
      <c r="F452" s="13">
        <v>10</v>
      </c>
      <c r="H452" s="13">
        <f t="shared" si="72"/>
        <v>30</v>
      </c>
      <c r="I452" s="13">
        <v>30</v>
      </c>
      <c r="J452" s="13">
        <f t="shared" si="73"/>
        <v>0</v>
      </c>
      <c r="K452" s="13">
        <v>78</v>
      </c>
    </row>
    <row r="453" spans="1:11" x14ac:dyDescent="0.25">
      <c r="B453" t="s">
        <v>385</v>
      </c>
      <c r="C453" t="s">
        <v>1072</v>
      </c>
      <c r="E453" s="13">
        <v>18</v>
      </c>
      <c r="H453" s="13">
        <f t="shared" si="72"/>
        <v>18</v>
      </c>
      <c r="I453" s="13">
        <v>18</v>
      </c>
      <c r="J453" s="13">
        <f t="shared" si="73"/>
        <v>0</v>
      </c>
      <c r="K453" s="13">
        <v>70</v>
      </c>
    </row>
    <row r="454" spans="1:11" x14ac:dyDescent="0.25">
      <c r="B454" t="s">
        <v>386</v>
      </c>
      <c r="C454" t="s">
        <v>1073</v>
      </c>
      <c r="D454" s="13">
        <v>1</v>
      </c>
      <c r="E454" s="13">
        <v>8</v>
      </c>
      <c r="F454" s="13">
        <v>12</v>
      </c>
      <c r="H454" s="13">
        <f t="shared" si="72"/>
        <v>21</v>
      </c>
      <c r="I454" s="13">
        <v>21</v>
      </c>
      <c r="J454" s="13">
        <f t="shared" si="73"/>
        <v>0</v>
      </c>
      <c r="K454" s="13">
        <v>63</v>
      </c>
    </row>
    <row r="455" spans="1:11" x14ac:dyDescent="0.25">
      <c r="B455" t="s">
        <v>387</v>
      </c>
      <c r="C455" t="s">
        <v>1074</v>
      </c>
      <c r="E455" s="13">
        <v>3</v>
      </c>
      <c r="F455" s="13">
        <v>13</v>
      </c>
      <c r="H455" s="13">
        <f t="shared" si="72"/>
        <v>16</v>
      </c>
      <c r="I455" s="13">
        <v>16</v>
      </c>
      <c r="J455" s="13">
        <f t="shared" si="73"/>
        <v>0</v>
      </c>
      <c r="K455" s="13">
        <v>50</v>
      </c>
    </row>
    <row r="456" spans="1:11" x14ac:dyDescent="0.25">
      <c r="B456" t="s">
        <v>388</v>
      </c>
      <c r="C456" t="s">
        <v>1075</v>
      </c>
      <c r="E456" s="13">
        <v>1</v>
      </c>
      <c r="F456" s="13">
        <v>27</v>
      </c>
      <c r="H456" s="13">
        <f t="shared" si="72"/>
        <v>28</v>
      </c>
      <c r="I456" s="13">
        <v>28</v>
      </c>
      <c r="J456" s="13">
        <f t="shared" si="73"/>
        <v>0</v>
      </c>
      <c r="K456" s="13">
        <v>84</v>
      </c>
    </row>
    <row r="457" spans="1:11" x14ac:dyDescent="0.25">
      <c r="B457" t="s">
        <v>389</v>
      </c>
      <c r="C457" t="s">
        <v>1076</v>
      </c>
      <c r="D457" s="13">
        <v>1</v>
      </c>
      <c r="E457" s="13">
        <v>6</v>
      </c>
      <c r="F457" s="13">
        <v>28</v>
      </c>
      <c r="H457" s="13">
        <f t="shared" si="72"/>
        <v>35</v>
      </c>
      <c r="I457" s="13">
        <v>35</v>
      </c>
      <c r="J457" s="13">
        <f t="shared" si="73"/>
        <v>0</v>
      </c>
      <c r="K457" s="13">
        <v>105</v>
      </c>
    </row>
    <row r="458" spans="1:11" x14ac:dyDescent="0.25">
      <c r="B458" t="s">
        <v>390</v>
      </c>
      <c r="C458" t="s">
        <v>1077</v>
      </c>
      <c r="E458" s="13">
        <v>2</v>
      </c>
      <c r="F458" s="13">
        <v>7</v>
      </c>
      <c r="H458" s="13">
        <f t="shared" si="72"/>
        <v>9</v>
      </c>
      <c r="I458" s="13">
        <v>9</v>
      </c>
      <c r="J458" s="13">
        <f t="shared" si="73"/>
        <v>0</v>
      </c>
      <c r="K458" s="13">
        <v>36</v>
      </c>
    </row>
    <row r="459" spans="1:11" ht="15.75" thickBot="1" x14ac:dyDescent="0.3">
      <c r="A459" s="2" t="s">
        <v>5</v>
      </c>
      <c r="B459" s="2"/>
      <c r="C459" s="2"/>
      <c r="D459" s="14">
        <f t="shared" ref="D459:K459" si="74">SUM(D444:D458)</f>
        <v>30</v>
      </c>
      <c r="E459" s="14">
        <f t="shared" si="74"/>
        <v>293</v>
      </c>
      <c r="F459" s="14">
        <f t="shared" si="74"/>
        <v>663</v>
      </c>
      <c r="G459" s="14">
        <f t="shared" si="74"/>
        <v>0</v>
      </c>
      <c r="H459" s="14">
        <f t="shared" si="74"/>
        <v>986</v>
      </c>
      <c r="I459" s="14">
        <f t="shared" si="74"/>
        <v>986</v>
      </c>
      <c r="J459" s="14">
        <f t="shared" si="74"/>
        <v>0</v>
      </c>
      <c r="K459" s="14">
        <f t="shared" si="74"/>
        <v>2944</v>
      </c>
    </row>
    <row r="460" spans="1:11" ht="15.75" thickTop="1" x14ac:dyDescent="0.25">
      <c r="A460" t="s">
        <v>586</v>
      </c>
      <c r="B460" t="s">
        <v>561</v>
      </c>
      <c r="C460" t="s">
        <v>1078</v>
      </c>
      <c r="D460" s="13">
        <v>8</v>
      </c>
      <c r="E460" s="13">
        <v>10</v>
      </c>
      <c r="F460" s="13">
        <v>60</v>
      </c>
      <c r="H460" s="13">
        <f t="shared" ref="H460:H485" si="75">SUM(D460:G460)</f>
        <v>78</v>
      </c>
      <c r="I460" s="13">
        <v>78</v>
      </c>
      <c r="J460" s="13">
        <f t="shared" ref="J460:J485" si="76">H460-I460</f>
        <v>0</v>
      </c>
      <c r="K460" s="13">
        <v>130</v>
      </c>
    </row>
    <row r="461" spans="1:11" x14ac:dyDescent="0.25">
      <c r="B461" t="s">
        <v>391</v>
      </c>
      <c r="C461" t="s">
        <v>1079</v>
      </c>
      <c r="D461" s="13">
        <v>1</v>
      </c>
      <c r="E461" s="13">
        <v>4</v>
      </c>
      <c r="F461" s="13">
        <v>15</v>
      </c>
      <c r="H461" s="13">
        <f t="shared" si="75"/>
        <v>20</v>
      </c>
      <c r="I461" s="13">
        <v>20</v>
      </c>
      <c r="J461" s="13">
        <f t="shared" si="76"/>
        <v>0</v>
      </c>
      <c r="K461" s="13">
        <v>40</v>
      </c>
    </row>
    <row r="462" spans="1:11" x14ac:dyDescent="0.25">
      <c r="B462" t="s">
        <v>764</v>
      </c>
      <c r="C462" t="s">
        <v>1080</v>
      </c>
      <c r="D462" s="13">
        <v>3</v>
      </c>
      <c r="E462" s="13">
        <v>6</v>
      </c>
      <c r="F462" s="13">
        <v>34</v>
      </c>
      <c r="H462" s="13">
        <f t="shared" si="75"/>
        <v>43</v>
      </c>
      <c r="I462" s="13">
        <v>43</v>
      </c>
      <c r="J462" s="13">
        <f t="shared" si="76"/>
        <v>0</v>
      </c>
      <c r="K462" s="13">
        <v>60</v>
      </c>
    </row>
    <row r="463" spans="1:11" x14ac:dyDescent="0.25">
      <c r="B463" t="s">
        <v>772</v>
      </c>
      <c r="C463" t="s">
        <v>1081</v>
      </c>
      <c r="D463" s="13">
        <v>8</v>
      </c>
      <c r="E463" s="13">
        <v>10</v>
      </c>
      <c r="F463" s="13">
        <v>30</v>
      </c>
      <c r="H463" s="13">
        <f t="shared" si="75"/>
        <v>48</v>
      </c>
      <c r="I463" s="13">
        <v>48</v>
      </c>
      <c r="J463" s="13">
        <f t="shared" si="76"/>
        <v>0</v>
      </c>
      <c r="K463" s="13">
        <v>80</v>
      </c>
    </row>
    <row r="464" spans="1:11" x14ac:dyDescent="0.25">
      <c r="B464" t="s">
        <v>392</v>
      </c>
      <c r="C464" t="s">
        <v>1082</v>
      </c>
      <c r="E464" s="13">
        <v>3</v>
      </c>
      <c r="F464" s="13">
        <v>16</v>
      </c>
      <c r="H464" s="13">
        <f t="shared" si="75"/>
        <v>19</v>
      </c>
      <c r="I464" s="13">
        <v>19</v>
      </c>
      <c r="J464" s="13">
        <f t="shared" si="76"/>
        <v>0</v>
      </c>
      <c r="K464" s="13">
        <v>40</v>
      </c>
    </row>
    <row r="465" spans="2:11" x14ac:dyDescent="0.25">
      <c r="B465" t="s">
        <v>1706</v>
      </c>
      <c r="C465" t="s">
        <v>1083</v>
      </c>
      <c r="E465" s="13">
        <v>3</v>
      </c>
      <c r="F465" s="13">
        <v>30</v>
      </c>
      <c r="H465" s="13">
        <f t="shared" si="75"/>
        <v>33</v>
      </c>
      <c r="I465" s="13">
        <v>33</v>
      </c>
      <c r="J465" s="13">
        <f t="shared" si="76"/>
        <v>0</v>
      </c>
      <c r="K465" s="13">
        <v>70</v>
      </c>
    </row>
    <row r="466" spans="2:11" x14ac:dyDescent="0.25">
      <c r="B466" t="s">
        <v>586</v>
      </c>
      <c r="C466" t="s">
        <v>1404</v>
      </c>
      <c r="E466" s="13">
        <v>4</v>
      </c>
      <c r="F466" s="13">
        <v>12</v>
      </c>
      <c r="H466" s="13">
        <f t="shared" si="75"/>
        <v>16</v>
      </c>
      <c r="I466" s="13">
        <v>16</v>
      </c>
      <c r="J466" s="13">
        <f t="shared" si="76"/>
        <v>0</v>
      </c>
      <c r="K466" s="13">
        <v>40</v>
      </c>
    </row>
    <row r="467" spans="2:11" x14ac:dyDescent="0.25">
      <c r="B467" t="s">
        <v>773</v>
      </c>
      <c r="C467" t="s">
        <v>1405</v>
      </c>
      <c r="E467" s="13">
        <v>2</v>
      </c>
      <c r="F467" s="13">
        <v>10</v>
      </c>
      <c r="H467" s="13">
        <f t="shared" si="75"/>
        <v>12</v>
      </c>
      <c r="I467" s="13">
        <v>12</v>
      </c>
      <c r="J467" s="13">
        <f t="shared" si="76"/>
        <v>0</v>
      </c>
      <c r="K467" s="13">
        <v>20</v>
      </c>
    </row>
    <row r="468" spans="2:11" x14ac:dyDescent="0.25">
      <c r="B468" t="s">
        <v>765</v>
      </c>
      <c r="C468" t="s">
        <v>1406</v>
      </c>
      <c r="E468" s="13">
        <v>2</v>
      </c>
      <c r="F468" s="13">
        <v>12</v>
      </c>
      <c r="H468" s="13">
        <f t="shared" si="75"/>
        <v>14</v>
      </c>
      <c r="I468" s="13">
        <v>14</v>
      </c>
      <c r="J468" s="13">
        <f t="shared" si="76"/>
        <v>0</v>
      </c>
      <c r="K468" s="13">
        <v>29</v>
      </c>
    </row>
    <row r="469" spans="2:11" x14ac:dyDescent="0.25">
      <c r="B469" t="s">
        <v>766</v>
      </c>
      <c r="C469" t="s">
        <v>1407</v>
      </c>
      <c r="E469" s="13">
        <v>4</v>
      </c>
      <c r="F469" s="13">
        <v>20</v>
      </c>
      <c r="H469" s="13">
        <f t="shared" si="75"/>
        <v>24</v>
      </c>
      <c r="I469" s="13">
        <v>24</v>
      </c>
      <c r="J469" s="13">
        <f t="shared" si="76"/>
        <v>0</v>
      </c>
      <c r="K469" s="13">
        <v>40</v>
      </c>
    </row>
    <row r="470" spans="2:11" x14ac:dyDescent="0.25">
      <c r="B470" t="s">
        <v>767</v>
      </c>
      <c r="C470" t="s">
        <v>1408</v>
      </c>
      <c r="E470" s="13">
        <v>2</v>
      </c>
      <c r="F470" s="13">
        <v>10</v>
      </c>
      <c r="H470" s="13">
        <f t="shared" si="75"/>
        <v>12</v>
      </c>
      <c r="I470" s="13">
        <v>12</v>
      </c>
      <c r="J470" s="13">
        <f t="shared" si="76"/>
        <v>0</v>
      </c>
      <c r="K470" s="13">
        <v>20</v>
      </c>
    </row>
    <row r="471" spans="2:11" x14ac:dyDescent="0.25">
      <c r="B471" t="s">
        <v>768</v>
      </c>
      <c r="C471" t="s">
        <v>1409</v>
      </c>
      <c r="E471" s="13">
        <v>4</v>
      </c>
      <c r="F471" s="13">
        <v>12</v>
      </c>
      <c r="H471" s="13">
        <f t="shared" si="75"/>
        <v>16</v>
      </c>
      <c r="I471" s="13">
        <v>16</v>
      </c>
      <c r="J471" s="13">
        <f t="shared" si="76"/>
        <v>0</v>
      </c>
      <c r="K471" s="13">
        <v>50</v>
      </c>
    </row>
    <row r="472" spans="2:11" x14ac:dyDescent="0.25">
      <c r="B472" t="s">
        <v>769</v>
      </c>
      <c r="C472" t="s">
        <v>1410</v>
      </c>
      <c r="E472" s="13">
        <v>2</v>
      </c>
      <c r="F472" s="13">
        <v>6</v>
      </c>
      <c r="H472" s="13">
        <f t="shared" si="75"/>
        <v>8</v>
      </c>
      <c r="I472" s="13">
        <v>8</v>
      </c>
      <c r="J472" s="13">
        <f t="shared" si="76"/>
        <v>0</v>
      </c>
      <c r="K472" s="13">
        <v>20</v>
      </c>
    </row>
    <row r="473" spans="2:11" x14ac:dyDescent="0.25">
      <c r="B473" t="s">
        <v>770</v>
      </c>
      <c r="C473" t="s">
        <v>1411</v>
      </c>
      <c r="E473" s="13">
        <v>3</v>
      </c>
      <c r="F473" s="13">
        <v>10</v>
      </c>
      <c r="H473" s="13">
        <f t="shared" si="75"/>
        <v>13</v>
      </c>
      <c r="I473" s="13">
        <v>13</v>
      </c>
      <c r="J473" s="13">
        <f t="shared" si="76"/>
        <v>0</v>
      </c>
      <c r="K473" s="13">
        <v>24</v>
      </c>
    </row>
    <row r="474" spans="2:11" x14ac:dyDescent="0.25">
      <c r="B474" t="s">
        <v>771</v>
      </c>
      <c r="C474" t="s">
        <v>1412</v>
      </c>
      <c r="E474" s="13">
        <v>2</v>
      </c>
      <c r="F474" s="13">
        <v>3</v>
      </c>
      <c r="H474" s="13">
        <f t="shared" si="75"/>
        <v>5</v>
      </c>
      <c r="I474" s="13">
        <v>5</v>
      </c>
      <c r="J474" s="13">
        <f t="shared" si="76"/>
        <v>0</v>
      </c>
      <c r="K474" s="13">
        <v>10</v>
      </c>
    </row>
    <row r="475" spans="2:11" x14ac:dyDescent="0.25">
      <c r="B475" t="s">
        <v>398</v>
      </c>
      <c r="C475" t="s">
        <v>1413</v>
      </c>
      <c r="D475" s="13">
        <v>6</v>
      </c>
      <c r="E475" s="13">
        <v>12</v>
      </c>
      <c r="F475" s="13">
        <v>12</v>
      </c>
      <c r="H475" s="13">
        <f t="shared" si="75"/>
        <v>30</v>
      </c>
      <c r="I475" s="13">
        <v>30</v>
      </c>
      <c r="J475" s="13">
        <f t="shared" si="76"/>
        <v>0</v>
      </c>
      <c r="K475" s="13">
        <v>51</v>
      </c>
    </row>
    <row r="476" spans="2:11" x14ac:dyDescent="0.25">
      <c r="B476" t="s">
        <v>399</v>
      </c>
      <c r="C476" t="s">
        <v>1414</v>
      </c>
      <c r="D476" s="13">
        <v>2</v>
      </c>
      <c r="E476" s="13">
        <v>6</v>
      </c>
      <c r="F476" s="13">
        <v>9</v>
      </c>
      <c r="H476" s="13">
        <f t="shared" si="75"/>
        <v>17</v>
      </c>
      <c r="I476" s="13">
        <v>17</v>
      </c>
      <c r="J476" s="13">
        <f t="shared" si="76"/>
        <v>0</v>
      </c>
      <c r="K476" s="13">
        <v>30</v>
      </c>
    </row>
    <row r="477" spans="2:11" x14ac:dyDescent="0.25">
      <c r="B477" t="s">
        <v>400</v>
      </c>
      <c r="C477" t="s">
        <v>1415</v>
      </c>
      <c r="D477" s="13">
        <v>2</v>
      </c>
      <c r="E477" s="13">
        <v>8</v>
      </c>
      <c r="F477" s="13">
        <v>10</v>
      </c>
      <c r="H477" s="13">
        <f t="shared" si="75"/>
        <v>20</v>
      </c>
      <c r="I477" s="13">
        <v>20</v>
      </c>
      <c r="J477" s="13">
        <f t="shared" si="76"/>
        <v>0</v>
      </c>
      <c r="K477" s="13">
        <v>30</v>
      </c>
    </row>
    <row r="478" spans="2:11" x14ac:dyDescent="0.25">
      <c r="B478" t="s">
        <v>658</v>
      </c>
      <c r="C478" t="s">
        <v>1416</v>
      </c>
      <c r="E478" s="13">
        <v>3</v>
      </c>
      <c r="F478" s="13">
        <v>10</v>
      </c>
      <c r="H478" s="13">
        <f t="shared" si="75"/>
        <v>13</v>
      </c>
      <c r="I478" s="13">
        <v>13</v>
      </c>
      <c r="J478" s="13">
        <f t="shared" si="76"/>
        <v>0</v>
      </c>
      <c r="K478" s="13">
        <v>50</v>
      </c>
    </row>
    <row r="479" spans="2:11" x14ac:dyDescent="0.25">
      <c r="B479" t="s">
        <v>401</v>
      </c>
      <c r="C479" t="s">
        <v>1417</v>
      </c>
      <c r="E479" s="13">
        <v>2</v>
      </c>
      <c r="F479" s="13">
        <v>10</v>
      </c>
      <c r="H479" s="13">
        <f t="shared" si="75"/>
        <v>12</v>
      </c>
      <c r="I479" s="13">
        <v>12</v>
      </c>
      <c r="J479" s="13">
        <f t="shared" si="76"/>
        <v>0</v>
      </c>
      <c r="K479" s="13">
        <v>20</v>
      </c>
    </row>
    <row r="480" spans="2:11" x14ac:dyDescent="0.25">
      <c r="B480" t="s">
        <v>402</v>
      </c>
      <c r="C480" t="s">
        <v>1418</v>
      </c>
      <c r="D480" s="13">
        <v>1</v>
      </c>
      <c r="E480" s="13">
        <v>6</v>
      </c>
      <c r="F480" s="13">
        <v>14</v>
      </c>
      <c r="H480" s="13">
        <f t="shared" si="75"/>
        <v>21</v>
      </c>
      <c r="I480" s="13">
        <v>21</v>
      </c>
      <c r="J480" s="13">
        <f t="shared" si="76"/>
        <v>0</v>
      </c>
      <c r="K480" s="13">
        <v>60</v>
      </c>
    </row>
    <row r="481" spans="1:11" x14ac:dyDescent="0.25">
      <c r="B481" t="s">
        <v>801</v>
      </c>
      <c r="C481" t="s">
        <v>1419</v>
      </c>
      <c r="E481" s="13">
        <v>6</v>
      </c>
      <c r="F481" s="13">
        <v>12</v>
      </c>
      <c r="H481" s="13">
        <f t="shared" si="75"/>
        <v>18</v>
      </c>
      <c r="I481" s="13">
        <v>18</v>
      </c>
      <c r="J481" s="13">
        <f t="shared" si="76"/>
        <v>0</v>
      </c>
      <c r="K481" s="13">
        <v>30</v>
      </c>
    </row>
    <row r="482" spans="1:11" x14ac:dyDescent="0.25">
      <c r="B482" t="s">
        <v>404</v>
      </c>
      <c r="C482" t="s">
        <v>1420</v>
      </c>
      <c r="E482" s="13">
        <v>2</v>
      </c>
      <c r="F482" s="13">
        <v>4</v>
      </c>
      <c r="H482" s="13">
        <f t="shared" si="75"/>
        <v>6</v>
      </c>
      <c r="I482" s="13">
        <v>6</v>
      </c>
      <c r="J482" s="13">
        <f t="shared" si="76"/>
        <v>0</v>
      </c>
      <c r="K482" s="13">
        <v>18</v>
      </c>
    </row>
    <row r="483" spans="1:11" x14ac:dyDescent="0.25">
      <c r="B483" t="s">
        <v>403</v>
      </c>
      <c r="C483" t="s">
        <v>1421</v>
      </c>
      <c r="D483" s="13">
        <v>5</v>
      </c>
      <c r="E483" s="13">
        <v>18</v>
      </c>
      <c r="F483" s="13">
        <v>50</v>
      </c>
      <c r="H483" s="13">
        <f t="shared" si="75"/>
        <v>73</v>
      </c>
      <c r="I483" s="13">
        <v>73</v>
      </c>
      <c r="J483" s="13">
        <f t="shared" si="76"/>
        <v>0</v>
      </c>
      <c r="K483" s="13">
        <v>150</v>
      </c>
    </row>
    <row r="484" spans="1:11" x14ac:dyDescent="0.25">
      <c r="B484" t="s">
        <v>600</v>
      </c>
      <c r="C484" t="s">
        <v>1422</v>
      </c>
      <c r="E484" s="13">
        <v>2</v>
      </c>
      <c r="F484" s="13">
        <v>3</v>
      </c>
      <c r="H484" s="13">
        <f t="shared" si="75"/>
        <v>5</v>
      </c>
      <c r="I484" s="13">
        <v>5</v>
      </c>
      <c r="J484" s="13">
        <f t="shared" si="76"/>
        <v>0</v>
      </c>
      <c r="K484" s="13">
        <v>18</v>
      </c>
    </row>
    <row r="485" spans="1:11" x14ac:dyDescent="0.25">
      <c r="B485" t="s">
        <v>729</v>
      </c>
      <c r="C485" t="s">
        <v>1423</v>
      </c>
      <c r="E485" s="13">
        <v>2</v>
      </c>
      <c r="F485" s="13">
        <v>10</v>
      </c>
      <c r="H485" s="13">
        <f t="shared" si="75"/>
        <v>12</v>
      </c>
      <c r="I485" s="13">
        <v>12</v>
      </c>
      <c r="J485" s="13">
        <f t="shared" si="76"/>
        <v>0</v>
      </c>
      <c r="K485" s="13">
        <v>40</v>
      </c>
    </row>
    <row r="486" spans="1:11" ht="15.75" thickBot="1" x14ac:dyDescent="0.3">
      <c r="A486" s="2" t="s">
        <v>5</v>
      </c>
      <c r="B486" s="2"/>
      <c r="C486" s="2"/>
      <c r="D486" s="14">
        <f t="shared" ref="D486:K486" si="77">SUM(D460:D485)</f>
        <v>36</v>
      </c>
      <c r="E486" s="14">
        <f t="shared" si="77"/>
        <v>128</v>
      </c>
      <c r="F486" s="14">
        <f t="shared" si="77"/>
        <v>424</v>
      </c>
      <c r="G486" s="14">
        <f t="shared" si="77"/>
        <v>0</v>
      </c>
      <c r="H486" s="14">
        <f t="shared" si="77"/>
        <v>588</v>
      </c>
      <c r="I486" s="14">
        <f t="shared" si="77"/>
        <v>588</v>
      </c>
      <c r="J486" s="14">
        <f t="shared" si="77"/>
        <v>0</v>
      </c>
      <c r="K486" s="14">
        <f t="shared" si="77"/>
        <v>1170</v>
      </c>
    </row>
    <row r="487" spans="1:11" ht="15.75" thickTop="1" x14ac:dyDescent="0.25">
      <c r="A487" t="s">
        <v>102</v>
      </c>
      <c r="B487" t="s">
        <v>405</v>
      </c>
      <c r="C487" t="s">
        <v>1424</v>
      </c>
      <c r="D487" s="13">
        <v>2</v>
      </c>
      <c r="E487" s="13">
        <v>24</v>
      </c>
      <c r="F487" s="13">
        <v>10</v>
      </c>
      <c r="H487" s="13">
        <f t="shared" ref="H487:H502" si="78">SUM(D487:G487)</f>
        <v>36</v>
      </c>
      <c r="I487" s="13">
        <v>36</v>
      </c>
      <c r="J487" s="13">
        <f t="shared" ref="J487:J502" si="79">H487-I487</f>
        <v>0</v>
      </c>
      <c r="K487" s="13">
        <v>67</v>
      </c>
    </row>
    <row r="488" spans="1:11" x14ac:dyDescent="0.25">
      <c r="B488" t="s">
        <v>406</v>
      </c>
      <c r="C488" t="s">
        <v>1425</v>
      </c>
      <c r="D488" s="13">
        <v>1</v>
      </c>
      <c r="E488" s="13">
        <v>22</v>
      </c>
      <c r="F488" s="13">
        <v>11</v>
      </c>
      <c r="H488" s="13">
        <f t="shared" si="78"/>
        <v>34</v>
      </c>
      <c r="I488" s="13">
        <v>34</v>
      </c>
      <c r="J488" s="13">
        <f t="shared" si="79"/>
        <v>0</v>
      </c>
      <c r="K488" s="13">
        <v>100</v>
      </c>
    </row>
    <row r="489" spans="1:11" x14ac:dyDescent="0.25">
      <c r="B489" t="s">
        <v>407</v>
      </c>
      <c r="C489" t="s">
        <v>1426</v>
      </c>
      <c r="D489" s="13">
        <v>2</v>
      </c>
      <c r="E489" s="13">
        <v>70</v>
      </c>
      <c r="F489" s="13">
        <v>8</v>
      </c>
      <c r="H489" s="13">
        <f t="shared" si="78"/>
        <v>80</v>
      </c>
      <c r="I489" s="13">
        <v>80</v>
      </c>
      <c r="J489" s="13">
        <f t="shared" si="79"/>
        <v>0</v>
      </c>
      <c r="K489" s="13">
        <v>127</v>
      </c>
    </row>
    <row r="490" spans="1:11" x14ac:dyDescent="0.25">
      <c r="B490" t="s">
        <v>596</v>
      </c>
      <c r="C490" t="s">
        <v>1427</v>
      </c>
      <c r="D490" s="13">
        <v>56</v>
      </c>
      <c r="E490" s="13">
        <v>228</v>
      </c>
      <c r="F490" s="13">
        <v>21</v>
      </c>
      <c r="G490" s="13">
        <v>7</v>
      </c>
      <c r="H490" s="13">
        <f t="shared" si="78"/>
        <v>312</v>
      </c>
      <c r="I490" s="13">
        <v>312</v>
      </c>
      <c r="J490" s="13">
        <f t="shared" si="79"/>
        <v>0</v>
      </c>
      <c r="K490" s="13">
        <v>509</v>
      </c>
    </row>
    <row r="491" spans="1:11" x14ac:dyDescent="0.25">
      <c r="B491" t="s">
        <v>408</v>
      </c>
      <c r="C491" t="s">
        <v>1428</v>
      </c>
      <c r="E491" s="13">
        <v>5</v>
      </c>
      <c r="F491" s="13">
        <v>2</v>
      </c>
      <c r="H491" s="13">
        <f t="shared" si="78"/>
        <v>7</v>
      </c>
      <c r="I491" s="13">
        <v>7</v>
      </c>
      <c r="J491" s="13">
        <f t="shared" si="79"/>
        <v>0</v>
      </c>
      <c r="K491" s="13">
        <v>17</v>
      </c>
    </row>
    <row r="492" spans="1:11" x14ac:dyDescent="0.25">
      <c r="B492" t="s">
        <v>409</v>
      </c>
      <c r="C492" t="s">
        <v>1429</v>
      </c>
      <c r="E492" s="13">
        <v>5</v>
      </c>
      <c r="F492" s="13">
        <v>2</v>
      </c>
      <c r="H492" s="13">
        <f t="shared" si="78"/>
        <v>7</v>
      </c>
      <c r="I492" s="13">
        <v>7</v>
      </c>
      <c r="J492" s="13">
        <f t="shared" si="79"/>
        <v>0</v>
      </c>
      <c r="K492" s="13">
        <v>9</v>
      </c>
    </row>
    <row r="493" spans="1:11" x14ac:dyDescent="0.25">
      <c r="B493" t="s">
        <v>410</v>
      </c>
      <c r="C493" t="s">
        <v>1430</v>
      </c>
      <c r="E493" s="13">
        <v>3</v>
      </c>
      <c r="F493" s="13">
        <v>3</v>
      </c>
      <c r="H493" s="13">
        <f t="shared" si="78"/>
        <v>6</v>
      </c>
      <c r="I493" s="13">
        <v>6</v>
      </c>
      <c r="J493" s="13">
        <f t="shared" si="79"/>
        <v>0</v>
      </c>
      <c r="K493" s="13">
        <v>19</v>
      </c>
    </row>
    <row r="494" spans="1:11" x14ac:dyDescent="0.25">
      <c r="B494" t="s">
        <v>411</v>
      </c>
      <c r="C494" t="s">
        <v>1431</v>
      </c>
      <c r="E494" s="13">
        <v>7</v>
      </c>
      <c r="F494" s="13">
        <v>5</v>
      </c>
      <c r="H494" s="13">
        <f t="shared" si="78"/>
        <v>12</v>
      </c>
      <c r="I494" s="13">
        <v>12</v>
      </c>
      <c r="J494" s="13">
        <f t="shared" si="79"/>
        <v>0</v>
      </c>
      <c r="K494" s="13">
        <v>20</v>
      </c>
    </row>
    <row r="495" spans="1:11" x14ac:dyDescent="0.25">
      <c r="B495" t="s">
        <v>412</v>
      </c>
      <c r="C495" t="s">
        <v>1432</v>
      </c>
      <c r="D495" s="13">
        <v>2</v>
      </c>
      <c r="E495" s="13">
        <v>26</v>
      </c>
      <c r="F495" s="13">
        <v>11</v>
      </c>
      <c r="H495" s="13">
        <f t="shared" si="78"/>
        <v>39</v>
      </c>
      <c r="I495" s="13">
        <v>39</v>
      </c>
      <c r="J495" s="13">
        <f t="shared" si="79"/>
        <v>0</v>
      </c>
      <c r="K495" s="13">
        <v>91</v>
      </c>
    </row>
    <row r="496" spans="1:11" x14ac:dyDescent="0.25">
      <c r="B496" t="s">
        <v>413</v>
      </c>
      <c r="C496" t="s">
        <v>1433</v>
      </c>
      <c r="F496" s="13">
        <v>2</v>
      </c>
      <c r="H496" s="13">
        <f t="shared" si="78"/>
        <v>2</v>
      </c>
      <c r="I496" s="13">
        <v>2</v>
      </c>
      <c r="J496" s="13">
        <f t="shared" si="79"/>
        <v>0</v>
      </c>
      <c r="K496" s="13">
        <v>10</v>
      </c>
    </row>
    <row r="497" spans="1:12" x14ac:dyDescent="0.25">
      <c r="B497" t="s">
        <v>414</v>
      </c>
      <c r="C497" t="s">
        <v>1434</v>
      </c>
      <c r="E497" s="13">
        <v>4</v>
      </c>
      <c r="F497" s="13">
        <v>2</v>
      </c>
      <c r="H497" s="13">
        <f t="shared" si="78"/>
        <v>6</v>
      </c>
      <c r="I497" s="13">
        <v>6</v>
      </c>
      <c r="J497" s="13">
        <f t="shared" si="79"/>
        <v>0</v>
      </c>
      <c r="K497" s="13">
        <v>30</v>
      </c>
    </row>
    <row r="498" spans="1:12" x14ac:dyDescent="0.25">
      <c r="B498" t="s">
        <v>662</v>
      </c>
      <c r="C498" t="s">
        <v>1435</v>
      </c>
      <c r="D498" s="13">
        <v>8</v>
      </c>
      <c r="E498" s="13">
        <v>17</v>
      </c>
      <c r="F498" s="13">
        <v>33</v>
      </c>
      <c r="H498" s="13">
        <f t="shared" si="78"/>
        <v>58</v>
      </c>
      <c r="I498" s="13">
        <v>58</v>
      </c>
      <c r="J498" s="13">
        <f t="shared" si="79"/>
        <v>0</v>
      </c>
      <c r="K498" s="13">
        <v>128</v>
      </c>
    </row>
    <row r="499" spans="1:12" x14ac:dyDescent="0.25">
      <c r="B499" t="s">
        <v>663</v>
      </c>
      <c r="C499" t="s">
        <v>1436</v>
      </c>
      <c r="D499" s="13">
        <v>3</v>
      </c>
      <c r="E499" s="13">
        <v>9</v>
      </c>
      <c r="F499" s="13">
        <v>19</v>
      </c>
      <c r="H499" s="13">
        <f t="shared" si="78"/>
        <v>31</v>
      </c>
      <c r="I499" s="13">
        <v>31</v>
      </c>
      <c r="J499" s="13">
        <f t="shared" si="79"/>
        <v>0</v>
      </c>
      <c r="K499" s="13">
        <v>63</v>
      </c>
    </row>
    <row r="500" spans="1:12" x14ac:dyDescent="0.25">
      <c r="B500" t="s">
        <v>415</v>
      </c>
      <c r="C500" t="s">
        <v>1437</v>
      </c>
      <c r="E500" s="13">
        <v>7</v>
      </c>
      <c r="F500" s="13">
        <v>12</v>
      </c>
      <c r="H500" s="13">
        <f t="shared" si="78"/>
        <v>19</v>
      </c>
      <c r="I500" s="13">
        <v>19</v>
      </c>
      <c r="J500" s="13">
        <f t="shared" si="79"/>
        <v>0</v>
      </c>
      <c r="K500" s="13">
        <v>46</v>
      </c>
    </row>
    <row r="501" spans="1:12" x14ac:dyDescent="0.25">
      <c r="B501" t="s">
        <v>1731</v>
      </c>
      <c r="C501" t="s">
        <v>1438</v>
      </c>
      <c r="E501" s="13">
        <v>5</v>
      </c>
      <c r="F501" s="13">
        <v>24</v>
      </c>
      <c r="H501" s="13">
        <f t="shared" si="78"/>
        <v>29</v>
      </c>
      <c r="I501" s="13">
        <v>29</v>
      </c>
      <c r="J501" s="13">
        <f t="shared" si="79"/>
        <v>0</v>
      </c>
      <c r="K501" s="13">
        <v>48</v>
      </c>
    </row>
    <row r="502" spans="1:12" x14ac:dyDescent="0.25">
      <c r="B502" t="s">
        <v>416</v>
      </c>
      <c r="C502" t="s">
        <v>1439</v>
      </c>
      <c r="F502" s="13">
        <v>4</v>
      </c>
      <c r="H502" s="13">
        <f t="shared" si="78"/>
        <v>4</v>
      </c>
      <c r="I502" s="13">
        <v>4</v>
      </c>
      <c r="J502" s="13">
        <f t="shared" si="79"/>
        <v>0</v>
      </c>
      <c r="K502" s="13">
        <v>6</v>
      </c>
    </row>
    <row r="503" spans="1:12" ht="15.75" thickBot="1" x14ac:dyDescent="0.3">
      <c r="A503" s="2" t="s">
        <v>5</v>
      </c>
      <c r="B503" s="2"/>
      <c r="C503" s="2"/>
      <c r="D503" s="14">
        <f>SUM(D487:D502)</f>
        <v>74</v>
      </c>
      <c r="E503" s="14">
        <f t="shared" ref="E503:K503" si="80">SUM(E487:E502)</f>
        <v>432</v>
      </c>
      <c r="F503" s="14">
        <f t="shared" si="80"/>
        <v>169</v>
      </c>
      <c r="G503" s="14">
        <f t="shared" si="80"/>
        <v>7</v>
      </c>
      <c r="H503" s="14">
        <f t="shared" si="80"/>
        <v>682</v>
      </c>
      <c r="I503" s="14">
        <f>SUM(I487:I502)</f>
        <v>682</v>
      </c>
      <c r="J503" s="14">
        <f t="shared" si="80"/>
        <v>0</v>
      </c>
      <c r="K503" s="14">
        <f t="shared" si="80"/>
        <v>1290</v>
      </c>
    </row>
    <row r="504" spans="1:12" ht="15.75" thickTop="1" x14ac:dyDescent="0.25">
      <c r="A504" t="s">
        <v>417</v>
      </c>
      <c r="B504" t="s">
        <v>418</v>
      </c>
      <c r="C504" t="s">
        <v>1440</v>
      </c>
      <c r="E504" s="13">
        <v>4</v>
      </c>
      <c r="F504" s="13">
        <v>21</v>
      </c>
      <c r="H504" s="13">
        <f t="shared" ref="H504:H523" si="81">SUM(D504:G504)</f>
        <v>25</v>
      </c>
      <c r="I504" s="13">
        <v>25</v>
      </c>
      <c r="J504" s="13">
        <f t="shared" ref="J504:J523" si="82">H504-I504</f>
        <v>0</v>
      </c>
      <c r="K504" s="13">
        <v>42</v>
      </c>
    </row>
    <row r="505" spans="1:12" x14ac:dyDescent="0.25">
      <c r="B505" t="s">
        <v>419</v>
      </c>
      <c r="C505" t="s">
        <v>1441</v>
      </c>
      <c r="E505" s="13">
        <v>4</v>
      </c>
      <c r="F505" s="13">
        <v>29</v>
      </c>
      <c r="H505" s="13">
        <f t="shared" si="81"/>
        <v>33</v>
      </c>
      <c r="I505" s="13">
        <v>33</v>
      </c>
      <c r="J505" s="13">
        <f t="shared" si="82"/>
        <v>0</v>
      </c>
      <c r="K505" s="13">
        <v>66</v>
      </c>
    </row>
    <row r="506" spans="1:12" x14ac:dyDescent="0.25">
      <c r="B506" t="s">
        <v>420</v>
      </c>
      <c r="C506" t="s">
        <v>1442</v>
      </c>
      <c r="E506" s="13">
        <v>3</v>
      </c>
      <c r="F506" s="13">
        <v>10</v>
      </c>
      <c r="H506" s="13">
        <f t="shared" si="81"/>
        <v>13</v>
      </c>
      <c r="I506" s="13">
        <v>13</v>
      </c>
      <c r="J506" s="13">
        <f t="shared" si="82"/>
        <v>0</v>
      </c>
      <c r="K506" s="13">
        <v>19</v>
      </c>
    </row>
    <row r="507" spans="1:12" x14ac:dyDescent="0.25">
      <c r="B507" t="s">
        <v>421</v>
      </c>
      <c r="C507" t="s">
        <v>1443</v>
      </c>
      <c r="E507" s="13">
        <v>3</v>
      </c>
      <c r="F507" s="13">
        <v>9</v>
      </c>
      <c r="H507" s="13">
        <f t="shared" si="81"/>
        <v>12</v>
      </c>
      <c r="I507" s="13">
        <v>12</v>
      </c>
      <c r="J507" s="13">
        <f t="shared" si="82"/>
        <v>0</v>
      </c>
      <c r="K507" s="13">
        <v>18</v>
      </c>
    </row>
    <row r="508" spans="1:12" x14ac:dyDescent="0.25">
      <c r="B508" t="s">
        <v>422</v>
      </c>
      <c r="C508" t="s">
        <v>1444</v>
      </c>
      <c r="E508" s="13">
        <v>4</v>
      </c>
      <c r="F508" s="13">
        <v>8</v>
      </c>
      <c r="H508" s="13">
        <f t="shared" si="81"/>
        <v>12</v>
      </c>
      <c r="I508" s="13">
        <v>12</v>
      </c>
      <c r="J508" s="13">
        <f t="shared" si="82"/>
        <v>0</v>
      </c>
      <c r="K508" s="13">
        <v>12</v>
      </c>
    </row>
    <row r="509" spans="1:12" x14ac:dyDescent="0.25">
      <c r="B509" t="s">
        <v>774</v>
      </c>
      <c r="C509" t="s">
        <v>1445</v>
      </c>
      <c r="E509" s="13">
        <v>2</v>
      </c>
      <c r="F509" s="13">
        <v>7</v>
      </c>
      <c r="H509" s="13">
        <f t="shared" si="81"/>
        <v>9</v>
      </c>
      <c r="I509" s="13">
        <v>9</v>
      </c>
      <c r="J509" s="13">
        <f t="shared" si="82"/>
        <v>0</v>
      </c>
      <c r="K509" s="13">
        <v>14</v>
      </c>
    </row>
    <row r="510" spans="1:12" x14ac:dyDescent="0.25">
      <c r="B510" t="s">
        <v>423</v>
      </c>
      <c r="C510" t="s">
        <v>1446</v>
      </c>
      <c r="E510" s="13">
        <v>3</v>
      </c>
      <c r="F510" s="13">
        <v>8</v>
      </c>
      <c r="H510" s="13">
        <f t="shared" si="81"/>
        <v>11</v>
      </c>
      <c r="I510" s="13">
        <v>11</v>
      </c>
      <c r="J510" s="13">
        <f t="shared" si="82"/>
        <v>0</v>
      </c>
      <c r="K510" s="13">
        <v>18</v>
      </c>
    </row>
    <row r="511" spans="1:12" x14ac:dyDescent="0.25">
      <c r="B511" t="s">
        <v>424</v>
      </c>
      <c r="C511" t="s">
        <v>1447</v>
      </c>
      <c r="E511" s="13">
        <v>3</v>
      </c>
      <c r="F511" s="13">
        <v>10</v>
      </c>
      <c r="H511" s="13">
        <f t="shared" si="81"/>
        <v>13</v>
      </c>
      <c r="I511" s="13">
        <v>13</v>
      </c>
      <c r="J511" s="13">
        <f t="shared" si="82"/>
        <v>0</v>
      </c>
      <c r="K511" s="13">
        <v>16</v>
      </c>
      <c r="L511" t="s">
        <v>781</v>
      </c>
    </row>
    <row r="512" spans="1:12" x14ac:dyDescent="0.25">
      <c r="B512" t="s">
        <v>602</v>
      </c>
      <c r="C512" t="s">
        <v>1448</v>
      </c>
      <c r="D512" s="13">
        <v>8</v>
      </c>
      <c r="E512" s="13">
        <v>108</v>
      </c>
      <c r="F512" s="13">
        <v>24</v>
      </c>
      <c r="H512" s="13">
        <f t="shared" si="81"/>
        <v>140</v>
      </c>
      <c r="I512" s="13">
        <v>140</v>
      </c>
      <c r="J512" s="13">
        <f t="shared" si="82"/>
        <v>0</v>
      </c>
      <c r="K512" s="13">
        <v>350</v>
      </c>
    </row>
    <row r="513" spans="1:11" x14ac:dyDescent="0.25">
      <c r="B513" t="s">
        <v>425</v>
      </c>
      <c r="C513" t="s">
        <v>1449</v>
      </c>
      <c r="E513" s="13">
        <v>88</v>
      </c>
      <c r="F513" s="13">
        <v>22</v>
      </c>
      <c r="H513" s="13">
        <f t="shared" si="81"/>
        <v>110</v>
      </c>
      <c r="I513" s="13">
        <v>110</v>
      </c>
      <c r="J513" s="13">
        <f t="shared" si="82"/>
        <v>0</v>
      </c>
      <c r="K513" s="13">
        <v>212</v>
      </c>
    </row>
    <row r="514" spans="1:11" x14ac:dyDescent="0.25">
      <c r="B514" t="s">
        <v>426</v>
      </c>
      <c r="C514" t="s">
        <v>1450</v>
      </c>
      <c r="D514" s="13">
        <v>2</v>
      </c>
      <c r="E514" s="13">
        <v>48</v>
      </c>
      <c r="F514" s="13">
        <v>6</v>
      </c>
      <c r="H514" s="13">
        <f t="shared" si="81"/>
        <v>56</v>
      </c>
      <c r="I514" s="13">
        <v>56</v>
      </c>
      <c r="J514" s="13">
        <f t="shared" si="82"/>
        <v>0</v>
      </c>
      <c r="K514" s="13">
        <v>106</v>
      </c>
    </row>
    <row r="515" spans="1:11" x14ac:dyDescent="0.25">
      <c r="B515" t="s">
        <v>427</v>
      </c>
      <c r="C515" t="s">
        <v>1451</v>
      </c>
      <c r="E515" s="13">
        <v>18</v>
      </c>
      <c r="F515" s="13">
        <v>8</v>
      </c>
      <c r="H515" s="13">
        <f t="shared" si="81"/>
        <v>26</v>
      </c>
      <c r="I515" s="13">
        <v>26</v>
      </c>
      <c r="J515" s="13">
        <f t="shared" si="82"/>
        <v>0</v>
      </c>
      <c r="K515" s="13">
        <v>66</v>
      </c>
    </row>
    <row r="516" spans="1:11" x14ac:dyDescent="0.25">
      <c r="B516" t="s">
        <v>428</v>
      </c>
      <c r="C516" t="s">
        <v>1452</v>
      </c>
      <c r="E516" s="13">
        <v>16</v>
      </c>
      <c r="F516" s="13">
        <v>6</v>
      </c>
      <c r="H516" s="13">
        <f t="shared" si="81"/>
        <v>22</v>
      </c>
      <c r="I516" s="13">
        <v>22</v>
      </c>
      <c r="J516" s="13">
        <f t="shared" si="82"/>
        <v>0</v>
      </c>
      <c r="K516" s="13">
        <v>56</v>
      </c>
    </row>
    <row r="517" spans="1:11" x14ac:dyDescent="0.25">
      <c r="B517" t="s">
        <v>775</v>
      </c>
      <c r="C517" t="s">
        <v>1453</v>
      </c>
      <c r="E517" s="13">
        <v>20</v>
      </c>
      <c r="F517" s="13">
        <v>7</v>
      </c>
      <c r="H517" s="13">
        <f t="shared" si="81"/>
        <v>27</v>
      </c>
      <c r="I517" s="13">
        <v>27</v>
      </c>
      <c r="J517" s="13">
        <f t="shared" si="82"/>
        <v>0</v>
      </c>
      <c r="K517" s="13">
        <v>72</v>
      </c>
    </row>
    <row r="518" spans="1:11" x14ac:dyDescent="0.25">
      <c r="B518" t="s">
        <v>776</v>
      </c>
      <c r="C518" t="s">
        <v>1454</v>
      </c>
      <c r="E518" s="13">
        <v>12</v>
      </c>
      <c r="F518" s="13">
        <v>8</v>
      </c>
      <c r="H518" s="13">
        <f t="shared" si="81"/>
        <v>20</v>
      </c>
      <c r="I518" s="13">
        <v>20</v>
      </c>
      <c r="J518" s="13">
        <f t="shared" si="82"/>
        <v>0</v>
      </c>
      <c r="K518" s="13">
        <v>44</v>
      </c>
    </row>
    <row r="519" spans="1:11" x14ac:dyDescent="0.25">
      <c r="B519" t="s">
        <v>777</v>
      </c>
      <c r="C519" t="s">
        <v>1455</v>
      </c>
      <c r="E519" s="13">
        <v>4</v>
      </c>
      <c r="F519" s="13">
        <v>3</v>
      </c>
      <c r="H519" s="13">
        <f t="shared" si="81"/>
        <v>7</v>
      </c>
      <c r="I519" s="13">
        <v>7</v>
      </c>
      <c r="J519" s="13">
        <f t="shared" si="82"/>
        <v>0</v>
      </c>
      <c r="K519" s="13">
        <v>12</v>
      </c>
    </row>
    <row r="520" spans="1:11" x14ac:dyDescent="0.25">
      <c r="B520" t="s">
        <v>417</v>
      </c>
      <c r="C520" t="s">
        <v>1456</v>
      </c>
      <c r="E520" s="13">
        <v>3</v>
      </c>
      <c r="F520" s="13">
        <v>10</v>
      </c>
      <c r="H520" s="13">
        <f t="shared" si="81"/>
        <v>13</v>
      </c>
      <c r="I520" s="13">
        <v>13</v>
      </c>
      <c r="J520" s="13">
        <f t="shared" si="82"/>
        <v>0</v>
      </c>
      <c r="K520" s="13">
        <v>10</v>
      </c>
    </row>
    <row r="521" spans="1:11" x14ac:dyDescent="0.25">
      <c r="B521" t="s">
        <v>778</v>
      </c>
      <c r="C521" t="s">
        <v>1457</v>
      </c>
      <c r="E521" s="13">
        <v>12</v>
      </c>
      <c r="F521" s="13">
        <v>6</v>
      </c>
      <c r="H521" s="13">
        <f t="shared" si="81"/>
        <v>18</v>
      </c>
      <c r="I521" s="13">
        <v>18</v>
      </c>
      <c r="J521" s="13">
        <f t="shared" si="82"/>
        <v>0</v>
      </c>
      <c r="K521" s="13">
        <v>41</v>
      </c>
    </row>
    <row r="522" spans="1:11" x14ac:dyDescent="0.25">
      <c r="B522" t="s">
        <v>779</v>
      </c>
      <c r="C522" s="68" t="s">
        <v>1675</v>
      </c>
      <c r="E522" s="13">
        <v>16</v>
      </c>
      <c r="F522" s="13">
        <v>4</v>
      </c>
      <c r="H522" s="13">
        <f t="shared" si="81"/>
        <v>20</v>
      </c>
      <c r="I522" s="13">
        <v>20</v>
      </c>
      <c r="J522" s="13">
        <f t="shared" si="82"/>
        <v>0</v>
      </c>
      <c r="K522" s="13">
        <v>46</v>
      </c>
    </row>
    <row r="523" spans="1:11" x14ac:dyDescent="0.25">
      <c r="B523" t="s">
        <v>780</v>
      </c>
      <c r="C523" t="s">
        <v>1458</v>
      </c>
      <c r="E523" s="13">
        <v>24</v>
      </c>
      <c r="F523" s="13">
        <v>8</v>
      </c>
      <c r="H523" s="13">
        <f t="shared" si="81"/>
        <v>32</v>
      </c>
      <c r="I523" s="13">
        <v>32</v>
      </c>
      <c r="J523" s="13">
        <f t="shared" si="82"/>
        <v>0</v>
      </c>
      <c r="K523" s="13">
        <v>58</v>
      </c>
    </row>
    <row r="524" spans="1:11" ht="15.75" thickBot="1" x14ac:dyDescent="0.3">
      <c r="A524" s="2" t="s">
        <v>5</v>
      </c>
      <c r="B524" s="2"/>
      <c r="C524" s="2"/>
      <c r="D524" s="14">
        <f t="shared" ref="D524:K524" si="83">SUM(D504:D523)</f>
        <v>10</v>
      </c>
      <c r="E524" s="14">
        <f t="shared" si="83"/>
        <v>395</v>
      </c>
      <c r="F524" s="14">
        <f t="shared" si="83"/>
        <v>214</v>
      </c>
      <c r="G524" s="14">
        <f t="shared" si="83"/>
        <v>0</v>
      </c>
      <c r="H524" s="14">
        <f t="shared" si="83"/>
        <v>619</v>
      </c>
      <c r="I524" s="14">
        <f t="shared" si="83"/>
        <v>619</v>
      </c>
      <c r="J524" s="14">
        <f t="shared" si="83"/>
        <v>0</v>
      </c>
      <c r="K524" s="14">
        <f t="shared" si="83"/>
        <v>1278</v>
      </c>
    </row>
    <row r="525" spans="1:11" ht="15.75" thickTop="1" x14ac:dyDescent="0.25">
      <c r="A525" t="s">
        <v>435</v>
      </c>
      <c r="B525" t="s">
        <v>435</v>
      </c>
      <c r="C525" t="s">
        <v>1459</v>
      </c>
      <c r="D525" s="13">
        <v>1</v>
      </c>
      <c r="E525" s="13">
        <v>13</v>
      </c>
      <c r="F525" s="13">
        <v>9</v>
      </c>
      <c r="G525" s="13">
        <v>8</v>
      </c>
      <c r="H525" s="13">
        <f t="shared" ref="H525:H535" si="84">SUM(D525:G525)</f>
        <v>31</v>
      </c>
      <c r="I525" s="13">
        <v>31</v>
      </c>
      <c r="J525" s="13">
        <f t="shared" ref="J525:J535" si="85">H525-I525</f>
        <v>0</v>
      </c>
      <c r="K525" s="13">
        <v>40</v>
      </c>
    </row>
    <row r="526" spans="1:11" x14ac:dyDescent="0.25">
      <c r="B526" t="s">
        <v>436</v>
      </c>
      <c r="C526" t="s">
        <v>1460</v>
      </c>
      <c r="D526" s="13">
        <v>4</v>
      </c>
      <c r="E526" s="13">
        <v>12</v>
      </c>
      <c r="F526" s="13">
        <v>5</v>
      </c>
      <c r="H526" s="13">
        <f t="shared" si="84"/>
        <v>21</v>
      </c>
      <c r="I526" s="13">
        <v>21</v>
      </c>
      <c r="J526" s="13">
        <f t="shared" si="85"/>
        <v>0</v>
      </c>
      <c r="K526" s="13">
        <v>30</v>
      </c>
    </row>
    <row r="527" spans="1:11" x14ac:dyDescent="0.25">
      <c r="B527" t="s">
        <v>437</v>
      </c>
      <c r="C527" t="s">
        <v>1461</v>
      </c>
      <c r="D527" s="13">
        <v>2</v>
      </c>
      <c r="E527" s="13">
        <v>60</v>
      </c>
      <c r="F527" s="13">
        <v>24</v>
      </c>
      <c r="H527" s="13">
        <f t="shared" si="84"/>
        <v>86</v>
      </c>
      <c r="I527" s="13">
        <v>86</v>
      </c>
      <c r="J527" s="13">
        <f t="shared" si="85"/>
        <v>0</v>
      </c>
      <c r="K527" s="13">
        <v>95</v>
      </c>
    </row>
    <row r="528" spans="1:11" x14ac:dyDescent="0.25">
      <c r="B528" t="s">
        <v>1709</v>
      </c>
      <c r="C528" t="s">
        <v>1462</v>
      </c>
      <c r="D528" s="13">
        <v>10</v>
      </c>
      <c r="E528" s="13">
        <v>22</v>
      </c>
      <c r="F528" s="13">
        <v>5</v>
      </c>
      <c r="H528" s="13">
        <f t="shared" si="84"/>
        <v>37</v>
      </c>
      <c r="I528" s="13">
        <v>37</v>
      </c>
      <c r="J528" s="13">
        <f t="shared" si="85"/>
        <v>0</v>
      </c>
      <c r="K528" s="13">
        <v>30</v>
      </c>
    </row>
    <row r="529" spans="1:11" x14ac:dyDescent="0.25">
      <c r="B529" t="s">
        <v>438</v>
      </c>
      <c r="C529" t="s">
        <v>1463</v>
      </c>
      <c r="E529" s="13">
        <v>2</v>
      </c>
      <c r="F529" s="13">
        <v>11</v>
      </c>
      <c r="H529" s="13">
        <f t="shared" si="84"/>
        <v>13</v>
      </c>
      <c r="I529" s="13">
        <v>13</v>
      </c>
      <c r="J529" s="13">
        <f t="shared" si="85"/>
        <v>0</v>
      </c>
      <c r="K529" s="13">
        <v>20</v>
      </c>
    </row>
    <row r="530" spans="1:11" x14ac:dyDescent="0.25">
      <c r="B530" t="s">
        <v>439</v>
      </c>
      <c r="C530" t="s">
        <v>1464</v>
      </c>
      <c r="D530" s="13">
        <v>1</v>
      </c>
      <c r="E530" s="13">
        <v>27</v>
      </c>
      <c r="F530" s="13">
        <v>40</v>
      </c>
      <c r="H530" s="13">
        <f t="shared" si="84"/>
        <v>68</v>
      </c>
      <c r="I530" s="13">
        <v>68</v>
      </c>
      <c r="J530" s="13">
        <f t="shared" si="85"/>
        <v>0</v>
      </c>
      <c r="K530" s="13">
        <v>102</v>
      </c>
    </row>
    <row r="531" spans="1:11" x14ac:dyDescent="0.25">
      <c r="B531" t="s">
        <v>782</v>
      </c>
      <c r="C531" t="s">
        <v>1465</v>
      </c>
      <c r="D531" s="13">
        <v>6</v>
      </c>
      <c r="E531" s="13">
        <v>21</v>
      </c>
      <c r="F531" s="13">
        <v>4</v>
      </c>
      <c r="H531" s="13">
        <f t="shared" si="84"/>
        <v>31</v>
      </c>
      <c r="I531" s="13">
        <v>31</v>
      </c>
      <c r="J531" s="13">
        <f t="shared" si="85"/>
        <v>0</v>
      </c>
      <c r="K531" s="13">
        <v>60</v>
      </c>
    </row>
    <row r="532" spans="1:11" x14ac:dyDescent="0.25">
      <c r="B532" t="s">
        <v>783</v>
      </c>
      <c r="C532" t="s">
        <v>1466</v>
      </c>
      <c r="D532" s="13">
        <v>2</v>
      </c>
      <c r="E532" s="13">
        <v>30</v>
      </c>
      <c r="F532" s="13">
        <v>6</v>
      </c>
      <c r="H532" s="13">
        <f t="shared" si="84"/>
        <v>38</v>
      </c>
      <c r="I532" s="13">
        <v>38</v>
      </c>
      <c r="J532" s="13">
        <f t="shared" si="85"/>
        <v>0</v>
      </c>
      <c r="K532" s="13">
        <v>70</v>
      </c>
    </row>
    <row r="533" spans="1:11" x14ac:dyDescent="0.25">
      <c r="B533" t="s">
        <v>441</v>
      </c>
      <c r="C533" t="s">
        <v>1467</v>
      </c>
      <c r="E533" s="13">
        <v>4</v>
      </c>
      <c r="F533" s="13">
        <v>5</v>
      </c>
      <c r="H533" s="13">
        <f t="shared" si="84"/>
        <v>9</v>
      </c>
      <c r="I533" s="13">
        <v>9</v>
      </c>
      <c r="J533" s="13">
        <f t="shared" si="85"/>
        <v>0</v>
      </c>
      <c r="K533" s="13">
        <v>14</v>
      </c>
    </row>
    <row r="534" spans="1:11" x14ac:dyDescent="0.25">
      <c r="B534" t="s">
        <v>442</v>
      </c>
      <c r="C534" t="s">
        <v>1468</v>
      </c>
      <c r="E534" s="13">
        <v>4</v>
      </c>
      <c r="F534" s="13">
        <v>6</v>
      </c>
      <c r="H534" s="13">
        <f t="shared" si="84"/>
        <v>10</v>
      </c>
      <c r="I534" s="13">
        <v>10</v>
      </c>
      <c r="J534" s="13">
        <f t="shared" si="85"/>
        <v>0</v>
      </c>
      <c r="K534" s="13">
        <v>15</v>
      </c>
    </row>
    <row r="535" spans="1:11" x14ac:dyDescent="0.25">
      <c r="B535" t="s">
        <v>443</v>
      </c>
      <c r="C535" t="s">
        <v>1469</v>
      </c>
      <c r="E535" s="13">
        <v>3</v>
      </c>
      <c r="F535" s="13">
        <v>3</v>
      </c>
      <c r="H535" s="13">
        <f t="shared" si="84"/>
        <v>6</v>
      </c>
      <c r="I535" s="13">
        <v>6</v>
      </c>
      <c r="J535" s="13">
        <f t="shared" si="85"/>
        <v>0</v>
      </c>
      <c r="K535" s="13">
        <v>9</v>
      </c>
    </row>
    <row r="536" spans="1:11" ht="15.75" thickBot="1" x14ac:dyDescent="0.3">
      <c r="A536" s="2" t="s">
        <v>5</v>
      </c>
      <c r="B536" s="2"/>
      <c r="C536" s="2"/>
      <c r="D536" s="14">
        <f>SUM(D525:D535)</f>
        <v>26</v>
      </c>
      <c r="E536" s="14">
        <f t="shared" ref="E536:K536" si="86">SUM(E525:E535)</f>
        <v>198</v>
      </c>
      <c r="F536" s="14">
        <f t="shared" si="86"/>
        <v>118</v>
      </c>
      <c r="G536" s="14">
        <f t="shared" si="86"/>
        <v>8</v>
      </c>
      <c r="H536" s="14">
        <f t="shared" si="86"/>
        <v>350</v>
      </c>
      <c r="I536" s="14">
        <f t="shared" si="86"/>
        <v>350</v>
      </c>
      <c r="J536" s="14">
        <f t="shared" si="86"/>
        <v>0</v>
      </c>
      <c r="K536" s="14">
        <f t="shared" si="86"/>
        <v>485</v>
      </c>
    </row>
    <row r="537" spans="1:11" ht="15.75" thickTop="1" x14ac:dyDescent="0.25">
      <c r="A537" t="s">
        <v>444</v>
      </c>
      <c r="B537" t="s">
        <v>458</v>
      </c>
      <c r="C537" t="s">
        <v>1470</v>
      </c>
      <c r="E537" s="13">
        <v>6</v>
      </c>
      <c r="F537" s="13">
        <v>9</v>
      </c>
      <c r="H537" s="13">
        <f t="shared" ref="H537:H552" si="87">SUM(D537:G537)</f>
        <v>15</v>
      </c>
      <c r="I537" s="13">
        <v>15</v>
      </c>
      <c r="J537" s="13">
        <f t="shared" ref="J537:J552" si="88">H537-I537</f>
        <v>0</v>
      </c>
      <c r="K537" s="13">
        <v>29</v>
      </c>
    </row>
    <row r="538" spans="1:11" x14ac:dyDescent="0.25">
      <c r="B538" t="s">
        <v>574</v>
      </c>
      <c r="C538" t="s">
        <v>1471</v>
      </c>
      <c r="E538" s="13">
        <v>5</v>
      </c>
      <c r="F538" s="13">
        <v>5</v>
      </c>
      <c r="H538" s="13">
        <f t="shared" si="87"/>
        <v>10</v>
      </c>
      <c r="I538" s="13">
        <v>10</v>
      </c>
      <c r="J538" s="13">
        <f t="shared" si="88"/>
        <v>0</v>
      </c>
      <c r="K538" s="13">
        <v>11</v>
      </c>
    </row>
    <row r="539" spans="1:11" x14ac:dyDescent="0.25">
      <c r="B539" t="s">
        <v>784</v>
      </c>
      <c r="C539" t="s">
        <v>1472</v>
      </c>
      <c r="E539" s="13">
        <v>3</v>
      </c>
      <c r="F539" s="13">
        <v>8</v>
      </c>
      <c r="H539" s="13">
        <f t="shared" si="87"/>
        <v>11</v>
      </c>
      <c r="I539" s="13">
        <v>11</v>
      </c>
      <c r="J539" s="13">
        <f t="shared" si="88"/>
        <v>0</v>
      </c>
      <c r="K539" s="13">
        <v>11</v>
      </c>
    </row>
    <row r="540" spans="1:11" x14ac:dyDescent="0.25">
      <c r="B540" t="s">
        <v>446</v>
      </c>
      <c r="C540" t="s">
        <v>1473</v>
      </c>
      <c r="F540" s="13">
        <v>2</v>
      </c>
      <c r="H540" s="13">
        <f t="shared" si="87"/>
        <v>2</v>
      </c>
      <c r="I540" s="13">
        <v>2</v>
      </c>
      <c r="J540" s="13">
        <f t="shared" si="88"/>
        <v>0</v>
      </c>
      <c r="K540" s="13">
        <v>6</v>
      </c>
    </row>
    <row r="541" spans="1:11" x14ac:dyDescent="0.25">
      <c r="B541" t="s">
        <v>447</v>
      </c>
      <c r="C541" t="s">
        <v>1474</v>
      </c>
      <c r="E541" s="13">
        <v>17</v>
      </c>
      <c r="F541" s="13">
        <v>9</v>
      </c>
      <c r="G541" s="13">
        <v>1</v>
      </c>
      <c r="H541" s="13">
        <f t="shared" si="87"/>
        <v>27</v>
      </c>
      <c r="I541" s="13">
        <v>27</v>
      </c>
      <c r="J541" s="13">
        <f t="shared" si="88"/>
        <v>0</v>
      </c>
      <c r="K541" s="13">
        <v>20</v>
      </c>
    </row>
    <row r="542" spans="1:11" x14ac:dyDescent="0.25">
      <c r="B542" t="s">
        <v>444</v>
      </c>
      <c r="C542" t="s">
        <v>1475</v>
      </c>
      <c r="E542" s="13">
        <v>7</v>
      </c>
      <c r="F542" s="13">
        <v>6</v>
      </c>
      <c r="G542" s="13">
        <v>9</v>
      </c>
      <c r="H542" s="13">
        <f t="shared" si="87"/>
        <v>22</v>
      </c>
      <c r="I542" s="13">
        <v>22</v>
      </c>
      <c r="J542" s="13">
        <f t="shared" si="88"/>
        <v>0</v>
      </c>
      <c r="K542" s="13">
        <v>48</v>
      </c>
    </row>
    <row r="543" spans="1:11" x14ac:dyDescent="0.25">
      <c r="B543" t="s">
        <v>448</v>
      </c>
      <c r="C543" t="s">
        <v>1476</v>
      </c>
      <c r="E543" s="13">
        <v>2</v>
      </c>
      <c r="F543" s="13">
        <v>6</v>
      </c>
      <c r="G543" s="13">
        <v>2</v>
      </c>
      <c r="H543" s="13">
        <f t="shared" si="87"/>
        <v>10</v>
      </c>
      <c r="I543" s="13">
        <v>10</v>
      </c>
      <c r="J543" s="13">
        <f t="shared" si="88"/>
        <v>0</v>
      </c>
      <c r="K543" s="13">
        <v>16</v>
      </c>
    </row>
    <row r="544" spans="1:11" x14ac:dyDescent="0.25">
      <c r="B544" t="s">
        <v>449</v>
      </c>
      <c r="C544" t="s">
        <v>1477</v>
      </c>
      <c r="F544" s="13">
        <v>4</v>
      </c>
      <c r="H544" s="13">
        <f t="shared" si="87"/>
        <v>4</v>
      </c>
      <c r="I544" s="13">
        <v>4</v>
      </c>
      <c r="J544" s="13">
        <f t="shared" si="88"/>
        <v>0</v>
      </c>
      <c r="K544" s="13">
        <v>8</v>
      </c>
    </row>
    <row r="545" spans="1:11" x14ac:dyDescent="0.25">
      <c r="B545" t="s">
        <v>450</v>
      </c>
      <c r="C545" t="s">
        <v>1478</v>
      </c>
      <c r="D545" s="13">
        <v>1</v>
      </c>
      <c r="E545" s="13">
        <v>3</v>
      </c>
      <c r="F545" s="13">
        <v>25</v>
      </c>
      <c r="G545" s="13">
        <v>2</v>
      </c>
      <c r="H545" s="13">
        <f t="shared" si="87"/>
        <v>31</v>
      </c>
      <c r="I545" s="13">
        <v>31</v>
      </c>
      <c r="J545" s="13">
        <f t="shared" si="88"/>
        <v>0</v>
      </c>
      <c r="K545" s="13">
        <v>66</v>
      </c>
    </row>
    <row r="546" spans="1:11" x14ac:dyDescent="0.25">
      <c r="B546" t="s">
        <v>451</v>
      </c>
      <c r="C546" t="s">
        <v>1479</v>
      </c>
      <c r="E546" s="13">
        <v>1</v>
      </c>
      <c r="F546" s="13">
        <v>3</v>
      </c>
      <c r="H546" s="13">
        <f t="shared" si="87"/>
        <v>4</v>
      </c>
      <c r="I546" s="13">
        <v>4</v>
      </c>
      <c r="J546" s="13">
        <f t="shared" si="88"/>
        <v>0</v>
      </c>
      <c r="K546" s="13">
        <v>8</v>
      </c>
    </row>
    <row r="547" spans="1:11" x14ac:dyDescent="0.25">
      <c r="B547" t="s">
        <v>452</v>
      </c>
      <c r="C547" t="s">
        <v>1480</v>
      </c>
      <c r="E547" s="13">
        <v>5</v>
      </c>
      <c r="F547" s="13">
        <v>10</v>
      </c>
      <c r="H547" s="13">
        <f t="shared" si="87"/>
        <v>15</v>
      </c>
      <c r="I547" s="13">
        <v>15</v>
      </c>
      <c r="J547" s="13">
        <f t="shared" si="88"/>
        <v>0</v>
      </c>
      <c r="K547" s="13">
        <v>21</v>
      </c>
    </row>
    <row r="548" spans="1:11" x14ac:dyDescent="0.25">
      <c r="B548" t="s">
        <v>453</v>
      </c>
      <c r="C548" t="s">
        <v>1481</v>
      </c>
      <c r="E548" s="13">
        <v>5</v>
      </c>
      <c r="F548" s="13">
        <v>7</v>
      </c>
      <c r="H548" s="13">
        <f t="shared" si="87"/>
        <v>12</v>
      </c>
      <c r="I548" s="13">
        <v>12</v>
      </c>
      <c r="J548" s="13">
        <f t="shared" si="88"/>
        <v>0</v>
      </c>
      <c r="K548" s="13">
        <v>18</v>
      </c>
    </row>
    <row r="549" spans="1:11" x14ac:dyDescent="0.25">
      <c r="B549" t="s">
        <v>454</v>
      </c>
      <c r="C549" t="s">
        <v>1482</v>
      </c>
      <c r="F549" s="13">
        <v>2</v>
      </c>
      <c r="H549" s="13">
        <f t="shared" si="87"/>
        <v>2</v>
      </c>
      <c r="I549" s="13">
        <v>2</v>
      </c>
      <c r="J549" s="13">
        <f t="shared" si="88"/>
        <v>0</v>
      </c>
      <c r="K549" s="13">
        <v>4</v>
      </c>
    </row>
    <row r="550" spans="1:11" x14ac:dyDescent="0.25">
      <c r="B550" t="s">
        <v>455</v>
      </c>
      <c r="C550" t="s">
        <v>1483</v>
      </c>
      <c r="E550" s="13">
        <v>51</v>
      </c>
      <c r="F550" s="13">
        <v>9</v>
      </c>
      <c r="H550" s="13">
        <f t="shared" si="87"/>
        <v>60</v>
      </c>
      <c r="I550" s="13">
        <v>60</v>
      </c>
      <c r="J550" s="13">
        <f t="shared" si="88"/>
        <v>0</v>
      </c>
      <c r="K550" s="13">
        <v>92</v>
      </c>
    </row>
    <row r="551" spans="1:11" x14ac:dyDescent="0.25">
      <c r="B551" t="s">
        <v>456</v>
      </c>
      <c r="C551" t="s">
        <v>1484</v>
      </c>
      <c r="D551" s="13">
        <v>1</v>
      </c>
      <c r="E551" s="13">
        <v>36</v>
      </c>
      <c r="F551" s="13">
        <v>4</v>
      </c>
      <c r="H551" s="13">
        <f t="shared" si="87"/>
        <v>41</v>
      </c>
      <c r="I551" s="13">
        <v>41</v>
      </c>
      <c r="J551" s="13">
        <f t="shared" si="88"/>
        <v>0</v>
      </c>
      <c r="K551" s="13">
        <v>56</v>
      </c>
    </row>
    <row r="552" spans="1:11" x14ac:dyDescent="0.25">
      <c r="B552" t="s">
        <v>457</v>
      </c>
      <c r="C552" t="s">
        <v>1485</v>
      </c>
      <c r="E552" s="13">
        <v>32</v>
      </c>
      <c r="F552" s="13">
        <v>7</v>
      </c>
      <c r="H552" s="13">
        <f t="shared" si="87"/>
        <v>39</v>
      </c>
      <c r="I552" s="13">
        <v>39</v>
      </c>
      <c r="J552" s="13">
        <f t="shared" si="88"/>
        <v>0</v>
      </c>
      <c r="K552" s="13">
        <v>21</v>
      </c>
    </row>
    <row r="553" spans="1:11" ht="15.75" thickBot="1" x14ac:dyDescent="0.3">
      <c r="A553" s="2" t="s">
        <v>5</v>
      </c>
      <c r="B553" s="2"/>
      <c r="C553" s="2"/>
      <c r="D553" s="14">
        <f>SUM(D537:D552)</f>
        <v>2</v>
      </c>
      <c r="E553" s="14">
        <f t="shared" ref="E553:K553" si="89">SUM(E537:E552)</f>
        <v>173</v>
      </c>
      <c r="F553" s="14">
        <f t="shared" si="89"/>
        <v>116</v>
      </c>
      <c r="G553" s="14">
        <f t="shared" si="89"/>
        <v>14</v>
      </c>
      <c r="H553" s="14">
        <f t="shared" si="89"/>
        <v>305</v>
      </c>
      <c r="I553" s="14">
        <f t="shared" si="89"/>
        <v>305</v>
      </c>
      <c r="J553" s="14">
        <f t="shared" si="89"/>
        <v>0</v>
      </c>
      <c r="K553" s="14">
        <f t="shared" si="89"/>
        <v>435</v>
      </c>
    </row>
    <row r="554" spans="1:11" ht="15.75" thickTop="1" x14ac:dyDescent="0.25">
      <c r="A554" t="s">
        <v>459</v>
      </c>
      <c r="B554" t="s">
        <v>460</v>
      </c>
      <c r="C554" t="s">
        <v>1486</v>
      </c>
      <c r="F554" s="13">
        <v>10</v>
      </c>
      <c r="G554" s="13">
        <v>44</v>
      </c>
      <c r="H554" s="13">
        <f t="shared" ref="H554:H574" si="90">SUM(D554:G554)</f>
        <v>54</v>
      </c>
      <c r="I554" s="13">
        <v>54</v>
      </c>
      <c r="J554" s="13">
        <f t="shared" ref="J554:J574" si="91">H554-I554</f>
        <v>0</v>
      </c>
      <c r="K554" s="13">
        <v>84</v>
      </c>
    </row>
    <row r="555" spans="1:11" x14ac:dyDescent="0.25">
      <c r="B555" t="s">
        <v>802</v>
      </c>
      <c r="C555" t="s">
        <v>1487</v>
      </c>
      <c r="F555" s="13">
        <v>1</v>
      </c>
      <c r="H555" s="13">
        <f t="shared" si="90"/>
        <v>1</v>
      </c>
      <c r="I555" s="13">
        <v>1</v>
      </c>
      <c r="J555" s="13">
        <f t="shared" si="91"/>
        <v>0</v>
      </c>
      <c r="K555" s="13">
        <v>25</v>
      </c>
    </row>
    <row r="556" spans="1:11" x14ac:dyDescent="0.25">
      <c r="B556" t="s">
        <v>461</v>
      </c>
      <c r="C556" t="s">
        <v>1488</v>
      </c>
      <c r="F556" s="13">
        <v>5</v>
      </c>
      <c r="H556" s="13">
        <f t="shared" si="90"/>
        <v>5</v>
      </c>
      <c r="I556" s="13">
        <v>5</v>
      </c>
      <c r="J556" s="13">
        <f t="shared" si="91"/>
        <v>0</v>
      </c>
      <c r="K556" s="13">
        <v>12</v>
      </c>
    </row>
    <row r="557" spans="1:11" x14ac:dyDescent="0.25">
      <c r="B557" t="s">
        <v>803</v>
      </c>
      <c r="C557" t="s">
        <v>1489</v>
      </c>
      <c r="E557" s="13">
        <v>2</v>
      </c>
      <c r="F557" s="13">
        <v>10</v>
      </c>
      <c r="H557" s="13">
        <f t="shared" si="90"/>
        <v>12</v>
      </c>
      <c r="I557" s="13">
        <v>12</v>
      </c>
      <c r="J557" s="13">
        <f t="shared" si="91"/>
        <v>0</v>
      </c>
      <c r="K557" s="13">
        <v>20</v>
      </c>
    </row>
    <row r="558" spans="1:11" x14ac:dyDescent="0.25">
      <c r="B558" t="s">
        <v>462</v>
      </c>
      <c r="C558" t="s">
        <v>1490</v>
      </c>
      <c r="E558" s="13">
        <v>4</v>
      </c>
      <c r="F558" s="13">
        <v>10</v>
      </c>
      <c r="H558" s="13">
        <f t="shared" si="90"/>
        <v>14</v>
      </c>
      <c r="I558" s="13">
        <v>14</v>
      </c>
      <c r="J558" s="13">
        <f t="shared" si="91"/>
        <v>0</v>
      </c>
      <c r="K558" s="13">
        <v>20</v>
      </c>
    </row>
    <row r="559" spans="1:11" x14ac:dyDescent="0.25">
      <c r="B559" t="s">
        <v>463</v>
      </c>
      <c r="C559" t="s">
        <v>1491</v>
      </c>
      <c r="E559" s="13">
        <v>2</v>
      </c>
      <c r="F559" s="13">
        <v>20</v>
      </c>
      <c r="H559" s="13">
        <f t="shared" si="90"/>
        <v>22</v>
      </c>
      <c r="I559" s="13">
        <v>22</v>
      </c>
      <c r="J559" s="13">
        <f t="shared" si="91"/>
        <v>0</v>
      </c>
      <c r="K559" s="13">
        <v>40</v>
      </c>
    </row>
    <row r="560" spans="1:11" x14ac:dyDescent="0.25">
      <c r="B560" t="s">
        <v>464</v>
      </c>
      <c r="C560" t="s">
        <v>1492</v>
      </c>
      <c r="F560" s="13">
        <v>36</v>
      </c>
      <c r="H560" s="13">
        <f t="shared" si="90"/>
        <v>36</v>
      </c>
      <c r="I560" s="13">
        <v>36</v>
      </c>
      <c r="J560" s="13">
        <f t="shared" si="91"/>
        <v>0</v>
      </c>
      <c r="K560" s="13">
        <v>36</v>
      </c>
    </row>
    <row r="561" spans="1:11" x14ac:dyDescent="0.25">
      <c r="B561" t="s">
        <v>465</v>
      </c>
      <c r="C561" t="s">
        <v>1493</v>
      </c>
      <c r="E561" s="13">
        <v>3</v>
      </c>
      <c r="F561" s="13">
        <v>9</v>
      </c>
      <c r="H561" s="13">
        <f t="shared" si="90"/>
        <v>12</v>
      </c>
      <c r="I561" s="13">
        <v>12</v>
      </c>
      <c r="J561" s="13">
        <f t="shared" si="91"/>
        <v>0</v>
      </c>
      <c r="K561" s="13">
        <v>24</v>
      </c>
    </row>
    <row r="562" spans="1:11" x14ac:dyDescent="0.25">
      <c r="B562" t="s">
        <v>466</v>
      </c>
      <c r="C562" t="s">
        <v>1494</v>
      </c>
      <c r="E562" s="13">
        <v>1</v>
      </c>
      <c r="F562" s="13">
        <v>20</v>
      </c>
      <c r="H562" s="13">
        <f t="shared" si="90"/>
        <v>21</v>
      </c>
      <c r="I562" s="13">
        <v>21</v>
      </c>
      <c r="J562" s="13">
        <f t="shared" si="91"/>
        <v>0</v>
      </c>
      <c r="K562" s="13">
        <v>25</v>
      </c>
    </row>
    <row r="563" spans="1:11" x14ac:dyDescent="0.25">
      <c r="B563" t="s">
        <v>467</v>
      </c>
      <c r="C563" t="s">
        <v>1495</v>
      </c>
      <c r="D563" s="13">
        <v>1</v>
      </c>
      <c r="E563" s="13">
        <v>8</v>
      </c>
      <c r="F563" s="13">
        <v>2</v>
      </c>
      <c r="H563" s="13">
        <f t="shared" si="90"/>
        <v>11</v>
      </c>
      <c r="I563" s="13">
        <v>11</v>
      </c>
      <c r="J563" s="13">
        <f t="shared" si="91"/>
        <v>0</v>
      </c>
      <c r="K563" s="13">
        <v>50</v>
      </c>
    </row>
    <row r="564" spans="1:11" x14ac:dyDescent="0.25">
      <c r="B564" t="s">
        <v>468</v>
      </c>
      <c r="C564" t="s">
        <v>1496</v>
      </c>
      <c r="F564" s="13">
        <v>9</v>
      </c>
      <c r="H564" s="13">
        <f t="shared" si="90"/>
        <v>9</v>
      </c>
      <c r="I564" s="13">
        <v>9</v>
      </c>
      <c r="J564" s="13">
        <f t="shared" si="91"/>
        <v>0</v>
      </c>
      <c r="K564" s="13">
        <v>15</v>
      </c>
    </row>
    <row r="565" spans="1:11" x14ac:dyDescent="0.25">
      <c r="B565" t="s">
        <v>469</v>
      </c>
      <c r="C565" t="s">
        <v>1497</v>
      </c>
      <c r="E565" s="13">
        <v>4</v>
      </c>
      <c r="F565" s="13">
        <v>24</v>
      </c>
      <c r="H565" s="13">
        <f t="shared" si="90"/>
        <v>28</v>
      </c>
      <c r="I565" s="13">
        <v>28</v>
      </c>
      <c r="J565" s="13">
        <f t="shared" si="91"/>
        <v>0</v>
      </c>
      <c r="K565" s="13">
        <v>70</v>
      </c>
    </row>
    <row r="566" spans="1:11" x14ac:dyDescent="0.25">
      <c r="B566" t="s">
        <v>804</v>
      </c>
      <c r="C566" t="s">
        <v>1498</v>
      </c>
      <c r="E566" s="13">
        <v>1</v>
      </c>
      <c r="F566" s="13">
        <v>13</v>
      </c>
      <c r="H566" s="13">
        <f t="shared" si="90"/>
        <v>14</v>
      </c>
      <c r="I566" s="13">
        <v>14</v>
      </c>
      <c r="J566" s="13">
        <f t="shared" si="91"/>
        <v>0</v>
      </c>
      <c r="K566" s="13">
        <v>25</v>
      </c>
    </row>
    <row r="567" spans="1:11" x14ac:dyDescent="0.25">
      <c r="B567" t="s">
        <v>470</v>
      </c>
      <c r="C567" t="s">
        <v>1499</v>
      </c>
      <c r="E567" s="13">
        <v>14</v>
      </c>
      <c r="F567" s="13">
        <v>16</v>
      </c>
      <c r="G567" s="13">
        <v>2</v>
      </c>
      <c r="H567" s="13">
        <f t="shared" si="90"/>
        <v>32</v>
      </c>
      <c r="I567" s="13">
        <v>32</v>
      </c>
      <c r="J567" s="13">
        <f t="shared" si="91"/>
        <v>0</v>
      </c>
      <c r="K567" s="13">
        <v>50</v>
      </c>
    </row>
    <row r="568" spans="1:11" x14ac:dyDescent="0.25">
      <c r="B568" t="s">
        <v>471</v>
      </c>
      <c r="C568" t="s">
        <v>1500</v>
      </c>
      <c r="E568" s="13">
        <v>2</v>
      </c>
      <c r="F568" s="13">
        <v>5</v>
      </c>
      <c r="H568" s="13">
        <f t="shared" si="90"/>
        <v>7</v>
      </c>
      <c r="I568" s="13">
        <v>7</v>
      </c>
      <c r="J568" s="13">
        <f t="shared" si="91"/>
        <v>0</v>
      </c>
      <c r="K568" s="13">
        <v>20</v>
      </c>
    </row>
    <row r="569" spans="1:11" x14ac:dyDescent="0.25">
      <c r="B569" t="s">
        <v>459</v>
      </c>
      <c r="C569" t="s">
        <v>1501</v>
      </c>
      <c r="D569" s="13">
        <v>1</v>
      </c>
      <c r="E569" s="13">
        <v>37</v>
      </c>
      <c r="F569" s="13">
        <v>10</v>
      </c>
      <c r="H569" s="13">
        <f t="shared" si="90"/>
        <v>48</v>
      </c>
      <c r="I569" s="13">
        <v>48</v>
      </c>
      <c r="J569" s="13">
        <f t="shared" si="91"/>
        <v>0</v>
      </c>
      <c r="K569" s="13">
        <v>90</v>
      </c>
    </row>
    <row r="570" spans="1:11" x14ac:dyDescent="0.25">
      <c r="B570" t="s">
        <v>806</v>
      </c>
      <c r="C570" t="s">
        <v>1502</v>
      </c>
      <c r="D570" s="13">
        <v>1</v>
      </c>
      <c r="E570" s="13">
        <v>20</v>
      </c>
      <c r="F570" s="13">
        <v>5</v>
      </c>
      <c r="H570" s="13">
        <f t="shared" si="90"/>
        <v>26</v>
      </c>
      <c r="I570" s="13">
        <v>26</v>
      </c>
      <c r="J570" s="13">
        <f t="shared" si="91"/>
        <v>0</v>
      </c>
      <c r="K570" s="13">
        <v>55</v>
      </c>
    </row>
    <row r="571" spans="1:11" x14ac:dyDescent="0.25">
      <c r="B571" t="s">
        <v>472</v>
      </c>
      <c r="C571" t="s">
        <v>1503</v>
      </c>
      <c r="D571" s="13">
        <v>1</v>
      </c>
      <c r="E571" s="13">
        <v>87</v>
      </c>
      <c r="F571" s="13">
        <v>10</v>
      </c>
      <c r="H571" s="13">
        <f t="shared" si="90"/>
        <v>98</v>
      </c>
      <c r="I571" s="13">
        <v>98</v>
      </c>
      <c r="J571" s="13">
        <f t="shared" si="91"/>
        <v>0</v>
      </c>
      <c r="K571" s="13">
        <v>180</v>
      </c>
    </row>
    <row r="572" spans="1:11" x14ac:dyDescent="0.25">
      <c r="B572" t="s">
        <v>473</v>
      </c>
      <c r="C572" t="s">
        <v>1504</v>
      </c>
      <c r="E572" s="13">
        <v>18</v>
      </c>
      <c r="F572" s="13">
        <v>16</v>
      </c>
      <c r="H572" s="13">
        <f t="shared" si="90"/>
        <v>34</v>
      </c>
      <c r="I572" s="13">
        <v>34</v>
      </c>
      <c r="J572" s="13">
        <f t="shared" si="91"/>
        <v>0</v>
      </c>
      <c r="K572" s="13">
        <v>54</v>
      </c>
    </row>
    <row r="573" spans="1:11" x14ac:dyDescent="0.25">
      <c r="B573" t="s">
        <v>474</v>
      </c>
      <c r="C573" t="s">
        <v>1505</v>
      </c>
      <c r="E573" s="13">
        <v>42</v>
      </c>
      <c r="F573" s="13">
        <v>12</v>
      </c>
      <c r="H573" s="13">
        <f t="shared" si="90"/>
        <v>54</v>
      </c>
      <c r="I573" s="13">
        <v>54</v>
      </c>
      <c r="J573" s="13">
        <f t="shared" si="91"/>
        <v>0</v>
      </c>
      <c r="K573" s="13">
        <v>70</v>
      </c>
    </row>
    <row r="574" spans="1:11" x14ac:dyDescent="0.25">
      <c r="B574" t="s">
        <v>475</v>
      </c>
      <c r="C574" t="s">
        <v>1506</v>
      </c>
      <c r="E574" s="13">
        <v>15</v>
      </c>
      <c r="F574" s="13">
        <v>15</v>
      </c>
      <c r="H574" s="13">
        <f t="shared" si="90"/>
        <v>30</v>
      </c>
      <c r="I574" s="13">
        <v>30</v>
      </c>
      <c r="J574" s="13">
        <f t="shared" si="91"/>
        <v>0</v>
      </c>
      <c r="K574" s="13">
        <v>65</v>
      </c>
    </row>
    <row r="575" spans="1:11" ht="15.75" thickBot="1" x14ac:dyDescent="0.3">
      <c r="A575" s="2" t="s">
        <v>5</v>
      </c>
      <c r="B575" s="2"/>
      <c r="C575" s="2"/>
      <c r="D575" s="14">
        <f>SUM(D554:D574)</f>
        <v>4</v>
      </c>
      <c r="E575" s="14">
        <f t="shared" ref="E575:K575" si="92">SUM(E554:E574)</f>
        <v>260</v>
      </c>
      <c r="F575" s="14">
        <f t="shared" si="92"/>
        <v>258</v>
      </c>
      <c r="G575" s="14">
        <f t="shared" si="92"/>
        <v>46</v>
      </c>
      <c r="H575" s="14">
        <f t="shared" si="92"/>
        <v>568</v>
      </c>
      <c r="I575" s="14">
        <f t="shared" si="92"/>
        <v>568</v>
      </c>
      <c r="J575" s="14">
        <f t="shared" si="92"/>
        <v>0</v>
      </c>
      <c r="K575" s="14">
        <f t="shared" si="92"/>
        <v>1030</v>
      </c>
    </row>
    <row r="576" spans="1:11" ht="15.75" thickTop="1" x14ac:dyDescent="0.25"/>
  </sheetData>
  <pageMargins left="0.7" right="0.7" top="0.75" bottom="0.75" header="0.3" footer="0.3"/>
  <pageSetup paperSize="9" orientation="portrait" horizontalDpi="4294967293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5"/>
  <dimension ref="A1:Z459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C3" sqref="C3"/>
    </sheetView>
  </sheetViews>
  <sheetFormatPr defaultRowHeight="15" x14ac:dyDescent="0.25"/>
  <cols>
    <col min="1" max="1" width="20.42578125" customWidth="1"/>
    <col min="2" max="2" width="41.28515625" customWidth="1"/>
    <col min="3" max="3" width="20.7109375" customWidth="1"/>
    <col min="4" max="4" width="4.7109375" style="13" customWidth="1"/>
    <col min="5" max="5" width="6.7109375" style="13" customWidth="1"/>
    <col min="6" max="6" width="4.7109375" style="13" customWidth="1"/>
    <col min="7" max="7" width="6.7109375" style="13" customWidth="1"/>
    <col min="8" max="8" width="4.7109375" style="13" customWidth="1"/>
    <col min="9" max="9" width="6.7109375" style="13" customWidth="1"/>
    <col min="10" max="10" width="4.7109375" style="13" customWidth="1"/>
    <col min="11" max="11" width="6.7109375" style="13" customWidth="1"/>
    <col min="12" max="12" width="4.7109375" style="13" customWidth="1"/>
    <col min="13" max="13" width="6.7109375" style="13" customWidth="1"/>
    <col min="14" max="14" width="4.7109375" style="13" customWidth="1"/>
    <col min="15" max="15" width="6.7109375" style="13" customWidth="1"/>
    <col min="16" max="17" width="4.7109375" style="13" customWidth="1"/>
    <col min="18" max="18" width="10.140625" style="13" customWidth="1"/>
    <col min="19" max="19" width="10.42578125" style="13" customWidth="1"/>
    <col min="20" max="20" width="8.28515625" style="13" customWidth="1"/>
    <col min="21" max="21" width="6.7109375" style="13" customWidth="1"/>
    <col min="22" max="22" width="9.7109375" style="13" customWidth="1"/>
    <col min="23" max="24" width="8.28515625" style="13" customWidth="1"/>
    <col min="25" max="25" width="7.85546875" style="13" customWidth="1"/>
    <col min="26" max="26" width="35.7109375" customWidth="1"/>
  </cols>
  <sheetData>
    <row r="1" spans="1:26" x14ac:dyDescent="0.25">
      <c r="A1" s="4">
        <v>1905</v>
      </c>
      <c r="B1" s="1" t="s">
        <v>0</v>
      </c>
      <c r="C1" s="1" t="s">
        <v>490</v>
      </c>
      <c r="D1" s="71" t="s">
        <v>507</v>
      </c>
      <c r="E1" s="71"/>
      <c r="F1" s="71" t="s">
        <v>508</v>
      </c>
      <c r="G1" s="71"/>
      <c r="H1" s="71" t="s">
        <v>487</v>
      </c>
      <c r="I1" s="71"/>
      <c r="J1" s="71" t="s">
        <v>488</v>
      </c>
      <c r="K1" s="71"/>
      <c r="L1" s="71" t="s">
        <v>5</v>
      </c>
      <c r="M1" s="71"/>
      <c r="N1" s="71" t="s">
        <v>489</v>
      </c>
      <c r="O1" s="71"/>
      <c r="P1" s="71" t="s">
        <v>6</v>
      </c>
      <c r="Q1" s="71"/>
      <c r="R1" s="17" t="s">
        <v>916</v>
      </c>
      <c r="S1" s="17" t="s">
        <v>2</v>
      </c>
      <c r="T1" s="17" t="s">
        <v>919</v>
      </c>
      <c r="U1" s="17" t="s">
        <v>877</v>
      </c>
      <c r="V1" s="71" t="s">
        <v>874</v>
      </c>
      <c r="W1" s="71"/>
      <c r="X1" s="16" t="s">
        <v>886</v>
      </c>
      <c r="Y1" s="16" t="s">
        <v>914</v>
      </c>
      <c r="Z1" s="17" t="s">
        <v>878</v>
      </c>
    </row>
    <row r="2" spans="1:26" x14ac:dyDescent="0.25">
      <c r="A2" s="41" t="s">
        <v>937</v>
      </c>
      <c r="B2" s="1"/>
      <c r="C2" s="1"/>
      <c r="D2" s="17" t="s">
        <v>870</v>
      </c>
      <c r="E2" s="17" t="s">
        <v>871</v>
      </c>
      <c r="F2" s="17" t="s">
        <v>870</v>
      </c>
      <c r="G2" s="17" t="s">
        <v>871</v>
      </c>
      <c r="H2" s="17" t="s">
        <v>870</v>
      </c>
      <c r="I2" s="17" t="s">
        <v>871</v>
      </c>
      <c r="J2" s="17" t="s">
        <v>870</v>
      </c>
      <c r="K2" s="17" t="s">
        <v>871</v>
      </c>
      <c r="L2" s="17" t="s">
        <v>870</v>
      </c>
      <c r="M2" s="17" t="s">
        <v>871</v>
      </c>
      <c r="N2" s="17" t="s">
        <v>870</v>
      </c>
      <c r="O2" s="17" t="s">
        <v>871</v>
      </c>
      <c r="P2" s="17" t="s">
        <v>870</v>
      </c>
      <c r="Q2" s="17" t="s">
        <v>871</v>
      </c>
      <c r="R2" s="17" t="s">
        <v>917</v>
      </c>
      <c r="S2" s="17" t="s">
        <v>918</v>
      </c>
      <c r="T2" s="17" t="s">
        <v>920</v>
      </c>
      <c r="U2" s="17"/>
      <c r="V2" s="17" t="s">
        <v>875</v>
      </c>
      <c r="W2" s="17" t="s">
        <v>876</v>
      </c>
      <c r="X2" s="17" t="s">
        <v>876</v>
      </c>
      <c r="Y2" s="17" t="s">
        <v>915</v>
      </c>
      <c r="Z2" s="13"/>
    </row>
    <row r="3" spans="1:26" x14ac:dyDescent="0.25">
      <c r="A3" t="s">
        <v>3</v>
      </c>
      <c r="B3" t="s">
        <v>4</v>
      </c>
      <c r="C3" t="s">
        <v>1084</v>
      </c>
      <c r="F3" s="13">
        <v>1</v>
      </c>
      <c r="G3" s="13">
        <v>15</v>
      </c>
      <c r="H3" s="13">
        <v>1</v>
      </c>
      <c r="I3" s="13">
        <v>4</v>
      </c>
      <c r="J3" s="13">
        <v>1</v>
      </c>
      <c r="K3" s="13">
        <v>3</v>
      </c>
      <c r="L3" s="13">
        <f>D3+H3+F3+J3</f>
        <v>3</v>
      </c>
      <c r="M3" s="13">
        <f t="shared" ref="M3:M68" si="0">E3+G3+I3+K3</f>
        <v>22</v>
      </c>
      <c r="N3" s="13">
        <v>3</v>
      </c>
      <c r="O3" s="13">
        <v>22</v>
      </c>
      <c r="P3" s="13">
        <f t="shared" ref="P3:P15" si="1">L3-N3</f>
        <v>0</v>
      </c>
      <c r="Q3" s="13">
        <f>M3-O3</f>
        <v>0</v>
      </c>
      <c r="S3" s="13">
        <v>6</v>
      </c>
    </row>
    <row r="4" spans="1:26" x14ac:dyDescent="0.25">
      <c r="B4" t="s">
        <v>7</v>
      </c>
      <c r="C4" t="s">
        <v>1085</v>
      </c>
      <c r="H4" s="13">
        <v>4</v>
      </c>
      <c r="I4" s="13">
        <v>13</v>
      </c>
      <c r="J4" s="13">
        <v>3</v>
      </c>
      <c r="K4" s="13">
        <v>6</v>
      </c>
      <c r="L4" s="13">
        <f t="shared" ref="L4:L68" si="2">D4+H4+F4+J4</f>
        <v>7</v>
      </c>
      <c r="M4" s="13">
        <f t="shared" si="0"/>
        <v>19</v>
      </c>
      <c r="N4" s="13">
        <v>7</v>
      </c>
      <c r="O4" s="13">
        <v>19</v>
      </c>
      <c r="P4" s="13">
        <f t="shared" si="1"/>
        <v>0</v>
      </c>
      <c r="Q4" s="13">
        <f t="shared" ref="Q4:Q68" si="3">M4-O4</f>
        <v>0</v>
      </c>
      <c r="S4" s="13">
        <v>9</v>
      </c>
    </row>
    <row r="5" spans="1:26" x14ac:dyDescent="0.25">
      <c r="B5" t="s">
        <v>8</v>
      </c>
      <c r="C5" t="s">
        <v>1086</v>
      </c>
      <c r="F5" s="13">
        <v>1</v>
      </c>
      <c r="G5" s="13">
        <v>18</v>
      </c>
      <c r="H5" s="13">
        <v>18</v>
      </c>
      <c r="I5" s="13">
        <v>49</v>
      </c>
      <c r="J5" s="13">
        <v>4</v>
      </c>
      <c r="K5" s="13">
        <v>8</v>
      </c>
      <c r="L5" s="13">
        <f t="shared" si="2"/>
        <v>23</v>
      </c>
      <c r="M5" s="13">
        <f t="shared" si="0"/>
        <v>75</v>
      </c>
      <c r="N5" s="13">
        <v>23</v>
      </c>
      <c r="O5" s="13">
        <v>75</v>
      </c>
      <c r="P5" s="13">
        <f t="shared" si="1"/>
        <v>0</v>
      </c>
      <c r="Q5" s="13">
        <f t="shared" si="3"/>
        <v>0</v>
      </c>
      <c r="S5" s="13">
        <v>36</v>
      </c>
    </row>
    <row r="6" spans="1:26" x14ac:dyDescent="0.25">
      <c r="B6" t="s">
        <v>9</v>
      </c>
      <c r="C6" t="s">
        <v>1087</v>
      </c>
      <c r="D6" s="13">
        <v>1</v>
      </c>
      <c r="E6" s="13">
        <v>19</v>
      </c>
      <c r="F6" s="13">
        <v>8</v>
      </c>
      <c r="G6" s="13">
        <v>93</v>
      </c>
      <c r="H6" s="13">
        <v>21</v>
      </c>
      <c r="I6" s="13">
        <v>45</v>
      </c>
      <c r="L6" s="13">
        <f t="shared" si="2"/>
        <v>30</v>
      </c>
      <c r="M6" s="13">
        <f t="shared" si="0"/>
        <v>157</v>
      </c>
      <c r="N6" s="13">
        <v>30</v>
      </c>
      <c r="O6" s="13">
        <v>157</v>
      </c>
      <c r="P6" s="13">
        <f t="shared" si="1"/>
        <v>0</v>
      </c>
      <c r="Q6" s="13">
        <f t="shared" si="3"/>
        <v>0</v>
      </c>
      <c r="S6" s="13">
        <v>43</v>
      </c>
      <c r="Y6" s="13">
        <v>4</v>
      </c>
    </row>
    <row r="7" spans="1:26" x14ac:dyDescent="0.25">
      <c r="B7" t="s">
        <v>10</v>
      </c>
      <c r="C7" t="s">
        <v>1088</v>
      </c>
      <c r="F7" s="13">
        <v>2</v>
      </c>
      <c r="G7" s="13">
        <v>32</v>
      </c>
      <c r="H7" s="13">
        <v>12</v>
      </c>
      <c r="I7" s="13">
        <v>32</v>
      </c>
      <c r="J7" s="13">
        <v>4</v>
      </c>
      <c r="K7" s="13">
        <v>7</v>
      </c>
      <c r="L7" s="13">
        <f t="shared" si="2"/>
        <v>18</v>
      </c>
      <c r="M7" s="13">
        <f t="shared" si="0"/>
        <v>71</v>
      </c>
      <c r="N7" s="13">
        <v>18</v>
      </c>
      <c r="O7" s="13">
        <v>71</v>
      </c>
      <c r="P7" s="13">
        <f t="shared" si="1"/>
        <v>0</v>
      </c>
      <c r="Q7" s="13">
        <f t="shared" si="3"/>
        <v>0</v>
      </c>
      <c r="S7" s="13">
        <v>21</v>
      </c>
    </row>
    <row r="8" spans="1:26" x14ac:dyDescent="0.25">
      <c r="B8" t="s">
        <v>11</v>
      </c>
      <c r="C8" t="s">
        <v>1089</v>
      </c>
      <c r="D8" s="13">
        <v>3</v>
      </c>
      <c r="E8" s="13">
        <v>90</v>
      </c>
      <c r="F8" s="13">
        <v>6</v>
      </c>
      <c r="G8" s="13">
        <v>106</v>
      </c>
      <c r="H8" s="13">
        <v>20</v>
      </c>
      <c r="I8" s="13">
        <v>56</v>
      </c>
      <c r="J8" s="13">
        <v>1</v>
      </c>
      <c r="K8" s="13">
        <v>1</v>
      </c>
      <c r="L8" s="13">
        <f t="shared" si="2"/>
        <v>30</v>
      </c>
      <c r="M8" s="13">
        <f t="shared" si="0"/>
        <v>253</v>
      </c>
      <c r="N8" s="13">
        <v>30</v>
      </c>
      <c r="O8" s="13">
        <v>253</v>
      </c>
      <c r="P8" s="13">
        <f t="shared" si="1"/>
        <v>0</v>
      </c>
      <c r="Q8" s="13">
        <f t="shared" si="3"/>
        <v>0</v>
      </c>
      <c r="S8" s="13">
        <v>58</v>
      </c>
      <c r="Y8" s="13">
        <v>2</v>
      </c>
    </row>
    <row r="9" spans="1:26" x14ac:dyDescent="0.25">
      <c r="B9" t="s">
        <v>12</v>
      </c>
      <c r="C9" t="s">
        <v>1090</v>
      </c>
      <c r="D9" s="13">
        <v>4</v>
      </c>
      <c r="E9" s="13">
        <v>83</v>
      </c>
      <c r="F9" s="13">
        <v>5</v>
      </c>
      <c r="G9" s="13">
        <v>92</v>
      </c>
      <c r="H9" s="13">
        <v>20</v>
      </c>
      <c r="I9" s="13">
        <v>44</v>
      </c>
      <c r="L9" s="13">
        <f t="shared" si="2"/>
        <v>29</v>
      </c>
      <c r="M9" s="13">
        <f t="shared" si="0"/>
        <v>219</v>
      </c>
      <c r="N9" s="13">
        <v>29</v>
      </c>
      <c r="O9" s="13">
        <v>219</v>
      </c>
      <c r="P9" s="13">
        <f t="shared" si="1"/>
        <v>0</v>
      </c>
      <c r="Q9" s="13">
        <f t="shared" si="3"/>
        <v>0</v>
      </c>
      <c r="S9" s="13">
        <v>64</v>
      </c>
      <c r="Y9" s="13">
        <v>8</v>
      </c>
    </row>
    <row r="10" spans="1:26" x14ac:dyDescent="0.25">
      <c r="B10" t="s">
        <v>13</v>
      </c>
      <c r="C10" t="s">
        <v>1091</v>
      </c>
      <c r="D10" s="13">
        <v>1</v>
      </c>
      <c r="E10" s="13">
        <v>40</v>
      </c>
      <c r="F10" s="13">
        <v>3</v>
      </c>
      <c r="G10" s="13">
        <v>75</v>
      </c>
      <c r="H10" s="13">
        <v>17</v>
      </c>
      <c r="I10" s="13">
        <v>56</v>
      </c>
      <c r="L10" s="13">
        <f t="shared" si="2"/>
        <v>21</v>
      </c>
      <c r="M10" s="13">
        <f t="shared" si="0"/>
        <v>171</v>
      </c>
      <c r="N10" s="13">
        <v>21</v>
      </c>
      <c r="O10" s="13">
        <v>171</v>
      </c>
      <c r="P10" s="13">
        <f t="shared" si="1"/>
        <v>0</v>
      </c>
      <c r="Q10" s="13">
        <f t="shared" si="3"/>
        <v>0</v>
      </c>
      <c r="S10" s="13">
        <v>67</v>
      </c>
      <c r="Y10" s="13">
        <v>1</v>
      </c>
    </row>
    <row r="11" spans="1:26" x14ac:dyDescent="0.25">
      <c r="B11" t="s">
        <v>14</v>
      </c>
      <c r="C11" t="s">
        <v>1092</v>
      </c>
      <c r="D11" s="13">
        <v>1</v>
      </c>
      <c r="E11" s="13">
        <v>50</v>
      </c>
      <c r="F11" s="13">
        <v>1</v>
      </c>
      <c r="G11" s="13">
        <v>15</v>
      </c>
      <c r="H11" s="13">
        <v>7</v>
      </c>
      <c r="I11" s="13">
        <v>25</v>
      </c>
      <c r="L11" s="13">
        <f t="shared" si="2"/>
        <v>9</v>
      </c>
      <c r="M11" s="13">
        <f t="shared" si="0"/>
        <v>90</v>
      </c>
      <c r="N11" s="13">
        <v>9</v>
      </c>
      <c r="O11" s="13">
        <v>90</v>
      </c>
      <c r="P11" s="13">
        <f t="shared" si="1"/>
        <v>0</v>
      </c>
      <c r="Q11" s="13">
        <f t="shared" si="3"/>
        <v>0</v>
      </c>
      <c r="S11" s="13">
        <v>33</v>
      </c>
      <c r="Y11" s="13">
        <v>2</v>
      </c>
    </row>
    <row r="12" spans="1:26" x14ac:dyDescent="0.25">
      <c r="B12" t="s">
        <v>15</v>
      </c>
      <c r="C12" t="s">
        <v>1093</v>
      </c>
      <c r="D12" s="13">
        <v>5</v>
      </c>
      <c r="E12" s="13">
        <v>188</v>
      </c>
      <c r="F12" s="13">
        <v>3</v>
      </c>
      <c r="G12" s="13">
        <v>67</v>
      </c>
      <c r="H12" s="13">
        <v>16</v>
      </c>
      <c r="I12" s="13">
        <v>56</v>
      </c>
      <c r="J12" s="13">
        <v>4</v>
      </c>
      <c r="K12" s="13">
        <v>8</v>
      </c>
      <c r="L12" s="13">
        <f t="shared" si="2"/>
        <v>28</v>
      </c>
      <c r="M12" s="13">
        <f t="shared" si="0"/>
        <v>319</v>
      </c>
      <c r="N12" s="13">
        <v>28</v>
      </c>
      <c r="O12" s="13">
        <v>319</v>
      </c>
      <c r="P12" s="13">
        <f t="shared" si="1"/>
        <v>0</v>
      </c>
      <c r="Q12" s="13">
        <f t="shared" si="3"/>
        <v>0</v>
      </c>
      <c r="R12" s="13">
        <v>2</v>
      </c>
      <c r="S12" s="13">
        <v>91</v>
      </c>
      <c r="Y12" s="13">
        <v>7</v>
      </c>
    </row>
    <row r="13" spans="1:26" x14ac:dyDescent="0.25">
      <c r="B13" t="s">
        <v>16</v>
      </c>
      <c r="C13" t="s">
        <v>1094</v>
      </c>
      <c r="D13" s="13">
        <v>11</v>
      </c>
      <c r="E13" s="13">
        <v>302</v>
      </c>
      <c r="F13" s="13">
        <v>4</v>
      </c>
      <c r="G13" s="13">
        <v>58</v>
      </c>
      <c r="H13" s="13">
        <v>16</v>
      </c>
      <c r="I13" s="13">
        <v>54</v>
      </c>
      <c r="J13" s="13">
        <v>14</v>
      </c>
      <c r="K13" s="13">
        <v>14</v>
      </c>
      <c r="L13" s="13">
        <f t="shared" si="2"/>
        <v>45</v>
      </c>
      <c r="M13" s="13">
        <f t="shared" si="0"/>
        <v>428</v>
      </c>
      <c r="N13" s="13">
        <v>45</v>
      </c>
      <c r="O13" s="13">
        <v>428</v>
      </c>
      <c r="P13" s="13">
        <f t="shared" si="1"/>
        <v>0</v>
      </c>
      <c r="Q13" s="13">
        <f t="shared" si="3"/>
        <v>0</v>
      </c>
      <c r="S13" s="13">
        <v>114</v>
      </c>
      <c r="V13" s="13">
        <v>3485</v>
      </c>
      <c r="W13" s="13">
        <v>2146</v>
      </c>
      <c r="X13" s="13">
        <v>1399</v>
      </c>
      <c r="Y13" s="13">
        <v>1</v>
      </c>
    </row>
    <row r="14" spans="1:26" x14ac:dyDescent="0.25">
      <c r="B14" t="s">
        <v>3</v>
      </c>
      <c r="C14" t="s">
        <v>1095</v>
      </c>
      <c r="D14" s="13">
        <v>61</v>
      </c>
      <c r="E14" s="13">
        <v>1982</v>
      </c>
      <c r="F14" s="13">
        <v>2</v>
      </c>
      <c r="G14" s="13">
        <v>37</v>
      </c>
      <c r="H14" s="13">
        <v>4</v>
      </c>
      <c r="I14" s="13">
        <v>14</v>
      </c>
      <c r="L14" s="13">
        <f t="shared" si="2"/>
        <v>67</v>
      </c>
      <c r="M14" s="13">
        <f t="shared" si="0"/>
        <v>2033</v>
      </c>
      <c r="N14" s="13">
        <v>67</v>
      </c>
      <c r="O14" s="13">
        <v>2033</v>
      </c>
      <c r="P14" s="13">
        <f t="shared" si="1"/>
        <v>0</v>
      </c>
      <c r="Q14" s="13">
        <f t="shared" si="3"/>
        <v>0</v>
      </c>
      <c r="R14" s="13">
        <v>2</v>
      </c>
      <c r="S14" s="13">
        <v>375</v>
      </c>
      <c r="T14" s="13">
        <v>21</v>
      </c>
      <c r="V14" s="13">
        <v>125967</v>
      </c>
      <c r="W14" s="13">
        <v>29729</v>
      </c>
      <c r="X14" s="13">
        <v>12</v>
      </c>
      <c r="Y14" s="13">
        <v>21</v>
      </c>
    </row>
    <row r="15" spans="1:26" x14ac:dyDescent="0.25">
      <c r="B15" t="s">
        <v>509</v>
      </c>
      <c r="C15" t="s">
        <v>1096</v>
      </c>
      <c r="D15" s="13">
        <v>18</v>
      </c>
      <c r="E15" s="13">
        <v>485</v>
      </c>
      <c r="F15" s="13">
        <v>2</v>
      </c>
      <c r="G15" s="13">
        <v>33</v>
      </c>
      <c r="H15" s="13">
        <v>13</v>
      </c>
      <c r="I15" s="13">
        <v>63</v>
      </c>
      <c r="L15" s="13">
        <f t="shared" si="2"/>
        <v>33</v>
      </c>
      <c r="M15" s="13">
        <f t="shared" si="0"/>
        <v>581</v>
      </c>
      <c r="N15" s="13">
        <v>33</v>
      </c>
      <c r="O15" s="13">
        <v>581</v>
      </c>
      <c r="P15" s="13">
        <f t="shared" si="1"/>
        <v>0</v>
      </c>
      <c r="Q15" s="13">
        <f t="shared" si="3"/>
        <v>0</v>
      </c>
      <c r="S15" s="13">
        <v>102</v>
      </c>
      <c r="T15" s="13">
        <v>4</v>
      </c>
      <c r="V15" s="13">
        <v>713</v>
      </c>
      <c r="W15" s="13">
        <v>367</v>
      </c>
      <c r="X15" s="13">
        <v>780</v>
      </c>
    </row>
    <row r="16" spans="1:26" ht="15.75" thickBot="1" x14ac:dyDescent="0.3">
      <c r="A16" s="2" t="s">
        <v>5</v>
      </c>
      <c r="B16" s="2"/>
      <c r="C16" s="2"/>
      <c r="D16" s="14">
        <f>SUM(D3:D15)</f>
        <v>105</v>
      </c>
      <c r="E16" s="14">
        <f t="shared" ref="E16:Y16" si="4">SUM(E3:E15)</f>
        <v>3239</v>
      </c>
      <c r="F16" s="14">
        <f t="shared" si="4"/>
        <v>38</v>
      </c>
      <c r="G16" s="14">
        <f t="shared" si="4"/>
        <v>641</v>
      </c>
      <c r="H16" s="14">
        <f t="shared" si="4"/>
        <v>169</v>
      </c>
      <c r="I16" s="14">
        <f>SUM(I3:I15)</f>
        <v>511</v>
      </c>
      <c r="J16" s="14">
        <f t="shared" si="4"/>
        <v>31</v>
      </c>
      <c r="K16" s="14">
        <f t="shared" si="4"/>
        <v>47</v>
      </c>
      <c r="L16" s="14">
        <f t="shared" si="4"/>
        <v>343</v>
      </c>
      <c r="M16" s="14">
        <f t="shared" si="4"/>
        <v>4438</v>
      </c>
      <c r="N16" s="14">
        <f t="shared" si="4"/>
        <v>343</v>
      </c>
      <c r="O16" s="14">
        <f t="shared" si="4"/>
        <v>4438</v>
      </c>
      <c r="P16" s="14">
        <f t="shared" si="4"/>
        <v>0</v>
      </c>
      <c r="Q16" s="14">
        <f t="shared" si="4"/>
        <v>0</v>
      </c>
      <c r="R16" s="14">
        <f t="shared" si="4"/>
        <v>4</v>
      </c>
      <c r="S16" s="14">
        <f t="shared" si="4"/>
        <v>1019</v>
      </c>
      <c r="T16" s="14">
        <f t="shared" si="4"/>
        <v>25</v>
      </c>
      <c r="U16" s="14"/>
      <c r="V16" s="14">
        <f t="shared" si="4"/>
        <v>130165</v>
      </c>
      <c r="W16" s="14">
        <f t="shared" si="4"/>
        <v>32242</v>
      </c>
      <c r="X16" s="14">
        <f t="shared" si="4"/>
        <v>2191</v>
      </c>
      <c r="Y16" s="14">
        <f t="shared" si="4"/>
        <v>46</v>
      </c>
    </row>
    <row r="17" spans="1:25" ht="15.75" thickTop="1" x14ac:dyDescent="0.25">
      <c r="A17" t="s">
        <v>17</v>
      </c>
      <c r="B17" t="s">
        <v>604</v>
      </c>
      <c r="C17" t="s">
        <v>1097</v>
      </c>
      <c r="D17" s="13">
        <v>1</v>
      </c>
      <c r="E17" s="13">
        <v>25</v>
      </c>
      <c r="H17" s="13">
        <v>12</v>
      </c>
      <c r="I17" s="13">
        <v>36</v>
      </c>
      <c r="L17" s="13">
        <f t="shared" si="2"/>
        <v>13</v>
      </c>
      <c r="M17" s="13">
        <f t="shared" si="0"/>
        <v>61</v>
      </c>
      <c r="N17" s="13">
        <v>13</v>
      </c>
      <c r="O17" s="13">
        <v>61</v>
      </c>
      <c r="P17" s="13">
        <f t="shared" ref="P17:P35" si="5">L17-N17</f>
        <v>0</v>
      </c>
      <c r="Q17" s="13">
        <f t="shared" si="3"/>
        <v>0</v>
      </c>
      <c r="S17" s="13">
        <v>27</v>
      </c>
      <c r="V17" s="13">
        <v>622</v>
      </c>
      <c r="W17" s="13">
        <v>241</v>
      </c>
      <c r="X17" s="13">
        <v>719</v>
      </c>
    </row>
    <row r="18" spans="1:25" x14ac:dyDescent="0.25">
      <c r="B18" t="s">
        <v>18</v>
      </c>
      <c r="C18" t="s">
        <v>1098</v>
      </c>
      <c r="D18" s="13">
        <v>3</v>
      </c>
      <c r="E18" s="13">
        <v>70</v>
      </c>
      <c r="F18" s="13">
        <v>1</v>
      </c>
      <c r="G18" s="13">
        <v>15</v>
      </c>
      <c r="H18" s="13">
        <v>30</v>
      </c>
      <c r="I18" s="13">
        <v>90</v>
      </c>
      <c r="L18" s="13">
        <f t="shared" si="2"/>
        <v>34</v>
      </c>
      <c r="M18" s="13">
        <f t="shared" si="0"/>
        <v>175</v>
      </c>
      <c r="N18" s="13">
        <v>34</v>
      </c>
      <c r="O18" s="13">
        <v>175</v>
      </c>
      <c r="P18" s="13">
        <f t="shared" si="5"/>
        <v>0</v>
      </c>
      <c r="Q18" s="13">
        <f t="shared" si="3"/>
        <v>0</v>
      </c>
      <c r="S18" s="13">
        <v>120</v>
      </c>
      <c r="V18" s="13">
        <v>18783</v>
      </c>
      <c r="W18" s="13">
        <v>4894</v>
      </c>
      <c r="X18" s="13">
        <v>1224</v>
      </c>
      <c r="Y18" s="13">
        <v>3</v>
      </c>
    </row>
    <row r="19" spans="1:25" x14ac:dyDescent="0.25">
      <c r="B19" t="s">
        <v>19</v>
      </c>
      <c r="C19" t="s">
        <v>1099</v>
      </c>
      <c r="H19" s="13">
        <v>11</v>
      </c>
      <c r="I19" s="13">
        <v>26</v>
      </c>
      <c r="J19" s="13">
        <v>2</v>
      </c>
      <c r="K19" s="13">
        <v>3</v>
      </c>
      <c r="L19" s="13">
        <f t="shared" si="2"/>
        <v>13</v>
      </c>
      <c r="M19" s="13">
        <f t="shared" si="0"/>
        <v>29</v>
      </c>
      <c r="N19" s="13">
        <v>13</v>
      </c>
      <c r="O19" s="13">
        <v>29</v>
      </c>
      <c r="P19" s="13">
        <f t="shared" si="5"/>
        <v>0</v>
      </c>
      <c r="Q19" s="13">
        <f t="shared" si="3"/>
        <v>0</v>
      </c>
      <c r="S19" s="13">
        <v>30</v>
      </c>
      <c r="V19" s="13">
        <v>1344</v>
      </c>
      <c r="W19" s="13">
        <v>664</v>
      </c>
      <c r="X19" s="13">
        <v>356</v>
      </c>
    </row>
    <row r="20" spans="1:25" x14ac:dyDescent="0.25">
      <c r="B20" t="s">
        <v>20</v>
      </c>
      <c r="C20" t="s">
        <v>1100</v>
      </c>
      <c r="D20" s="13">
        <v>79</v>
      </c>
      <c r="E20" s="13">
        <v>3002</v>
      </c>
      <c r="F20" s="13">
        <v>20</v>
      </c>
      <c r="G20" s="13">
        <v>200</v>
      </c>
      <c r="H20" s="13">
        <v>44</v>
      </c>
      <c r="I20" s="13">
        <v>215</v>
      </c>
      <c r="L20" s="13">
        <f t="shared" si="2"/>
        <v>143</v>
      </c>
      <c r="M20" s="13">
        <f t="shared" si="0"/>
        <v>3417</v>
      </c>
      <c r="N20" s="13">
        <v>143</v>
      </c>
      <c r="O20" s="13">
        <v>3417</v>
      </c>
      <c r="P20" s="13">
        <f t="shared" si="5"/>
        <v>0</v>
      </c>
      <c r="Q20" s="13">
        <f t="shared" si="3"/>
        <v>0</v>
      </c>
      <c r="S20" s="13">
        <v>455</v>
      </c>
      <c r="T20" s="13">
        <v>20</v>
      </c>
      <c r="V20" s="13">
        <v>9148</v>
      </c>
      <c r="W20" s="13">
        <v>6125</v>
      </c>
      <c r="X20" s="13">
        <v>1018</v>
      </c>
    </row>
    <row r="21" spans="1:25" x14ac:dyDescent="0.25">
      <c r="B21" t="s">
        <v>21</v>
      </c>
      <c r="C21" t="s">
        <v>1101</v>
      </c>
      <c r="D21" s="13">
        <v>4</v>
      </c>
      <c r="E21" s="13">
        <v>156</v>
      </c>
      <c r="H21" s="13">
        <v>5</v>
      </c>
      <c r="I21" s="13">
        <v>25</v>
      </c>
      <c r="L21" s="13">
        <f t="shared" si="2"/>
        <v>9</v>
      </c>
      <c r="M21" s="13">
        <f t="shared" si="0"/>
        <v>181</v>
      </c>
      <c r="N21" s="13">
        <v>9</v>
      </c>
      <c r="O21" s="13">
        <v>181</v>
      </c>
      <c r="P21" s="13">
        <f t="shared" si="5"/>
        <v>0</v>
      </c>
      <c r="Q21" s="13">
        <f t="shared" si="3"/>
        <v>0</v>
      </c>
      <c r="S21" s="13">
        <v>55</v>
      </c>
      <c r="V21" s="13">
        <v>237</v>
      </c>
      <c r="W21" s="13">
        <v>111</v>
      </c>
      <c r="X21" s="13">
        <v>68</v>
      </c>
    </row>
    <row r="22" spans="1:25" x14ac:dyDescent="0.25">
      <c r="B22" t="s">
        <v>22</v>
      </c>
      <c r="C22" t="s">
        <v>1102</v>
      </c>
      <c r="D22" s="13">
        <v>20</v>
      </c>
      <c r="E22" s="13">
        <v>760</v>
      </c>
      <c r="F22" s="13">
        <v>21</v>
      </c>
      <c r="G22" s="13">
        <v>168</v>
      </c>
      <c r="H22" s="13">
        <v>10</v>
      </c>
      <c r="I22" s="13">
        <v>50</v>
      </c>
      <c r="L22" s="13">
        <f t="shared" si="2"/>
        <v>51</v>
      </c>
      <c r="M22" s="13">
        <f t="shared" si="0"/>
        <v>978</v>
      </c>
      <c r="N22" s="13">
        <v>51</v>
      </c>
      <c r="O22" s="13">
        <v>978</v>
      </c>
      <c r="P22" s="13">
        <f t="shared" si="5"/>
        <v>0</v>
      </c>
      <c r="Q22" s="13">
        <f t="shared" si="3"/>
        <v>0</v>
      </c>
      <c r="S22" s="13">
        <v>178</v>
      </c>
      <c r="T22" s="13">
        <v>4</v>
      </c>
      <c r="V22" s="13">
        <v>1924</v>
      </c>
      <c r="W22" s="13">
        <v>1297</v>
      </c>
      <c r="X22" s="13">
        <v>8</v>
      </c>
      <c r="Y22" s="13">
        <v>3</v>
      </c>
    </row>
    <row r="23" spans="1:25" x14ac:dyDescent="0.25">
      <c r="B23" t="s">
        <v>17</v>
      </c>
      <c r="C23" t="s">
        <v>1103</v>
      </c>
      <c r="J23" s="13">
        <v>1</v>
      </c>
      <c r="K23" s="13">
        <v>1</v>
      </c>
      <c r="L23" s="13">
        <f t="shared" si="2"/>
        <v>1</v>
      </c>
      <c r="M23" s="13">
        <f t="shared" si="0"/>
        <v>1</v>
      </c>
      <c r="N23" s="13">
        <v>1</v>
      </c>
      <c r="O23" s="13">
        <v>1</v>
      </c>
      <c r="P23" s="13">
        <f t="shared" si="5"/>
        <v>0</v>
      </c>
      <c r="Q23" s="13">
        <f t="shared" si="3"/>
        <v>0</v>
      </c>
      <c r="S23" s="13">
        <v>2</v>
      </c>
      <c r="X23" s="13">
        <v>514</v>
      </c>
      <c r="Y23" s="13">
        <v>3</v>
      </c>
    </row>
    <row r="24" spans="1:25" x14ac:dyDescent="0.25">
      <c r="B24" t="s">
        <v>672</v>
      </c>
      <c r="C24" t="s">
        <v>1104</v>
      </c>
      <c r="D24" s="13">
        <v>2</v>
      </c>
      <c r="E24" s="13">
        <v>58</v>
      </c>
      <c r="F24" s="13">
        <v>1</v>
      </c>
      <c r="G24" s="13">
        <v>20</v>
      </c>
      <c r="H24" s="13">
        <v>54</v>
      </c>
      <c r="I24" s="13">
        <v>270</v>
      </c>
      <c r="J24" s="13">
        <v>18</v>
      </c>
      <c r="K24" s="13">
        <v>25</v>
      </c>
      <c r="L24" s="13">
        <f t="shared" si="2"/>
        <v>75</v>
      </c>
      <c r="M24" s="13">
        <f t="shared" si="0"/>
        <v>373</v>
      </c>
      <c r="N24" s="13">
        <v>75</v>
      </c>
      <c r="O24" s="13">
        <v>373</v>
      </c>
      <c r="P24" s="13">
        <f t="shared" si="5"/>
        <v>0</v>
      </c>
      <c r="Q24" s="13">
        <f t="shared" si="3"/>
        <v>0</v>
      </c>
      <c r="S24" s="13">
        <v>250</v>
      </c>
      <c r="V24" s="13">
        <v>331590</v>
      </c>
      <c r="W24" s="13">
        <v>170846</v>
      </c>
      <c r="X24" s="13">
        <v>120</v>
      </c>
      <c r="Y24" s="13">
        <v>3</v>
      </c>
    </row>
    <row r="25" spans="1:25" x14ac:dyDescent="0.25">
      <c r="B25" t="s">
        <v>336</v>
      </c>
      <c r="C25" t="s">
        <v>1106</v>
      </c>
      <c r="J25" s="13">
        <v>3</v>
      </c>
      <c r="K25" s="13">
        <v>17</v>
      </c>
      <c r="L25" s="13">
        <f t="shared" si="2"/>
        <v>3</v>
      </c>
      <c r="M25" s="13">
        <f t="shared" si="0"/>
        <v>17</v>
      </c>
      <c r="N25" s="13">
        <v>3</v>
      </c>
      <c r="O25" s="13">
        <v>17</v>
      </c>
      <c r="P25" s="13">
        <f t="shared" si="5"/>
        <v>0</v>
      </c>
      <c r="Q25" s="13">
        <f t="shared" si="3"/>
        <v>0</v>
      </c>
      <c r="S25" s="13">
        <v>8</v>
      </c>
      <c r="V25" s="13">
        <v>12</v>
      </c>
      <c r="W25" s="13">
        <v>4</v>
      </c>
      <c r="X25" s="13">
        <v>9</v>
      </c>
    </row>
    <row r="26" spans="1:25" x14ac:dyDescent="0.25">
      <c r="B26" t="s">
        <v>590</v>
      </c>
      <c r="C26" t="s">
        <v>1107</v>
      </c>
      <c r="F26" s="13">
        <v>1</v>
      </c>
      <c r="G26" s="13">
        <v>16</v>
      </c>
      <c r="H26" s="13">
        <v>1</v>
      </c>
      <c r="I26" s="13">
        <v>2</v>
      </c>
      <c r="L26" s="13">
        <f t="shared" si="2"/>
        <v>2</v>
      </c>
      <c r="M26" s="13">
        <f t="shared" si="0"/>
        <v>18</v>
      </c>
      <c r="N26" s="13">
        <v>2</v>
      </c>
      <c r="O26" s="13">
        <v>18</v>
      </c>
      <c r="P26" s="13">
        <f t="shared" si="5"/>
        <v>0</v>
      </c>
      <c r="Q26" s="13">
        <f t="shared" si="3"/>
        <v>0</v>
      </c>
      <c r="S26" s="13">
        <v>6</v>
      </c>
      <c r="V26" s="13">
        <v>1842</v>
      </c>
      <c r="W26" s="13">
        <v>606</v>
      </c>
    </row>
    <row r="27" spans="1:25" x14ac:dyDescent="0.25">
      <c r="B27" t="s">
        <v>480</v>
      </c>
      <c r="C27" s="7" t="s">
        <v>1682</v>
      </c>
      <c r="D27" s="13">
        <v>2</v>
      </c>
      <c r="E27" s="13">
        <v>57</v>
      </c>
      <c r="F27" s="13">
        <v>9</v>
      </c>
      <c r="G27" s="13">
        <v>150</v>
      </c>
      <c r="L27" s="13">
        <f t="shared" si="2"/>
        <v>11</v>
      </c>
      <c r="M27" s="13">
        <f t="shared" si="0"/>
        <v>207</v>
      </c>
      <c r="N27" s="13">
        <v>11</v>
      </c>
      <c r="O27" s="13">
        <v>207</v>
      </c>
      <c r="P27" s="13">
        <f t="shared" si="5"/>
        <v>0</v>
      </c>
      <c r="Q27" s="13">
        <f t="shared" si="3"/>
        <v>0</v>
      </c>
      <c r="S27" s="13">
        <v>38</v>
      </c>
      <c r="V27" s="13">
        <v>1534</v>
      </c>
      <c r="W27" s="13">
        <v>908</v>
      </c>
    </row>
    <row r="28" spans="1:25" x14ac:dyDescent="0.25">
      <c r="B28" t="s">
        <v>25</v>
      </c>
      <c r="C28" t="s">
        <v>1109</v>
      </c>
      <c r="D28" s="13">
        <v>2</v>
      </c>
      <c r="E28" s="13">
        <v>34</v>
      </c>
      <c r="F28" s="13">
        <v>7</v>
      </c>
      <c r="G28" s="13">
        <v>112</v>
      </c>
      <c r="L28" s="13">
        <f t="shared" si="2"/>
        <v>9</v>
      </c>
      <c r="M28" s="13">
        <f t="shared" si="0"/>
        <v>146</v>
      </c>
      <c r="N28" s="13">
        <v>9</v>
      </c>
      <c r="O28" s="13">
        <v>146</v>
      </c>
      <c r="P28" s="13">
        <f t="shared" si="5"/>
        <v>0</v>
      </c>
      <c r="Q28" s="13">
        <f t="shared" si="3"/>
        <v>0</v>
      </c>
      <c r="S28" s="13">
        <v>25</v>
      </c>
      <c r="V28" s="13">
        <v>752</v>
      </c>
      <c r="W28" s="13">
        <v>161</v>
      </c>
    </row>
    <row r="29" spans="1:25" x14ac:dyDescent="0.25">
      <c r="B29" t="s">
        <v>26</v>
      </c>
      <c r="C29" t="s">
        <v>1110</v>
      </c>
      <c r="H29" s="13">
        <v>1</v>
      </c>
      <c r="I29" s="13">
        <v>4</v>
      </c>
      <c r="J29" s="13">
        <v>4</v>
      </c>
      <c r="K29" s="13">
        <v>6</v>
      </c>
      <c r="L29" s="13">
        <f t="shared" si="2"/>
        <v>5</v>
      </c>
      <c r="M29" s="13">
        <f t="shared" si="0"/>
        <v>10</v>
      </c>
      <c r="N29" s="13">
        <v>5</v>
      </c>
      <c r="O29" s="13">
        <v>10</v>
      </c>
      <c r="P29" s="13">
        <f t="shared" si="5"/>
        <v>0</v>
      </c>
      <c r="Q29" s="13">
        <f t="shared" si="3"/>
        <v>0</v>
      </c>
      <c r="S29" s="13">
        <v>8</v>
      </c>
      <c r="V29" s="13">
        <v>195</v>
      </c>
      <c r="W29" s="13">
        <v>91</v>
      </c>
    </row>
    <row r="30" spans="1:25" x14ac:dyDescent="0.25">
      <c r="B30" t="s">
        <v>27</v>
      </c>
      <c r="C30" t="s">
        <v>1111</v>
      </c>
      <c r="J30" s="13">
        <v>3</v>
      </c>
      <c r="K30" s="13">
        <v>8</v>
      </c>
      <c r="L30" s="13">
        <f t="shared" si="2"/>
        <v>3</v>
      </c>
      <c r="M30" s="13">
        <f t="shared" si="0"/>
        <v>8</v>
      </c>
      <c r="N30" s="13">
        <v>3</v>
      </c>
      <c r="O30" s="13">
        <v>8</v>
      </c>
      <c r="P30" s="13">
        <f t="shared" si="5"/>
        <v>0</v>
      </c>
      <c r="Q30" s="13">
        <f t="shared" si="3"/>
        <v>0</v>
      </c>
      <c r="S30" s="13">
        <v>4</v>
      </c>
      <c r="V30" s="13">
        <v>8</v>
      </c>
      <c r="W30" s="13">
        <v>4</v>
      </c>
      <c r="X30" s="13">
        <v>104</v>
      </c>
    </row>
    <row r="31" spans="1:25" x14ac:dyDescent="0.25">
      <c r="B31" t="s">
        <v>28</v>
      </c>
      <c r="C31" t="s">
        <v>1112</v>
      </c>
      <c r="J31" s="13">
        <v>3</v>
      </c>
      <c r="K31" s="13">
        <v>6</v>
      </c>
      <c r="L31" s="13">
        <f t="shared" si="2"/>
        <v>3</v>
      </c>
      <c r="M31" s="13">
        <f t="shared" si="0"/>
        <v>6</v>
      </c>
      <c r="N31" s="13">
        <v>3</v>
      </c>
      <c r="O31" s="13">
        <v>6</v>
      </c>
      <c r="P31" s="13">
        <f t="shared" si="5"/>
        <v>0</v>
      </c>
      <c r="Q31" s="13">
        <f t="shared" si="3"/>
        <v>0</v>
      </c>
      <c r="S31" s="13">
        <v>6</v>
      </c>
      <c r="V31" s="13">
        <v>318</v>
      </c>
      <c r="W31" s="13">
        <v>100</v>
      </c>
    </row>
    <row r="32" spans="1:25" x14ac:dyDescent="0.25">
      <c r="B32" t="s">
        <v>29</v>
      </c>
      <c r="C32" t="s">
        <v>1113</v>
      </c>
      <c r="H32" s="13">
        <v>3</v>
      </c>
      <c r="I32" s="13">
        <v>10</v>
      </c>
      <c r="J32" s="13">
        <v>6</v>
      </c>
      <c r="K32" s="13">
        <v>6</v>
      </c>
      <c r="L32" s="13">
        <f t="shared" si="2"/>
        <v>9</v>
      </c>
      <c r="M32" s="13">
        <f t="shared" si="0"/>
        <v>16</v>
      </c>
      <c r="N32" s="13">
        <v>9</v>
      </c>
      <c r="O32" s="13">
        <v>16</v>
      </c>
      <c r="P32" s="13">
        <f t="shared" si="5"/>
        <v>0</v>
      </c>
      <c r="Q32" s="13">
        <f t="shared" si="3"/>
        <v>0</v>
      </c>
      <c r="S32" s="13">
        <v>15</v>
      </c>
      <c r="V32" s="13">
        <v>590</v>
      </c>
      <c r="W32" s="13">
        <v>287</v>
      </c>
      <c r="X32" s="13">
        <v>20</v>
      </c>
    </row>
    <row r="33" spans="1:25" x14ac:dyDescent="0.25">
      <c r="B33" t="s">
        <v>30</v>
      </c>
      <c r="C33" t="s">
        <v>1114</v>
      </c>
      <c r="H33" s="13">
        <v>3</v>
      </c>
      <c r="I33" s="13">
        <v>6</v>
      </c>
      <c r="J33" s="13">
        <v>11</v>
      </c>
      <c r="K33" s="13">
        <v>11</v>
      </c>
      <c r="L33" s="13">
        <f t="shared" si="2"/>
        <v>14</v>
      </c>
      <c r="M33" s="13">
        <f t="shared" si="0"/>
        <v>17</v>
      </c>
      <c r="N33" s="13">
        <v>14</v>
      </c>
      <c r="O33" s="13">
        <v>17</v>
      </c>
      <c r="P33" s="13">
        <f t="shared" si="5"/>
        <v>0</v>
      </c>
      <c r="Q33" s="13">
        <f t="shared" si="3"/>
        <v>0</v>
      </c>
      <c r="S33" s="13">
        <v>20</v>
      </c>
      <c r="V33" s="13">
        <v>444</v>
      </c>
      <c r="W33" s="13">
        <v>298</v>
      </c>
    </row>
    <row r="34" spans="1:25" x14ac:dyDescent="0.25">
      <c r="B34" t="s">
        <v>31</v>
      </c>
      <c r="C34" t="s">
        <v>1115</v>
      </c>
      <c r="H34" s="13">
        <v>1</v>
      </c>
      <c r="I34" s="13">
        <v>5</v>
      </c>
      <c r="J34" s="13">
        <v>19</v>
      </c>
      <c r="K34" s="13">
        <v>21</v>
      </c>
      <c r="L34" s="13">
        <f t="shared" si="2"/>
        <v>20</v>
      </c>
      <c r="M34" s="13">
        <f t="shared" si="0"/>
        <v>26</v>
      </c>
      <c r="N34" s="13">
        <v>20</v>
      </c>
      <c r="O34" s="13">
        <v>26</v>
      </c>
      <c r="P34" s="13">
        <f t="shared" si="5"/>
        <v>0</v>
      </c>
      <c r="Q34" s="13">
        <f t="shared" si="3"/>
        <v>0</v>
      </c>
      <c r="S34" s="13">
        <v>35</v>
      </c>
      <c r="V34" s="13">
        <v>1042</v>
      </c>
      <c r="W34" s="13">
        <v>529</v>
      </c>
      <c r="X34" s="13">
        <v>6</v>
      </c>
    </row>
    <row r="35" spans="1:25" x14ac:dyDescent="0.25">
      <c r="B35" t="s">
        <v>510</v>
      </c>
      <c r="C35" t="s">
        <v>1646</v>
      </c>
      <c r="H35" s="13">
        <v>8</v>
      </c>
      <c r="I35" s="13">
        <v>16</v>
      </c>
      <c r="J35" s="13">
        <v>11</v>
      </c>
      <c r="K35" s="13">
        <v>11</v>
      </c>
      <c r="L35" s="13">
        <f t="shared" si="2"/>
        <v>19</v>
      </c>
      <c r="M35" s="13">
        <f t="shared" si="0"/>
        <v>27</v>
      </c>
      <c r="N35" s="13">
        <v>19</v>
      </c>
      <c r="O35" s="13">
        <v>27</v>
      </c>
      <c r="P35" s="13">
        <f t="shared" si="5"/>
        <v>0</v>
      </c>
      <c r="Q35" s="13">
        <f t="shared" si="3"/>
        <v>0</v>
      </c>
      <c r="S35" s="13">
        <v>38</v>
      </c>
      <c r="V35" s="13">
        <v>963</v>
      </c>
      <c r="W35" s="13">
        <v>504</v>
      </c>
      <c r="X35" s="13">
        <v>66</v>
      </c>
    </row>
    <row r="36" spans="1:25" ht="15.75" thickBot="1" x14ac:dyDescent="0.3">
      <c r="A36" s="2" t="s">
        <v>5</v>
      </c>
      <c r="B36" s="2"/>
      <c r="C36" s="2"/>
      <c r="D36" s="14">
        <f t="shared" ref="D36:Y36" si="6">SUM(D17:D35)</f>
        <v>113</v>
      </c>
      <c r="E36" s="14">
        <f t="shared" si="6"/>
        <v>4162</v>
      </c>
      <c r="F36" s="14">
        <f t="shared" si="6"/>
        <v>60</v>
      </c>
      <c r="G36" s="14">
        <f t="shared" si="6"/>
        <v>681</v>
      </c>
      <c r="H36" s="14">
        <f t="shared" si="6"/>
        <v>183</v>
      </c>
      <c r="I36" s="14">
        <f t="shared" si="6"/>
        <v>755</v>
      </c>
      <c r="J36" s="14">
        <f t="shared" si="6"/>
        <v>81</v>
      </c>
      <c r="K36" s="14">
        <f t="shared" si="6"/>
        <v>115</v>
      </c>
      <c r="L36" s="14">
        <f t="shared" si="6"/>
        <v>437</v>
      </c>
      <c r="M36" s="14">
        <f t="shared" si="6"/>
        <v>5713</v>
      </c>
      <c r="N36" s="14">
        <f t="shared" si="6"/>
        <v>437</v>
      </c>
      <c r="O36" s="14">
        <f t="shared" si="6"/>
        <v>5713</v>
      </c>
      <c r="P36" s="14">
        <f t="shared" si="6"/>
        <v>0</v>
      </c>
      <c r="Q36" s="14">
        <f t="shared" si="6"/>
        <v>0</v>
      </c>
      <c r="R36" s="14">
        <f t="shared" si="6"/>
        <v>0</v>
      </c>
      <c r="S36" s="14">
        <f t="shared" si="6"/>
        <v>1320</v>
      </c>
      <c r="T36" s="14">
        <f t="shared" si="6"/>
        <v>24</v>
      </c>
      <c r="U36" s="14"/>
      <c r="V36" s="14">
        <f t="shared" si="6"/>
        <v>371348</v>
      </c>
      <c r="W36" s="14">
        <f t="shared" si="6"/>
        <v>187670</v>
      </c>
      <c r="X36" s="14">
        <f t="shared" si="6"/>
        <v>4232</v>
      </c>
      <c r="Y36" s="14">
        <f t="shared" si="6"/>
        <v>12</v>
      </c>
    </row>
    <row r="37" spans="1:25" ht="15.75" thickTop="1" x14ac:dyDescent="0.25">
      <c r="A37" t="s">
        <v>32</v>
      </c>
      <c r="B37" t="s">
        <v>33</v>
      </c>
      <c r="C37" t="s">
        <v>1117</v>
      </c>
      <c r="D37" s="13">
        <v>30</v>
      </c>
      <c r="E37" s="13">
        <v>748</v>
      </c>
      <c r="F37" s="13">
        <v>5</v>
      </c>
      <c r="G37" s="13">
        <v>91</v>
      </c>
      <c r="H37" s="13">
        <v>27</v>
      </c>
      <c r="I37" s="13">
        <v>104</v>
      </c>
      <c r="J37" s="13">
        <v>8</v>
      </c>
      <c r="K37" s="13">
        <v>12</v>
      </c>
      <c r="L37" s="13">
        <f t="shared" si="2"/>
        <v>70</v>
      </c>
      <c r="M37" s="13">
        <f t="shared" si="0"/>
        <v>955</v>
      </c>
      <c r="N37" s="13">
        <v>70</v>
      </c>
      <c r="O37" s="13">
        <v>955</v>
      </c>
      <c r="P37" s="13">
        <f t="shared" ref="P37:P46" si="7">L37-N37</f>
        <v>0</v>
      </c>
      <c r="Q37" s="13">
        <f t="shared" si="3"/>
        <v>0</v>
      </c>
      <c r="S37" s="13">
        <v>198</v>
      </c>
      <c r="T37" s="13">
        <v>6</v>
      </c>
      <c r="V37" s="13">
        <v>6586</v>
      </c>
      <c r="W37" s="13">
        <v>3187</v>
      </c>
      <c r="X37" s="13">
        <v>237</v>
      </c>
    </row>
    <row r="38" spans="1:25" x14ac:dyDescent="0.25">
      <c r="B38" t="s">
        <v>34</v>
      </c>
      <c r="C38" t="s">
        <v>1118</v>
      </c>
      <c r="H38" s="13">
        <v>1</v>
      </c>
      <c r="I38" s="13">
        <v>4</v>
      </c>
      <c r="J38" s="13">
        <v>2</v>
      </c>
      <c r="K38" s="13">
        <v>4</v>
      </c>
      <c r="L38" s="13">
        <f t="shared" si="2"/>
        <v>3</v>
      </c>
      <c r="M38" s="13">
        <f t="shared" si="0"/>
        <v>8</v>
      </c>
      <c r="N38" s="13">
        <v>3</v>
      </c>
      <c r="O38" s="13">
        <v>8</v>
      </c>
      <c r="P38" s="13">
        <f t="shared" si="7"/>
        <v>0</v>
      </c>
      <c r="Q38" s="13">
        <f t="shared" si="3"/>
        <v>0</v>
      </c>
      <c r="S38" s="13">
        <v>4</v>
      </c>
      <c r="V38" s="13">
        <v>80</v>
      </c>
      <c r="W38" s="13">
        <v>53</v>
      </c>
      <c r="X38" s="13">
        <v>8</v>
      </c>
    </row>
    <row r="39" spans="1:25" x14ac:dyDescent="0.25">
      <c r="B39" t="s">
        <v>35</v>
      </c>
      <c r="C39" t="s">
        <v>1119</v>
      </c>
      <c r="D39" s="13">
        <v>1</v>
      </c>
      <c r="E39" s="13">
        <v>15</v>
      </c>
      <c r="H39" s="13">
        <v>8</v>
      </c>
      <c r="I39" s="13">
        <v>27</v>
      </c>
      <c r="J39" s="13">
        <v>8</v>
      </c>
      <c r="K39" s="13">
        <v>15</v>
      </c>
      <c r="L39" s="13">
        <f t="shared" si="2"/>
        <v>17</v>
      </c>
      <c r="M39" s="13">
        <f t="shared" si="0"/>
        <v>57</v>
      </c>
      <c r="N39" s="13">
        <v>17</v>
      </c>
      <c r="O39" s="13">
        <v>57</v>
      </c>
      <c r="P39" s="13">
        <f t="shared" si="7"/>
        <v>0</v>
      </c>
      <c r="Q39" s="13">
        <f t="shared" si="3"/>
        <v>0</v>
      </c>
      <c r="S39" s="13">
        <v>36</v>
      </c>
      <c r="V39" s="13">
        <v>3813</v>
      </c>
      <c r="W39" s="13">
        <v>2056</v>
      </c>
      <c r="X39" s="13">
        <v>31</v>
      </c>
    </row>
    <row r="40" spans="1:25" x14ac:dyDescent="0.25">
      <c r="B40" t="s">
        <v>36</v>
      </c>
      <c r="C40" t="s">
        <v>1120</v>
      </c>
      <c r="H40" s="13">
        <v>3</v>
      </c>
      <c r="I40" s="13">
        <v>16</v>
      </c>
      <c r="J40" s="13">
        <v>2</v>
      </c>
      <c r="K40" s="13">
        <v>3</v>
      </c>
      <c r="L40" s="13">
        <f t="shared" si="2"/>
        <v>5</v>
      </c>
      <c r="M40" s="13">
        <f t="shared" si="0"/>
        <v>19</v>
      </c>
      <c r="N40" s="13">
        <v>5</v>
      </c>
      <c r="O40" s="13">
        <v>19</v>
      </c>
      <c r="P40" s="13">
        <f t="shared" si="7"/>
        <v>0</v>
      </c>
      <c r="Q40" s="13">
        <f t="shared" si="3"/>
        <v>0</v>
      </c>
      <c r="S40" s="13">
        <v>10</v>
      </c>
      <c r="V40" s="13">
        <v>833</v>
      </c>
      <c r="W40" s="13">
        <v>290</v>
      </c>
    </row>
    <row r="41" spans="1:25" x14ac:dyDescent="0.25">
      <c r="B41" t="s">
        <v>37</v>
      </c>
      <c r="C41" t="s">
        <v>1121</v>
      </c>
      <c r="D41" s="13">
        <v>91</v>
      </c>
      <c r="E41" s="13">
        <v>3504</v>
      </c>
      <c r="F41" s="13">
        <v>5</v>
      </c>
      <c r="G41" s="13">
        <v>55</v>
      </c>
      <c r="H41" s="13">
        <v>3</v>
      </c>
      <c r="I41" s="13">
        <v>8</v>
      </c>
      <c r="J41" s="13">
        <v>2</v>
      </c>
      <c r="K41" s="13">
        <v>2</v>
      </c>
      <c r="L41" s="13">
        <f t="shared" si="2"/>
        <v>101</v>
      </c>
      <c r="M41" s="13">
        <f t="shared" si="0"/>
        <v>3569</v>
      </c>
      <c r="N41" s="13">
        <v>101</v>
      </c>
      <c r="O41" s="13">
        <v>3569</v>
      </c>
      <c r="P41" s="13">
        <f t="shared" si="7"/>
        <v>0</v>
      </c>
      <c r="Q41" s="13">
        <f t="shared" si="3"/>
        <v>0</v>
      </c>
      <c r="S41" s="13">
        <v>378</v>
      </c>
      <c r="T41" s="13">
        <v>160</v>
      </c>
      <c r="V41" s="13">
        <v>36818</v>
      </c>
      <c r="W41" s="13">
        <v>9127</v>
      </c>
      <c r="X41" s="13">
        <v>82</v>
      </c>
      <c r="Y41" s="13">
        <v>8</v>
      </c>
    </row>
    <row r="42" spans="1:25" x14ac:dyDescent="0.25">
      <c r="B42" t="s">
        <v>38</v>
      </c>
      <c r="C42" t="s">
        <v>1122</v>
      </c>
      <c r="D42" s="13">
        <v>50</v>
      </c>
      <c r="E42" s="13">
        <v>1513</v>
      </c>
      <c r="F42" s="13">
        <v>3</v>
      </c>
      <c r="G42" s="13">
        <v>29</v>
      </c>
      <c r="H42" s="13">
        <v>10</v>
      </c>
      <c r="I42" s="13">
        <v>45</v>
      </c>
      <c r="J42" s="13">
        <v>1</v>
      </c>
      <c r="K42" s="13">
        <v>1</v>
      </c>
      <c r="L42" s="13">
        <f t="shared" si="2"/>
        <v>64</v>
      </c>
      <c r="M42" s="13">
        <f t="shared" si="0"/>
        <v>1588</v>
      </c>
      <c r="N42" s="13">
        <v>64</v>
      </c>
      <c r="O42" s="13">
        <v>1588</v>
      </c>
      <c r="P42" s="13">
        <f t="shared" si="7"/>
        <v>0</v>
      </c>
      <c r="Q42" s="13">
        <f t="shared" si="3"/>
        <v>0</v>
      </c>
      <c r="S42" s="13">
        <v>235</v>
      </c>
      <c r="T42" s="13">
        <v>108</v>
      </c>
      <c r="V42" s="13">
        <v>10742</v>
      </c>
      <c r="W42" s="13">
        <v>3203</v>
      </c>
      <c r="Y42" s="13">
        <v>4</v>
      </c>
    </row>
    <row r="43" spans="1:25" x14ac:dyDescent="0.25">
      <c r="B43" t="s">
        <v>39</v>
      </c>
      <c r="C43" t="s">
        <v>1123</v>
      </c>
      <c r="D43" s="13">
        <v>98</v>
      </c>
      <c r="E43" s="13">
        <v>3191</v>
      </c>
      <c r="F43" s="13">
        <v>5</v>
      </c>
      <c r="G43" s="13">
        <v>58</v>
      </c>
      <c r="H43" s="13">
        <v>10</v>
      </c>
      <c r="I43" s="13">
        <v>43</v>
      </c>
      <c r="J43" s="13">
        <v>9</v>
      </c>
      <c r="K43" s="13">
        <v>18</v>
      </c>
      <c r="L43" s="13">
        <f t="shared" si="2"/>
        <v>122</v>
      </c>
      <c r="M43" s="13">
        <f t="shared" si="0"/>
        <v>3310</v>
      </c>
      <c r="N43" s="13">
        <v>122</v>
      </c>
      <c r="O43" s="13">
        <v>3310</v>
      </c>
      <c r="P43" s="13">
        <f t="shared" si="7"/>
        <v>0</v>
      </c>
      <c r="Q43" s="13">
        <f t="shared" si="3"/>
        <v>0</v>
      </c>
      <c r="S43" s="13">
        <v>451</v>
      </c>
      <c r="T43" s="13">
        <v>198</v>
      </c>
      <c r="V43" s="13">
        <v>114029</v>
      </c>
      <c r="W43" s="13">
        <v>28380</v>
      </c>
      <c r="X43" s="13">
        <v>283</v>
      </c>
      <c r="Y43" s="13">
        <v>36</v>
      </c>
    </row>
    <row r="44" spans="1:25" x14ac:dyDescent="0.25">
      <c r="B44" t="s">
        <v>40</v>
      </c>
      <c r="C44" t="s">
        <v>1124</v>
      </c>
      <c r="F44" s="13">
        <v>5</v>
      </c>
      <c r="G44" s="13">
        <v>83</v>
      </c>
      <c r="H44" s="13">
        <v>20</v>
      </c>
      <c r="I44" s="13">
        <v>52</v>
      </c>
      <c r="J44" s="13">
        <v>12</v>
      </c>
      <c r="K44" s="13">
        <v>20</v>
      </c>
      <c r="L44" s="13">
        <f t="shared" si="2"/>
        <v>37</v>
      </c>
      <c r="M44" s="13">
        <f t="shared" si="0"/>
        <v>155</v>
      </c>
      <c r="N44" s="13">
        <v>37</v>
      </c>
      <c r="O44" s="13">
        <v>155</v>
      </c>
      <c r="P44" s="13">
        <f t="shared" si="7"/>
        <v>0</v>
      </c>
      <c r="Q44" s="13">
        <f t="shared" si="3"/>
        <v>0</v>
      </c>
      <c r="S44" s="13">
        <v>64</v>
      </c>
      <c r="V44" s="13">
        <v>6548</v>
      </c>
      <c r="W44" s="13">
        <v>3057</v>
      </c>
      <c r="X44" s="13">
        <v>1599</v>
      </c>
    </row>
    <row r="45" spans="1:25" x14ac:dyDescent="0.25">
      <c r="B45" t="s">
        <v>41</v>
      </c>
      <c r="C45" t="s">
        <v>1125</v>
      </c>
      <c r="J45" s="13">
        <v>4</v>
      </c>
      <c r="K45" s="13">
        <v>5</v>
      </c>
      <c r="L45" s="13">
        <f t="shared" si="2"/>
        <v>4</v>
      </c>
      <c r="M45" s="13">
        <f t="shared" si="0"/>
        <v>5</v>
      </c>
      <c r="N45" s="13">
        <v>4</v>
      </c>
      <c r="O45" s="13">
        <v>5</v>
      </c>
      <c r="P45" s="13">
        <f t="shared" si="7"/>
        <v>0</v>
      </c>
      <c r="Q45" s="13">
        <f t="shared" si="3"/>
        <v>0</v>
      </c>
      <c r="S45" s="13">
        <v>6</v>
      </c>
      <c r="V45" s="13">
        <v>39</v>
      </c>
      <c r="W45" s="13">
        <v>23</v>
      </c>
      <c r="X45" s="13">
        <v>707</v>
      </c>
    </row>
    <row r="46" spans="1:25" x14ac:dyDescent="0.25">
      <c r="B46" t="s">
        <v>42</v>
      </c>
      <c r="C46" t="s">
        <v>1126</v>
      </c>
      <c r="D46" s="13">
        <v>5</v>
      </c>
      <c r="E46" s="13">
        <v>172</v>
      </c>
      <c r="F46" s="13">
        <v>11</v>
      </c>
      <c r="G46" s="13">
        <v>141</v>
      </c>
      <c r="H46" s="13">
        <v>21</v>
      </c>
      <c r="I46" s="13">
        <v>109</v>
      </c>
      <c r="J46" s="13">
        <v>3</v>
      </c>
      <c r="K46" s="13">
        <v>6</v>
      </c>
      <c r="L46" s="13">
        <f t="shared" si="2"/>
        <v>40</v>
      </c>
      <c r="M46" s="13">
        <f t="shared" si="0"/>
        <v>428</v>
      </c>
      <c r="N46" s="13">
        <v>40</v>
      </c>
      <c r="O46" s="13">
        <v>428</v>
      </c>
      <c r="P46" s="13">
        <f t="shared" si="7"/>
        <v>0</v>
      </c>
      <c r="Q46" s="13">
        <f t="shared" si="3"/>
        <v>0</v>
      </c>
      <c r="S46" s="13">
        <v>90</v>
      </c>
      <c r="V46" s="13">
        <v>6046</v>
      </c>
      <c r="W46" s="13">
        <v>2430</v>
      </c>
      <c r="X46" s="13">
        <v>4</v>
      </c>
    </row>
    <row r="47" spans="1:25" x14ac:dyDescent="0.25">
      <c r="B47" t="s">
        <v>511</v>
      </c>
      <c r="C47" t="s">
        <v>1621</v>
      </c>
      <c r="X47" s="13">
        <v>656</v>
      </c>
    </row>
    <row r="48" spans="1:25" x14ac:dyDescent="0.25">
      <c r="B48" t="s">
        <v>43</v>
      </c>
      <c r="C48" t="s">
        <v>1127</v>
      </c>
      <c r="F48" s="13">
        <v>1</v>
      </c>
      <c r="G48" s="13">
        <v>23</v>
      </c>
      <c r="H48" s="13">
        <v>16</v>
      </c>
      <c r="I48" s="13">
        <v>34</v>
      </c>
      <c r="J48" s="13">
        <v>3</v>
      </c>
      <c r="K48" s="13">
        <v>5</v>
      </c>
      <c r="L48" s="13">
        <f t="shared" si="2"/>
        <v>20</v>
      </c>
      <c r="M48" s="13">
        <f t="shared" si="0"/>
        <v>62</v>
      </c>
      <c r="N48" s="13">
        <v>20</v>
      </c>
      <c r="O48" s="13">
        <v>62</v>
      </c>
      <c r="P48" s="13">
        <f>L48-N48</f>
        <v>0</v>
      </c>
      <c r="Q48" s="13">
        <f t="shared" si="3"/>
        <v>0</v>
      </c>
      <c r="S48" s="13">
        <v>18</v>
      </c>
      <c r="X48" s="13">
        <v>56</v>
      </c>
    </row>
    <row r="49" spans="1:25" x14ac:dyDescent="0.25">
      <c r="B49" t="s">
        <v>591</v>
      </c>
      <c r="C49" t="s">
        <v>1128</v>
      </c>
      <c r="F49" s="13">
        <v>15</v>
      </c>
      <c r="G49" s="13">
        <v>270</v>
      </c>
      <c r="L49" s="13">
        <f t="shared" si="2"/>
        <v>15</v>
      </c>
      <c r="M49" s="13">
        <f t="shared" si="0"/>
        <v>270</v>
      </c>
      <c r="N49" s="13">
        <v>15</v>
      </c>
      <c r="O49" s="13">
        <v>270</v>
      </c>
      <c r="P49" s="13">
        <f>L49-N49</f>
        <v>0</v>
      </c>
      <c r="Q49" s="13">
        <f t="shared" si="3"/>
        <v>0</v>
      </c>
      <c r="S49" s="13">
        <v>40</v>
      </c>
      <c r="V49" s="13">
        <v>513</v>
      </c>
      <c r="W49" s="13">
        <v>455</v>
      </c>
    </row>
    <row r="50" spans="1:25" ht="15.75" thickBot="1" x14ac:dyDescent="0.3">
      <c r="A50" s="2" t="s">
        <v>5</v>
      </c>
      <c r="B50" s="2"/>
      <c r="C50" s="2"/>
      <c r="D50" s="14">
        <f t="shared" ref="D50:X50" si="8">SUM(D37:D49)</f>
        <v>275</v>
      </c>
      <c r="E50" s="14">
        <f t="shared" si="8"/>
        <v>9143</v>
      </c>
      <c r="F50" s="14">
        <f t="shared" si="8"/>
        <v>50</v>
      </c>
      <c r="G50" s="14">
        <f t="shared" si="8"/>
        <v>750</v>
      </c>
      <c r="H50" s="14">
        <f t="shared" si="8"/>
        <v>119</v>
      </c>
      <c r="I50" s="14">
        <f t="shared" si="8"/>
        <v>442</v>
      </c>
      <c r="J50" s="14">
        <f t="shared" si="8"/>
        <v>54</v>
      </c>
      <c r="K50" s="14">
        <f t="shared" si="8"/>
        <v>91</v>
      </c>
      <c r="L50" s="14">
        <f t="shared" si="8"/>
        <v>498</v>
      </c>
      <c r="M50" s="14">
        <f t="shared" si="8"/>
        <v>10426</v>
      </c>
      <c r="N50" s="14">
        <f t="shared" si="8"/>
        <v>498</v>
      </c>
      <c r="O50" s="14">
        <f t="shared" si="8"/>
        <v>10426</v>
      </c>
      <c r="P50" s="14">
        <f t="shared" si="8"/>
        <v>0</v>
      </c>
      <c r="Q50" s="14">
        <f t="shared" si="8"/>
        <v>0</v>
      </c>
      <c r="R50" s="14">
        <f t="shared" si="8"/>
        <v>0</v>
      </c>
      <c r="S50" s="14">
        <f t="shared" si="8"/>
        <v>1530</v>
      </c>
      <c r="T50" s="14">
        <f t="shared" si="8"/>
        <v>472</v>
      </c>
      <c r="U50" s="14"/>
      <c r="V50" s="14">
        <f t="shared" si="8"/>
        <v>186047</v>
      </c>
      <c r="W50" s="14">
        <f t="shared" si="8"/>
        <v>52261</v>
      </c>
      <c r="X50" s="14">
        <f t="shared" si="8"/>
        <v>3663</v>
      </c>
      <c r="Y50" s="14">
        <f>SUM(Y37:Y49)</f>
        <v>48</v>
      </c>
    </row>
    <row r="51" spans="1:25" ht="15.75" thickTop="1" x14ac:dyDescent="0.25">
      <c r="A51" t="s">
        <v>44</v>
      </c>
      <c r="B51" t="s">
        <v>45</v>
      </c>
      <c r="C51" t="s">
        <v>1522</v>
      </c>
      <c r="D51" s="13">
        <v>2</v>
      </c>
      <c r="E51" s="13">
        <v>31</v>
      </c>
      <c r="F51" s="13">
        <v>11</v>
      </c>
      <c r="G51" s="13">
        <v>222</v>
      </c>
      <c r="L51" s="13">
        <f t="shared" si="2"/>
        <v>13</v>
      </c>
      <c r="M51" s="13">
        <f t="shared" si="0"/>
        <v>253</v>
      </c>
      <c r="N51" s="13">
        <v>13</v>
      </c>
      <c r="O51" s="13">
        <v>253</v>
      </c>
      <c r="P51" s="13">
        <f t="shared" ref="P51:P62" si="9">L51-N51</f>
        <v>0</v>
      </c>
      <c r="Q51" s="13">
        <f t="shared" si="3"/>
        <v>0</v>
      </c>
      <c r="S51" s="13">
        <v>34</v>
      </c>
      <c r="V51" s="13">
        <v>91579</v>
      </c>
      <c r="W51" s="13">
        <v>41863</v>
      </c>
      <c r="Y51" s="13">
        <v>2</v>
      </c>
    </row>
    <row r="52" spans="1:25" x14ac:dyDescent="0.25">
      <c r="B52" t="s">
        <v>46</v>
      </c>
      <c r="C52" t="s">
        <v>1129</v>
      </c>
      <c r="D52" s="13">
        <v>12</v>
      </c>
      <c r="E52" s="13">
        <v>319</v>
      </c>
      <c r="F52" s="13">
        <v>17</v>
      </c>
      <c r="G52" s="13">
        <v>223</v>
      </c>
      <c r="H52" s="13">
        <v>31</v>
      </c>
      <c r="I52" s="13">
        <v>121</v>
      </c>
      <c r="J52" s="13">
        <v>15</v>
      </c>
      <c r="K52" s="13">
        <v>39</v>
      </c>
      <c r="L52" s="13">
        <f t="shared" si="2"/>
        <v>75</v>
      </c>
      <c r="M52" s="13">
        <f t="shared" si="0"/>
        <v>702</v>
      </c>
      <c r="N52" s="13">
        <v>75</v>
      </c>
      <c r="O52" s="13">
        <v>702</v>
      </c>
      <c r="P52" s="13">
        <f t="shared" si="9"/>
        <v>0</v>
      </c>
      <c r="Q52" s="13">
        <f t="shared" si="3"/>
        <v>0</v>
      </c>
      <c r="S52" s="13">
        <v>150</v>
      </c>
      <c r="V52" s="13">
        <v>5540</v>
      </c>
      <c r="W52" s="13">
        <v>2222</v>
      </c>
      <c r="X52" s="13">
        <v>839</v>
      </c>
    </row>
    <row r="53" spans="1:25" x14ac:dyDescent="0.25">
      <c r="B53" t="s">
        <v>47</v>
      </c>
      <c r="C53" s="7" t="s">
        <v>1130</v>
      </c>
      <c r="H53" s="13">
        <v>1</v>
      </c>
      <c r="I53" s="13">
        <v>4</v>
      </c>
      <c r="J53" s="13">
        <v>3</v>
      </c>
      <c r="K53" s="13">
        <v>2</v>
      </c>
      <c r="L53" s="13">
        <f t="shared" si="2"/>
        <v>4</v>
      </c>
      <c r="M53" s="13">
        <f t="shared" si="0"/>
        <v>6</v>
      </c>
      <c r="N53" s="13">
        <v>4</v>
      </c>
      <c r="O53" s="13">
        <v>6</v>
      </c>
      <c r="P53" s="13">
        <f t="shared" si="9"/>
        <v>0</v>
      </c>
      <c r="Q53" s="13">
        <f t="shared" si="3"/>
        <v>0</v>
      </c>
      <c r="S53" s="13">
        <v>8</v>
      </c>
      <c r="V53" s="13">
        <v>203</v>
      </c>
      <c r="W53" s="13">
        <v>67</v>
      </c>
      <c r="X53" s="13">
        <v>14</v>
      </c>
    </row>
    <row r="54" spans="1:25" x14ac:dyDescent="0.25">
      <c r="B54" t="s">
        <v>48</v>
      </c>
      <c r="C54" t="s">
        <v>1131</v>
      </c>
      <c r="D54" s="13">
        <v>1</v>
      </c>
      <c r="E54" s="13">
        <v>17</v>
      </c>
      <c r="F54" s="13">
        <v>1</v>
      </c>
      <c r="G54" s="13">
        <v>22</v>
      </c>
      <c r="H54" s="13">
        <v>1</v>
      </c>
      <c r="I54" s="13">
        <v>2</v>
      </c>
      <c r="J54" s="13">
        <v>7</v>
      </c>
      <c r="K54" s="13">
        <v>11</v>
      </c>
      <c r="L54" s="13">
        <f t="shared" si="2"/>
        <v>10</v>
      </c>
      <c r="M54" s="13">
        <f t="shared" si="0"/>
        <v>52</v>
      </c>
      <c r="N54" s="13">
        <v>10</v>
      </c>
      <c r="O54" s="13">
        <v>52</v>
      </c>
      <c r="P54" s="13">
        <f t="shared" si="9"/>
        <v>0</v>
      </c>
      <c r="Q54" s="13">
        <f t="shared" si="3"/>
        <v>0</v>
      </c>
      <c r="S54" s="13">
        <v>12</v>
      </c>
      <c r="V54" s="13">
        <v>38</v>
      </c>
      <c r="W54" s="13">
        <v>26</v>
      </c>
      <c r="X54" s="13">
        <v>120</v>
      </c>
    </row>
    <row r="55" spans="1:25" x14ac:dyDescent="0.25">
      <c r="B55" t="s">
        <v>49</v>
      </c>
      <c r="C55" t="s">
        <v>1132</v>
      </c>
      <c r="D55" s="13">
        <v>21</v>
      </c>
      <c r="E55" s="13">
        <v>669</v>
      </c>
      <c r="F55" s="13">
        <v>28</v>
      </c>
      <c r="G55" s="13">
        <v>369</v>
      </c>
      <c r="H55" s="13">
        <v>33</v>
      </c>
      <c r="I55" s="13">
        <v>93</v>
      </c>
      <c r="J55" s="13">
        <v>1</v>
      </c>
      <c r="K55" s="13">
        <v>2</v>
      </c>
      <c r="L55" s="13">
        <f t="shared" si="2"/>
        <v>83</v>
      </c>
      <c r="M55" s="13">
        <f t="shared" si="0"/>
        <v>1133</v>
      </c>
      <c r="N55" s="13">
        <v>83</v>
      </c>
      <c r="O55" s="13">
        <v>1133</v>
      </c>
      <c r="P55" s="13">
        <f t="shared" si="9"/>
        <v>0</v>
      </c>
      <c r="Q55" s="13">
        <f t="shared" si="3"/>
        <v>0</v>
      </c>
      <c r="S55" s="13">
        <v>180</v>
      </c>
      <c r="V55" s="13">
        <v>25506</v>
      </c>
      <c r="W55" s="13">
        <v>8855</v>
      </c>
      <c r="X55" s="13">
        <v>360</v>
      </c>
      <c r="Y55" s="13">
        <v>1</v>
      </c>
    </row>
    <row r="56" spans="1:25" x14ac:dyDescent="0.25">
      <c r="B56" t="s">
        <v>50</v>
      </c>
      <c r="C56" t="s">
        <v>1133</v>
      </c>
      <c r="D56" s="13">
        <v>1</v>
      </c>
      <c r="E56" s="13">
        <v>47</v>
      </c>
      <c r="H56" s="13">
        <v>13</v>
      </c>
      <c r="I56" s="13">
        <v>32</v>
      </c>
      <c r="J56" s="13">
        <v>3</v>
      </c>
      <c r="K56" s="13">
        <v>6</v>
      </c>
      <c r="L56" s="13">
        <f t="shared" si="2"/>
        <v>17</v>
      </c>
      <c r="M56" s="13">
        <f t="shared" si="0"/>
        <v>85</v>
      </c>
      <c r="N56" s="13">
        <v>17</v>
      </c>
      <c r="O56" s="13">
        <v>85</v>
      </c>
      <c r="P56" s="13">
        <f t="shared" si="9"/>
        <v>0</v>
      </c>
      <c r="Q56" s="13">
        <f t="shared" si="3"/>
        <v>0</v>
      </c>
      <c r="S56" s="13">
        <v>35</v>
      </c>
      <c r="V56" s="13">
        <v>1953</v>
      </c>
      <c r="W56" s="13">
        <v>1117</v>
      </c>
      <c r="X56" s="13">
        <v>213</v>
      </c>
    </row>
    <row r="57" spans="1:25" x14ac:dyDescent="0.25">
      <c r="B57" t="s">
        <v>51</v>
      </c>
      <c r="C57" t="s">
        <v>1135</v>
      </c>
      <c r="H57" s="13">
        <v>1</v>
      </c>
      <c r="I57" s="13">
        <v>4</v>
      </c>
      <c r="J57" s="13">
        <v>6</v>
      </c>
      <c r="K57" s="13">
        <v>8</v>
      </c>
      <c r="L57" s="13">
        <f t="shared" si="2"/>
        <v>7</v>
      </c>
      <c r="M57" s="13">
        <f t="shared" si="0"/>
        <v>12</v>
      </c>
      <c r="N57" s="13">
        <v>7</v>
      </c>
      <c r="O57" s="13">
        <v>12</v>
      </c>
      <c r="P57" s="13">
        <f t="shared" si="9"/>
        <v>0</v>
      </c>
      <c r="Q57" s="13">
        <f t="shared" si="3"/>
        <v>0</v>
      </c>
      <c r="S57" s="13">
        <v>10</v>
      </c>
      <c r="V57" s="13">
        <v>728</v>
      </c>
      <c r="W57" s="13">
        <v>328</v>
      </c>
      <c r="X57" s="13">
        <v>49</v>
      </c>
    </row>
    <row r="58" spans="1:25" x14ac:dyDescent="0.25">
      <c r="B58" t="s">
        <v>52</v>
      </c>
      <c r="C58" t="s">
        <v>1136</v>
      </c>
      <c r="D58" s="13">
        <v>35</v>
      </c>
      <c r="E58" s="13">
        <v>1230</v>
      </c>
      <c r="F58" s="13">
        <v>29</v>
      </c>
      <c r="G58" s="13">
        <v>316</v>
      </c>
      <c r="H58" s="13">
        <v>7</v>
      </c>
      <c r="I58" s="13">
        <v>41</v>
      </c>
      <c r="J58" s="13">
        <v>17</v>
      </c>
      <c r="K58" s="13">
        <v>23</v>
      </c>
      <c r="L58" s="13">
        <f t="shared" si="2"/>
        <v>88</v>
      </c>
      <c r="M58" s="13">
        <f t="shared" si="0"/>
        <v>1610</v>
      </c>
      <c r="N58" s="13">
        <v>88</v>
      </c>
      <c r="O58" s="13">
        <v>1610</v>
      </c>
      <c r="P58" s="13">
        <f t="shared" si="9"/>
        <v>0</v>
      </c>
      <c r="Q58" s="13">
        <f t="shared" si="3"/>
        <v>0</v>
      </c>
      <c r="S58" s="13">
        <v>270</v>
      </c>
      <c r="X58" s="13">
        <v>213</v>
      </c>
    </row>
    <row r="59" spans="1:25" x14ac:dyDescent="0.25">
      <c r="B59" t="s">
        <v>44</v>
      </c>
      <c r="C59" t="s">
        <v>1137</v>
      </c>
      <c r="H59" s="13">
        <v>7</v>
      </c>
      <c r="I59" s="13">
        <v>14</v>
      </c>
      <c r="L59" s="13">
        <f t="shared" si="2"/>
        <v>7</v>
      </c>
      <c r="M59" s="13">
        <f t="shared" si="0"/>
        <v>14</v>
      </c>
      <c r="N59" s="13">
        <v>7</v>
      </c>
      <c r="O59" s="13">
        <v>14</v>
      </c>
      <c r="P59" s="13">
        <f t="shared" si="9"/>
        <v>0</v>
      </c>
      <c r="Q59" s="13">
        <f t="shared" si="3"/>
        <v>0</v>
      </c>
      <c r="S59" s="13">
        <v>14</v>
      </c>
      <c r="V59" s="13">
        <v>31508</v>
      </c>
      <c r="W59" s="13">
        <v>11552</v>
      </c>
      <c r="X59" s="13">
        <v>1023</v>
      </c>
      <c r="Y59" s="13">
        <v>2</v>
      </c>
    </row>
    <row r="60" spans="1:25" x14ac:dyDescent="0.25">
      <c r="B60" t="s">
        <v>53</v>
      </c>
      <c r="C60" t="s">
        <v>1138</v>
      </c>
      <c r="H60" s="13">
        <v>1</v>
      </c>
      <c r="I60" s="13">
        <v>1</v>
      </c>
      <c r="J60" s="13">
        <v>3</v>
      </c>
      <c r="K60" s="13">
        <v>4</v>
      </c>
      <c r="L60" s="13">
        <f t="shared" si="2"/>
        <v>4</v>
      </c>
      <c r="M60" s="13">
        <f t="shared" si="0"/>
        <v>5</v>
      </c>
      <c r="N60" s="13">
        <v>4</v>
      </c>
      <c r="O60" s="13">
        <v>5</v>
      </c>
      <c r="P60" s="13">
        <f t="shared" si="9"/>
        <v>0</v>
      </c>
      <c r="Q60" s="13">
        <f t="shared" si="3"/>
        <v>0</v>
      </c>
      <c r="S60" s="13">
        <v>6</v>
      </c>
      <c r="V60" s="42">
        <v>454</v>
      </c>
      <c r="W60" s="13">
        <v>227</v>
      </c>
      <c r="X60" s="13">
        <v>81</v>
      </c>
    </row>
    <row r="61" spans="1:25" x14ac:dyDescent="0.25">
      <c r="B61" t="s">
        <v>54</v>
      </c>
      <c r="C61" t="s">
        <v>1139</v>
      </c>
      <c r="D61" s="13">
        <v>8</v>
      </c>
      <c r="E61" s="13">
        <v>247</v>
      </c>
      <c r="F61" s="13">
        <v>7</v>
      </c>
      <c r="G61" s="13">
        <v>88</v>
      </c>
      <c r="H61" s="13">
        <v>21</v>
      </c>
      <c r="I61" s="13">
        <v>91</v>
      </c>
      <c r="J61" s="13">
        <v>18</v>
      </c>
      <c r="K61" s="13">
        <v>30</v>
      </c>
      <c r="L61" s="13">
        <f t="shared" si="2"/>
        <v>54</v>
      </c>
      <c r="M61" s="13">
        <f t="shared" si="0"/>
        <v>456</v>
      </c>
      <c r="N61" s="13">
        <v>54</v>
      </c>
      <c r="O61" s="13">
        <v>456</v>
      </c>
      <c r="P61" s="13">
        <f t="shared" si="9"/>
        <v>0</v>
      </c>
      <c r="Q61" s="13">
        <f t="shared" si="3"/>
        <v>0</v>
      </c>
      <c r="S61" s="13">
        <v>83</v>
      </c>
      <c r="V61" s="13">
        <v>6463</v>
      </c>
      <c r="W61" s="13">
        <v>2214</v>
      </c>
      <c r="X61" s="13">
        <v>119</v>
      </c>
      <c r="Y61" s="13">
        <v>2</v>
      </c>
    </row>
    <row r="62" spans="1:25" x14ac:dyDescent="0.25">
      <c r="B62" t="s">
        <v>55</v>
      </c>
      <c r="C62" t="s">
        <v>1140</v>
      </c>
      <c r="D62" s="13">
        <v>14</v>
      </c>
      <c r="E62" s="13">
        <v>534</v>
      </c>
      <c r="F62" s="13">
        <v>36</v>
      </c>
      <c r="G62" s="13">
        <v>443</v>
      </c>
      <c r="H62" s="13">
        <v>32</v>
      </c>
      <c r="I62" s="13">
        <v>113</v>
      </c>
      <c r="J62" s="13">
        <v>2</v>
      </c>
      <c r="K62" s="13">
        <v>3</v>
      </c>
      <c r="L62" s="13">
        <f t="shared" si="2"/>
        <v>84</v>
      </c>
      <c r="M62" s="13">
        <f t="shared" si="0"/>
        <v>1093</v>
      </c>
      <c r="N62" s="13">
        <v>84</v>
      </c>
      <c r="O62" s="13">
        <v>1093</v>
      </c>
      <c r="P62" s="13">
        <f t="shared" si="9"/>
        <v>0</v>
      </c>
      <c r="Q62" s="13">
        <f t="shared" si="3"/>
        <v>0</v>
      </c>
      <c r="S62" s="13">
        <v>230</v>
      </c>
      <c r="V62" s="13">
        <v>16838</v>
      </c>
      <c r="W62" s="13">
        <v>7835</v>
      </c>
      <c r="X62" s="13">
        <v>440</v>
      </c>
      <c r="Y62" s="13">
        <v>7</v>
      </c>
    </row>
    <row r="63" spans="1:25" ht="15.75" thickBot="1" x14ac:dyDescent="0.3">
      <c r="A63" s="2" t="s">
        <v>5</v>
      </c>
      <c r="B63" s="2"/>
      <c r="C63" s="2"/>
      <c r="D63" s="14">
        <f>SUM(D51:D62)</f>
        <v>94</v>
      </c>
      <c r="E63" s="14">
        <f t="shared" ref="E63:X63" si="10">SUM(E51:E62)</f>
        <v>3094</v>
      </c>
      <c r="F63" s="14">
        <f t="shared" si="10"/>
        <v>129</v>
      </c>
      <c r="G63" s="14">
        <f t="shared" si="10"/>
        <v>1683</v>
      </c>
      <c r="H63" s="14">
        <f t="shared" si="10"/>
        <v>148</v>
      </c>
      <c r="I63" s="14">
        <f t="shared" si="10"/>
        <v>516</v>
      </c>
      <c r="J63" s="14">
        <f t="shared" si="10"/>
        <v>75</v>
      </c>
      <c r="K63" s="14">
        <f t="shared" si="10"/>
        <v>128</v>
      </c>
      <c r="L63" s="14">
        <f t="shared" si="10"/>
        <v>446</v>
      </c>
      <c r="M63" s="14">
        <f t="shared" si="10"/>
        <v>5421</v>
      </c>
      <c r="N63" s="14">
        <f t="shared" si="10"/>
        <v>446</v>
      </c>
      <c r="O63" s="14">
        <f t="shared" si="10"/>
        <v>5421</v>
      </c>
      <c r="P63" s="14">
        <f t="shared" si="10"/>
        <v>0</v>
      </c>
      <c r="Q63" s="14">
        <f t="shared" si="10"/>
        <v>0</v>
      </c>
      <c r="R63" s="14">
        <f t="shared" si="10"/>
        <v>0</v>
      </c>
      <c r="S63" s="14">
        <f t="shared" si="10"/>
        <v>1032</v>
      </c>
      <c r="T63" s="14">
        <f t="shared" si="10"/>
        <v>0</v>
      </c>
      <c r="U63" s="14"/>
      <c r="V63" s="14">
        <f t="shared" si="10"/>
        <v>180810</v>
      </c>
      <c r="W63" s="14">
        <f t="shared" si="10"/>
        <v>76306</v>
      </c>
      <c r="X63" s="14">
        <f t="shared" si="10"/>
        <v>3471</v>
      </c>
      <c r="Y63" s="14">
        <f>SUM(Y51:Y62)</f>
        <v>14</v>
      </c>
    </row>
    <row r="64" spans="1:25" ht="15.75" thickTop="1" x14ac:dyDescent="0.25">
      <c r="A64" t="s">
        <v>56</v>
      </c>
      <c r="B64" t="s">
        <v>57</v>
      </c>
      <c r="C64" t="s">
        <v>1141</v>
      </c>
      <c r="H64" s="13">
        <v>2</v>
      </c>
      <c r="I64" s="13">
        <v>4</v>
      </c>
      <c r="J64" s="13">
        <v>4</v>
      </c>
      <c r="K64" s="13">
        <v>5</v>
      </c>
      <c r="L64" s="13">
        <f t="shared" si="2"/>
        <v>6</v>
      </c>
      <c r="M64" s="13">
        <f t="shared" si="0"/>
        <v>9</v>
      </c>
      <c r="N64" s="13">
        <v>6</v>
      </c>
      <c r="O64" s="13">
        <v>9</v>
      </c>
      <c r="P64" s="13">
        <f t="shared" ref="P64:P69" si="11">L64-N64</f>
        <v>0</v>
      </c>
      <c r="Q64" s="13">
        <f t="shared" si="3"/>
        <v>0</v>
      </c>
      <c r="S64" s="13">
        <v>7</v>
      </c>
      <c r="V64" s="13">
        <v>65</v>
      </c>
      <c r="W64" s="13">
        <v>32</v>
      </c>
      <c r="X64" s="13">
        <v>250</v>
      </c>
    </row>
    <row r="65" spans="1:25" x14ac:dyDescent="0.25">
      <c r="B65" t="s">
        <v>58</v>
      </c>
      <c r="C65" t="s">
        <v>1142</v>
      </c>
      <c r="D65" s="13">
        <v>1</v>
      </c>
      <c r="E65" s="13">
        <v>18</v>
      </c>
      <c r="F65" s="13">
        <v>2</v>
      </c>
      <c r="G65" s="13">
        <v>19</v>
      </c>
      <c r="H65" s="13">
        <v>7</v>
      </c>
      <c r="I65" s="13">
        <v>19</v>
      </c>
      <c r="J65" s="13">
        <v>7</v>
      </c>
      <c r="K65" s="13">
        <v>10</v>
      </c>
      <c r="L65" s="13">
        <f t="shared" si="2"/>
        <v>17</v>
      </c>
      <c r="M65" s="13">
        <f t="shared" si="0"/>
        <v>66</v>
      </c>
      <c r="N65" s="13">
        <v>17</v>
      </c>
      <c r="O65" s="13">
        <v>66</v>
      </c>
      <c r="P65" s="13">
        <f t="shared" si="11"/>
        <v>0</v>
      </c>
      <c r="Q65" s="13">
        <f t="shared" si="3"/>
        <v>0</v>
      </c>
      <c r="S65" s="13">
        <v>26</v>
      </c>
      <c r="V65" s="13">
        <v>2042</v>
      </c>
      <c r="W65" s="13">
        <v>721</v>
      </c>
      <c r="X65" s="13">
        <v>615</v>
      </c>
    </row>
    <row r="66" spans="1:25" x14ac:dyDescent="0.25">
      <c r="B66" t="s">
        <v>59</v>
      </c>
      <c r="C66" t="s">
        <v>1143</v>
      </c>
      <c r="H66" s="13">
        <v>2</v>
      </c>
      <c r="I66" s="13">
        <v>6</v>
      </c>
      <c r="J66" s="13">
        <v>3</v>
      </c>
      <c r="K66" s="13">
        <v>5</v>
      </c>
      <c r="L66" s="13">
        <f t="shared" si="2"/>
        <v>5</v>
      </c>
      <c r="M66" s="13">
        <f t="shared" si="0"/>
        <v>11</v>
      </c>
      <c r="N66" s="13">
        <v>5</v>
      </c>
      <c r="O66" s="13">
        <v>11</v>
      </c>
      <c r="P66" s="13">
        <f t="shared" si="11"/>
        <v>0</v>
      </c>
      <c r="Q66" s="13">
        <f t="shared" si="3"/>
        <v>0</v>
      </c>
      <c r="S66" s="13">
        <v>9</v>
      </c>
      <c r="V66" s="13">
        <v>127</v>
      </c>
      <c r="W66" s="13">
        <v>51</v>
      </c>
      <c r="X66" s="13">
        <v>194</v>
      </c>
    </row>
    <row r="67" spans="1:25" x14ac:dyDescent="0.25">
      <c r="B67" t="s">
        <v>56</v>
      </c>
      <c r="C67" t="s">
        <v>1144</v>
      </c>
      <c r="D67" s="13">
        <v>18</v>
      </c>
      <c r="E67" s="13">
        <v>523</v>
      </c>
      <c r="F67" s="13">
        <v>28</v>
      </c>
      <c r="G67" s="13">
        <v>305</v>
      </c>
      <c r="H67" s="13">
        <v>11</v>
      </c>
      <c r="I67" s="13">
        <v>32</v>
      </c>
      <c r="J67" s="13">
        <v>12</v>
      </c>
      <c r="K67" s="13">
        <v>17</v>
      </c>
      <c r="L67" s="13">
        <f t="shared" si="2"/>
        <v>69</v>
      </c>
      <c r="M67" s="13">
        <f t="shared" si="0"/>
        <v>877</v>
      </c>
      <c r="N67" s="13">
        <v>69</v>
      </c>
      <c r="O67" s="13">
        <v>877</v>
      </c>
      <c r="P67" s="13">
        <f t="shared" si="11"/>
        <v>0</v>
      </c>
      <c r="Q67" s="13">
        <f t="shared" si="3"/>
        <v>0</v>
      </c>
      <c r="S67" s="13">
        <v>205</v>
      </c>
      <c r="V67" s="13">
        <v>30493</v>
      </c>
      <c r="W67" s="13">
        <v>9368</v>
      </c>
      <c r="X67" s="13">
        <v>26</v>
      </c>
      <c r="Y67" s="13">
        <v>6</v>
      </c>
    </row>
    <row r="68" spans="1:25" x14ac:dyDescent="0.25">
      <c r="B68" t="s">
        <v>60</v>
      </c>
      <c r="C68" t="s">
        <v>1145</v>
      </c>
      <c r="D68" s="13">
        <v>2</v>
      </c>
      <c r="E68" s="13">
        <v>35</v>
      </c>
      <c r="H68" s="13">
        <v>2</v>
      </c>
      <c r="I68" s="13">
        <v>12</v>
      </c>
      <c r="J68" s="13">
        <v>2</v>
      </c>
      <c r="K68" s="13">
        <v>2</v>
      </c>
      <c r="L68" s="13">
        <f t="shared" si="2"/>
        <v>6</v>
      </c>
      <c r="M68" s="13">
        <f t="shared" si="0"/>
        <v>49</v>
      </c>
      <c r="N68" s="13">
        <v>6</v>
      </c>
      <c r="O68" s="13">
        <v>49</v>
      </c>
      <c r="P68" s="13">
        <f t="shared" si="11"/>
        <v>0</v>
      </c>
      <c r="Q68" s="13">
        <f t="shared" si="3"/>
        <v>0</v>
      </c>
      <c r="S68" s="13">
        <v>17</v>
      </c>
      <c r="V68" s="13">
        <v>80</v>
      </c>
      <c r="W68" s="13">
        <v>41</v>
      </c>
      <c r="X68" s="13">
        <v>1</v>
      </c>
    </row>
    <row r="69" spans="1:25" x14ac:dyDescent="0.25">
      <c r="B69" t="s">
        <v>61</v>
      </c>
      <c r="C69" t="s">
        <v>1147</v>
      </c>
      <c r="D69" s="13">
        <v>2</v>
      </c>
      <c r="E69" s="13">
        <v>40</v>
      </c>
      <c r="H69" s="13">
        <v>2</v>
      </c>
      <c r="I69" s="13">
        <v>5</v>
      </c>
      <c r="J69" s="13">
        <v>3</v>
      </c>
      <c r="K69" s="13">
        <v>4</v>
      </c>
      <c r="L69" s="13">
        <f t="shared" ref="L69:L133" si="12">D69+H69+F69+J69</f>
        <v>7</v>
      </c>
      <c r="M69" s="13">
        <f t="shared" ref="M69:M133" si="13">E69+G69+I69+K69</f>
        <v>49</v>
      </c>
      <c r="N69" s="13">
        <v>7</v>
      </c>
      <c r="O69" s="13">
        <v>49</v>
      </c>
      <c r="P69" s="13">
        <f t="shared" si="11"/>
        <v>0</v>
      </c>
      <c r="Q69" s="13">
        <f t="shared" ref="Q69:Q133" si="14">M69-O69</f>
        <v>0</v>
      </c>
      <c r="S69" s="13">
        <v>7</v>
      </c>
      <c r="V69" s="13">
        <v>458</v>
      </c>
      <c r="W69" s="13">
        <v>132</v>
      </c>
      <c r="X69" s="13">
        <v>16</v>
      </c>
    </row>
    <row r="70" spans="1:25" ht="15.75" thickBot="1" x14ac:dyDescent="0.3">
      <c r="A70" s="2" t="s">
        <v>5</v>
      </c>
      <c r="B70" s="2"/>
      <c r="C70" s="2"/>
      <c r="D70" s="14">
        <f t="shared" ref="D70:X70" si="15">SUM(D64:D69)</f>
        <v>23</v>
      </c>
      <c r="E70" s="14">
        <f t="shared" si="15"/>
        <v>616</v>
      </c>
      <c r="F70" s="14">
        <f t="shared" si="15"/>
        <v>30</v>
      </c>
      <c r="G70" s="14">
        <f t="shared" si="15"/>
        <v>324</v>
      </c>
      <c r="H70" s="14">
        <f t="shared" si="15"/>
        <v>26</v>
      </c>
      <c r="I70" s="14">
        <f t="shared" si="15"/>
        <v>78</v>
      </c>
      <c r="J70" s="14">
        <f t="shared" si="15"/>
        <v>31</v>
      </c>
      <c r="K70" s="14">
        <f t="shared" si="15"/>
        <v>43</v>
      </c>
      <c r="L70" s="14">
        <f t="shared" si="15"/>
        <v>110</v>
      </c>
      <c r="M70" s="14">
        <f t="shared" si="15"/>
        <v>1061</v>
      </c>
      <c r="N70" s="14">
        <f t="shared" si="15"/>
        <v>110</v>
      </c>
      <c r="O70" s="14">
        <f t="shared" si="15"/>
        <v>1061</v>
      </c>
      <c r="P70" s="14">
        <f t="shared" si="15"/>
        <v>0</v>
      </c>
      <c r="Q70" s="14">
        <f t="shared" si="15"/>
        <v>0</v>
      </c>
      <c r="R70" s="14">
        <f t="shared" si="15"/>
        <v>0</v>
      </c>
      <c r="S70" s="14">
        <f t="shared" si="15"/>
        <v>271</v>
      </c>
      <c r="T70" s="14">
        <f t="shared" si="15"/>
        <v>0</v>
      </c>
      <c r="U70" s="14"/>
      <c r="V70" s="14">
        <f t="shared" si="15"/>
        <v>33265</v>
      </c>
      <c r="W70" s="14">
        <f t="shared" si="15"/>
        <v>10345</v>
      </c>
      <c r="X70" s="14">
        <f t="shared" si="15"/>
        <v>1102</v>
      </c>
      <c r="Y70" s="14">
        <f>SUM(Y64:Y69)</f>
        <v>6</v>
      </c>
    </row>
    <row r="71" spans="1:25" ht="15.75" thickTop="1" x14ac:dyDescent="0.25">
      <c r="A71" t="s">
        <v>62</v>
      </c>
      <c r="B71" t="s">
        <v>63</v>
      </c>
      <c r="C71" t="s">
        <v>1148</v>
      </c>
      <c r="H71" s="13">
        <v>8</v>
      </c>
      <c r="I71" s="13">
        <v>33</v>
      </c>
      <c r="J71" s="13">
        <v>1</v>
      </c>
      <c r="K71" s="13">
        <v>1</v>
      </c>
      <c r="L71" s="13">
        <f t="shared" si="12"/>
        <v>9</v>
      </c>
      <c r="M71" s="13">
        <f t="shared" si="13"/>
        <v>34</v>
      </c>
      <c r="N71" s="13">
        <v>9</v>
      </c>
      <c r="O71" s="13">
        <v>34</v>
      </c>
      <c r="P71" s="13">
        <f>L71-N71</f>
        <v>0</v>
      </c>
      <c r="Q71" s="13">
        <f t="shared" si="14"/>
        <v>0</v>
      </c>
      <c r="S71" s="13">
        <v>28</v>
      </c>
      <c r="V71" s="13">
        <v>2072</v>
      </c>
      <c r="W71" s="13">
        <v>1119</v>
      </c>
      <c r="X71" s="13">
        <v>7</v>
      </c>
    </row>
    <row r="72" spans="1:25" x14ac:dyDescent="0.25">
      <c r="B72" t="s">
        <v>64</v>
      </c>
      <c r="C72" t="s">
        <v>1149</v>
      </c>
      <c r="D72" s="13">
        <v>3</v>
      </c>
      <c r="E72" s="13">
        <v>92</v>
      </c>
      <c r="F72" s="13">
        <v>8</v>
      </c>
      <c r="G72" s="13">
        <v>97</v>
      </c>
      <c r="H72" s="13">
        <v>4</v>
      </c>
      <c r="I72" s="13">
        <v>9</v>
      </c>
      <c r="J72" s="13">
        <v>6</v>
      </c>
      <c r="K72" s="13">
        <v>14</v>
      </c>
      <c r="L72" s="13">
        <f t="shared" si="12"/>
        <v>21</v>
      </c>
      <c r="M72" s="13">
        <f t="shared" si="13"/>
        <v>212</v>
      </c>
      <c r="N72" s="13">
        <v>21</v>
      </c>
      <c r="O72" s="13">
        <v>212</v>
      </c>
      <c r="P72" s="13">
        <f>L72-N72</f>
        <v>0</v>
      </c>
      <c r="Q72" s="13">
        <f t="shared" si="14"/>
        <v>0</v>
      </c>
      <c r="S72" s="13">
        <v>50</v>
      </c>
      <c r="V72" s="13">
        <v>2801</v>
      </c>
      <c r="W72" s="13">
        <v>1457</v>
      </c>
      <c r="X72" s="13">
        <v>12</v>
      </c>
    </row>
    <row r="73" spans="1:25" x14ac:dyDescent="0.25">
      <c r="B73" t="s">
        <v>605</v>
      </c>
      <c r="C73" t="s">
        <v>1151</v>
      </c>
      <c r="F73" s="13">
        <v>2</v>
      </c>
      <c r="G73" s="13">
        <v>14</v>
      </c>
      <c r="H73" s="13">
        <v>11</v>
      </c>
      <c r="I73" s="13">
        <v>26</v>
      </c>
      <c r="J73" s="13">
        <v>2</v>
      </c>
      <c r="K73" s="13">
        <v>2</v>
      </c>
      <c r="L73" s="13">
        <f t="shared" si="12"/>
        <v>15</v>
      </c>
      <c r="M73" s="13">
        <f t="shared" si="13"/>
        <v>42</v>
      </c>
      <c r="N73" s="13">
        <v>15</v>
      </c>
      <c r="O73" s="13">
        <v>42</v>
      </c>
      <c r="P73" s="13">
        <f>L73-N73</f>
        <v>0</v>
      </c>
      <c r="Q73" s="13">
        <f t="shared" si="14"/>
        <v>0</v>
      </c>
      <c r="S73" s="13">
        <v>56</v>
      </c>
      <c r="V73" s="13">
        <v>1170</v>
      </c>
      <c r="W73" s="13">
        <v>554</v>
      </c>
      <c r="X73" s="13">
        <v>45</v>
      </c>
    </row>
    <row r="74" spans="1:25" x14ac:dyDescent="0.25">
      <c r="B74" t="s">
        <v>62</v>
      </c>
      <c r="C74" t="s">
        <v>1154</v>
      </c>
      <c r="D74" s="13">
        <v>75</v>
      </c>
      <c r="E74" s="13">
        <v>2196</v>
      </c>
      <c r="F74" s="13">
        <v>31</v>
      </c>
      <c r="G74" s="13">
        <v>443</v>
      </c>
      <c r="H74" s="13">
        <v>39</v>
      </c>
      <c r="I74" s="13">
        <v>145</v>
      </c>
      <c r="J74" s="13">
        <v>17</v>
      </c>
      <c r="K74" s="13">
        <v>23</v>
      </c>
      <c r="L74" s="13">
        <f t="shared" si="12"/>
        <v>162</v>
      </c>
      <c r="M74" s="13">
        <f t="shared" si="13"/>
        <v>2807</v>
      </c>
      <c r="N74" s="13">
        <v>162</v>
      </c>
      <c r="O74" s="13">
        <v>2807</v>
      </c>
      <c r="P74" s="13">
        <f>L74-N74</f>
        <v>0</v>
      </c>
      <c r="Q74" s="13">
        <f t="shared" si="14"/>
        <v>0</v>
      </c>
      <c r="S74" s="13">
        <v>692</v>
      </c>
      <c r="V74" s="13">
        <v>1766884</v>
      </c>
      <c r="W74" s="13">
        <v>889263</v>
      </c>
      <c r="X74" s="13">
        <v>23</v>
      </c>
      <c r="Y74" s="13">
        <v>156</v>
      </c>
    </row>
    <row r="75" spans="1:25" ht="15.75" thickBot="1" x14ac:dyDescent="0.3">
      <c r="A75" s="2" t="s">
        <v>5</v>
      </c>
      <c r="B75" s="2"/>
      <c r="C75" s="2"/>
      <c r="D75" s="14">
        <f t="shared" ref="D75:Y75" si="16">SUM(D71:D74)</f>
        <v>78</v>
      </c>
      <c r="E75" s="14">
        <f t="shared" si="16"/>
        <v>2288</v>
      </c>
      <c r="F75" s="14">
        <f t="shared" si="16"/>
        <v>41</v>
      </c>
      <c r="G75" s="14">
        <f t="shared" si="16"/>
        <v>554</v>
      </c>
      <c r="H75" s="14">
        <f t="shared" si="16"/>
        <v>62</v>
      </c>
      <c r="I75" s="14">
        <f t="shared" si="16"/>
        <v>213</v>
      </c>
      <c r="J75" s="14">
        <f t="shared" si="16"/>
        <v>26</v>
      </c>
      <c r="K75" s="14">
        <f t="shared" si="16"/>
        <v>40</v>
      </c>
      <c r="L75" s="14">
        <f t="shared" si="16"/>
        <v>207</v>
      </c>
      <c r="M75" s="14">
        <f t="shared" si="16"/>
        <v>3095</v>
      </c>
      <c r="N75" s="14">
        <f t="shared" si="16"/>
        <v>207</v>
      </c>
      <c r="O75" s="14">
        <f t="shared" si="16"/>
        <v>3095</v>
      </c>
      <c r="P75" s="14">
        <f t="shared" si="16"/>
        <v>0</v>
      </c>
      <c r="Q75" s="14">
        <f t="shared" si="16"/>
        <v>0</v>
      </c>
      <c r="R75" s="14">
        <f t="shared" si="16"/>
        <v>0</v>
      </c>
      <c r="S75" s="14">
        <f t="shared" si="16"/>
        <v>826</v>
      </c>
      <c r="T75" s="14">
        <f t="shared" si="16"/>
        <v>0</v>
      </c>
      <c r="U75" s="14"/>
      <c r="V75" s="14">
        <f t="shared" si="16"/>
        <v>1772927</v>
      </c>
      <c r="W75" s="14">
        <f t="shared" si="16"/>
        <v>892393</v>
      </c>
      <c r="X75" s="14">
        <f t="shared" si="16"/>
        <v>87</v>
      </c>
      <c r="Y75" s="14">
        <f t="shared" si="16"/>
        <v>156</v>
      </c>
    </row>
    <row r="76" spans="1:25" ht="15.75" thickTop="1" x14ac:dyDescent="0.25">
      <c r="A76" t="s">
        <v>68</v>
      </c>
      <c r="B76" t="s">
        <v>594</v>
      </c>
      <c r="C76" t="s">
        <v>1155</v>
      </c>
      <c r="H76" s="13">
        <v>1</v>
      </c>
      <c r="I76" s="13">
        <v>5</v>
      </c>
      <c r="J76" s="13">
        <v>1</v>
      </c>
      <c r="K76" s="13">
        <v>2</v>
      </c>
      <c r="L76" s="13">
        <f t="shared" si="12"/>
        <v>2</v>
      </c>
      <c r="M76" s="13">
        <f t="shared" si="13"/>
        <v>7</v>
      </c>
      <c r="N76" s="13">
        <v>2</v>
      </c>
      <c r="O76" s="13">
        <v>7</v>
      </c>
      <c r="P76" s="13">
        <f t="shared" ref="P76:P85" si="17">L76-N76</f>
        <v>0</v>
      </c>
      <c r="Q76" s="13">
        <f t="shared" si="14"/>
        <v>0</v>
      </c>
      <c r="S76" s="13">
        <v>4</v>
      </c>
      <c r="V76" s="13">
        <v>13</v>
      </c>
      <c r="W76" s="13">
        <v>7</v>
      </c>
      <c r="X76" s="13">
        <v>126</v>
      </c>
    </row>
    <row r="77" spans="1:25" x14ac:dyDescent="0.25">
      <c r="B77" t="s">
        <v>69</v>
      </c>
      <c r="C77" t="s">
        <v>1156</v>
      </c>
      <c r="D77" s="13">
        <v>1</v>
      </c>
      <c r="E77" s="13">
        <v>28</v>
      </c>
      <c r="H77" s="13">
        <v>4</v>
      </c>
      <c r="I77" s="13">
        <v>17</v>
      </c>
      <c r="J77" s="13">
        <v>2</v>
      </c>
      <c r="K77" s="13">
        <v>3</v>
      </c>
      <c r="L77" s="13">
        <f t="shared" si="12"/>
        <v>7</v>
      </c>
      <c r="M77" s="13">
        <f t="shared" si="13"/>
        <v>48</v>
      </c>
      <c r="N77" s="13">
        <v>7</v>
      </c>
      <c r="O77" s="13">
        <v>48</v>
      </c>
      <c r="P77" s="13">
        <f t="shared" si="17"/>
        <v>0</v>
      </c>
      <c r="Q77" s="13">
        <f t="shared" si="14"/>
        <v>0</v>
      </c>
      <c r="R77" s="13">
        <v>1</v>
      </c>
      <c r="S77" s="13">
        <v>12</v>
      </c>
      <c r="V77" s="13">
        <v>1018</v>
      </c>
      <c r="W77" s="13">
        <v>446</v>
      </c>
      <c r="X77" s="13">
        <v>1</v>
      </c>
    </row>
    <row r="78" spans="1:25" x14ac:dyDescent="0.25">
      <c r="B78" t="s">
        <v>70</v>
      </c>
      <c r="C78" t="s">
        <v>1157</v>
      </c>
      <c r="H78" s="13">
        <v>2</v>
      </c>
      <c r="I78" s="13">
        <v>7</v>
      </c>
      <c r="J78" s="13">
        <v>1</v>
      </c>
      <c r="K78" s="13">
        <v>2</v>
      </c>
      <c r="L78" s="13">
        <f t="shared" si="12"/>
        <v>3</v>
      </c>
      <c r="M78" s="13">
        <f t="shared" si="13"/>
        <v>9</v>
      </c>
      <c r="N78" s="13">
        <v>3</v>
      </c>
      <c r="O78" s="13">
        <v>9</v>
      </c>
      <c r="P78" s="13">
        <f t="shared" si="17"/>
        <v>0</v>
      </c>
      <c r="Q78" s="13">
        <f t="shared" si="14"/>
        <v>0</v>
      </c>
      <c r="S78" s="13">
        <v>4</v>
      </c>
      <c r="V78" s="13">
        <v>326</v>
      </c>
      <c r="W78" s="13">
        <v>141</v>
      </c>
      <c r="X78" s="13">
        <v>1</v>
      </c>
    </row>
    <row r="79" spans="1:25" x14ac:dyDescent="0.25">
      <c r="B79" t="s">
        <v>71</v>
      </c>
      <c r="C79" t="s">
        <v>1158</v>
      </c>
      <c r="D79" s="13">
        <v>5</v>
      </c>
      <c r="E79" s="13">
        <v>182</v>
      </c>
      <c r="F79" s="13">
        <v>1</v>
      </c>
      <c r="G79" s="13">
        <v>18</v>
      </c>
      <c r="H79" s="13">
        <v>5</v>
      </c>
      <c r="I79" s="13">
        <v>14</v>
      </c>
      <c r="J79" s="13">
        <v>1</v>
      </c>
      <c r="K79" s="13">
        <v>3</v>
      </c>
      <c r="L79" s="13">
        <f t="shared" si="12"/>
        <v>12</v>
      </c>
      <c r="M79" s="13">
        <f t="shared" si="13"/>
        <v>217</v>
      </c>
      <c r="N79" s="13">
        <v>12</v>
      </c>
      <c r="O79" s="13">
        <v>217</v>
      </c>
      <c r="P79" s="13">
        <f t="shared" si="17"/>
        <v>0</v>
      </c>
      <c r="Q79" s="13">
        <f t="shared" si="14"/>
        <v>0</v>
      </c>
      <c r="S79" s="13">
        <v>27</v>
      </c>
      <c r="T79" s="13">
        <v>6</v>
      </c>
      <c r="V79" s="13">
        <v>392</v>
      </c>
      <c r="W79" s="13">
        <v>194</v>
      </c>
      <c r="X79" s="13">
        <v>3</v>
      </c>
    </row>
    <row r="80" spans="1:25" x14ac:dyDescent="0.25">
      <c r="B80" t="s">
        <v>72</v>
      </c>
      <c r="C80" t="s">
        <v>1159</v>
      </c>
      <c r="D80" s="13">
        <v>9</v>
      </c>
      <c r="E80" s="13">
        <v>316</v>
      </c>
      <c r="F80" s="13">
        <v>4</v>
      </c>
      <c r="G80" s="13">
        <v>49</v>
      </c>
      <c r="H80" s="13">
        <v>5</v>
      </c>
      <c r="I80" s="13">
        <v>11</v>
      </c>
      <c r="J80" s="13">
        <v>4</v>
      </c>
      <c r="K80" s="13">
        <v>9</v>
      </c>
      <c r="L80" s="13">
        <f t="shared" si="12"/>
        <v>22</v>
      </c>
      <c r="M80" s="13">
        <f t="shared" si="13"/>
        <v>385</v>
      </c>
      <c r="N80" s="13">
        <v>22</v>
      </c>
      <c r="O80" s="13">
        <v>385</v>
      </c>
      <c r="P80" s="13">
        <f t="shared" si="17"/>
        <v>0</v>
      </c>
      <c r="Q80" s="13">
        <f t="shared" si="14"/>
        <v>0</v>
      </c>
      <c r="R80" s="13">
        <v>1</v>
      </c>
      <c r="S80" s="13">
        <v>78</v>
      </c>
      <c r="T80" s="13">
        <v>10</v>
      </c>
      <c r="V80" s="13">
        <v>1201</v>
      </c>
      <c r="W80" s="13">
        <v>555</v>
      </c>
      <c r="X80" s="13">
        <v>6</v>
      </c>
      <c r="Y80" s="13">
        <v>1</v>
      </c>
    </row>
    <row r="81" spans="1:25" x14ac:dyDescent="0.25">
      <c r="B81" t="s">
        <v>73</v>
      </c>
      <c r="C81" t="s">
        <v>1160</v>
      </c>
      <c r="H81" s="13">
        <v>1</v>
      </c>
      <c r="I81" s="13">
        <v>4</v>
      </c>
      <c r="J81" s="13">
        <v>1</v>
      </c>
      <c r="K81" s="13">
        <v>2</v>
      </c>
      <c r="L81" s="13">
        <f t="shared" si="12"/>
        <v>2</v>
      </c>
      <c r="M81" s="13">
        <f t="shared" si="13"/>
        <v>6</v>
      </c>
      <c r="N81" s="13">
        <v>2</v>
      </c>
      <c r="O81" s="13">
        <v>6</v>
      </c>
      <c r="P81" s="13">
        <f t="shared" si="17"/>
        <v>0</v>
      </c>
      <c r="Q81" s="13">
        <f t="shared" si="14"/>
        <v>0</v>
      </c>
      <c r="S81" s="13">
        <v>2</v>
      </c>
      <c r="V81" s="13">
        <v>24</v>
      </c>
      <c r="W81" s="13">
        <v>10</v>
      </c>
    </row>
    <row r="82" spans="1:25" x14ac:dyDescent="0.25">
      <c r="B82" t="s">
        <v>593</v>
      </c>
      <c r="C82" t="s">
        <v>1161</v>
      </c>
      <c r="D82" s="13">
        <v>13</v>
      </c>
      <c r="E82" s="13">
        <v>496</v>
      </c>
      <c r="F82" s="13">
        <v>21</v>
      </c>
      <c r="G82" s="13">
        <v>363</v>
      </c>
      <c r="H82" s="13">
        <v>8</v>
      </c>
      <c r="I82" s="13">
        <v>25</v>
      </c>
      <c r="J82" s="13">
        <v>4</v>
      </c>
      <c r="K82" s="13">
        <v>9</v>
      </c>
      <c r="L82" s="13">
        <f t="shared" si="12"/>
        <v>46</v>
      </c>
      <c r="M82" s="13">
        <f t="shared" si="13"/>
        <v>893</v>
      </c>
      <c r="N82" s="13">
        <v>46</v>
      </c>
      <c r="O82" s="13">
        <v>893</v>
      </c>
      <c r="P82" s="13">
        <f t="shared" si="17"/>
        <v>0</v>
      </c>
      <c r="Q82" s="13">
        <f t="shared" si="14"/>
        <v>0</v>
      </c>
      <c r="R82" s="13">
        <v>6</v>
      </c>
      <c r="S82" s="13">
        <v>138</v>
      </c>
      <c r="T82" s="13">
        <v>24</v>
      </c>
      <c r="V82" s="13">
        <v>1267</v>
      </c>
      <c r="W82" s="13">
        <v>662</v>
      </c>
      <c r="X82" s="13">
        <v>42</v>
      </c>
      <c r="Y82" s="13">
        <v>2</v>
      </c>
    </row>
    <row r="83" spans="1:25" x14ac:dyDescent="0.25">
      <c r="B83" t="s">
        <v>68</v>
      </c>
      <c r="C83" t="s">
        <v>1162</v>
      </c>
      <c r="D83" s="13">
        <v>112</v>
      </c>
      <c r="E83" s="13">
        <v>3478</v>
      </c>
      <c r="F83" s="13">
        <v>19</v>
      </c>
      <c r="G83" s="13">
        <v>316</v>
      </c>
      <c r="H83" s="13">
        <v>36</v>
      </c>
      <c r="I83" s="13">
        <v>142</v>
      </c>
      <c r="J83" s="13">
        <v>19</v>
      </c>
      <c r="K83" s="13">
        <v>41</v>
      </c>
      <c r="L83" s="13">
        <f t="shared" si="12"/>
        <v>186</v>
      </c>
      <c r="M83" s="13">
        <f t="shared" si="13"/>
        <v>3977</v>
      </c>
      <c r="N83" s="13">
        <v>186</v>
      </c>
      <c r="O83" s="13">
        <v>3977</v>
      </c>
      <c r="P83" s="13">
        <f t="shared" si="17"/>
        <v>0</v>
      </c>
      <c r="Q83" s="13">
        <f t="shared" si="14"/>
        <v>0</v>
      </c>
      <c r="R83" s="13">
        <v>8</v>
      </c>
      <c r="S83" s="13">
        <v>521</v>
      </c>
      <c r="T83" s="13">
        <v>162</v>
      </c>
      <c r="V83" s="13">
        <v>580119</v>
      </c>
      <c r="W83" s="13">
        <v>136284</v>
      </c>
      <c r="X83" s="13">
        <v>89</v>
      </c>
      <c r="Y83" s="13">
        <v>65</v>
      </c>
    </row>
    <row r="84" spans="1:25" x14ac:dyDescent="0.25">
      <c r="B84" t="s">
        <v>75</v>
      </c>
      <c r="C84" t="s">
        <v>1163</v>
      </c>
      <c r="D84" s="13">
        <v>15</v>
      </c>
      <c r="E84" s="13">
        <v>476</v>
      </c>
      <c r="F84" s="13">
        <v>8</v>
      </c>
      <c r="G84" s="13">
        <v>131</v>
      </c>
      <c r="H84" s="13">
        <v>7</v>
      </c>
      <c r="I84" s="13">
        <v>29</v>
      </c>
      <c r="J84" s="13">
        <v>6</v>
      </c>
      <c r="K84" s="13">
        <v>14</v>
      </c>
      <c r="L84" s="13">
        <f t="shared" si="12"/>
        <v>36</v>
      </c>
      <c r="M84" s="13">
        <f t="shared" si="13"/>
        <v>650</v>
      </c>
      <c r="N84" s="13">
        <v>36</v>
      </c>
      <c r="O84" s="13">
        <v>650</v>
      </c>
      <c r="P84" s="13">
        <f t="shared" si="17"/>
        <v>0</v>
      </c>
      <c r="Q84" s="13">
        <f t="shared" si="14"/>
        <v>0</v>
      </c>
      <c r="R84" s="13">
        <v>2</v>
      </c>
      <c r="S84" s="13">
        <v>124</v>
      </c>
      <c r="T84" s="13">
        <v>24</v>
      </c>
      <c r="V84" s="13">
        <v>185</v>
      </c>
      <c r="W84" s="13">
        <v>97</v>
      </c>
      <c r="X84" s="13">
        <v>1</v>
      </c>
    </row>
    <row r="85" spans="1:25" x14ac:dyDescent="0.25">
      <c r="B85" t="s">
        <v>606</v>
      </c>
      <c r="C85" s="68" t="s">
        <v>1686</v>
      </c>
      <c r="J85" s="13">
        <v>3</v>
      </c>
      <c r="K85" s="13">
        <v>5</v>
      </c>
      <c r="L85" s="13">
        <f t="shared" si="12"/>
        <v>3</v>
      </c>
      <c r="M85" s="13">
        <f t="shared" si="13"/>
        <v>5</v>
      </c>
      <c r="N85" s="13">
        <v>3</v>
      </c>
      <c r="O85" s="13">
        <v>5</v>
      </c>
      <c r="P85" s="13">
        <f t="shared" si="17"/>
        <v>0</v>
      </c>
      <c r="Q85" s="13">
        <f t="shared" si="14"/>
        <v>0</v>
      </c>
      <c r="S85" s="13">
        <v>7</v>
      </c>
      <c r="V85" s="13">
        <v>142</v>
      </c>
      <c r="W85" s="13">
        <v>47</v>
      </c>
      <c r="X85" s="13">
        <v>22</v>
      </c>
    </row>
    <row r="86" spans="1:25" ht="15.75" thickBot="1" x14ac:dyDescent="0.3">
      <c r="A86" s="2" t="s">
        <v>5</v>
      </c>
      <c r="B86" s="2"/>
      <c r="C86" s="2"/>
      <c r="D86" s="14">
        <f>SUM(D76:D85)</f>
        <v>155</v>
      </c>
      <c r="E86" s="14">
        <f t="shared" ref="E86:X86" si="18">SUM(E76:E85)</f>
        <v>4976</v>
      </c>
      <c r="F86" s="14">
        <f t="shared" si="18"/>
        <v>53</v>
      </c>
      <c r="G86" s="14">
        <f t="shared" si="18"/>
        <v>877</v>
      </c>
      <c r="H86" s="14">
        <f t="shared" si="18"/>
        <v>69</v>
      </c>
      <c r="I86" s="14">
        <f t="shared" si="18"/>
        <v>254</v>
      </c>
      <c r="J86" s="14">
        <f t="shared" si="18"/>
        <v>42</v>
      </c>
      <c r="K86" s="14">
        <f t="shared" si="18"/>
        <v>90</v>
      </c>
      <c r="L86" s="14">
        <f t="shared" si="18"/>
        <v>319</v>
      </c>
      <c r="M86" s="14">
        <f t="shared" si="18"/>
        <v>6197</v>
      </c>
      <c r="N86" s="14">
        <f t="shared" si="18"/>
        <v>319</v>
      </c>
      <c r="O86" s="14">
        <f t="shared" si="18"/>
        <v>6197</v>
      </c>
      <c r="P86" s="14">
        <f t="shared" si="18"/>
        <v>0</v>
      </c>
      <c r="Q86" s="14">
        <f t="shared" si="18"/>
        <v>0</v>
      </c>
      <c r="R86" s="14">
        <f t="shared" si="18"/>
        <v>18</v>
      </c>
      <c r="S86" s="14">
        <f t="shared" si="18"/>
        <v>917</v>
      </c>
      <c r="T86" s="14">
        <f t="shared" si="18"/>
        <v>226</v>
      </c>
      <c r="U86" s="14"/>
      <c r="V86" s="14">
        <f t="shared" si="18"/>
        <v>584687</v>
      </c>
      <c r="W86" s="14">
        <f t="shared" si="18"/>
        <v>138443</v>
      </c>
      <c r="X86" s="14">
        <f t="shared" si="18"/>
        <v>291</v>
      </c>
      <c r="Y86" s="14">
        <f>SUM(Y76:Y85)</f>
        <v>68</v>
      </c>
    </row>
    <row r="87" spans="1:25" ht="15.75" thickTop="1" x14ac:dyDescent="0.25">
      <c r="A87" t="s">
        <v>76</v>
      </c>
      <c r="B87" t="s">
        <v>77</v>
      </c>
      <c r="C87" t="s">
        <v>1164</v>
      </c>
      <c r="D87" s="13">
        <v>45</v>
      </c>
      <c r="E87" s="13">
        <v>1639</v>
      </c>
      <c r="F87" s="13">
        <v>2</v>
      </c>
      <c r="G87" s="13">
        <v>38</v>
      </c>
      <c r="J87" s="13">
        <v>55</v>
      </c>
      <c r="K87" s="13">
        <v>100</v>
      </c>
      <c r="L87" s="13">
        <f t="shared" si="12"/>
        <v>102</v>
      </c>
      <c r="M87" s="13">
        <f t="shared" si="13"/>
        <v>1777</v>
      </c>
      <c r="N87" s="13">
        <v>102</v>
      </c>
      <c r="O87" s="13">
        <v>1777</v>
      </c>
      <c r="P87" s="13">
        <f t="shared" ref="P87:P94" si="19">L87-N87</f>
        <v>0</v>
      </c>
      <c r="Q87" s="13">
        <f t="shared" si="14"/>
        <v>0</v>
      </c>
      <c r="S87" s="13">
        <v>196</v>
      </c>
      <c r="T87" s="13">
        <v>8</v>
      </c>
      <c r="U87" s="15" t="s">
        <v>879</v>
      </c>
      <c r="V87" s="13">
        <v>3879</v>
      </c>
      <c r="W87" s="13">
        <v>1420</v>
      </c>
      <c r="X87" s="13">
        <v>439</v>
      </c>
    </row>
    <row r="88" spans="1:25" x14ac:dyDescent="0.25">
      <c r="B88" t="s">
        <v>78</v>
      </c>
      <c r="C88" t="s">
        <v>154</v>
      </c>
      <c r="D88" s="13">
        <v>1</v>
      </c>
      <c r="E88" s="13">
        <v>38</v>
      </c>
      <c r="J88" s="13">
        <v>7</v>
      </c>
      <c r="K88" s="13">
        <v>14</v>
      </c>
      <c r="L88" s="13">
        <f t="shared" si="12"/>
        <v>8</v>
      </c>
      <c r="M88" s="13">
        <f t="shared" si="13"/>
        <v>52</v>
      </c>
      <c r="N88" s="13">
        <v>8</v>
      </c>
      <c r="O88" s="13">
        <v>52</v>
      </c>
      <c r="P88" s="13">
        <f t="shared" si="19"/>
        <v>0</v>
      </c>
      <c r="Q88" s="13">
        <f t="shared" si="14"/>
        <v>0</v>
      </c>
      <c r="R88" s="13">
        <v>1</v>
      </c>
      <c r="S88" s="13">
        <v>20</v>
      </c>
      <c r="T88" s="13">
        <v>1</v>
      </c>
      <c r="U88" s="15" t="s">
        <v>879</v>
      </c>
    </row>
    <row r="89" spans="1:25" x14ac:dyDescent="0.25">
      <c r="B89" t="s">
        <v>79</v>
      </c>
      <c r="C89" t="s">
        <v>1165</v>
      </c>
      <c r="D89" s="13">
        <v>29</v>
      </c>
      <c r="E89" s="13">
        <v>980</v>
      </c>
      <c r="J89" s="13">
        <v>59</v>
      </c>
      <c r="K89" s="13">
        <v>111</v>
      </c>
      <c r="L89" s="13">
        <f t="shared" si="12"/>
        <v>88</v>
      </c>
      <c r="M89" s="13">
        <f t="shared" si="13"/>
        <v>1091</v>
      </c>
      <c r="N89" s="13">
        <v>88</v>
      </c>
      <c r="O89" s="13">
        <v>1091</v>
      </c>
      <c r="P89" s="13">
        <f t="shared" si="19"/>
        <v>0</v>
      </c>
      <c r="Q89" s="13">
        <f t="shared" si="14"/>
        <v>0</v>
      </c>
      <c r="R89" s="13">
        <v>1</v>
      </c>
      <c r="S89" s="13">
        <v>220</v>
      </c>
      <c r="T89" s="13">
        <v>12</v>
      </c>
      <c r="U89" s="15" t="s">
        <v>882</v>
      </c>
      <c r="V89" s="13">
        <v>4716</v>
      </c>
      <c r="W89" s="13">
        <v>1642</v>
      </c>
      <c r="X89" s="13">
        <v>118</v>
      </c>
    </row>
    <row r="90" spans="1:25" x14ac:dyDescent="0.25">
      <c r="B90" t="s">
        <v>80</v>
      </c>
      <c r="C90" t="s">
        <v>153</v>
      </c>
      <c r="D90" s="13">
        <v>36</v>
      </c>
      <c r="E90" s="13">
        <v>1269</v>
      </c>
      <c r="J90" s="13">
        <v>55</v>
      </c>
      <c r="K90" s="13">
        <v>89</v>
      </c>
      <c r="L90" s="13">
        <f t="shared" si="12"/>
        <v>91</v>
      </c>
      <c r="M90" s="13">
        <f t="shared" si="13"/>
        <v>1358</v>
      </c>
      <c r="N90" s="13">
        <v>91</v>
      </c>
      <c r="O90" s="13">
        <v>1358</v>
      </c>
      <c r="P90" s="13">
        <f t="shared" si="19"/>
        <v>0</v>
      </c>
      <c r="Q90" s="13">
        <f t="shared" si="14"/>
        <v>0</v>
      </c>
      <c r="S90" s="13">
        <v>212</v>
      </c>
      <c r="T90" s="13">
        <v>12</v>
      </c>
      <c r="U90" s="15" t="s">
        <v>882</v>
      </c>
    </row>
    <row r="91" spans="1:25" x14ac:dyDescent="0.25">
      <c r="B91" t="s">
        <v>76</v>
      </c>
      <c r="C91" t="s">
        <v>1166</v>
      </c>
      <c r="D91" s="13">
        <v>104</v>
      </c>
      <c r="E91" s="13">
        <v>3670</v>
      </c>
      <c r="F91" s="13">
        <v>11</v>
      </c>
      <c r="G91" s="13">
        <v>159</v>
      </c>
      <c r="H91" s="13">
        <v>15</v>
      </c>
      <c r="I91" s="13">
        <v>103</v>
      </c>
      <c r="J91" s="13">
        <v>48</v>
      </c>
      <c r="K91" s="13">
        <v>91</v>
      </c>
      <c r="L91" s="13">
        <f t="shared" si="12"/>
        <v>178</v>
      </c>
      <c r="M91" s="13">
        <f t="shared" si="13"/>
        <v>4023</v>
      </c>
      <c r="N91" s="13">
        <v>178</v>
      </c>
      <c r="O91" s="13">
        <v>4023</v>
      </c>
      <c r="P91" s="13">
        <f t="shared" si="19"/>
        <v>0</v>
      </c>
      <c r="Q91" s="13">
        <f t="shared" si="14"/>
        <v>0</v>
      </c>
      <c r="S91" s="13">
        <v>498</v>
      </c>
      <c r="T91" s="13">
        <v>18</v>
      </c>
      <c r="U91" s="15"/>
      <c r="V91" s="13">
        <v>591542</v>
      </c>
      <c r="W91" s="13">
        <v>141716</v>
      </c>
      <c r="X91" s="13">
        <v>136</v>
      </c>
      <c r="Y91" s="13">
        <v>79</v>
      </c>
    </row>
    <row r="92" spans="1:25" x14ac:dyDescent="0.25">
      <c r="B92" t="s">
        <v>81</v>
      </c>
      <c r="C92" t="s">
        <v>1167</v>
      </c>
      <c r="D92" s="13">
        <v>14</v>
      </c>
      <c r="E92" s="13">
        <v>472</v>
      </c>
      <c r="F92" s="13">
        <v>5</v>
      </c>
      <c r="G92" s="13">
        <v>91</v>
      </c>
      <c r="H92" s="13">
        <v>7</v>
      </c>
      <c r="I92" s="13">
        <v>35</v>
      </c>
      <c r="J92" s="13">
        <v>8</v>
      </c>
      <c r="K92" s="13">
        <v>16</v>
      </c>
      <c r="L92" s="13">
        <f t="shared" si="12"/>
        <v>34</v>
      </c>
      <c r="M92" s="13">
        <f t="shared" si="13"/>
        <v>614</v>
      </c>
      <c r="N92" s="13">
        <v>34</v>
      </c>
      <c r="O92" s="13">
        <v>614</v>
      </c>
      <c r="P92" s="13">
        <f t="shared" si="19"/>
        <v>0</v>
      </c>
      <c r="Q92" s="13">
        <f t="shared" si="14"/>
        <v>0</v>
      </c>
      <c r="R92" s="13">
        <v>2</v>
      </c>
      <c r="S92" s="13">
        <v>100</v>
      </c>
      <c r="T92" s="13">
        <v>6</v>
      </c>
      <c r="U92" s="15"/>
      <c r="V92" s="13">
        <v>14496</v>
      </c>
      <c r="W92" s="13">
        <v>3725</v>
      </c>
      <c r="X92" s="13">
        <v>95</v>
      </c>
      <c r="Y92" s="13">
        <v>6</v>
      </c>
    </row>
    <row r="93" spans="1:25" x14ac:dyDescent="0.25">
      <c r="B93" t="s">
        <v>82</v>
      </c>
      <c r="C93" t="s">
        <v>1168</v>
      </c>
      <c r="D93" s="13">
        <v>38</v>
      </c>
      <c r="E93" s="13">
        <v>1410</v>
      </c>
      <c r="F93" s="13">
        <v>2</v>
      </c>
      <c r="G93" s="13">
        <v>36</v>
      </c>
      <c r="H93" s="13">
        <v>11</v>
      </c>
      <c r="I93" s="13">
        <v>57</v>
      </c>
      <c r="J93" s="13">
        <v>9</v>
      </c>
      <c r="K93" s="13">
        <v>19</v>
      </c>
      <c r="L93" s="13">
        <f t="shared" si="12"/>
        <v>60</v>
      </c>
      <c r="M93" s="13">
        <f t="shared" si="13"/>
        <v>1522</v>
      </c>
      <c r="N93" s="13">
        <v>60</v>
      </c>
      <c r="O93" s="13">
        <v>1522</v>
      </c>
      <c r="P93" s="13">
        <f t="shared" si="19"/>
        <v>0</v>
      </c>
      <c r="Q93" s="13">
        <f t="shared" si="14"/>
        <v>0</v>
      </c>
      <c r="R93" s="13">
        <v>1</v>
      </c>
      <c r="S93" s="13">
        <v>200</v>
      </c>
      <c r="T93" s="13">
        <v>8</v>
      </c>
      <c r="U93" s="15"/>
      <c r="V93" s="13">
        <v>1552</v>
      </c>
      <c r="W93" s="13">
        <v>785</v>
      </c>
      <c r="X93" s="13">
        <v>41</v>
      </c>
    </row>
    <row r="94" spans="1:25" x14ac:dyDescent="0.25">
      <c r="B94" t="s">
        <v>83</v>
      </c>
      <c r="C94" t="s">
        <v>1169</v>
      </c>
      <c r="D94" s="13">
        <v>4</v>
      </c>
      <c r="E94" s="13">
        <v>111</v>
      </c>
      <c r="F94" s="13">
        <v>3</v>
      </c>
      <c r="G94" s="13">
        <v>41</v>
      </c>
      <c r="H94" s="13">
        <v>3</v>
      </c>
      <c r="I94" s="13">
        <v>11</v>
      </c>
      <c r="J94" s="13">
        <v>22</v>
      </c>
      <c r="K94" s="13">
        <v>30</v>
      </c>
      <c r="L94" s="13">
        <f t="shared" si="12"/>
        <v>32</v>
      </c>
      <c r="M94" s="13">
        <f t="shared" si="13"/>
        <v>193</v>
      </c>
      <c r="N94" s="13">
        <v>32</v>
      </c>
      <c r="O94" s="13">
        <v>193</v>
      </c>
      <c r="P94" s="13">
        <f t="shared" si="19"/>
        <v>0</v>
      </c>
      <c r="Q94" s="13">
        <f t="shared" si="14"/>
        <v>0</v>
      </c>
      <c r="R94" s="13">
        <v>1</v>
      </c>
      <c r="S94" s="13">
        <v>56</v>
      </c>
      <c r="T94" s="13">
        <v>4</v>
      </c>
      <c r="U94" s="15"/>
      <c r="V94" s="13">
        <v>426</v>
      </c>
      <c r="W94" s="13">
        <v>165</v>
      </c>
      <c r="X94" s="13">
        <v>38</v>
      </c>
    </row>
    <row r="95" spans="1:25" ht="15.75" thickBot="1" x14ac:dyDescent="0.3">
      <c r="A95" s="2" t="s">
        <v>5</v>
      </c>
      <c r="B95" s="2"/>
      <c r="C95" s="2"/>
      <c r="D95" s="14">
        <f>SUM(D87:D94)</f>
        <v>271</v>
      </c>
      <c r="E95" s="14">
        <f t="shared" ref="E95:X95" si="20">SUM(E87:E94)</f>
        <v>9589</v>
      </c>
      <c r="F95" s="14">
        <f t="shared" si="20"/>
        <v>23</v>
      </c>
      <c r="G95" s="14">
        <f t="shared" si="20"/>
        <v>365</v>
      </c>
      <c r="H95" s="14">
        <f t="shared" si="20"/>
        <v>36</v>
      </c>
      <c r="I95" s="14">
        <f t="shared" si="20"/>
        <v>206</v>
      </c>
      <c r="J95" s="14">
        <f t="shared" si="20"/>
        <v>263</v>
      </c>
      <c r="K95" s="14">
        <f t="shared" si="20"/>
        <v>470</v>
      </c>
      <c r="L95" s="14">
        <f t="shared" si="20"/>
        <v>593</v>
      </c>
      <c r="M95" s="14">
        <f t="shared" si="20"/>
        <v>10630</v>
      </c>
      <c r="N95" s="14">
        <f t="shared" si="20"/>
        <v>593</v>
      </c>
      <c r="O95" s="14">
        <f t="shared" si="20"/>
        <v>10630</v>
      </c>
      <c r="P95" s="14">
        <f t="shared" si="20"/>
        <v>0</v>
      </c>
      <c r="Q95" s="14">
        <f t="shared" si="20"/>
        <v>0</v>
      </c>
      <c r="R95" s="14">
        <f t="shared" si="20"/>
        <v>6</v>
      </c>
      <c r="S95" s="14">
        <f t="shared" si="20"/>
        <v>1502</v>
      </c>
      <c r="T95" s="14">
        <f t="shared" si="20"/>
        <v>69</v>
      </c>
      <c r="U95" s="14"/>
      <c r="V95" s="14">
        <f t="shared" si="20"/>
        <v>616611</v>
      </c>
      <c r="W95" s="14">
        <f t="shared" si="20"/>
        <v>149453</v>
      </c>
      <c r="X95" s="14">
        <f t="shared" si="20"/>
        <v>867</v>
      </c>
      <c r="Y95" s="14">
        <f>SUM(Y87:Y94)</f>
        <v>85</v>
      </c>
    </row>
    <row r="96" spans="1:25" ht="15.75" thickTop="1" x14ac:dyDescent="0.25">
      <c r="A96" t="s">
        <v>84</v>
      </c>
      <c r="B96" t="s">
        <v>85</v>
      </c>
      <c r="C96" t="s">
        <v>1170</v>
      </c>
      <c r="D96" s="13">
        <v>12</v>
      </c>
      <c r="E96" s="13">
        <v>373</v>
      </c>
      <c r="F96" s="13">
        <v>1</v>
      </c>
      <c r="G96" s="13">
        <v>22</v>
      </c>
      <c r="H96" s="13">
        <v>11</v>
      </c>
      <c r="I96" s="13">
        <v>37</v>
      </c>
      <c r="J96" s="13">
        <v>25</v>
      </c>
      <c r="K96" s="13">
        <v>34</v>
      </c>
      <c r="L96" s="13">
        <f t="shared" si="12"/>
        <v>49</v>
      </c>
      <c r="M96" s="13">
        <f t="shared" si="13"/>
        <v>466</v>
      </c>
      <c r="N96" s="13">
        <v>49</v>
      </c>
      <c r="O96" s="13">
        <v>466</v>
      </c>
      <c r="P96" s="13">
        <f t="shared" ref="P96:P102" si="21">L96-N96</f>
        <v>0</v>
      </c>
      <c r="Q96" s="13">
        <f t="shared" si="14"/>
        <v>0</v>
      </c>
      <c r="S96" s="13">
        <v>120</v>
      </c>
      <c r="T96" s="13">
        <v>4</v>
      </c>
      <c r="U96" s="15" t="s">
        <v>879</v>
      </c>
      <c r="V96" s="13">
        <v>5485</v>
      </c>
      <c r="W96" s="13">
        <v>2592</v>
      </c>
      <c r="X96" s="13">
        <v>60</v>
      </c>
    </row>
    <row r="97" spans="1:25" x14ac:dyDescent="0.25">
      <c r="B97" t="s">
        <v>86</v>
      </c>
      <c r="C97" t="s">
        <v>1171</v>
      </c>
      <c r="D97" s="13">
        <v>39</v>
      </c>
      <c r="E97" s="13">
        <v>1392</v>
      </c>
      <c r="F97" s="13">
        <v>11</v>
      </c>
      <c r="G97" s="13">
        <v>162</v>
      </c>
      <c r="H97" s="13">
        <v>17</v>
      </c>
      <c r="I97" s="13">
        <v>74</v>
      </c>
      <c r="J97" s="13">
        <v>18</v>
      </c>
      <c r="K97" s="13">
        <v>25</v>
      </c>
      <c r="L97" s="13">
        <f t="shared" si="12"/>
        <v>85</v>
      </c>
      <c r="M97" s="13">
        <f t="shared" si="13"/>
        <v>1653</v>
      </c>
      <c r="N97" s="13">
        <v>85</v>
      </c>
      <c r="O97" s="13">
        <v>1653</v>
      </c>
      <c r="P97" s="13">
        <f t="shared" si="21"/>
        <v>0</v>
      </c>
      <c r="Q97" s="13">
        <f t="shared" si="14"/>
        <v>0</v>
      </c>
      <c r="R97" s="13">
        <v>3</v>
      </c>
      <c r="S97" s="13">
        <v>216</v>
      </c>
      <c r="T97" s="13">
        <v>6</v>
      </c>
      <c r="U97" s="15" t="s">
        <v>879</v>
      </c>
      <c r="Y97" s="13">
        <v>5</v>
      </c>
    </row>
    <row r="98" spans="1:25" x14ac:dyDescent="0.25">
      <c r="B98" t="s">
        <v>87</v>
      </c>
      <c r="C98" t="s">
        <v>1172</v>
      </c>
      <c r="D98" s="13">
        <v>51</v>
      </c>
      <c r="E98" s="13">
        <v>1824</v>
      </c>
      <c r="F98" s="13">
        <v>6</v>
      </c>
      <c r="G98" s="13">
        <v>123</v>
      </c>
      <c r="H98" s="13">
        <v>19</v>
      </c>
      <c r="I98" s="13">
        <v>72</v>
      </c>
      <c r="J98" s="13">
        <v>20</v>
      </c>
      <c r="K98" s="13">
        <v>42</v>
      </c>
      <c r="L98" s="13">
        <f t="shared" si="12"/>
        <v>96</v>
      </c>
      <c r="M98" s="13">
        <f t="shared" si="13"/>
        <v>2061</v>
      </c>
      <c r="N98" s="13">
        <v>96</v>
      </c>
      <c r="O98" s="13">
        <v>2061</v>
      </c>
      <c r="P98" s="13">
        <f t="shared" si="21"/>
        <v>0</v>
      </c>
      <c r="Q98" s="13">
        <f t="shared" si="14"/>
        <v>0</v>
      </c>
      <c r="R98" s="13">
        <v>2</v>
      </c>
      <c r="S98" s="13">
        <v>306</v>
      </c>
      <c r="T98" s="13">
        <v>10</v>
      </c>
      <c r="V98" s="13">
        <v>30959</v>
      </c>
      <c r="W98" s="13">
        <v>9359</v>
      </c>
      <c r="X98" s="13">
        <v>46</v>
      </c>
      <c r="Y98" s="13">
        <v>7</v>
      </c>
    </row>
    <row r="99" spans="1:25" x14ac:dyDescent="0.25">
      <c r="B99" t="s">
        <v>84</v>
      </c>
      <c r="C99" t="s">
        <v>1173</v>
      </c>
      <c r="D99" s="13">
        <v>36</v>
      </c>
      <c r="E99" s="13">
        <v>1249</v>
      </c>
      <c r="F99" s="13">
        <v>1</v>
      </c>
      <c r="G99" s="13">
        <v>18</v>
      </c>
      <c r="H99" s="13">
        <v>1</v>
      </c>
      <c r="I99" s="13">
        <v>2</v>
      </c>
      <c r="J99" s="13">
        <v>3</v>
      </c>
      <c r="K99" s="13">
        <v>6</v>
      </c>
      <c r="L99" s="13">
        <f t="shared" si="12"/>
        <v>41</v>
      </c>
      <c r="M99" s="13">
        <f t="shared" si="13"/>
        <v>1275</v>
      </c>
      <c r="N99" s="13">
        <v>41</v>
      </c>
      <c r="O99" s="13">
        <v>1275</v>
      </c>
      <c r="P99" s="13">
        <f t="shared" si="21"/>
        <v>0</v>
      </c>
      <c r="Q99" s="13">
        <f t="shared" si="14"/>
        <v>0</v>
      </c>
      <c r="S99" s="13">
        <v>194</v>
      </c>
      <c r="T99" s="13">
        <v>4</v>
      </c>
      <c r="V99" s="13">
        <v>365</v>
      </c>
      <c r="W99" s="13">
        <v>198</v>
      </c>
    </row>
    <row r="100" spans="1:25" x14ac:dyDescent="0.25">
      <c r="B100" t="s">
        <v>88</v>
      </c>
      <c r="C100" t="s">
        <v>1174</v>
      </c>
      <c r="D100" s="13">
        <v>13</v>
      </c>
      <c r="E100" s="13">
        <v>420</v>
      </c>
      <c r="F100" s="13">
        <v>10</v>
      </c>
      <c r="G100" s="13">
        <v>179</v>
      </c>
      <c r="H100" s="13">
        <v>32</v>
      </c>
      <c r="I100" s="13">
        <v>117</v>
      </c>
      <c r="J100" s="13">
        <v>25</v>
      </c>
      <c r="K100" s="13">
        <v>49</v>
      </c>
      <c r="L100" s="13">
        <f t="shared" si="12"/>
        <v>80</v>
      </c>
      <c r="M100" s="13">
        <f t="shared" si="13"/>
        <v>765</v>
      </c>
      <c r="N100" s="13">
        <v>80</v>
      </c>
      <c r="O100" s="13">
        <v>765</v>
      </c>
      <c r="P100" s="13">
        <f t="shared" si="21"/>
        <v>0</v>
      </c>
      <c r="Q100" s="13">
        <f t="shared" si="14"/>
        <v>0</v>
      </c>
      <c r="R100" s="13">
        <v>2</v>
      </c>
      <c r="S100" s="13">
        <v>227</v>
      </c>
      <c r="T100" s="13">
        <v>4</v>
      </c>
      <c r="V100" s="13">
        <v>11539</v>
      </c>
      <c r="W100" s="13">
        <v>4137</v>
      </c>
      <c r="X100" s="13">
        <v>130</v>
      </c>
      <c r="Y100" s="13">
        <v>2</v>
      </c>
    </row>
    <row r="101" spans="1:25" x14ac:dyDescent="0.25">
      <c r="B101" t="s">
        <v>89</v>
      </c>
      <c r="C101" t="s">
        <v>1175</v>
      </c>
      <c r="D101" s="13">
        <v>17</v>
      </c>
      <c r="E101" s="13">
        <v>663</v>
      </c>
      <c r="F101" s="13">
        <v>3</v>
      </c>
      <c r="G101" s="13">
        <v>70</v>
      </c>
      <c r="H101" s="13">
        <v>13</v>
      </c>
      <c r="I101" s="13">
        <v>59</v>
      </c>
      <c r="J101" s="13">
        <v>9</v>
      </c>
      <c r="K101" s="13">
        <v>15</v>
      </c>
      <c r="L101" s="13">
        <f t="shared" si="12"/>
        <v>42</v>
      </c>
      <c r="M101" s="13">
        <f t="shared" si="13"/>
        <v>807</v>
      </c>
      <c r="N101" s="13">
        <v>42</v>
      </c>
      <c r="O101" s="13">
        <v>807</v>
      </c>
      <c r="P101" s="13">
        <f t="shared" si="21"/>
        <v>0</v>
      </c>
      <c r="Q101" s="13">
        <f t="shared" si="14"/>
        <v>0</v>
      </c>
      <c r="S101" s="13">
        <v>126</v>
      </c>
      <c r="T101" s="13">
        <v>3</v>
      </c>
      <c r="V101" s="13">
        <v>4257</v>
      </c>
      <c r="W101" s="13">
        <v>1071</v>
      </c>
      <c r="Y101" s="13">
        <v>3</v>
      </c>
    </row>
    <row r="102" spans="1:25" x14ac:dyDescent="0.25">
      <c r="B102" t="s">
        <v>90</v>
      </c>
      <c r="C102" t="s">
        <v>1176</v>
      </c>
      <c r="D102" s="13">
        <v>10</v>
      </c>
      <c r="E102" s="13">
        <v>289</v>
      </c>
      <c r="F102" s="13">
        <v>3</v>
      </c>
      <c r="G102" s="13">
        <v>52</v>
      </c>
      <c r="H102" s="13">
        <v>14</v>
      </c>
      <c r="I102" s="13">
        <v>49</v>
      </c>
      <c r="J102" s="13">
        <v>12</v>
      </c>
      <c r="K102" s="13">
        <v>25</v>
      </c>
      <c r="L102" s="13">
        <f t="shared" si="12"/>
        <v>39</v>
      </c>
      <c r="M102" s="13">
        <f t="shared" si="13"/>
        <v>415</v>
      </c>
      <c r="N102" s="13">
        <v>39</v>
      </c>
      <c r="O102" s="13">
        <v>415</v>
      </c>
      <c r="P102" s="13">
        <f t="shared" si="21"/>
        <v>0</v>
      </c>
      <c r="Q102" s="13">
        <f t="shared" si="14"/>
        <v>0</v>
      </c>
      <c r="S102" s="13">
        <v>90</v>
      </c>
      <c r="T102" s="13">
        <v>2</v>
      </c>
      <c r="V102" s="13">
        <v>1425</v>
      </c>
      <c r="W102" s="13">
        <v>848</v>
      </c>
      <c r="X102" s="13">
        <v>1</v>
      </c>
      <c r="Y102" s="13">
        <v>1</v>
      </c>
    </row>
    <row r="103" spans="1:25" ht="15.75" thickBot="1" x14ac:dyDescent="0.3">
      <c r="A103" s="2" t="s">
        <v>5</v>
      </c>
      <c r="B103" s="2"/>
      <c r="C103" s="2"/>
      <c r="D103" s="14">
        <f>SUM(D96:D102)</f>
        <v>178</v>
      </c>
      <c r="E103" s="14">
        <f t="shared" ref="E103:X103" si="22">SUM(E96:E102)</f>
        <v>6210</v>
      </c>
      <c r="F103" s="14">
        <f t="shared" si="22"/>
        <v>35</v>
      </c>
      <c r="G103" s="14">
        <f t="shared" si="22"/>
        <v>626</v>
      </c>
      <c r="H103" s="14">
        <f t="shared" si="22"/>
        <v>107</v>
      </c>
      <c r="I103" s="14">
        <f t="shared" si="22"/>
        <v>410</v>
      </c>
      <c r="J103" s="14">
        <f t="shared" si="22"/>
        <v>112</v>
      </c>
      <c r="K103" s="14">
        <f t="shared" si="22"/>
        <v>196</v>
      </c>
      <c r="L103" s="14">
        <f t="shared" si="22"/>
        <v>432</v>
      </c>
      <c r="M103" s="14">
        <f t="shared" si="22"/>
        <v>7442</v>
      </c>
      <c r="N103" s="14">
        <f t="shared" si="22"/>
        <v>432</v>
      </c>
      <c r="O103" s="14">
        <f t="shared" si="22"/>
        <v>7442</v>
      </c>
      <c r="P103" s="14">
        <f t="shared" si="22"/>
        <v>0</v>
      </c>
      <c r="Q103" s="14">
        <f t="shared" si="22"/>
        <v>0</v>
      </c>
      <c r="R103" s="14">
        <f t="shared" si="22"/>
        <v>7</v>
      </c>
      <c r="S103" s="14">
        <f t="shared" si="22"/>
        <v>1279</v>
      </c>
      <c r="T103" s="14">
        <f t="shared" si="22"/>
        <v>33</v>
      </c>
      <c r="U103" s="14"/>
      <c r="V103" s="14">
        <f t="shared" si="22"/>
        <v>54030</v>
      </c>
      <c r="W103" s="14">
        <f t="shared" si="22"/>
        <v>18205</v>
      </c>
      <c r="X103" s="14">
        <f t="shared" si="22"/>
        <v>237</v>
      </c>
      <c r="Y103" s="14">
        <f>SUM(Y96:Y102)</f>
        <v>18</v>
      </c>
    </row>
    <row r="104" spans="1:25" ht="15.75" thickTop="1" x14ac:dyDescent="0.25">
      <c r="A104" t="s">
        <v>91</v>
      </c>
      <c r="B104" t="s">
        <v>92</v>
      </c>
      <c r="C104" t="s">
        <v>1177</v>
      </c>
      <c r="D104" s="13">
        <v>55</v>
      </c>
      <c r="E104" s="13">
        <v>2064</v>
      </c>
      <c r="F104" s="13">
        <v>2</v>
      </c>
      <c r="G104" s="13">
        <v>30</v>
      </c>
      <c r="H104" s="13">
        <v>13</v>
      </c>
      <c r="I104" s="13">
        <v>52</v>
      </c>
      <c r="J104" s="13">
        <v>5</v>
      </c>
      <c r="K104" s="13">
        <v>10</v>
      </c>
      <c r="L104" s="13">
        <f t="shared" si="12"/>
        <v>75</v>
      </c>
      <c r="M104" s="13">
        <f t="shared" si="13"/>
        <v>2156</v>
      </c>
      <c r="N104" s="13">
        <v>75</v>
      </c>
      <c r="O104" s="13">
        <v>2156</v>
      </c>
      <c r="P104" s="13">
        <f t="shared" ref="P104:P109" si="23">L104-N104</f>
        <v>0</v>
      </c>
      <c r="Q104" s="13">
        <f t="shared" si="14"/>
        <v>0</v>
      </c>
      <c r="S104" s="13">
        <v>268</v>
      </c>
      <c r="V104" s="13">
        <v>2081</v>
      </c>
      <c r="W104" s="13">
        <v>732</v>
      </c>
      <c r="X104" s="13">
        <v>13</v>
      </c>
      <c r="Y104" s="13">
        <v>2</v>
      </c>
    </row>
    <row r="105" spans="1:25" x14ac:dyDescent="0.25">
      <c r="B105" t="s">
        <v>93</v>
      </c>
      <c r="C105" t="s">
        <v>1178</v>
      </c>
      <c r="D105" s="13">
        <v>81</v>
      </c>
      <c r="E105" s="13">
        <v>3039</v>
      </c>
      <c r="F105" s="13">
        <v>5</v>
      </c>
      <c r="G105" s="13">
        <v>75</v>
      </c>
      <c r="H105" s="13">
        <v>12</v>
      </c>
      <c r="I105" s="13">
        <v>48</v>
      </c>
      <c r="J105" s="13">
        <v>8</v>
      </c>
      <c r="K105" s="13">
        <v>16</v>
      </c>
      <c r="L105" s="13">
        <f t="shared" si="12"/>
        <v>106</v>
      </c>
      <c r="M105" s="13">
        <f t="shared" si="13"/>
        <v>3178</v>
      </c>
      <c r="N105" s="13">
        <v>106</v>
      </c>
      <c r="O105" s="13">
        <v>3178</v>
      </c>
      <c r="P105" s="13">
        <f t="shared" si="23"/>
        <v>0</v>
      </c>
      <c r="Q105" s="13">
        <f t="shared" si="14"/>
        <v>0</v>
      </c>
      <c r="S105" s="13">
        <v>389</v>
      </c>
      <c r="V105" s="13">
        <v>1390</v>
      </c>
      <c r="W105" s="13">
        <v>737</v>
      </c>
      <c r="Y105" s="13">
        <v>1</v>
      </c>
    </row>
    <row r="106" spans="1:25" x14ac:dyDescent="0.25">
      <c r="B106" t="s">
        <v>94</v>
      </c>
      <c r="C106" t="s">
        <v>1179</v>
      </c>
      <c r="D106" s="13">
        <v>76</v>
      </c>
      <c r="E106" s="13">
        <v>2862</v>
      </c>
      <c r="F106" s="13">
        <v>2</v>
      </c>
      <c r="G106" s="13">
        <v>30</v>
      </c>
      <c r="H106" s="13">
        <v>27</v>
      </c>
      <c r="I106" s="13">
        <v>108</v>
      </c>
      <c r="J106" s="13">
        <v>8</v>
      </c>
      <c r="K106" s="13">
        <v>16</v>
      </c>
      <c r="L106" s="13">
        <f t="shared" si="12"/>
        <v>113</v>
      </c>
      <c r="M106" s="13">
        <f t="shared" si="13"/>
        <v>3016</v>
      </c>
      <c r="N106" s="13">
        <v>113</v>
      </c>
      <c r="O106" s="13">
        <v>3016</v>
      </c>
      <c r="P106" s="13">
        <f t="shared" si="23"/>
        <v>0</v>
      </c>
      <c r="Q106" s="13">
        <f t="shared" si="14"/>
        <v>0</v>
      </c>
      <c r="S106" s="13">
        <v>376</v>
      </c>
      <c r="V106" s="13">
        <v>6215</v>
      </c>
      <c r="W106" s="13">
        <v>2700</v>
      </c>
      <c r="X106" s="13">
        <v>30</v>
      </c>
      <c r="Y106" s="13">
        <v>3</v>
      </c>
    </row>
    <row r="107" spans="1:25" x14ac:dyDescent="0.25">
      <c r="B107" t="s">
        <v>95</v>
      </c>
      <c r="C107" t="s">
        <v>1180</v>
      </c>
      <c r="D107" s="13">
        <v>64</v>
      </c>
      <c r="E107" s="13">
        <v>2263</v>
      </c>
      <c r="F107" s="13">
        <v>1</v>
      </c>
      <c r="G107" s="13">
        <v>15</v>
      </c>
      <c r="H107" s="13">
        <v>10</v>
      </c>
      <c r="I107" s="13">
        <v>40</v>
      </c>
      <c r="J107" s="13">
        <v>2</v>
      </c>
      <c r="K107" s="13">
        <v>4</v>
      </c>
      <c r="L107" s="13">
        <f t="shared" si="12"/>
        <v>77</v>
      </c>
      <c r="M107" s="13">
        <f t="shared" si="13"/>
        <v>2322</v>
      </c>
      <c r="N107" s="13">
        <v>77</v>
      </c>
      <c r="O107" s="13">
        <v>2322</v>
      </c>
      <c r="P107" s="13">
        <f t="shared" si="23"/>
        <v>0</v>
      </c>
      <c r="Q107" s="13">
        <f t="shared" si="14"/>
        <v>0</v>
      </c>
      <c r="S107" s="13">
        <v>304</v>
      </c>
    </row>
    <row r="108" spans="1:25" x14ac:dyDescent="0.25">
      <c r="B108" t="s">
        <v>91</v>
      </c>
      <c r="C108" t="s">
        <v>1181</v>
      </c>
      <c r="D108" s="13">
        <v>196</v>
      </c>
      <c r="E108" s="13">
        <v>7097</v>
      </c>
      <c r="F108" s="13">
        <v>3</v>
      </c>
      <c r="G108" s="13">
        <v>45</v>
      </c>
      <c r="H108" s="13">
        <v>26</v>
      </c>
      <c r="I108" s="13">
        <v>104</v>
      </c>
      <c r="J108" s="13">
        <v>3</v>
      </c>
      <c r="K108" s="13">
        <v>6</v>
      </c>
      <c r="L108" s="13">
        <f t="shared" si="12"/>
        <v>228</v>
      </c>
      <c r="M108" s="13">
        <f t="shared" si="13"/>
        <v>7252</v>
      </c>
      <c r="N108" s="13">
        <v>228</v>
      </c>
      <c r="O108" s="13">
        <v>7252</v>
      </c>
      <c r="P108" s="13">
        <f t="shared" si="23"/>
        <v>0</v>
      </c>
      <c r="Q108" s="13">
        <f t="shared" si="14"/>
        <v>0</v>
      </c>
      <c r="S108" s="13">
        <v>928</v>
      </c>
      <c r="V108" s="13">
        <v>36877</v>
      </c>
      <c r="W108" s="13">
        <v>12374</v>
      </c>
      <c r="X108" s="13">
        <v>41</v>
      </c>
      <c r="Y108" s="13">
        <v>7</v>
      </c>
    </row>
    <row r="109" spans="1:25" x14ac:dyDescent="0.25">
      <c r="B109" t="s">
        <v>96</v>
      </c>
      <c r="C109" t="s">
        <v>1182</v>
      </c>
      <c r="D109" s="13">
        <v>58</v>
      </c>
      <c r="E109" s="13">
        <v>2035</v>
      </c>
      <c r="F109" s="13">
        <v>2</v>
      </c>
      <c r="G109" s="13">
        <v>30</v>
      </c>
      <c r="H109" s="13">
        <v>16</v>
      </c>
      <c r="I109" s="13">
        <v>64</v>
      </c>
      <c r="J109" s="13">
        <v>2</v>
      </c>
      <c r="K109" s="13">
        <v>4</v>
      </c>
      <c r="L109" s="13">
        <f t="shared" si="12"/>
        <v>78</v>
      </c>
      <c r="M109" s="13">
        <f t="shared" si="13"/>
        <v>2133</v>
      </c>
      <c r="N109" s="13">
        <v>78</v>
      </c>
      <c r="O109" s="13">
        <v>2133</v>
      </c>
      <c r="P109" s="13">
        <f t="shared" si="23"/>
        <v>0</v>
      </c>
      <c r="Q109" s="13">
        <f t="shared" si="14"/>
        <v>0</v>
      </c>
      <c r="S109" s="13">
        <v>304</v>
      </c>
      <c r="V109" s="13">
        <v>1010</v>
      </c>
      <c r="W109" s="13">
        <v>665</v>
      </c>
      <c r="X109" s="13">
        <v>47</v>
      </c>
    </row>
    <row r="110" spans="1:25" ht="15.75" thickBot="1" x14ac:dyDescent="0.3">
      <c r="A110" s="2" t="s">
        <v>5</v>
      </c>
      <c r="B110" s="2"/>
      <c r="C110" s="2"/>
      <c r="D110" s="14">
        <f>SUM(D104:D109)</f>
        <v>530</v>
      </c>
      <c r="E110" s="14">
        <f t="shared" ref="E110:X110" si="24">SUM(E104:E109)</f>
        <v>19360</v>
      </c>
      <c r="F110" s="14">
        <f t="shared" si="24"/>
        <v>15</v>
      </c>
      <c r="G110" s="14">
        <f t="shared" si="24"/>
        <v>225</v>
      </c>
      <c r="H110" s="14">
        <f t="shared" si="24"/>
        <v>104</v>
      </c>
      <c r="I110" s="14">
        <f t="shared" si="24"/>
        <v>416</v>
      </c>
      <c r="J110" s="14">
        <f t="shared" si="24"/>
        <v>28</v>
      </c>
      <c r="K110" s="14">
        <f t="shared" si="24"/>
        <v>56</v>
      </c>
      <c r="L110" s="14">
        <f t="shared" si="24"/>
        <v>677</v>
      </c>
      <c r="M110" s="14">
        <f t="shared" si="24"/>
        <v>20057</v>
      </c>
      <c r="N110" s="14">
        <f t="shared" si="24"/>
        <v>677</v>
      </c>
      <c r="O110" s="14">
        <f t="shared" si="24"/>
        <v>20057</v>
      </c>
      <c r="P110" s="14">
        <f t="shared" si="24"/>
        <v>0</v>
      </c>
      <c r="Q110" s="14">
        <f t="shared" si="24"/>
        <v>0</v>
      </c>
      <c r="R110" s="14">
        <f t="shared" si="24"/>
        <v>0</v>
      </c>
      <c r="S110" s="14">
        <f t="shared" si="24"/>
        <v>2569</v>
      </c>
      <c r="T110" s="14">
        <f t="shared" si="24"/>
        <v>0</v>
      </c>
      <c r="U110" s="14"/>
      <c r="V110" s="14">
        <f t="shared" si="24"/>
        <v>47573</v>
      </c>
      <c r="W110" s="14">
        <f t="shared" si="24"/>
        <v>17208</v>
      </c>
      <c r="X110" s="14">
        <f t="shared" si="24"/>
        <v>131</v>
      </c>
      <c r="Y110" s="14">
        <f>SUM(Y104:Y109)</f>
        <v>13</v>
      </c>
    </row>
    <row r="111" spans="1:25" ht="15.75" thickTop="1" x14ac:dyDescent="0.25">
      <c r="A111" t="s">
        <v>97</v>
      </c>
      <c r="B111" t="s">
        <v>98</v>
      </c>
      <c r="C111" t="s">
        <v>1183</v>
      </c>
      <c r="D111" s="13">
        <v>107</v>
      </c>
      <c r="E111" s="13">
        <v>3269</v>
      </c>
      <c r="F111" s="13">
        <v>6</v>
      </c>
      <c r="G111" s="13">
        <v>92</v>
      </c>
      <c r="H111" s="13">
        <v>18</v>
      </c>
      <c r="I111" s="13">
        <v>122</v>
      </c>
      <c r="J111" s="13">
        <v>9</v>
      </c>
      <c r="K111" s="13">
        <v>33</v>
      </c>
      <c r="L111" s="13">
        <f t="shared" si="12"/>
        <v>140</v>
      </c>
      <c r="M111" s="13">
        <f t="shared" si="13"/>
        <v>3516</v>
      </c>
      <c r="N111" s="13">
        <v>140</v>
      </c>
      <c r="O111" s="13">
        <v>3516</v>
      </c>
      <c r="P111" s="13">
        <f t="shared" ref="P111:P116" si="25">L111-N111</f>
        <v>0</v>
      </c>
      <c r="Q111" s="13">
        <f t="shared" si="14"/>
        <v>0</v>
      </c>
      <c r="S111" s="13">
        <v>528</v>
      </c>
      <c r="T111" s="13">
        <v>5</v>
      </c>
      <c r="V111" s="13">
        <v>23395</v>
      </c>
      <c r="W111" s="13">
        <v>8449</v>
      </c>
      <c r="X111" s="13">
        <v>101</v>
      </c>
      <c r="Y111" s="13">
        <v>7</v>
      </c>
    </row>
    <row r="112" spans="1:25" x14ac:dyDescent="0.25">
      <c r="B112" t="s">
        <v>99</v>
      </c>
      <c r="C112" t="s">
        <v>1184</v>
      </c>
      <c r="D112" s="13">
        <v>57</v>
      </c>
      <c r="E112" s="13">
        <v>1884</v>
      </c>
      <c r="F112" s="13">
        <v>6</v>
      </c>
      <c r="G112" s="13">
        <v>92</v>
      </c>
      <c r="H112" s="13">
        <v>12</v>
      </c>
      <c r="I112" s="13">
        <v>84</v>
      </c>
      <c r="L112" s="13">
        <f t="shared" si="12"/>
        <v>75</v>
      </c>
      <c r="M112" s="13">
        <f t="shared" si="13"/>
        <v>2060</v>
      </c>
      <c r="N112" s="13">
        <v>75</v>
      </c>
      <c r="O112" s="13">
        <v>2060</v>
      </c>
      <c r="P112" s="13">
        <f t="shared" si="25"/>
        <v>0</v>
      </c>
      <c r="Q112" s="13">
        <f t="shared" si="14"/>
        <v>0</v>
      </c>
      <c r="S112" s="13">
        <v>285</v>
      </c>
      <c r="T112" s="13">
        <v>4</v>
      </c>
      <c r="V112" s="13">
        <v>1714</v>
      </c>
      <c r="W112" s="13">
        <v>765</v>
      </c>
      <c r="X112" s="13">
        <v>5</v>
      </c>
      <c r="Y112" s="13">
        <v>2</v>
      </c>
    </row>
    <row r="113" spans="1:26" x14ac:dyDescent="0.25">
      <c r="B113" t="s">
        <v>100</v>
      </c>
      <c r="C113" t="s">
        <v>1185</v>
      </c>
      <c r="D113" s="13">
        <v>42</v>
      </c>
      <c r="E113" s="13">
        <v>1224</v>
      </c>
      <c r="F113" s="13">
        <v>3</v>
      </c>
      <c r="G113" s="13">
        <v>29</v>
      </c>
      <c r="H113" s="13">
        <v>15</v>
      </c>
      <c r="I113" s="13">
        <v>59</v>
      </c>
      <c r="J113" s="13">
        <v>3</v>
      </c>
      <c r="K113" s="13">
        <v>7</v>
      </c>
      <c r="L113" s="13">
        <f t="shared" si="12"/>
        <v>63</v>
      </c>
      <c r="M113" s="13">
        <f t="shared" si="13"/>
        <v>1319</v>
      </c>
      <c r="N113" s="13">
        <v>63</v>
      </c>
      <c r="O113" s="13">
        <v>1319</v>
      </c>
      <c r="P113" s="13">
        <f t="shared" si="25"/>
        <v>0</v>
      </c>
      <c r="Q113" s="13">
        <f t="shared" si="14"/>
        <v>0</v>
      </c>
      <c r="S113" s="13">
        <v>219</v>
      </c>
      <c r="T113" s="13">
        <v>3</v>
      </c>
      <c r="V113" s="13">
        <v>2728</v>
      </c>
      <c r="W113" s="13">
        <v>1455</v>
      </c>
      <c r="Y113" s="13">
        <v>2</v>
      </c>
    </row>
    <row r="114" spans="1:26" x14ac:dyDescent="0.25">
      <c r="B114" t="s">
        <v>97</v>
      </c>
      <c r="C114" t="s">
        <v>1186</v>
      </c>
      <c r="H114" s="13">
        <v>2</v>
      </c>
      <c r="I114" s="13">
        <v>8</v>
      </c>
      <c r="J114" s="13">
        <v>1</v>
      </c>
      <c r="K114" s="13">
        <v>2</v>
      </c>
      <c r="L114" s="13">
        <f t="shared" si="12"/>
        <v>3</v>
      </c>
      <c r="M114" s="13">
        <f t="shared" si="13"/>
        <v>10</v>
      </c>
      <c r="N114" s="13">
        <v>3</v>
      </c>
      <c r="O114" s="13">
        <v>10</v>
      </c>
      <c r="P114" s="13">
        <f t="shared" si="25"/>
        <v>0</v>
      </c>
      <c r="Q114" s="13">
        <f t="shared" si="14"/>
        <v>0</v>
      </c>
      <c r="S114" s="13">
        <v>14</v>
      </c>
      <c r="V114" s="13">
        <v>594</v>
      </c>
      <c r="W114" s="13">
        <v>448</v>
      </c>
      <c r="X114" s="13">
        <v>138</v>
      </c>
    </row>
    <row r="115" spans="1:26" x14ac:dyDescent="0.25">
      <c r="B115" t="s">
        <v>101</v>
      </c>
      <c r="C115" t="s">
        <v>1187</v>
      </c>
      <c r="D115" s="13">
        <v>49</v>
      </c>
      <c r="E115" s="13">
        <v>1789</v>
      </c>
      <c r="F115" s="13">
        <v>6</v>
      </c>
      <c r="G115" s="13">
        <v>59</v>
      </c>
      <c r="H115" s="13">
        <v>23</v>
      </c>
      <c r="I115" s="13">
        <v>123</v>
      </c>
      <c r="J115" s="13">
        <v>8</v>
      </c>
      <c r="K115" s="13">
        <v>15</v>
      </c>
      <c r="L115" s="13">
        <f t="shared" si="12"/>
        <v>86</v>
      </c>
      <c r="M115" s="13">
        <f t="shared" si="13"/>
        <v>1986</v>
      </c>
      <c r="N115" s="13">
        <v>86</v>
      </c>
      <c r="O115" s="13">
        <v>1986</v>
      </c>
      <c r="P115" s="13">
        <f t="shared" si="25"/>
        <v>0</v>
      </c>
      <c r="Q115" s="13">
        <f t="shared" si="14"/>
        <v>0</v>
      </c>
      <c r="S115" s="13">
        <v>288</v>
      </c>
      <c r="T115" s="13">
        <v>4</v>
      </c>
      <c r="V115" s="13">
        <v>2038</v>
      </c>
      <c r="W115" s="13">
        <v>1627</v>
      </c>
      <c r="X115" s="13">
        <v>14</v>
      </c>
    </row>
    <row r="116" spans="1:26" x14ac:dyDescent="0.25">
      <c r="B116" t="s">
        <v>595</v>
      </c>
      <c r="C116" t="s">
        <v>1188</v>
      </c>
      <c r="F116" s="13">
        <v>1</v>
      </c>
      <c r="G116" s="13">
        <v>17</v>
      </c>
      <c r="H116" s="13">
        <v>8</v>
      </c>
      <c r="I116" s="13">
        <v>44</v>
      </c>
      <c r="J116" s="13">
        <v>3</v>
      </c>
      <c r="K116" s="13">
        <v>8</v>
      </c>
      <c r="L116" s="13">
        <f t="shared" si="12"/>
        <v>12</v>
      </c>
      <c r="M116" s="13">
        <f t="shared" si="13"/>
        <v>69</v>
      </c>
      <c r="N116" s="13">
        <v>12</v>
      </c>
      <c r="O116" s="13">
        <v>69</v>
      </c>
      <c r="P116" s="13">
        <f t="shared" si="25"/>
        <v>0</v>
      </c>
      <c r="Q116" s="13">
        <f t="shared" si="14"/>
        <v>0</v>
      </c>
      <c r="S116" s="13">
        <v>54</v>
      </c>
      <c r="V116" s="13">
        <v>1629</v>
      </c>
      <c r="W116" s="13">
        <v>1058</v>
      </c>
      <c r="Z116" t="s">
        <v>1691</v>
      </c>
    </row>
    <row r="117" spans="1:26" x14ac:dyDescent="0.25">
      <c r="B117" t="s">
        <v>104</v>
      </c>
      <c r="C117" t="s">
        <v>1190</v>
      </c>
      <c r="V117" s="13">
        <v>14179</v>
      </c>
      <c r="W117" s="13">
        <v>2976</v>
      </c>
      <c r="X117" s="13">
        <v>37</v>
      </c>
      <c r="Y117" s="13">
        <v>2</v>
      </c>
    </row>
    <row r="118" spans="1:26" ht="15.75" thickBot="1" x14ac:dyDescent="0.3">
      <c r="A118" s="2" t="s">
        <v>5</v>
      </c>
      <c r="B118" s="2"/>
      <c r="C118" s="2"/>
      <c r="D118" s="14">
        <f>SUM(D111:D117)</f>
        <v>255</v>
      </c>
      <c r="E118" s="14">
        <f t="shared" ref="E118:Y118" si="26">SUM(E111:E117)</f>
        <v>8166</v>
      </c>
      <c r="F118" s="14">
        <f t="shared" si="26"/>
        <v>22</v>
      </c>
      <c r="G118" s="14">
        <f t="shared" si="26"/>
        <v>289</v>
      </c>
      <c r="H118" s="14">
        <f t="shared" si="26"/>
        <v>78</v>
      </c>
      <c r="I118" s="14">
        <f t="shared" si="26"/>
        <v>440</v>
      </c>
      <c r="J118" s="14">
        <f t="shared" si="26"/>
        <v>24</v>
      </c>
      <c r="K118" s="14">
        <f t="shared" si="26"/>
        <v>65</v>
      </c>
      <c r="L118" s="14">
        <f t="shared" si="26"/>
        <v>379</v>
      </c>
      <c r="M118" s="14">
        <f t="shared" si="26"/>
        <v>8960</v>
      </c>
      <c r="N118" s="14">
        <f t="shared" si="26"/>
        <v>379</v>
      </c>
      <c r="O118" s="14">
        <f t="shared" si="26"/>
        <v>8960</v>
      </c>
      <c r="P118" s="14">
        <f t="shared" si="26"/>
        <v>0</v>
      </c>
      <c r="Q118" s="14">
        <f t="shared" si="26"/>
        <v>0</v>
      </c>
      <c r="R118" s="14">
        <f t="shared" si="26"/>
        <v>0</v>
      </c>
      <c r="S118" s="14">
        <f t="shared" si="26"/>
        <v>1388</v>
      </c>
      <c r="T118" s="14">
        <f t="shared" si="26"/>
        <v>16</v>
      </c>
      <c r="U118" s="14"/>
      <c r="V118" s="14">
        <f t="shared" si="26"/>
        <v>46277</v>
      </c>
      <c r="W118" s="14">
        <f t="shared" si="26"/>
        <v>16778</v>
      </c>
      <c r="X118" s="14">
        <f t="shared" si="26"/>
        <v>295</v>
      </c>
      <c r="Y118" s="14">
        <f t="shared" si="26"/>
        <v>13</v>
      </c>
    </row>
    <row r="119" spans="1:26" ht="15.75" thickTop="1" x14ac:dyDescent="0.25">
      <c r="A119" t="s">
        <v>105</v>
      </c>
      <c r="B119" t="s">
        <v>107</v>
      </c>
      <c r="C119" t="s">
        <v>1192</v>
      </c>
      <c r="D119" s="13">
        <v>26</v>
      </c>
      <c r="E119" s="13">
        <v>850</v>
      </c>
      <c r="F119" s="13">
        <v>2</v>
      </c>
      <c r="G119" s="13">
        <v>20</v>
      </c>
      <c r="H119" s="13">
        <v>43</v>
      </c>
      <c r="I119" s="13">
        <v>280</v>
      </c>
      <c r="J119" s="13">
        <v>10</v>
      </c>
      <c r="K119" s="13">
        <v>25</v>
      </c>
      <c r="L119" s="13">
        <f t="shared" si="12"/>
        <v>81</v>
      </c>
      <c r="M119" s="13">
        <f t="shared" si="13"/>
        <v>1175</v>
      </c>
      <c r="N119" s="13">
        <v>81</v>
      </c>
      <c r="O119" s="13">
        <v>1175</v>
      </c>
      <c r="P119" s="13">
        <f t="shared" ref="P119:P127" si="27">L119-N119</f>
        <v>0</v>
      </c>
      <c r="Q119" s="13">
        <f t="shared" si="14"/>
        <v>0</v>
      </c>
      <c r="S119" s="13">
        <v>320</v>
      </c>
      <c r="V119" s="13">
        <v>507</v>
      </c>
      <c r="W119" s="13">
        <v>253</v>
      </c>
      <c r="X119" s="13">
        <v>277</v>
      </c>
    </row>
    <row r="120" spans="1:26" x14ac:dyDescent="0.25">
      <c r="B120" t="s">
        <v>105</v>
      </c>
      <c r="C120" t="s">
        <v>1194</v>
      </c>
      <c r="D120" s="13">
        <v>3</v>
      </c>
      <c r="E120" s="13">
        <v>80</v>
      </c>
      <c r="H120" s="13">
        <v>10</v>
      </c>
      <c r="I120" s="13">
        <v>36</v>
      </c>
      <c r="J120" s="13">
        <v>28</v>
      </c>
      <c r="K120" s="13">
        <v>54</v>
      </c>
      <c r="L120" s="13">
        <f t="shared" si="12"/>
        <v>41</v>
      </c>
      <c r="M120" s="13">
        <f t="shared" si="13"/>
        <v>170</v>
      </c>
      <c r="N120" s="13">
        <v>41</v>
      </c>
      <c r="O120" s="13">
        <v>170</v>
      </c>
      <c r="P120" s="13">
        <f t="shared" si="27"/>
        <v>0</v>
      </c>
      <c r="Q120" s="13">
        <f t="shared" si="14"/>
        <v>0</v>
      </c>
      <c r="S120" s="13">
        <v>155</v>
      </c>
      <c r="V120" s="13">
        <v>7092</v>
      </c>
      <c r="W120" s="13">
        <v>4310</v>
      </c>
      <c r="X120" s="13">
        <v>739</v>
      </c>
      <c r="Y120" s="13">
        <v>1</v>
      </c>
    </row>
    <row r="121" spans="1:26" x14ac:dyDescent="0.25">
      <c r="B121" t="s">
        <v>110</v>
      </c>
      <c r="C121" t="s">
        <v>1197</v>
      </c>
      <c r="J121" s="13">
        <v>5</v>
      </c>
      <c r="K121" s="13">
        <v>10</v>
      </c>
      <c r="L121" s="13">
        <f t="shared" si="12"/>
        <v>5</v>
      </c>
      <c r="M121" s="13">
        <f t="shared" si="13"/>
        <v>10</v>
      </c>
      <c r="N121" s="13">
        <v>5</v>
      </c>
      <c r="O121" s="13">
        <v>10</v>
      </c>
      <c r="P121" s="13">
        <f t="shared" si="27"/>
        <v>0</v>
      </c>
      <c r="Q121" s="13">
        <f t="shared" si="14"/>
        <v>0</v>
      </c>
      <c r="S121" s="13">
        <v>15</v>
      </c>
      <c r="U121" s="15" t="s">
        <v>879</v>
      </c>
      <c r="V121" s="13">
        <v>3859</v>
      </c>
      <c r="W121" s="13">
        <v>1779</v>
      </c>
      <c r="X121" s="13">
        <v>36</v>
      </c>
    </row>
    <row r="122" spans="1:26" x14ac:dyDescent="0.25">
      <c r="B122" t="s">
        <v>111</v>
      </c>
      <c r="C122" t="s">
        <v>1198</v>
      </c>
      <c r="F122" s="13">
        <v>1</v>
      </c>
      <c r="G122" s="13">
        <v>15</v>
      </c>
      <c r="J122" s="13">
        <v>3</v>
      </c>
      <c r="K122" s="13">
        <v>6</v>
      </c>
      <c r="L122" s="13">
        <f t="shared" si="12"/>
        <v>4</v>
      </c>
      <c r="M122" s="13">
        <f t="shared" si="13"/>
        <v>21</v>
      </c>
      <c r="N122" s="13">
        <v>4</v>
      </c>
      <c r="O122" s="13">
        <v>21</v>
      </c>
      <c r="P122" s="13">
        <f t="shared" si="27"/>
        <v>0</v>
      </c>
      <c r="Q122" s="13">
        <f t="shared" si="14"/>
        <v>0</v>
      </c>
      <c r="S122" s="13">
        <v>30</v>
      </c>
      <c r="U122" s="15" t="s">
        <v>879</v>
      </c>
      <c r="Y122" s="13">
        <v>1</v>
      </c>
    </row>
    <row r="123" spans="1:26" x14ac:dyDescent="0.25">
      <c r="B123" t="s">
        <v>112</v>
      </c>
      <c r="C123" t="s">
        <v>1199</v>
      </c>
      <c r="D123" s="13">
        <v>3</v>
      </c>
      <c r="E123" s="13">
        <v>64</v>
      </c>
      <c r="F123" s="13">
        <v>1</v>
      </c>
      <c r="G123" s="13">
        <v>17</v>
      </c>
      <c r="H123" s="13">
        <v>2</v>
      </c>
      <c r="I123" s="13">
        <v>4</v>
      </c>
      <c r="J123" s="13">
        <v>7</v>
      </c>
      <c r="K123" s="13">
        <v>14</v>
      </c>
      <c r="L123" s="13">
        <f t="shared" si="12"/>
        <v>13</v>
      </c>
      <c r="M123" s="13">
        <f t="shared" si="13"/>
        <v>99</v>
      </c>
      <c r="N123" s="13">
        <v>13</v>
      </c>
      <c r="O123" s="13">
        <v>99</v>
      </c>
      <c r="P123" s="13">
        <f t="shared" si="27"/>
        <v>0</v>
      </c>
      <c r="Q123" s="13">
        <f t="shared" si="14"/>
        <v>0</v>
      </c>
      <c r="S123" s="13">
        <v>45</v>
      </c>
      <c r="U123" s="15" t="s">
        <v>879</v>
      </c>
    </row>
    <row r="124" spans="1:26" x14ac:dyDescent="0.25">
      <c r="B124" t="s">
        <v>113</v>
      </c>
      <c r="C124" t="s">
        <v>1200</v>
      </c>
      <c r="D124" s="13">
        <v>1</v>
      </c>
      <c r="E124" s="13">
        <v>15</v>
      </c>
      <c r="F124" s="13">
        <v>2</v>
      </c>
      <c r="G124" s="13">
        <v>33</v>
      </c>
      <c r="J124" s="13">
        <v>23</v>
      </c>
      <c r="K124" s="13">
        <v>46</v>
      </c>
      <c r="L124" s="13">
        <f t="shared" si="12"/>
        <v>26</v>
      </c>
      <c r="M124" s="13">
        <f t="shared" si="13"/>
        <v>94</v>
      </c>
      <c r="N124" s="13">
        <v>26</v>
      </c>
      <c r="O124" s="13">
        <v>94</v>
      </c>
      <c r="P124" s="13">
        <f t="shared" si="27"/>
        <v>0</v>
      </c>
      <c r="Q124" s="13">
        <f t="shared" si="14"/>
        <v>0</v>
      </c>
      <c r="S124" s="13">
        <v>70</v>
      </c>
      <c r="U124" s="15" t="s">
        <v>882</v>
      </c>
      <c r="V124" s="13">
        <v>2678</v>
      </c>
      <c r="W124" s="13">
        <v>1183</v>
      </c>
      <c r="X124" s="13">
        <v>138</v>
      </c>
    </row>
    <row r="125" spans="1:26" x14ac:dyDescent="0.25">
      <c r="B125" t="s">
        <v>114</v>
      </c>
      <c r="C125" t="s">
        <v>1201</v>
      </c>
      <c r="D125" s="13">
        <v>2</v>
      </c>
      <c r="E125" s="13">
        <v>43</v>
      </c>
      <c r="F125" s="13">
        <v>2</v>
      </c>
      <c r="G125" s="13">
        <v>33</v>
      </c>
      <c r="J125" s="13">
        <v>8</v>
      </c>
      <c r="K125" s="13">
        <v>16</v>
      </c>
      <c r="L125" s="13">
        <f t="shared" si="12"/>
        <v>12</v>
      </c>
      <c r="M125" s="13">
        <f t="shared" si="13"/>
        <v>92</v>
      </c>
      <c r="N125" s="13">
        <v>12</v>
      </c>
      <c r="O125" s="13">
        <v>92</v>
      </c>
      <c r="P125" s="13">
        <f t="shared" si="27"/>
        <v>0</v>
      </c>
      <c r="Q125" s="13">
        <f t="shared" si="14"/>
        <v>0</v>
      </c>
      <c r="S125" s="13">
        <v>30</v>
      </c>
      <c r="U125" s="15" t="s">
        <v>882</v>
      </c>
      <c r="Y125" s="13">
        <v>1</v>
      </c>
    </row>
    <row r="126" spans="1:26" x14ac:dyDescent="0.25">
      <c r="B126" t="s">
        <v>115</v>
      </c>
      <c r="C126" t="s">
        <v>1202</v>
      </c>
      <c r="F126" s="13">
        <v>1</v>
      </c>
      <c r="G126" s="13">
        <v>15</v>
      </c>
      <c r="H126" s="13">
        <v>4</v>
      </c>
      <c r="I126" s="13">
        <v>13</v>
      </c>
      <c r="J126" s="13">
        <v>4</v>
      </c>
      <c r="K126" s="13">
        <v>8</v>
      </c>
      <c r="L126" s="13">
        <f t="shared" si="12"/>
        <v>9</v>
      </c>
      <c r="M126" s="13">
        <f t="shared" si="13"/>
        <v>36</v>
      </c>
      <c r="N126" s="13">
        <v>9</v>
      </c>
      <c r="O126" s="13">
        <v>36</v>
      </c>
      <c r="P126" s="13">
        <f t="shared" si="27"/>
        <v>0</v>
      </c>
      <c r="Q126" s="13">
        <f t="shared" si="14"/>
        <v>0</v>
      </c>
      <c r="S126" s="13">
        <v>35</v>
      </c>
      <c r="U126" s="15"/>
      <c r="V126" s="13">
        <v>128</v>
      </c>
      <c r="W126" s="13">
        <v>70</v>
      </c>
    </row>
    <row r="127" spans="1:26" x14ac:dyDescent="0.25">
      <c r="B127" t="s">
        <v>116</v>
      </c>
      <c r="C127" t="s">
        <v>155</v>
      </c>
      <c r="F127" s="13">
        <v>4</v>
      </c>
      <c r="G127" s="13">
        <v>149</v>
      </c>
      <c r="H127" s="13">
        <v>6</v>
      </c>
      <c r="I127" s="13">
        <v>28</v>
      </c>
      <c r="L127" s="13">
        <f t="shared" si="12"/>
        <v>10</v>
      </c>
      <c r="M127" s="13">
        <f t="shared" si="13"/>
        <v>177</v>
      </c>
      <c r="N127" s="13">
        <v>10</v>
      </c>
      <c r="O127" s="13">
        <v>177</v>
      </c>
      <c r="P127" s="13">
        <f t="shared" si="27"/>
        <v>0</v>
      </c>
      <c r="Q127" s="13">
        <f t="shared" si="14"/>
        <v>0</v>
      </c>
      <c r="S127" s="13">
        <v>30</v>
      </c>
      <c r="U127" s="15"/>
      <c r="X127" s="13">
        <v>107</v>
      </c>
    </row>
    <row r="128" spans="1:26" ht="15.75" thickBot="1" x14ac:dyDescent="0.3">
      <c r="A128" s="2" t="s">
        <v>5</v>
      </c>
      <c r="B128" s="2"/>
      <c r="C128" s="2"/>
      <c r="D128" s="14">
        <f t="shared" ref="D128:T128" si="28">SUM(D119:D127)</f>
        <v>35</v>
      </c>
      <c r="E128" s="14">
        <f t="shared" si="28"/>
        <v>1052</v>
      </c>
      <c r="F128" s="14">
        <f t="shared" si="28"/>
        <v>13</v>
      </c>
      <c r="G128" s="14">
        <f t="shared" si="28"/>
        <v>282</v>
      </c>
      <c r="H128" s="14">
        <f t="shared" si="28"/>
        <v>65</v>
      </c>
      <c r="I128" s="14">
        <f t="shared" si="28"/>
        <v>361</v>
      </c>
      <c r="J128" s="14">
        <f t="shared" si="28"/>
        <v>88</v>
      </c>
      <c r="K128" s="14">
        <f t="shared" si="28"/>
        <v>179</v>
      </c>
      <c r="L128" s="14">
        <f t="shared" si="28"/>
        <v>201</v>
      </c>
      <c r="M128" s="14">
        <f t="shared" si="28"/>
        <v>1874</v>
      </c>
      <c r="N128" s="14">
        <f t="shared" si="28"/>
        <v>201</v>
      </c>
      <c r="O128" s="14">
        <f t="shared" si="28"/>
        <v>1874</v>
      </c>
      <c r="P128" s="14">
        <f t="shared" si="28"/>
        <v>0</v>
      </c>
      <c r="Q128" s="14">
        <f t="shared" si="28"/>
        <v>0</v>
      </c>
      <c r="R128" s="14">
        <f t="shared" si="28"/>
        <v>0</v>
      </c>
      <c r="S128" s="14">
        <f t="shared" si="28"/>
        <v>730</v>
      </c>
      <c r="T128" s="14">
        <f t="shared" si="28"/>
        <v>0</v>
      </c>
      <c r="U128" s="14"/>
      <c r="V128" s="14">
        <f>SUM(V119:V127)</f>
        <v>14264</v>
      </c>
      <c r="W128" s="14">
        <f>SUM(W119:W127)</f>
        <v>7595</v>
      </c>
      <c r="X128" s="14">
        <f>SUM(X119:X127)</f>
        <v>1297</v>
      </c>
      <c r="Y128" s="14">
        <f>SUM(Y119:Y127)</f>
        <v>3</v>
      </c>
    </row>
    <row r="129" spans="1:25" ht="15.75" thickTop="1" x14ac:dyDescent="0.25">
      <c r="A129" t="s">
        <v>117</v>
      </c>
      <c r="B129" t="s">
        <v>118</v>
      </c>
      <c r="C129" t="s">
        <v>1203</v>
      </c>
      <c r="D129" s="13">
        <v>5</v>
      </c>
      <c r="E129" s="13">
        <v>113</v>
      </c>
      <c r="F129" s="13">
        <v>16</v>
      </c>
      <c r="G129" s="13">
        <v>294</v>
      </c>
      <c r="H129" s="13">
        <v>14</v>
      </c>
      <c r="I129" s="13">
        <v>56</v>
      </c>
      <c r="L129" s="13">
        <f t="shared" si="12"/>
        <v>35</v>
      </c>
      <c r="M129" s="13">
        <f t="shared" si="13"/>
        <v>463</v>
      </c>
      <c r="N129" s="13">
        <v>35</v>
      </c>
      <c r="O129" s="13">
        <v>463</v>
      </c>
      <c r="P129" s="13">
        <f t="shared" ref="P129:P135" si="29">L129-N129</f>
        <v>0</v>
      </c>
      <c r="Q129" s="13">
        <f t="shared" si="14"/>
        <v>0</v>
      </c>
      <c r="R129" s="13">
        <v>14</v>
      </c>
      <c r="S129" s="13">
        <v>128</v>
      </c>
      <c r="V129" s="13">
        <v>1584</v>
      </c>
      <c r="W129" s="13">
        <v>690</v>
      </c>
      <c r="X129" s="13">
        <v>98</v>
      </c>
    </row>
    <row r="130" spans="1:25" x14ac:dyDescent="0.25">
      <c r="B130" t="s">
        <v>119</v>
      </c>
      <c r="C130" t="s">
        <v>1204</v>
      </c>
      <c r="D130" s="13">
        <v>4</v>
      </c>
      <c r="E130" s="13">
        <v>90</v>
      </c>
      <c r="F130" s="13">
        <v>4</v>
      </c>
      <c r="G130" s="13">
        <v>70</v>
      </c>
      <c r="H130" s="13">
        <v>9</v>
      </c>
      <c r="I130" s="13">
        <v>45</v>
      </c>
      <c r="J130" s="13">
        <v>3</v>
      </c>
      <c r="K130" s="13">
        <v>5</v>
      </c>
      <c r="L130" s="13">
        <f t="shared" si="12"/>
        <v>20</v>
      </c>
      <c r="M130" s="13">
        <f t="shared" si="13"/>
        <v>210</v>
      </c>
      <c r="N130" s="13">
        <v>20</v>
      </c>
      <c r="O130" s="13">
        <v>210</v>
      </c>
      <c r="P130" s="13">
        <f t="shared" si="29"/>
        <v>0</v>
      </c>
      <c r="Q130" s="13">
        <f t="shared" si="14"/>
        <v>0</v>
      </c>
      <c r="R130" s="13">
        <v>4</v>
      </c>
      <c r="S130" s="13">
        <v>56</v>
      </c>
      <c r="V130" s="13">
        <v>2445</v>
      </c>
      <c r="W130" s="13">
        <v>1122</v>
      </c>
      <c r="X130" s="13">
        <v>76</v>
      </c>
      <c r="Y130" s="13">
        <v>1</v>
      </c>
    </row>
    <row r="131" spans="1:25" x14ac:dyDescent="0.25">
      <c r="B131" t="s">
        <v>120</v>
      </c>
      <c r="C131" t="s">
        <v>1205</v>
      </c>
      <c r="D131" s="13">
        <v>3</v>
      </c>
      <c r="E131" s="13">
        <v>85</v>
      </c>
      <c r="F131" s="13">
        <v>7</v>
      </c>
      <c r="G131" s="13">
        <v>112</v>
      </c>
      <c r="H131" s="13">
        <v>6</v>
      </c>
      <c r="I131" s="13">
        <v>30</v>
      </c>
      <c r="J131" s="13">
        <v>2</v>
      </c>
      <c r="K131" s="13">
        <v>4</v>
      </c>
      <c r="L131" s="13">
        <f t="shared" si="12"/>
        <v>18</v>
      </c>
      <c r="M131" s="13">
        <f t="shared" si="13"/>
        <v>231</v>
      </c>
      <c r="N131" s="13">
        <v>18</v>
      </c>
      <c r="O131" s="13">
        <v>231</v>
      </c>
      <c r="P131" s="13">
        <f t="shared" si="29"/>
        <v>0</v>
      </c>
      <c r="Q131" s="13">
        <f t="shared" si="14"/>
        <v>0</v>
      </c>
      <c r="R131" s="13">
        <v>2</v>
      </c>
      <c r="S131" s="13">
        <v>54</v>
      </c>
      <c r="V131" s="13">
        <v>1373</v>
      </c>
      <c r="W131" s="13">
        <v>594</v>
      </c>
      <c r="Y131" s="13">
        <v>2</v>
      </c>
    </row>
    <row r="132" spans="1:25" x14ac:dyDescent="0.25">
      <c r="B132" t="s">
        <v>121</v>
      </c>
      <c r="C132" t="s">
        <v>1206</v>
      </c>
      <c r="D132" s="13">
        <v>1</v>
      </c>
      <c r="E132" s="13">
        <v>18</v>
      </c>
      <c r="H132" s="13">
        <v>1</v>
      </c>
      <c r="I132" s="13">
        <v>5</v>
      </c>
      <c r="J132" s="13">
        <v>2</v>
      </c>
      <c r="K132" s="13">
        <v>4</v>
      </c>
      <c r="L132" s="13">
        <f t="shared" si="12"/>
        <v>4</v>
      </c>
      <c r="M132" s="13">
        <f t="shared" si="13"/>
        <v>27</v>
      </c>
      <c r="N132" s="13">
        <v>4</v>
      </c>
      <c r="O132" s="13">
        <v>27</v>
      </c>
      <c r="P132" s="13">
        <f t="shared" si="29"/>
        <v>0</v>
      </c>
      <c r="Q132" s="13">
        <f t="shared" si="14"/>
        <v>0</v>
      </c>
      <c r="S132" s="13">
        <v>14</v>
      </c>
      <c r="V132" s="13">
        <v>652</v>
      </c>
      <c r="W132" s="13">
        <v>332</v>
      </c>
    </row>
    <row r="133" spans="1:25" x14ac:dyDescent="0.25">
      <c r="B133" t="s">
        <v>117</v>
      </c>
      <c r="C133" t="s">
        <v>1207</v>
      </c>
      <c r="D133" s="13">
        <v>12</v>
      </c>
      <c r="E133" s="13">
        <v>274</v>
      </c>
      <c r="F133" s="13">
        <v>8</v>
      </c>
      <c r="G133" s="13">
        <v>128</v>
      </c>
      <c r="H133" s="13">
        <v>12</v>
      </c>
      <c r="I133" s="13">
        <v>60</v>
      </c>
      <c r="J133" s="13">
        <v>12</v>
      </c>
      <c r="K133" s="13">
        <v>24</v>
      </c>
      <c r="L133" s="13">
        <f t="shared" si="12"/>
        <v>44</v>
      </c>
      <c r="M133" s="13">
        <f t="shared" si="13"/>
        <v>486</v>
      </c>
      <c r="N133" s="13">
        <v>44</v>
      </c>
      <c r="O133" s="13">
        <v>486</v>
      </c>
      <c r="P133" s="13">
        <f t="shared" si="29"/>
        <v>0</v>
      </c>
      <c r="Q133" s="13">
        <f t="shared" si="14"/>
        <v>0</v>
      </c>
      <c r="R133" s="13">
        <v>2</v>
      </c>
      <c r="S133" s="13">
        <v>153</v>
      </c>
      <c r="V133" s="13">
        <v>4625</v>
      </c>
      <c r="W133" s="13">
        <v>2027</v>
      </c>
      <c r="X133" s="13">
        <v>379</v>
      </c>
      <c r="Y133" s="13">
        <v>7</v>
      </c>
    </row>
    <row r="134" spans="1:25" x14ac:dyDescent="0.25">
      <c r="B134" t="s">
        <v>123</v>
      </c>
      <c r="C134" t="s">
        <v>1209</v>
      </c>
      <c r="J134" s="13">
        <v>2</v>
      </c>
      <c r="K134" s="13">
        <v>4</v>
      </c>
      <c r="L134" s="13">
        <f t="shared" ref="L134:L197" si="30">D134+H134+F134+J134</f>
        <v>2</v>
      </c>
      <c r="M134" s="13">
        <f t="shared" ref="M134:M197" si="31">E134+G134+I134+K134</f>
        <v>4</v>
      </c>
      <c r="N134" s="13">
        <v>2</v>
      </c>
      <c r="O134" s="13">
        <v>4</v>
      </c>
      <c r="P134" s="13">
        <f t="shared" si="29"/>
        <v>0</v>
      </c>
      <c r="Q134" s="13">
        <f t="shared" ref="Q134:Q197" si="32">M134-O134</f>
        <v>0</v>
      </c>
      <c r="S134" s="13">
        <v>4</v>
      </c>
    </row>
    <row r="135" spans="1:25" x14ac:dyDescent="0.25">
      <c r="B135" t="s">
        <v>124</v>
      </c>
      <c r="C135" t="s">
        <v>1210</v>
      </c>
      <c r="D135" s="13">
        <v>1</v>
      </c>
      <c r="E135" s="13">
        <v>20</v>
      </c>
      <c r="F135" s="13">
        <v>12</v>
      </c>
      <c r="G135" s="13">
        <v>192</v>
      </c>
      <c r="H135" s="13">
        <v>4</v>
      </c>
      <c r="I135" s="13">
        <v>16</v>
      </c>
      <c r="J135" s="13">
        <v>12</v>
      </c>
      <c r="K135" s="13">
        <v>24</v>
      </c>
      <c r="L135" s="13">
        <f t="shared" si="30"/>
        <v>29</v>
      </c>
      <c r="M135" s="13">
        <f t="shared" si="31"/>
        <v>252</v>
      </c>
      <c r="N135" s="13">
        <v>29</v>
      </c>
      <c r="O135" s="13">
        <v>252</v>
      </c>
      <c r="P135" s="13">
        <f t="shared" si="29"/>
        <v>0</v>
      </c>
      <c r="Q135" s="13">
        <f t="shared" si="32"/>
        <v>0</v>
      </c>
      <c r="R135" s="13">
        <v>7</v>
      </c>
      <c r="S135" s="13">
        <v>55</v>
      </c>
      <c r="V135" s="13">
        <v>1585</v>
      </c>
      <c r="W135" s="13">
        <v>584</v>
      </c>
      <c r="X135" s="13">
        <v>37</v>
      </c>
      <c r="Y135" s="13">
        <v>1</v>
      </c>
    </row>
    <row r="136" spans="1:25" ht="15.75" thickBot="1" x14ac:dyDescent="0.3">
      <c r="A136" s="2" t="s">
        <v>5</v>
      </c>
      <c r="B136" s="2"/>
      <c r="C136" s="2"/>
      <c r="D136" s="14">
        <f t="shared" ref="D136:X136" si="33">SUM(D129:D135)</f>
        <v>26</v>
      </c>
      <c r="E136" s="14">
        <f t="shared" si="33"/>
        <v>600</v>
      </c>
      <c r="F136" s="14">
        <f t="shared" si="33"/>
        <v>47</v>
      </c>
      <c r="G136" s="14">
        <f t="shared" si="33"/>
        <v>796</v>
      </c>
      <c r="H136" s="14">
        <f t="shared" si="33"/>
        <v>46</v>
      </c>
      <c r="I136" s="14">
        <f t="shared" si="33"/>
        <v>212</v>
      </c>
      <c r="J136" s="14">
        <f t="shared" si="33"/>
        <v>33</v>
      </c>
      <c r="K136" s="14">
        <f t="shared" si="33"/>
        <v>65</v>
      </c>
      <c r="L136" s="14">
        <f t="shared" si="33"/>
        <v>152</v>
      </c>
      <c r="M136" s="14">
        <f t="shared" si="33"/>
        <v>1673</v>
      </c>
      <c r="N136" s="14">
        <f t="shared" si="33"/>
        <v>152</v>
      </c>
      <c r="O136" s="14">
        <f t="shared" si="33"/>
        <v>1673</v>
      </c>
      <c r="P136" s="14">
        <f t="shared" si="33"/>
        <v>0</v>
      </c>
      <c r="Q136" s="14">
        <f t="shared" si="33"/>
        <v>0</v>
      </c>
      <c r="R136" s="14">
        <f t="shared" si="33"/>
        <v>29</v>
      </c>
      <c r="S136" s="14">
        <f t="shared" si="33"/>
        <v>464</v>
      </c>
      <c r="T136" s="14">
        <f t="shared" si="33"/>
        <v>0</v>
      </c>
      <c r="U136" s="14"/>
      <c r="V136" s="14">
        <f t="shared" si="33"/>
        <v>12264</v>
      </c>
      <c r="W136" s="14">
        <f t="shared" si="33"/>
        <v>5349</v>
      </c>
      <c r="X136" s="14">
        <f t="shared" si="33"/>
        <v>590</v>
      </c>
      <c r="Y136" s="14">
        <f>SUM(Y129:Y135)</f>
        <v>11</v>
      </c>
    </row>
    <row r="137" spans="1:25" ht="15.75" thickTop="1" x14ac:dyDescent="0.25">
      <c r="A137" t="s">
        <v>125</v>
      </c>
      <c r="B137" t="s">
        <v>126</v>
      </c>
      <c r="C137" t="s">
        <v>1211</v>
      </c>
      <c r="D137" s="13">
        <v>1</v>
      </c>
      <c r="E137" s="13">
        <v>25</v>
      </c>
      <c r="F137" s="13">
        <v>4</v>
      </c>
      <c r="G137" s="13">
        <v>73</v>
      </c>
      <c r="H137" s="13">
        <v>2</v>
      </c>
      <c r="I137" s="13">
        <v>12</v>
      </c>
      <c r="J137" s="13">
        <v>6</v>
      </c>
      <c r="K137" s="13">
        <v>18</v>
      </c>
      <c r="L137" s="13">
        <f t="shared" si="30"/>
        <v>13</v>
      </c>
      <c r="M137" s="13">
        <f t="shared" si="31"/>
        <v>128</v>
      </c>
      <c r="N137" s="13">
        <v>13</v>
      </c>
      <c r="O137" s="13">
        <v>128</v>
      </c>
      <c r="P137" s="13">
        <f>L137-N137</f>
        <v>0</v>
      </c>
      <c r="Q137" s="13">
        <f t="shared" si="32"/>
        <v>0</v>
      </c>
      <c r="S137" s="13">
        <v>41</v>
      </c>
      <c r="T137" s="13">
        <v>5</v>
      </c>
      <c r="V137" s="13">
        <v>861</v>
      </c>
      <c r="W137" s="13">
        <v>243</v>
      </c>
      <c r="X137" s="13">
        <v>65</v>
      </c>
    </row>
    <row r="138" spans="1:25" x14ac:dyDescent="0.25">
      <c r="B138" t="s">
        <v>127</v>
      </c>
      <c r="C138" t="s">
        <v>1212</v>
      </c>
      <c r="D138" s="13">
        <v>1</v>
      </c>
      <c r="E138" s="13">
        <v>25</v>
      </c>
      <c r="F138" s="13">
        <v>5</v>
      </c>
      <c r="G138" s="13">
        <v>90</v>
      </c>
      <c r="H138" s="13">
        <v>1</v>
      </c>
      <c r="I138" s="13">
        <v>9</v>
      </c>
      <c r="J138" s="13">
        <v>4</v>
      </c>
      <c r="K138" s="13">
        <v>10</v>
      </c>
      <c r="L138" s="13">
        <f t="shared" si="30"/>
        <v>11</v>
      </c>
      <c r="M138" s="13">
        <f t="shared" si="31"/>
        <v>134</v>
      </c>
      <c r="N138" s="13">
        <v>11</v>
      </c>
      <c r="O138" s="13">
        <v>134</v>
      </c>
      <c r="P138" s="13">
        <f>L138-N138</f>
        <v>0</v>
      </c>
      <c r="Q138" s="13">
        <f t="shared" si="32"/>
        <v>0</v>
      </c>
      <c r="S138" s="13">
        <v>48</v>
      </c>
      <c r="T138" s="13">
        <v>7</v>
      </c>
    </row>
    <row r="139" spans="1:25" x14ac:dyDescent="0.25">
      <c r="B139" t="s">
        <v>125</v>
      </c>
      <c r="C139" t="s">
        <v>1213</v>
      </c>
      <c r="D139" s="13">
        <v>12</v>
      </c>
      <c r="E139" s="13">
        <v>280</v>
      </c>
      <c r="F139" s="13">
        <v>29</v>
      </c>
      <c r="G139" s="13">
        <v>602</v>
      </c>
      <c r="H139" s="13">
        <v>4</v>
      </c>
      <c r="I139" s="13">
        <v>24</v>
      </c>
      <c r="J139" s="13">
        <v>4</v>
      </c>
      <c r="K139" s="13">
        <v>10</v>
      </c>
      <c r="L139" s="13">
        <f t="shared" si="30"/>
        <v>49</v>
      </c>
      <c r="M139" s="13">
        <f t="shared" si="31"/>
        <v>916</v>
      </c>
      <c r="N139" s="13">
        <v>49</v>
      </c>
      <c r="O139" s="13">
        <v>916</v>
      </c>
      <c r="P139" s="13">
        <f>L139-N139</f>
        <v>0</v>
      </c>
      <c r="Q139" s="13">
        <f t="shared" si="32"/>
        <v>0</v>
      </c>
      <c r="S139" s="13">
        <v>186</v>
      </c>
      <c r="T139" s="13">
        <v>20</v>
      </c>
      <c r="V139" s="13">
        <v>6431</v>
      </c>
      <c r="W139" s="13">
        <v>1507</v>
      </c>
      <c r="Y139" s="13">
        <v>3</v>
      </c>
    </row>
    <row r="140" spans="1:25" x14ac:dyDescent="0.25">
      <c r="B140" t="s">
        <v>128</v>
      </c>
      <c r="C140" t="s">
        <v>1214</v>
      </c>
      <c r="D140" s="13">
        <v>2</v>
      </c>
      <c r="E140" s="13">
        <v>68</v>
      </c>
      <c r="F140" s="13">
        <v>2</v>
      </c>
      <c r="G140" s="13">
        <v>36</v>
      </c>
      <c r="J140" s="13">
        <v>5</v>
      </c>
      <c r="K140" s="13">
        <v>16</v>
      </c>
      <c r="L140" s="13">
        <f t="shared" si="30"/>
        <v>9</v>
      </c>
      <c r="M140" s="13">
        <f t="shared" si="31"/>
        <v>120</v>
      </c>
      <c r="N140" s="13">
        <v>9</v>
      </c>
      <c r="O140" s="13">
        <v>120</v>
      </c>
      <c r="P140" s="13">
        <f>L140-N140</f>
        <v>0</v>
      </c>
      <c r="Q140" s="13">
        <f t="shared" si="32"/>
        <v>0</v>
      </c>
      <c r="S140" s="13">
        <v>48</v>
      </c>
      <c r="T140" s="13">
        <v>4</v>
      </c>
      <c r="V140" s="13">
        <v>687</v>
      </c>
      <c r="W140" s="13">
        <v>131</v>
      </c>
      <c r="X140" s="13">
        <v>37</v>
      </c>
    </row>
    <row r="141" spans="1:25" ht="15.75" thickBot="1" x14ac:dyDescent="0.3">
      <c r="A141" s="2" t="s">
        <v>5</v>
      </c>
      <c r="B141" s="2"/>
      <c r="C141" s="2"/>
      <c r="D141" s="14">
        <f t="shared" ref="D141:X141" si="34">SUM(D137:D140)</f>
        <v>16</v>
      </c>
      <c r="E141" s="14">
        <f t="shared" si="34"/>
        <v>398</v>
      </c>
      <c r="F141" s="14">
        <f t="shared" si="34"/>
        <v>40</v>
      </c>
      <c r="G141" s="14">
        <f t="shared" si="34"/>
        <v>801</v>
      </c>
      <c r="H141" s="14">
        <f t="shared" si="34"/>
        <v>7</v>
      </c>
      <c r="I141" s="14">
        <f t="shared" si="34"/>
        <v>45</v>
      </c>
      <c r="J141" s="14">
        <f t="shared" si="34"/>
        <v>19</v>
      </c>
      <c r="K141" s="14">
        <f t="shared" si="34"/>
        <v>54</v>
      </c>
      <c r="L141" s="14">
        <f t="shared" si="34"/>
        <v>82</v>
      </c>
      <c r="M141" s="14">
        <f t="shared" si="34"/>
        <v>1298</v>
      </c>
      <c r="N141" s="14">
        <f t="shared" si="34"/>
        <v>82</v>
      </c>
      <c r="O141" s="14">
        <f t="shared" si="34"/>
        <v>1298</v>
      </c>
      <c r="P141" s="14">
        <f t="shared" si="34"/>
        <v>0</v>
      </c>
      <c r="Q141" s="14">
        <f t="shared" si="34"/>
        <v>0</v>
      </c>
      <c r="R141" s="14">
        <f t="shared" si="34"/>
        <v>0</v>
      </c>
      <c r="S141" s="14">
        <f t="shared" si="34"/>
        <v>323</v>
      </c>
      <c r="T141" s="14">
        <f t="shared" si="34"/>
        <v>36</v>
      </c>
      <c r="U141" s="14"/>
      <c r="V141" s="14">
        <f t="shared" si="34"/>
        <v>7979</v>
      </c>
      <c r="W141" s="14">
        <f t="shared" si="34"/>
        <v>1881</v>
      </c>
      <c r="X141" s="14">
        <f t="shared" si="34"/>
        <v>102</v>
      </c>
      <c r="Y141" s="14">
        <f>SUM(Y137:Y140)</f>
        <v>3</v>
      </c>
    </row>
    <row r="142" spans="1:25" ht="15.75" thickTop="1" x14ac:dyDescent="0.25">
      <c r="A142" t="s">
        <v>129</v>
      </c>
      <c r="B142" t="s">
        <v>130</v>
      </c>
      <c r="C142" t="s">
        <v>1215</v>
      </c>
      <c r="D142" s="13">
        <v>4</v>
      </c>
      <c r="E142" s="13">
        <v>78</v>
      </c>
      <c r="F142" s="13">
        <v>2</v>
      </c>
      <c r="G142" s="13">
        <v>35</v>
      </c>
      <c r="H142" s="13">
        <v>1</v>
      </c>
      <c r="I142" s="13">
        <v>5</v>
      </c>
      <c r="J142" s="13">
        <v>9</v>
      </c>
      <c r="K142" s="13">
        <v>18</v>
      </c>
      <c r="L142" s="13">
        <f t="shared" si="30"/>
        <v>16</v>
      </c>
      <c r="M142" s="13">
        <f t="shared" si="31"/>
        <v>136</v>
      </c>
      <c r="N142" s="13">
        <v>16</v>
      </c>
      <c r="O142" s="13">
        <v>136</v>
      </c>
      <c r="P142" s="13">
        <f t="shared" ref="P142:P166" si="35">L142-N142</f>
        <v>0</v>
      </c>
      <c r="Q142" s="13">
        <f t="shared" si="32"/>
        <v>0</v>
      </c>
      <c r="S142" s="13">
        <v>34</v>
      </c>
      <c r="T142" s="13">
        <v>6</v>
      </c>
      <c r="U142" s="15" t="s">
        <v>879</v>
      </c>
      <c r="V142" s="13">
        <v>464</v>
      </c>
      <c r="W142" s="13">
        <v>122</v>
      </c>
      <c r="X142" s="13">
        <v>99</v>
      </c>
    </row>
    <row r="143" spans="1:25" x14ac:dyDescent="0.25">
      <c r="B143" t="s">
        <v>131</v>
      </c>
      <c r="C143" t="s">
        <v>1216</v>
      </c>
      <c r="D143" s="13">
        <v>5</v>
      </c>
      <c r="E143" s="13">
        <v>121</v>
      </c>
      <c r="F143" s="13">
        <v>1</v>
      </c>
      <c r="G143" s="13">
        <v>18</v>
      </c>
      <c r="J143" s="13">
        <v>3</v>
      </c>
      <c r="K143" s="13">
        <v>6</v>
      </c>
      <c r="L143" s="13">
        <f t="shared" si="30"/>
        <v>9</v>
      </c>
      <c r="M143" s="13">
        <f t="shared" si="31"/>
        <v>145</v>
      </c>
      <c r="N143" s="13">
        <v>9</v>
      </c>
      <c r="O143" s="13">
        <v>145</v>
      </c>
      <c r="P143" s="13">
        <f t="shared" si="35"/>
        <v>0</v>
      </c>
      <c r="Q143" s="13">
        <f t="shared" si="32"/>
        <v>0</v>
      </c>
      <c r="S143" s="13">
        <v>52</v>
      </c>
      <c r="T143" s="13">
        <v>12</v>
      </c>
      <c r="U143" s="15" t="s">
        <v>879</v>
      </c>
    </row>
    <row r="144" spans="1:25" x14ac:dyDescent="0.25">
      <c r="B144" t="s">
        <v>132</v>
      </c>
      <c r="C144" t="s">
        <v>1217</v>
      </c>
      <c r="D144" s="13">
        <v>113</v>
      </c>
      <c r="E144" s="13">
        <v>3002</v>
      </c>
      <c r="F144" s="13">
        <v>12</v>
      </c>
      <c r="G144" s="13">
        <v>233</v>
      </c>
      <c r="H144" s="13">
        <v>1</v>
      </c>
      <c r="I144" s="13">
        <v>12</v>
      </c>
      <c r="J144" s="13">
        <v>30</v>
      </c>
      <c r="K144" s="13">
        <v>90</v>
      </c>
      <c r="L144" s="13">
        <f t="shared" si="30"/>
        <v>156</v>
      </c>
      <c r="M144" s="13">
        <f t="shared" si="31"/>
        <v>3337</v>
      </c>
      <c r="N144" s="13">
        <v>156</v>
      </c>
      <c r="O144" s="13">
        <v>3337</v>
      </c>
      <c r="P144" s="13">
        <f t="shared" si="35"/>
        <v>0</v>
      </c>
      <c r="Q144" s="13">
        <f t="shared" si="32"/>
        <v>0</v>
      </c>
      <c r="S144" s="13">
        <v>714</v>
      </c>
      <c r="T144" s="13">
        <v>148</v>
      </c>
      <c r="U144" s="15"/>
      <c r="V144" s="13">
        <v>400493</v>
      </c>
      <c r="W144" s="13">
        <v>108636</v>
      </c>
      <c r="Y144" s="13">
        <v>69</v>
      </c>
    </row>
    <row r="145" spans="2:25" x14ac:dyDescent="0.25">
      <c r="B145" t="s">
        <v>133</v>
      </c>
      <c r="C145" t="s">
        <v>1218</v>
      </c>
      <c r="D145" s="13">
        <v>4</v>
      </c>
      <c r="E145" s="13">
        <v>93</v>
      </c>
      <c r="F145" s="13">
        <v>1</v>
      </c>
      <c r="G145" s="13">
        <v>18</v>
      </c>
      <c r="H145" s="13">
        <v>2</v>
      </c>
      <c r="I145" s="13">
        <v>14</v>
      </c>
      <c r="J145" s="13">
        <v>4</v>
      </c>
      <c r="K145" s="13">
        <v>10</v>
      </c>
      <c r="L145" s="13">
        <f t="shared" si="30"/>
        <v>11</v>
      </c>
      <c r="M145" s="13">
        <f t="shared" si="31"/>
        <v>135</v>
      </c>
      <c r="N145" s="13">
        <v>11</v>
      </c>
      <c r="O145" s="13">
        <v>135</v>
      </c>
      <c r="P145" s="13">
        <f t="shared" si="35"/>
        <v>0</v>
      </c>
      <c r="Q145" s="13">
        <f t="shared" si="32"/>
        <v>0</v>
      </c>
      <c r="S145" s="13">
        <v>15</v>
      </c>
      <c r="T145" s="13">
        <v>8</v>
      </c>
      <c r="U145" s="15" t="s">
        <v>882</v>
      </c>
      <c r="V145" s="13">
        <v>1582</v>
      </c>
      <c r="W145" s="13">
        <v>779</v>
      </c>
      <c r="X145" s="13">
        <v>40</v>
      </c>
    </row>
    <row r="146" spans="2:25" x14ac:dyDescent="0.25">
      <c r="B146" t="s">
        <v>134</v>
      </c>
      <c r="C146" t="s">
        <v>1219</v>
      </c>
      <c r="D146" s="13">
        <v>1</v>
      </c>
      <c r="E146" s="13">
        <v>25</v>
      </c>
      <c r="H146" s="13">
        <v>3</v>
      </c>
      <c r="I146" s="13">
        <v>26</v>
      </c>
      <c r="J146" s="13">
        <v>14</v>
      </c>
      <c r="K146" s="13">
        <v>28</v>
      </c>
      <c r="L146" s="13">
        <f t="shared" si="30"/>
        <v>18</v>
      </c>
      <c r="M146" s="13">
        <f t="shared" si="31"/>
        <v>79</v>
      </c>
      <c r="N146" s="13">
        <v>18</v>
      </c>
      <c r="O146" s="13">
        <v>79</v>
      </c>
      <c r="P146" s="13">
        <f t="shared" si="35"/>
        <v>0</v>
      </c>
      <c r="Q146" s="13">
        <f t="shared" si="32"/>
        <v>0</v>
      </c>
      <c r="S146" s="13">
        <v>28</v>
      </c>
      <c r="T146" s="13">
        <v>2</v>
      </c>
      <c r="U146" s="15" t="s">
        <v>882</v>
      </c>
    </row>
    <row r="147" spans="2:25" x14ac:dyDescent="0.25">
      <c r="B147" t="s">
        <v>135</v>
      </c>
      <c r="C147" t="s">
        <v>1220</v>
      </c>
      <c r="D147" s="13">
        <v>1</v>
      </c>
      <c r="E147" s="13">
        <v>30</v>
      </c>
      <c r="H147" s="13">
        <v>3</v>
      </c>
      <c r="I147" s="13">
        <v>12</v>
      </c>
      <c r="J147" s="13">
        <v>6</v>
      </c>
      <c r="K147" s="13">
        <v>12</v>
      </c>
      <c r="L147" s="13">
        <f t="shared" si="30"/>
        <v>10</v>
      </c>
      <c r="M147" s="13">
        <f t="shared" si="31"/>
        <v>54</v>
      </c>
      <c r="N147" s="13">
        <v>10</v>
      </c>
      <c r="O147" s="13">
        <v>54</v>
      </c>
      <c r="P147" s="13">
        <f t="shared" si="35"/>
        <v>0</v>
      </c>
      <c r="Q147" s="13">
        <f t="shared" si="32"/>
        <v>0</v>
      </c>
      <c r="S147" s="13">
        <v>19</v>
      </c>
      <c r="T147" s="13">
        <v>3</v>
      </c>
      <c r="U147" s="15"/>
      <c r="V147" s="13">
        <v>990</v>
      </c>
      <c r="W147" s="13">
        <v>431</v>
      </c>
      <c r="X147" s="13">
        <v>86</v>
      </c>
    </row>
    <row r="148" spans="2:25" x14ac:dyDescent="0.25">
      <c r="B148" t="s">
        <v>611</v>
      </c>
      <c r="C148" t="s">
        <v>1221</v>
      </c>
      <c r="D148" s="13">
        <v>9</v>
      </c>
      <c r="E148" s="13">
        <v>238</v>
      </c>
      <c r="F148" s="13">
        <v>1</v>
      </c>
      <c r="G148" s="13">
        <v>18</v>
      </c>
      <c r="H148" s="13">
        <v>4</v>
      </c>
      <c r="I148" s="13">
        <v>17</v>
      </c>
      <c r="J148" s="13">
        <v>30</v>
      </c>
      <c r="K148" s="13">
        <v>60</v>
      </c>
      <c r="L148" s="13">
        <f t="shared" si="30"/>
        <v>44</v>
      </c>
      <c r="M148" s="13">
        <f t="shared" si="31"/>
        <v>333</v>
      </c>
      <c r="N148" s="13">
        <v>44</v>
      </c>
      <c r="O148" s="13">
        <v>333</v>
      </c>
      <c r="P148" s="13">
        <f t="shared" si="35"/>
        <v>0</v>
      </c>
      <c r="Q148" s="13">
        <f t="shared" si="32"/>
        <v>0</v>
      </c>
      <c r="S148" s="13">
        <v>129</v>
      </c>
      <c r="T148" s="13">
        <v>18</v>
      </c>
      <c r="U148" s="15" t="s">
        <v>883</v>
      </c>
      <c r="V148" s="13">
        <v>2964</v>
      </c>
      <c r="W148" s="13">
        <v>1049</v>
      </c>
      <c r="X148" s="13">
        <v>1788</v>
      </c>
    </row>
    <row r="149" spans="2:25" x14ac:dyDescent="0.25">
      <c r="B149" t="s">
        <v>612</v>
      </c>
      <c r="C149" t="s">
        <v>1223</v>
      </c>
      <c r="J149" s="13">
        <v>18</v>
      </c>
      <c r="K149" s="13">
        <v>45</v>
      </c>
      <c r="L149" s="13">
        <f t="shared" si="30"/>
        <v>18</v>
      </c>
      <c r="M149" s="13">
        <f t="shared" si="31"/>
        <v>45</v>
      </c>
      <c r="N149" s="13">
        <v>18</v>
      </c>
      <c r="O149" s="13">
        <v>45</v>
      </c>
      <c r="P149" s="13">
        <f t="shared" si="35"/>
        <v>0</v>
      </c>
      <c r="Q149" s="13">
        <f t="shared" si="32"/>
        <v>0</v>
      </c>
      <c r="S149" s="13">
        <v>64</v>
      </c>
      <c r="U149" s="15" t="s">
        <v>883</v>
      </c>
    </row>
    <row r="150" spans="2:25" x14ac:dyDescent="0.25">
      <c r="B150" t="s">
        <v>140</v>
      </c>
      <c r="C150" t="s">
        <v>1225</v>
      </c>
      <c r="D150" s="13">
        <v>6</v>
      </c>
      <c r="E150" s="13">
        <v>153</v>
      </c>
      <c r="H150" s="13">
        <v>4</v>
      </c>
      <c r="I150" s="13">
        <v>20</v>
      </c>
      <c r="J150" s="13">
        <v>48</v>
      </c>
      <c r="K150" s="13">
        <v>134</v>
      </c>
      <c r="L150" s="13">
        <f t="shared" si="30"/>
        <v>58</v>
      </c>
      <c r="M150" s="13">
        <f t="shared" si="31"/>
        <v>307</v>
      </c>
      <c r="N150" s="13">
        <v>58</v>
      </c>
      <c r="O150" s="13">
        <v>307</v>
      </c>
      <c r="P150" s="13">
        <f t="shared" si="35"/>
        <v>0</v>
      </c>
      <c r="Q150" s="13">
        <f t="shared" si="32"/>
        <v>0</v>
      </c>
      <c r="S150" s="13">
        <v>112</v>
      </c>
      <c r="T150" s="13">
        <v>12</v>
      </c>
      <c r="U150" s="15"/>
      <c r="V150" s="13">
        <v>3365</v>
      </c>
      <c r="W150" s="13">
        <v>957</v>
      </c>
      <c r="X150" s="13">
        <v>272</v>
      </c>
    </row>
    <row r="151" spans="2:25" x14ac:dyDescent="0.25">
      <c r="B151" t="s">
        <v>139</v>
      </c>
      <c r="C151" t="s">
        <v>1224</v>
      </c>
      <c r="D151" s="13">
        <v>2</v>
      </c>
      <c r="E151" s="13">
        <v>58</v>
      </c>
      <c r="J151" s="13">
        <v>24</v>
      </c>
      <c r="K151" s="13">
        <v>48</v>
      </c>
      <c r="L151" s="13">
        <f t="shared" si="30"/>
        <v>26</v>
      </c>
      <c r="M151" s="13">
        <f t="shared" si="31"/>
        <v>106</v>
      </c>
      <c r="N151" s="13">
        <v>26</v>
      </c>
      <c r="O151" s="13">
        <v>106</v>
      </c>
      <c r="P151" s="13">
        <f t="shared" si="35"/>
        <v>0</v>
      </c>
      <c r="Q151" s="13">
        <f t="shared" si="32"/>
        <v>0</v>
      </c>
      <c r="S151" s="13">
        <v>111</v>
      </c>
      <c r="U151" s="15" t="s">
        <v>881</v>
      </c>
      <c r="V151" s="13">
        <v>1520</v>
      </c>
      <c r="W151" s="13">
        <v>701</v>
      </c>
      <c r="X151" s="13">
        <v>146</v>
      </c>
    </row>
    <row r="152" spans="2:25" x14ac:dyDescent="0.25">
      <c r="B152" t="s">
        <v>141</v>
      </c>
      <c r="C152" t="s">
        <v>1226</v>
      </c>
      <c r="D152" s="13">
        <v>2</v>
      </c>
      <c r="E152" s="13">
        <v>48</v>
      </c>
      <c r="J152" s="13">
        <v>14</v>
      </c>
      <c r="K152" s="13">
        <v>42</v>
      </c>
      <c r="L152" s="13">
        <f t="shared" si="30"/>
        <v>16</v>
      </c>
      <c r="M152" s="13">
        <f t="shared" si="31"/>
        <v>90</v>
      </c>
      <c r="N152" s="13">
        <v>16</v>
      </c>
      <c r="O152" s="13">
        <v>90</v>
      </c>
      <c r="P152" s="13">
        <f t="shared" si="35"/>
        <v>0</v>
      </c>
      <c r="Q152" s="13">
        <f t="shared" si="32"/>
        <v>0</v>
      </c>
      <c r="S152" s="13">
        <v>62</v>
      </c>
      <c r="T152" s="13">
        <v>4</v>
      </c>
      <c r="U152" s="15" t="s">
        <v>881</v>
      </c>
    </row>
    <row r="153" spans="2:25" x14ac:dyDescent="0.25">
      <c r="B153" t="s">
        <v>142</v>
      </c>
      <c r="C153" t="s">
        <v>1227</v>
      </c>
      <c r="J153" s="13">
        <v>8</v>
      </c>
      <c r="K153" s="13">
        <v>24</v>
      </c>
      <c r="L153" s="13">
        <f t="shared" si="30"/>
        <v>8</v>
      </c>
      <c r="M153" s="13">
        <f t="shared" si="31"/>
        <v>24</v>
      </c>
      <c r="N153" s="13">
        <v>8</v>
      </c>
      <c r="O153" s="13">
        <v>24</v>
      </c>
      <c r="P153" s="13">
        <f t="shared" si="35"/>
        <v>0</v>
      </c>
      <c r="Q153" s="13">
        <f t="shared" si="32"/>
        <v>0</v>
      </c>
      <c r="S153" s="13">
        <v>28</v>
      </c>
      <c r="U153" s="15" t="s">
        <v>880</v>
      </c>
      <c r="V153" s="13">
        <v>5356</v>
      </c>
      <c r="W153" s="13">
        <v>957</v>
      </c>
      <c r="X153" s="13">
        <v>552</v>
      </c>
    </row>
    <row r="154" spans="2:25" x14ac:dyDescent="0.25">
      <c r="B154" t="s">
        <v>143</v>
      </c>
      <c r="C154" t="s">
        <v>1228</v>
      </c>
      <c r="J154" s="13">
        <v>10</v>
      </c>
      <c r="K154" s="13">
        <v>30</v>
      </c>
      <c r="L154" s="13">
        <f t="shared" si="30"/>
        <v>10</v>
      </c>
      <c r="M154" s="13">
        <f t="shared" si="31"/>
        <v>30</v>
      </c>
      <c r="N154" s="13">
        <v>10</v>
      </c>
      <c r="O154" s="13">
        <v>30</v>
      </c>
      <c r="P154" s="13">
        <f t="shared" si="35"/>
        <v>0</v>
      </c>
      <c r="Q154" s="13">
        <f t="shared" si="32"/>
        <v>0</v>
      </c>
      <c r="S154" s="13">
        <v>28</v>
      </c>
      <c r="U154" s="15" t="s">
        <v>880</v>
      </c>
    </row>
    <row r="155" spans="2:25" x14ac:dyDescent="0.25">
      <c r="B155" t="s">
        <v>144</v>
      </c>
      <c r="C155" t="s">
        <v>1229</v>
      </c>
      <c r="J155" s="13">
        <v>14</v>
      </c>
      <c r="K155" s="13">
        <v>35</v>
      </c>
      <c r="L155" s="13">
        <f t="shared" si="30"/>
        <v>14</v>
      </c>
      <c r="M155" s="13">
        <f t="shared" si="31"/>
        <v>35</v>
      </c>
      <c r="N155" s="13">
        <v>14</v>
      </c>
      <c r="O155" s="13">
        <v>35</v>
      </c>
      <c r="P155" s="13">
        <f t="shared" si="35"/>
        <v>0</v>
      </c>
      <c r="Q155" s="13">
        <f t="shared" si="32"/>
        <v>0</v>
      </c>
      <c r="S155" s="13">
        <v>30</v>
      </c>
      <c r="U155" s="15"/>
      <c r="V155" s="13">
        <v>385</v>
      </c>
      <c r="W155" s="13">
        <v>133</v>
      </c>
      <c r="X155" s="13">
        <v>5</v>
      </c>
    </row>
    <row r="156" spans="2:25" x14ac:dyDescent="0.25">
      <c r="B156" t="s">
        <v>145</v>
      </c>
      <c r="C156" t="s">
        <v>1230</v>
      </c>
      <c r="D156" s="13">
        <v>4</v>
      </c>
      <c r="E156" s="13">
        <v>86</v>
      </c>
      <c r="F156" s="13">
        <v>7</v>
      </c>
      <c r="G156" s="13">
        <v>123</v>
      </c>
      <c r="H156" s="13">
        <v>4</v>
      </c>
      <c r="I156" s="13">
        <v>16</v>
      </c>
      <c r="J156" s="13">
        <v>17</v>
      </c>
      <c r="K156" s="13">
        <v>42</v>
      </c>
      <c r="L156" s="13">
        <f t="shared" si="30"/>
        <v>32</v>
      </c>
      <c r="M156" s="13">
        <f t="shared" si="31"/>
        <v>267</v>
      </c>
      <c r="N156" s="13">
        <v>32</v>
      </c>
      <c r="O156" s="13">
        <v>267</v>
      </c>
      <c r="P156" s="13">
        <f t="shared" si="35"/>
        <v>0</v>
      </c>
      <c r="Q156" s="13">
        <f t="shared" si="32"/>
        <v>0</v>
      </c>
      <c r="S156" s="13">
        <v>76</v>
      </c>
      <c r="T156" s="13">
        <v>26</v>
      </c>
      <c r="U156" s="15"/>
      <c r="V156" s="13">
        <v>39613</v>
      </c>
      <c r="W156" s="13">
        <v>11689</v>
      </c>
      <c r="X156" s="13">
        <v>361</v>
      </c>
      <c r="Y156" s="13">
        <v>35</v>
      </c>
    </row>
    <row r="157" spans="2:25" x14ac:dyDescent="0.25">
      <c r="B157" t="s">
        <v>146</v>
      </c>
      <c r="C157" t="s">
        <v>1231</v>
      </c>
      <c r="J157" s="13">
        <v>5</v>
      </c>
      <c r="K157" s="13">
        <v>13</v>
      </c>
      <c r="L157" s="13">
        <f t="shared" si="30"/>
        <v>5</v>
      </c>
      <c r="M157" s="13">
        <f t="shared" si="31"/>
        <v>13</v>
      </c>
      <c r="N157" s="13">
        <v>5</v>
      </c>
      <c r="O157" s="13">
        <v>13</v>
      </c>
      <c r="P157" s="13">
        <f t="shared" si="35"/>
        <v>0</v>
      </c>
      <c r="Q157" s="13">
        <f t="shared" si="32"/>
        <v>0</v>
      </c>
      <c r="S157" s="13">
        <v>12</v>
      </c>
      <c r="U157" s="15"/>
      <c r="V157" s="13">
        <v>361</v>
      </c>
      <c r="W157" s="13">
        <v>143</v>
      </c>
      <c r="X157" s="13">
        <v>397</v>
      </c>
    </row>
    <row r="158" spans="2:25" x14ac:dyDescent="0.25">
      <c r="B158" t="s">
        <v>587</v>
      </c>
      <c r="C158" t="s">
        <v>1232</v>
      </c>
      <c r="H158" s="13">
        <v>2</v>
      </c>
      <c r="I158" s="13">
        <v>8</v>
      </c>
      <c r="J158" s="13">
        <v>2</v>
      </c>
      <c r="K158" s="13">
        <v>5</v>
      </c>
      <c r="L158" s="13">
        <f t="shared" si="30"/>
        <v>4</v>
      </c>
      <c r="M158" s="13">
        <f t="shared" si="31"/>
        <v>13</v>
      </c>
      <c r="N158" s="13">
        <v>4</v>
      </c>
      <c r="O158" s="13">
        <v>13</v>
      </c>
      <c r="P158" s="13">
        <f t="shared" si="35"/>
        <v>0</v>
      </c>
      <c r="Q158" s="13">
        <f t="shared" si="32"/>
        <v>0</v>
      </c>
      <c r="S158" s="13">
        <v>9</v>
      </c>
      <c r="U158" s="15"/>
      <c r="V158" s="13">
        <v>574</v>
      </c>
      <c r="W158" s="13">
        <v>228</v>
      </c>
      <c r="X158" s="13">
        <v>397</v>
      </c>
    </row>
    <row r="159" spans="2:25" x14ac:dyDescent="0.25">
      <c r="B159" t="s">
        <v>147</v>
      </c>
      <c r="C159" t="s">
        <v>1233</v>
      </c>
      <c r="D159" s="13">
        <v>1</v>
      </c>
      <c r="E159" s="13">
        <v>18</v>
      </c>
      <c r="H159" s="13">
        <v>4</v>
      </c>
      <c r="I159" s="13">
        <v>20</v>
      </c>
      <c r="J159" s="13">
        <v>14</v>
      </c>
      <c r="K159" s="13">
        <v>35</v>
      </c>
      <c r="L159" s="13">
        <f t="shared" si="30"/>
        <v>19</v>
      </c>
      <c r="M159" s="13">
        <f t="shared" si="31"/>
        <v>73</v>
      </c>
      <c r="N159" s="13">
        <v>19</v>
      </c>
      <c r="O159" s="13">
        <v>73</v>
      </c>
      <c r="P159" s="13">
        <f t="shared" si="35"/>
        <v>0</v>
      </c>
      <c r="Q159" s="13">
        <f t="shared" si="32"/>
        <v>0</v>
      </c>
      <c r="S159" s="13">
        <v>52</v>
      </c>
      <c r="U159" s="15" t="s">
        <v>888</v>
      </c>
      <c r="V159" s="13">
        <v>2140</v>
      </c>
      <c r="W159" s="13">
        <v>701</v>
      </c>
      <c r="X159" s="13">
        <v>548</v>
      </c>
    </row>
    <row r="160" spans="2:25" x14ac:dyDescent="0.25">
      <c r="B160" t="s">
        <v>613</v>
      </c>
      <c r="C160" t="s">
        <v>1234</v>
      </c>
      <c r="H160" s="13">
        <v>2</v>
      </c>
      <c r="I160" s="13">
        <v>8</v>
      </c>
      <c r="J160" s="13">
        <v>10</v>
      </c>
      <c r="K160" s="13">
        <v>20</v>
      </c>
      <c r="L160" s="13">
        <f t="shared" si="30"/>
        <v>12</v>
      </c>
      <c r="M160" s="13">
        <f t="shared" si="31"/>
        <v>28</v>
      </c>
      <c r="N160" s="13">
        <v>12</v>
      </c>
      <c r="O160" s="13">
        <v>28</v>
      </c>
      <c r="P160" s="13">
        <f t="shared" si="35"/>
        <v>0</v>
      </c>
      <c r="Q160" s="13">
        <f t="shared" si="32"/>
        <v>0</v>
      </c>
      <c r="S160" s="13">
        <v>50</v>
      </c>
      <c r="U160" s="15" t="s">
        <v>888</v>
      </c>
    </row>
    <row r="161" spans="1:26" x14ac:dyDescent="0.25">
      <c r="B161" t="s">
        <v>150</v>
      </c>
      <c r="C161" t="s">
        <v>1236</v>
      </c>
      <c r="D161" s="13">
        <v>1</v>
      </c>
      <c r="E161" s="13">
        <v>30</v>
      </c>
      <c r="J161" s="13">
        <v>6</v>
      </c>
      <c r="K161" s="13">
        <v>12</v>
      </c>
      <c r="L161" s="13">
        <f t="shared" si="30"/>
        <v>7</v>
      </c>
      <c r="M161" s="13">
        <f t="shared" si="31"/>
        <v>42</v>
      </c>
      <c r="N161" s="13">
        <v>7</v>
      </c>
      <c r="O161" s="13">
        <v>42</v>
      </c>
      <c r="P161" s="13">
        <f t="shared" si="35"/>
        <v>0</v>
      </c>
      <c r="Q161" s="13">
        <f t="shared" si="32"/>
        <v>0</v>
      </c>
      <c r="S161" s="13">
        <v>48</v>
      </c>
      <c r="U161" s="15"/>
      <c r="V161" s="13">
        <v>619</v>
      </c>
      <c r="W161" s="13">
        <v>113</v>
      </c>
      <c r="X161" s="13">
        <v>109</v>
      </c>
    </row>
    <row r="162" spans="1:26" x14ac:dyDescent="0.25">
      <c r="B162" t="s">
        <v>841</v>
      </c>
      <c r="C162" t="s">
        <v>1237</v>
      </c>
      <c r="D162" s="13">
        <v>2</v>
      </c>
      <c r="E162" s="13">
        <v>75</v>
      </c>
      <c r="H162" s="13">
        <v>1</v>
      </c>
      <c r="I162" s="13">
        <v>4</v>
      </c>
      <c r="J162" s="13">
        <v>5</v>
      </c>
      <c r="K162" s="13">
        <v>15</v>
      </c>
      <c r="L162" s="13">
        <f t="shared" si="30"/>
        <v>8</v>
      </c>
      <c r="M162" s="13">
        <f t="shared" si="31"/>
        <v>94</v>
      </c>
      <c r="N162" s="13">
        <v>8</v>
      </c>
      <c r="O162" s="13">
        <v>94</v>
      </c>
      <c r="P162" s="13">
        <f t="shared" si="35"/>
        <v>0</v>
      </c>
      <c r="Q162" s="13">
        <f t="shared" si="32"/>
        <v>0</v>
      </c>
      <c r="S162" s="13">
        <v>28</v>
      </c>
      <c r="T162" s="13">
        <v>6</v>
      </c>
      <c r="U162" s="15"/>
      <c r="V162" s="13">
        <v>719</v>
      </c>
      <c r="W162" s="13">
        <v>163</v>
      </c>
      <c r="X162" s="13">
        <v>142</v>
      </c>
    </row>
    <row r="163" spans="1:26" x14ac:dyDescent="0.25">
      <c r="B163" t="s">
        <v>615</v>
      </c>
      <c r="C163" t="s">
        <v>1237</v>
      </c>
      <c r="J163" s="13">
        <v>8</v>
      </c>
      <c r="K163" s="13">
        <v>24</v>
      </c>
      <c r="L163" s="13">
        <f t="shared" si="30"/>
        <v>8</v>
      </c>
      <c r="M163" s="13">
        <f t="shared" si="31"/>
        <v>24</v>
      </c>
      <c r="N163" s="13">
        <v>8</v>
      </c>
      <c r="O163" s="13">
        <v>24</v>
      </c>
      <c r="P163" s="13">
        <f t="shared" si="35"/>
        <v>0</v>
      </c>
      <c r="Q163" s="13">
        <f t="shared" si="32"/>
        <v>0</v>
      </c>
      <c r="S163" s="13">
        <v>70</v>
      </c>
      <c r="U163" s="15" t="s">
        <v>889</v>
      </c>
      <c r="V163" s="13">
        <v>817</v>
      </c>
      <c r="W163" s="13">
        <v>196</v>
      </c>
      <c r="X163" s="13">
        <v>56</v>
      </c>
    </row>
    <row r="164" spans="1:26" x14ac:dyDescent="0.25">
      <c r="B164" t="s">
        <v>151</v>
      </c>
      <c r="C164" t="s">
        <v>1238</v>
      </c>
      <c r="J164" s="13">
        <v>3</v>
      </c>
      <c r="K164" s="13">
        <v>9</v>
      </c>
      <c r="L164" s="13">
        <f t="shared" si="30"/>
        <v>3</v>
      </c>
      <c r="M164" s="13">
        <f t="shared" si="31"/>
        <v>9</v>
      </c>
      <c r="N164" s="13">
        <v>3</v>
      </c>
      <c r="O164" s="13">
        <v>9</v>
      </c>
      <c r="P164" s="13">
        <f t="shared" si="35"/>
        <v>0</v>
      </c>
      <c r="Q164" s="13">
        <f t="shared" si="32"/>
        <v>0</v>
      </c>
      <c r="S164" s="13">
        <v>30</v>
      </c>
      <c r="U164" s="15" t="s">
        <v>889</v>
      </c>
    </row>
    <row r="165" spans="1:26" x14ac:dyDescent="0.25">
      <c r="B165" t="s">
        <v>152</v>
      </c>
      <c r="C165" t="s">
        <v>1239</v>
      </c>
      <c r="D165" s="13">
        <v>1</v>
      </c>
      <c r="E165" s="13">
        <v>25</v>
      </c>
      <c r="F165" s="13">
        <v>3</v>
      </c>
      <c r="G165" s="13">
        <v>44</v>
      </c>
      <c r="J165" s="13">
        <v>8</v>
      </c>
      <c r="K165" s="13">
        <v>24</v>
      </c>
      <c r="L165" s="13">
        <f t="shared" si="30"/>
        <v>12</v>
      </c>
      <c r="M165" s="13">
        <f t="shared" si="31"/>
        <v>93</v>
      </c>
      <c r="N165" s="13">
        <v>12</v>
      </c>
      <c r="O165" s="13">
        <v>93</v>
      </c>
      <c r="P165" s="13">
        <f t="shared" si="35"/>
        <v>0</v>
      </c>
      <c r="Q165" s="13">
        <f t="shared" si="32"/>
        <v>0</v>
      </c>
      <c r="S165" s="13">
        <v>44</v>
      </c>
      <c r="U165" s="15"/>
      <c r="V165" s="13">
        <v>812</v>
      </c>
      <c r="W165" s="13">
        <v>190</v>
      </c>
      <c r="X165" s="13">
        <v>107</v>
      </c>
    </row>
    <row r="166" spans="1:26" x14ac:dyDescent="0.25">
      <c r="B166" t="s">
        <v>808</v>
      </c>
      <c r="C166" t="s">
        <v>1240</v>
      </c>
      <c r="J166" s="13">
        <v>16</v>
      </c>
      <c r="K166" s="13">
        <v>48</v>
      </c>
      <c r="L166" s="13">
        <f t="shared" si="30"/>
        <v>16</v>
      </c>
      <c r="M166" s="13">
        <f t="shared" si="31"/>
        <v>48</v>
      </c>
      <c r="N166" s="13">
        <v>16</v>
      </c>
      <c r="O166" s="13">
        <v>48</v>
      </c>
      <c r="P166" s="13">
        <f t="shared" si="35"/>
        <v>0</v>
      </c>
      <c r="Q166" s="13">
        <f t="shared" si="32"/>
        <v>0</v>
      </c>
      <c r="S166" s="13">
        <v>54</v>
      </c>
      <c r="U166" s="15"/>
      <c r="V166" s="13">
        <v>5166</v>
      </c>
      <c r="W166" s="13">
        <v>1274</v>
      </c>
      <c r="X166" s="13">
        <v>336</v>
      </c>
    </row>
    <row r="167" spans="1:26" ht="15.75" thickBot="1" x14ac:dyDescent="0.3">
      <c r="A167" s="2" t="s">
        <v>5</v>
      </c>
      <c r="B167" s="2"/>
      <c r="C167" s="2"/>
      <c r="D167" s="14">
        <f t="shared" ref="D167:X167" si="36">SUM(D142:D166)</f>
        <v>156</v>
      </c>
      <c r="E167" s="14">
        <f t="shared" si="36"/>
        <v>4080</v>
      </c>
      <c r="F167" s="14">
        <f t="shared" si="36"/>
        <v>27</v>
      </c>
      <c r="G167" s="14">
        <f t="shared" si="36"/>
        <v>489</v>
      </c>
      <c r="H167" s="14">
        <f t="shared" si="36"/>
        <v>31</v>
      </c>
      <c r="I167" s="14">
        <f t="shared" si="36"/>
        <v>162</v>
      </c>
      <c r="J167" s="14">
        <f t="shared" si="36"/>
        <v>326</v>
      </c>
      <c r="K167" s="14">
        <f t="shared" si="36"/>
        <v>829</v>
      </c>
      <c r="L167" s="14">
        <f t="shared" si="36"/>
        <v>540</v>
      </c>
      <c r="M167" s="14">
        <f t="shared" si="36"/>
        <v>5560</v>
      </c>
      <c r="N167" s="14">
        <f t="shared" si="36"/>
        <v>540</v>
      </c>
      <c r="O167" s="14">
        <f t="shared" si="36"/>
        <v>5560</v>
      </c>
      <c r="P167" s="14">
        <f t="shared" si="36"/>
        <v>0</v>
      </c>
      <c r="Q167" s="14">
        <f t="shared" si="36"/>
        <v>0</v>
      </c>
      <c r="R167" s="14">
        <f t="shared" si="36"/>
        <v>0</v>
      </c>
      <c r="S167" s="14">
        <f t="shared" si="36"/>
        <v>1899</v>
      </c>
      <c r="T167" s="14">
        <f t="shared" si="36"/>
        <v>245</v>
      </c>
      <c r="U167" s="14"/>
      <c r="V167" s="14">
        <f t="shared" si="36"/>
        <v>467940</v>
      </c>
      <c r="W167" s="14">
        <f t="shared" si="36"/>
        <v>128462</v>
      </c>
      <c r="X167" s="14">
        <f t="shared" si="36"/>
        <v>5441</v>
      </c>
      <c r="Y167" s="14">
        <f>SUM(Y142:Y166)</f>
        <v>104</v>
      </c>
    </row>
    <row r="168" spans="1:26" ht="15.75" thickTop="1" x14ac:dyDescent="0.25">
      <c r="A168" t="s">
        <v>156</v>
      </c>
      <c r="B168" t="s">
        <v>180</v>
      </c>
      <c r="C168" t="s">
        <v>1271</v>
      </c>
      <c r="D168" s="13">
        <v>4</v>
      </c>
      <c r="E168" s="13">
        <v>100</v>
      </c>
      <c r="J168" s="13">
        <v>12</v>
      </c>
      <c r="K168" s="13">
        <v>12</v>
      </c>
      <c r="L168" s="13">
        <f t="shared" si="30"/>
        <v>16</v>
      </c>
      <c r="M168" s="13">
        <f t="shared" si="31"/>
        <v>112</v>
      </c>
      <c r="N168" s="13">
        <v>16</v>
      </c>
      <c r="O168" s="13">
        <v>112</v>
      </c>
      <c r="P168" s="13">
        <f>L168-N168</f>
        <v>0</v>
      </c>
      <c r="Q168" s="13">
        <f t="shared" si="32"/>
        <v>0</v>
      </c>
      <c r="S168" s="13">
        <v>58</v>
      </c>
    </row>
    <row r="169" spans="1:26" x14ac:dyDescent="0.25">
      <c r="B169" t="s">
        <v>181</v>
      </c>
      <c r="C169" t="s">
        <v>1270</v>
      </c>
      <c r="J169" s="13">
        <v>23</v>
      </c>
      <c r="K169" s="13">
        <v>30</v>
      </c>
      <c r="L169" s="13">
        <f t="shared" si="30"/>
        <v>23</v>
      </c>
      <c r="M169" s="13">
        <f t="shared" si="31"/>
        <v>30</v>
      </c>
      <c r="N169" s="13">
        <v>23</v>
      </c>
      <c r="O169" s="13">
        <v>30</v>
      </c>
      <c r="P169" s="13">
        <f>L169-N169</f>
        <v>0</v>
      </c>
      <c r="Q169" s="13">
        <f t="shared" si="32"/>
        <v>0</v>
      </c>
      <c r="S169" s="13">
        <v>53</v>
      </c>
      <c r="V169" s="13">
        <v>6163</v>
      </c>
      <c r="W169" s="13">
        <v>1615</v>
      </c>
      <c r="X169" s="13">
        <v>931</v>
      </c>
      <c r="Y169" s="13">
        <v>1</v>
      </c>
    </row>
    <row r="170" spans="1:26" x14ac:dyDescent="0.25">
      <c r="B170" t="s">
        <v>179</v>
      </c>
      <c r="C170" t="s">
        <v>1269</v>
      </c>
      <c r="D170" s="13">
        <v>3</v>
      </c>
      <c r="E170" s="13">
        <v>70</v>
      </c>
      <c r="H170" s="13">
        <v>12</v>
      </c>
      <c r="I170" s="13">
        <v>76</v>
      </c>
      <c r="J170" s="13">
        <v>66</v>
      </c>
      <c r="K170" s="13">
        <v>132</v>
      </c>
      <c r="L170" s="13">
        <f t="shared" si="30"/>
        <v>81</v>
      </c>
      <c r="M170" s="13">
        <f t="shared" si="31"/>
        <v>278</v>
      </c>
      <c r="N170" s="13">
        <v>81</v>
      </c>
      <c r="O170" s="13">
        <v>278</v>
      </c>
      <c r="P170" s="13">
        <f>L170-N170</f>
        <v>0</v>
      </c>
      <c r="Q170" s="13">
        <f t="shared" si="32"/>
        <v>0</v>
      </c>
      <c r="S170" s="13">
        <v>220</v>
      </c>
      <c r="V170" s="13">
        <v>5712</v>
      </c>
      <c r="W170" s="13">
        <v>1949</v>
      </c>
      <c r="X170" s="13">
        <v>479</v>
      </c>
      <c r="Y170" s="13">
        <v>3</v>
      </c>
    </row>
    <row r="171" spans="1:26" x14ac:dyDescent="0.25">
      <c r="B171" t="s">
        <v>513</v>
      </c>
      <c r="C171" t="s">
        <v>1267</v>
      </c>
      <c r="H171" s="13">
        <v>1</v>
      </c>
      <c r="I171" s="13">
        <v>7</v>
      </c>
      <c r="J171" s="13">
        <v>25</v>
      </c>
      <c r="K171" s="13">
        <v>32</v>
      </c>
      <c r="L171" s="13">
        <f t="shared" si="30"/>
        <v>26</v>
      </c>
      <c r="M171" s="13">
        <f t="shared" si="31"/>
        <v>39</v>
      </c>
      <c r="N171" s="13">
        <v>26</v>
      </c>
      <c r="O171" s="13">
        <v>39</v>
      </c>
      <c r="P171" s="13">
        <f t="shared" ref="P171:P188" si="37">L171-N171</f>
        <v>0</v>
      </c>
      <c r="Q171" s="13">
        <f t="shared" si="32"/>
        <v>0</v>
      </c>
      <c r="S171" s="13">
        <v>56</v>
      </c>
      <c r="V171" s="13">
        <v>303</v>
      </c>
      <c r="W171" s="13">
        <v>96</v>
      </c>
      <c r="X171" s="13">
        <v>297</v>
      </c>
      <c r="Y171" s="13">
        <v>1</v>
      </c>
    </row>
    <row r="172" spans="1:26" x14ac:dyDescent="0.25">
      <c r="B172" t="s">
        <v>177</v>
      </c>
      <c r="C172" t="s">
        <v>1266</v>
      </c>
      <c r="D172" s="13">
        <v>12</v>
      </c>
      <c r="E172" s="13">
        <v>407</v>
      </c>
      <c r="J172" s="13">
        <v>26</v>
      </c>
      <c r="K172" s="13">
        <v>46</v>
      </c>
      <c r="L172" s="13">
        <f t="shared" si="30"/>
        <v>38</v>
      </c>
      <c r="M172" s="13">
        <f t="shared" si="31"/>
        <v>453</v>
      </c>
      <c r="N172" s="13">
        <v>38</v>
      </c>
      <c r="O172" s="13">
        <v>453</v>
      </c>
      <c r="P172" s="13">
        <f t="shared" si="37"/>
        <v>0</v>
      </c>
      <c r="Q172" s="13">
        <f t="shared" si="32"/>
        <v>0</v>
      </c>
      <c r="S172" s="13">
        <v>90</v>
      </c>
      <c r="V172" s="13">
        <v>83716</v>
      </c>
      <c r="W172" s="13">
        <v>17449</v>
      </c>
      <c r="X172" s="13">
        <v>437</v>
      </c>
      <c r="Y172" s="13">
        <v>6</v>
      </c>
    </row>
    <row r="173" spans="1:26" x14ac:dyDescent="0.25">
      <c r="B173" t="s">
        <v>176</v>
      </c>
      <c r="C173" t="s">
        <v>1265</v>
      </c>
      <c r="D173" s="13">
        <v>2</v>
      </c>
      <c r="E173" s="13">
        <v>69</v>
      </c>
      <c r="J173" s="13">
        <v>17</v>
      </c>
      <c r="K173" s="13">
        <v>22</v>
      </c>
      <c r="L173" s="13">
        <f t="shared" si="30"/>
        <v>19</v>
      </c>
      <c r="M173" s="13">
        <f t="shared" si="31"/>
        <v>91</v>
      </c>
      <c r="N173" s="13">
        <v>19</v>
      </c>
      <c r="O173" s="13">
        <v>91</v>
      </c>
      <c r="P173" s="13">
        <f t="shared" si="37"/>
        <v>0</v>
      </c>
      <c r="Q173" s="13">
        <f t="shared" si="32"/>
        <v>0</v>
      </c>
      <c r="S173" s="13">
        <v>36</v>
      </c>
      <c r="V173" s="13">
        <v>3617</v>
      </c>
      <c r="W173" s="13">
        <v>1919</v>
      </c>
      <c r="Y173" s="13">
        <v>1</v>
      </c>
    </row>
    <row r="174" spans="1:26" x14ac:dyDescent="0.25">
      <c r="B174" t="s">
        <v>616</v>
      </c>
      <c r="C174" t="s">
        <v>1262</v>
      </c>
      <c r="J174" s="13">
        <v>16</v>
      </c>
      <c r="K174" s="13">
        <v>24</v>
      </c>
      <c r="L174" s="13">
        <f t="shared" si="30"/>
        <v>16</v>
      </c>
      <c r="M174" s="13">
        <f t="shared" si="31"/>
        <v>24</v>
      </c>
      <c r="N174" s="13">
        <v>16</v>
      </c>
      <c r="O174" s="13">
        <v>24</v>
      </c>
      <c r="P174" s="13">
        <f t="shared" si="37"/>
        <v>0</v>
      </c>
      <c r="Q174" s="13">
        <f t="shared" si="32"/>
        <v>0</v>
      </c>
      <c r="S174" s="13">
        <v>32</v>
      </c>
      <c r="X174" s="13">
        <v>337</v>
      </c>
      <c r="Z174" t="s">
        <v>921</v>
      </c>
    </row>
    <row r="175" spans="1:26" x14ac:dyDescent="0.25">
      <c r="B175" t="s">
        <v>172</v>
      </c>
      <c r="C175" t="s">
        <v>1260</v>
      </c>
      <c r="J175" s="13">
        <v>19</v>
      </c>
      <c r="K175" s="13">
        <v>21</v>
      </c>
      <c r="L175" s="13">
        <f t="shared" si="30"/>
        <v>19</v>
      </c>
      <c r="M175" s="13">
        <f t="shared" si="31"/>
        <v>21</v>
      </c>
      <c r="N175" s="13">
        <v>19</v>
      </c>
      <c r="O175" s="13">
        <v>21</v>
      </c>
      <c r="P175" s="13">
        <f t="shared" si="37"/>
        <v>0</v>
      </c>
      <c r="Q175" s="13">
        <f t="shared" si="32"/>
        <v>0</v>
      </c>
      <c r="S175" s="13">
        <v>44</v>
      </c>
      <c r="V175" s="13">
        <v>411</v>
      </c>
      <c r="W175" s="13">
        <v>146</v>
      </c>
    </row>
    <row r="176" spans="1:26" x14ac:dyDescent="0.25">
      <c r="B176" t="s">
        <v>171</v>
      </c>
      <c r="C176" t="s">
        <v>1259</v>
      </c>
      <c r="D176" s="13">
        <v>2</v>
      </c>
      <c r="E176" s="13">
        <v>54</v>
      </c>
      <c r="F176" s="13">
        <v>2</v>
      </c>
      <c r="G176" s="13">
        <v>36</v>
      </c>
      <c r="H176" s="13">
        <v>5</v>
      </c>
      <c r="I176" s="13">
        <v>24</v>
      </c>
      <c r="J176" s="13">
        <v>24</v>
      </c>
      <c r="K176" s="13">
        <v>60</v>
      </c>
      <c r="L176" s="13">
        <f t="shared" si="30"/>
        <v>33</v>
      </c>
      <c r="M176" s="13">
        <f t="shared" si="31"/>
        <v>174</v>
      </c>
      <c r="N176" s="13">
        <v>33</v>
      </c>
      <c r="O176" s="13">
        <v>174</v>
      </c>
      <c r="P176" s="13">
        <f t="shared" si="37"/>
        <v>0</v>
      </c>
      <c r="Q176" s="13">
        <f t="shared" si="32"/>
        <v>0</v>
      </c>
      <c r="S176" s="13">
        <v>48</v>
      </c>
      <c r="V176" s="13">
        <v>32047</v>
      </c>
      <c r="W176" s="13">
        <v>13631</v>
      </c>
      <c r="X176" s="13">
        <v>3986</v>
      </c>
      <c r="Y176" s="13">
        <v>3</v>
      </c>
    </row>
    <row r="177" spans="1:25" x14ac:dyDescent="0.25">
      <c r="B177" t="s">
        <v>170</v>
      </c>
      <c r="C177" t="s">
        <v>1258</v>
      </c>
      <c r="J177" s="13">
        <v>2</v>
      </c>
      <c r="K177" s="13">
        <v>3</v>
      </c>
      <c r="L177" s="13">
        <f t="shared" si="30"/>
        <v>2</v>
      </c>
      <c r="M177" s="13">
        <f t="shared" si="31"/>
        <v>3</v>
      </c>
      <c r="N177" s="13">
        <v>2</v>
      </c>
      <c r="O177" s="13">
        <v>3</v>
      </c>
      <c r="P177" s="13">
        <f t="shared" si="37"/>
        <v>0</v>
      </c>
      <c r="Q177" s="13">
        <f t="shared" si="32"/>
        <v>0</v>
      </c>
      <c r="S177" s="13">
        <v>4</v>
      </c>
      <c r="U177" s="15" t="s">
        <v>879</v>
      </c>
      <c r="V177" s="13">
        <v>145</v>
      </c>
      <c r="W177" s="13">
        <v>52</v>
      </c>
      <c r="X177" s="13">
        <v>201</v>
      </c>
    </row>
    <row r="178" spans="1:25" x14ac:dyDescent="0.25">
      <c r="B178" t="s">
        <v>169</v>
      </c>
      <c r="C178" t="s">
        <v>1257</v>
      </c>
      <c r="D178" s="13">
        <v>5</v>
      </c>
      <c r="E178" s="13">
        <v>165</v>
      </c>
      <c r="J178" s="13">
        <v>10</v>
      </c>
      <c r="K178" s="13">
        <v>12</v>
      </c>
      <c r="L178" s="13">
        <f t="shared" si="30"/>
        <v>15</v>
      </c>
      <c r="M178" s="13">
        <f t="shared" si="31"/>
        <v>177</v>
      </c>
      <c r="N178" s="13">
        <v>15</v>
      </c>
      <c r="O178" s="13">
        <v>177</v>
      </c>
      <c r="P178" s="13">
        <f t="shared" si="37"/>
        <v>0</v>
      </c>
      <c r="Q178" s="13">
        <f t="shared" si="32"/>
        <v>0</v>
      </c>
      <c r="S178" s="13">
        <v>47</v>
      </c>
      <c r="U178" s="15" t="s">
        <v>879</v>
      </c>
    </row>
    <row r="179" spans="1:25" x14ac:dyDescent="0.25">
      <c r="B179" t="s">
        <v>597</v>
      </c>
      <c r="C179" t="s">
        <v>1255</v>
      </c>
      <c r="D179" s="13">
        <v>6</v>
      </c>
      <c r="E179" s="13">
        <v>140</v>
      </c>
      <c r="J179" s="13">
        <v>5</v>
      </c>
      <c r="K179" s="13">
        <v>10</v>
      </c>
      <c r="L179" s="13">
        <f t="shared" si="30"/>
        <v>11</v>
      </c>
      <c r="M179" s="13">
        <f t="shared" si="31"/>
        <v>150</v>
      </c>
      <c r="N179" s="13">
        <v>11</v>
      </c>
      <c r="O179" s="13">
        <v>150</v>
      </c>
      <c r="P179" s="13">
        <f t="shared" si="37"/>
        <v>0</v>
      </c>
      <c r="Q179" s="13">
        <f t="shared" si="32"/>
        <v>0</v>
      </c>
      <c r="S179" s="13">
        <v>44</v>
      </c>
      <c r="V179" s="13">
        <v>7040</v>
      </c>
      <c r="W179" s="13">
        <v>1543</v>
      </c>
      <c r="Y179" s="13">
        <v>2</v>
      </c>
    </row>
    <row r="180" spans="1:25" x14ac:dyDescent="0.25">
      <c r="B180" t="s">
        <v>168</v>
      </c>
      <c r="C180" t="s">
        <v>1256</v>
      </c>
      <c r="D180" s="13">
        <v>20</v>
      </c>
      <c r="E180" s="13">
        <v>523</v>
      </c>
      <c r="H180" s="13">
        <v>3</v>
      </c>
      <c r="I180" s="13">
        <v>18</v>
      </c>
      <c r="J180" s="13">
        <v>10</v>
      </c>
      <c r="K180" s="13">
        <v>21</v>
      </c>
      <c r="L180" s="13">
        <f t="shared" si="30"/>
        <v>33</v>
      </c>
      <c r="M180" s="13">
        <f t="shared" si="31"/>
        <v>562</v>
      </c>
      <c r="N180" s="13">
        <v>33</v>
      </c>
      <c r="O180" s="13">
        <v>562</v>
      </c>
      <c r="P180" s="13">
        <f t="shared" si="37"/>
        <v>0</v>
      </c>
      <c r="Q180" s="13">
        <f t="shared" si="32"/>
        <v>0</v>
      </c>
      <c r="S180" s="13">
        <v>138</v>
      </c>
      <c r="V180" s="13">
        <v>8704</v>
      </c>
      <c r="W180" s="13">
        <v>1633</v>
      </c>
      <c r="Y180" s="13">
        <v>2</v>
      </c>
    </row>
    <row r="181" spans="1:25" x14ac:dyDescent="0.25">
      <c r="B181" t="s">
        <v>167</v>
      </c>
      <c r="C181" t="s">
        <v>1253</v>
      </c>
      <c r="H181" s="13">
        <v>1</v>
      </c>
      <c r="I181" s="13">
        <v>5</v>
      </c>
      <c r="J181" s="13">
        <v>10</v>
      </c>
      <c r="K181" s="13">
        <v>19</v>
      </c>
      <c r="L181" s="13">
        <f t="shared" si="30"/>
        <v>11</v>
      </c>
      <c r="M181" s="13">
        <f t="shared" si="31"/>
        <v>24</v>
      </c>
      <c r="N181" s="13">
        <v>11</v>
      </c>
      <c r="O181" s="13">
        <v>24</v>
      </c>
      <c r="P181" s="13">
        <f t="shared" si="37"/>
        <v>0</v>
      </c>
      <c r="Q181" s="13">
        <f t="shared" si="32"/>
        <v>0</v>
      </c>
      <c r="S181" s="13">
        <v>24</v>
      </c>
      <c r="V181" s="13">
        <v>683</v>
      </c>
      <c r="W181" s="13">
        <v>242</v>
      </c>
      <c r="X181" s="13">
        <v>160</v>
      </c>
      <c r="Y181" s="13">
        <v>1</v>
      </c>
    </row>
    <row r="182" spans="1:25" x14ac:dyDescent="0.25">
      <c r="B182" t="s">
        <v>166</v>
      </c>
      <c r="C182" t="s">
        <v>1252</v>
      </c>
      <c r="H182" s="13">
        <v>1</v>
      </c>
      <c r="I182" s="13">
        <v>4</v>
      </c>
      <c r="J182" s="13">
        <v>20</v>
      </c>
      <c r="K182" s="13">
        <v>36</v>
      </c>
      <c r="L182" s="13">
        <f t="shared" si="30"/>
        <v>21</v>
      </c>
      <c r="M182" s="13">
        <f t="shared" si="31"/>
        <v>40</v>
      </c>
      <c r="N182" s="13">
        <v>21</v>
      </c>
      <c r="O182" s="13">
        <v>40</v>
      </c>
      <c r="P182" s="13">
        <f t="shared" si="37"/>
        <v>0</v>
      </c>
      <c r="Q182" s="13">
        <f t="shared" si="32"/>
        <v>0</v>
      </c>
      <c r="S182" s="13">
        <v>41</v>
      </c>
      <c r="V182" s="13">
        <v>46191</v>
      </c>
      <c r="W182" s="13">
        <v>11456</v>
      </c>
      <c r="X182" s="13">
        <v>442</v>
      </c>
      <c r="Y182" s="13">
        <v>9</v>
      </c>
    </row>
    <row r="183" spans="1:25" x14ac:dyDescent="0.25">
      <c r="B183" t="s">
        <v>515</v>
      </c>
      <c r="C183" t="s">
        <v>1250</v>
      </c>
      <c r="D183" s="13">
        <v>2</v>
      </c>
      <c r="E183" s="13">
        <v>45</v>
      </c>
      <c r="J183" s="13">
        <v>16</v>
      </c>
      <c r="K183" s="13">
        <v>24</v>
      </c>
      <c r="L183" s="13">
        <f t="shared" si="30"/>
        <v>18</v>
      </c>
      <c r="M183" s="13">
        <f t="shared" si="31"/>
        <v>69</v>
      </c>
      <c r="N183" s="13">
        <v>18</v>
      </c>
      <c r="O183" s="13">
        <v>69</v>
      </c>
      <c r="P183" s="13">
        <f t="shared" si="37"/>
        <v>0</v>
      </c>
      <c r="Q183" s="13">
        <f t="shared" si="32"/>
        <v>0</v>
      </c>
      <c r="S183" s="13">
        <v>40</v>
      </c>
      <c r="V183" s="13">
        <v>3417</v>
      </c>
      <c r="W183" s="13">
        <v>772</v>
      </c>
      <c r="X183" s="13">
        <v>1155</v>
      </c>
    </row>
    <row r="184" spans="1:25" x14ac:dyDescent="0.25">
      <c r="B184" t="s">
        <v>161</v>
      </c>
      <c r="C184" t="s">
        <v>1246</v>
      </c>
      <c r="D184" s="13">
        <v>5</v>
      </c>
      <c r="E184" s="13">
        <v>124</v>
      </c>
      <c r="J184" s="13">
        <v>14</v>
      </c>
      <c r="K184" s="13">
        <v>22</v>
      </c>
      <c r="L184" s="13">
        <f t="shared" si="30"/>
        <v>19</v>
      </c>
      <c r="M184" s="13">
        <f t="shared" si="31"/>
        <v>146</v>
      </c>
      <c r="N184" s="13">
        <v>19</v>
      </c>
      <c r="O184" s="13">
        <v>146</v>
      </c>
      <c r="P184" s="13">
        <f t="shared" si="37"/>
        <v>0</v>
      </c>
      <c r="Q184" s="13">
        <f t="shared" si="32"/>
        <v>0</v>
      </c>
      <c r="S184" s="13">
        <v>70</v>
      </c>
      <c r="U184" s="15" t="s">
        <v>882</v>
      </c>
      <c r="V184" s="13">
        <v>1808</v>
      </c>
      <c r="W184" s="13">
        <v>377</v>
      </c>
      <c r="X184" s="13">
        <v>341</v>
      </c>
    </row>
    <row r="185" spans="1:25" x14ac:dyDescent="0.25">
      <c r="B185" t="s">
        <v>162</v>
      </c>
      <c r="C185" t="s">
        <v>1247</v>
      </c>
      <c r="J185" s="13">
        <v>15</v>
      </c>
      <c r="K185" s="13">
        <v>22</v>
      </c>
      <c r="L185" s="13">
        <f t="shared" si="30"/>
        <v>15</v>
      </c>
      <c r="M185" s="13">
        <f t="shared" si="31"/>
        <v>22</v>
      </c>
      <c r="N185" s="13">
        <v>15</v>
      </c>
      <c r="O185" s="13">
        <v>22</v>
      </c>
      <c r="P185" s="13">
        <f t="shared" si="37"/>
        <v>0</v>
      </c>
      <c r="Q185" s="13">
        <f t="shared" si="32"/>
        <v>0</v>
      </c>
      <c r="S185" s="13">
        <v>60</v>
      </c>
      <c r="U185" s="15" t="s">
        <v>882</v>
      </c>
    </row>
    <row r="186" spans="1:25" x14ac:dyDescent="0.25">
      <c r="B186" t="s">
        <v>516</v>
      </c>
      <c r="C186" t="s">
        <v>1248</v>
      </c>
      <c r="J186" s="13">
        <v>3</v>
      </c>
      <c r="K186" s="13">
        <v>6</v>
      </c>
      <c r="L186" s="13">
        <f t="shared" si="30"/>
        <v>3</v>
      </c>
      <c r="M186" s="13">
        <f t="shared" si="31"/>
        <v>6</v>
      </c>
      <c r="N186" s="13">
        <v>3</v>
      </c>
      <c r="O186" s="13">
        <v>6</v>
      </c>
      <c r="P186" s="13">
        <f t="shared" si="37"/>
        <v>0</v>
      </c>
      <c r="Q186" s="13">
        <f t="shared" si="32"/>
        <v>0</v>
      </c>
      <c r="S186" s="13">
        <v>6</v>
      </c>
      <c r="U186" s="15" t="s">
        <v>882</v>
      </c>
    </row>
    <row r="187" spans="1:25" x14ac:dyDescent="0.25">
      <c r="B187" t="s">
        <v>160</v>
      </c>
      <c r="C187" t="s">
        <v>1245</v>
      </c>
      <c r="J187" s="13">
        <v>5</v>
      </c>
      <c r="K187" s="13">
        <v>10</v>
      </c>
      <c r="L187" s="13">
        <f t="shared" si="30"/>
        <v>5</v>
      </c>
      <c r="M187" s="13">
        <f t="shared" si="31"/>
        <v>10</v>
      </c>
      <c r="N187" s="13">
        <v>5</v>
      </c>
      <c r="O187" s="13">
        <v>10</v>
      </c>
      <c r="P187" s="13">
        <f t="shared" si="37"/>
        <v>0</v>
      </c>
      <c r="Q187" s="13">
        <f t="shared" si="32"/>
        <v>0</v>
      </c>
      <c r="S187" s="13">
        <v>15</v>
      </c>
      <c r="U187" s="15" t="s">
        <v>882</v>
      </c>
    </row>
    <row r="188" spans="1:25" x14ac:dyDescent="0.25">
      <c r="B188" t="s">
        <v>517</v>
      </c>
      <c r="C188" t="s">
        <v>1557</v>
      </c>
      <c r="D188" s="13">
        <v>10</v>
      </c>
      <c r="E188" s="13">
        <v>192</v>
      </c>
      <c r="F188" s="13">
        <v>2</v>
      </c>
      <c r="G188" s="13">
        <v>36</v>
      </c>
      <c r="H188" s="13">
        <v>2</v>
      </c>
      <c r="I188" s="13">
        <v>11</v>
      </c>
      <c r="J188" s="13">
        <v>25</v>
      </c>
      <c r="K188" s="13">
        <v>48</v>
      </c>
      <c r="L188" s="13">
        <f t="shared" si="30"/>
        <v>39</v>
      </c>
      <c r="M188" s="13">
        <f t="shared" si="31"/>
        <v>287</v>
      </c>
      <c r="N188" s="13">
        <v>39</v>
      </c>
      <c r="O188" s="13">
        <v>287</v>
      </c>
      <c r="P188" s="13">
        <f t="shared" si="37"/>
        <v>0</v>
      </c>
      <c r="Q188" s="13">
        <f t="shared" si="32"/>
        <v>0</v>
      </c>
      <c r="S188" s="13">
        <v>104</v>
      </c>
      <c r="V188" s="13">
        <v>3101</v>
      </c>
      <c r="W188" s="13">
        <v>748</v>
      </c>
      <c r="X188" s="13">
        <v>283</v>
      </c>
      <c r="Y188" s="13">
        <v>1</v>
      </c>
    </row>
    <row r="189" spans="1:25" ht="15.75" thickBot="1" x14ac:dyDescent="0.3">
      <c r="A189" s="2" t="s">
        <v>5</v>
      </c>
      <c r="B189" s="2"/>
      <c r="C189" s="2"/>
      <c r="D189" s="14">
        <f t="shared" ref="D189:Y189" si="38">SUM(D168:D188)</f>
        <v>71</v>
      </c>
      <c r="E189" s="14">
        <f t="shared" si="38"/>
        <v>1889</v>
      </c>
      <c r="F189" s="14">
        <f t="shared" si="38"/>
        <v>4</v>
      </c>
      <c r="G189" s="14">
        <f t="shared" si="38"/>
        <v>72</v>
      </c>
      <c r="H189" s="14">
        <f t="shared" si="38"/>
        <v>25</v>
      </c>
      <c r="I189" s="14">
        <f t="shared" si="38"/>
        <v>145</v>
      </c>
      <c r="J189" s="14">
        <f t="shared" si="38"/>
        <v>363</v>
      </c>
      <c r="K189" s="14">
        <f t="shared" si="38"/>
        <v>612</v>
      </c>
      <c r="L189" s="14">
        <f t="shared" si="38"/>
        <v>463</v>
      </c>
      <c r="M189" s="14">
        <f t="shared" si="38"/>
        <v>2718</v>
      </c>
      <c r="N189" s="14">
        <f t="shared" si="38"/>
        <v>463</v>
      </c>
      <c r="O189" s="14">
        <f t="shared" si="38"/>
        <v>2718</v>
      </c>
      <c r="P189" s="14">
        <f t="shared" si="38"/>
        <v>0</v>
      </c>
      <c r="Q189" s="14">
        <f t="shared" si="38"/>
        <v>0</v>
      </c>
      <c r="R189" s="14">
        <f t="shared" si="38"/>
        <v>0</v>
      </c>
      <c r="S189" s="14">
        <f t="shared" si="38"/>
        <v>1230</v>
      </c>
      <c r="T189" s="14">
        <f t="shared" si="38"/>
        <v>0</v>
      </c>
      <c r="U189" s="14"/>
      <c r="V189" s="14">
        <f t="shared" si="38"/>
        <v>203058</v>
      </c>
      <c r="W189" s="14">
        <f t="shared" si="38"/>
        <v>53628</v>
      </c>
      <c r="X189" s="14">
        <f t="shared" si="38"/>
        <v>9049</v>
      </c>
      <c r="Y189" s="14">
        <f t="shared" si="38"/>
        <v>30</v>
      </c>
    </row>
    <row r="190" spans="1:25" ht="15.75" thickTop="1" x14ac:dyDescent="0.25">
      <c r="A190" t="s">
        <v>182</v>
      </c>
      <c r="B190" t="s">
        <v>229</v>
      </c>
      <c r="C190" t="s">
        <v>1312</v>
      </c>
      <c r="J190" s="13">
        <v>7</v>
      </c>
      <c r="K190" s="13">
        <v>7</v>
      </c>
      <c r="L190" s="13">
        <f t="shared" si="30"/>
        <v>7</v>
      </c>
      <c r="M190" s="13">
        <f t="shared" si="31"/>
        <v>7</v>
      </c>
      <c r="N190" s="13">
        <v>7</v>
      </c>
      <c r="O190" s="13">
        <v>7</v>
      </c>
      <c r="P190" s="13">
        <f t="shared" ref="P190:P242" si="39">L190-N190</f>
        <v>0</v>
      </c>
      <c r="Q190" s="13">
        <f t="shared" si="32"/>
        <v>0</v>
      </c>
      <c r="S190" s="13">
        <v>30</v>
      </c>
      <c r="U190" s="15" t="s">
        <v>879</v>
      </c>
      <c r="V190" s="13">
        <v>11015</v>
      </c>
      <c r="W190" s="13">
        <v>1508</v>
      </c>
      <c r="Y190" s="13">
        <v>1</v>
      </c>
    </row>
    <row r="191" spans="1:25" x14ac:dyDescent="0.25">
      <c r="B191" t="s">
        <v>521</v>
      </c>
      <c r="C191" t="s">
        <v>1629</v>
      </c>
      <c r="D191" s="13">
        <v>3</v>
      </c>
      <c r="E191" s="13">
        <v>89</v>
      </c>
      <c r="H191" s="13">
        <v>2</v>
      </c>
      <c r="I191" s="13">
        <v>13</v>
      </c>
      <c r="J191" s="13">
        <v>10</v>
      </c>
      <c r="K191" s="13">
        <v>10</v>
      </c>
      <c r="L191" s="13">
        <f t="shared" si="30"/>
        <v>15</v>
      </c>
      <c r="M191" s="13">
        <f t="shared" si="31"/>
        <v>112</v>
      </c>
      <c r="N191" s="13">
        <v>15</v>
      </c>
      <c r="O191" s="13">
        <v>112</v>
      </c>
      <c r="P191" s="13">
        <f t="shared" si="39"/>
        <v>0</v>
      </c>
      <c r="Q191" s="13">
        <f t="shared" si="32"/>
        <v>0</v>
      </c>
      <c r="S191" s="13">
        <v>57</v>
      </c>
      <c r="U191" s="15" t="s">
        <v>879</v>
      </c>
      <c r="Y191" s="13">
        <v>1</v>
      </c>
    </row>
    <row r="192" spans="1:25" x14ac:dyDescent="0.25">
      <c r="B192" t="s">
        <v>227</v>
      </c>
      <c r="C192" s="5" t="s">
        <v>1310</v>
      </c>
      <c r="D192" s="13">
        <v>6</v>
      </c>
      <c r="E192" s="13">
        <v>229</v>
      </c>
      <c r="J192" s="13">
        <v>6</v>
      </c>
      <c r="K192" s="13">
        <v>6</v>
      </c>
      <c r="L192" s="13">
        <f t="shared" si="30"/>
        <v>12</v>
      </c>
      <c r="M192" s="13">
        <f t="shared" si="31"/>
        <v>235</v>
      </c>
      <c r="N192" s="13">
        <v>12</v>
      </c>
      <c r="O192" s="13">
        <v>235</v>
      </c>
      <c r="P192" s="13">
        <f t="shared" si="39"/>
        <v>0</v>
      </c>
      <c r="Q192" s="13">
        <f t="shared" si="32"/>
        <v>0</v>
      </c>
      <c r="S192" s="13">
        <v>42</v>
      </c>
      <c r="U192" s="15" t="s">
        <v>879</v>
      </c>
    </row>
    <row r="193" spans="2:25" x14ac:dyDescent="0.25">
      <c r="B193" t="s">
        <v>592</v>
      </c>
      <c r="C193" s="5" t="s">
        <v>1630</v>
      </c>
      <c r="H193" s="13">
        <v>6</v>
      </c>
      <c r="I193" s="13">
        <v>29</v>
      </c>
      <c r="J193" s="13">
        <v>1</v>
      </c>
      <c r="K193" s="13">
        <v>1</v>
      </c>
      <c r="L193" s="13">
        <f t="shared" si="30"/>
        <v>7</v>
      </c>
      <c r="M193" s="13">
        <f t="shared" si="31"/>
        <v>30</v>
      </c>
      <c r="N193" s="13">
        <v>7</v>
      </c>
      <c r="O193" s="13">
        <v>30</v>
      </c>
      <c r="P193" s="13">
        <f t="shared" si="39"/>
        <v>0</v>
      </c>
      <c r="Q193" s="13">
        <f t="shared" si="32"/>
        <v>0</v>
      </c>
      <c r="S193" s="13">
        <v>61</v>
      </c>
      <c r="U193" s="20" t="s">
        <v>879</v>
      </c>
      <c r="Y193" s="13">
        <v>2</v>
      </c>
    </row>
    <row r="194" spans="2:25" x14ac:dyDescent="0.25">
      <c r="B194" t="s">
        <v>226</v>
      </c>
      <c r="C194" t="s">
        <v>478</v>
      </c>
      <c r="D194" s="13">
        <v>3</v>
      </c>
      <c r="E194" s="13">
        <v>182</v>
      </c>
      <c r="F194" s="13">
        <v>1</v>
      </c>
      <c r="G194" s="13">
        <v>19</v>
      </c>
      <c r="J194" s="13">
        <v>2</v>
      </c>
      <c r="K194" s="13">
        <v>2</v>
      </c>
      <c r="L194" s="13">
        <f t="shared" si="30"/>
        <v>6</v>
      </c>
      <c r="M194" s="13">
        <f t="shared" si="31"/>
        <v>203</v>
      </c>
      <c r="N194" s="13">
        <v>6</v>
      </c>
      <c r="O194" s="13">
        <v>203</v>
      </c>
      <c r="P194" s="13">
        <f t="shared" si="39"/>
        <v>0</v>
      </c>
      <c r="Q194" s="13">
        <f t="shared" si="32"/>
        <v>0</v>
      </c>
      <c r="S194" s="13">
        <v>57</v>
      </c>
      <c r="U194" s="15" t="s">
        <v>879</v>
      </c>
    </row>
    <row r="195" spans="2:25" x14ac:dyDescent="0.25">
      <c r="B195" t="s">
        <v>184</v>
      </c>
      <c r="C195" t="s">
        <v>1273</v>
      </c>
      <c r="D195" s="13">
        <v>12</v>
      </c>
      <c r="E195" s="13">
        <v>473</v>
      </c>
      <c r="F195" s="13">
        <v>2</v>
      </c>
      <c r="G195" s="13">
        <v>38</v>
      </c>
      <c r="H195" s="13">
        <v>1</v>
      </c>
      <c r="I195" s="13">
        <v>5</v>
      </c>
      <c r="J195" s="13">
        <v>2</v>
      </c>
      <c r="K195" s="13">
        <v>2</v>
      </c>
      <c r="L195" s="13">
        <f t="shared" si="30"/>
        <v>17</v>
      </c>
      <c r="M195" s="13">
        <f t="shared" si="31"/>
        <v>518</v>
      </c>
      <c r="N195" s="13">
        <v>17</v>
      </c>
      <c r="O195" s="13">
        <v>518</v>
      </c>
      <c r="P195" s="13">
        <f t="shared" si="39"/>
        <v>0</v>
      </c>
      <c r="Q195" s="13">
        <f t="shared" si="32"/>
        <v>0</v>
      </c>
      <c r="S195" s="13">
        <v>67</v>
      </c>
      <c r="U195" s="15" t="s">
        <v>882</v>
      </c>
      <c r="V195" s="13">
        <v>92338</v>
      </c>
      <c r="W195" s="13">
        <v>20526</v>
      </c>
      <c r="X195" s="13">
        <v>1</v>
      </c>
      <c r="Y195" s="13">
        <v>1</v>
      </c>
    </row>
    <row r="196" spans="2:25" x14ac:dyDescent="0.25">
      <c r="B196" t="s">
        <v>185</v>
      </c>
      <c r="C196" t="s">
        <v>1274</v>
      </c>
      <c r="D196" s="13">
        <v>15</v>
      </c>
      <c r="E196" s="13">
        <v>672</v>
      </c>
      <c r="F196" s="13">
        <v>1</v>
      </c>
      <c r="G196" s="13">
        <v>11</v>
      </c>
      <c r="H196" s="13">
        <v>1</v>
      </c>
      <c r="I196" s="13">
        <v>5</v>
      </c>
      <c r="J196" s="13">
        <v>6</v>
      </c>
      <c r="K196" s="13">
        <v>6</v>
      </c>
      <c r="L196" s="13">
        <f t="shared" si="30"/>
        <v>23</v>
      </c>
      <c r="M196" s="13">
        <f t="shared" si="31"/>
        <v>694</v>
      </c>
      <c r="N196" s="13">
        <v>23</v>
      </c>
      <c r="O196" s="13">
        <v>694</v>
      </c>
      <c r="P196" s="13">
        <f t="shared" si="39"/>
        <v>0</v>
      </c>
      <c r="Q196" s="13">
        <f t="shared" si="32"/>
        <v>0</v>
      </c>
      <c r="S196" s="13">
        <v>82</v>
      </c>
      <c r="U196" s="15" t="s">
        <v>882</v>
      </c>
      <c r="Y196" s="13">
        <v>10</v>
      </c>
    </row>
    <row r="197" spans="2:25" x14ac:dyDescent="0.25">
      <c r="B197" t="s">
        <v>186</v>
      </c>
      <c r="C197" t="s">
        <v>1275</v>
      </c>
      <c r="D197" s="13">
        <v>13</v>
      </c>
      <c r="E197" s="13">
        <v>441</v>
      </c>
      <c r="F197" s="13">
        <v>5</v>
      </c>
      <c r="G197" s="13">
        <v>97</v>
      </c>
      <c r="J197" s="13">
        <v>6</v>
      </c>
      <c r="K197" s="13">
        <v>6</v>
      </c>
      <c r="L197" s="13">
        <f t="shared" si="30"/>
        <v>24</v>
      </c>
      <c r="M197" s="13">
        <f t="shared" si="31"/>
        <v>544</v>
      </c>
      <c r="N197" s="13">
        <v>24</v>
      </c>
      <c r="O197" s="13">
        <v>544</v>
      </c>
      <c r="P197" s="13">
        <f t="shared" si="39"/>
        <v>0</v>
      </c>
      <c r="Q197" s="13">
        <f t="shared" si="32"/>
        <v>0</v>
      </c>
      <c r="S197" s="13">
        <v>89</v>
      </c>
      <c r="U197" s="15" t="s">
        <v>883</v>
      </c>
      <c r="V197" s="13">
        <v>9087</v>
      </c>
      <c r="W197" s="13">
        <v>1997</v>
      </c>
    </row>
    <row r="198" spans="2:25" x14ac:dyDescent="0.25">
      <c r="B198" t="s">
        <v>187</v>
      </c>
      <c r="C198" t="s">
        <v>1276</v>
      </c>
      <c r="D198" s="13">
        <v>10</v>
      </c>
      <c r="E198" s="13">
        <v>424</v>
      </c>
      <c r="F198" s="13">
        <v>5</v>
      </c>
      <c r="G198" s="13">
        <v>96</v>
      </c>
      <c r="J198" s="13">
        <v>6</v>
      </c>
      <c r="K198" s="13">
        <v>6</v>
      </c>
      <c r="L198" s="13">
        <f t="shared" ref="L198:L261" si="40">D198+H198+F198+J198</f>
        <v>21</v>
      </c>
      <c r="M198" s="13">
        <f t="shared" ref="M198:M261" si="41">E198+G198+I198+K198</f>
        <v>526</v>
      </c>
      <c r="N198" s="13">
        <v>21</v>
      </c>
      <c r="O198" s="13">
        <v>526</v>
      </c>
      <c r="P198" s="13">
        <f t="shared" si="39"/>
        <v>0</v>
      </c>
      <c r="Q198" s="13">
        <f t="shared" ref="Q198:Q261" si="42">M198-O198</f>
        <v>0</v>
      </c>
      <c r="S198" s="13">
        <v>89</v>
      </c>
      <c r="U198" s="15" t="s">
        <v>883</v>
      </c>
      <c r="Y198" s="13">
        <v>1</v>
      </c>
    </row>
    <row r="199" spans="2:25" x14ac:dyDescent="0.25">
      <c r="B199" t="s">
        <v>188</v>
      </c>
      <c r="C199" t="s">
        <v>1277</v>
      </c>
      <c r="D199" s="13">
        <v>1</v>
      </c>
      <c r="E199" s="13">
        <v>28</v>
      </c>
      <c r="H199" s="13">
        <v>1</v>
      </c>
      <c r="I199" s="13">
        <v>4</v>
      </c>
      <c r="J199" s="13">
        <v>12</v>
      </c>
      <c r="K199" s="13">
        <v>12</v>
      </c>
      <c r="L199" s="13">
        <f t="shared" si="40"/>
        <v>14</v>
      </c>
      <c r="M199" s="13">
        <f t="shared" si="41"/>
        <v>44</v>
      </c>
      <c r="N199" s="13">
        <v>14</v>
      </c>
      <c r="O199" s="13">
        <v>44</v>
      </c>
      <c r="P199" s="13">
        <f t="shared" si="39"/>
        <v>0</v>
      </c>
      <c r="Q199" s="13">
        <f t="shared" si="42"/>
        <v>0</v>
      </c>
      <c r="S199" s="13">
        <v>36</v>
      </c>
      <c r="U199" s="15" t="s">
        <v>881</v>
      </c>
      <c r="V199" s="13">
        <v>994079</v>
      </c>
      <c r="W199" s="13">
        <v>253387</v>
      </c>
      <c r="X199" s="13">
        <v>246</v>
      </c>
      <c r="Y199" s="13">
        <v>7</v>
      </c>
    </row>
    <row r="200" spans="2:25" x14ac:dyDescent="0.25">
      <c r="B200" t="s">
        <v>189</v>
      </c>
      <c r="C200" t="s">
        <v>1278</v>
      </c>
      <c r="D200" s="13">
        <v>69</v>
      </c>
      <c r="E200" s="13">
        <v>2508</v>
      </c>
      <c r="F200" s="13">
        <v>16</v>
      </c>
      <c r="G200" s="13">
        <v>311</v>
      </c>
      <c r="H200" s="13">
        <v>16</v>
      </c>
      <c r="I200" s="13">
        <v>77</v>
      </c>
      <c r="J200" s="13">
        <v>28</v>
      </c>
      <c r="K200" s="13">
        <v>28</v>
      </c>
      <c r="L200" s="13">
        <f t="shared" si="40"/>
        <v>129</v>
      </c>
      <c r="M200" s="13">
        <f t="shared" si="41"/>
        <v>2924</v>
      </c>
      <c r="N200" s="13">
        <v>129</v>
      </c>
      <c r="O200" s="13">
        <v>2924</v>
      </c>
      <c r="P200" s="13">
        <f t="shared" si="39"/>
        <v>0</v>
      </c>
      <c r="Q200" s="13">
        <f t="shared" si="42"/>
        <v>0</v>
      </c>
      <c r="S200" s="13">
        <v>518</v>
      </c>
      <c r="U200" s="15" t="s">
        <v>881</v>
      </c>
      <c r="Y200" s="13">
        <v>39</v>
      </c>
    </row>
    <row r="201" spans="2:25" x14ac:dyDescent="0.25">
      <c r="B201" t="s">
        <v>190</v>
      </c>
      <c r="C201" t="s">
        <v>1279</v>
      </c>
      <c r="D201" s="13">
        <v>4</v>
      </c>
      <c r="E201" s="13">
        <v>96</v>
      </c>
      <c r="F201" s="13">
        <v>3</v>
      </c>
      <c r="G201" s="13">
        <v>52</v>
      </c>
      <c r="J201" s="13">
        <v>4</v>
      </c>
      <c r="K201" s="13">
        <v>4</v>
      </c>
      <c r="L201" s="13">
        <f t="shared" si="40"/>
        <v>11</v>
      </c>
      <c r="M201" s="13">
        <f t="shared" si="41"/>
        <v>152</v>
      </c>
      <c r="N201" s="13">
        <v>11</v>
      </c>
      <c r="O201" s="13">
        <v>152</v>
      </c>
      <c r="P201" s="13">
        <f t="shared" si="39"/>
        <v>0</v>
      </c>
      <c r="Q201" s="13">
        <f t="shared" si="42"/>
        <v>0</v>
      </c>
      <c r="S201" s="13">
        <v>33</v>
      </c>
      <c r="U201" s="15" t="s">
        <v>881</v>
      </c>
    </row>
    <row r="202" spans="2:25" x14ac:dyDescent="0.25">
      <c r="B202" t="s">
        <v>191</v>
      </c>
      <c r="C202" t="s">
        <v>1280</v>
      </c>
      <c r="D202" s="13">
        <v>29</v>
      </c>
      <c r="E202" s="13">
        <v>801</v>
      </c>
      <c r="F202" s="13">
        <v>8</v>
      </c>
      <c r="G202" s="13">
        <v>162</v>
      </c>
      <c r="J202" s="13">
        <v>17</v>
      </c>
      <c r="K202" s="13">
        <v>16</v>
      </c>
      <c r="L202" s="13">
        <f t="shared" si="40"/>
        <v>54</v>
      </c>
      <c r="M202" s="13">
        <f t="shared" si="41"/>
        <v>979</v>
      </c>
      <c r="N202" s="13">
        <v>54</v>
      </c>
      <c r="O202" s="13">
        <v>979</v>
      </c>
      <c r="P202" s="13">
        <f t="shared" si="39"/>
        <v>0</v>
      </c>
      <c r="Q202" s="13">
        <f t="shared" si="42"/>
        <v>0</v>
      </c>
      <c r="S202" s="13">
        <v>180</v>
      </c>
      <c r="U202" s="15" t="s">
        <v>880</v>
      </c>
      <c r="V202" s="13">
        <v>44855</v>
      </c>
      <c r="W202" s="13">
        <v>10294</v>
      </c>
      <c r="Y202" s="13">
        <v>2</v>
      </c>
    </row>
    <row r="203" spans="2:25" x14ac:dyDescent="0.25">
      <c r="B203" t="s">
        <v>192</v>
      </c>
      <c r="C203" t="s">
        <v>1281</v>
      </c>
      <c r="D203" s="13">
        <v>1</v>
      </c>
      <c r="E203" s="13">
        <v>20</v>
      </c>
      <c r="F203" s="13">
        <v>2</v>
      </c>
      <c r="G203" s="13">
        <v>35</v>
      </c>
      <c r="H203" s="13">
        <v>1</v>
      </c>
      <c r="I203" s="13">
        <v>9</v>
      </c>
      <c r="J203" s="13">
        <v>7</v>
      </c>
      <c r="K203" s="13">
        <v>7</v>
      </c>
      <c r="L203" s="13">
        <f t="shared" si="40"/>
        <v>11</v>
      </c>
      <c r="M203" s="13">
        <f t="shared" si="41"/>
        <v>71</v>
      </c>
      <c r="N203" s="13">
        <v>11</v>
      </c>
      <c r="O203" s="13">
        <v>71</v>
      </c>
      <c r="P203" s="13">
        <f t="shared" si="39"/>
        <v>0</v>
      </c>
      <c r="Q203" s="13">
        <f t="shared" si="42"/>
        <v>0</v>
      </c>
      <c r="S203" s="13">
        <v>30</v>
      </c>
      <c r="U203" s="15" t="s">
        <v>880</v>
      </c>
      <c r="Y203" s="13">
        <v>2</v>
      </c>
    </row>
    <row r="204" spans="2:25" x14ac:dyDescent="0.25">
      <c r="B204" t="s">
        <v>193</v>
      </c>
      <c r="C204" t="s">
        <v>1282</v>
      </c>
      <c r="D204" s="13">
        <v>2</v>
      </c>
      <c r="E204" s="13">
        <v>45</v>
      </c>
      <c r="F204" s="13">
        <v>3</v>
      </c>
      <c r="G204" s="13">
        <v>54</v>
      </c>
      <c r="J204" s="13">
        <v>4</v>
      </c>
      <c r="K204" s="13">
        <v>4</v>
      </c>
      <c r="L204" s="13">
        <f t="shared" si="40"/>
        <v>9</v>
      </c>
      <c r="M204" s="13">
        <f t="shared" si="41"/>
        <v>103</v>
      </c>
      <c r="N204" s="13">
        <v>9</v>
      </c>
      <c r="O204" s="13">
        <v>103</v>
      </c>
      <c r="P204" s="13">
        <f t="shared" si="39"/>
        <v>0</v>
      </c>
      <c r="Q204" s="13">
        <f t="shared" si="42"/>
        <v>0</v>
      </c>
      <c r="S204" s="13">
        <v>36</v>
      </c>
      <c r="U204" s="15" t="s">
        <v>880</v>
      </c>
      <c r="Y204" s="13">
        <v>1</v>
      </c>
    </row>
    <row r="205" spans="2:25" x14ac:dyDescent="0.25">
      <c r="B205" t="s">
        <v>196</v>
      </c>
      <c r="C205" t="s">
        <v>1285</v>
      </c>
      <c r="D205" s="13">
        <v>4</v>
      </c>
      <c r="E205" s="13">
        <v>89</v>
      </c>
      <c r="F205" s="13">
        <v>1</v>
      </c>
      <c r="G205" s="13">
        <v>18</v>
      </c>
      <c r="H205" s="13">
        <v>1</v>
      </c>
      <c r="I205" s="13">
        <v>3</v>
      </c>
      <c r="J205" s="13">
        <v>1</v>
      </c>
      <c r="K205" s="13">
        <v>1</v>
      </c>
      <c r="L205" s="13">
        <f t="shared" si="40"/>
        <v>7</v>
      </c>
      <c r="M205" s="13">
        <f t="shared" si="41"/>
        <v>111</v>
      </c>
      <c r="N205" s="13">
        <v>7</v>
      </c>
      <c r="O205" s="13">
        <v>111</v>
      </c>
      <c r="P205" s="13">
        <f t="shared" si="39"/>
        <v>0</v>
      </c>
      <c r="Q205" s="13">
        <f t="shared" si="42"/>
        <v>0</v>
      </c>
      <c r="S205" s="13">
        <v>31</v>
      </c>
      <c r="U205" s="15" t="s">
        <v>888</v>
      </c>
      <c r="V205" s="13">
        <v>58404</v>
      </c>
      <c r="W205" s="13">
        <v>13597</v>
      </c>
      <c r="Y205" s="13">
        <v>1</v>
      </c>
    </row>
    <row r="206" spans="2:25" x14ac:dyDescent="0.25">
      <c r="B206" t="s">
        <v>197</v>
      </c>
      <c r="C206" t="s">
        <v>1510</v>
      </c>
      <c r="D206" s="13">
        <v>1</v>
      </c>
      <c r="E206" s="13">
        <v>22</v>
      </c>
      <c r="J206" s="13">
        <v>5</v>
      </c>
      <c r="K206" s="13">
        <v>5</v>
      </c>
      <c r="L206" s="13">
        <f t="shared" si="40"/>
        <v>6</v>
      </c>
      <c r="M206" s="13">
        <f t="shared" si="41"/>
        <v>27</v>
      </c>
      <c r="N206" s="13">
        <v>6</v>
      </c>
      <c r="O206" s="13">
        <v>27</v>
      </c>
      <c r="P206" s="13">
        <f t="shared" si="39"/>
        <v>0</v>
      </c>
      <c r="Q206" s="13">
        <f t="shared" si="42"/>
        <v>0</v>
      </c>
      <c r="S206" s="13">
        <v>20</v>
      </c>
      <c r="U206" s="15" t="s">
        <v>888</v>
      </c>
    </row>
    <row r="207" spans="2:25" x14ac:dyDescent="0.25">
      <c r="B207" t="s">
        <v>198</v>
      </c>
      <c r="C207" t="s">
        <v>1286</v>
      </c>
      <c r="D207" s="13">
        <v>12</v>
      </c>
      <c r="E207" s="13">
        <v>335</v>
      </c>
      <c r="F207" s="13">
        <v>4</v>
      </c>
      <c r="G207" s="13">
        <v>59</v>
      </c>
      <c r="H207" s="13">
        <v>3</v>
      </c>
      <c r="I207" s="13">
        <v>12</v>
      </c>
      <c r="J207" s="13">
        <v>10</v>
      </c>
      <c r="K207" s="13">
        <v>7</v>
      </c>
      <c r="L207" s="13">
        <f t="shared" si="40"/>
        <v>29</v>
      </c>
      <c r="M207" s="13">
        <f t="shared" si="41"/>
        <v>413</v>
      </c>
      <c r="N207" s="13">
        <v>29</v>
      </c>
      <c r="O207" s="13">
        <v>413</v>
      </c>
      <c r="P207" s="13">
        <f t="shared" si="39"/>
        <v>0</v>
      </c>
      <c r="Q207" s="13">
        <f t="shared" si="42"/>
        <v>0</v>
      </c>
      <c r="S207" s="13">
        <v>129</v>
      </c>
      <c r="U207" s="15" t="s">
        <v>888</v>
      </c>
      <c r="Y207" s="13">
        <v>4</v>
      </c>
    </row>
    <row r="208" spans="2:25" x14ac:dyDescent="0.25">
      <c r="B208" t="s">
        <v>199</v>
      </c>
      <c r="C208" t="s">
        <v>1523</v>
      </c>
      <c r="J208" s="13">
        <v>2</v>
      </c>
      <c r="K208" s="13">
        <v>2</v>
      </c>
      <c r="L208" s="13">
        <f t="shared" si="40"/>
        <v>2</v>
      </c>
      <c r="M208" s="13">
        <f t="shared" si="41"/>
        <v>2</v>
      </c>
      <c r="N208" s="13">
        <v>2</v>
      </c>
      <c r="O208" s="13">
        <v>2</v>
      </c>
      <c r="P208" s="13">
        <f t="shared" si="39"/>
        <v>0</v>
      </c>
      <c r="Q208" s="13">
        <f t="shared" si="42"/>
        <v>0</v>
      </c>
      <c r="S208" s="13">
        <v>5</v>
      </c>
      <c r="U208" s="15" t="s">
        <v>888</v>
      </c>
    </row>
    <row r="209" spans="1:25" x14ac:dyDescent="0.25">
      <c r="B209" t="s">
        <v>200</v>
      </c>
      <c r="C209" t="s">
        <v>1293</v>
      </c>
      <c r="D209" s="13">
        <v>6</v>
      </c>
      <c r="E209" s="13">
        <v>215</v>
      </c>
      <c r="F209" s="13">
        <v>1</v>
      </c>
      <c r="G209" s="13">
        <v>16</v>
      </c>
      <c r="H209" s="13">
        <v>4</v>
      </c>
      <c r="I209" s="13">
        <v>20</v>
      </c>
      <c r="J209" s="13">
        <v>13</v>
      </c>
      <c r="K209" s="13">
        <v>13</v>
      </c>
      <c r="L209" s="13">
        <f t="shared" si="40"/>
        <v>24</v>
      </c>
      <c r="M209" s="13">
        <f t="shared" si="41"/>
        <v>264</v>
      </c>
      <c r="N209" s="13">
        <v>24</v>
      </c>
      <c r="O209" s="13">
        <v>264</v>
      </c>
      <c r="P209" s="13">
        <f t="shared" si="39"/>
        <v>0</v>
      </c>
      <c r="Q209" s="13">
        <f t="shared" si="42"/>
        <v>0</v>
      </c>
      <c r="S209" s="13">
        <v>65</v>
      </c>
      <c r="U209" s="15" t="s">
        <v>888</v>
      </c>
      <c r="Y209" s="13">
        <v>10</v>
      </c>
    </row>
    <row r="210" spans="1:25" x14ac:dyDescent="0.25">
      <c r="B210" t="s">
        <v>201</v>
      </c>
      <c r="C210" t="s">
        <v>1287</v>
      </c>
      <c r="H210" s="13">
        <v>2</v>
      </c>
      <c r="I210" s="13">
        <v>8</v>
      </c>
      <c r="L210" s="13">
        <f t="shared" si="40"/>
        <v>2</v>
      </c>
      <c r="M210" s="13">
        <f t="shared" si="41"/>
        <v>8</v>
      </c>
      <c r="N210" s="13">
        <v>2</v>
      </c>
      <c r="O210" s="13">
        <v>8</v>
      </c>
      <c r="P210" s="13">
        <f t="shared" si="39"/>
        <v>0</v>
      </c>
      <c r="Q210" s="13">
        <f t="shared" si="42"/>
        <v>0</v>
      </c>
      <c r="S210" s="13">
        <v>14</v>
      </c>
      <c r="U210" s="15" t="s">
        <v>888</v>
      </c>
      <c r="Y210" s="13">
        <v>1</v>
      </c>
    </row>
    <row r="211" spans="1:25" x14ac:dyDescent="0.25">
      <c r="B211" t="s">
        <v>207</v>
      </c>
      <c r="C211" t="s">
        <v>1294</v>
      </c>
      <c r="J211" s="13">
        <v>8</v>
      </c>
      <c r="K211" s="13">
        <v>8</v>
      </c>
      <c r="L211" s="13">
        <f t="shared" si="40"/>
        <v>8</v>
      </c>
      <c r="M211" s="13">
        <f t="shared" si="41"/>
        <v>8</v>
      </c>
      <c r="N211" s="13">
        <v>8</v>
      </c>
      <c r="O211" s="13">
        <v>8</v>
      </c>
      <c r="P211" s="13">
        <f t="shared" si="39"/>
        <v>0</v>
      </c>
      <c r="Q211" s="13">
        <f t="shared" si="42"/>
        <v>0</v>
      </c>
      <c r="S211" s="13">
        <v>29</v>
      </c>
      <c r="U211" s="15" t="s">
        <v>888</v>
      </c>
      <c r="Y211" s="13">
        <v>2</v>
      </c>
    </row>
    <row r="212" spans="1:25" x14ac:dyDescent="0.25">
      <c r="B212" t="s">
        <v>522</v>
      </c>
      <c r="C212" t="s">
        <v>1579</v>
      </c>
      <c r="J212" s="13">
        <v>3</v>
      </c>
      <c r="K212" s="13">
        <v>3</v>
      </c>
      <c r="L212" s="13">
        <f t="shared" si="40"/>
        <v>3</v>
      </c>
      <c r="M212" s="13">
        <f t="shared" si="41"/>
        <v>3</v>
      </c>
      <c r="N212" s="13">
        <v>3</v>
      </c>
      <c r="O212" s="13">
        <v>3</v>
      </c>
      <c r="P212" s="13">
        <f t="shared" si="39"/>
        <v>0</v>
      </c>
      <c r="Q212" s="13">
        <f t="shared" si="42"/>
        <v>0</v>
      </c>
      <c r="S212" s="13">
        <v>9</v>
      </c>
      <c r="U212" s="15" t="s">
        <v>889</v>
      </c>
      <c r="V212" s="13">
        <v>38148</v>
      </c>
      <c r="W212" s="13">
        <v>9974</v>
      </c>
    </row>
    <row r="213" spans="1:25" x14ac:dyDescent="0.25">
      <c r="B213" t="s">
        <v>202</v>
      </c>
      <c r="C213" t="s">
        <v>1288</v>
      </c>
      <c r="D213" s="13">
        <v>5</v>
      </c>
      <c r="E213" s="13">
        <v>130</v>
      </c>
      <c r="F213" s="13">
        <v>7</v>
      </c>
      <c r="G213" s="13">
        <v>121</v>
      </c>
      <c r="H213" s="13">
        <v>3</v>
      </c>
      <c r="I213" s="13">
        <v>9</v>
      </c>
      <c r="J213" s="13">
        <v>5</v>
      </c>
      <c r="K213" s="13">
        <v>5</v>
      </c>
      <c r="L213" s="13">
        <f t="shared" si="40"/>
        <v>20</v>
      </c>
      <c r="M213" s="13">
        <f t="shared" si="41"/>
        <v>265</v>
      </c>
      <c r="N213" s="13">
        <v>20</v>
      </c>
      <c r="O213" s="13">
        <v>265</v>
      </c>
      <c r="P213" s="13">
        <f t="shared" si="39"/>
        <v>0</v>
      </c>
      <c r="Q213" s="13">
        <f t="shared" si="42"/>
        <v>0</v>
      </c>
      <c r="S213" s="13">
        <v>89</v>
      </c>
      <c r="U213" s="15" t="s">
        <v>889</v>
      </c>
      <c r="Y213" s="13">
        <v>5</v>
      </c>
    </row>
    <row r="214" spans="1:25" x14ac:dyDescent="0.25">
      <c r="B214" t="s">
        <v>523</v>
      </c>
      <c r="C214" t="s">
        <v>1607</v>
      </c>
      <c r="H214" s="13">
        <v>1</v>
      </c>
      <c r="I214" s="13">
        <v>3</v>
      </c>
      <c r="J214" s="13">
        <v>6</v>
      </c>
      <c r="K214" s="13">
        <v>6</v>
      </c>
      <c r="L214" s="13">
        <f t="shared" si="40"/>
        <v>7</v>
      </c>
      <c r="M214" s="13">
        <f t="shared" si="41"/>
        <v>9</v>
      </c>
      <c r="N214" s="13">
        <v>7</v>
      </c>
      <c r="O214" s="13">
        <v>9</v>
      </c>
      <c r="P214" s="13">
        <f t="shared" si="39"/>
        <v>0</v>
      </c>
      <c r="Q214" s="13">
        <f t="shared" si="42"/>
        <v>0</v>
      </c>
      <c r="S214" s="13">
        <v>19</v>
      </c>
      <c r="U214" s="15" t="s">
        <v>889</v>
      </c>
    </row>
    <row r="215" spans="1:25" x14ac:dyDescent="0.25">
      <c r="B215" t="s">
        <v>524</v>
      </c>
      <c r="C215" t="s">
        <v>1608</v>
      </c>
      <c r="J215" s="13">
        <v>4</v>
      </c>
      <c r="K215" s="13">
        <v>4</v>
      </c>
      <c r="L215" s="13">
        <f t="shared" si="40"/>
        <v>4</v>
      </c>
      <c r="M215" s="13">
        <f t="shared" si="41"/>
        <v>4</v>
      </c>
      <c r="N215" s="13">
        <v>4</v>
      </c>
      <c r="O215" s="13">
        <v>4</v>
      </c>
      <c r="P215" s="13">
        <f t="shared" si="39"/>
        <v>0</v>
      </c>
      <c r="Q215" s="13">
        <f t="shared" si="42"/>
        <v>0</v>
      </c>
      <c r="S215" s="13">
        <v>12</v>
      </c>
      <c r="U215" s="15" t="s">
        <v>889</v>
      </c>
    </row>
    <row r="216" spans="1:25" x14ac:dyDescent="0.25">
      <c r="B216" t="s">
        <v>525</v>
      </c>
      <c r="C216" t="s">
        <v>1609</v>
      </c>
      <c r="J216" s="13">
        <v>2</v>
      </c>
      <c r="K216" s="13">
        <v>2</v>
      </c>
      <c r="L216" s="13">
        <f t="shared" si="40"/>
        <v>2</v>
      </c>
      <c r="M216" s="13">
        <f t="shared" si="41"/>
        <v>2</v>
      </c>
      <c r="N216" s="13">
        <v>2</v>
      </c>
      <c r="O216" s="13">
        <v>2</v>
      </c>
      <c r="P216" s="13">
        <f t="shared" si="39"/>
        <v>0</v>
      </c>
      <c r="Q216" s="13">
        <f t="shared" si="42"/>
        <v>0</v>
      </c>
      <c r="S216" s="13">
        <v>6</v>
      </c>
      <c r="U216" s="15" t="s">
        <v>889</v>
      </c>
    </row>
    <row r="217" spans="1:25" x14ac:dyDescent="0.25">
      <c r="B217" t="s">
        <v>203</v>
      </c>
      <c r="C217" t="s">
        <v>1289</v>
      </c>
      <c r="D217" s="13">
        <v>15</v>
      </c>
      <c r="E217" s="13">
        <v>631</v>
      </c>
      <c r="F217" s="13">
        <v>3</v>
      </c>
      <c r="G217" s="13">
        <v>53</v>
      </c>
      <c r="J217" s="13">
        <v>8</v>
      </c>
      <c r="K217" s="13">
        <v>8</v>
      </c>
      <c r="L217" s="13">
        <f t="shared" si="40"/>
        <v>26</v>
      </c>
      <c r="M217" s="13">
        <f t="shared" si="41"/>
        <v>692</v>
      </c>
      <c r="N217" s="13">
        <v>26</v>
      </c>
      <c r="O217" s="13">
        <v>692</v>
      </c>
      <c r="P217" s="13">
        <f t="shared" si="39"/>
        <v>0</v>
      </c>
      <c r="Q217" s="13">
        <f t="shared" si="42"/>
        <v>0</v>
      </c>
      <c r="S217" s="13">
        <v>69</v>
      </c>
      <c r="U217" s="15" t="s">
        <v>890</v>
      </c>
      <c r="V217" s="13">
        <v>855463</v>
      </c>
      <c r="W217" s="13">
        <v>236255</v>
      </c>
      <c r="Y217" s="13">
        <v>48</v>
      </c>
    </row>
    <row r="218" spans="1:25" x14ac:dyDescent="0.25">
      <c r="B218" t="s">
        <v>204</v>
      </c>
      <c r="C218" t="s">
        <v>1290</v>
      </c>
      <c r="D218" s="13">
        <v>1</v>
      </c>
      <c r="E218" s="13">
        <v>20</v>
      </c>
      <c r="F218" s="13">
        <v>1</v>
      </c>
      <c r="G218" s="13">
        <v>16</v>
      </c>
      <c r="H218" s="13">
        <v>3</v>
      </c>
      <c r="I218" s="13">
        <v>12</v>
      </c>
      <c r="J218" s="13">
        <v>9</v>
      </c>
      <c r="K218" s="13">
        <v>9</v>
      </c>
      <c r="L218" s="13">
        <f t="shared" si="40"/>
        <v>14</v>
      </c>
      <c r="M218" s="13">
        <f t="shared" si="41"/>
        <v>57</v>
      </c>
      <c r="N218" s="13">
        <v>14</v>
      </c>
      <c r="O218" s="13">
        <v>57</v>
      </c>
      <c r="P218" s="13">
        <f t="shared" si="39"/>
        <v>0</v>
      </c>
      <c r="Q218" s="13">
        <f t="shared" si="42"/>
        <v>0</v>
      </c>
      <c r="S218" s="13">
        <v>44</v>
      </c>
      <c r="U218" s="15" t="s">
        <v>890</v>
      </c>
      <c r="Y218" s="13">
        <v>1</v>
      </c>
    </row>
    <row r="219" spans="1:25" x14ac:dyDescent="0.25">
      <c r="B219" t="s">
        <v>205</v>
      </c>
      <c r="C219" t="s">
        <v>1291</v>
      </c>
      <c r="F219" s="13">
        <v>1</v>
      </c>
      <c r="G219" s="13">
        <v>18</v>
      </c>
      <c r="J219" s="13">
        <v>9</v>
      </c>
      <c r="K219" s="13">
        <v>9</v>
      </c>
      <c r="L219" s="13">
        <f t="shared" si="40"/>
        <v>10</v>
      </c>
      <c r="M219" s="13">
        <f t="shared" si="41"/>
        <v>27</v>
      </c>
      <c r="N219" s="13">
        <v>10</v>
      </c>
      <c r="O219" s="13">
        <v>27</v>
      </c>
      <c r="P219" s="13">
        <f t="shared" si="39"/>
        <v>0</v>
      </c>
      <c r="Q219" s="13">
        <f t="shared" si="42"/>
        <v>0</v>
      </c>
      <c r="S219" s="13">
        <v>30</v>
      </c>
      <c r="U219" s="15" t="s">
        <v>890</v>
      </c>
    </row>
    <row r="220" spans="1:25" x14ac:dyDescent="0.25">
      <c r="B220" t="s">
        <v>206</v>
      </c>
      <c r="C220" t="s">
        <v>1650</v>
      </c>
      <c r="J220" s="13">
        <v>7</v>
      </c>
      <c r="K220" s="13">
        <v>8</v>
      </c>
      <c r="L220" s="13">
        <f t="shared" si="40"/>
        <v>7</v>
      </c>
      <c r="M220" s="13">
        <f t="shared" si="41"/>
        <v>8</v>
      </c>
      <c r="N220" s="13">
        <v>7</v>
      </c>
      <c r="O220" s="13">
        <v>8</v>
      </c>
      <c r="P220" s="13">
        <f t="shared" si="39"/>
        <v>0</v>
      </c>
      <c r="Q220" s="13">
        <f t="shared" si="42"/>
        <v>0</v>
      </c>
      <c r="S220" s="13">
        <v>20</v>
      </c>
      <c r="U220" s="15" t="s">
        <v>890</v>
      </c>
    </row>
    <row r="221" spans="1:25" x14ac:dyDescent="0.25">
      <c r="B221" t="s">
        <v>518</v>
      </c>
      <c r="C221" t="s">
        <v>479</v>
      </c>
      <c r="D221" s="13">
        <v>1</v>
      </c>
      <c r="E221" s="13">
        <v>65</v>
      </c>
      <c r="F221" s="13">
        <v>1</v>
      </c>
      <c r="G221" s="13">
        <v>18</v>
      </c>
      <c r="H221" s="13">
        <v>11</v>
      </c>
      <c r="I221" s="13">
        <v>52</v>
      </c>
      <c r="J221" s="13">
        <v>5</v>
      </c>
      <c r="K221" s="13">
        <v>5</v>
      </c>
      <c r="L221" s="13">
        <f t="shared" si="40"/>
        <v>18</v>
      </c>
      <c r="M221" s="13">
        <f t="shared" si="41"/>
        <v>140</v>
      </c>
      <c r="N221" s="13">
        <v>18</v>
      </c>
      <c r="O221" s="13">
        <v>140</v>
      </c>
      <c r="P221" s="13">
        <f t="shared" si="39"/>
        <v>0</v>
      </c>
      <c r="Q221" s="13">
        <f t="shared" si="42"/>
        <v>0</v>
      </c>
      <c r="S221" s="13">
        <v>56</v>
      </c>
      <c r="U221" s="15" t="s">
        <v>891</v>
      </c>
      <c r="V221" s="18">
        <v>1213</v>
      </c>
      <c r="W221" s="18">
        <v>228</v>
      </c>
      <c r="X221" s="18">
        <v>8</v>
      </c>
      <c r="Y221" s="13">
        <v>1</v>
      </c>
    </row>
    <row r="222" spans="1:25" x14ac:dyDescent="0.25">
      <c r="B222" t="s">
        <v>519</v>
      </c>
      <c r="C222" t="s">
        <v>1610</v>
      </c>
      <c r="F222" s="18">
        <v>1</v>
      </c>
      <c r="G222" s="18">
        <v>18</v>
      </c>
      <c r="J222" s="13">
        <v>2</v>
      </c>
      <c r="K222" s="13">
        <v>2</v>
      </c>
      <c r="L222" s="13">
        <f t="shared" si="40"/>
        <v>3</v>
      </c>
      <c r="M222" s="13">
        <f t="shared" si="41"/>
        <v>20</v>
      </c>
      <c r="N222" s="13">
        <v>3</v>
      </c>
      <c r="O222" s="13">
        <v>20</v>
      </c>
      <c r="P222" s="13">
        <f t="shared" si="39"/>
        <v>0</v>
      </c>
      <c r="Q222" s="13">
        <f t="shared" si="42"/>
        <v>0</v>
      </c>
      <c r="S222" s="18">
        <v>19</v>
      </c>
      <c r="T222" s="18"/>
      <c r="U222" s="15" t="s">
        <v>891</v>
      </c>
      <c r="Y222" s="13">
        <v>3</v>
      </c>
    </row>
    <row r="223" spans="1:25" x14ac:dyDescent="0.25">
      <c r="A223" s="8"/>
      <c r="B223" s="8" t="s">
        <v>209</v>
      </c>
      <c r="C223" s="8" t="s">
        <v>1550</v>
      </c>
      <c r="D223" s="18"/>
      <c r="E223" s="18"/>
      <c r="H223" s="18"/>
      <c r="I223" s="18"/>
      <c r="J223" s="18">
        <v>7</v>
      </c>
      <c r="K223" s="18">
        <v>7</v>
      </c>
      <c r="L223" s="13">
        <f t="shared" si="40"/>
        <v>7</v>
      </c>
      <c r="M223" s="13">
        <f t="shared" si="41"/>
        <v>7</v>
      </c>
      <c r="N223" s="18">
        <v>7</v>
      </c>
      <c r="O223" s="18">
        <v>7</v>
      </c>
      <c r="P223" s="18">
        <f t="shared" si="39"/>
        <v>0</v>
      </c>
      <c r="Q223" s="13">
        <f t="shared" si="42"/>
        <v>0</v>
      </c>
      <c r="R223" s="18"/>
      <c r="S223" s="13">
        <v>32</v>
      </c>
      <c r="U223" s="15" t="s">
        <v>891</v>
      </c>
      <c r="Y223" s="13">
        <v>1</v>
      </c>
    </row>
    <row r="224" spans="1:25" x14ac:dyDescent="0.25">
      <c r="B224" t="s">
        <v>194</v>
      </c>
      <c r="C224" t="s">
        <v>1283</v>
      </c>
      <c r="D224" s="13">
        <v>1</v>
      </c>
      <c r="E224" s="13">
        <v>20</v>
      </c>
      <c r="F224" s="13">
        <v>3</v>
      </c>
      <c r="G224" s="13">
        <v>41</v>
      </c>
      <c r="J224" s="13">
        <v>4</v>
      </c>
      <c r="K224" s="13">
        <v>4</v>
      </c>
      <c r="L224" s="13">
        <f t="shared" si="40"/>
        <v>8</v>
      </c>
      <c r="M224" s="13">
        <f t="shared" si="41"/>
        <v>65</v>
      </c>
      <c r="N224" s="13">
        <v>8</v>
      </c>
      <c r="O224" s="13">
        <v>65</v>
      </c>
      <c r="P224" s="13">
        <f t="shared" si="39"/>
        <v>0</v>
      </c>
      <c r="Q224" s="13">
        <f t="shared" si="42"/>
        <v>0</v>
      </c>
      <c r="S224" s="13">
        <v>30</v>
      </c>
      <c r="U224" s="15" t="s">
        <v>891</v>
      </c>
    </row>
    <row r="225" spans="2:25" x14ac:dyDescent="0.25">
      <c r="B225" t="s">
        <v>195</v>
      </c>
      <c r="C225" t="s">
        <v>1284</v>
      </c>
      <c r="D225" s="13">
        <v>1</v>
      </c>
      <c r="E225" s="13">
        <v>20</v>
      </c>
      <c r="F225" s="13">
        <v>2</v>
      </c>
      <c r="G225" s="13">
        <v>40</v>
      </c>
      <c r="H225" s="13">
        <v>4</v>
      </c>
      <c r="I225" s="13">
        <v>17</v>
      </c>
      <c r="J225" s="13">
        <v>8</v>
      </c>
      <c r="K225" s="13">
        <v>7</v>
      </c>
      <c r="L225" s="13">
        <f t="shared" si="40"/>
        <v>15</v>
      </c>
      <c r="M225" s="13">
        <f t="shared" si="41"/>
        <v>84</v>
      </c>
      <c r="N225" s="13">
        <v>15</v>
      </c>
      <c r="O225" s="13">
        <v>84</v>
      </c>
      <c r="P225" s="13">
        <f t="shared" si="39"/>
        <v>0</v>
      </c>
      <c r="Q225" s="13">
        <f t="shared" si="42"/>
        <v>0</v>
      </c>
      <c r="S225" s="13">
        <v>32</v>
      </c>
      <c r="U225" s="15" t="s">
        <v>891</v>
      </c>
      <c r="Y225" s="13">
        <v>1</v>
      </c>
    </row>
    <row r="226" spans="2:25" x14ac:dyDescent="0.25">
      <c r="B226" t="s">
        <v>211</v>
      </c>
      <c r="C226" s="6" t="s">
        <v>1296</v>
      </c>
      <c r="J226" s="13">
        <v>6</v>
      </c>
      <c r="K226" s="13">
        <v>6</v>
      </c>
      <c r="L226" s="13">
        <f t="shared" si="40"/>
        <v>6</v>
      </c>
      <c r="M226" s="13">
        <f t="shared" si="41"/>
        <v>6</v>
      </c>
      <c r="N226" s="13">
        <v>6</v>
      </c>
      <c r="O226" s="13">
        <v>6</v>
      </c>
      <c r="P226" s="13">
        <f t="shared" si="39"/>
        <v>0</v>
      </c>
      <c r="Q226" s="13">
        <f t="shared" si="42"/>
        <v>0</v>
      </c>
      <c r="S226" s="13">
        <v>24</v>
      </c>
      <c r="U226" s="15" t="s">
        <v>892</v>
      </c>
      <c r="V226" s="13">
        <v>32322</v>
      </c>
      <c r="W226" s="13">
        <v>6697</v>
      </c>
      <c r="Y226" s="13">
        <v>10</v>
      </c>
    </row>
    <row r="227" spans="2:25" x14ac:dyDescent="0.25">
      <c r="B227" t="s">
        <v>212</v>
      </c>
      <c r="C227" t="s">
        <v>1297</v>
      </c>
      <c r="H227" s="13">
        <v>9</v>
      </c>
      <c r="I227" s="13">
        <v>36</v>
      </c>
      <c r="J227" s="13">
        <v>3</v>
      </c>
      <c r="K227" s="13">
        <v>3</v>
      </c>
      <c r="L227" s="13">
        <f t="shared" si="40"/>
        <v>12</v>
      </c>
      <c r="M227" s="13">
        <f t="shared" si="41"/>
        <v>39</v>
      </c>
      <c r="N227" s="13">
        <v>12</v>
      </c>
      <c r="O227" s="13">
        <v>39</v>
      </c>
      <c r="P227" s="13">
        <f t="shared" si="39"/>
        <v>0</v>
      </c>
      <c r="Q227" s="13">
        <f t="shared" si="42"/>
        <v>0</v>
      </c>
      <c r="S227" s="13">
        <v>58</v>
      </c>
      <c r="U227" s="15" t="s">
        <v>892</v>
      </c>
      <c r="Y227" s="13">
        <v>1</v>
      </c>
    </row>
    <row r="228" spans="2:25" x14ac:dyDescent="0.25">
      <c r="B228" t="s">
        <v>213</v>
      </c>
      <c r="C228" t="s">
        <v>1298</v>
      </c>
      <c r="D228" s="13">
        <v>2</v>
      </c>
      <c r="E228" s="13">
        <v>40</v>
      </c>
      <c r="F228" s="13">
        <v>2</v>
      </c>
      <c r="G228" s="13">
        <v>54</v>
      </c>
      <c r="H228" s="13">
        <v>1</v>
      </c>
      <c r="I228" s="13">
        <v>6</v>
      </c>
      <c r="J228" s="13">
        <v>14</v>
      </c>
      <c r="K228" s="13">
        <v>12</v>
      </c>
      <c r="L228" s="13">
        <f t="shared" si="40"/>
        <v>19</v>
      </c>
      <c r="M228" s="13">
        <f t="shared" si="41"/>
        <v>112</v>
      </c>
      <c r="N228" s="13">
        <v>19</v>
      </c>
      <c r="O228" s="13">
        <v>112</v>
      </c>
      <c r="P228" s="13">
        <f t="shared" si="39"/>
        <v>0</v>
      </c>
      <c r="Q228" s="13">
        <f t="shared" si="42"/>
        <v>0</v>
      </c>
      <c r="S228" s="13">
        <v>76</v>
      </c>
      <c r="U228" s="15" t="s">
        <v>892</v>
      </c>
      <c r="Y228" s="13">
        <v>5</v>
      </c>
    </row>
    <row r="229" spans="2:25" x14ac:dyDescent="0.25">
      <c r="B229" t="s">
        <v>520</v>
      </c>
      <c r="C229" t="s">
        <v>1611</v>
      </c>
      <c r="D229" s="13">
        <v>5</v>
      </c>
      <c r="E229" s="13">
        <v>90</v>
      </c>
      <c r="F229" s="13">
        <v>3</v>
      </c>
      <c r="G229" s="13">
        <v>48</v>
      </c>
      <c r="H229" s="13">
        <v>1</v>
      </c>
      <c r="I229" s="13">
        <v>4</v>
      </c>
      <c r="J229" s="13">
        <v>20</v>
      </c>
      <c r="K229" s="13">
        <v>21</v>
      </c>
      <c r="L229" s="13">
        <f t="shared" si="40"/>
        <v>29</v>
      </c>
      <c r="M229" s="13">
        <f t="shared" si="41"/>
        <v>163</v>
      </c>
      <c r="N229" s="13">
        <v>29</v>
      </c>
      <c r="O229" s="13">
        <v>163</v>
      </c>
      <c r="P229" s="13">
        <f t="shared" si="39"/>
        <v>0</v>
      </c>
      <c r="Q229" s="13">
        <f t="shared" si="42"/>
        <v>0</v>
      </c>
      <c r="S229" s="13">
        <v>95</v>
      </c>
      <c r="U229" s="15" t="s">
        <v>893</v>
      </c>
      <c r="V229" s="13">
        <v>28939</v>
      </c>
      <c r="W229" s="13">
        <v>6417</v>
      </c>
      <c r="X229" s="13">
        <v>32</v>
      </c>
      <c r="Y229" s="13">
        <v>3</v>
      </c>
    </row>
    <row r="230" spans="2:25" x14ac:dyDescent="0.25">
      <c r="B230" t="s">
        <v>228</v>
      </c>
      <c r="C230" t="s">
        <v>1311</v>
      </c>
      <c r="H230" s="13">
        <v>7</v>
      </c>
      <c r="I230" s="13">
        <v>20</v>
      </c>
      <c r="J230" s="13">
        <v>14</v>
      </c>
      <c r="K230" s="13">
        <v>14</v>
      </c>
      <c r="L230" s="13">
        <f t="shared" si="40"/>
        <v>21</v>
      </c>
      <c r="M230" s="13">
        <f t="shared" si="41"/>
        <v>34</v>
      </c>
      <c r="N230" s="13">
        <v>21</v>
      </c>
      <c r="O230" s="13">
        <v>34</v>
      </c>
      <c r="P230" s="13">
        <f t="shared" si="39"/>
        <v>0</v>
      </c>
      <c r="Q230" s="13">
        <f t="shared" si="42"/>
        <v>0</v>
      </c>
      <c r="S230" s="13">
        <v>60</v>
      </c>
      <c r="U230" s="15" t="s">
        <v>893</v>
      </c>
      <c r="Y230" s="13">
        <v>1</v>
      </c>
    </row>
    <row r="231" spans="2:25" x14ac:dyDescent="0.25">
      <c r="B231" t="s">
        <v>215</v>
      </c>
      <c r="C231" t="s">
        <v>1300</v>
      </c>
      <c r="D231" s="13">
        <v>3</v>
      </c>
      <c r="E231" s="13">
        <v>75</v>
      </c>
      <c r="F231" s="13">
        <v>3</v>
      </c>
      <c r="G231" s="13">
        <v>47</v>
      </c>
      <c r="J231" s="13">
        <v>4</v>
      </c>
      <c r="K231" s="13">
        <v>3</v>
      </c>
      <c r="L231" s="13">
        <f t="shared" si="40"/>
        <v>10</v>
      </c>
      <c r="M231" s="13">
        <f t="shared" si="41"/>
        <v>125</v>
      </c>
      <c r="N231" s="13">
        <v>10</v>
      </c>
      <c r="O231" s="13">
        <v>125</v>
      </c>
      <c r="P231" s="13">
        <f t="shared" si="39"/>
        <v>0</v>
      </c>
      <c r="Q231" s="13">
        <f t="shared" si="42"/>
        <v>0</v>
      </c>
      <c r="S231" s="13">
        <v>40</v>
      </c>
      <c r="U231" s="15" t="s">
        <v>893</v>
      </c>
      <c r="Y231" s="13">
        <v>2</v>
      </c>
    </row>
    <row r="232" spans="2:25" x14ac:dyDescent="0.25">
      <c r="B232" t="s">
        <v>216</v>
      </c>
      <c r="C232" t="s">
        <v>1301</v>
      </c>
      <c r="D232" s="13">
        <v>4</v>
      </c>
      <c r="E232" s="13">
        <v>97</v>
      </c>
      <c r="F232" s="13">
        <v>4</v>
      </c>
      <c r="G232" s="13">
        <v>66</v>
      </c>
      <c r="H232" s="13">
        <v>3</v>
      </c>
      <c r="I232" s="13">
        <v>13</v>
      </c>
      <c r="J232" s="13">
        <v>16</v>
      </c>
      <c r="K232" s="13">
        <v>14</v>
      </c>
      <c r="L232" s="13">
        <f t="shared" si="40"/>
        <v>27</v>
      </c>
      <c r="M232" s="13">
        <f t="shared" si="41"/>
        <v>190</v>
      </c>
      <c r="N232" s="13">
        <v>27</v>
      </c>
      <c r="O232" s="13">
        <v>190</v>
      </c>
      <c r="P232" s="13">
        <f t="shared" si="39"/>
        <v>0</v>
      </c>
      <c r="Q232" s="13">
        <f t="shared" si="42"/>
        <v>0</v>
      </c>
      <c r="S232" s="13">
        <v>89</v>
      </c>
      <c r="U232" s="15" t="s">
        <v>893</v>
      </c>
      <c r="Y232" s="13">
        <v>4</v>
      </c>
    </row>
    <row r="233" spans="2:25" x14ac:dyDescent="0.25">
      <c r="B233" t="s">
        <v>217</v>
      </c>
      <c r="C233" t="s">
        <v>1302</v>
      </c>
      <c r="F233" s="13">
        <v>2</v>
      </c>
      <c r="G233" s="13">
        <v>32</v>
      </c>
      <c r="J233" s="13">
        <v>3</v>
      </c>
      <c r="K233" s="13">
        <v>3</v>
      </c>
      <c r="L233" s="13">
        <f t="shared" si="40"/>
        <v>5</v>
      </c>
      <c r="M233" s="13">
        <f t="shared" si="41"/>
        <v>35</v>
      </c>
      <c r="N233" s="13">
        <v>5</v>
      </c>
      <c r="O233" s="13">
        <v>35</v>
      </c>
      <c r="P233" s="13">
        <f t="shared" si="39"/>
        <v>0</v>
      </c>
      <c r="Q233" s="13">
        <f t="shared" si="42"/>
        <v>0</v>
      </c>
      <c r="S233" s="13">
        <v>20</v>
      </c>
      <c r="U233" s="15" t="s">
        <v>894</v>
      </c>
      <c r="V233" s="13">
        <v>168634</v>
      </c>
      <c r="W233" s="13">
        <v>37389</v>
      </c>
      <c r="X233" s="13">
        <v>86</v>
      </c>
      <c r="Y233" s="13">
        <v>1</v>
      </c>
    </row>
    <row r="234" spans="2:25" x14ac:dyDescent="0.25">
      <c r="B234" t="s">
        <v>218</v>
      </c>
      <c r="C234" t="s">
        <v>476</v>
      </c>
      <c r="J234" s="13">
        <v>3</v>
      </c>
      <c r="K234" s="13">
        <v>3</v>
      </c>
      <c r="L234" s="13">
        <f t="shared" si="40"/>
        <v>3</v>
      </c>
      <c r="M234" s="13">
        <f t="shared" si="41"/>
        <v>3</v>
      </c>
      <c r="N234" s="13">
        <v>3</v>
      </c>
      <c r="O234" s="13">
        <v>3</v>
      </c>
      <c r="P234" s="13">
        <f t="shared" si="39"/>
        <v>0</v>
      </c>
      <c r="Q234" s="13">
        <f t="shared" si="42"/>
        <v>0</v>
      </c>
      <c r="S234" s="13">
        <v>16</v>
      </c>
      <c r="U234" s="15" t="s">
        <v>894</v>
      </c>
    </row>
    <row r="235" spans="2:25" x14ac:dyDescent="0.25">
      <c r="B235" t="s">
        <v>678</v>
      </c>
      <c r="C235" t="s">
        <v>477</v>
      </c>
      <c r="F235" s="13">
        <v>2</v>
      </c>
      <c r="G235" s="13">
        <v>32</v>
      </c>
      <c r="J235" s="13">
        <v>7</v>
      </c>
      <c r="K235" s="13">
        <v>7</v>
      </c>
      <c r="L235" s="13">
        <f t="shared" si="40"/>
        <v>9</v>
      </c>
      <c r="M235" s="13">
        <f t="shared" si="41"/>
        <v>39</v>
      </c>
      <c r="N235" s="13">
        <v>9</v>
      </c>
      <c r="O235" s="13">
        <v>39</v>
      </c>
      <c r="P235" s="13">
        <f t="shared" si="39"/>
        <v>0</v>
      </c>
      <c r="Q235" s="13">
        <f t="shared" si="42"/>
        <v>0</v>
      </c>
      <c r="S235" s="13">
        <v>32</v>
      </c>
      <c r="U235" s="15" t="s">
        <v>894</v>
      </c>
    </row>
    <row r="236" spans="2:25" x14ac:dyDescent="0.25">
      <c r="B236" t="s">
        <v>219</v>
      </c>
      <c r="C236" t="s">
        <v>1303</v>
      </c>
      <c r="D236" s="13">
        <v>8</v>
      </c>
      <c r="E236" s="13">
        <v>240</v>
      </c>
      <c r="F236" s="13">
        <v>2</v>
      </c>
      <c r="G236" s="13">
        <v>31</v>
      </c>
      <c r="J236" s="13">
        <v>10</v>
      </c>
      <c r="K236" s="13">
        <v>10</v>
      </c>
      <c r="L236" s="13">
        <f t="shared" si="40"/>
        <v>20</v>
      </c>
      <c r="M236" s="13">
        <f t="shared" si="41"/>
        <v>281</v>
      </c>
      <c r="N236" s="13">
        <v>20</v>
      </c>
      <c r="O236" s="13">
        <v>281</v>
      </c>
      <c r="P236" s="13">
        <f t="shared" si="39"/>
        <v>0</v>
      </c>
      <c r="Q236" s="13">
        <f t="shared" si="42"/>
        <v>0</v>
      </c>
      <c r="S236" s="13">
        <v>62</v>
      </c>
      <c r="U236" s="15" t="s">
        <v>894</v>
      </c>
    </row>
    <row r="237" spans="2:25" x14ac:dyDescent="0.25">
      <c r="B237" t="s">
        <v>589</v>
      </c>
      <c r="C237" t="s">
        <v>1241</v>
      </c>
      <c r="J237" s="13">
        <v>4</v>
      </c>
      <c r="K237" s="13">
        <v>4</v>
      </c>
      <c r="L237" s="13">
        <f t="shared" si="40"/>
        <v>4</v>
      </c>
      <c r="M237" s="13">
        <f t="shared" si="41"/>
        <v>4</v>
      </c>
      <c r="N237" s="13">
        <v>4</v>
      </c>
      <c r="O237" s="13">
        <v>4</v>
      </c>
      <c r="P237" s="13">
        <f t="shared" si="39"/>
        <v>0</v>
      </c>
      <c r="Q237" s="13">
        <f t="shared" si="42"/>
        <v>0</v>
      </c>
      <c r="S237" s="13">
        <v>14</v>
      </c>
      <c r="U237" s="15" t="s">
        <v>894</v>
      </c>
    </row>
    <row r="238" spans="2:25" x14ac:dyDescent="0.25">
      <c r="B238" t="s">
        <v>220</v>
      </c>
      <c r="C238" t="s">
        <v>1304</v>
      </c>
      <c r="D238" s="13">
        <v>14</v>
      </c>
      <c r="E238" s="13">
        <v>659</v>
      </c>
      <c r="H238" s="13">
        <v>1</v>
      </c>
      <c r="I238" s="13">
        <v>3</v>
      </c>
      <c r="J238" s="13">
        <v>21</v>
      </c>
      <c r="K238" s="13">
        <v>24</v>
      </c>
      <c r="L238" s="13">
        <f t="shared" si="40"/>
        <v>36</v>
      </c>
      <c r="M238" s="13">
        <f t="shared" si="41"/>
        <v>686</v>
      </c>
      <c r="N238" s="13">
        <v>36</v>
      </c>
      <c r="O238" s="13">
        <v>686</v>
      </c>
      <c r="P238" s="13">
        <f t="shared" si="39"/>
        <v>0</v>
      </c>
      <c r="Q238" s="13">
        <f t="shared" si="42"/>
        <v>0</v>
      </c>
      <c r="S238" s="13">
        <v>150</v>
      </c>
      <c r="U238" s="15" t="s">
        <v>894</v>
      </c>
      <c r="Y238" s="13">
        <v>15</v>
      </c>
    </row>
    <row r="239" spans="2:25" x14ac:dyDescent="0.25">
      <c r="B239" t="s">
        <v>223</v>
      </c>
      <c r="C239" t="s">
        <v>1307</v>
      </c>
      <c r="D239" s="13">
        <v>28</v>
      </c>
      <c r="E239" s="13">
        <v>955</v>
      </c>
      <c r="F239" s="13">
        <v>6</v>
      </c>
      <c r="G239" s="13">
        <v>85</v>
      </c>
      <c r="J239" s="13">
        <v>33</v>
      </c>
      <c r="K239" s="13">
        <v>30</v>
      </c>
      <c r="L239" s="13">
        <f t="shared" si="40"/>
        <v>67</v>
      </c>
      <c r="M239" s="13">
        <f t="shared" si="41"/>
        <v>1070</v>
      </c>
      <c r="N239" s="13">
        <v>67</v>
      </c>
      <c r="O239" s="13">
        <v>1070</v>
      </c>
      <c r="P239" s="13">
        <f t="shared" si="39"/>
        <v>0</v>
      </c>
      <c r="Q239" s="13">
        <f t="shared" si="42"/>
        <v>0</v>
      </c>
      <c r="S239" s="13">
        <v>167</v>
      </c>
      <c r="U239" s="15" t="s">
        <v>894</v>
      </c>
      <c r="Y239" s="13">
        <v>3</v>
      </c>
    </row>
    <row r="240" spans="2:25" x14ac:dyDescent="0.25">
      <c r="B240" t="s">
        <v>221</v>
      </c>
      <c r="C240" t="s">
        <v>1305</v>
      </c>
      <c r="D240" s="13">
        <v>1</v>
      </c>
      <c r="E240" s="13">
        <v>20</v>
      </c>
      <c r="F240" s="13">
        <v>1</v>
      </c>
      <c r="G240" s="13">
        <v>18</v>
      </c>
      <c r="J240" s="13">
        <v>6</v>
      </c>
      <c r="K240" s="13">
        <v>6</v>
      </c>
      <c r="L240" s="13">
        <f t="shared" si="40"/>
        <v>8</v>
      </c>
      <c r="M240" s="13">
        <f t="shared" si="41"/>
        <v>44</v>
      </c>
      <c r="N240" s="13">
        <v>8</v>
      </c>
      <c r="O240" s="13">
        <v>44</v>
      </c>
      <c r="P240" s="13">
        <f t="shared" si="39"/>
        <v>0</v>
      </c>
      <c r="Q240" s="13">
        <f t="shared" si="42"/>
        <v>0</v>
      </c>
      <c r="S240" s="13">
        <v>15</v>
      </c>
      <c r="U240" s="15" t="s">
        <v>894</v>
      </c>
    </row>
    <row r="241" spans="1:25" x14ac:dyDescent="0.25">
      <c r="B241" t="s">
        <v>224</v>
      </c>
      <c r="C241" t="s">
        <v>1308</v>
      </c>
      <c r="D241" s="13">
        <v>1</v>
      </c>
      <c r="E241" s="13">
        <v>34</v>
      </c>
      <c r="J241" s="13">
        <v>2</v>
      </c>
      <c r="K241" s="13">
        <v>2</v>
      </c>
      <c r="L241" s="13">
        <f t="shared" si="40"/>
        <v>3</v>
      </c>
      <c r="M241" s="13">
        <f t="shared" si="41"/>
        <v>36</v>
      </c>
      <c r="N241" s="13">
        <v>3</v>
      </c>
      <c r="O241" s="13">
        <v>36</v>
      </c>
      <c r="P241" s="13">
        <f t="shared" si="39"/>
        <v>0</v>
      </c>
      <c r="Q241" s="13">
        <f t="shared" si="42"/>
        <v>0</v>
      </c>
      <c r="S241" s="13">
        <v>7</v>
      </c>
      <c r="U241" s="15" t="s">
        <v>894</v>
      </c>
    </row>
    <row r="242" spans="1:25" x14ac:dyDescent="0.25">
      <c r="B242" t="s">
        <v>222</v>
      </c>
      <c r="C242" t="s">
        <v>1306</v>
      </c>
      <c r="F242" s="13">
        <v>1</v>
      </c>
      <c r="G242" s="13">
        <v>16</v>
      </c>
      <c r="J242" s="13">
        <v>11</v>
      </c>
      <c r="K242" s="13">
        <v>8</v>
      </c>
      <c r="L242" s="13">
        <f t="shared" si="40"/>
        <v>12</v>
      </c>
      <c r="M242" s="13">
        <f t="shared" si="41"/>
        <v>24</v>
      </c>
      <c r="N242" s="13">
        <v>12</v>
      </c>
      <c r="O242" s="13">
        <v>24</v>
      </c>
      <c r="P242" s="13">
        <f t="shared" si="39"/>
        <v>0</v>
      </c>
      <c r="Q242" s="13">
        <f t="shared" si="42"/>
        <v>0</v>
      </c>
      <c r="S242" s="13">
        <v>47</v>
      </c>
      <c r="U242" s="15" t="s">
        <v>894</v>
      </c>
    </row>
    <row r="243" spans="1:25" ht="15.75" thickBot="1" x14ac:dyDescent="0.3">
      <c r="A243" s="2" t="s">
        <v>5</v>
      </c>
      <c r="B243" s="2"/>
      <c r="C243" s="2"/>
      <c r="D243" s="14">
        <f>SUM(D190:D242)</f>
        <v>281</v>
      </c>
      <c r="E243" s="14">
        <f t="shared" ref="E243:T243" si="43">SUM(E190:E242)</f>
        <v>9765</v>
      </c>
      <c r="F243" s="14">
        <f t="shared" si="43"/>
        <v>97</v>
      </c>
      <c r="G243" s="14">
        <f t="shared" si="43"/>
        <v>1722</v>
      </c>
      <c r="H243" s="14">
        <f t="shared" si="43"/>
        <v>82</v>
      </c>
      <c r="I243" s="14">
        <f t="shared" si="43"/>
        <v>360</v>
      </c>
      <c r="J243" s="14">
        <f t="shared" si="43"/>
        <v>413</v>
      </c>
      <c r="K243" s="14">
        <f t="shared" si="43"/>
        <v>402</v>
      </c>
      <c r="L243" s="14">
        <f t="shared" si="43"/>
        <v>873</v>
      </c>
      <c r="M243" s="14">
        <f t="shared" si="43"/>
        <v>12249</v>
      </c>
      <c r="N243" s="14">
        <f t="shared" si="43"/>
        <v>873</v>
      </c>
      <c r="O243" s="14">
        <f t="shared" si="43"/>
        <v>12249</v>
      </c>
      <c r="P243" s="14">
        <f t="shared" si="43"/>
        <v>0</v>
      </c>
      <c r="Q243" s="14">
        <f t="shared" si="43"/>
        <v>0</v>
      </c>
      <c r="R243" s="14">
        <f t="shared" si="43"/>
        <v>0</v>
      </c>
      <c r="S243" s="14">
        <f t="shared" si="43"/>
        <v>3139</v>
      </c>
      <c r="T243" s="14">
        <f t="shared" si="43"/>
        <v>0</v>
      </c>
      <c r="U243" s="14"/>
      <c r="V243" s="14">
        <f>SUM(V190:V241)</f>
        <v>2334497</v>
      </c>
      <c r="W243" s="14">
        <f>SUM(W190:W241)</f>
        <v>598269</v>
      </c>
      <c r="X243" s="14">
        <f>SUM(X190:X241)</f>
        <v>373</v>
      </c>
      <c r="Y243" s="14">
        <f>SUM(Y190:Y241)</f>
        <v>190</v>
      </c>
    </row>
    <row r="244" spans="1:25" ht="15.75" thickTop="1" x14ac:dyDescent="0.25">
      <c r="A244" t="s">
        <v>230</v>
      </c>
      <c r="B244" t="s">
        <v>627</v>
      </c>
      <c r="C244" t="s">
        <v>1631</v>
      </c>
      <c r="D244" s="13">
        <v>12</v>
      </c>
      <c r="E244" s="13">
        <v>390</v>
      </c>
      <c r="F244" s="13">
        <v>24</v>
      </c>
      <c r="G244" s="13">
        <v>395</v>
      </c>
      <c r="H244" s="13">
        <v>13</v>
      </c>
      <c r="I244" s="13">
        <v>65</v>
      </c>
      <c r="J244" s="13">
        <v>30</v>
      </c>
      <c r="K244" s="13">
        <v>65</v>
      </c>
      <c r="L244" s="13">
        <f t="shared" si="40"/>
        <v>79</v>
      </c>
      <c r="M244" s="13">
        <f t="shared" si="41"/>
        <v>915</v>
      </c>
      <c r="N244" s="13">
        <v>79</v>
      </c>
      <c r="O244" s="13">
        <v>915</v>
      </c>
      <c r="P244" s="13">
        <f>L230-N230</f>
        <v>0</v>
      </c>
      <c r="Q244" s="13">
        <f t="shared" si="42"/>
        <v>0</v>
      </c>
      <c r="S244" s="13">
        <v>459</v>
      </c>
      <c r="V244" s="13">
        <v>2323</v>
      </c>
      <c r="W244" s="13">
        <v>899</v>
      </c>
      <c r="X244" s="13">
        <v>241</v>
      </c>
      <c r="Y244" s="13">
        <v>1</v>
      </c>
    </row>
    <row r="245" spans="1:25" x14ac:dyDescent="0.25">
      <c r="B245" t="s">
        <v>626</v>
      </c>
      <c r="C245" t="s">
        <v>1339</v>
      </c>
      <c r="D245" s="13">
        <v>10</v>
      </c>
      <c r="E245" s="13">
        <v>284</v>
      </c>
      <c r="F245" s="13">
        <v>12</v>
      </c>
      <c r="G245" s="13">
        <v>194</v>
      </c>
      <c r="H245" s="13">
        <v>14</v>
      </c>
      <c r="I245" s="13">
        <v>83</v>
      </c>
      <c r="J245" s="13">
        <v>26</v>
      </c>
      <c r="K245" s="13">
        <v>68</v>
      </c>
      <c r="L245" s="13">
        <f t="shared" si="40"/>
        <v>62</v>
      </c>
      <c r="M245" s="13">
        <f t="shared" si="41"/>
        <v>629</v>
      </c>
      <c r="N245" s="13">
        <v>62</v>
      </c>
      <c r="O245" s="13">
        <v>629</v>
      </c>
      <c r="P245" s="13">
        <f>L231-N231</f>
        <v>0</v>
      </c>
      <c r="Q245" s="13">
        <f t="shared" si="42"/>
        <v>0</v>
      </c>
      <c r="S245" s="13">
        <v>342</v>
      </c>
      <c r="V245" s="13">
        <v>2418</v>
      </c>
      <c r="W245" s="13">
        <v>475</v>
      </c>
      <c r="X245" s="13">
        <v>130</v>
      </c>
      <c r="Y245" s="13">
        <v>1</v>
      </c>
    </row>
    <row r="246" spans="1:25" x14ac:dyDescent="0.25">
      <c r="B246" t="s">
        <v>628</v>
      </c>
      <c r="C246" t="s">
        <v>1335</v>
      </c>
      <c r="F246" s="13">
        <v>1</v>
      </c>
      <c r="G246" s="13">
        <v>21</v>
      </c>
      <c r="H246" s="13">
        <v>4</v>
      </c>
      <c r="I246" s="13">
        <v>18</v>
      </c>
      <c r="J246" s="13">
        <v>10</v>
      </c>
      <c r="K246" s="13">
        <v>19</v>
      </c>
      <c r="L246" s="13">
        <f t="shared" si="40"/>
        <v>15</v>
      </c>
      <c r="M246" s="13">
        <f t="shared" si="41"/>
        <v>58</v>
      </c>
      <c r="N246" s="13">
        <v>15</v>
      </c>
      <c r="O246" s="13">
        <v>58</v>
      </c>
      <c r="P246" s="13">
        <f t="shared" ref="P246:P257" si="44">L246-N246</f>
        <v>0</v>
      </c>
      <c r="Q246" s="13">
        <f t="shared" si="42"/>
        <v>0</v>
      </c>
      <c r="S246" s="13">
        <v>45</v>
      </c>
      <c r="V246" s="13">
        <v>257286</v>
      </c>
      <c r="W246" s="13">
        <v>71634</v>
      </c>
      <c r="X246" s="13">
        <v>58</v>
      </c>
      <c r="Y246" s="13">
        <v>71</v>
      </c>
    </row>
    <row r="247" spans="1:25" x14ac:dyDescent="0.25">
      <c r="B247" t="s">
        <v>629</v>
      </c>
      <c r="C247" t="s">
        <v>1325</v>
      </c>
      <c r="D247" s="13">
        <v>35</v>
      </c>
      <c r="E247" s="13">
        <v>1112</v>
      </c>
      <c r="F247" s="13">
        <v>1</v>
      </c>
      <c r="G247" s="13">
        <v>18</v>
      </c>
      <c r="H247" s="13">
        <v>28</v>
      </c>
      <c r="I247" s="13">
        <v>143</v>
      </c>
      <c r="J247" s="13">
        <v>5</v>
      </c>
      <c r="K247" s="13">
        <v>15</v>
      </c>
      <c r="L247" s="13">
        <f t="shared" si="40"/>
        <v>69</v>
      </c>
      <c r="M247" s="13">
        <f t="shared" si="41"/>
        <v>1288</v>
      </c>
      <c r="N247" s="13">
        <v>69</v>
      </c>
      <c r="O247" s="13">
        <v>1288</v>
      </c>
      <c r="P247" s="13">
        <f t="shared" si="44"/>
        <v>0</v>
      </c>
      <c r="Q247" s="13">
        <f t="shared" si="42"/>
        <v>0</v>
      </c>
      <c r="S247" s="13">
        <v>451</v>
      </c>
      <c r="V247" s="13">
        <v>4556</v>
      </c>
      <c r="W247" s="13">
        <v>1573</v>
      </c>
      <c r="X247" s="13">
        <v>189</v>
      </c>
      <c r="Y247" s="13">
        <v>3</v>
      </c>
    </row>
    <row r="248" spans="1:25" x14ac:dyDescent="0.25">
      <c r="B248" t="s">
        <v>636</v>
      </c>
      <c r="C248" t="s">
        <v>1327</v>
      </c>
      <c r="D248" s="13">
        <v>21</v>
      </c>
      <c r="E248" s="13">
        <v>736</v>
      </c>
      <c r="F248" s="13">
        <v>1</v>
      </c>
      <c r="G248" s="13">
        <v>16</v>
      </c>
      <c r="H248" s="13">
        <v>26</v>
      </c>
      <c r="I248" s="13">
        <v>128</v>
      </c>
      <c r="J248" s="13">
        <v>4</v>
      </c>
      <c r="K248" s="13">
        <v>8</v>
      </c>
      <c r="L248" s="13">
        <f t="shared" si="40"/>
        <v>52</v>
      </c>
      <c r="M248" s="13">
        <f t="shared" si="41"/>
        <v>888</v>
      </c>
      <c r="N248" s="13">
        <v>52</v>
      </c>
      <c r="O248" s="13">
        <v>888</v>
      </c>
      <c r="P248" s="13">
        <f t="shared" si="44"/>
        <v>0</v>
      </c>
      <c r="Q248" s="13">
        <f t="shared" si="42"/>
        <v>0</v>
      </c>
      <c r="S248" s="13">
        <v>297</v>
      </c>
      <c r="V248" s="13">
        <v>7991</v>
      </c>
      <c r="W248" s="13">
        <v>2855</v>
      </c>
      <c r="X248" s="13">
        <v>111</v>
      </c>
      <c r="Y248" s="13">
        <v>4</v>
      </c>
    </row>
    <row r="249" spans="1:25" x14ac:dyDescent="0.25">
      <c r="B249" t="s">
        <v>630</v>
      </c>
      <c r="C249" t="s">
        <v>1320</v>
      </c>
      <c r="D249" s="13">
        <v>14</v>
      </c>
      <c r="E249" s="13">
        <v>450</v>
      </c>
      <c r="F249" s="13">
        <v>1</v>
      </c>
      <c r="G249" s="13">
        <v>21</v>
      </c>
      <c r="H249" s="13">
        <v>18</v>
      </c>
      <c r="I249" s="13">
        <v>90</v>
      </c>
      <c r="J249" s="13">
        <v>14</v>
      </c>
      <c r="K249" s="13">
        <v>46</v>
      </c>
      <c r="L249" s="13">
        <f t="shared" si="40"/>
        <v>47</v>
      </c>
      <c r="M249" s="13">
        <f t="shared" si="41"/>
        <v>607</v>
      </c>
      <c r="N249" s="13">
        <v>47</v>
      </c>
      <c r="O249" s="13">
        <v>607</v>
      </c>
      <c r="P249" s="13">
        <f t="shared" si="44"/>
        <v>0</v>
      </c>
      <c r="Q249" s="13">
        <f t="shared" si="42"/>
        <v>0</v>
      </c>
      <c r="S249" s="13">
        <v>553</v>
      </c>
      <c r="V249" s="13">
        <v>2162</v>
      </c>
      <c r="W249" s="13">
        <v>991</v>
      </c>
    </row>
    <row r="250" spans="1:25" x14ac:dyDescent="0.25">
      <c r="B250" t="s">
        <v>631</v>
      </c>
      <c r="C250" t="s">
        <v>1315</v>
      </c>
      <c r="H250" s="13">
        <v>34</v>
      </c>
      <c r="I250" s="13">
        <v>212</v>
      </c>
      <c r="J250" s="13">
        <v>4</v>
      </c>
      <c r="K250" s="13">
        <v>14</v>
      </c>
      <c r="L250" s="13">
        <f t="shared" si="40"/>
        <v>38</v>
      </c>
      <c r="M250" s="13">
        <f t="shared" si="41"/>
        <v>226</v>
      </c>
      <c r="N250" s="13">
        <v>38</v>
      </c>
      <c r="O250" s="13">
        <v>226</v>
      </c>
      <c r="P250" s="13">
        <f t="shared" si="44"/>
        <v>0</v>
      </c>
      <c r="Q250" s="13">
        <f t="shared" si="42"/>
        <v>0</v>
      </c>
      <c r="S250" s="13">
        <v>608</v>
      </c>
      <c r="V250" s="13">
        <v>15774</v>
      </c>
      <c r="W250" s="13">
        <v>4342</v>
      </c>
      <c r="Y250" s="13">
        <v>4</v>
      </c>
    </row>
    <row r="251" spans="1:25" x14ac:dyDescent="0.25">
      <c r="B251" t="s">
        <v>637</v>
      </c>
      <c r="C251" t="s">
        <v>1375</v>
      </c>
      <c r="F251" s="13">
        <v>1</v>
      </c>
      <c r="G251" s="13">
        <v>15</v>
      </c>
      <c r="H251" s="13">
        <v>10</v>
      </c>
      <c r="I251" s="13">
        <v>75</v>
      </c>
      <c r="J251" s="13">
        <v>9</v>
      </c>
      <c r="K251" s="13">
        <v>28</v>
      </c>
      <c r="L251" s="13">
        <f t="shared" si="40"/>
        <v>20</v>
      </c>
      <c r="M251" s="13">
        <f t="shared" si="41"/>
        <v>118</v>
      </c>
      <c r="N251" s="13">
        <v>20</v>
      </c>
      <c r="O251" s="13">
        <v>118</v>
      </c>
      <c r="P251" s="13">
        <f t="shared" si="44"/>
        <v>0</v>
      </c>
      <c r="Q251" s="13">
        <f t="shared" si="42"/>
        <v>0</v>
      </c>
      <c r="S251" s="13">
        <v>365</v>
      </c>
      <c r="V251" s="13">
        <v>716</v>
      </c>
      <c r="W251" s="13">
        <v>216</v>
      </c>
      <c r="X251" s="13">
        <v>64</v>
      </c>
    </row>
    <row r="252" spans="1:25" x14ac:dyDescent="0.25">
      <c r="B252" t="s">
        <v>632</v>
      </c>
      <c r="C252" t="s">
        <v>1376</v>
      </c>
      <c r="F252" s="13">
        <v>11</v>
      </c>
      <c r="G252" s="13">
        <v>193</v>
      </c>
      <c r="H252" s="13">
        <v>6</v>
      </c>
      <c r="I252" s="13">
        <v>45</v>
      </c>
      <c r="J252" s="13">
        <v>4</v>
      </c>
      <c r="K252" s="13">
        <v>10</v>
      </c>
      <c r="L252" s="13">
        <f t="shared" si="40"/>
        <v>21</v>
      </c>
      <c r="M252" s="13">
        <f t="shared" si="41"/>
        <v>248</v>
      </c>
      <c r="N252" s="13">
        <v>21</v>
      </c>
      <c r="O252" s="13">
        <v>248</v>
      </c>
      <c r="P252" s="13">
        <f t="shared" si="44"/>
        <v>0</v>
      </c>
      <c r="Q252" s="13">
        <f t="shared" si="42"/>
        <v>0</v>
      </c>
      <c r="S252" s="13">
        <v>305</v>
      </c>
      <c r="V252" s="13">
        <v>14760</v>
      </c>
      <c r="W252" s="13">
        <v>3800</v>
      </c>
      <c r="X252" s="13">
        <v>285</v>
      </c>
      <c r="Y252" s="13">
        <v>2</v>
      </c>
    </row>
    <row r="253" spans="1:25" x14ac:dyDescent="0.25">
      <c r="B253" t="s">
        <v>639</v>
      </c>
      <c r="C253" t="s">
        <v>1568</v>
      </c>
      <c r="F253" s="13">
        <v>1</v>
      </c>
      <c r="G253" s="13">
        <v>15</v>
      </c>
      <c r="H253" s="13">
        <v>13</v>
      </c>
      <c r="I253" s="13">
        <v>78</v>
      </c>
      <c r="J253" s="13">
        <v>24</v>
      </c>
      <c r="K253" s="13">
        <v>89</v>
      </c>
      <c r="L253" s="13">
        <f t="shared" si="40"/>
        <v>38</v>
      </c>
      <c r="M253" s="13">
        <f t="shared" si="41"/>
        <v>182</v>
      </c>
      <c r="N253" s="13">
        <v>38</v>
      </c>
      <c r="O253" s="13">
        <v>182</v>
      </c>
      <c r="P253" s="13">
        <f t="shared" si="44"/>
        <v>0</v>
      </c>
      <c r="Q253" s="13">
        <f t="shared" si="42"/>
        <v>0</v>
      </c>
      <c r="S253" s="13">
        <v>163</v>
      </c>
      <c r="V253" s="13">
        <v>4317</v>
      </c>
      <c r="W253" s="13">
        <v>1057</v>
      </c>
      <c r="X253" s="13">
        <v>799</v>
      </c>
    </row>
    <row r="254" spans="1:25" x14ac:dyDescent="0.25">
      <c r="B254" t="s">
        <v>633</v>
      </c>
      <c r="C254" t="s">
        <v>1384</v>
      </c>
      <c r="F254" s="13">
        <v>5</v>
      </c>
      <c r="G254" s="13">
        <v>80</v>
      </c>
      <c r="H254" s="13">
        <v>5</v>
      </c>
      <c r="I254" s="13">
        <v>20</v>
      </c>
      <c r="J254" s="13">
        <v>12</v>
      </c>
      <c r="K254" s="13">
        <v>32</v>
      </c>
      <c r="L254" s="13">
        <f t="shared" si="40"/>
        <v>22</v>
      </c>
      <c r="M254" s="13">
        <f t="shared" si="41"/>
        <v>132</v>
      </c>
      <c r="N254" s="13">
        <v>22</v>
      </c>
      <c r="O254" s="13">
        <v>132</v>
      </c>
      <c r="P254" s="13">
        <f t="shared" si="44"/>
        <v>0</v>
      </c>
      <c r="Q254" s="13">
        <f t="shared" si="42"/>
        <v>0</v>
      </c>
      <c r="S254" s="13">
        <v>161</v>
      </c>
      <c r="V254" s="13">
        <v>1666</v>
      </c>
      <c r="W254" s="13">
        <v>514</v>
      </c>
      <c r="X254" s="13">
        <v>107</v>
      </c>
      <c r="Y254" s="13">
        <v>4</v>
      </c>
    </row>
    <row r="255" spans="1:25" x14ac:dyDescent="0.25">
      <c r="B255" t="s">
        <v>640</v>
      </c>
      <c r="C255" t="s">
        <v>1364</v>
      </c>
      <c r="H255" s="13">
        <v>35</v>
      </c>
      <c r="I255" s="13">
        <v>125</v>
      </c>
      <c r="J255" s="13">
        <v>22</v>
      </c>
      <c r="K255" s="13">
        <v>45</v>
      </c>
      <c r="L255" s="13">
        <f t="shared" si="40"/>
        <v>57</v>
      </c>
      <c r="M255" s="13">
        <f t="shared" si="41"/>
        <v>170</v>
      </c>
      <c r="N255" s="13">
        <v>57</v>
      </c>
      <c r="O255" s="13">
        <v>170</v>
      </c>
      <c r="P255" s="13">
        <f>L255-N255</f>
        <v>0</v>
      </c>
      <c r="Q255" s="13">
        <f t="shared" si="42"/>
        <v>0</v>
      </c>
      <c r="S255" s="13">
        <v>197</v>
      </c>
      <c r="V255" s="13">
        <v>414</v>
      </c>
      <c r="W255" s="13">
        <v>108</v>
      </c>
      <c r="X255" s="13">
        <v>583</v>
      </c>
    </row>
    <row r="256" spans="1:25" x14ac:dyDescent="0.25">
      <c r="B256" t="s">
        <v>634</v>
      </c>
      <c r="C256" t="s">
        <v>1356</v>
      </c>
      <c r="F256" s="13">
        <v>2</v>
      </c>
      <c r="G256" s="13">
        <v>25</v>
      </c>
      <c r="H256" s="13">
        <v>22</v>
      </c>
      <c r="I256" s="13">
        <v>90</v>
      </c>
      <c r="J256" s="13">
        <v>33</v>
      </c>
      <c r="K256" s="13">
        <v>68</v>
      </c>
      <c r="L256" s="13">
        <f t="shared" si="40"/>
        <v>57</v>
      </c>
      <c r="M256" s="13">
        <f t="shared" si="41"/>
        <v>183</v>
      </c>
      <c r="N256" s="13">
        <v>57</v>
      </c>
      <c r="O256" s="13">
        <v>183</v>
      </c>
      <c r="P256" s="13">
        <f t="shared" si="44"/>
        <v>0</v>
      </c>
      <c r="Q256" s="13">
        <f t="shared" si="42"/>
        <v>0</v>
      </c>
      <c r="S256" s="13">
        <v>238</v>
      </c>
      <c r="V256" s="13">
        <v>2217</v>
      </c>
      <c r="W256" s="13">
        <v>584</v>
      </c>
      <c r="X256" s="13">
        <v>421</v>
      </c>
    </row>
    <row r="257" spans="1:26" x14ac:dyDescent="0.25">
      <c r="B257" t="s">
        <v>635</v>
      </c>
      <c r="C257" t="s">
        <v>1353</v>
      </c>
      <c r="F257" s="13">
        <v>10</v>
      </c>
      <c r="G257" s="13">
        <v>98</v>
      </c>
      <c r="H257" s="13">
        <v>13</v>
      </c>
      <c r="I257" s="13">
        <v>60</v>
      </c>
      <c r="J257" s="13">
        <v>12</v>
      </c>
      <c r="K257" s="13">
        <v>24</v>
      </c>
      <c r="L257" s="13">
        <f t="shared" si="40"/>
        <v>35</v>
      </c>
      <c r="M257" s="13">
        <f t="shared" si="41"/>
        <v>182</v>
      </c>
      <c r="N257" s="13">
        <v>35</v>
      </c>
      <c r="O257" s="13">
        <v>182</v>
      </c>
      <c r="P257" s="13">
        <f t="shared" si="44"/>
        <v>0</v>
      </c>
      <c r="Q257" s="13">
        <f t="shared" si="42"/>
        <v>0</v>
      </c>
      <c r="S257" s="13">
        <v>105</v>
      </c>
      <c r="V257" s="13">
        <v>186</v>
      </c>
      <c r="W257" s="13">
        <v>54</v>
      </c>
      <c r="X257" s="13">
        <v>268</v>
      </c>
      <c r="Y257" s="13">
        <v>1</v>
      </c>
    </row>
    <row r="258" spans="1:26" ht="15.75" thickBot="1" x14ac:dyDescent="0.3">
      <c r="A258" s="2" t="s">
        <v>5</v>
      </c>
      <c r="B258" s="2"/>
      <c r="C258" s="2"/>
      <c r="D258" s="14">
        <f t="shared" ref="D258:Y258" si="45">SUM(D244:D257)</f>
        <v>92</v>
      </c>
      <c r="E258" s="14">
        <f t="shared" si="45"/>
        <v>2972</v>
      </c>
      <c r="F258" s="14">
        <f t="shared" si="45"/>
        <v>70</v>
      </c>
      <c r="G258" s="14">
        <f t="shared" si="45"/>
        <v>1091</v>
      </c>
      <c r="H258" s="14">
        <f t="shared" si="45"/>
        <v>241</v>
      </c>
      <c r="I258" s="14">
        <f t="shared" si="45"/>
        <v>1232</v>
      </c>
      <c r="J258" s="14">
        <f t="shared" si="45"/>
        <v>209</v>
      </c>
      <c r="K258" s="14">
        <f t="shared" si="45"/>
        <v>531</v>
      </c>
      <c r="L258" s="14">
        <f t="shared" si="45"/>
        <v>612</v>
      </c>
      <c r="M258" s="14">
        <f t="shared" si="45"/>
        <v>5826</v>
      </c>
      <c r="N258" s="14">
        <f t="shared" si="45"/>
        <v>612</v>
      </c>
      <c r="O258" s="14">
        <f t="shared" si="45"/>
        <v>5826</v>
      </c>
      <c r="P258" s="14">
        <f t="shared" si="45"/>
        <v>0</v>
      </c>
      <c r="Q258" s="14">
        <f t="shared" si="45"/>
        <v>0</v>
      </c>
      <c r="R258" s="14">
        <f t="shared" si="45"/>
        <v>0</v>
      </c>
      <c r="S258" s="14">
        <f t="shared" si="45"/>
        <v>4289</v>
      </c>
      <c r="T258" s="14">
        <f t="shared" si="45"/>
        <v>0</v>
      </c>
      <c r="U258" s="14"/>
      <c r="V258" s="14">
        <f t="shared" si="45"/>
        <v>316786</v>
      </c>
      <c r="W258" s="14">
        <f t="shared" si="45"/>
        <v>89102</v>
      </c>
      <c r="X258" s="14">
        <f t="shared" si="45"/>
        <v>3256</v>
      </c>
      <c r="Y258" s="14">
        <f t="shared" si="45"/>
        <v>91</v>
      </c>
    </row>
    <row r="259" spans="1:26" ht="15.75" thickTop="1" x14ac:dyDescent="0.25">
      <c r="A259" t="s">
        <v>544</v>
      </c>
      <c r="B259" t="s">
        <v>545</v>
      </c>
      <c r="C259" t="s">
        <v>1570</v>
      </c>
      <c r="H259" s="13">
        <v>1</v>
      </c>
      <c r="I259" s="13">
        <v>4</v>
      </c>
      <c r="J259" s="13">
        <v>4</v>
      </c>
      <c r="K259" s="13">
        <v>11</v>
      </c>
      <c r="L259" s="13">
        <f t="shared" si="40"/>
        <v>5</v>
      </c>
      <c r="M259" s="13">
        <f t="shared" si="41"/>
        <v>15</v>
      </c>
      <c r="N259" s="13">
        <v>5</v>
      </c>
      <c r="O259" s="13">
        <v>15</v>
      </c>
      <c r="P259" s="13">
        <f t="shared" ref="P259:P274" si="46">L259-N259</f>
        <v>0</v>
      </c>
      <c r="Q259" s="13">
        <f t="shared" si="42"/>
        <v>0</v>
      </c>
      <c r="S259" s="13">
        <v>20</v>
      </c>
      <c r="U259" s="15" t="s">
        <v>879</v>
      </c>
      <c r="V259" s="13">
        <v>72</v>
      </c>
      <c r="W259" s="13">
        <v>16</v>
      </c>
      <c r="X259" s="13">
        <v>1077</v>
      </c>
    </row>
    <row r="260" spans="1:26" x14ac:dyDescent="0.25">
      <c r="B260" t="s">
        <v>546</v>
      </c>
      <c r="C260" t="s">
        <v>1571</v>
      </c>
      <c r="H260" s="13">
        <v>15</v>
      </c>
      <c r="I260" s="13">
        <v>63</v>
      </c>
      <c r="J260" s="13">
        <v>2</v>
      </c>
      <c r="K260" s="13">
        <v>4</v>
      </c>
      <c r="L260" s="13">
        <f t="shared" si="40"/>
        <v>17</v>
      </c>
      <c r="M260" s="13">
        <f t="shared" si="41"/>
        <v>67</v>
      </c>
      <c r="N260" s="13">
        <v>17</v>
      </c>
      <c r="O260" s="13">
        <v>67</v>
      </c>
      <c r="P260" s="13">
        <f t="shared" si="46"/>
        <v>0</v>
      </c>
      <c r="Q260" s="13">
        <f t="shared" si="42"/>
        <v>0</v>
      </c>
      <c r="S260" s="13">
        <v>51</v>
      </c>
      <c r="U260" s="15" t="s">
        <v>879</v>
      </c>
    </row>
    <row r="261" spans="1:26" x14ac:dyDescent="0.25">
      <c r="B261" t="s">
        <v>1701</v>
      </c>
      <c r="C261" t="s">
        <v>1648</v>
      </c>
      <c r="H261" s="13">
        <v>9</v>
      </c>
      <c r="I261" s="13">
        <v>25</v>
      </c>
      <c r="J261" s="13">
        <v>2</v>
      </c>
      <c r="K261" s="13">
        <v>3</v>
      </c>
      <c r="L261" s="13">
        <f t="shared" si="40"/>
        <v>11</v>
      </c>
      <c r="M261" s="13">
        <f t="shared" si="41"/>
        <v>28</v>
      </c>
      <c r="N261" s="13">
        <v>11</v>
      </c>
      <c r="O261" s="13">
        <v>28</v>
      </c>
      <c r="P261" s="13">
        <f t="shared" si="46"/>
        <v>0</v>
      </c>
      <c r="Q261" s="13">
        <f t="shared" si="42"/>
        <v>0</v>
      </c>
      <c r="S261" s="13">
        <v>36</v>
      </c>
      <c r="U261" s="15" t="s">
        <v>882</v>
      </c>
      <c r="V261" s="13">
        <v>4829</v>
      </c>
      <c r="W261" s="13">
        <v>885</v>
      </c>
      <c r="X261" s="13">
        <v>2161</v>
      </c>
    </row>
    <row r="262" spans="1:26" x14ac:dyDescent="0.25">
      <c r="B262" t="s">
        <v>304</v>
      </c>
      <c r="C262" t="s">
        <v>1393</v>
      </c>
      <c r="J262" s="13">
        <v>1</v>
      </c>
      <c r="K262" s="13">
        <v>2</v>
      </c>
      <c r="L262" s="13">
        <f t="shared" ref="L262:L325" si="47">D262+H262+F262+J262</f>
        <v>1</v>
      </c>
      <c r="M262" s="13">
        <f t="shared" ref="M262:M325" si="48">E262+G262+I262+K262</f>
        <v>2</v>
      </c>
      <c r="N262" s="13">
        <v>1</v>
      </c>
      <c r="O262" s="13">
        <v>2</v>
      </c>
      <c r="P262" s="13">
        <f t="shared" si="46"/>
        <v>0</v>
      </c>
      <c r="Q262" s="13">
        <f t="shared" ref="Q262:Q325" si="49">M262-O262</f>
        <v>0</v>
      </c>
      <c r="S262" s="13">
        <v>4</v>
      </c>
      <c r="U262" s="15" t="s">
        <v>882</v>
      </c>
    </row>
    <row r="263" spans="1:26" x14ac:dyDescent="0.25">
      <c r="B263" t="s">
        <v>305</v>
      </c>
      <c r="C263" s="7" t="s">
        <v>1681</v>
      </c>
      <c r="H263" s="13">
        <v>12</v>
      </c>
      <c r="I263" s="13">
        <v>37</v>
      </c>
      <c r="J263" s="13">
        <v>1</v>
      </c>
      <c r="K263" s="13">
        <v>2</v>
      </c>
      <c r="L263" s="13">
        <f t="shared" si="47"/>
        <v>13</v>
      </c>
      <c r="M263" s="13">
        <f t="shared" si="48"/>
        <v>39</v>
      </c>
      <c r="N263" s="13">
        <v>13</v>
      </c>
      <c r="O263" s="13">
        <v>39</v>
      </c>
      <c r="P263" s="13">
        <f t="shared" si="46"/>
        <v>0</v>
      </c>
      <c r="Q263" s="13">
        <f t="shared" si="49"/>
        <v>0</v>
      </c>
      <c r="S263" s="13">
        <v>42</v>
      </c>
      <c r="U263" s="15" t="s">
        <v>882</v>
      </c>
    </row>
    <row r="264" spans="1:26" x14ac:dyDescent="0.25">
      <c r="B264" t="s">
        <v>306</v>
      </c>
      <c r="C264" t="s">
        <v>1395</v>
      </c>
      <c r="H264" s="13">
        <v>7</v>
      </c>
      <c r="I264" s="13">
        <v>24</v>
      </c>
      <c r="L264" s="13">
        <f t="shared" si="47"/>
        <v>7</v>
      </c>
      <c r="M264" s="13">
        <f t="shared" si="48"/>
        <v>24</v>
      </c>
      <c r="N264" s="13">
        <v>7</v>
      </c>
      <c r="O264" s="13">
        <v>24</v>
      </c>
      <c r="P264" s="13">
        <f t="shared" si="46"/>
        <v>0</v>
      </c>
      <c r="Q264" s="13">
        <f t="shared" si="49"/>
        <v>0</v>
      </c>
      <c r="S264" s="13">
        <v>21</v>
      </c>
      <c r="U264" s="15" t="s">
        <v>882</v>
      </c>
    </row>
    <row r="265" spans="1:26" x14ac:dyDescent="0.25">
      <c r="B265" t="s">
        <v>307</v>
      </c>
      <c r="C265" t="s">
        <v>1396</v>
      </c>
      <c r="H265" s="13">
        <v>6</v>
      </c>
      <c r="I265" s="13">
        <v>13</v>
      </c>
      <c r="J265" s="13">
        <v>11</v>
      </c>
      <c r="K265" s="13">
        <v>25</v>
      </c>
      <c r="L265" s="13">
        <f t="shared" si="47"/>
        <v>17</v>
      </c>
      <c r="M265" s="13">
        <f t="shared" si="48"/>
        <v>38</v>
      </c>
      <c r="N265" s="13">
        <v>17</v>
      </c>
      <c r="O265" s="13">
        <v>38</v>
      </c>
      <c r="P265" s="13">
        <f t="shared" si="46"/>
        <v>0</v>
      </c>
      <c r="Q265" s="13">
        <f t="shared" si="49"/>
        <v>0</v>
      </c>
      <c r="S265" s="13">
        <v>51</v>
      </c>
      <c r="U265" s="15" t="s">
        <v>882</v>
      </c>
      <c r="Z265" t="s">
        <v>858</v>
      </c>
    </row>
    <row r="266" spans="1:26" x14ac:dyDescent="0.25">
      <c r="B266" t="s">
        <v>547</v>
      </c>
      <c r="C266" t="s">
        <v>1573</v>
      </c>
      <c r="F266" s="13">
        <v>1</v>
      </c>
      <c r="G266" s="13">
        <v>14</v>
      </c>
      <c r="H266" s="13">
        <v>10</v>
      </c>
      <c r="I266" s="13">
        <v>40</v>
      </c>
      <c r="J266" s="13">
        <v>27</v>
      </c>
      <c r="K266" s="13">
        <v>45</v>
      </c>
      <c r="L266" s="13">
        <f t="shared" si="47"/>
        <v>38</v>
      </c>
      <c r="M266" s="13">
        <f t="shared" si="48"/>
        <v>99</v>
      </c>
      <c r="N266" s="13">
        <v>38</v>
      </c>
      <c r="O266" s="13">
        <v>99</v>
      </c>
      <c r="P266" s="13">
        <f t="shared" si="46"/>
        <v>0</v>
      </c>
      <c r="Q266" s="13">
        <f t="shared" si="49"/>
        <v>0</v>
      </c>
      <c r="S266" s="13">
        <v>93</v>
      </c>
      <c r="U266" s="15"/>
      <c r="V266" s="13">
        <v>1684</v>
      </c>
      <c r="W266" s="13">
        <v>408</v>
      </c>
      <c r="X266" s="13">
        <v>353</v>
      </c>
      <c r="Y266" s="13">
        <v>1</v>
      </c>
    </row>
    <row r="267" spans="1:26" x14ac:dyDescent="0.25">
      <c r="B267" t="s">
        <v>308</v>
      </c>
      <c r="C267" t="s">
        <v>1397</v>
      </c>
      <c r="H267" s="13">
        <v>3</v>
      </c>
      <c r="I267" s="13">
        <v>11</v>
      </c>
      <c r="J267" s="13">
        <v>3</v>
      </c>
      <c r="K267" s="13">
        <v>7</v>
      </c>
      <c r="L267" s="13">
        <f t="shared" si="47"/>
        <v>6</v>
      </c>
      <c r="M267" s="13">
        <f t="shared" si="48"/>
        <v>18</v>
      </c>
      <c r="N267" s="13">
        <v>6</v>
      </c>
      <c r="O267" s="13">
        <v>18</v>
      </c>
      <c r="P267" s="13">
        <f t="shared" si="46"/>
        <v>0</v>
      </c>
      <c r="Q267" s="13">
        <f t="shared" si="49"/>
        <v>0</v>
      </c>
      <c r="S267" s="13">
        <v>24</v>
      </c>
      <c r="U267" s="15"/>
      <c r="V267" s="13">
        <v>1895</v>
      </c>
      <c r="W267" s="13">
        <v>510</v>
      </c>
      <c r="X267" s="13">
        <v>45</v>
      </c>
      <c r="Y267" s="13">
        <v>1</v>
      </c>
    </row>
    <row r="268" spans="1:26" x14ac:dyDescent="0.25">
      <c r="B268" t="s">
        <v>309</v>
      </c>
      <c r="C268" t="s">
        <v>1398</v>
      </c>
      <c r="F268" s="13">
        <v>1</v>
      </c>
      <c r="G268" s="13">
        <v>7</v>
      </c>
      <c r="H268" s="13">
        <v>18</v>
      </c>
      <c r="I268" s="13">
        <v>69</v>
      </c>
      <c r="J268" s="13">
        <v>35</v>
      </c>
      <c r="K268" s="13">
        <v>65</v>
      </c>
      <c r="L268" s="13">
        <f t="shared" si="47"/>
        <v>54</v>
      </c>
      <c r="M268" s="13">
        <f t="shared" si="48"/>
        <v>141</v>
      </c>
      <c r="N268" s="13">
        <v>54</v>
      </c>
      <c r="O268" s="13">
        <v>141</v>
      </c>
      <c r="P268" s="13">
        <f t="shared" si="46"/>
        <v>0</v>
      </c>
      <c r="Q268" s="13">
        <f t="shared" si="49"/>
        <v>0</v>
      </c>
      <c r="S268" s="13">
        <v>130</v>
      </c>
      <c r="U268" s="15"/>
      <c r="V268" s="13">
        <v>15518</v>
      </c>
      <c r="W268" s="13">
        <v>4761</v>
      </c>
      <c r="X268" s="13">
        <v>764</v>
      </c>
      <c r="Y268" s="13">
        <v>6</v>
      </c>
    </row>
    <row r="269" spans="1:26" x14ac:dyDescent="0.25">
      <c r="B269" t="s">
        <v>310</v>
      </c>
      <c r="C269" t="s">
        <v>1399</v>
      </c>
      <c r="F269" s="13">
        <v>17</v>
      </c>
      <c r="G269" s="13">
        <v>259</v>
      </c>
      <c r="H269" s="13">
        <v>12</v>
      </c>
      <c r="I269" s="13">
        <v>45</v>
      </c>
      <c r="J269" s="13">
        <v>11</v>
      </c>
      <c r="K269" s="13">
        <v>22</v>
      </c>
      <c r="L269" s="13">
        <f t="shared" si="47"/>
        <v>40</v>
      </c>
      <c r="M269" s="13">
        <f t="shared" si="48"/>
        <v>326</v>
      </c>
      <c r="N269" s="13">
        <v>40</v>
      </c>
      <c r="O269" s="13">
        <v>326</v>
      </c>
      <c r="P269" s="13">
        <f t="shared" si="46"/>
        <v>0</v>
      </c>
      <c r="Q269" s="13">
        <f t="shared" si="49"/>
        <v>0</v>
      </c>
      <c r="S269" s="13">
        <v>150</v>
      </c>
      <c r="U269" s="15"/>
      <c r="V269" s="13">
        <v>872</v>
      </c>
      <c r="W269" s="13">
        <v>259</v>
      </c>
      <c r="X269" s="13">
        <v>21</v>
      </c>
      <c r="Y269" s="13">
        <v>1</v>
      </c>
    </row>
    <row r="270" spans="1:26" x14ac:dyDescent="0.25">
      <c r="B270" t="s">
        <v>549</v>
      </c>
      <c r="C270" t="s">
        <v>1400</v>
      </c>
      <c r="F270" s="13">
        <v>8</v>
      </c>
      <c r="G270" s="13">
        <v>154</v>
      </c>
      <c r="H270" s="13">
        <v>5</v>
      </c>
      <c r="I270" s="13">
        <v>16</v>
      </c>
      <c r="J270" s="13">
        <v>7</v>
      </c>
      <c r="K270" s="13">
        <v>11</v>
      </c>
      <c r="L270" s="13">
        <f t="shared" si="47"/>
        <v>20</v>
      </c>
      <c r="M270" s="13">
        <f t="shared" si="48"/>
        <v>181</v>
      </c>
      <c r="N270" s="13">
        <v>20</v>
      </c>
      <c r="O270" s="13">
        <v>181</v>
      </c>
      <c r="P270" s="13">
        <f t="shared" si="46"/>
        <v>0</v>
      </c>
      <c r="Q270" s="13">
        <f t="shared" si="49"/>
        <v>0</v>
      </c>
      <c r="S270" s="13">
        <v>82</v>
      </c>
      <c r="U270" s="15" t="s">
        <v>883</v>
      </c>
      <c r="V270" s="13">
        <v>72844</v>
      </c>
      <c r="W270" s="13">
        <v>44521</v>
      </c>
      <c r="X270" s="13">
        <v>2298</v>
      </c>
      <c r="Y270" s="13">
        <v>1</v>
      </c>
    </row>
    <row r="271" spans="1:26" x14ac:dyDescent="0.25">
      <c r="B271" t="s">
        <v>642</v>
      </c>
      <c r="C271" s="7" t="s">
        <v>1678</v>
      </c>
      <c r="F271" s="13">
        <v>2</v>
      </c>
      <c r="G271" s="13">
        <v>24</v>
      </c>
      <c r="H271" s="13">
        <v>6</v>
      </c>
      <c r="I271" s="13">
        <v>39</v>
      </c>
      <c r="J271" s="13">
        <v>1</v>
      </c>
      <c r="K271" s="13">
        <v>2</v>
      </c>
      <c r="L271" s="13">
        <f t="shared" si="47"/>
        <v>9</v>
      </c>
      <c r="M271" s="13">
        <f t="shared" si="48"/>
        <v>65</v>
      </c>
      <c r="N271" s="13">
        <v>9</v>
      </c>
      <c r="O271" s="13">
        <v>65</v>
      </c>
      <c r="P271" s="13">
        <f t="shared" si="46"/>
        <v>0</v>
      </c>
      <c r="Q271" s="13">
        <f t="shared" si="49"/>
        <v>0</v>
      </c>
      <c r="S271" s="13">
        <v>36</v>
      </c>
      <c r="U271" s="15" t="s">
        <v>883</v>
      </c>
      <c r="Y271" s="13">
        <v>1</v>
      </c>
    </row>
    <row r="272" spans="1:26" x14ac:dyDescent="0.25">
      <c r="B272" t="s">
        <v>641</v>
      </c>
      <c r="C272" s="7" t="s">
        <v>1679</v>
      </c>
      <c r="F272" s="13">
        <v>3</v>
      </c>
      <c r="G272" s="13">
        <v>64</v>
      </c>
      <c r="H272" s="13">
        <v>5</v>
      </c>
      <c r="I272" s="13">
        <v>23</v>
      </c>
      <c r="L272" s="13">
        <f t="shared" si="47"/>
        <v>8</v>
      </c>
      <c r="M272" s="13">
        <f t="shared" si="48"/>
        <v>87</v>
      </c>
      <c r="N272" s="13">
        <v>8</v>
      </c>
      <c r="O272" s="13">
        <v>87</v>
      </c>
      <c r="P272" s="13">
        <f t="shared" si="46"/>
        <v>0</v>
      </c>
      <c r="Q272" s="13">
        <f t="shared" si="49"/>
        <v>0</v>
      </c>
      <c r="S272" s="13">
        <v>48</v>
      </c>
      <c r="U272" s="15" t="s">
        <v>883</v>
      </c>
      <c r="Y272" s="13">
        <v>1</v>
      </c>
    </row>
    <row r="273" spans="1:25" x14ac:dyDescent="0.25">
      <c r="B273" t="s">
        <v>314</v>
      </c>
      <c r="C273" s="7" t="s">
        <v>980</v>
      </c>
      <c r="F273" s="13">
        <v>16</v>
      </c>
      <c r="G273" s="13">
        <v>233</v>
      </c>
      <c r="H273" s="13">
        <v>6</v>
      </c>
      <c r="I273" s="13">
        <v>37</v>
      </c>
      <c r="J273" s="13">
        <v>8</v>
      </c>
      <c r="K273" s="13">
        <v>14</v>
      </c>
      <c r="L273" s="13">
        <f t="shared" si="47"/>
        <v>30</v>
      </c>
      <c r="M273" s="13">
        <f t="shared" si="48"/>
        <v>284</v>
      </c>
      <c r="N273" s="13">
        <v>30</v>
      </c>
      <c r="O273" s="13">
        <v>284</v>
      </c>
      <c r="P273" s="13">
        <f t="shared" si="46"/>
        <v>0</v>
      </c>
      <c r="Q273" s="13">
        <f t="shared" si="49"/>
        <v>0</v>
      </c>
      <c r="S273" s="13">
        <v>160</v>
      </c>
      <c r="U273" s="15" t="s">
        <v>883</v>
      </c>
      <c r="Y273" s="13">
        <v>24</v>
      </c>
    </row>
    <row r="274" spans="1:25" x14ac:dyDescent="0.25">
      <c r="B274" t="s">
        <v>716</v>
      </c>
      <c r="C274" t="s">
        <v>982</v>
      </c>
      <c r="F274" s="13">
        <v>2</v>
      </c>
      <c r="G274" s="13">
        <v>43</v>
      </c>
      <c r="H274" s="13">
        <v>1</v>
      </c>
      <c r="I274" s="13">
        <v>2</v>
      </c>
      <c r="J274" s="13">
        <v>2</v>
      </c>
      <c r="K274" s="13">
        <v>4</v>
      </c>
      <c r="L274" s="13">
        <f t="shared" si="47"/>
        <v>5</v>
      </c>
      <c r="M274" s="13">
        <f t="shared" si="48"/>
        <v>49</v>
      </c>
      <c r="N274" s="13">
        <v>5</v>
      </c>
      <c r="O274" s="13">
        <v>49</v>
      </c>
      <c r="P274" s="13">
        <f t="shared" si="46"/>
        <v>0</v>
      </c>
      <c r="Q274" s="13">
        <f t="shared" si="49"/>
        <v>0</v>
      </c>
      <c r="S274" s="13">
        <v>20</v>
      </c>
      <c r="U274" s="15" t="s">
        <v>883</v>
      </c>
    </row>
    <row r="275" spans="1:25" ht="15.75" thickBot="1" x14ac:dyDescent="0.3">
      <c r="A275" s="2" t="s">
        <v>5</v>
      </c>
      <c r="B275" s="2"/>
      <c r="C275" s="2"/>
      <c r="D275" s="14">
        <f>SUM(D259:D274)</f>
        <v>0</v>
      </c>
      <c r="E275" s="14">
        <f t="shared" ref="E275:X275" si="50">SUM(E259:E274)</f>
        <v>0</v>
      </c>
      <c r="F275" s="14">
        <f t="shared" si="50"/>
        <v>50</v>
      </c>
      <c r="G275" s="14">
        <f t="shared" si="50"/>
        <v>798</v>
      </c>
      <c r="H275" s="14">
        <f t="shared" si="50"/>
        <v>116</v>
      </c>
      <c r="I275" s="14">
        <f t="shared" si="50"/>
        <v>448</v>
      </c>
      <c r="J275" s="14">
        <f t="shared" si="50"/>
        <v>115</v>
      </c>
      <c r="K275" s="14">
        <f t="shared" si="50"/>
        <v>217</v>
      </c>
      <c r="L275" s="14">
        <f t="shared" si="50"/>
        <v>281</v>
      </c>
      <c r="M275" s="14">
        <f t="shared" si="50"/>
        <v>1463</v>
      </c>
      <c r="N275" s="14">
        <f t="shared" si="50"/>
        <v>281</v>
      </c>
      <c r="O275" s="14">
        <f t="shared" si="50"/>
        <v>1463</v>
      </c>
      <c r="P275" s="14">
        <f t="shared" si="50"/>
        <v>0</v>
      </c>
      <c r="Q275" s="14">
        <f t="shared" si="50"/>
        <v>0</v>
      </c>
      <c r="R275" s="14">
        <f t="shared" si="50"/>
        <v>0</v>
      </c>
      <c r="S275" s="14">
        <f t="shared" si="50"/>
        <v>968</v>
      </c>
      <c r="T275" s="14">
        <f t="shared" si="50"/>
        <v>0</v>
      </c>
      <c r="U275" s="14"/>
      <c r="V275" s="14">
        <f t="shared" si="50"/>
        <v>97714</v>
      </c>
      <c r="W275" s="14">
        <f t="shared" si="50"/>
        <v>51360</v>
      </c>
      <c r="X275" s="14">
        <f t="shared" si="50"/>
        <v>6719</v>
      </c>
      <c r="Y275" s="14">
        <f>SUM(Y259:Y274)</f>
        <v>36</v>
      </c>
    </row>
    <row r="276" spans="1:25" ht="15.75" thickTop="1" x14ac:dyDescent="0.25">
      <c r="A276" t="s">
        <v>317</v>
      </c>
      <c r="B276" t="s">
        <v>318</v>
      </c>
      <c r="C276" t="s">
        <v>985</v>
      </c>
      <c r="J276" s="13">
        <v>1</v>
      </c>
      <c r="K276" s="13">
        <v>3</v>
      </c>
      <c r="L276" s="13">
        <f t="shared" si="47"/>
        <v>1</v>
      </c>
      <c r="M276" s="13">
        <f t="shared" si="48"/>
        <v>3</v>
      </c>
      <c r="N276" s="13">
        <v>1</v>
      </c>
      <c r="O276" s="13">
        <v>3</v>
      </c>
      <c r="P276" s="13">
        <f t="shared" ref="P276:P326" si="51">L276-N276</f>
        <v>0</v>
      </c>
      <c r="Q276" s="13">
        <f t="shared" si="49"/>
        <v>0</v>
      </c>
      <c r="S276" s="13">
        <v>9</v>
      </c>
      <c r="U276" s="15" t="s">
        <v>879</v>
      </c>
      <c r="V276" s="13">
        <v>2805</v>
      </c>
      <c r="W276" s="13">
        <v>592</v>
      </c>
      <c r="X276" s="13">
        <v>278</v>
      </c>
    </row>
    <row r="277" spans="1:25" x14ac:dyDescent="0.25">
      <c r="B277" t="s">
        <v>319</v>
      </c>
      <c r="C277" t="s">
        <v>986</v>
      </c>
      <c r="F277" s="13">
        <v>1</v>
      </c>
      <c r="G277" s="13">
        <v>18</v>
      </c>
      <c r="H277" s="13">
        <v>1</v>
      </c>
      <c r="I277" s="13">
        <v>3</v>
      </c>
      <c r="J277" s="13">
        <v>12</v>
      </c>
      <c r="K277" s="13">
        <v>35</v>
      </c>
      <c r="L277" s="13">
        <f t="shared" si="47"/>
        <v>14</v>
      </c>
      <c r="M277" s="13">
        <f t="shared" si="48"/>
        <v>56</v>
      </c>
      <c r="N277" s="13">
        <v>14</v>
      </c>
      <c r="O277" s="13">
        <v>56</v>
      </c>
      <c r="P277" s="13">
        <f t="shared" si="51"/>
        <v>0</v>
      </c>
      <c r="Q277" s="13">
        <f t="shared" si="49"/>
        <v>0</v>
      </c>
      <c r="S277" s="13">
        <v>33</v>
      </c>
      <c r="U277" s="15" t="s">
        <v>879</v>
      </c>
    </row>
    <row r="278" spans="1:25" x14ac:dyDescent="0.25">
      <c r="B278" t="s">
        <v>320</v>
      </c>
      <c r="C278" t="s">
        <v>987</v>
      </c>
      <c r="F278" s="13">
        <v>3</v>
      </c>
      <c r="G278" s="13">
        <v>56</v>
      </c>
      <c r="H278" s="13">
        <v>1</v>
      </c>
      <c r="I278" s="13">
        <v>10</v>
      </c>
      <c r="J278" s="13">
        <v>6</v>
      </c>
      <c r="K278" s="13">
        <v>17</v>
      </c>
      <c r="L278" s="13">
        <f t="shared" si="47"/>
        <v>10</v>
      </c>
      <c r="M278" s="13">
        <f t="shared" si="48"/>
        <v>83</v>
      </c>
      <c r="N278" s="13">
        <v>10</v>
      </c>
      <c r="O278" s="13">
        <v>83</v>
      </c>
      <c r="P278" s="13">
        <f t="shared" si="51"/>
        <v>0</v>
      </c>
      <c r="Q278" s="13">
        <f t="shared" si="49"/>
        <v>0</v>
      </c>
      <c r="S278" s="13">
        <v>10</v>
      </c>
      <c r="U278" s="15" t="s">
        <v>879</v>
      </c>
      <c r="Y278" s="13">
        <v>2</v>
      </c>
    </row>
    <row r="279" spans="1:25" x14ac:dyDescent="0.25">
      <c r="B279" t="s">
        <v>650</v>
      </c>
      <c r="C279" t="s">
        <v>988</v>
      </c>
      <c r="F279" s="13">
        <v>1</v>
      </c>
      <c r="G279" s="13">
        <v>20</v>
      </c>
      <c r="J279" s="13">
        <v>5</v>
      </c>
      <c r="K279" s="13">
        <v>15</v>
      </c>
      <c r="L279" s="13">
        <f t="shared" si="47"/>
        <v>6</v>
      </c>
      <c r="M279" s="13">
        <f t="shared" si="48"/>
        <v>35</v>
      </c>
      <c r="N279" s="13">
        <v>6</v>
      </c>
      <c r="O279" s="13">
        <v>35</v>
      </c>
      <c r="P279" s="13">
        <f t="shared" si="51"/>
        <v>0</v>
      </c>
      <c r="Q279" s="13">
        <f t="shared" si="49"/>
        <v>0</v>
      </c>
      <c r="S279" s="13">
        <v>23</v>
      </c>
      <c r="U279" s="15" t="s">
        <v>879</v>
      </c>
    </row>
    <row r="280" spans="1:25" x14ac:dyDescent="0.25">
      <c r="B280" t="s">
        <v>644</v>
      </c>
      <c r="C280" t="s">
        <v>992</v>
      </c>
      <c r="J280" s="13">
        <v>3</v>
      </c>
      <c r="K280" s="13">
        <v>9</v>
      </c>
      <c r="L280" s="13">
        <f t="shared" si="47"/>
        <v>3</v>
      </c>
      <c r="M280" s="13">
        <f t="shared" si="48"/>
        <v>9</v>
      </c>
      <c r="N280" s="13">
        <v>3</v>
      </c>
      <c r="O280" s="13">
        <v>9</v>
      </c>
      <c r="P280" s="13">
        <f t="shared" si="51"/>
        <v>0</v>
      </c>
      <c r="Q280" s="13">
        <f t="shared" si="49"/>
        <v>0</v>
      </c>
      <c r="S280" s="13">
        <v>6</v>
      </c>
      <c r="U280" s="15" t="s">
        <v>879</v>
      </c>
    </row>
    <row r="281" spans="1:25" x14ac:dyDescent="0.25">
      <c r="B281" t="s">
        <v>787</v>
      </c>
      <c r="C281" t="s">
        <v>991</v>
      </c>
      <c r="F281" s="13">
        <v>1</v>
      </c>
      <c r="G281" s="13">
        <v>18</v>
      </c>
      <c r="J281" s="13">
        <v>6</v>
      </c>
      <c r="K281" s="13">
        <v>18</v>
      </c>
      <c r="L281" s="13">
        <f t="shared" si="47"/>
        <v>7</v>
      </c>
      <c r="M281" s="13">
        <f t="shared" si="48"/>
        <v>36</v>
      </c>
      <c r="N281" s="13">
        <v>7</v>
      </c>
      <c r="O281" s="13">
        <v>36</v>
      </c>
      <c r="P281" s="13">
        <f t="shared" si="51"/>
        <v>0</v>
      </c>
      <c r="Q281" s="13">
        <f t="shared" si="49"/>
        <v>0</v>
      </c>
      <c r="S281" s="13">
        <v>19</v>
      </c>
      <c r="U281" s="15" t="s">
        <v>882</v>
      </c>
      <c r="V281" s="13">
        <v>164</v>
      </c>
      <c r="W281" s="13">
        <v>65</v>
      </c>
      <c r="X281" s="13">
        <v>492</v>
      </c>
    </row>
    <row r="282" spans="1:25" x14ac:dyDescent="0.25">
      <c r="B282" t="s">
        <v>322</v>
      </c>
      <c r="C282" t="s">
        <v>993</v>
      </c>
      <c r="F282" s="13">
        <v>2</v>
      </c>
      <c r="G282" s="13">
        <v>38</v>
      </c>
      <c r="J282" s="13">
        <v>19</v>
      </c>
      <c r="K282" s="13">
        <v>50</v>
      </c>
      <c r="L282" s="13">
        <f t="shared" si="47"/>
        <v>21</v>
      </c>
      <c r="M282" s="13">
        <f t="shared" si="48"/>
        <v>88</v>
      </c>
      <c r="N282" s="13">
        <v>21</v>
      </c>
      <c r="O282" s="13">
        <v>88</v>
      </c>
      <c r="P282" s="13">
        <f t="shared" si="51"/>
        <v>0</v>
      </c>
      <c r="Q282" s="13">
        <f t="shared" si="49"/>
        <v>0</v>
      </c>
      <c r="S282" s="13">
        <v>32</v>
      </c>
      <c r="U282" s="15" t="s">
        <v>882</v>
      </c>
    </row>
    <row r="283" spans="1:25" x14ac:dyDescent="0.25">
      <c r="B283" t="s">
        <v>859</v>
      </c>
      <c r="C283" t="s">
        <v>994</v>
      </c>
      <c r="D283" s="13">
        <v>1</v>
      </c>
      <c r="E283" s="13">
        <v>22</v>
      </c>
      <c r="J283" s="13">
        <v>7</v>
      </c>
      <c r="K283" s="13">
        <v>21</v>
      </c>
      <c r="L283" s="13">
        <f t="shared" si="47"/>
        <v>8</v>
      </c>
      <c r="M283" s="13">
        <f t="shared" si="48"/>
        <v>43</v>
      </c>
      <c r="N283" s="13">
        <v>8</v>
      </c>
      <c r="O283" s="13">
        <v>43</v>
      </c>
      <c r="P283" s="13">
        <f t="shared" si="51"/>
        <v>0</v>
      </c>
      <c r="Q283" s="13">
        <f t="shared" si="49"/>
        <v>0</v>
      </c>
      <c r="S283" s="13">
        <v>13</v>
      </c>
      <c r="U283" s="15" t="s">
        <v>882</v>
      </c>
    </row>
    <row r="284" spans="1:25" x14ac:dyDescent="0.25">
      <c r="B284" t="s">
        <v>645</v>
      </c>
      <c r="C284" t="s">
        <v>995</v>
      </c>
      <c r="J284" s="13">
        <v>5</v>
      </c>
      <c r="K284" s="13">
        <v>15</v>
      </c>
      <c r="L284" s="13">
        <f t="shared" si="47"/>
        <v>5</v>
      </c>
      <c r="M284" s="13">
        <f t="shared" si="48"/>
        <v>15</v>
      </c>
      <c r="N284" s="13">
        <v>5</v>
      </c>
      <c r="O284" s="13">
        <v>15</v>
      </c>
      <c r="P284" s="13">
        <f t="shared" si="51"/>
        <v>0</v>
      </c>
      <c r="Q284" s="13">
        <f t="shared" si="49"/>
        <v>0</v>
      </c>
      <c r="S284" s="13">
        <v>12</v>
      </c>
      <c r="U284" s="15" t="s">
        <v>883</v>
      </c>
      <c r="V284" s="13">
        <v>1657</v>
      </c>
      <c r="W284" s="13">
        <v>489</v>
      </c>
      <c r="X284" s="13">
        <v>704</v>
      </c>
    </row>
    <row r="285" spans="1:25" x14ac:dyDescent="0.25">
      <c r="B285" t="s">
        <v>324</v>
      </c>
      <c r="C285" t="s">
        <v>996</v>
      </c>
      <c r="J285" s="13">
        <v>6</v>
      </c>
      <c r="K285" s="13">
        <v>18</v>
      </c>
      <c r="L285" s="13">
        <f t="shared" si="47"/>
        <v>6</v>
      </c>
      <c r="M285" s="13">
        <f t="shared" si="48"/>
        <v>18</v>
      </c>
      <c r="N285" s="13">
        <v>6</v>
      </c>
      <c r="O285" s="13">
        <v>18</v>
      </c>
      <c r="P285" s="13">
        <f t="shared" si="51"/>
        <v>0</v>
      </c>
      <c r="Q285" s="13">
        <f t="shared" si="49"/>
        <v>0</v>
      </c>
      <c r="S285" s="13">
        <v>21</v>
      </c>
      <c r="U285" s="15" t="s">
        <v>883</v>
      </c>
    </row>
    <row r="286" spans="1:25" x14ac:dyDescent="0.25">
      <c r="B286" t="s">
        <v>325</v>
      </c>
      <c r="C286" t="s">
        <v>997</v>
      </c>
      <c r="J286" s="13">
        <v>8</v>
      </c>
      <c r="K286" s="13">
        <v>25</v>
      </c>
      <c r="L286" s="13">
        <f t="shared" si="47"/>
        <v>8</v>
      </c>
      <c r="M286" s="13">
        <f t="shared" si="48"/>
        <v>25</v>
      </c>
      <c r="N286" s="13">
        <v>8</v>
      </c>
      <c r="O286" s="13">
        <v>25</v>
      </c>
      <c r="P286" s="13">
        <f t="shared" si="51"/>
        <v>0</v>
      </c>
      <c r="Q286" s="13">
        <f t="shared" si="49"/>
        <v>0</v>
      </c>
      <c r="S286" s="13">
        <v>26</v>
      </c>
      <c r="U286" s="15" t="s">
        <v>881</v>
      </c>
      <c r="V286" s="13">
        <v>1929</v>
      </c>
      <c r="W286" s="13">
        <v>337</v>
      </c>
      <c r="X286" s="13">
        <v>493</v>
      </c>
    </row>
    <row r="287" spans="1:25" x14ac:dyDescent="0.25">
      <c r="B287" t="s">
        <v>648</v>
      </c>
      <c r="C287" t="s">
        <v>998</v>
      </c>
      <c r="J287" s="13">
        <v>12</v>
      </c>
      <c r="K287" s="13">
        <v>38</v>
      </c>
      <c r="L287" s="13">
        <f t="shared" si="47"/>
        <v>12</v>
      </c>
      <c r="M287" s="13">
        <f t="shared" si="48"/>
        <v>38</v>
      </c>
      <c r="N287" s="13">
        <v>12</v>
      </c>
      <c r="O287" s="13">
        <v>38</v>
      </c>
      <c r="P287" s="13">
        <f t="shared" si="51"/>
        <v>0</v>
      </c>
      <c r="Q287" s="13">
        <f t="shared" si="49"/>
        <v>0</v>
      </c>
      <c r="S287" s="13">
        <v>25</v>
      </c>
      <c r="U287" s="15" t="s">
        <v>881</v>
      </c>
    </row>
    <row r="288" spans="1:25" x14ac:dyDescent="0.25">
      <c r="B288" t="s">
        <v>326</v>
      </c>
      <c r="C288" t="s">
        <v>999</v>
      </c>
      <c r="D288" s="13">
        <v>1</v>
      </c>
      <c r="E288" s="13">
        <v>45</v>
      </c>
      <c r="J288" s="13">
        <v>5</v>
      </c>
      <c r="K288" s="13">
        <v>16</v>
      </c>
      <c r="L288" s="13">
        <f t="shared" si="47"/>
        <v>6</v>
      </c>
      <c r="M288" s="13">
        <f t="shared" si="48"/>
        <v>61</v>
      </c>
      <c r="N288" s="13">
        <v>6</v>
      </c>
      <c r="O288" s="13">
        <v>61</v>
      </c>
      <c r="P288" s="13">
        <f t="shared" si="51"/>
        <v>0</v>
      </c>
      <c r="Q288" s="13">
        <f t="shared" si="49"/>
        <v>0</v>
      </c>
      <c r="S288" s="13">
        <v>28</v>
      </c>
      <c r="U288" s="15" t="s">
        <v>881</v>
      </c>
    </row>
    <row r="289" spans="2:25" x14ac:dyDescent="0.25">
      <c r="B289" t="s">
        <v>327</v>
      </c>
      <c r="C289" t="s">
        <v>1000</v>
      </c>
      <c r="J289" s="13">
        <v>3</v>
      </c>
      <c r="K289" s="13">
        <v>10</v>
      </c>
      <c r="L289" s="13">
        <f t="shared" si="47"/>
        <v>3</v>
      </c>
      <c r="M289" s="13">
        <f t="shared" si="48"/>
        <v>10</v>
      </c>
      <c r="N289" s="13">
        <v>3</v>
      </c>
      <c r="O289" s="13">
        <v>10</v>
      </c>
      <c r="P289" s="13">
        <f t="shared" si="51"/>
        <v>0</v>
      </c>
      <c r="Q289" s="13">
        <f t="shared" si="49"/>
        <v>0</v>
      </c>
      <c r="S289" s="13">
        <v>17</v>
      </c>
      <c r="U289" s="15" t="s">
        <v>881</v>
      </c>
    </row>
    <row r="290" spans="2:25" x14ac:dyDescent="0.25">
      <c r="B290" t="s">
        <v>649</v>
      </c>
      <c r="C290" t="s">
        <v>1001</v>
      </c>
      <c r="D290" s="13">
        <v>1</v>
      </c>
      <c r="E290" s="13">
        <v>24</v>
      </c>
      <c r="J290" s="13">
        <v>5</v>
      </c>
      <c r="K290" s="13">
        <v>15</v>
      </c>
      <c r="L290" s="13">
        <f t="shared" si="47"/>
        <v>6</v>
      </c>
      <c r="M290" s="13">
        <f t="shared" si="48"/>
        <v>39</v>
      </c>
      <c r="N290" s="13">
        <v>6</v>
      </c>
      <c r="O290" s="13">
        <v>39</v>
      </c>
      <c r="P290" s="13">
        <f t="shared" si="51"/>
        <v>0</v>
      </c>
      <c r="Q290" s="13">
        <f t="shared" si="49"/>
        <v>0</v>
      </c>
      <c r="S290" s="13">
        <v>23</v>
      </c>
      <c r="U290" s="15" t="s">
        <v>880</v>
      </c>
      <c r="V290" s="13">
        <v>7680</v>
      </c>
      <c r="W290" s="13">
        <v>2175</v>
      </c>
      <c r="X290" s="13">
        <v>636</v>
      </c>
    </row>
    <row r="291" spans="2:25" x14ac:dyDescent="0.25">
      <c r="B291" t="s">
        <v>328</v>
      </c>
      <c r="C291" t="s">
        <v>1002</v>
      </c>
      <c r="J291" s="13">
        <v>10</v>
      </c>
      <c r="K291" s="13">
        <v>31</v>
      </c>
      <c r="L291" s="13">
        <f t="shared" si="47"/>
        <v>10</v>
      </c>
      <c r="M291" s="13">
        <f t="shared" si="48"/>
        <v>31</v>
      </c>
      <c r="N291" s="13">
        <v>10</v>
      </c>
      <c r="O291" s="13">
        <v>31</v>
      </c>
      <c r="P291" s="13">
        <f t="shared" si="51"/>
        <v>0</v>
      </c>
      <c r="Q291" s="13">
        <f t="shared" si="49"/>
        <v>0</v>
      </c>
      <c r="S291" s="13">
        <v>31</v>
      </c>
      <c r="U291" s="15" t="s">
        <v>880</v>
      </c>
    </row>
    <row r="292" spans="2:25" x14ac:dyDescent="0.25">
      <c r="B292" t="s">
        <v>329</v>
      </c>
      <c r="C292" t="s">
        <v>1004</v>
      </c>
      <c r="D292" s="13">
        <v>2</v>
      </c>
      <c r="E292" s="13">
        <v>25</v>
      </c>
      <c r="J292" s="13">
        <v>8</v>
      </c>
      <c r="K292" s="13">
        <v>27</v>
      </c>
      <c r="L292" s="13">
        <f t="shared" si="47"/>
        <v>10</v>
      </c>
      <c r="M292" s="13">
        <f t="shared" si="48"/>
        <v>52</v>
      </c>
      <c r="N292" s="13">
        <v>10</v>
      </c>
      <c r="O292" s="13">
        <v>52</v>
      </c>
      <c r="P292" s="13">
        <f t="shared" si="51"/>
        <v>0</v>
      </c>
      <c r="Q292" s="13">
        <f t="shared" si="49"/>
        <v>0</v>
      </c>
      <c r="S292" s="13">
        <v>33</v>
      </c>
      <c r="U292" s="15" t="s">
        <v>880</v>
      </c>
    </row>
    <row r="293" spans="2:25" x14ac:dyDescent="0.25">
      <c r="B293" t="s">
        <v>330</v>
      </c>
      <c r="C293" t="s">
        <v>1005</v>
      </c>
      <c r="J293" s="13">
        <v>8</v>
      </c>
      <c r="K293" s="13">
        <v>24</v>
      </c>
      <c r="L293" s="13">
        <f t="shared" si="47"/>
        <v>8</v>
      </c>
      <c r="M293" s="13">
        <f t="shared" si="48"/>
        <v>24</v>
      </c>
      <c r="N293" s="13">
        <v>8</v>
      </c>
      <c r="O293" s="13">
        <v>24</v>
      </c>
      <c r="P293" s="13">
        <f t="shared" si="51"/>
        <v>0</v>
      </c>
      <c r="Q293" s="13">
        <f t="shared" si="49"/>
        <v>0</v>
      </c>
      <c r="S293" s="13">
        <v>27</v>
      </c>
      <c r="U293" s="15" t="s">
        <v>880</v>
      </c>
    </row>
    <row r="294" spans="2:25" x14ac:dyDescent="0.25">
      <c r="B294" t="s">
        <v>331</v>
      </c>
      <c r="C294" t="s">
        <v>1006</v>
      </c>
      <c r="D294" s="13">
        <v>1</v>
      </c>
      <c r="E294" s="13">
        <v>45</v>
      </c>
      <c r="F294" s="13">
        <v>1</v>
      </c>
      <c r="G294" s="13">
        <v>16</v>
      </c>
      <c r="H294" s="13">
        <v>2</v>
      </c>
      <c r="I294" s="13">
        <v>16</v>
      </c>
      <c r="J294" s="13">
        <v>9</v>
      </c>
      <c r="K294" s="13">
        <v>21</v>
      </c>
      <c r="L294" s="13">
        <f t="shared" si="47"/>
        <v>13</v>
      </c>
      <c r="M294" s="13">
        <f t="shared" si="48"/>
        <v>98</v>
      </c>
      <c r="N294" s="13">
        <v>13</v>
      </c>
      <c r="O294" s="13">
        <v>98</v>
      </c>
      <c r="P294" s="13">
        <f t="shared" si="51"/>
        <v>0</v>
      </c>
      <c r="Q294" s="13">
        <f t="shared" si="49"/>
        <v>0</v>
      </c>
      <c r="S294" s="13">
        <v>17</v>
      </c>
      <c r="U294" s="15" t="s">
        <v>880</v>
      </c>
    </row>
    <row r="295" spans="2:25" x14ac:dyDescent="0.25">
      <c r="B295" t="s">
        <v>793</v>
      </c>
      <c r="C295" t="s">
        <v>1008</v>
      </c>
      <c r="J295" s="13">
        <v>7</v>
      </c>
      <c r="K295" s="13">
        <v>20</v>
      </c>
      <c r="L295" s="13">
        <f t="shared" si="47"/>
        <v>7</v>
      </c>
      <c r="M295" s="13">
        <f t="shared" si="48"/>
        <v>20</v>
      </c>
      <c r="N295" s="13">
        <v>7</v>
      </c>
      <c r="O295" s="13">
        <v>20</v>
      </c>
      <c r="P295" s="13">
        <f t="shared" si="51"/>
        <v>0</v>
      </c>
      <c r="Q295" s="13">
        <f t="shared" si="49"/>
        <v>0</v>
      </c>
      <c r="S295" s="13">
        <v>21</v>
      </c>
      <c r="U295" s="15" t="s">
        <v>880</v>
      </c>
    </row>
    <row r="296" spans="2:25" x14ac:dyDescent="0.25">
      <c r="B296" t="s">
        <v>332</v>
      </c>
      <c r="C296" t="s">
        <v>1010</v>
      </c>
      <c r="H296" s="13">
        <v>2</v>
      </c>
      <c r="I296" s="13">
        <v>9</v>
      </c>
      <c r="J296" s="13">
        <v>4</v>
      </c>
      <c r="K296" s="13">
        <v>11</v>
      </c>
      <c r="L296" s="13">
        <f t="shared" si="47"/>
        <v>6</v>
      </c>
      <c r="M296" s="13">
        <f t="shared" si="48"/>
        <v>20</v>
      </c>
      <c r="N296" s="13">
        <v>6</v>
      </c>
      <c r="O296" s="13">
        <v>20</v>
      </c>
      <c r="P296" s="13">
        <f t="shared" si="51"/>
        <v>0</v>
      </c>
      <c r="Q296" s="13">
        <f t="shared" si="49"/>
        <v>0</v>
      </c>
      <c r="S296" s="13">
        <v>20</v>
      </c>
      <c r="U296" s="15" t="s">
        <v>888</v>
      </c>
      <c r="V296" s="13">
        <v>2546</v>
      </c>
      <c r="W296" s="13">
        <v>776</v>
      </c>
      <c r="X296" s="13">
        <v>505</v>
      </c>
    </row>
    <row r="297" spans="2:25" x14ac:dyDescent="0.25">
      <c r="B297" t="s">
        <v>333</v>
      </c>
      <c r="C297" t="s">
        <v>1011</v>
      </c>
      <c r="D297" s="13">
        <v>1</v>
      </c>
      <c r="E297" s="13">
        <v>28</v>
      </c>
      <c r="H297" s="13">
        <v>5</v>
      </c>
      <c r="I297" s="13">
        <v>21</v>
      </c>
      <c r="J297" s="13">
        <v>5</v>
      </c>
      <c r="K297" s="13">
        <v>15</v>
      </c>
      <c r="L297" s="13">
        <f t="shared" si="47"/>
        <v>11</v>
      </c>
      <c r="M297" s="13">
        <f t="shared" si="48"/>
        <v>64</v>
      </c>
      <c r="N297" s="13">
        <v>11</v>
      </c>
      <c r="O297" s="13">
        <v>64</v>
      </c>
      <c r="P297" s="13">
        <f t="shared" si="51"/>
        <v>0</v>
      </c>
      <c r="Q297" s="13">
        <f t="shared" si="49"/>
        <v>0</v>
      </c>
      <c r="S297" s="13">
        <v>51</v>
      </c>
      <c r="U297" s="15" t="s">
        <v>888</v>
      </c>
    </row>
    <row r="298" spans="2:25" x14ac:dyDescent="0.25">
      <c r="B298" t="s">
        <v>334</v>
      </c>
      <c r="C298" t="s">
        <v>1012</v>
      </c>
      <c r="F298" s="13">
        <v>1</v>
      </c>
      <c r="G298" s="13">
        <v>28</v>
      </c>
      <c r="H298" s="13">
        <v>8</v>
      </c>
      <c r="I298" s="13">
        <v>27</v>
      </c>
      <c r="J298" s="13">
        <v>5</v>
      </c>
      <c r="K298" s="13">
        <v>15</v>
      </c>
      <c r="L298" s="13">
        <f t="shared" si="47"/>
        <v>14</v>
      </c>
      <c r="M298" s="13">
        <f t="shared" si="48"/>
        <v>70</v>
      </c>
      <c r="N298" s="13">
        <v>14</v>
      </c>
      <c r="O298" s="13">
        <v>70</v>
      </c>
      <c r="P298" s="13">
        <f t="shared" si="51"/>
        <v>0</v>
      </c>
      <c r="Q298" s="13">
        <f t="shared" si="49"/>
        <v>0</v>
      </c>
      <c r="S298" s="13">
        <v>40</v>
      </c>
      <c r="U298" s="15" t="s">
        <v>888</v>
      </c>
    </row>
    <row r="299" spans="2:25" x14ac:dyDescent="0.25">
      <c r="B299" t="s">
        <v>335</v>
      </c>
      <c r="C299" t="s">
        <v>1013</v>
      </c>
      <c r="F299" s="13">
        <v>3</v>
      </c>
      <c r="G299" s="13">
        <v>27</v>
      </c>
      <c r="H299" s="13">
        <v>2</v>
      </c>
      <c r="I299" s="13">
        <v>8</v>
      </c>
      <c r="J299" s="13">
        <v>10</v>
      </c>
      <c r="K299" s="13">
        <v>31</v>
      </c>
      <c r="L299" s="13">
        <f t="shared" si="47"/>
        <v>15</v>
      </c>
      <c r="M299" s="13">
        <f t="shared" si="48"/>
        <v>66</v>
      </c>
      <c r="N299" s="13">
        <v>15</v>
      </c>
      <c r="O299" s="13">
        <v>66</v>
      </c>
      <c r="P299" s="13">
        <f t="shared" si="51"/>
        <v>0</v>
      </c>
      <c r="Q299" s="13">
        <f t="shared" si="49"/>
        <v>0</v>
      </c>
      <c r="S299" s="13">
        <v>25</v>
      </c>
      <c r="U299" s="15" t="s">
        <v>888</v>
      </c>
    </row>
    <row r="300" spans="2:25" x14ac:dyDescent="0.25">
      <c r="B300" t="s">
        <v>337</v>
      </c>
      <c r="C300" t="s">
        <v>1014</v>
      </c>
      <c r="H300" s="13">
        <v>3</v>
      </c>
      <c r="I300" s="13">
        <v>15</v>
      </c>
      <c r="J300" s="13">
        <v>5</v>
      </c>
      <c r="K300" s="13">
        <v>12</v>
      </c>
      <c r="L300" s="13">
        <f t="shared" si="47"/>
        <v>8</v>
      </c>
      <c r="M300" s="13">
        <f t="shared" si="48"/>
        <v>27</v>
      </c>
      <c r="N300" s="13">
        <v>8</v>
      </c>
      <c r="O300" s="13">
        <v>27</v>
      </c>
      <c r="P300" s="13">
        <f t="shared" si="51"/>
        <v>0</v>
      </c>
      <c r="Q300" s="13">
        <f t="shared" si="49"/>
        <v>0</v>
      </c>
      <c r="S300" s="13">
        <v>27</v>
      </c>
      <c r="U300" s="15" t="s">
        <v>888</v>
      </c>
    </row>
    <row r="301" spans="2:25" x14ac:dyDescent="0.25">
      <c r="B301" t="s">
        <v>796</v>
      </c>
      <c r="C301" t="s">
        <v>1016</v>
      </c>
      <c r="H301" s="13">
        <v>1</v>
      </c>
      <c r="I301" s="13">
        <v>8</v>
      </c>
      <c r="J301" s="13">
        <v>5</v>
      </c>
      <c r="K301" s="13">
        <v>17</v>
      </c>
      <c r="L301" s="13">
        <f t="shared" si="47"/>
        <v>6</v>
      </c>
      <c r="M301" s="13">
        <f t="shared" si="48"/>
        <v>25</v>
      </c>
      <c r="N301" s="13">
        <v>6</v>
      </c>
      <c r="O301" s="13">
        <v>25</v>
      </c>
      <c r="P301" s="13">
        <f t="shared" si="51"/>
        <v>0</v>
      </c>
      <c r="Q301" s="13">
        <f t="shared" si="49"/>
        <v>0</v>
      </c>
      <c r="S301" s="13">
        <v>15</v>
      </c>
      <c r="U301" s="15" t="s">
        <v>889</v>
      </c>
      <c r="V301" s="13">
        <v>131439</v>
      </c>
      <c r="W301" s="13">
        <v>29713</v>
      </c>
      <c r="X301" s="13">
        <v>58</v>
      </c>
    </row>
    <row r="302" spans="2:25" x14ac:dyDescent="0.25">
      <c r="B302" t="s">
        <v>338</v>
      </c>
      <c r="C302" t="s">
        <v>1018</v>
      </c>
      <c r="J302" s="13">
        <v>12</v>
      </c>
      <c r="K302" s="13">
        <v>39</v>
      </c>
      <c r="L302" s="13">
        <f t="shared" si="47"/>
        <v>12</v>
      </c>
      <c r="M302" s="13">
        <f t="shared" si="48"/>
        <v>39</v>
      </c>
      <c r="N302" s="13">
        <v>12</v>
      </c>
      <c r="O302" s="13">
        <v>39</v>
      </c>
      <c r="P302" s="13">
        <f t="shared" si="51"/>
        <v>0</v>
      </c>
      <c r="Q302" s="13">
        <f t="shared" si="49"/>
        <v>0</v>
      </c>
      <c r="S302" s="13">
        <v>21</v>
      </c>
      <c r="U302" s="15" t="s">
        <v>889</v>
      </c>
    </row>
    <row r="303" spans="2:25" x14ac:dyDescent="0.25">
      <c r="B303" t="s">
        <v>339</v>
      </c>
      <c r="C303" t="s">
        <v>1019</v>
      </c>
      <c r="F303" s="13">
        <v>1</v>
      </c>
      <c r="G303" s="13">
        <v>18</v>
      </c>
      <c r="H303" s="13">
        <v>5</v>
      </c>
      <c r="I303" s="13">
        <v>45</v>
      </c>
      <c r="J303" s="13">
        <v>31</v>
      </c>
      <c r="K303" s="13">
        <v>93</v>
      </c>
      <c r="L303" s="13">
        <f t="shared" si="47"/>
        <v>37</v>
      </c>
      <c r="M303" s="13">
        <f t="shared" si="48"/>
        <v>156</v>
      </c>
      <c r="N303" s="13">
        <v>37</v>
      </c>
      <c r="O303" s="13">
        <v>156</v>
      </c>
      <c r="P303" s="13">
        <f t="shared" si="51"/>
        <v>0</v>
      </c>
      <c r="Q303" s="13">
        <f t="shared" si="49"/>
        <v>0</v>
      </c>
      <c r="S303" s="13">
        <v>35</v>
      </c>
      <c r="U303" s="15" t="s">
        <v>889</v>
      </c>
      <c r="Y303" s="13">
        <v>3</v>
      </c>
    </row>
    <row r="304" spans="2:25" x14ac:dyDescent="0.25">
      <c r="B304" t="s">
        <v>1722</v>
      </c>
      <c r="C304" t="s">
        <v>1021</v>
      </c>
      <c r="F304" s="13">
        <v>2</v>
      </c>
      <c r="G304" s="13">
        <v>38</v>
      </c>
      <c r="H304" s="13">
        <v>8</v>
      </c>
      <c r="I304" s="13">
        <v>60</v>
      </c>
      <c r="J304" s="13">
        <v>30</v>
      </c>
      <c r="K304" s="13">
        <v>63</v>
      </c>
      <c r="L304" s="13">
        <f t="shared" si="47"/>
        <v>40</v>
      </c>
      <c r="M304" s="13">
        <f t="shared" si="48"/>
        <v>161</v>
      </c>
      <c r="N304" s="13">
        <v>40</v>
      </c>
      <c r="O304" s="13">
        <v>161</v>
      </c>
      <c r="P304" s="13">
        <f t="shared" si="51"/>
        <v>0</v>
      </c>
      <c r="Q304" s="13">
        <f t="shared" si="49"/>
        <v>0</v>
      </c>
      <c r="S304" s="13">
        <v>61</v>
      </c>
      <c r="U304" s="15" t="s">
        <v>889</v>
      </c>
    </row>
    <row r="305" spans="2:24" x14ac:dyDescent="0.25">
      <c r="B305" t="s">
        <v>341</v>
      </c>
      <c r="C305" t="s">
        <v>1551</v>
      </c>
      <c r="H305" s="13">
        <v>1</v>
      </c>
      <c r="I305" s="13">
        <v>6</v>
      </c>
      <c r="J305" s="13">
        <v>8</v>
      </c>
      <c r="K305" s="13">
        <v>20</v>
      </c>
      <c r="L305" s="13">
        <f t="shared" si="47"/>
        <v>9</v>
      </c>
      <c r="M305" s="13">
        <f t="shared" si="48"/>
        <v>26</v>
      </c>
      <c r="N305" s="13">
        <v>9</v>
      </c>
      <c r="O305" s="13">
        <v>26</v>
      </c>
      <c r="P305" s="13">
        <f t="shared" si="51"/>
        <v>0</v>
      </c>
      <c r="Q305" s="13">
        <f t="shared" si="49"/>
        <v>0</v>
      </c>
      <c r="S305" s="13">
        <v>35</v>
      </c>
      <c r="U305" s="15" t="s">
        <v>890</v>
      </c>
      <c r="V305" s="13">
        <v>439</v>
      </c>
      <c r="W305" s="13">
        <v>127</v>
      </c>
      <c r="X305" s="13">
        <v>63</v>
      </c>
    </row>
    <row r="306" spans="2:24" x14ac:dyDescent="0.25">
      <c r="B306" t="s">
        <v>342</v>
      </c>
      <c r="C306" t="s">
        <v>1552</v>
      </c>
      <c r="J306" s="13">
        <v>5</v>
      </c>
      <c r="K306" s="13">
        <v>13</v>
      </c>
      <c r="L306" s="13">
        <f t="shared" si="47"/>
        <v>5</v>
      </c>
      <c r="M306" s="13">
        <f t="shared" si="48"/>
        <v>13</v>
      </c>
      <c r="N306" s="13">
        <v>5</v>
      </c>
      <c r="O306" s="13">
        <v>13</v>
      </c>
      <c r="P306" s="13">
        <f t="shared" si="51"/>
        <v>0</v>
      </c>
      <c r="Q306" s="13">
        <f t="shared" si="49"/>
        <v>0</v>
      </c>
      <c r="S306" s="13">
        <v>12</v>
      </c>
      <c r="U306" s="15" t="s">
        <v>890</v>
      </c>
    </row>
    <row r="307" spans="2:24" x14ac:dyDescent="0.25">
      <c r="B307" t="s">
        <v>798</v>
      </c>
      <c r="C307" t="s">
        <v>1026</v>
      </c>
      <c r="J307" s="13">
        <v>3</v>
      </c>
      <c r="K307" s="13">
        <v>6</v>
      </c>
      <c r="L307" s="13">
        <f t="shared" si="47"/>
        <v>3</v>
      </c>
      <c r="M307" s="13">
        <f t="shared" si="48"/>
        <v>6</v>
      </c>
      <c r="N307" s="13">
        <v>3</v>
      </c>
      <c r="O307" s="13">
        <v>6</v>
      </c>
      <c r="P307" s="13">
        <f t="shared" si="51"/>
        <v>0</v>
      </c>
      <c r="Q307" s="13">
        <f t="shared" si="49"/>
        <v>0</v>
      </c>
      <c r="S307" s="13">
        <v>20</v>
      </c>
      <c r="U307" s="15" t="s">
        <v>890</v>
      </c>
    </row>
    <row r="308" spans="2:24" x14ac:dyDescent="0.25">
      <c r="B308" t="s">
        <v>343</v>
      </c>
      <c r="C308" t="s">
        <v>1027</v>
      </c>
      <c r="H308" s="13">
        <v>1</v>
      </c>
      <c r="I308" s="13">
        <v>5</v>
      </c>
      <c r="J308" s="13">
        <v>10</v>
      </c>
      <c r="K308" s="13">
        <v>27</v>
      </c>
      <c r="L308" s="13">
        <f t="shared" si="47"/>
        <v>11</v>
      </c>
      <c r="M308" s="13">
        <f t="shared" si="48"/>
        <v>32</v>
      </c>
      <c r="N308" s="13">
        <v>11</v>
      </c>
      <c r="O308" s="13">
        <v>32</v>
      </c>
      <c r="P308" s="13">
        <f t="shared" si="51"/>
        <v>0</v>
      </c>
      <c r="Q308" s="13">
        <f t="shared" si="49"/>
        <v>0</v>
      </c>
      <c r="S308" s="13">
        <v>22</v>
      </c>
      <c r="U308" s="15" t="s">
        <v>890</v>
      </c>
    </row>
    <row r="309" spans="2:24" x14ac:dyDescent="0.25">
      <c r="B309" t="s">
        <v>344</v>
      </c>
      <c r="C309" t="s">
        <v>1028</v>
      </c>
      <c r="J309" s="13">
        <v>5</v>
      </c>
      <c r="K309" s="13">
        <v>13</v>
      </c>
      <c r="L309" s="13">
        <f t="shared" si="47"/>
        <v>5</v>
      </c>
      <c r="M309" s="13">
        <f t="shared" si="48"/>
        <v>13</v>
      </c>
      <c r="N309" s="13">
        <v>5</v>
      </c>
      <c r="O309" s="13">
        <v>13</v>
      </c>
      <c r="P309" s="13">
        <f t="shared" si="51"/>
        <v>0</v>
      </c>
      <c r="Q309" s="13">
        <f t="shared" si="49"/>
        <v>0</v>
      </c>
      <c r="S309" s="13">
        <v>14</v>
      </c>
      <c r="U309" s="15" t="s">
        <v>891</v>
      </c>
      <c r="V309" s="13">
        <v>1295</v>
      </c>
      <c r="W309" s="13">
        <v>313</v>
      </c>
      <c r="X309" s="13">
        <v>343</v>
      </c>
    </row>
    <row r="310" spans="2:24" x14ac:dyDescent="0.25">
      <c r="B310" t="s">
        <v>345</v>
      </c>
      <c r="C310" t="s">
        <v>1029</v>
      </c>
      <c r="J310" s="13">
        <v>10</v>
      </c>
      <c r="K310" s="13">
        <v>37</v>
      </c>
      <c r="L310" s="13">
        <f t="shared" si="47"/>
        <v>10</v>
      </c>
      <c r="M310" s="13">
        <f t="shared" si="48"/>
        <v>37</v>
      </c>
      <c r="N310" s="13">
        <v>10</v>
      </c>
      <c r="O310" s="13">
        <v>37</v>
      </c>
      <c r="P310" s="13">
        <f t="shared" si="51"/>
        <v>0</v>
      </c>
      <c r="Q310" s="13">
        <f t="shared" si="49"/>
        <v>0</v>
      </c>
      <c r="S310" s="13">
        <v>27</v>
      </c>
      <c r="U310" s="15" t="s">
        <v>891</v>
      </c>
    </row>
    <row r="311" spans="2:24" x14ac:dyDescent="0.25">
      <c r="B311" t="s">
        <v>346</v>
      </c>
      <c r="C311" t="s">
        <v>1030</v>
      </c>
      <c r="J311" s="13">
        <v>8</v>
      </c>
      <c r="K311" s="13">
        <v>19</v>
      </c>
      <c r="L311" s="13">
        <f t="shared" si="47"/>
        <v>8</v>
      </c>
      <c r="M311" s="13">
        <f t="shared" si="48"/>
        <v>19</v>
      </c>
      <c r="N311" s="13">
        <v>8</v>
      </c>
      <c r="O311" s="13">
        <v>19</v>
      </c>
      <c r="P311" s="13">
        <f t="shared" si="51"/>
        <v>0</v>
      </c>
      <c r="Q311" s="13">
        <f t="shared" si="49"/>
        <v>0</v>
      </c>
      <c r="S311" s="13">
        <v>25</v>
      </c>
      <c r="U311" s="15" t="s">
        <v>891</v>
      </c>
    </row>
    <row r="312" spans="2:24" x14ac:dyDescent="0.25">
      <c r="B312" t="s">
        <v>347</v>
      </c>
      <c r="C312" t="s">
        <v>1031</v>
      </c>
      <c r="J312" s="13">
        <v>11</v>
      </c>
      <c r="K312" s="13">
        <v>32</v>
      </c>
      <c r="L312" s="13">
        <f t="shared" si="47"/>
        <v>11</v>
      </c>
      <c r="M312" s="13">
        <f t="shared" si="48"/>
        <v>32</v>
      </c>
      <c r="N312" s="13">
        <v>11</v>
      </c>
      <c r="O312" s="13">
        <v>32</v>
      </c>
      <c r="P312" s="13">
        <f t="shared" si="51"/>
        <v>0</v>
      </c>
      <c r="Q312" s="13">
        <f t="shared" si="49"/>
        <v>0</v>
      </c>
      <c r="S312" s="13">
        <v>49</v>
      </c>
      <c r="U312" s="15" t="s">
        <v>891</v>
      </c>
    </row>
    <row r="313" spans="2:24" x14ac:dyDescent="0.25">
      <c r="B313" t="s">
        <v>359</v>
      </c>
      <c r="C313" t="s">
        <v>1032</v>
      </c>
      <c r="F313" s="13">
        <v>1</v>
      </c>
      <c r="G313" s="13">
        <v>8</v>
      </c>
      <c r="H313" s="13">
        <v>1</v>
      </c>
      <c r="I313" s="13">
        <v>5</v>
      </c>
      <c r="J313" s="13">
        <v>5</v>
      </c>
      <c r="K313" s="13">
        <v>15</v>
      </c>
      <c r="L313" s="13">
        <f t="shared" si="47"/>
        <v>7</v>
      </c>
      <c r="M313" s="13">
        <f t="shared" si="48"/>
        <v>28</v>
      </c>
      <c r="N313" s="13">
        <v>7</v>
      </c>
      <c r="O313" s="13">
        <v>28</v>
      </c>
      <c r="P313" s="13">
        <f t="shared" si="51"/>
        <v>0</v>
      </c>
      <c r="Q313" s="13">
        <f t="shared" si="49"/>
        <v>0</v>
      </c>
      <c r="S313" s="13">
        <v>21</v>
      </c>
      <c r="U313" s="15" t="s">
        <v>891</v>
      </c>
    </row>
    <row r="314" spans="2:24" x14ac:dyDescent="0.25">
      <c r="B314" t="s">
        <v>348</v>
      </c>
      <c r="C314" t="s">
        <v>1033</v>
      </c>
      <c r="H314" s="13">
        <v>1</v>
      </c>
      <c r="I314" s="13">
        <v>7</v>
      </c>
      <c r="J314" s="13">
        <v>3</v>
      </c>
      <c r="K314" s="13">
        <v>7</v>
      </c>
      <c r="L314" s="13">
        <f t="shared" si="47"/>
        <v>4</v>
      </c>
      <c r="M314" s="13">
        <f t="shared" si="48"/>
        <v>14</v>
      </c>
      <c r="N314" s="13">
        <v>4</v>
      </c>
      <c r="O314" s="13">
        <v>14</v>
      </c>
      <c r="P314" s="13">
        <f t="shared" si="51"/>
        <v>0</v>
      </c>
      <c r="Q314" s="13">
        <f t="shared" si="49"/>
        <v>0</v>
      </c>
      <c r="S314" s="13">
        <v>13</v>
      </c>
      <c r="U314" s="15" t="s">
        <v>891</v>
      </c>
    </row>
    <row r="315" spans="2:24" x14ac:dyDescent="0.25">
      <c r="B315" t="s">
        <v>349</v>
      </c>
      <c r="C315" t="s">
        <v>1034</v>
      </c>
      <c r="J315" s="13">
        <v>5</v>
      </c>
      <c r="K315" s="13">
        <v>12</v>
      </c>
      <c r="L315" s="13">
        <f t="shared" si="47"/>
        <v>5</v>
      </c>
      <c r="M315" s="13">
        <f t="shared" si="48"/>
        <v>12</v>
      </c>
      <c r="N315" s="13">
        <v>5</v>
      </c>
      <c r="O315" s="13">
        <v>12</v>
      </c>
      <c r="P315" s="13">
        <f t="shared" si="51"/>
        <v>0</v>
      </c>
      <c r="Q315" s="13">
        <f t="shared" si="49"/>
        <v>0</v>
      </c>
      <c r="S315" s="13">
        <v>19</v>
      </c>
      <c r="U315" s="15" t="s">
        <v>892</v>
      </c>
      <c r="V315" s="13">
        <v>477</v>
      </c>
      <c r="W315" s="13">
        <v>116</v>
      </c>
      <c r="X315" s="13">
        <v>145</v>
      </c>
    </row>
    <row r="316" spans="2:24" x14ac:dyDescent="0.25">
      <c r="B316" t="s">
        <v>350</v>
      </c>
      <c r="C316" t="s">
        <v>1035</v>
      </c>
      <c r="F316" s="13">
        <v>1</v>
      </c>
      <c r="G316" s="13">
        <v>15</v>
      </c>
      <c r="H316" s="13">
        <v>1</v>
      </c>
      <c r="I316" s="13">
        <v>4</v>
      </c>
      <c r="J316" s="13">
        <v>6</v>
      </c>
      <c r="K316" s="13">
        <v>18</v>
      </c>
      <c r="L316" s="13">
        <f t="shared" si="47"/>
        <v>8</v>
      </c>
      <c r="M316" s="13">
        <f t="shared" si="48"/>
        <v>37</v>
      </c>
      <c r="N316" s="13">
        <v>8</v>
      </c>
      <c r="O316" s="13">
        <v>37</v>
      </c>
      <c r="P316" s="13">
        <f t="shared" si="51"/>
        <v>0</v>
      </c>
      <c r="Q316" s="13">
        <f t="shared" si="49"/>
        <v>0</v>
      </c>
      <c r="S316" s="13">
        <v>29</v>
      </c>
      <c r="U316" s="15" t="s">
        <v>892</v>
      </c>
    </row>
    <row r="317" spans="2:24" x14ac:dyDescent="0.25">
      <c r="B317" t="s">
        <v>651</v>
      </c>
      <c r="C317" t="s">
        <v>1036</v>
      </c>
      <c r="J317" s="13">
        <v>10</v>
      </c>
      <c r="K317" s="13">
        <v>23</v>
      </c>
      <c r="L317" s="13">
        <f t="shared" si="47"/>
        <v>10</v>
      </c>
      <c r="M317" s="13">
        <f t="shared" si="48"/>
        <v>23</v>
      </c>
      <c r="N317" s="13">
        <v>10</v>
      </c>
      <c r="O317" s="13">
        <v>23</v>
      </c>
      <c r="P317" s="13">
        <f t="shared" si="51"/>
        <v>0</v>
      </c>
      <c r="Q317" s="13">
        <f t="shared" si="49"/>
        <v>0</v>
      </c>
      <c r="S317" s="13">
        <v>31</v>
      </c>
      <c r="U317" s="15" t="s">
        <v>892</v>
      </c>
    </row>
    <row r="318" spans="2:24" x14ac:dyDescent="0.25">
      <c r="B318" t="s">
        <v>351</v>
      </c>
      <c r="C318" t="s">
        <v>1037</v>
      </c>
      <c r="H318" s="13">
        <v>2</v>
      </c>
      <c r="I318" s="13">
        <v>14</v>
      </c>
      <c r="J318" s="13">
        <v>6</v>
      </c>
      <c r="K318" s="13">
        <v>15</v>
      </c>
      <c r="L318" s="13">
        <f t="shared" si="47"/>
        <v>8</v>
      </c>
      <c r="M318" s="13">
        <f t="shared" si="48"/>
        <v>29</v>
      </c>
      <c r="N318" s="13">
        <v>8</v>
      </c>
      <c r="O318" s="13">
        <v>29</v>
      </c>
      <c r="P318" s="13">
        <f t="shared" si="51"/>
        <v>0</v>
      </c>
      <c r="Q318" s="13">
        <f t="shared" si="49"/>
        <v>0</v>
      </c>
      <c r="S318" s="13">
        <v>28</v>
      </c>
      <c r="U318" s="15" t="s">
        <v>893</v>
      </c>
      <c r="V318" s="13">
        <v>389</v>
      </c>
      <c r="W318" s="13">
        <v>91</v>
      </c>
      <c r="X318" s="13">
        <v>27</v>
      </c>
    </row>
    <row r="319" spans="2:24" x14ac:dyDescent="0.25">
      <c r="B319" t="s">
        <v>352</v>
      </c>
      <c r="C319" t="s">
        <v>1038</v>
      </c>
      <c r="J319" s="13">
        <v>3</v>
      </c>
      <c r="K319" s="13">
        <v>8</v>
      </c>
      <c r="L319" s="13">
        <f t="shared" si="47"/>
        <v>3</v>
      </c>
      <c r="M319" s="13">
        <f t="shared" si="48"/>
        <v>8</v>
      </c>
      <c r="N319" s="13">
        <v>3</v>
      </c>
      <c r="O319" s="13">
        <v>8</v>
      </c>
      <c r="P319" s="13">
        <f t="shared" si="51"/>
        <v>0</v>
      </c>
      <c r="Q319" s="13">
        <f t="shared" si="49"/>
        <v>0</v>
      </c>
      <c r="S319" s="13">
        <v>13</v>
      </c>
      <c r="U319" s="15" t="s">
        <v>893</v>
      </c>
    </row>
    <row r="320" spans="2:24" x14ac:dyDescent="0.25">
      <c r="B320" t="s">
        <v>353</v>
      </c>
      <c r="C320" t="s">
        <v>1039</v>
      </c>
      <c r="H320" s="13">
        <v>4</v>
      </c>
      <c r="I320" s="13">
        <v>18</v>
      </c>
      <c r="J320" s="13">
        <v>4</v>
      </c>
      <c r="K320" s="13">
        <v>10</v>
      </c>
      <c r="L320" s="13">
        <f t="shared" si="47"/>
        <v>8</v>
      </c>
      <c r="M320" s="13">
        <f t="shared" si="48"/>
        <v>28</v>
      </c>
      <c r="N320" s="13">
        <v>8</v>
      </c>
      <c r="O320" s="13">
        <v>28</v>
      </c>
      <c r="P320" s="13">
        <f t="shared" si="51"/>
        <v>0</v>
      </c>
      <c r="Q320" s="13">
        <f t="shared" si="49"/>
        <v>0</v>
      </c>
      <c r="S320" s="13">
        <v>30</v>
      </c>
      <c r="U320" s="15" t="s">
        <v>893</v>
      </c>
    </row>
    <row r="321" spans="1:25" x14ac:dyDescent="0.25">
      <c r="B321" t="s">
        <v>354</v>
      </c>
      <c r="C321" t="s">
        <v>1040</v>
      </c>
      <c r="H321" s="13">
        <v>4</v>
      </c>
      <c r="I321" s="13">
        <v>18</v>
      </c>
      <c r="J321" s="13">
        <v>5</v>
      </c>
      <c r="K321" s="13">
        <v>12</v>
      </c>
      <c r="L321" s="13">
        <f t="shared" si="47"/>
        <v>9</v>
      </c>
      <c r="M321" s="13">
        <f t="shared" si="48"/>
        <v>30</v>
      </c>
      <c r="N321" s="13">
        <v>9</v>
      </c>
      <c r="O321" s="13">
        <v>30</v>
      </c>
      <c r="P321" s="13">
        <f t="shared" si="51"/>
        <v>0</v>
      </c>
      <c r="Q321" s="13">
        <f t="shared" si="49"/>
        <v>0</v>
      </c>
      <c r="S321" s="13">
        <v>35</v>
      </c>
      <c r="U321" s="15" t="s">
        <v>893</v>
      </c>
    </row>
    <row r="322" spans="1:25" x14ac:dyDescent="0.25">
      <c r="B322" t="s">
        <v>646</v>
      </c>
      <c r="C322" t="s">
        <v>1044</v>
      </c>
      <c r="F322" s="13">
        <v>1</v>
      </c>
      <c r="G322" s="13">
        <v>17</v>
      </c>
      <c r="H322" s="13">
        <v>1</v>
      </c>
      <c r="I322" s="13">
        <v>7</v>
      </c>
      <c r="J322" s="13">
        <v>2</v>
      </c>
      <c r="K322" s="13">
        <v>6</v>
      </c>
      <c r="L322" s="13">
        <f t="shared" si="47"/>
        <v>4</v>
      </c>
      <c r="M322" s="13">
        <f t="shared" si="48"/>
        <v>30</v>
      </c>
      <c r="N322" s="13">
        <v>4</v>
      </c>
      <c r="O322" s="13">
        <v>30</v>
      </c>
      <c r="P322" s="13">
        <f t="shared" si="51"/>
        <v>0</v>
      </c>
      <c r="Q322" s="13">
        <f t="shared" si="49"/>
        <v>0</v>
      </c>
      <c r="S322" s="13">
        <v>10</v>
      </c>
      <c r="U322" s="15" t="s">
        <v>893</v>
      </c>
    </row>
    <row r="323" spans="1:25" x14ac:dyDescent="0.25">
      <c r="B323" t="s">
        <v>355</v>
      </c>
      <c r="C323" t="s">
        <v>1041</v>
      </c>
      <c r="D323" s="13">
        <v>1</v>
      </c>
      <c r="E323" s="13">
        <v>22</v>
      </c>
      <c r="F323" s="13">
        <v>3</v>
      </c>
      <c r="G323" s="13">
        <v>54</v>
      </c>
      <c r="H323" s="13">
        <v>6</v>
      </c>
      <c r="I323" s="13">
        <v>37</v>
      </c>
      <c r="J323" s="13">
        <v>8</v>
      </c>
      <c r="K323" s="13">
        <v>24</v>
      </c>
      <c r="L323" s="13">
        <f t="shared" si="47"/>
        <v>18</v>
      </c>
      <c r="M323" s="13">
        <f t="shared" si="48"/>
        <v>137</v>
      </c>
      <c r="N323" s="13">
        <v>18</v>
      </c>
      <c r="O323" s="13">
        <v>137</v>
      </c>
      <c r="P323" s="13">
        <f t="shared" si="51"/>
        <v>0</v>
      </c>
      <c r="Q323" s="13">
        <f t="shared" si="49"/>
        <v>0</v>
      </c>
      <c r="S323" s="13">
        <v>35</v>
      </c>
      <c r="U323" s="15" t="s">
        <v>894</v>
      </c>
      <c r="V323" s="13">
        <v>12683</v>
      </c>
      <c r="W323" s="13">
        <v>3023</v>
      </c>
      <c r="X323" s="13">
        <v>108</v>
      </c>
      <c r="Y323" s="13">
        <v>3</v>
      </c>
    </row>
    <row r="324" spans="1:25" x14ac:dyDescent="0.25">
      <c r="B324" t="s">
        <v>356</v>
      </c>
      <c r="C324" t="s">
        <v>1042</v>
      </c>
      <c r="H324" s="13">
        <v>4</v>
      </c>
      <c r="I324" s="13">
        <v>30</v>
      </c>
      <c r="J324" s="13">
        <v>4</v>
      </c>
      <c r="K324" s="13">
        <v>10</v>
      </c>
      <c r="L324" s="13">
        <f t="shared" si="47"/>
        <v>8</v>
      </c>
      <c r="M324" s="13">
        <f t="shared" si="48"/>
        <v>40</v>
      </c>
      <c r="N324" s="13">
        <v>8</v>
      </c>
      <c r="O324" s="13">
        <v>40</v>
      </c>
      <c r="P324" s="13">
        <f t="shared" si="51"/>
        <v>0</v>
      </c>
      <c r="Q324" s="13">
        <f t="shared" si="49"/>
        <v>0</v>
      </c>
      <c r="S324" s="13">
        <v>27</v>
      </c>
      <c r="U324" s="15" t="s">
        <v>894</v>
      </c>
    </row>
    <row r="325" spans="1:25" x14ac:dyDescent="0.25">
      <c r="B325" t="s">
        <v>357</v>
      </c>
      <c r="C325" t="s">
        <v>1043</v>
      </c>
      <c r="J325" s="13">
        <v>2</v>
      </c>
      <c r="K325" s="13">
        <v>5</v>
      </c>
      <c r="L325" s="13">
        <f t="shared" si="47"/>
        <v>2</v>
      </c>
      <c r="M325" s="13">
        <f t="shared" si="48"/>
        <v>5</v>
      </c>
      <c r="N325" s="13">
        <v>2</v>
      </c>
      <c r="O325" s="13">
        <v>5</v>
      </c>
      <c r="P325" s="13">
        <f t="shared" si="51"/>
        <v>0</v>
      </c>
      <c r="Q325" s="13">
        <f t="shared" si="49"/>
        <v>0</v>
      </c>
      <c r="S325" s="13">
        <v>10</v>
      </c>
      <c r="U325" s="15" t="s">
        <v>894</v>
      </c>
    </row>
    <row r="326" spans="1:25" x14ac:dyDescent="0.25">
      <c r="B326" t="s">
        <v>647</v>
      </c>
      <c r="C326" t="s">
        <v>1045</v>
      </c>
      <c r="H326" s="13">
        <v>1</v>
      </c>
      <c r="I326" s="13">
        <v>7</v>
      </c>
      <c r="J326" s="13">
        <v>3</v>
      </c>
      <c r="K326" s="13">
        <v>9</v>
      </c>
      <c r="L326" s="13">
        <f t="shared" ref="L326:L388" si="52">D326+H326+F326+J326</f>
        <v>4</v>
      </c>
      <c r="M326" s="13">
        <f t="shared" ref="M326:M388" si="53">E326+G326+I326+K326</f>
        <v>16</v>
      </c>
      <c r="N326" s="13">
        <v>4</v>
      </c>
      <c r="O326" s="13">
        <v>16</v>
      </c>
      <c r="P326" s="13">
        <f t="shared" si="51"/>
        <v>0</v>
      </c>
      <c r="Q326" s="13">
        <f t="shared" ref="Q326:Q388" si="54">M326-O326</f>
        <v>0</v>
      </c>
      <c r="S326" s="13">
        <v>12</v>
      </c>
      <c r="U326" s="15" t="s">
        <v>894</v>
      </c>
    </row>
    <row r="327" spans="1:25" ht="15.75" thickBot="1" x14ac:dyDescent="0.3">
      <c r="A327" s="2" t="s">
        <v>5</v>
      </c>
      <c r="B327" s="2"/>
      <c r="C327" s="2"/>
      <c r="D327" s="14">
        <f>SUM(D276:D326)</f>
        <v>8</v>
      </c>
      <c r="E327" s="14">
        <f t="shared" ref="E327:X327" si="55">SUM(E276:E326)</f>
        <v>211</v>
      </c>
      <c r="F327" s="14">
        <f t="shared" si="55"/>
        <v>22</v>
      </c>
      <c r="G327" s="14">
        <f t="shared" si="55"/>
        <v>371</v>
      </c>
      <c r="H327" s="14">
        <f t="shared" si="55"/>
        <v>65</v>
      </c>
      <c r="I327" s="14">
        <f t="shared" si="55"/>
        <v>380</v>
      </c>
      <c r="J327" s="14">
        <f t="shared" si="55"/>
        <v>378</v>
      </c>
      <c r="K327" s="14">
        <f t="shared" si="55"/>
        <v>1065</v>
      </c>
      <c r="L327" s="14">
        <f t="shared" si="55"/>
        <v>473</v>
      </c>
      <c r="M327" s="14">
        <f t="shared" si="55"/>
        <v>2027</v>
      </c>
      <c r="N327" s="14">
        <f t="shared" si="55"/>
        <v>473</v>
      </c>
      <c r="O327" s="14">
        <f t="shared" si="55"/>
        <v>2027</v>
      </c>
      <c r="P327" s="14">
        <f t="shared" si="55"/>
        <v>0</v>
      </c>
      <c r="Q327" s="14">
        <f t="shared" si="55"/>
        <v>0</v>
      </c>
      <c r="R327" s="14">
        <f t="shared" si="55"/>
        <v>0</v>
      </c>
      <c r="S327" s="14">
        <f t="shared" si="55"/>
        <v>1238</v>
      </c>
      <c r="T327" s="14">
        <f t="shared" si="55"/>
        <v>0</v>
      </c>
      <c r="U327" s="14"/>
      <c r="V327" s="14">
        <f t="shared" si="55"/>
        <v>163503</v>
      </c>
      <c r="W327" s="14">
        <f t="shared" si="55"/>
        <v>37817</v>
      </c>
      <c r="X327" s="14">
        <f t="shared" si="55"/>
        <v>3852</v>
      </c>
      <c r="Y327" s="14">
        <f>SUM(Y276:Y326)</f>
        <v>8</v>
      </c>
    </row>
    <row r="328" spans="1:25" ht="15.75" thickTop="1" x14ac:dyDescent="0.25">
      <c r="A328" t="s">
        <v>360</v>
      </c>
      <c r="B328" t="s">
        <v>362</v>
      </c>
      <c r="C328" t="s">
        <v>1047</v>
      </c>
      <c r="F328" s="13">
        <v>1</v>
      </c>
      <c r="G328" s="13">
        <v>15</v>
      </c>
      <c r="H328" s="13">
        <v>13</v>
      </c>
      <c r="I328" s="13">
        <v>70</v>
      </c>
      <c r="J328" s="13">
        <v>16</v>
      </c>
      <c r="K328" s="13">
        <v>33</v>
      </c>
      <c r="L328" s="13">
        <f t="shared" si="52"/>
        <v>30</v>
      </c>
      <c r="M328" s="13">
        <f t="shared" si="53"/>
        <v>118</v>
      </c>
      <c r="N328" s="13">
        <v>30</v>
      </c>
      <c r="O328" s="13">
        <v>118</v>
      </c>
      <c r="P328" s="13">
        <f t="shared" ref="P328:P348" si="56">L328-N328</f>
        <v>0</v>
      </c>
      <c r="Q328" s="13">
        <f t="shared" si="54"/>
        <v>0</v>
      </c>
      <c r="R328" s="13">
        <v>4</v>
      </c>
      <c r="S328" s="13">
        <v>74</v>
      </c>
      <c r="U328" s="15"/>
      <c r="V328" s="13">
        <v>327</v>
      </c>
      <c r="W328" s="13">
        <v>93</v>
      </c>
      <c r="X328" s="13">
        <v>254</v>
      </c>
      <c r="Y328" s="13">
        <v>2</v>
      </c>
    </row>
    <row r="329" spans="1:25" x14ac:dyDescent="0.25">
      <c r="B329" t="s">
        <v>552</v>
      </c>
      <c r="C329" t="s">
        <v>1051</v>
      </c>
      <c r="H329" s="13">
        <v>15</v>
      </c>
      <c r="I329" s="13">
        <v>80</v>
      </c>
      <c r="J329" s="13">
        <v>5</v>
      </c>
      <c r="K329" s="13">
        <v>10</v>
      </c>
      <c r="L329" s="13">
        <f t="shared" si="52"/>
        <v>20</v>
      </c>
      <c r="M329" s="13">
        <f t="shared" si="53"/>
        <v>90</v>
      </c>
      <c r="N329" s="13">
        <v>20</v>
      </c>
      <c r="O329" s="13">
        <v>90</v>
      </c>
      <c r="P329" s="13">
        <f t="shared" si="56"/>
        <v>0</v>
      </c>
      <c r="Q329" s="13">
        <f t="shared" si="54"/>
        <v>0</v>
      </c>
      <c r="R329" s="13">
        <v>2</v>
      </c>
      <c r="S329" s="13">
        <v>60</v>
      </c>
      <c r="U329" s="15"/>
      <c r="V329" s="13">
        <v>199</v>
      </c>
      <c r="W329" s="13">
        <v>87</v>
      </c>
      <c r="X329" s="13">
        <v>106</v>
      </c>
    </row>
    <row r="330" spans="1:25" x14ac:dyDescent="0.25">
      <c r="B330" t="s">
        <v>553</v>
      </c>
      <c r="C330" t="s">
        <v>1052</v>
      </c>
      <c r="H330" s="13">
        <v>5</v>
      </c>
      <c r="I330" s="13">
        <v>36</v>
      </c>
      <c r="J330" s="13">
        <v>8</v>
      </c>
      <c r="K330" s="13">
        <v>16</v>
      </c>
      <c r="L330" s="13">
        <f t="shared" si="52"/>
        <v>13</v>
      </c>
      <c r="M330" s="13">
        <f t="shared" si="53"/>
        <v>52</v>
      </c>
      <c r="N330" s="13">
        <v>13</v>
      </c>
      <c r="O330" s="13">
        <v>52</v>
      </c>
      <c r="P330" s="13">
        <f t="shared" si="56"/>
        <v>0</v>
      </c>
      <c r="Q330" s="13">
        <f t="shared" si="54"/>
        <v>0</v>
      </c>
      <c r="R330" s="13">
        <v>1</v>
      </c>
      <c r="S330" s="13">
        <v>32</v>
      </c>
      <c r="U330" s="15" t="s">
        <v>879</v>
      </c>
      <c r="V330" s="13">
        <v>2926</v>
      </c>
      <c r="W330" s="13">
        <v>748</v>
      </c>
      <c r="X330" s="13">
        <v>273</v>
      </c>
    </row>
    <row r="331" spans="1:25" x14ac:dyDescent="0.25">
      <c r="B331" t="s">
        <v>369</v>
      </c>
      <c r="C331" t="s">
        <v>1054</v>
      </c>
      <c r="F331" s="13">
        <v>1</v>
      </c>
      <c r="G331" s="13">
        <v>6</v>
      </c>
      <c r="H331" s="13">
        <v>36</v>
      </c>
      <c r="I331" s="13">
        <v>233</v>
      </c>
      <c r="J331" s="13">
        <v>23</v>
      </c>
      <c r="K331" s="13">
        <v>56</v>
      </c>
      <c r="L331" s="13">
        <f t="shared" si="52"/>
        <v>60</v>
      </c>
      <c r="M331" s="13">
        <f t="shared" si="53"/>
        <v>295</v>
      </c>
      <c r="N331" s="13">
        <v>60</v>
      </c>
      <c r="O331" s="13">
        <v>295</v>
      </c>
      <c r="P331" s="13">
        <f t="shared" si="56"/>
        <v>0</v>
      </c>
      <c r="Q331" s="13">
        <f t="shared" si="54"/>
        <v>0</v>
      </c>
      <c r="R331" s="13">
        <v>6</v>
      </c>
      <c r="S331" s="13">
        <v>138</v>
      </c>
      <c r="U331" s="15" t="s">
        <v>879</v>
      </c>
    </row>
    <row r="332" spans="1:25" x14ac:dyDescent="0.25">
      <c r="B332" t="s">
        <v>550</v>
      </c>
      <c r="C332" t="s">
        <v>1639</v>
      </c>
      <c r="H332" s="13">
        <v>12</v>
      </c>
      <c r="I332" s="13">
        <v>47</v>
      </c>
      <c r="J332" s="13">
        <v>2</v>
      </c>
      <c r="K332" s="13">
        <v>7</v>
      </c>
      <c r="L332" s="13">
        <f t="shared" si="52"/>
        <v>14</v>
      </c>
      <c r="M332" s="13">
        <f t="shared" si="53"/>
        <v>54</v>
      </c>
      <c r="N332" s="13">
        <v>14</v>
      </c>
      <c r="O332" s="13">
        <v>54</v>
      </c>
      <c r="P332" s="13">
        <f t="shared" si="56"/>
        <v>0</v>
      </c>
      <c r="Q332" s="13">
        <f t="shared" si="54"/>
        <v>0</v>
      </c>
      <c r="S332" s="13">
        <v>42</v>
      </c>
      <c r="U332" s="15"/>
      <c r="V332" s="13">
        <v>4923</v>
      </c>
      <c r="W332" s="13">
        <v>1500</v>
      </c>
      <c r="X332" s="13">
        <v>15</v>
      </c>
      <c r="Y332" s="13">
        <v>3</v>
      </c>
    </row>
    <row r="333" spans="1:25" x14ac:dyDescent="0.25">
      <c r="B333" t="s">
        <v>371</v>
      </c>
      <c r="C333" t="s">
        <v>1055</v>
      </c>
      <c r="H333" s="13">
        <v>8</v>
      </c>
      <c r="I333" s="13">
        <v>31</v>
      </c>
      <c r="J333" s="13">
        <v>4</v>
      </c>
      <c r="K333" s="13">
        <v>9</v>
      </c>
      <c r="L333" s="13">
        <f t="shared" si="52"/>
        <v>12</v>
      </c>
      <c r="M333" s="13">
        <f t="shared" si="53"/>
        <v>40</v>
      </c>
      <c r="N333" s="13">
        <v>12</v>
      </c>
      <c r="O333" s="13">
        <v>40</v>
      </c>
      <c r="P333" s="13">
        <f t="shared" si="56"/>
        <v>0</v>
      </c>
      <c r="Q333" s="13">
        <f t="shared" si="54"/>
        <v>0</v>
      </c>
      <c r="R333" s="13">
        <v>2</v>
      </c>
      <c r="S333" s="13">
        <v>42</v>
      </c>
      <c r="U333" s="15"/>
      <c r="V333" s="13">
        <v>113</v>
      </c>
      <c r="W333" s="13">
        <v>31</v>
      </c>
      <c r="X333" s="13">
        <v>27</v>
      </c>
    </row>
    <row r="334" spans="1:25" x14ac:dyDescent="0.25">
      <c r="B334" t="s">
        <v>554</v>
      </c>
      <c r="C334" t="s">
        <v>1056</v>
      </c>
      <c r="H334" s="13">
        <v>3</v>
      </c>
      <c r="I334" s="13">
        <v>15</v>
      </c>
      <c r="J334" s="13">
        <v>23</v>
      </c>
      <c r="K334" s="13">
        <v>36</v>
      </c>
      <c r="L334" s="13">
        <f t="shared" si="52"/>
        <v>26</v>
      </c>
      <c r="M334" s="13">
        <f t="shared" si="53"/>
        <v>51</v>
      </c>
      <c r="N334" s="13">
        <v>26</v>
      </c>
      <c r="O334" s="13">
        <v>51</v>
      </c>
      <c r="P334" s="13">
        <f t="shared" si="56"/>
        <v>0</v>
      </c>
      <c r="Q334" s="13">
        <f t="shared" si="54"/>
        <v>0</v>
      </c>
      <c r="R334" s="13">
        <v>3</v>
      </c>
      <c r="S334" s="13">
        <v>50</v>
      </c>
      <c r="U334" s="15"/>
      <c r="V334" s="13">
        <v>750</v>
      </c>
      <c r="W334" s="13">
        <v>110</v>
      </c>
      <c r="X334" s="13">
        <v>18</v>
      </c>
      <c r="Y334" s="13">
        <v>1</v>
      </c>
    </row>
    <row r="335" spans="1:25" x14ac:dyDescent="0.25">
      <c r="B335" t="s">
        <v>378</v>
      </c>
      <c r="C335" t="s">
        <v>1065</v>
      </c>
      <c r="F335" s="13">
        <v>1</v>
      </c>
      <c r="G335" s="13">
        <v>8</v>
      </c>
      <c r="H335" s="13">
        <v>49</v>
      </c>
      <c r="I335" s="13">
        <v>212</v>
      </c>
      <c r="J335" s="13">
        <v>25</v>
      </c>
      <c r="K335" s="13">
        <v>55</v>
      </c>
      <c r="L335" s="13">
        <f t="shared" si="52"/>
        <v>75</v>
      </c>
      <c r="M335" s="13">
        <f t="shared" si="53"/>
        <v>275</v>
      </c>
      <c r="N335" s="13">
        <v>75</v>
      </c>
      <c r="O335" s="13">
        <v>275</v>
      </c>
      <c r="P335" s="13">
        <f t="shared" si="56"/>
        <v>0</v>
      </c>
      <c r="Q335" s="13">
        <f t="shared" si="54"/>
        <v>0</v>
      </c>
      <c r="R335" s="13">
        <v>6</v>
      </c>
      <c r="S335" s="13">
        <v>172</v>
      </c>
      <c r="U335" s="15"/>
      <c r="V335" s="13">
        <v>2110</v>
      </c>
      <c r="W335" s="13">
        <v>843</v>
      </c>
      <c r="X335" s="13">
        <v>382</v>
      </c>
      <c r="Y335" s="13">
        <v>1</v>
      </c>
    </row>
    <row r="336" spans="1:25" x14ac:dyDescent="0.25">
      <c r="B336" t="s">
        <v>555</v>
      </c>
      <c r="C336" t="s">
        <v>1064</v>
      </c>
      <c r="F336" s="13">
        <v>2</v>
      </c>
      <c r="G336" s="13">
        <v>52</v>
      </c>
      <c r="H336" s="13">
        <v>6</v>
      </c>
      <c r="I336" s="13">
        <v>29</v>
      </c>
      <c r="J336" s="13">
        <v>2</v>
      </c>
      <c r="K336" s="13">
        <v>3</v>
      </c>
      <c r="L336" s="13">
        <f t="shared" si="52"/>
        <v>10</v>
      </c>
      <c r="M336" s="13">
        <f t="shared" si="53"/>
        <v>84</v>
      </c>
      <c r="N336" s="13">
        <v>10</v>
      </c>
      <c r="O336" s="13">
        <v>84</v>
      </c>
      <c r="P336" s="13">
        <f t="shared" si="56"/>
        <v>0</v>
      </c>
      <c r="Q336" s="13">
        <f t="shared" si="54"/>
        <v>0</v>
      </c>
      <c r="S336" s="13">
        <v>21</v>
      </c>
      <c r="U336" s="15" t="s">
        <v>882</v>
      </c>
      <c r="V336" s="13">
        <v>4994</v>
      </c>
      <c r="W336" s="13">
        <v>1782</v>
      </c>
      <c r="X336" s="13">
        <v>677</v>
      </c>
      <c r="Y336" s="13">
        <v>3</v>
      </c>
    </row>
    <row r="337" spans="1:25" x14ac:dyDescent="0.25">
      <c r="B337" t="s">
        <v>556</v>
      </c>
      <c r="C337" t="s">
        <v>1063</v>
      </c>
      <c r="H337" s="13">
        <v>17</v>
      </c>
      <c r="I337" s="13">
        <v>74</v>
      </c>
      <c r="J337" s="13">
        <v>19</v>
      </c>
      <c r="K337" s="13">
        <v>38</v>
      </c>
      <c r="L337" s="13">
        <f t="shared" si="52"/>
        <v>36</v>
      </c>
      <c r="M337" s="13">
        <f t="shared" si="53"/>
        <v>112</v>
      </c>
      <c r="N337" s="13">
        <v>36</v>
      </c>
      <c r="O337" s="13">
        <v>112</v>
      </c>
      <c r="P337" s="13">
        <f t="shared" si="56"/>
        <v>0</v>
      </c>
      <c r="Q337" s="13">
        <f t="shared" si="54"/>
        <v>0</v>
      </c>
      <c r="R337" s="13">
        <v>4</v>
      </c>
      <c r="S337" s="13">
        <v>80</v>
      </c>
      <c r="U337" s="15" t="s">
        <v>882</v>
      </c>
    </row>
    <row r="338" spans="1:25" x14ac:dyDescent="0.25">
      <c r="B338" t="s">
        <v>557</v>
      </c>
      <c r="C338" t="s">
        <v>1076</v>
      </c>
      <c r="F338" s="13">
        <v>2</v>
      </c>
      <c r="G338" s="13">
        <v>32</v>
      </c>
      <c r="H338" s="13">
        <v>10</v>
      </c>
      <c r="I338" s="13">
        <v>44</v>
      </c>
      <c r="J338" s="13">
        <v>41</v>
      </c>
      <c r="K338" s="13">
        <v>71</v>
      </c>
      <c r="L338" s="13">
        <f t="shared" si="52"/>
        <v>53</v>
      </c>
      <c r="M338" s="13">
        <f t="shared" si="53"/>
        <v>147</v>
      </c>
      <c r="N338" s="13">
        <v>53</v>
      </c>
      <c r="O338" s="13">
        <v>147</v>
      </c>
      <c r="P338" s="13">
        <f t="shared" si="56"/>
        <v>0</v>
      </c>
      <c r="Q338" s="13">
        <f t="shared" si="54"/>
        <v>0</v>
      </c>
      <c r="R338" s="13">
        <v>3</v>
      </c>
      <c r="S338" s="13">
        <v>85</v>
      </c>
      <c r="U338" s="15" t="s">
        <v>882</v>
      </c>
    </row>
    <row r="339" spans="1:25" x14ac:dyDescent="0.25">
      <c r="B339" t="s">
        <v>558</v>
      </c>
      <c r="C339" t="s">
        <v>1060</v>
      </c>
      <c r="F339" s="13">
        <v>2</v>
      </c>
      <c r="G339" s="13">
        <v>20</v>
      </c>
      <c r="H339" s="13">
        <v>8</v>
      </c>
      <c r="I339" s="13">
        <v>33</v>
      </c>
      <c r="J339" s="13">
        <v>45</v>
      </c>
      <c r="K339" s="13">
        <v>91</v>
      </c>
      <c r="L339" s="13">
        <f t="shared" si="52"/>
        <v>55</v>
      </c>
      <c r="M339" s="13">
        <f t="shared" si="53"/>
        <v>144</v>
      </c>
      <c r="N339" s="13">
        <v>55</v>
      </c>
      <c r="O339" s="13">
        <v>144</v>
      </c>
      <c r="P339" s="13">
        <f t="shared" si="56"/>
        <v>0</v>
      </c>
      <c r="Q339" s="13">
        <f t="shared" si="54"/>
        <v>0</v>
      </c>
      <c r="R339" s="13">
        <v>2</v>
      </c>
      <c r="S339" s="13">
        <v>138</v>
      </c>
      <c r="U339" s="15"/>
      <c r="V339" s="13">
        <v>589</v>
      </c>
      <c r="W339" s="13">
        <v>149</v>
      </c>
      <c r="X339" s="13">
        <v>239</v>
      </c>
    </row>
    <row r="340" spans="1:25" x14ac:dyDescent="0.25">
      <c r="B340" t="s">
        <v>718</v>
      </c>
      <c r="C340" t="s">
        <v>1058</v>
      </c>
      <c r="F340" s="13">
        <v>3</v>
      </c>
      <c r="G340" s="13">
        <v>47</v>
      </c>
      <c r="H340" s="13">
        <v>19</v>
      </c>
      <c r="I340" s="13">
        <v>109</v>
      </c>
      <c r="J340" s="13">
        <v>38</v>
      </c>
      <c r="K340" s="13">
        <v>77</v>
      </c>
      <c r="L340" s="13">
        <f t="shared" si="52"/>
        <v>60</v>
      </c>
      <c r="M340" s="13">
        <f t="shared" si="53"/>
        <v>233</v>
      </c>
      <c r="N340" s="13">
        <v>60</v>
      </c>
      <c r="O340" s="13">
        <v>233</v>
      </c>
      <c r="P340" s="13">
        <f t="shared" si="56"/>
        <v>0</v>
      </c>
      <c r="Q340" s="13">
        <f t="shared" si="54"/>
        <v>0</v>
      </c>
      <c r="R340" s="13">
        <v>1</v>
      </c>
      <c r="S340" s="13">
        <v>108</v>
      </c>
      <c r="U340" s="15"/>
      <c r="V340" s="13">
        <v>1900</v>
      </c>
      <c r="W340" s="13">
        <v>748</v>
      </c>
      <c r="X340" s="13">
        <v>1875</v>
      </c>
      <c r="Y340" s="13">
        <v>2</v>
      </c>
    </row>
    <row r="341" spans="1:25" x14ac:dyDescent="0.25">
      <c r="B341" t="s">
        <v>551</v>
      </c>
      <c r="C341" t="s">
        <v>1066</v>
      </c>
      <c r="F341" s="13">
        <v>1</v>
      </c>
      <c r="G341" s="13">
        <v>7</v>
      </c>
      <c r="H341" s="13">
        <v>13</v>
      </c>
      <c r="I341" s="13">
        <v>47</v>
      </c>
      <c r="J341" s="13">
        <v>1</v>
      </c>
      <c r="K341" s="13">
        <v>3</v>
      </c>
      <c r="L341" s="13">
        <f t="shared" si="52"/>
        <v>15</v>
      </c>
      <c r="M341" s="13">
        <f t="shared" si="53"/>
        <v>57</v>
      </c>
      <c r="N341" s="13">
        <v>15</v>
      </c>
      <c r="O341" s="13">
        <v>57</v>
      </c>
      <c r="P341" s="13">
        <f t="shared" si="56"/>
        <v>0</v>
      </c>
      <c r="Q341" s="13">
        <f t="shared" si="54"/>
        <v>0</v>
      </c>
      <c r="R341" s="13">
        <v>1</v>
      </c>
      <c r="S341" s="13">
        <v>58</v>
      </c>
      <c r="U341" s="15" t="s">
        <v>883</v>
      </c>
      <c r="V341" s="13">
        <v>126</v>
      </c>
      <c r="W341" s="13">
        <v>57</v>
      </c>
      <c r="X341" s="13">
        <v>378</v>
      </c>
    </row>
    <row r="342" spans="1:25" x14ac:dyDescent="0.25">
      <c r="B342" t="s">
        <v>559</v>
      </c>
      <c r="C342" t="s">
        <v>1067</v>
      </c>
      <c r="D342" s="13">
        <v>1</v>
      </c>
      <c r="E342" s="13">
        <v>18</v>
      </c>
      <c r="H342" s="13">
        <v>20</v>
      </c>
      <c r="I342" s="13">
        <v>83</v>
      </c>
      <c r="J342" s="13">
        <v>11</v>
      </c>
      <c r="K342" s="13">
        <v>23</v>
      </c>
      <c r="L342" s="13">
        <f t="shared" si="52"/>
        <v>32</v>
      </c>
      <c r="M342" s="13">
        <f t="shared" si="53"/>
        <v>124</v>
      </c>
      <c r="N342" s="13">
        <v>32</v>
      </c>
      <c r="O342" s="13">
        <v>124</v>
      </c>
      <c r="P342" s="13">
        <f t="shared" si="56"/>
        <v>0</v>
      </c>
      <c r="Q342" s="13">
        <f t="shared" si="54"/>
        <v>0</v>
      </c>
      <c r="S342" s="13">
        <v>70</v>
      </c>
      <c r="U342" s="15" t="s">
        <v>883</v>
      </c>
      <c r="Y342" s="13">
        <v>1</v>
      </c>
    </row>
    <row r="343" spans="1:25" x14ac:dyDescent="0.25">
      <c r="B343" t="s">
        <v>382</v>
      </c>
      <c r="C343" t="s">
        <v>1069</v>
      </c>
      <c r="F343" s="13">
        <v>2</v>
      </c>
      <c r="G343" s="13">
        <v>47</v>
      </c>
      <c r="H343" s="13">
        <v>20</v>
      </c>
      <c r="I343" s="13">
        <v>58</v>
      </c>
      <c r="J343" s="13">
        <v>2</v>
      </c>
      <c r="K343" s="13">
        <v>2</v>
      </c>
      <c r="L343" s="13">
        <f t="shared" si="52"/>
        <v>24</v>
      </c>
      <c r="M343" s="13">
        <f t="shared" si="53"/>
        <v>107</v>
      </c>
      <c r="N343" s="13">
        <v>24</v>
      </c>
      <c r="O343" s="13">
        <v>107</v>
      </c>
      <c r="P343" s="13">
        <f t="shared" si="56"/>
        <v>0</v>
      </c>
      <c r="Q343" s="13">
        <f t="shared" si="54"/>
        <v>0</v>
      </c>
      <c r="R343" s="13">
        <v>1</v>
      </c>
      <c r="S343" s="13">
        <v>72</v>
      </c>
      <c r="U343" s="15" t="s">
        <v>881</v>
      </c>
      <c r="V343" s="13">
        <v>1251</v>
      </c>
      <c r="W343" s="13">
        <v>485</v>
      </c>
      <c r="X343" s="13">
        <v>2114</v>
      </c>
    </row>
    <row r="344" spans="1:25" x14ac:dyDescent="0.25">
      <c r="B344" t="s">
        <v>384</v>
      </c>
      <c r="C344" t="s">
        <v>1071</v>
      </c>
      <c r="F344" s="13">
        <v>1</v>
      </c>
      <c r="G344" s="13">
        <v>8</v>
      </c>
      <c r="H344" s="13">
        <v>14</v>
      </c>
      <c r="I344" s="13">
        <v>47</v>
      </c>
      <c r="J344" s="13">
        <v>5</v>
      </c>
      <c r="K344" s="13">
        <v>9</v>
      </c>
      <c r="L344" s="13">
        <f t="shared" si="52"/>
        <v>20</v>
      </c>
      <c r="M344" s="13">
        <f t="shared" si="53"/>
        <v>64</v>
      </c>
      <c r="N344" s="13">
        <v>20</v>
      </c>
      <c r="O344" s="13">
        <v>64</v>
      </c>
      <c r="P344" s="13">
        <f t="shared" si="56"/>
        <v>0</v>
      </c>
      <c r="Q344" s="13">
        <f t="shared" si="54"/>
        <v>0</v>
      </c>
      <c r="R344" s="13">
        <v>1</v>
      </c>
      <c r="S344" s="13">
        <v>50</v>
      </c>
      <c r="U344" s="15" t="s">
        <v>881</v>
      </c>
    </row>
    <row r="345" spans="1:25" x14ac:dyDescent="0.25">
      <c r="B345" t="s">
        <v>699</v>
      </c>
      <c r="C345" t="s">
        <v>1072</v>
      </c>
      <c r="H345" s="13">
        <v>8</v>
      </c>
      <c r="I345" s="13">
        <v>29</v>
      </c>
      <c r="J345" s="13">
        <v>9</v>
      </c>
      <c r="K345" s="13">
        <v>15</v>
      </c>
      <c r="L345" s="13">
        <f t="shared" si="52"/>
        <v>17</v>
      </c>
      <c r="M345" s="13">
        <f t="shared" si="53"/>
        <v>44</v>
      </c>
      <c r="N345" s="13">
        <v>17</v>
      </c>
      <c r="O345" s="13">
        <v>44</v>
      </c>
      <c r="P345" s="13">
        <f t="shared" si="56"/>
        <v>0</v>
      </c>
      <c r="Q345" s="13">
        <f t="shared" si="54"/>
        <v>0</v>
      </c>
      <c r="S345" s="13">
        <v>47</v>
      </c>
      <c r="U345" s="15"/>
      <c r="V345" s="13">
        <v>655</v>
      </c>
      <c r="W345" s="13">
        <v>264</v>
      </c>
      <c r="X345" s="13">
        <v>460</v>
      </c>
    </row>
    <row r="346" spans="1:25" x14ac:dyDescent="0.25">
      <c r="B346" t="s">
        <v>387</v>
      </c>
      <c r="C346" t="s">
        <v>1074</v>
      </c>
      <c r="H346" s="13">
        <v>7</v>
      </c>
      <c r="I346" s="13">
        <v>32</v>
      </c>
      <c r="J346" s="13">
        <v>23</v>
      </c>
      <c r="K346" s="13">
        <v>46</v>
      </c>
      <c r="L346" s="13">
        <f t="shared" si="52"/>
        <v>30</v>
      </c>
      <c r="M346" s="13">
        <f t="shared" si="53"/>
        <v>78</v>
      </c>
      <c r="N346" s="13">
        <v>30</v>
      </c>
      <c r="O346" s="13">
        <v>78</v>
      </c>
      <c r="P346" s="13">
        <f t="shared" si="56"/>
        <v>0</v>
      </c>
      <c r="Q346" s="13">
        <f t="shared" si="54"/>
        <v>0</v>
      </c>
      <c r="R346" s="13">
        <v>2</v>
      </c>
      <c r="S346" s="13">
        <v>60</v>
      </c>
      <c r="U346" s="15" t="s">
        <v>880</v>
      </c>
      <c r="V346" s="13">
        <v>489</v>
      </c>
      <c r="W346" s="13">
        <v>105</v>
      </c>
      <c r="X346" s="13">
        <v>118</v>
      </c>
    </row>
    <row r="347" spans="1:25" x14ac:dyDescent="0.25">
      <c r="B347" t="s">
        <v>388</v>
      </c>
      <c r="C347" t="s">
        <v>1075</v>
      </c>
      <c r="H347" s="13">
        <v>6</v>
      </c>
      <c r="I347" s="13">
        <v>28</v>
      </c>
      <c r="J347" s="13">
        <v>28</v>
      </c>
      <c r="K347" s="13">
        <v>54</v>
      </c>
      <c r="L347" s="13">
        <f t="shared" si="52"/>
        <v>34</v>
      </c>
      <c r="M347" s="13">
        <f t="shared" si="53"/>
        <v>82</v>
      </c>
      <c r="N347" s="13">
        <v>34</v>
      </c>
      <c r="O347" s="13">
        <v>82</v>
      </c>
      <c r="P347" s="13">
        <f t="shared" si="56"/>
        <v>0</v>
      </c>
      <c r="Q347" s="13">
        <f t="shared" si="54"/>
        <v>0</v>
      </c>
      <c r="R347" s="13">
        <v>4</v>
      </c>
      <c r="S347" s="13">
        <v>63</v>
      </c>
      <c r="U347" s="15" t="s">
        <v>880</v>
      </c>
    </row>
    <row r="348" spans="1:25" x14ac:dyDescent="0.25">
      <c r="B348" t="s">
        <v>560</v>
      </c>
      <c r="C348" t="s">
        <v>1077</v>
      </c>
      <c r="H348" s="13">
        <v>3</v>
      </c>
      <c r="I348" s="13">
        <v>10</v>
      </c>
      <c r="J348" s="13">
        <v>4</v>
      </c>
      <c r="K348" s="13">
        <v>6</v>
      </c>
      <c r="L348" s="13">
        <f t="shared" si="52"/>
        <v>7</v>
      </c>
      <c r="M348" s="13">
        <f t="shared" si="53"/>
        <v>16</v>
      </c>
      <c r="N348" s="13">
        <v>7</v>
      </c>
      <c r="O348" s="13">
        <v>16</v>
      </c>
      <c r="P348" s="13">
        <f t="shared" si="56"/>
        <v>0</v>
      </c>
      <c r="Q348" s="13">
        <f t="shared" si="54"/>
        <v>0</v>
      </c>
      <c r="S348" s="13">
        <v>15</v>
      </c>
      <c r="U348" s="15"/>
      <c r="V348" s="13">
        <v>143</v>
      </c>
      <c r="W348" s="13">
        <v>42</v>
      </c>
      <c r="X348" s="13">
        <v>169</v>
      </c>
    </row>
    <row r="349" spans="1:25" ht="15.75" thickBot="1" x14ac:dyDescent="0.3">
      <c r="A349" s="2" t="s">
        <v>5</v>
      </c>
      <c r="B349" s="2"/>
      <c r="C349" s="2"/>
      <c r="D349" s="14">
        <f>SUM(D328:D348)</f>
        <v>1</v>
      </c>
      <c r="E349" s="14">
        <f t="shared" ref="E349:X349" si="57">SUM(E328:E348)</f>
        <v>18</v>
      </c>
      <c r="F349" s="14">
        <f t="shared" si="57"/>
        <v>16</v>
      </c>
      <c r="G349" s="14">
        <f t="shared" si="57"/>
        <v>242</v>
      </c>
      <c r="H349" s="14">
        <f t="shared" si="57"/>
        <v>292</v>
      </c>
      <c r="I349" s="14">
        <f t="shared" si="57"/>
        <v>1347</v>
      </c>
      <c r="J349" s="14">
        <f t="shared" si="57"/>
        <v>334</v>
      </c>
      <c r="K349" s="14">
        <f t="shared" si="57"/>
        <v>660</v>
      </c>
      <c r="L349" s="14">
        <f t="shared" si="57"/>
        <v>643</v>
      </c>
      <c r="M349" s="14">
        <f t="shared" si="57"/>
        <v>2267</v>
      </c>
      <c r="N349" s="14">
        <f t="shared" si="57"/>
        <v>643</v>
      </c>
      <c r="O349" s="14">
        <f t="shared" si="57"/>
        <v>2267</v>
      </c>
      <c r="P349" s="14">
        <f t="shared" si="57"/>
        <v>0</v>
      </c>
      <c r="Q349" s="14">
        <f t="shared" si="57"/>
        <v>0</v>
      </c>
      <c r="R349" s="14">
        <f t="shared" si="57"/>
        <v>43</v>
      </c>
      <c r="S349" s="14">
        <f t="shared" si="57"/>
        <v>1477</v>
      </c>
      <c r="T349" s="14">
        <f t="shared" si="57"/>
        <v>0</v>
      </c>
      <c r="U349" s="14"/>
      <c r="V349" s="14">
        <f t="shared" si="57"/>
        <v>21495</v>
      </c>
      <c r="W349" s="14">
        <f t="shared" si="57"/>
        <v>7044</v>
      </c>
      <c r="X349" s="14">
        <f t="shared" si="57"/>
        <v>7105</v>
      </c>
      <c r="Y349" s="14">
        <f>SUM(Y328:Y348)</f>
        <v>13</v>
      </c>
    </row>
    <row r="350" spans="1:25" ht="15.75" thickTop="1" x14ac:dyDescent="0.25">
      <c r="A350" t="s">
        <v>586</v>
      </c>
      <c r="B350" t="s">
        <v>561</v>
      </c>
      <c r="C350" t="s">
        <v>1078</v>
      </c>
      <c r="H350" s="13">
        <v>5</v>
      </c>
      <c r="I350" s="13">
        <v>22</v>
      </c>
      <c r="J350" s="13">
        <v>15</v>
      </c>
      <c r="K350" s="13">
        <v>27</v>
      </c>
      <c r="L350" s="13">
        <f t="shared" si="52"/>
        <v>20</v>
      </c>
      <c r="M350" s="13">
        <f t="shared" si="53"/>
        <v>49</v>
      </c>
      <c r="N350" s="13">
        <v>20</v>
      </c>
      <c r="O350" s="13">
        <v>49</v>
      </c>
      <c r="P350" s="13">
        <f t="shared" ref="P350:P371" si="58">L350-N350</f>
        <v>0</v>
      </c>
      <c r="Q350" s="13">
        <f t="shared" si="54"/>
        <v>0</v>
      </c>
      <c r="R350" s="13">
        <v>4</v>
      </c>
      <c r="S350" s="13">
        <v>32</v>
      </c>
      <c r="U350" s="15"/>
      <c r="V350" s="13">
        <v>727</v>
      </c>
      <c r="W350" s="13">
        <v>310</v>
      </c>
      <c r="X350" s="13">
        <v>10</v>
      </c>
      <c r="Y350" s="13">
        <v>2</v>
      </c>
    </row>
    <row r="351" spans="1:25" x14ac:dyDescent="0.25">
      <c r="B351" t="s">
        <v>847</v>
      </c>
      <c r="C351" t="s">
        <v>1651</v>
      </c>
      <c r="F351" s="13">
        <v>1</v>
      </c>
      <c r="G351" s="13">
        <v>5</v>
      </c>
      <c r="H351" s="13">
        <v>11</v>
      </c>
      <c r="I351" s="13">
        <v>43</v>
      </c>
      <c r="J351" s="13">
        <v>10</v>
      </c>
      <c r="K351" s="13">
        <v>16</v>
      </c>
      <c r="L351" s="13">
        <f t="shared" si="52"/>
        <v>22</v>
      </c>
      <c r="M351" s="13">
        <f t="shared" si="53"/>
        <v>64</v>
      </c>
      <c r="N351" s="13">
        <v>22</v>
      </c>
      <c r="O351" s="13">
        <v>64</v>
      </c>
      <c r="P351" s="13">
        <f t="shared" si="58"/>
        <v>0</v>
      </c>
      <c r="Q351" s="13">
        <f t="shared" si="54"/>
        <v>0</v>
      </c>
      <c r="R351" s="13">
        <v>3</v>
      </c>
      <c r="S351" s="13">
        <v>42</v>
      </c>
      <c r="U351" s="15"/>
      <c r="V351" s="13">
        <v>19073</v>
      </c>
      <c r="W351" s="13">
        <v>9161</v>
      </c>
      <c r="X351" s="13">
        <v>105</v>
      </c>
      <c r="Y351" s="13">
        <v>7</v>
      </c>
    </row>
    <row r="352" spans="1:25" x14ac:dyDescent="0.25">
      <c r="B352" t="s">
        <v>391</v>
      </c>
      <c r="C352" t="s">
        <v>1079</v>
      </c>
      <c r="H352" s="13">
        <v>10</v>
      </c>
      <c r="I352" s="13">
        <v>44</v>
      </c>
      <c r="J352" s="13">
        <v>7</v>
      </c>
      <c r="K352" s="13">
        <v>15</v>
      </c>
      <c r="L352" s="13">
        <f t="shared" si="52"/>
        <v>17</v>
      </c>
      <c r="M352" s="13">
        <f t="shared" si="53"/>
        <v>59</v>
      </c>
      <c r="N352" s="13">
        <v>17</v>
      </c>
      <c r="O352" s="13">
        <v>59</v>
      </c>
      <c r="P352" s="13">
        <f t="shared" si="58"/>
        <v>0</v>
      </c>
      <c r="Q352" s="13">
        <f t="shared" si="54"/>
        <v>0</v>
      </c>
      <c r="R352" s="13">
        <v>3</v>
      </c>
      <c r="S352" s="13">
        <v>26</v>
      </c>
      <c r="U352" s="15"/>
      <c r="V352" s="13">
        <v>53</v>
      </c>
      <c r="W352" s="13">
        <v>24</v>
      </c>
      <c r="X352" s="13">
        <v>233</v>
      </c>
    </row>
    <row r="353" spans="2:25" x14ac:dyDescent="0.25">
      <c r="B353" t="s">
        <v>655</v>
      </c>
      <c r="C353" t="s">
        <v>1652</v>
      </c>
      <c r="F353" s="13">
        <v>1</v>
      </c>
      <c r="G353" s="13">
        <v>18</v>
      </c>
      <c r="H353" s="13">
        <v>7</v>
      </c>
      <c r="I353" s="13">
        <v>30</v>
      </c>
      <c r="J353" s="13">
        <v>5</v>
      </c>
      <c r="K353" s="13">
        <v>9</v>
      </c>
      <c r="L353" s="13">
        <f t="shared" si="52"/>
        <v>13</v>
      </c>
      <c r="M353" s="13">
        <f t="shared" si="53"/>
        <v>57</v>
      </c>
      <c r="N353" s="13">
        <v>13</v>
      </c>
      <c r="O353" s="13">
        <v>57</v>
      </c>
      <c r="P353" s="13">
        <f t="shared" si="58"/>
        <v>0</v>
      </c>
      <c r="Q353" s="13">
        <f t="shared" si="54"/>
        <v>0</v>
      </c>
      <c r="R353" s="13">
        <v>2</v>
      </c>
      <c r="S353" s="13">
        <v>35</v>
      </c>
      <c r="U353" s="15"/>
      <c r="V353" s="13">
        <v>276</v>
      </c>
      <c r="W353" s="13">
        <v>242</v>
      </c>
      <c r="X353" s="13">
        <v>71</v>
      </c>
    </row>
    <row r="354" spans="2:25" x14ac:dyDescent="0.25">
      <c r="B354" t="s">
        <v>485</v>
      </c>
      <c r="C354" t="s">
        <v>1542</v>
      </c>
      <c r="H354" s="13">
        <v>10</v>
      </c>
      <c r="I354" s="13">
        <v>47</v>
      </c>
      <c r="J354" s="13">
        <v>4</v>
      </c>
      <c r="K354" s="13">
        <v>7</v>
      </c>
      <c r="L354" s="13">
        <f t="shared" si="52"/>
        <v>14</v>
      </c>
      <c r="M354" s="13">
        <f t="shared" si="53"/>
        <v>54</v>
      </c>
      <c r="N354" s="13">
        <v>14</v>
      </c>
      <c r="O354" s="13">
        <v>54</v>
      </c>
      <c r="P354" s="13">
        <f t="shared" si="58"/>
        <v>0</v>
      </c>
      <c r="Q354" s="13">
        <f t="shared" si="54"/>
        <v>0</v>
      </c>
      <c r="R354" s="13">
        <v>1</v>
      </c>
      <c r="S354" s="13">
        <v>35</v>
      </c>
      <c r="U354" s="15"/>
      <c r="V354" s="13">
        <v>179</v>
      </c>
      <c r="W354" s="13">
        <v>124</v>
      </c>
      <c r="X354" s="13">
        <v>238</v>
      </c>
    </row>
    <row r="355" spans="2:25" x14ac:dyDescent="0.25">
      <c r="B355" t="s">
        <v>392</v>
      </c>
      <c r="C355" t="s">
        <v>1082</v>
      </c>
      <c r="H355" s="13">
        <v>1</v>
      </c>
      <c r="I355" s="13">
        <v>6</v>
      </c>
      <c r="J355" s="13">
        <v>3</v>
      </c>
      <c r="K355" s="13">
        <v>4</v>
      </c>
      <c r="L355" s="13">
        <f t="shared" si="52"/>
        <v>4</v>
      </c>
      <c r="M355" s="13">
        <f t="shared" si="53"/>
        <v>10</v>
      </c>
      <c r="N355" s="13">
        <v>4</v>
      </c>
      <c r="O355" s="13">
        <v>10</v>
      </c>
      <c r="P355" s="13">
        <f t="shared" si="58"/>
        <v>0</v>
      </c>
      <c r="Q355" s="13">
        <f t="shared" si="54"/>
        <v>0</v>
      </c>
      <c r="R355" s="13">
        <v>1</v>
      </c>
      <c r="S355" s="13">
        <v>10</v>
      </c>
      <c r="U355" s="15"/>
      <c r="V355" s="13">
        <v>120</v>
      </c>
      <c r="W355" s="13">
        <v>55</v>
      </c>
      <c r="X355" s="13">
        <v>94</v>
      </c>
    </row>
    <row r="356" spans="2:25" x14ac:dyDescent="0.25">
      <c r="B356" t="s">
        <v>393</v>
      </c>
      <c r="C356" t="s">
        <v>1543</v>
      </c>
      <c r="J356" s="13">
        <v>33</v>
      </c>
      <c r="K356" s="13">
        <v>49</v>
      </c>
      <c r="L356" s="13">
        <f t="shared" si="52"/>
        <v>33</v>
      </c>
      <c r="M356" s="13">
        <f t="shared" si="53"/>
        <v>49</v>
      </c>
      <c r="N356" s="13">
        <v>33</v>
      </c>
      <c r="O356" s="13">
        <v>49</v>
      </c>
      <c r="P356" s="13">
        <f t="shared" si="58"/>
        <v>0</v>
      </c>
      <c r="Q356" s="13">
        <f t="shared" si="54"/>
        <v>0</v>
      </c>
      <c r="S356" s="13">
        <v>56</v>
      </c>
      <c r="U356" s="15"/>
      <c r="V356" s="13">
        <v>885</v>
      </c>
      <c r="W356" s="13">
        <v>309</v>
      </c>
      <c r="X356" s="13">
        <v>20</v>
      </c>
    </row>
    <row r="357" spans="2:25" x14ac:dyDescent="0.25">
      <c r="B357" t="s">
        <v>394</v>
      </c>
      <c r="C357" t="s">
        <v>1405</v>
      </c>
      <c r="H357" s="13">
        <v>2</v>
      </c>
      <c r="I357" s="13">
        <v>6</v>
      </c>
      <c r="J357" s="13">
        <v>10</v>
      </c>
      <c r="K357" s="13">
        <v>11</v>
      </c>
      <c r="L357" s="13">
        <f t="shared" si="52"/>
        <v>12</v>
      </c>
      <c r="M357" s="13">
        <f t="shared" si="53"/>
        <v>17</v>
      </c>
      <c r="N357" s="13">
        <v>12</v>
      </c>
      <c r="O357" s="13">
        <v>17</v>
      </c>
      <c r="P357" s="13">
        <f t="shared" si="58"/>
        <v>0</v>
      </c>
      <c r="Q357" s="13">
        <f t="shared" si="54"/>
        <v>0</v>
      </c>
      <c r="R357" s="13">
        <v>1</v>
      </c>
      <c r="S357" s="13">
        <v>19</v>
      </c>
      <c r="U357" s="15" t="s">
        <v>879</v>
      </c>
      <c r="V357" s="13">
        <v>33</v>
      </c>
      <c r="W357" s="13">
        <v>42</v>
      </c>
      <c r="X357" s="13">
        <v>16</v>
      </c>
    </row>
    <row r="358" spans="2:25" x14ac:dyDescent="0.25">
      <c r="B358" t="s">
        <v>395</v>
      </c>
      <c r="C358" t="s">
        <v>1407</v>
      </c>
      <c r="H358" s="13">
        <v>2</v>
      </c>
      <c r="I358" s="13">
        <v>5</v>
      </c>
      <c r="J358" s="13">
        <v>7</v>
      </c>
      <c r="K358" s="13">
        <v>5</v>
      </c>
      <c r="L358" s="13">
        <f t="shared" si="52"/>
        <v>9</v>
      </c>
      <c r="M358" s="13">
        <f t="shared" si="53"/>
        <v>10</v>
      </c>
      <c r="N358" s="13">
        <v>9</v>
      </c>
      <c r="O358" s="13">
        <v>10</v>
      </c>
      <c r="P358" s="13">
        <f t="shared" si="58"/>
        <v>0</v>
      </c>
      <c r="Q358" s="13">
        <f t="shared" si="54"/>
        <v>0</v>
      </c>
      <c r="R358" s="13">
        <v>2</v>
      </c>
      <c r="S358" s="13">
        <v>18</v>
      </c>
      <c r="U358" s="15" t="s">
        <v>879</v>
      </c>
    </row>
    <row r="359" spans="2:25" x14ac:dyDescent="0.25">
      <c r="B359" t="s">
        <v>1724</v>
      </c>
      <c r="C359" t="s">
        <v>1408</v>
      </c>
      <c r="H359" s="13">
        <v>4</v>
      </c>
      <c r="I359" s="13">
        <v>8</v>
      </c>
      <c r="J359" s="13">
        <v>7</v>
      </c>
      <c r="K359" s="13">
        <v>8</v>
      </c>
      <c r="L359" s="13">
        <f t="shared" si="52"/>
        <v>11</v>
      </c>
      <c r="M359" s="13">
        <f t="shared" si="53"/>
        <v>16</v>
      </c>
      <c r="N359" s="13">
        <v>11</v>
      </c>
      <c r="O359" s="13">
        <v>16</v>
      </c>
      <c r="P359" s="13">
        <f t="shared" si="58"/>
        <v>0</v>
      </c>
      <c r="Q359" s="13">
        <f t="shared" si="54"/>
        <v>0</v>
      </c>
      <c r="R359" s="13">
        <v>3</v>
      </c>
      <c r="S359" s="13">
        <v>18</v>
      </c>
      <c r="U359" s="15"/>
      <c r="V359" s="13">
        <v>45</v>
      </c>
      <c r="W359" s="13">
        <v>13</v>
      </c>
      <c r="X359" s="13">
        <v>3</v>
      </c>
    </row>
    <row r="360" spans="2:25" x14ac:dyDescent="0.25">
      <c r="B360" t="s">
        <v>398</v>
      </c>
      <c r="C360" t="s">
        <v>1413</v>
      </c>
      <c r="H360" s="13">
        <v>12</v>
      </c>
      <c r="I360" s="13">
        <v>18</v>
      </c>
      <c r="J360" s="13">
        <v>19</v>
      </c>
      <c r="K360" s="13">
        <v>28</v>
      </c>
      <c r="L360" s="13">
        <f t="shared" si="52"/>
        <v>31</v>
      </c>
      <c r="M360" s="13">
        <f t="shared" si="53"/>
        <v>46</v>
      </c>
      <c r="N360" s="13">
        <v>31</v>
      </c>
      <c r="O360" s="13">
        <v>46</v>
      </c>
      <c r="P360" s="13">
        <f t="shared" si="58"/>
        <v>0</v>
      </c>
      <c r="Q360" s="13">
        <f t="shared" si="54"/>
        <v>0</v>
      </c>
      <c r="R360" s="13">
        <v>7</v>
      </c>
      <c r="S360" s="13">
        <v>49</v>
      </c>
      <c r="U360" s="15"/>
      <c r="V360" s="13">
        <v>2184</v>
      </c>
      <c r="W360" s="13">
        <v>938</v>
      </c>
      <c r="X360" s="13">
        <v>93</v>
      </c>
      <c r="Y360" s="13">
        <v>2</v>
      </c>
    </row>
    <row r="361" spans="2:25" x14ac:dyDescent="0.25">
      <c r="B361" t="s">
        <v>399</v>
      </c>
      <c r="C361" t="s">
        <v>1414</v>
      </c>
      <c r="H361" s="13">
        <v>2</v>
      </c>
      <c r="I361" s="13">
        <v>5</v>
      </c>
      <c r="J361" s="13">
        <v>6</v>
      </c>
      <c r="K361" s="13">
        <v>6</v>
      </c>
      <c r="L361" s="13">
        <f t="shared" si="52"/>
        <v>8</v>
      </c>
      <c r="M361" s="13">
        <f t="shared" si="53"/>
        <v>11</v>
      </c>
      <c r="N361" s="13">
        <v>8</v>
      </c>
      <c r="O361" s="13">
        <v>11</v>
      </c>
      <c r="P361" s="13">
        <f t="shared" si="58"/>
        <v>0</v>
      </c>
      <c r="Q361" s="13">
        <f t="shared" si="54"/>
        <v>0</v>
      </c>
      <c r="R361" s="13">
        <v>1</v>
      </c>
      <c r="S361" s="13">
        <v>16</v>
      </c>
      <c r="U361" s="15"/>
      <c r="V361" s="13">
        <v>67</v>
      </c>
      <c r="W361" s="13">
        <v>37</v>
      </c>
    </row>
    <row r="362" spans="2:25" x14ac:dyDescent="0.25">
      <c r="B362" t="s">
        <v>400</v>
      </c>
      <c r="C362" t="s">
        <v>1415</v>
      </c>
      <c r="F362" s="13">
        <v>1</v>
      </c>
      <c r="G362" s="13">
        <v>10</v>
      </c>
      <c r="H362" s="13">
        <v>6</v>
      </c>
      <c r="I362" s="13">
        <v>37</v>
      </c>
      <c r="J362" s="13">
        <v>15</v>
      </c>
      <c r="K362" s="13">
        <v>24</v>
      </c>
      <c r="L362" s="13">
        <f t="shared" si="52"/>
        <v>22</v>
      </c>
      <c r="M362" s="13">
        <f t="shared" si="53"/>
        <v>71</v>
      </c>
      <c r="N362" s="13">
        <v>22</v>
      </c>
      <c r="O362" s="13">
        <v>71</v>
      </c>
      <c r="P362" s="13">
        <f t="shared" si="58"/>
        <v>0</v>
      </c>
      <c r="Q362" s="13">
        <f t="shared" si="54"/>
        <v>0</v>
      </c>
      <c r="R362" s="13">
        <v>4</v>
      </c>
      <c r="S362" s="13">
        <v>37</v>
      </c>
      <c r="U362" s="15"/>
      <c r="V362" s="13">
        <v>835</v>
      </c>
      <c r="W362" s="13">
        <v>454</v>
      </c>
      <c r="X362" s="13">
        <v>758</v>
      </c>
      <c r="Y362" s="13">
        <v>1</v>
      </c>
    </row>
    <row r="363" spans="2:25" x14ac:dyDescent="0.25">
      <c r="B363" t="s">
        <v>658</v>
      </c>
      <c r="C363" t="s">
        <v>1416</v>
      </c>
      <c r="H363" s="13">
        <v>1</v>
      </c>
      <c r="I363" s="13">
        <v>10</v>
      </c>
      <c r="J363" s="13">
        <v>9</v>
      </c>
      <c r="K363" s="13">
        <v>15</v>
      </c>
      <c r="L363" s="13">
        <f t="shared" si="52"/>
        <v>10</v>
      </c>
      <c r="M363" s="13">
        <f t="shared" si="53"/>
        <v>25</v>
      </c>
      <c r="N363" s="13">
        <v>10</v>
      </c>
      <c r="O363" s="13">
        <v>25</v>
      </c>
      <c r="P363" s="13">
        <f t="shared" si="58"/>
        <v>0</v>
      </c>
      <c r="Q363" s="13">
        <f t="shared" si="54"/>
        <v>0</v>
      </c>
      <c r="R363" s="13">
        <v>1</v>
      </c>
      <c r="S363" s="13">
        <v>21</v>
      </c>
      <c r="U363" s="15"/>
      <c r="V363" s="13">
        <v>124</v>
      </c>
      <c r="W363" s="13">
        <v>38</v>
      </c>
      <c r="X363" s="13">
        <v>133</v>
      </c>
      <c r="Y363" s="13">
        <v>1</v>
      </c>
    </row>
    <row r="364" spans="2:25" x14ac:dyDescent="0.25">
      <c r="B364" t="s">
        <v>401</v>
      </c>
      <c r="C364" t="s">
        <v>1417</v>
      </c>
      <c r="H364" s="13">
        <v>1</v>
      </c>
      <c r="I364" s="13">
        <v>3</v>
      </c>
      <c r="J364" s="13">
        <v>3</v>
      </c>
      <c r="K364" s="13">
        <v>6</v>
      </c>
      <c r="L364" s="13">
        <f t="shared" si="52"/>
        <v>4</v>
      </c>
      <c r="M364" s="13">
        <f t="shared" si="53"/>
        <v>9</v>
      </c>
      <c r="N364" s="13">
        <v>4</v>
      </c>
      <c r="O364" s="13">
        <v>9</v>
      </c>
      <c r="P364" s="13">
        <f t="shared" si="58"/>
        <v>0</v>
      </c>
      <c r="Q364" s="13">
        <f t="shared" si="54"/>
        <v>0</v>
      </c>
      <c r="S364" s="13">
        <v>14</v>
      </c>
      <c r="U364" s="15"/>
      <c r="V364" s="13">
        <v>219</v>
      </c>
      <c r="W364" s="13">
        <v>89</v>
      </c>
      <c r="X364" s="13">
        <v>82</v>
      </c>
    </row>
    <row r="365" spans="2:25" x14ac:dyDescent="0.25">
      <c r="B365" t="s">
        <v>402</v>
      </c>
      <c r="C365" t="s">
        <v>1418</v>
      </c>
      <c r="F365" s="13">
        <v>1</v>
      </c>
      <c r="G365" s="13">
        <v>18</v>
      </c>
      <c r="H365" s="13">
        <v>1</v>
      </c>
      <c r="I365" s="13">
        <v>2</v>
      </c>
      <c r="J365" s="13">
        <v>8</v>
      </c>
      <c r="K365" s="13">
        <v>13</v>
      </c>
      <c r="L365" s="13">
        <f t="shared" si="52"/>
        <v>10</v>
      </c>
      <c r="M365" s="13">
        <f t="shared" si="53"/>
        <v>33</v>
      </c>
      <c r="N365" s="13">
        <v>10</v>
      </c>
      <c r="O365" s="13">
        <v>33</v>
      </c>
      <c r="P365" s="13">
        <f t="shared" si="58"/>
        <v>0</v>
      </c>
      <c r="Q365" s="13">
        <f t="shared" si="54"/>
        <v>0</v>
      </c>
      <c r="R365" s="13">
        <v>1</v>
      </c>
      <c r="S365" s="13">
        <v>25</v>
      </c>
      <c r="U365" s="15"/>
      <c r="V365" s="13">
        <v>308</v>
      </c>
      <c r="W365" s="13">
        <v>75</v>
      </c>
      <c r="X365" s="13">
        <v>357</v>
      </c>
      <c r="Y365" s="13">
        <v>1</v>
      </c>
    </row>
    <row r="366" spans="2:25" x14ac:dyDescent="0.25">
      <c r="B366" t="s">
        <v>801</v>
      </c>
      <c r="C366" t="s">
        <v>1419</v>
      </c>
      <c r="H366" s="13">
        <v>1</v>
      </c>
      <c r="I366" s="13">
        <v>2</v>
      </c>
      <c r="J366" s="13">
        <v>4</v>
      </c>
      <c r="K366" s="13">
        <v>6</v>
      </c>
      <c r="L366" s="13">
        <f t="shared" si="52"/>
        <v>5</v>
      </c>
      <c r="M366" s="13">
        <f t="shared" si="53"/>
        <v>8</v>
      </c>
      <c r="N366" s="13">
        <v>5</v>
      </c>
      <c r="O366" s="13">
        <v>8</v>
      </c>
      <c r="P366" s="13">
        <f t="shared" si="58"/>
        <v>0</v>
      </c>
      <c r="Q366" s="13">
        <f t="shared" si="54"/>
        <v>0</v>
      </c>
      <c r="R366" s="13">
        <v>1</v>
      </c>
      <c r="S366" s="13">
        <v>11</v>
      </c>
      <c r="U366" s="15"/>
      <c r="X366" s="13">
        <v>471</v>
      </c>
    </row>
    <row r="367" spans="2:25" x14ac:dyDescent="0.25">
      <c r="B367" t="s">
        <v>600</v>
      </c>
      <c r="C367" t="s">
        <v>1422</v>
      </c>
      <c r="J367" s="13">
        <v>6</v>
      </c>
      <c r="K367" s="13">
        <v>9</v>
      </c>
      <c r="L367" s="13">
        <f t="shared" si="52"/>
        <v>6</v>
      </c>
      <c r="M367" s="13">
        <f t="shared" si="53"/>
        <v>9</v>
      </c>
      <c r="N367" s="13">
        <v>6</v>
      </c>
      <c r="O367" s="13">
        <v>9</v>
      </c>
      <c r="P367" s="13">
        <f t="shared" si="58"/>
        <v>0</v>
      </c>
      <c r="Q367" s="13">
        <f t="shared" si="54"/>
        <v>0</v>
      </c>
      <c r="S367" s="13">
        <v>11</v>
      </c>
      <c r="U367" s="15"/>
      <c r="V367" s="13">
        <v>56</v>
      </c>
      <c r="W367" s="13">
        <v>30</v>
      </c>
      <c r="X367" s="13">
        <v>211</v>
      </c>
    </row>
    <row r="368" spans="2:25" x14ac:dyDescent="0.25">
      <c r="B368" t="s">
        <v>403</v>
      </c>
      <c r="C368" t="s">
        <v>1421</v>
      </c>
      <c r="F368" s="13">
        <v>2</v>
      </c>
      <c r="G368" s="13">
        <v>20</v>
      </c>
      <c r="H368" s="13">
        <v>9</v>
      </c>
      <c r="I368" s="13">
        <v>34</v>
      </c>
      <c r="J368" s="13">
        <v>16</v>
      </c>
      <c r="K368" s="13">
        <v>27</v>
      </c>
      <c r="L368" s="13">
        <f t="shared" si="52"/>
        <v>27</v>
      </c>
      <c r="M368" s="13">
        <f t="shared" si="53"/>
        <v>81</v>
      </c>
      <c r="N368" s="13">
        <v>27</v>
      </c>
      <c r="O368" s="13">
        <v>81</v>
      </c>
      <c r="P368" s="13">
        <f t="shared" si="58"/>
        <v>0</v>
      </c>
      <c r="Q368" s="13">
        <f t="shared" si="54"/>
        <v>0</v>
      </c>
      <c r="R368" s="13">
        <v>8</v>
      </c>
      <c r="S368" s="13">
        <v>97</v>
      </c>
      <c r="U368" s="15"/>
      <c r="V368" s="13">
        <v>145</v>
      </c>
      <c r="W368" s="13">
        <v>52</v>
      </c>
      <c r="X368" s="13">
        <v>86</v>
      </c>
    </row>
    <row r="369" spans="1:25" x14ac:dyDescent="0.25">
      <c r="B369" t="s">
        <v>404</v>
      </c>
      <c r="C369" t="s">
        <v>1420</v>
      </c>
      <c r="J369" s="13">
        <v>1</v>
      </c>
      <c r="K369" s="13">
        <v>2</v>
      </c>
      <c r="L369" s="13">
        <f t="shared" si="52"/>
        <v>1</v>
      </c>
      <c r="M369" s="13">
        <f t="shared" si="53"/>
        <v>2</v>
      </c>
      <c r="N369" s="13">
        <v>1</v>
      </c>
      <c r="O369" s="13">
        <v>2</v>
      </c>
      <c r="P369" s="13">
        <f t="shared" si="58"/>
        <v>0</v>
      </c>
      <c r="Q369" s="13">
        <f t="shared" si="54"/>
        <v>0</v>
      </c>
      <c r="S369" s="13">
        <v>3</v>
      </c>
      <c r="U369" s="15"/>
      <c r="V369" s="13">
        <v>179</v>
      </c>
      <c r="W369" s="13">
        <v>116</v>
      </c>
      <c r="X369" s="13">
        <v>80</v>
      </c>
    </row>
    <row r="370" spans="1:25" x14ac:dyDescent="0.25">
      <c r="B370" t="s">
        <v>659</v>
      </c>
      <c r="C370" t="s">
        <v>1653</v>
      </c>
      <c r="F370" s="13">
        <v>1</v>
      </c>
      <c r="G370" s="13">
        <v>17</v>
      </c>
      <c r="H370" s="13">
        <v>2</v>
      </c>
      <c r="I370" s="13">
        <v>5</v>
      </c>
      <c r="J370" s="13">
        <v>2</v>
      </c>
      <c r="K370" s="13">
        <v>3</v>
      </c>
      <c r="L370" s="13">
        <f t="shared" si="52"/>
        <v>5</v>
      </c>
      <c r="M370" s="13">
        <f t="shared" si="53"/>
        <v>25</v>
      </c>
      <c r="N370" s="13">
        <v>5</v>
      </c>
      <c r="O370" s="13">
        <v>25</v>
      </c>
      <c r="P370" s="13">
        <f t="shared" si="58"/>
        <v>0</v>
      </c>
      <c r="Q370" s="13">
        <f t="shared" si="54"/>
        <v>0</v>
      </c>
      <c r="S370" s="13">
        <v>16</v>
      </c>
      <c r="U370" s="15"/>
      <c r="V370" s="13">
        <v>926</v>
      </c>
      <c r="W370" s="13">
        <v>242</v>
      </c>
      <c r="X370" s="13">
        <v>231</v>
      </c>
      <c r="Y370" s="13">
        <v>1</v>
      </c>
    </row>
    <row r="371" spans="1:25" x14ac:dyDescent="0.25">
      <c r="B371" t="s">
        <v>823</v>
      </c>
      <c r="C371" t="s">
        <v>1423</v>
      </c>
      <c r="J371" s="13">
        <v>5</v>
      </c>
      <c r="K371" s="13">
        <v>8</v>
      </c>
      <c r="L371" s="13">
        <f t="shared" si="52"/>
        <v>5</v>
      </c>
      <c r="M371" s="13">
        <f t="shared" si="53"/>
        <v>8</v>
      </c>
      <c r="N371" s="13">
        <v>5</v>
      </c>
      <c r="O371" s="13">
        <v>8</v>
      </c>
      <c r="P371" s="13">
        <f t="shared" si="58"/>
        <v>0</v>
      </c>
      <c r="Q371" s="13">
        <f t="shared" si="54"/>
        <v>0</v>
      </c>
      <c r="S371" s="13">
        <v>15</v>
      </c>
      <c r="U371" s="15"/>
      <c r="V371" s="13">
        <v>4</v>
      </c>
      <c r="W371" s="13">
        <v>2</v>
      </c>
      <c r="X371" s="13">
        <v>184</v>
      </c>
    </row>
    <row r="372" spans="1:25" ht="15.75" thickBot="1" x14ac:dyDescent="0.3">
      <c r="A372" s="2" t="s">
        <v>5</v>
      </c>
      <c r="B372" s="2"/>
      <c r="C372" s="2"/>
      <c r="D372" s="14">
        <f>SUM(D350:D371)</f>
        <v>0</v>
      </c>
      <c r="E372" s="14">
        <f t="shared" ref="E372:X372" si="59">SUM(E350:E371)</f>
        <v>0</v>
      </c>
      <c r="F372" s="14">
        <f t="shared" si="59"/>
        <v>7</v>
      </c>
      <c r="G372" s="14">
        <f t="shared" si="59"/>
        <v>88</v>
      </c>
      <c r="H372" s="14">
        <f t="shared" si="59"/>
        <v>87</v>
      </c>
      <c r="I372" s="14">
        <f t="shared" si="59"/>
        <v>327</v>
      </c>
      <c r="J372" s="14">
        <f t="shared" si="59"/>
        <v>195</v>
      </c>
      <c r="K372" s="14">
        <f t="shared" si="59"/>
        <v>298</v>
      </c>
      <c r="L372" s="14">
        <f t="shared" si="59"/>
        <v>289</v>
      </c>
      <c r="M372" s="14">
        <f t="shared" si="59"/>
        <v>713</v>
      </c>
      <c r="N372" s="14">
        <f t="shared" si="59"/>
        <v>289</v>
      </c>
      <c r="O372" s="14">
        <f t="shared" si="59"/>
        <v>713</v>
      </c>
      <c r="P372" s="14">
        <f t="shared" si="59"/>
        <v>0</v>
      </c>
      <c r="Q372" s="14">
        <f t="shared" si="59"/>
        <v>0</v>
      </c>
      <c r="R372" s="14">
        <f t="shared" si="59"/>
        <v>43</v>
      </c>
      <c r="S372" s="14">
        <f t="shared" si="59"/>
        <v>606</v>
      </c>
      <c r="T372" s="14">
        <f t="shared" si="59"/>
        <v>0</v>
      </c>
      <c r="U372" s="14"/>
      <c r="V372" s="14">
        <f t="shared" si="59"/>
        <v>26438</v>
      </c>
      <c r="W372" s="14">
        <f t="shared" si="59"/>
        <v>12353</v>
      </c>
      <c r="X372" s="14">
        <f t="shared" si="59"/>
        <v>3476</v>
      </c>
      <c r="Y372" s="14">
        <f>SUM(Y350:Y371)</f>
        <v>15</v>
      </c>
    </row>
    <row r="373" spans="1:25" ht="15.75" thickTop="1" x14ac:dyDescent="0.25">
      <c r="A373" t="s">
        <v>102</v>
      </c>
      <c r="B373" t="s">
        <v>405</v>
      </c>
      <c r="C373" t="s">
        <v>1424</v>
      </c>
      <c r="H373" s="13">
        <v>4</v>
      </c>
      <c r="I373" s="13">
        <v>18</v>
      </c>
      <c r="L373" s="13">
        <f t="shared" si="52"/>
        <v>4</v>
      </c>
      <c r="M373" s="13">
        <f t="shared" si="53"/>
        <v>18</v>
      </c>
      <c r="N373" s="13">
        <v>4</v>
      </c>
      <c r="O373" s="13">
        <v>18</v>
      </c>
      <c r="P373" s="13">
        <f t="shared" ref="P373:P388" si="60">L373-N373</f>
        <v>0</v>
      </c>
      <c r="Q373" s="13">
        <f t="shared" si="54"/>
        <v>0</v>
      </c>
      <c r="S373" s="13">
        <v>6</v>
      </c>
      <c r="U373" s="15"/>
      <c r="X373" s="13">
        <v>18</v>
      </c>
    </row>
    <row r="374" spans="1:25" x14ac:dyDescent="0.25">
      <c r="B374" t="s">
        <v>407</v>
      </c>
      <c r="C374" t="s">
        <v>1426</v>
      </c>
      <c r="H374" s="13">
        <v>36</v>
      </c>
      <c r="I374" s="13">
        <v>234</v>
      </c>
      <c r="J374" s="13">
        <v>3</v>
      </c>
      <c r="K374" s="13">
        <v>6</v>
      </c>
      <c r="L374" s="13">
        <f t="shared" si="52"/>
        <v>39</v>
      </c>
      <c r="M374" s="13">
        <f t="shared" si="53"/>
        <v>240</v>
      </c>
      <c r="N374" s="13">
        <v>39</v>
      </c>
      <c r="O374" s="13">
        <v>240</v>
      </c>
      <c r="P374" s="13">
        <f t="shared" si="60"/>
        <v>0</v>
      </c>
      <c r="Q374" s="13">
        <f t="shared" si="54"/>
        <v>0</v>
      </c>
      <c r="S374" s="13">
        <v>126</v>
      </c>
      <c r="U374" s="15"/>
      <c r="V374" s="13">
        <v>4006</v>
      </c>
      <c r="W374" s="13">
        <v>552</v>
      </c>
      <c r="X374" s="13">
        <v>94</v>
      </c>
    </row>
    <row r="375" spans="1:25" x14ac:dyDescent="0.25">
      <c r="B375" t="s">
        <v>596</v>
      </c>
      <c r="C375" t="s">
        <v>1427</v>
      </c>
      <c r="F375" s="13">
        <v>2</v>
      </c>
      <c r="G375" s="13">
        <v>34</v>
      </c>
      <c r="H375" s="13">
        <v>96</v>
      </c>
      <c r="I375" s="13">
        <v>662</v>
      </c>
      <c r="J375" s="13">
        <v>11</v>
      </c>
      <c r="K375" s="13">
        <v>13</v>
      </c>
      <c r="L375" s="13">
        <f t="shared" si="52"/>
        <v>109</v>
      </c>
      <c r="M375" s="13">
        <f t="shared" si="53"/>
        <v>709</v>
      </c>
      <c r="N375" s="13">
        <v>109</v>
      </c>
      <c r="O375" s="13">
        <v>709</v>
      </c>
      <c r="P375" s="13">
        <f t="shared" si="60"/>
        <v>0</v>
      </c>
      <c r="Q375" s="13">
        <f t="shared" si="54"/>
        <v>0</v>
      </c>
      <c r="R375" s="13">
        <v>3</v>
      </c>
      <c r="S375" s="13">
        <v>330</v>
      </c>
      <c r="U375" s="15"/>
      <c r="V375" s="13">
        <v>72990</v>
      </c>
      <c r="W375" s="13">
        <v>23152</v>
      </c>
      <c r="X375" s="13">
        <v>406</v>
      </c>
      <c r="Y375" s="13">
        <v>5</v>
      </c>
    </row>
    <row r="376" spans="1:25" x14ac:dyDescent="0.25">
      <c r="B376" t="s">
        <v>409</v>
      </c>
      <c r="C376" t="s">
        <v>1429</v>
      </c>
      <c r="H376" s="13">
        <v>4</v>
      </c>
      <c r="I376" s="13">
        <v>18</v>
      </c>
      <c r="L376" s="13">
        <f t="shared" si="52"/>
        <v>4</v>
      </c>
      <c r="M376" s="13">
        <f t="shared" si="53"/>
        <v>18</v>
      </c>
      <c r="N376" s="13">
        <v>4</v>
      </c>
      <c r="O376" s="13">
        <v>18</v>
      </c>
      <c r="P376" s="13">
        <f t="shared" si="60"/>
        <v>0</v>
      </c>
      <c r="Q376" s="13">
        <f t="shared" si="54"/>
        <v>0</v>
      </c>
      <c r="S376" s="13">
        <v>5</v>
      </c>
      <c r="U376" s="15"/>
      <c r="X376" s="13">
        <v>173</v>
      </c>
    </row>
    <row r="377" spans="1:25" x14ac:dyDescent="0.25">
      <c r="B377" t="s">
        <v>408</v>
      </c>
      <c r="C377" t="s">
        <v>1428</v>
      </c>
      <c r="H377" s="13">
        <v>5</v>
      </c>
      <c r="I377" s="13">
        <v>11</v>
      </c>
      <c r="L377" s="13">
        <f t="shared" si="52"/>
        <v>5</v>
      </c>
      <c r="M377" s="13">
        <f t="shared" si="53"/>
        <v>11</v>
      </c>
      <c r="N377" s="13">
        <v>5</v>
      </c>
      <c r="O377" s="13">
        <v>11</v>
      </c>
      <c r="P377" s="13">
        <f t="shared" si="60"/>
        <v>0</v>
      </c>
      <c r="Q377" s="13">
        <f t="shared" si="54"/>
        <v>0</v>
      </c>
      <c r="R377" s="13">
        <v>1</v>
      </c>
      <c r="S377" s="13">
        <v>7</v>
      </c>
      <c r="U377" s="15"/>
      <c r="V377" s="13">
        <v>67</v>
      </c>
      <c r="W377" s="13">
        <v>13</v>
      </c>
      <c r="X377" s="13">
        <v>79</v>
      </c>
    </row>
    <row r="378" spans="1:25" x14ac:dyDescent="0.25">
      <c r="B378" t="s">
        <v>411</v>
      </c>
      <c r="C378" t="s">
        <v>1431</v>
      </c>
      <c r="H378" s="13">
        <v>6</v>
      </c>
      <c r="I378" s="13">
        <v>21</v>
      </c>
      <c r="J378" s="13">
        <v>4</v>
      </c>
      <c r="K378" s="13">
        <v>4</v>
      </c>
      <c r="L378" s="13">
        <f t="shared" si="52"/>
        <v>10</v>
      </c>
      <c r="M378" s="13">
        <f t="shared" si="53"/>
        <v>25</v>
      </c>
      <c r="N378" s="13">
        <v>10</v>
      </c>
      <c r="O378" s="13">
        <v>25</v>
      </c>
      <c r="P378" s="13">
        <f t="shared" si="60"/>
        <v>0</v>
      </c>
      <c r="Q378" s="13">
        <f t="shared" si="54"/>
        <v>0</v>
      </c>
      <c r="S378" s="13">
        <v>17</v>
      </c>
      <c r="U378" s="15"/>
      <c r="X378" s="13">
        <v>198</v>
      </c>
    </row>
    <row r="379" spans="1:25" x14ac:dyDescent="0.25">
      <c r="B379" t="s">
        <v>412</v>
      </c>
      <c r="C379" t="s">
        <v>1432</v>
      </c>
      <c r="H379" s="13">
        <v>18</v>
      </c>
      <c r="I379" s="13">
        <v>87</v>
      </c>
      <c r="J379" s="13">
        <v>13</v>
      </c>
      <c r="K379" s="13">
        <v>23</v>
      </c>
      <c r="L379" s="13">
        <f t="shared" si="52"/>
        <v>31</v>
      </c>
      <c r="M379" s="13">
        <f t="shared" si="53"/>
        <v>110</v>
      </c>
      <c r="N379" s="13">
        <v>31</v>
      </c>
      <c r="O379" s="13">
        <v>110</v>
      </c>
      <c r="P379" s="13">
        <f t="shared" si="60"/>
        <v>0</v>
      </c>
      <c r="Q379" s="13">
        <f t="shared" si="54"/>
        <v>0</v>
      </c>
      <c r="R379" s="13">
        <v>2</v>
      </c>
      <c r="S379" s="13">
        <v>36</v>
      </c>
      <c r="U379" s="15"/>
      <c r="V379" s="13">
        <v>1116</v>
      </c>
      <c r="W379" s="13">
        <v>338</v>
      </c>
      <c r="X379" s="13">
        <v>359</v>
      </c>
      <c r="Y379" s="13">
        <v>4</v>
      </c>
    </row>
    <row r="380" spans="1:25" x14ac:dyDescent="0.25">
      <c r="B380" t="s">
        <v>660</v>
      </c>
      <c r="C380" t="s">
        <v>1438</v>
      </c>
      <c r="H380" s="13">
        <v>12</v>
      </c>
      <c r="I380" s="13">
        <v>30</v>
      </c>
      <c r="L380" s="13">
        <f t="shared" si="52"/>
        <v>12</v>
      </c>
      <c r="M380" s="13">
        <f t="shared" si="53"/>
        <v>30</v>
      </c>
      <c r="N380" s="13">
        <v>12</v>
      </c>
      <c r="O380" s="13">
        <v>30</v>
      </c>
      <c r="P380" s="13">
        <f t="shared" si="60"/>
        <v>0</v>
      </c>
      <c r="Q380" s="13">
        <f t="shared" si="54"/>
        <v>0</v>
      </c>
      <c r="S380" s="13">
        <v>16</v>
      </c>
      <c r="U380" s="15"/>
      <c r="V380" s="13">
        <v>73</v>
      </c>
      <c r="W380" s="13">
        <v>54</v>
      </c>
      <c r="X380" s="13">
        <v>555</v>
      </c>
    </row>
    <row r="381" spans="1:25" x14ac:dyDescent="0.25">
      <c r="B381" t="s">
        <v>661</v>
      </c>
      <c r="C381" t="s">
        <v>1615</v>
      </c>
      <c r="H381" s="13">
        <v>6</v>
      </c>
      <c r="I381" s="13">
        <v>17</v>
      </c>
      <c r="J381" s="13">
        <v>4</v>
      </c>
      <c r="K381" s="13">
        <v>5</v>
      </c>
      <c r="L381" s="13">
        <f t="shared" si="52"/>
        <v>10</v>
      </c>
      <c r="M381" s="13">
        <f t="shared" si="53"/>
        <v>22</v>
      </c>
      <c r="N381" s="13">
        <v>10</v>
      </c>
      <c r="O381" s="13">
        <v>22</v>
      </c>
      <c r="P381" s="13">
        <f t="shared" si="60"/>
        <v>0</v>
      </c>
      <c r="Q381" s="13">
        <f t="shared" si="54"/>
        <v>0</v>
      </c>
      <c r="R381" s="13">
        <v>1</v>
      </c>
      <c r="S381" s="13">
        <v>11</v>
      </c>
      <c r="U381" s="15"/>
      <c r="X381" s="13">
        <v>170</v>
      </c>
    </row>
    <row r="382" spans="1:25" x14ac:dyDescent="0.25">
      <c r="B382" t="s">
        <v>566</v>
      </c>
      <c r="C382" t="s">
        <v>1435</v>
      </c>
      <c r="F382" s="13">
        <v>1</v>
      </c>
      <c r="G382" s="13">
        <v>8</v>
      </c>
      <c r="H382" s="13">
        <v>46</v>
      </c>
      <c r="I382" s="13">
        <v>161</v>
      </c>
      <c r="J382" s="13">
        <v>43</v>
      </c>
      <c r="K382" s="13">
        <v>45</v>
      </c>
      <c r="L382" s="13">
        <f t="shared" si="52"/>
        <v>90</v>
      </c>
      <c r="M382" s="13">
        <f t="shared" si="53"/>
        <v>214</v>
      </c>
      <c r="N382" s="13">
        <v>90</v>
      </c>
      <c r="O382" s="13">
        <v>214</v>
      </c>
      <c r="P382" s="13">
        <f t="shared" si="60"/>
        <v>0</v>
      </c>
      <c r="Q382" s="13">
        <f t="shared" si="54"/>
        <v>0</v>
      </c>
      <c r="R382" s="13">
        <v>20</v>
      </c>
      <c r="S382" s="13">
        <v>130</v>
      </c>
      <c r="U382" s="15"/>
      <c r="V382" s="13">
        <v>662</v>
      </c>
      <c r="W382" s="13">
        <v>190</v>
      </c>
      <c r="X382" s="13">
        <v>76</v>
      </c>
      <c r="Y382" s="13">
        <v>6</v>
      </c>
    </row>
    <row r="383" spans="1:25" x14ac:dyDescent="0.25">
      <c r="B383" t="s">
        <v>824</v>
      </c>
      <c r="C383" t="s">
        <v>1437</v>
      </c>
      <c r="H383" s="13">
        <v>6</v>
      </c>
      <c r="I383" s="13">
        <v>9</v>
      </c>
      <c r="J383" s="13">
        <v>3</v>
      </c>
      <c r="K383" s="13">
        <v>5</v>
      </c>
      <c r="L383" s="13">
        <f t="shared" si="52"/>
        <v>9</v>
      </c>
      <c r="M383" s="13">
        <f t="shared" si="53"/>
        <v>14</v>
      </c>
      <c r="N383" s="13">
        <v>9</v>
      </c>
      <c r="O383" s="13">
        <v>14</v>
      </c>
      <c r="P383" s="13">
        <f t="shared" si="60"/>
        <v>0</v>
      </c>
      <c r="Q383" s="13">
        <f t="shared" si="54"/>
        <v>0</v>
      </c>
      <c r="R383" s="13">
        <v>1</v>
      </c>
      <c r="S383" s="13">
        <v>20</v>
      </c>
      <c r="U383" s="15"/>
      <c r="V383" s="13">
        <v>561</v>
      </c>
      <c r="W383" s="13">
        <v>494</v>
      </c>
      <c r="X383" s="13">
        <v>90</v>
      </c>
    </row>
    <row r="384" spans="1:25" x14ac:dyDescent="0.25">
      <c r="B384" t="s">
        <v>664</v>
      </c>
      <c r="C384" t="s">
        <v>1616</v>
      </c>
      <c r="H384" s="13">
        <v>8</v>
      </c>
      <c r="I384" s="13">
        <v>16</v>
      </c>
      <c r="L384" s="13">
        <f t="shared" si="52"/>
        <v>8</v>
      </c>
      <c r="M384" s="13">
        <f t="shared" si="53"/>
        <v>16</v>
      </c>
      <c r="N384" s="13">
        <v>8</v>
      </c>
      <c r="O384" s="13">
        <v>16</v>
      </c>
      <c r="P384" s="13">
        <f t="shared" si="60"/>
        <v>0</v>
      </c>
      <c r="Q384" s="13">
        <f t="shared" si="54"/>
        <v>0</v>
      </c>
      <c r="S384" s="13">
        <v>10</v>
      </c>
      <c r="U384" s="15"/>
      <c r="V384" s="13">
        <v>122</v>
      </c>
      <c r="W384" s="13">
        <v>88</v>
      </c>
      <c r="X384" s="13">
        <v>17</v>
      </c>
    </row>
    <row r="385" spans="1:25" x14ac:dyDescent="0.25">
      <c r="B385" t="s">
        <v>567</v>
      </c>
      <c r="C385" t="s">
        <v>1574</v>
      </c>
      <c r="H385" s="13">
        <v>5</v>
      </c>
      <c r="I385" s="13">
        <v>15</v>
      </c>
      <c r="L385" s="13">
        <f t="shared" si="52"/>
        <v>5</v>
      </c>
      <c r="M385" s="13">
        <f t="shared" si="53"/>
        <v>15</v>
      </c>
      <c r="N385" s="13">
        <v>5</v>
      </c>
      <c r="O385" s="13">
        <v>15</v>
      </c>
      <c r="P385" s="13">
        <f t="shared" si="60"/>
        <v>0</v>
      </c>
      <c r="Q385" s="13">
        <f t="shared" si="54"/>
        <v>0</v>
      </c>
      <c r="S385" s="13">
        <v>4</v>
      </c>
      <c r="U385" s="15"/>
      <c r="V385" s="13">
        <v>61</v>
      </c>
      <c r="W385" s="13">
        <v>36</v>
      </c>
      <c r="X385" s="13">
        <v>18</v>
      </c>
    </row>
    <row r="386" spans="1:25" x14ac:dyDescent="0.25">
      <c r="B386" t="s">
        <v>416</v>
      </c>
      <c r="C386" t="s">
        <v>1439</v>
      </c>
      <c r="H386" s="13">
        <v>7</v>
      </c>
      <c r="I386" s="13">
        <v>16</v>
      </c>
      <c r="J386" s="13">
        <v>1</v>
      </c>
      <c r="K386" s="13">
        <v>2</v>
      </c>
      <c r="L386" s="13">
        <f t="shared" si="52"/>
        <v>8</v>
      </c>
      <c r="M386" s="13">
        <f t="shared" si="53"/>
        <v>18</v>
      </c>
      <c r="N386" s="13">
        <v>8</v>
      </c>
      <c r="O386" s="13">
        <v>18</v>
      </c>
      <c r="P386" s="13">
        <f t="shared" si="60"/>
        <v>0</v>
      </c>
      <c r="Q386" s="13">
        <f t="shared" si="54"/>
        <v>0</v>
      </c>
      <c r="R386" s="13">
        <v>2</v>
      </c>
      <c r="S386" s="13">
        <v>12</v>
      </c>
      <c r="U386" s="15"/>
      <c r="V386" s="13">
        <v>308</v>
      </c>
      <c r="W386" s="13">
        <v>84</v>
      </c>
      <c r="X386" s="13">
        <v>153</v>
      </c>
    </row>
    <row r="387" spans="1:25" x14ac:dyDescent="0.25">
      <c r="B387" t="s">
        <v>413</v>
      </c>
      <c r="C387" t="s">
        <v>1433</v>
      </c>
      <c r="H387" s="13">
        <v>4</v>
      </c>
      <c r="I387" s="13">
        <v>12</v>
      </c>
      <c r="J387" s="13">
        <v>3</v>
      </c>
      <c r="K387" s="13">
        <v>3</v>
      </c>
      <c r="L387" s="13">
        <f t="shared" si="52"/>
        <v>7</v>
      </c>
      <c r="M387" s="13">
        <f t="shared" si="53"/>
        <v>15</v>
      </c>
      <c r="N387" s="13">
        <v>7</v>
      </c>
      <c r="O387" s="13">
        <v>15</v>
      </c>
      <c r="P387" s="13">
        <f t="shared" si="60"/>
        <v>0</v>
      </c>
      <c r="Q387" s="13">
        <f t="shared" si="54"/>
        <v>0</v>
      </c>
      <c r="S387" s="13">
        <v>10</v>
      </c>
      <c r="U387" s="15"/>
      <c r="X387" s="13">
        <v>163</v>
      </c>
    </row>
    <row r="388" spans="1:25" x14ac:dyDescent="0.25">
      <c r="B388" t="s">
        <v>414</v>
      </c>
      <c r="C388" t="s">
        <v>1434</v>
      </c>
      <c r="H388" s="13">
        <v>11</v>
      </c>
      <c r="I388" s="13">
        <v>33</v>
      </c>
      <c r="J388" s="13">
        <v>3</v>
      </c>
      <c r="K388" s="13">
        <v>4</v>
      </c>
      <c r="L388" s="13">
        <f t="shared" si="52"/>
        <v>14</v>
      </c>
      <c r="M388" s="13">
        <f t="shared" si="53"/>
        <v>37</v>
      </c>
      <c r="N388" s="13">
        <v>14</v>
      </c>
      <c r="O388" s="13">
        <v>37</v>
      </c>
      <c r="P388" s="13">
        <f t="shared" si="60"/>
        <v>0</v>
      </c>
      <c r="Q388" s="13">
        <f t="shared" si="54"/>
        <v>0</v>
      </c>
      <c r="R388" s="13">
        <v>1</v>
      </c>
      <c r="S388" s="13">
        <v>20</v>
      </c>
      <c r="U388" s="15"/>
      <c r="X388" s="13">
        <v>186</v>
      </c>
    </row>
    <row r="389" spans="1:25" ht="15.75" thickBot="1" x14ac:dyDescent="0.3">
      <c r="A389" s="2" t="s">
        <v>5</v>
      </c>
      <c r="B389" s="2"/>
      <c r="C389" s="2"/>
      <c r="D389" s="14">
        <f t="shared" ref="D389:X389" si="61">SUM(D373:D388)</f>
        <v>0</v>
      </c>
      <c r="E389" s="14">
        <f t="shared" si="61"/>
        <v>0</v>
      </c>
      <c r="F389" s="14">
        <f t="shared" si="61"/>
        <v>3</v>
      </c>
      <c r="G389" s="14">
        <f t="shared" si="61"/>
        <v>42</v>
      </c>
      <c r="H389" s="14">
        <f t="shared" si="61"/>
        <v>274</v>
      </c>
      <c r="I389" s="14">
        <f t="shared" si="61"/>
        <v>1360</v>
      </c>
      <c r="J389" s="14">
        <f t="shared" si="61"/>
        <v>88</v>
      </c>
      <c r="K389" s="14">
        <f t="shared" si="61"/>
        <v>110</v>
      </c>
      <c r="L389" s="14">
        <f t="shared" si="61"/>
        <v>365</v>
      </c>
      <c r="M389" s="14">
        <f t="shared" si="61"/>
        <v>1512</v>
      </c>
      <c r="N389" s="14">
        <f t="shared" si="61"/>
        <v>365</v>
      </c>
      <c r="O389" s="14">
        <f t="shared" si="61"/>
        <v>1512</v>
      </c>
      <c r="P389" s="14">
        <f t="shared" si="61"/>
        <v>0</v>
      </c>
      <c r="Q389" s="14">
        <f t="shared" si="61"/>
        <v>0</v>
      </c>
      <c r="R389" s="14">
        <f t="shared" si="61"/>
        <v>31</v>
      </c>
      <c r="S389" s="14">
        <f t="shared" si="61"/>
        <v>760</v>
      </c>
      <c r="T389" s="14">
        <f t="shared" si="61"/>
        <v>0</v>
      </c>
      <c r="U389" s="14"/>
      <c r="V389" s="14">
        <f t="shared" si="61"/>
        <v>79966</v>
      </c>
      <c r="W389" s="14">
        <f t="shared" si="61"/>
        <v>25001</v>
      </c>
      <c r="X389" s="14">
        <f t="shared" si="61"/>
        <v>2755</v>
      </c>
      <c r="Y389" s="14">
        <f>SUM(Y373:Y388)</f>
        <v>15</v>
      </c>
    </row>
    <row r="390" spans="1:25" ht="15.75" thickTop="1" x14ac:dyDescent="0.25">
      <c r="A390" t="s">
        <v>417</v>
      </c>
      <c r="B390" t="s">
        <v>419</v>
      </c>
      <c r="C390" t="s">
        <v>1441</v>
      </c>
      <c r="H390" s="13">
        <v>3</v>
      </c>
      <c r="I390" s="13">
        <v>11</v>
      </c>
      <c r="J390" s="13">
        <v>22</v>
      </c>
      <c r="K390" s="13">
        <v>29</v>
      </c>
      <c r="L390" s="13">
        <f t="shared" ref="L390:L454" si="62">D390+H390+F390+J390</f>
        <v>25</v>
      </c>
      <c r="M390" s="13">
        <f t="shared" ref="M390:M454" si="63">E390+G390+I390+K390</f>
        <v>40</v>
      </c>
      <c r="N390" s="13">
        <v>25</v>
      </c>
      <c r="O390" s="13">
        <v>40</v>
      </c>
      <c r="P390" s="13">
        <f t="shared" ref="P390:P404" si="64">L390-N390</f>
        <v>0</v>
      </c>
      <c r="Q390" s="13">
        <f t="shared" ref="Q390:Q454" si="65">M390-O390</f>
        <v>0</v>
      </c>
      <c r="R390" s="13">
        <v>1</v>
      </c>
      <c r="S390" s="13">
        <v>38</v>
      </c>
      <c r="V390" s="13">
        <v>28</v>
      </c>
      <c r="W390" s="13">
        <v>13</v>
      </c>
      <c r="X390" s="13">
        <v>756</v>
      </c>
    </row>
    <row r="391" spans="1:25" x14ac:dyDescent="0.25">
      <c r="B391" t="s">
        <v>422</v>
      </c>
      <c r="C391" t="s">
        <v>1444</v>
      </c>
      <c r="H391" s="13">
        <v>1</v>
      </c>
      <c r="I391" s="13">
        <v>6</v>
      </c>
      <c r="J391" s="13">
        <v>3</v>
      </c>
      <c r="K391" s="13">
        <v>3</v>
      </c>
      <c r="L391" s="13">
        <f t="shared" si="62"/>
        <v>4</v>
      </c>
      <c r="M391" s="13">
        <f t="shared" si="63"/>
        <v>9</v>
      </c>
      <c r="N391" s="13">
        <v>4</v>
      </c>
      <c r="O391" s="13">
        <v>9</v>
      </c>
      <c r="P391" s="13">
        <f t="shared" si="64"/>
        <v>0</v>
      </c>
      <c r="Q391" s="13">
        <f t="shared" si="65"/>
        <v>0</v>
      </c>
      <c r="S391" s="13">
        <v>6</v>
      </c>
      <c r="V391" s="13">
        <v>49</v>
      </c>
      <c r="W391" s="13">
        <v>17</v>
      </c>
      <c r="X391" s="13">
        <v>72</v>
      </c>
    </row>
    <row r="392" spans="1:25" x14ac:dyDescent="0.25">
      <c r="B392" t="s">
        <v>424</v>
      </c>
      <c r="C392" t="s">
        <v>1447</v>
      </c>
      <c r="H392" s="13">
        <v>1</v>
      </c>
      <c r="I392" s="13">
        <v>2</v>
      </c>
      <c r="J392" s="13">
        <v>1</v>
      </c>
      <c r="K392" s="13">
        <v>2</v>
      </c>
      <c r="L392" s="13">
        <f t="shared" si="62"/>
        <v>2</v>
      </c>
      <c r="M392" s="13">
        <f t="shared" si="63"/>
        <v>4</v>
      </c>
      <c r="N392" s="13">
        <v>2</v>
      </c>
      <c r="O392" s="13">
        <v>4</v>
      </c>
      <c r="P392" s="13">
        <f t="shared" si="64"/>
        <v>0</v>
      </c>
      <c r="Q392" s="13">
        <f t="shared" si="65"/>
        <v>0</v>
      </c>
      <c r="S392" s="13">
        <v>4</v>
      </c>
      <c r="X392" s="13">
        <v>114</v>
      </c>
    </row>
    <row r="393" spans="1:25" x14ac:dyDescent="0.25">
      <c r="B393" t="s">
        <v>602</v>
      </c>
      <c r="C393" t="s">
        <v>1448</v>
      </c>
      <c r="H393" s="13">
        <v>96</v>
      </c>
      <c r="I393" s="13">
        <v>628</v>
      </c>
      <c r="J393" s="13">
        <v>5</v>
      </c>
      <c r="K393" s="13">
        <v>13</v>
      </c>
      <c r="L393" s="13">
        <f t="shared" si="62"/>
        <v>101</v>
      </c>
      <c r="M393" s="13">
        <f t="shared" si="63"/>
        <v>641</v>
      </c>
      <c r="N393" s="13">
        <v>101</v>
      </c>
      <c r="O393" s="13">
        <v>641</v>
      </c>
      <c r="P393" s="13">
        <f t="shared" si="64"/>
        <v>0</v>
      </c>
      <c r="Q393" s="13">
        <f t="shared" si="65"/>
        <v>0</v>
      </c>
      <c r="R393" s="13">
        <v>3</v>
      </c>
      <c r="S393" s="13">
        <v>340</v>
      </c>
      <c r="U393" s="15"/>
      <c r="V393" s="13">
        <v>8969</v>
      </c>
      <c r="W393" s="13">
        <v>3625</v>
      </c>
      <c r="X393" s="13">
        <v>200</v>
      </c>
      <c r="Y393" s="13">
        <v>5</v>
      </c>
    </row>
    <row r="394" spans="1:25" x14ac:dyDescent="0.25">
      <c r="B394" t="s">
        <v>425</v>
      </c>
      <c r="C394" t="s">
        <v>1449</v>
      </c>
      <c r="H394" s="13">
        <v>60</v>
      </c>
      <c r="I394" s="13">
        <v>301</v>
      </c>
      <c r="J394" s="13">
        <v>8</v>
      </c>
      <c r="K394" s="13">
        <v>13</v>
      </c>
      <c r="L394" s="13">
        <f t="shared" si="62"/>
        <v>68</v>
      </c>
      <c r="M394" s="13">
        <f t="shared" si="63"/>
        <v>314</v>
      </c>
      <c r="N394" s="13">
        <v>68</v>
      </c>
      <c r="O394" s="13">
        <v>314</v>
      </c>
      <c r="P394" s="13">
        <f t="shared" si="64"/>
        <v>0</v>
      </c>
      <c r="Q394" s="13">
        <f t="shared" si="65"/>
        <v>0</v>
      </c>
      <c r="R394" s="13">
        <v>1</v>
      </c>
      <c r="S394" s="13">
        <v>192</v>
      </c>
      <c r="U394" s="15"/>
      <c r="V394" s="13">
        <v>8387</v>
      </c>
      <c r="W394" s="13">
        <v>3728</v>
      </c>
      <c r="X394" s="13">
        <v>127</v>
      </c>
      <c r="Y394" s="13">
        <v>5</v>
      </c>
    </row>
    <row r="395" spans="1:25" x14ac:dyDescent="0.25">
      <c r="B395" t="s">
        <v>426</v>
      </c>
      <c r="C395" t="s">
        <v>1450</v>
      </c>
      <c r="H395" s="13">
        <v>19</v>
      </c>
      <c r="I395" s="13">
        <v>105</v>
      </c>
      <c r="J395" s="13">
        <v>1</v>
      </c>
      <c r="K395" s="13">
        <v>2</v>
      </c>
      <c r="L395" s="13">
        <f t="shared" si="62"/>
        <v>20</v>
      </c>
      <c r="M395" s="13">
        <f t="shared" si="63"/>
        <v>107</v>
      </c>
      <c r="N395" s="13">
        <v>20</v>
      </c>
      <c r="O395" s="13">
        <v>107</v>
      </c>
      <c r="P395" s="13">
        <f t="shared" si="64"/>
        <v>0</v>
      </c>
      <c r="Q395" s="13">
        <f t="shared" si="65"/>
        <v>0</v>
      </c>
      <c r="R395" s="13">
        <v>1</v>
      </c>
      <c r="S395" s="13">
        <v>76</v>
      </c>
      <c r="U395" s="15"/>
      <c r="Y395" s="13">
        <v>1</v>
      </c>
    </row>
    <row r="396" spans="1:25" x14ac:dyDescent="0.25">
      <c r="B396" t="s">
        <v>427</v>
      </c>
      <c r="C396" t="s">
        <v>1451</v>
      </c>
      <c r="H396" s="13">
        <v>11</v>
      </c>
      <c r="I396" s="13">
        <v>59</v>
      </c>
      <c r="L396" s="13">
        <f t="shared" si="62"/>
        <v>11</v>
      </c>
      <c r="M396" s="13">
        <f t="shared" si="63"/>
        <v>59</v>
      </c>
      <c r="N396" s="13">
        <v>11</v>
      </c>
      <c r="O396" s="13">
        <v>59</v>
      </c>
      <c r="P396" s="13">
        <f t="shared" si="64"/>
        <v>0</v>
      </c>
      <c r="Q396" s="13">
        <f t="shared" si="65"/>
        <v>0</v>
      </c>
      <c r="S396" s="13">
        <v>40</v>
      </c>
      <c r="U396" s="15" t="s">
        <v>879</v>
      </c>
      <c r="V396" s="13">
        <v>923</v>
      </c>
      <c r="W396" s="13">
        <v>560</v>
      </c>
      <c r="X396" s="13">
        <v>79</v>
      </c>
    </row>
    <row r="397" spans="1:25" x14ac:dyDescent="0.25">
      <c r="B397" t="s">
        <v>428</v>
      </c>
      <c r="C397" t="s">
        <v>1452</v>
      </c>
      <c r="H397" s="13">
        <v>7</v>
      </c>
      <c r="I397" s="13">
        <v>34</v>
      </c>
      <c r="J397" s="13">
        <v>1</v>
      </c>
      <c r="K397" s="13">
        <v>1</v>
      </c>
      <c r="L397" s="13">
        <f t="shared" si="62"/>
        <v>8</v>
      </c>
      <c r="M397" s="13">
        <f t="shared" si="63"/>
        <v>35</v>
      </c>
      <c r="N397" s="13">
        <v>8</v>
      </c>
      <c r="O397" s="13">
        <v>35</v>
      </c>
      <c r="P397" s="13">
        <f t="shared" si="64"/>
        <v>0</v>
      </c>
      <c r="Q397" s="13">
        <f t="shared" si="65"/>
        <v>0</v>
      </c>
      <c r="S397" s="13">
        <v>28</v>
      </c>
      <c r="U397" s="15" t="s">
        <v>879</v>
      </c>
    </row>
    <row r="398" spans="1:25" x14ac:dyDescent="0.25">
      <c r="B398" t="s">
        <v>429</v>
      </c>
      <c r="C398" t="s">
        <v>1545</v>
      </c>
      <c r="H398" s="13">
        <v>9</v>
      </c>
      <c r="I398" s="13">
        <v>70</v>
      </c>
      <c r="J398" s="13">
        <v>5</v>
      </c>
      <c r="K398" s="13">
        <v>7</v>
      </c>
      <c r="L398" s="13">
        <f t="shared" si="62"/>
        <v>14</v>
      </c>
      <c r="M398" s="13">
        <f t="shared" si="63"/>
        <v>77</v>
      </c>
      <c r="N398" s="13">
        <v>14</v>
      </c>
      <c r="O398" s="13">
        <v>77</v>
      </c>
      <c r="P398" s="13">
        <f t="shared" si="64"/>
        <v>0</v>
      </c>
      <c r="Q398" s="13">
        <f t="shared" si="65"/>
        <v>0</v>
      </c>
      <c r="S398" s="13">
        <v>36</v>
      </c>
      <c r="U398" s="15" t="s">
        <v>879</v>
      </c>
    </row>
    <row r="399" spans="1:25" x14ac:dyDescent="0.25">
      <c r="B399" t="s">
        <v>430</v>
      </c>
      <c r="C399" t="s">
        <v>1546</v>
      </c>
      <c r="H399" s="13">
        <v>8</v>
      </c>
      <c r="I399" s="13">
        <v>47</v>
      </c>
      <c r="J399" s="13">
        <v>1</v>
      </c>
      <c r="K399" s="13">
        <v>1</v>
      </c>
      <c r="L399" s="13">
        <f t="shared" si="62"/>
        <v>9</v>
      </c>
      <c r="M399" s="13">
        <f t="shared" si="63"/>
        <v>48</v>
      </c>
      <c r="N399" s="13">
        <v>9</v>
      </c>
      <c r="O399" s="13">
        <v>48</v>
      </c>
      <c r="P399" s="13">
        <f t="shared" si="64"/>
        <v>0</v>
      </c>
      <c r="Q399" s="13">
        <f t="shared" si="65"/>
        <v>0</v>
      </c>
      <c r="S399" s="13">
        <v>24</v>
      </c>
      <c r="U399" s="15" t="s">
        <v>879</v>
      </c>
    </row>
    <row r="400" spans="1:25" x14ac:dyDescent="0.25">
      <c r="B400" t="s">
        <v>431</v>
      </c>
      <c r="C400" t="s">
        <v>1547</v>
      </c>
      <c r="H400" s="13">
        <v>4</v>
      </c>
      <c r="I400" s="13">
        <v>15</v>
      </c>
      <c r="J400" s="13">
        <v>2</v>
      </c>
      <c r="K400" s="13">
        <v>3</v>
      </c>
      <c r="L400" s="13">
        <f t="shared" si="62"/>
        <v>6</v>
      </c>
      <c r="M400" s="13">
        <f t="shared" si="63"/>
        <v>18</v>
      </c>
      <c r="N400" s="13">
        <v>6</v>
      </c>
      <c r="O400" s="13">
        <v>18</v>
      </c>
      <c r="P400" s="13">
        <f t="shared" si="64"/>
        <v>0</v>
      </c>
      <c r="Q400" s="13">
        <f t="shared" si="65"/>
        <v>0</v>
      </c>
      <c r="S400" s="13">
        <v>20</v>
      </c>
      <c r="U400" s="15" t="s">
        <v>879</v>
      </c>
    </row>
    <row r="401" spans="1:26" x14ac:dyDescent="0.25">
      <c r="B401" t="s">
        <v>432</v>
      </c>
      <c r="C401" t="s">
        <v>1455</v>
      </c>
      <c r="H401" s="13">
        <v>3</v>
      </c>
      <c r="I401" s="13">
        <v>9</v>
      </c>
      <c r="J401" s="13">
        <v>1</v>
      </c>
      <c r="K401" s="13">
        <v>2</v>
      </c>
      <c r="L401" s="13">
        <f t="shared" si="62"/>
        <v>4</v>
      </c>
      <c r="M401" s="13">
        <f t="shared" si="63"/>
        <v>11</v>
      </c>
      <c r="N401" s="13">
        <v>4</v>
      </c>
      <c r="O401" s="13">
        <v>11</v>
      </c>
      <c r="P401" s="13">
        <f t="shared" si="64"/>
        <v>0</v>
      </c>
      <c r="Q401" s="13">
        <f t="shared" si="65"/>
        <v>0</v>
      </c>
      <c r="R401" s="13">
        <v>1</v>
      </c>
      <c r="S401" s="13">
        <v>9</v>
      </c>
      <c r="U401" s="15" t="s">
        <v>882</v>
      </c>
      <c r="V401" s="13">
        <v>731</v>
      </c>
      <c r="W401" s="13">
        <v>601</v>
      </c>
    </row>
    <row r="402" spans="1:26" x14ac:dyDescent="0.25">
      <c r="B402" t="s">
        <v>417</v>
      </c>
      <c r="C402" t="s">
        <v>1456</v>
      </c>
      <c r="H402" s="13">
        <v>10</v>
      </c>
      <c r="I402" s="13">
        <v>37</v>
      </c>
      <c r="J402" s="13">
        <v>4</v>
      </c>
      <c r="K402" s="13">
        <v>6</v>
      </c>
      <c r="L402" s="13">
        <f t="shared" si="62"/>
        <v>14</v>
      </c>
      <c r="M402" s="13">
        <f t="shared" si="63"/>
        <v>43</v>
      </c>
      <c r="N402" s="13">
        <v>14</v>
      </c>
      <c r="O402" s="13">
        <v>43</v>
      </c>
      <c r="P402" s="13">
        <f t="shared" si="64"/>
        <v>0</v>
      </c>
      <c r="Q402" s="13">
        <f t="shared" si="65"/>
        <v>0</v>
      </c>
      <c r="S402" s="13">
        <v>20</v>
      </c>
      <c r="U402" s="15" t="s">
        <v>882</v>
      </c>
      <c r="Y402" s="13">
        <v>1</v>
      </c>
      <c r="Z402" t="s">
        <v>860</v>
      </c>
    </row>
    <row r="403" spans="1:26" x14ac:dyDescent="0.25">
      <c r="B403" t="s">
        <v>568</v>
      </c>
      <c r="C403" t="s">
        <v>1457</v>
      </c>
      <c r="H403" s="13">
        <v>13</v>
      </c>
      <c r="I403" s="13">
        <v>48</v>
      </c>
      <c r="J403" s="13">
        <v>8</v>
      </c>
      <c r="K403" s="13">
        <v>11</v>
      </c>
      <c r="L403" s="13">
        <f t="shared" si="62"/>
        <v>21</v>
      </c>
      <c r="M403" s="13">
        <f t="shared" si="63"/>
        <v>59</v>
      </c>
      <c r="N403" s="13">
        <v>21</v>
      </c>
      <c r="O403" s="13">
        <v>59</v>
      </c>
      <c r="P403" s="13">
        <f t="shared" si="64"/>
        <v>0</v>
      </c>
      <c r="Q403" s="13">
        <f t="shared" si="65"/>
        <v>0</v>
      </c>
      <c r="S403" s="13">
        <v>32</v>
      </c>
      <c r="U403" s="15" t="s">
        <v>882</v>
      </c>
    </row>
    <row r="404" spans="1:26" x14ac:dyDescent="0.25">
      <c r="B404" t="s">
        <v>434</v>
      </c>
      <c r="C404" t="s">
        <v>1548</v>
      </c>
      <c r="H404" s="13">
        <v>1</v>
      </c>
      <c r="I404" s="13">
        <v>4</v>
      </c>
      <c r="J404" s="13">
        <v>1</v>
      </c>
      <c r="K404" s="13">
        <v>2</v>
      </c>
      <c r="L404" s="13">
        <f t="shared" si="62"/>
        <v>2</v>
      </c>
      <c r="M404" s="13">
        <f t="shared" si="63"/>
        <v>6</v>
      </c>
      <c r="N404" s="13">
        <v>2</v>
      </c>
      <c r="O404" s="13">
        <v>6</v>
      </c>
      <c r="P404" s="13">
        <f t="shared" si="64"/>
        <v>0</v>
      </c>
      <c r="Q404" s="13">
        <f t="shared" si="65"/>
        <v>0</v>
      </c>
      <c r="S404" s="13">
        <v>3</v>
      </c>
      <c r="U404" s="15" t="s">
        <v>882</v>
      </c>
    </row>
    <row r="405" spans="1:26" ht="15.75" thickBot="1" x14ac:dyDescent="0.3">
      <c r="A405" s="2" t="s">
        <v>5</v>
      </c>
      <c r="B405" s="2"/>
      <c r="C405" s="2"/>
      <c r="D405" s="14">
        <f t="shared" ref="D405:X405" si="66">SUM(D390:D404)</f>
        <v>0</v>
      </c>
      <c r="E405" s="14">
        <f t="shared" si="66"/>
        <v>0</v>
      </c>
      <c r="F405" s="14">
        <f t="shared" si="66"/>
        <v>0</v>
      </c>
      <c r="G405" s="14">
        <f t="shared" si="66"/>
        <v>0</v>
      </c>
      <c r="H405" s="14">
        <f t="shared" si="66"/>
        <v>246</v>
      </c>
      <c r="I405" s="14">
        <f t="shared" si="66"/>
        <v>1376</v>
      </c>
      <c r="J405" s="14">
        <f t="shared" si="66"/>
        <v>63</v>
      </c>
      <c r="K405" s="14">
        <f t="shared" si="66"/>
        <v>95</v>
      </c>
      <c r="L405" s="14">
        <f t="shared" si="66"/>
        <v>309</v>
      </c>
      <c r="M405" s="14">
        <f t="shared" si="66"/>
        <v>1471</v>
      </c>
      <c r="N405" s="14">
        <f t="shared" si="66"/>
        <v>309</v>
      </c>
      <c r="O405" s="14">
        <f t="shared" si="66"/>
        <v>1471</v>
      </c>
      <c r="P405" s="14">
        <f t="shared" si="66"/>
        <v>0</v>
      </c>
      <c r="Q405" s="14">
        <f t="shared" si="66"/>
        <v>0</v>
      </c>
      <c r="R405" s="14">
        <f t="shared" si="66"/>
        <v>7</v>
      </c>
      <c r="S405" s="14">
        <f t="shared" si="66"/>
        <v>868</v>
      </c>
      <c r="T405" s="14">
        <f t="shared" si="66"/>
        <v>0</v>
      </c>
      <c r="U405" s="14"/>
      <c r="V405" s="14">
        <f t="shared" si="66"/>
        <v>19087</v>
      </c>
      <c r="W405" s="14">
        <f t="shared" si="66"/>
        <v>8544</v>
      </c>
      <c r="X405" s="14">
        <f t="shared" si="66"/>
        <v>1348</v>
      </c>
      <c r="Y405" s="14">
        <f>SUM(Y390:Y404)</f>
        <v>12</v>
      </c>
    </row>
    <row r="406" spans="1:26" ht="15.75" thickTop="1" x14ac:dyDescent="0.25">
      <c r="A406" t="s">
        <v>435</v>
      </c>
      <c r="B406" t="s">
        <v>435</v>
      </c>
      <c r="C406" t="s">
        <v>1459</v>
      </c>
      <c r="H406" s="13">
        <v>3</v>
      </c>
      <c r="I406" s="13">
        <v>11</v>
      </c>
      <c r="J406" s="13">
        <v>16</v>
      </c>
      <c r="K406" s="13">
        <v>18</v>
      </c>
      <c r="L406" s="13">
        <f t="shared" si="62"/>
        <v>19</v>
      </c>
      <c r="M406" s="13">
        <f t="shared" si="63"/>
        <v>29</v>
      </c>
      <c r="N406" s="13">
        <v>19</v>
      </c>
      <c r="O406" s="13">
        <v>29</v>
      </c>
      <c r="P406" s="13">
        <f t="shared" ref="P406:P417" si="67">L406-N406</f>
        <v>0</v>
      </c>
      <c r="Q406" s="13">
        <f t="shared" si="65"/>
        <v>0</v>
      </c>
      <c r="R406" s="13">
        <v>1</v>
      </c>
      <c r="S406" s="13">
        <v>30</v>
      </c>
      <c r="U406" s="15" t="s">
        <v>879</v>
      </c>
      <c r="V406" s="13">
        <v>3844</v>
      </c>
      <c r="W406" s="13">
        <v>1838</v>
      </c>
      <c r="X406" s="13">
        <v>154</v>
      </c>
      <c r="Y406" s="13">
        <v>1</v>
      </c>
    </row>
    <row r="407" spans="1:26" x14ac:dyDescent="0.25">
      <c r="B407" t="s">
        <v>572</v>
      </c>
      <c r="C407" t="s">
        <v>1460</v>
      </c>
      <c r="H407" s="13">
        <v>6</v>
      </c>
      <c r="I407" s="13">
        <v>15</v>
      </c>
      <c r="J407" s="13">
        <v>5</v>
      </c>
      <c r="K407" s="13">
        <v>5</v>
      </c>
      <c r="L407" s="13">
        <f t="shared" si="62"/>
        <v>11</v>
      </c>
      <c r="M407" s="13">
        <f t="shared" si="63"/>
        <v>20</v>
      </c>
      <c r="N407" s="13">
        <v>11</v>
      </c>
      <c r="O407" s="13">
        <v>20</v>
      </c>
      <c r="P407" s="13">
        <f t="shared" si="67"/>
        <v>0</v>
      </c>
      <c r="Q407" s="13">
        <f t="shared" si="65"/>
        <v>0</v>
      </c>
      <c r="S407" s="13">
        <v>20</v>
      </c>
      <c r="U407" s="15" t="s">
        <v>879</v>
      </c>
    </row>
    <row r="408" spans="1:26" x14ac:dyDescent="0.25">
      <c r="B408" t="s">
        <v>573</v>
      </c>
      <c r="C408" t="s">
        <v>1462</v>
      </c>
      <c r="H408" s="13">
        <v>10</v>
      </c>
      <c r="I408" s="13">
        <v>41</v>
      </c>
      <c r="J408" s="13">
        <v>6</v>
      </c>
      <c r="K408" s="13">
        <v>7</v>
      </c>
      <c r="L408" s="13">
        <f t="shared" si="62"/>
        <v>16</v>
      </c>
      <c r="M408" s="13">
        <f t="shared" si="63"/>
        <v>48</v>
      </c>
      <c r="N408" s="13">
        <v>16</v>
      </c>
      <c r="O408" s="13">
        <v>48</v>
      </c>
      <c r="P408" s="13">
        <f t="shared" si="67"/>
        <v>0</v>
      </c>
      <c r="Q408" s="13">
        <f t="shared" si="65"/>
        <v>0</v>
      </c>
      <c r="R408" s="13">
        <v>1</v>
      </c>
      <c r="S408" s="13">
        <v>15</v>
      </c>
      <c r="U408" s="15"/>
      <c r="V408" s="13">
        <v>1739</v>
      </c>
      <c r="W408" s="13">
        <v>774</v>
      </c>
      <c r="X408" s="13">
        <v>232</v>
      </c>
    </row>
    <row r="409" spans="1:26" x14ac:dyDescent="0.25">
      <c r="B409" t="s">
        <v>569</v>
      </c>
      <c r="C409" t="s">
        <v>1463</v>
      </c>
      <c r="H409" s="13">
        <v>1</v>
      </c>
      <c r="I409" s="13">
        <v>6</v>
      </c>
      <c r="J409" s="13">
        <v>5</v>
      </c>
      <c r="K409" s="13">
        <v>5</v>
      </c>
      <c r="L409" s="13">
        <f t="shared" si="62"/>
        <v>6</v>
      </c>
      <c r="M409" s="13">
        <f t="shared" si="63"/>
        <v>11</v>
      </c>
      <c r="N409" s="13">
        <v>6</v>
      </c>
      <c r="O409" s="13">
        <v>11</v>
      </c>
      <c r="P409" s="13">
        <f t="shared" si="67"/>
        <v>0</v>
      </c>
      <c r="Q409" s="13">
        <f t="shared" si="65"/>
        <v>0</v>
      </c>
      <c r="S409" s="13">
        <v>11</v>
      </c>
      <c r="U409" s="15"/>
      <c r="V409" s="13">
        <v>240</v>
      </c>
      <c r="W409" s="13">
        <v>126</v>
      </c>
      <c r="X409" s="13">
        <v>12</v>
      </c>
    </row>
    <row r="410" spans="1:26" x14ac:dyDescent="0.25">
      <c r="B410" t="s">
        <v>437</v>
      </c>
      <c r="C410" t="s">
        <v>1461</v>
      </c>
      <c r="H410" s="13">
        <v>22</v>
      </c>
      <c r="I410" s="13">
        <v>80</v>
      </c>
      <c r="J410" s="13">
        <v>14</v>
      </c>
      <c r="K410" s="13">
        <v>18</v>
      </c>
      <c r="L410" s="13">
        <f t="shared" si="62"/>
        <v>36</v>
      </c>
      <c r="M410" s="13">
        <f t="shared" si="63"/>
        <v>98</v>
      </c>
      <c r="N410" s="13">
        <v>36</v>
      </c>
      <c r="O410" s="13">
        <v>98</v>
      </c>
      <c r="P410" s="13">
        <f t="shared" si="67"/>
        <v>0</v>
      </c>
      <c r="Q410" s="13">
        <f t="shared" si="65"/>
        <v>0</v>
      </c>
      <c r="R410" s="13">
        <v>2</v>
      </c>
      <c r="S410" s="13">
        <v>50</v>
      </c>
      <c r="U410" s="15"/>
      <c r="V410" s="13">
        <v>938</v>
      </c>
      <c r="W410" s="13">
        <v>518</v>
      </c>
      <c r="X410" s="13">
        <v>110</v>
      </c>
    </row>
    <row r="411" spans="1:26" x14ac:dyDescent="0.25">
      <c r="B411" t="s">
        <v>570</v>
      </c>
      <c r="C411" t="s">
        <v>1617</v>
      </c>
      <c r="H411" s="13">
        <v>5</v>
      </c>
      <c r="I411" s="13">
        <v>9</v>
      </c>
      <c r="J411" s="13">
        <v>17</v>
      </c>
      <c r="K411" s="13">
        <v>17</v>
      </c>
      <c r="L411" s="13">
        <f t="shared" si="62"/>
        <v>22</v>
      </c>
      <c r="M411" s="13">
        <f t="shared" si="63"/>
        <v>26</v>
      </c>
      <c r="N411" s="13">
        <v>22</v>
      </c>
      <c r="O411" s="13">
        <v>26</v>
      </c>
      <c r="P411" s="13">
        <f t="shared" si="67"/>
        <v>0</v>
      </c>
      <c r="Q411" s="13">
        <f t="shared" si="65"/>
        <v>0</v>
      </c>
      <c r="S411" s="13">
        <v>27</v>
      </c>
      <c r="U411" s="15"/>
      <c r="V411" s="13">
        <v>553</v>
      </c>
      <c r="W411" s="13">
        <v>523</v>
      </c>
      <c r="X411" s="13">
        <v>113</v>
      </c>
    </row>
    <row r="412" spans="1:26" x14ac:dyDescent="0.25">
      <c r="B412" t="s">
        <v>705</v>
      </c>
      <c r="C412" t="s">
        <v>1618</v>
      </c>
      <c r="H412" s="13">
        <v>6</v>
      </c>
      <c r="I412" s="13">
        <v>20</v>
      </c>
      <c r="J412" s="13">
        <v>2</v>
      </c>
      <c r="K412" s="13">
        <v>2</v>
      </c>
      <c r="L412" s="13">
        <f t="shared" si="62"/>
        <v>8</v>
      </c>
      <c r="M412" s="13">
        <f t="shared" si="63"/>
        <v>22</v>
      </c>
      <c r="N412" s="13">
        <v>8</v>
      </c>
      <c r="O412" s="13">
        <v>22</v>
      </c>
      <c r="P412" s="13">
        <f t="shared" si="67"/>
        <v>0</v>
      </c>
      <c r="Q412" s="13">
        <f t="shared" si="65"/>
        <v>0</v>
      </c>
      <c r="S412" s="13">
        <v>10</v>
      </c>
      <c r="U412" s="15" t="s">
        <v>882</v>
      </c>
      <c r="V412" s="13">
        <v>1545</v>
      </c>
      <c r="W412" s="13">
        <v>422</v>
      </c>
      <c r="X412" s="13">
        <v>72</v>
      </c>
    </row>
    <row r="413" spans="1:26" x14ac:dyDescent="0.25">
      <c r="B413" t="s">
        <v>571</v>
      </c>
      <c r="C413" t="s">
        <v>1619</v>
      </c>
      <c r="H413" s="13">
        <v>20</v>
      </c>
      <c r="I413" s="13">
        <v>53</v>
      </c>
      <c r="J413" s="13">
        <v>11</v>
      </c>
      <c r="K413" s="13">
        <v>11</v>
      </c>
      <c r="L413" s="13">
        <f t="shared" si="62"/>
        <v>31</v>
      </c>
      <c r="M413" s="13">
        <f t="shared" si="63"/>
        <v>64</v>
      </c>
      <c r="N413" s="13">
        <v>31</v>
      </c>
      <c r="O413" s="13">
        <v>64</v>
      </c>
      <c r="P413" s="13">
        <f t="shared" si="67"/>
        <v>0</v>
      </c>
      <c r="Q413" s="13">
        <f t="shared" si="65"/>
        <v>0</v>
      </c>
      <c r="S413" s="13">
        <v>30</v>
      </c>
      <c r="U413" s="15" t="s">
        <v>882</v>
      </c>
    </row>
    <row r="414" spans="1:26" x14ac:dyDescent="0.25">
      <c r="B414" t="s">
        <v>706</v>
      </c>
      <c r="C414" t="s">
        <v>1465</v>
      </c>
      <c r="H414" s="13">
        <v>7</v>
      </c>
      <c r="I414" s="13">
        <v>38</v>
      </c>
      <c r="J414" s="13">
        <v>3</v>
      </c>
      <c r="K414" s="13">
        <v>3</v>
      </c>
      <c r="L414" s="13">
        <f t="shared" si="62"/>
        <v>10</v>
      </c>
      <c r="M414" s="13">
        <f t="shared" si="63"/>
        <v>41</v>
      </c>
      <c r="N414" s="13">
        <v>10</v>
      </c>
      <c r="O414" s="13">
        <v>41</v>
      </c>
      <c r="P414" s="13">
        <f t="shared" si="67"/>
        <v>0</v>
      </c>
      <c r="Q414" s="13">
        <f t="shared" si="65"/>
        <v>0</v>
      </c>
      <c r="S414" s="13">
        <v>21</v>
      </c>
      <c r="U414" s="15"/>
      <c r="V414" s="13">
        <v>537</v>
      </c>
      <c r="W414" s="13">
        <v>155</v>
      </c>
      <c r="X414" s="13">
        <v>7</v>
      </c>
    </row>
    <row r="415" spans="1:26" x14ac:dyDescent="0.25">
      <c r="B415" t="s">
        <v>440</v>
      </c>
      <c r="C415" t="s">
        <v>1549</v>
      </c>
      <c r="H415" s="13">
        <v>13</v>
      </c>
      <c r="I415" s="13">
        <v>70</v>
      </c>
      <c r="J415" s="13">
        <v>3</v>
      </c>
      <c r="K415" s="13">
        <v>3</v>
      </c>
      <c r="L415" s="13">
        <f t="shared" si="62"/>
        <v>16</v>
      </c>
      <c r="M415" s="13">
        <f t="shared" si="63"/>
        <v>73</v>
      </c>
      <c r="N415" s="13">
        <v>16</v>
      </c>
      <c r="O415" s="13">
        <v>73</v>
      </c>
      <c r="P415" s="13">
        <f t="shared" si="67"/>
        <v>0</v>
      </c>
      <c r="Q415" s="13">
        <f t="shared" si="65"/>
        <v>0</v>
      </c>
      <c r="S415" s="13">
        <v>36</v>
      </c>
      <c r="U415" s="15"/>
      <c r="V415" s="13">
        <v>60</v>
      </c>
      <c r="W415" s="13">
        <v>27</v>
      </c>
      <c r="X415" s="13">
        <v>8</v>
      </c>
    </row>
    <row r="416" spans="1:26" x14ac:dyDescent="0.25">
      <c r="B416" t="s">
        <v>441</v>
      </c>
      <c r="C416" t="s">
        <v>1467</v>
      </c>
      <c r="H416" s="13">
        <v>2</v>
      </c>
      <c r="I416" s="13">
        <v>10</v>
      </c>
      <c r="J416" s="13">
        <v>2</v>
      </c>
      <c r="K416" s="13">
        <v>3</v>
      </c>
      <c r="L416" s="13">
        <f t="shared" si="62"/>
        <v>4</v>
      </c>
      <c r="M416" s="13">
        <f t="shared" si="63"/>
        <v>13</v>
      </c>
      <c r="N416" s="13">
        <v>4</v>
      </c>
      <c r="O416" s="13">
        <v>13</v>
      </c>
      <c r="P416" s="13">
        <f t="shared" si="67"/>
        <v>0</v>
      </c>
      <c r="Q416" s="13">
        <f t="shared" si="65"/>
        <v>0</v>
      </c>
      <c r="S416" s="13">
        <v>10</v>
      </c>
      <c r="U416" s="15" t="s">
        <v>883</v>
      </c>
      <c r="V416" s="13">
        <v>2563</v>
      </c>
      <c r="W416" s="13">
        <v>899</v>
      </c>
      <c r="X416" s="13">
        <v>75</v>
      </c>
    </row>
    <row r="417" spans="1:25" x14ac:dyDescent="0.25">
      <c r="B417" t="s">
        <v>442</v>
      </c>
      <c r="C417" t="s">
        <v>1468</v>
      </c>
      <c r="H417" s="13">
        <v>2</v>
      </c>
      <c r="I417" s="13">
        <v>8</v>
      </c>
      <c r="J417" s="13">
        <v>4</v>
      </c>
      <c r="K417" s="13">
        <v>4</v>
      </c>
      <c r="L417" s="13">
        <f t="shared" si="62"/>
        <v>6</v>
      </c>
      <c r="M417" s="13">
        <f t="shared" si="63"/>
        <v>12</v>
      </c>
      <c r="N417" s="13">
        <v>6</v>
      </c>
      <c r="O417" s="13">
        <v>12</v>
      </c>
      <c r="P417" s="13">
        <f t="shared" si="67"/>
        <v>0</v>
      </c>
      <c r="Q417" s="13">
        <f t="shared" si="65"/>
        <v>0</v>
      </c>
      <c r="S417" s="13">
        <v>10</v>
      </c>
      <c r="U417" s="15" t="s">
        <v>883</v>
      </c>
    </row>
    <row r="418" spans="1:25" ht="15.75" thickBot="1" x14ac:dyDescent="0.3">
      <c r="A418" s="2" t="s">
        <v>5</v>
      </c>
      <c r="B418" s="2"/>
      <c r="C418" s="2"/>
      <c r="D418" s="14">
        <f t="shared" ref="D418:X418" si="68">SUM(D406:D417)</f>
        <v>0</v>
      </c>
      <c r="E418" s="14">
        <f t="shared" si="68"/>
        <v>0</v>
      </c>
      <c r="F418" s="14">
        <f t="shared" si="68"/>
        <v>0</v>
      </c>
      <c r="G418" s="14">
        <f t="shared" si="68"/>
        <v>0</v>
      </c>
      <c r="H418" s="14">
        <f t="shared" si="68"/>
        <v>97</v>
      </c>
      <c r="I418" s="14">
        <f t="shared" si="68"/>
        <v>361</v>
      </c>
      <c r="J418" s="14">
        <f t="shared" si="68"/>
        <v>88</v>
      </c>
      <c r="K418" s="14">
        <f t="shared" si="68"/>
        <v>96</v>
      </c>
      <c r="L418" s="14">
        <f t="shared" si="68"/>
        <v>185</v>
      </c>
      <c r="M418" s="14">
        <f t="shared" si="68"/>
        <v>457</v>
      </c>
      <c r="N418" s="14">
        <f t="shared" si="68"/>
        <v>185</v>
      </c>
      <c r="O418" s="14">
        <f t="shared" si="68"/>
        <v>457</v>
      </c>
      <c r="P418" s="14">
        <f t="shared" si="68"/>
        <v>0</v>
      </c>
      <c r="Q418" s="14">
        <f t="shared" si="68"/>
        <v>0</v>
      </c>
      <c r="R418" s="14">
        <f t="shared" si="68"/>
        <v>4</v>
      </c>
      <c r="S418" s="14">
        <f t="shared" si="68"/>
        <v>270</v>
      </c>
      <c r="T418" s="14">
        <f t="shared" si="68"/>
        <v>0</v>
      </c>
      <c r="U418" s="14"/>
      <c r="V418" s="14">
        <f t="shared" si="68"/>
        <v>12019</v>
      </c>
      <c r="W418" s="14">
        <f t="shared" si="68"/>
        <v>5282</v>
      </c>
      <c r="X418" s="14">
        <f t="shared" si="68"/>
        <v>783</v>
      </c>
      <c r="Y418" s="14">
        <f>SUM(Y406:Y417)</f>
        <v>1</v>
      </c>
    </row>
    <row r="419" spans="1:25" ht="15.75" thickTop="1" x14ac:dyDescent="0.25">
      <c r="A419" t="s">
        <v>444</v>
      </c>
      <c r="B419" t="s">
        <v>458</v>
      </c>
      <c r="C419" t="s">
        <v>1470</v>
      </c>
      <c r="H419" s="13">
        <v>3</v>
      </c>
      <c r="I419" s="13">
        <v>7</v>
      </c>
      <c r="J419" s="13">
        <v>5</v>
      </c>
      <c r="K419" s="13">
        <v>5</v>
      </c>
      <c r="L419" s="13">
        <f t="shared" si="62"/>
        <v>8</v>
      </c>
      <c r="M419" s="13">
        <f t="shared" si="63"/>
        <v>12</v>
      </c>
      <c r="N419" s="13">
        <v>8</v>
      </c>
      <c r="O419" s="13">
        <v>12</v>
      </c>
      <c r="P419" s="13">
        <f t="shared" ref="P419:P433" si="69">L419-N419</f>
        <v>0</v>
      </c>
      <c r="Q419" s="13">
        <f t="shared" si="65"/>
        <v>0</v>
      </c>
      <c r="S419" s="13">
        <v>10</v>
      </c>
      <c r="U419" s="15"/>
      <c r="V419" s="13">
        <v>258</v>
      </c>
      <c r="W419" s="13">
        <v>157</v>
      </c>
      <c r="X419" s="13">
        <v>49</v>
      </c>
    </row>
    <row r="420" spans="1:25" x14ac:dyDescent="0.25">
      <c r="B420" t="s">
        <v>574</v>
      </c>
      <c r="C420" t="s">
        <v>1471</v>
      </c>
      <c r="H420" s="13">
        <v>1</v>
      </c>
      <c r="I420" s="13">
        <v>2</v>
      </c>
      <c r="J420" s="13">
        <v>4</v>
      </c>
      <c r="K420" s="13">
        <v>3</v>
      </c>
      <c r="L420" s="13">
        <f t="shared" si="62"/>
        <v>5</v>
      </c>
      <c r="M420" s="13">
        <f t="shared" si="63"/>
        <v>5</v>
      </c>
      <c r="N420" s="13">
        <v>5</v>
      </c>
      <c r="O420" s="13">
        <v>5</v>
      </c>
      <c r="P420" s="13">
        <f t="shared" si="69"/>
        <v>0</v>
      </c>
      <c r="Q420" s="13">
        <f t="shared" si="65"/>
        <v>0</v>
      </c>
      <c r="S420" s="13">
        <v>8</v>
      </c>
      <c r="U420" s="15"/>
      <c r="V420" s="13">
        <v>428</v>
      </c>
      <c r="W420" s="13">
        <v>449</v>
      </c>
      <c r="X420" s="13">
        <v>734</v>
      </c>
    </row>
    <row r="421" spans="1:25" x14ac:dyDescent="0.25">
      <c r="B421" t="s">
        <v>707</v>
      </c>
      <c r="C421" t="s">
        <v>1473</v>
      </c>
      <c r="H421" s="13">
        <v>1</v>
      </c>
      <c r="I421" s="13">
        <v>3</v>
      </c>
      <c r="J421" s="13">
        <v>2</v>
      </c>
      <c r="K421" s="13">
        <v>2</v>
      </c>
      <c r="L421" s="13">
        <f t="shared" si="62"/>
        <v>3</v>
      </c>
      <c r="M421" s="13">
        <f t="shared" si="63"/>
        <v>5</v>
      </c>
      <c r="N421" s="13">
        <v>3</v>
      </c>
      <c r="O421" s="13">
        <v>5</v>
      </c>
      <c r="P421" s="13">
        <f t="shared" si="69"/>
        <v>0</v>
      </c>
      <c r="Q421" s="13">
        <f t="shared" si="65"/>
        <v>0</v>
      </c>
      <c r="S421" s="13">
        <v>3</v>
      </c>
      <c r="U421" s="15"/>
      <c r="Y421" s="13">
        <v>26</v>
      </c>
    </row>
    <row r="422" spans="1:25" x14ac:dyDescent="0.25">
      <c r="B422" t="s">
        <v>708</v>
      </c>
      <c r="C422" t="s">
        <v>1604</v>
      </c>
      <c r="U422" s="15"/>
      <c r="Y422" s="13">
        <v>2</v>
      </c>
    </row>
    <row r="423" spans="1:25" x14ac:dyDescent="0.25">
      <c r="B423" t="s">
        <v>447</v>
      </c>
      <c r="C423" t="s">
        <v>1474</v>
      </c>
      <c r="H423" s="13">
        <v>13</v>
      </c>
      <c r="I423" s="13">
        <v>45</v>
      </c>
      <c r="J423" s="13">
        <v>22</v>
      </c>
      <c r="K423" s="13">
        <v>18</v>
      </c>
      <c r="L423" s="13">
        <f t="shared" si="62"/>
        <v>35</v>
      </c>
      <c r="M423" s="13">
        <f t="shared" si="63"/>
        <v>63</v>
      </c>
      <c r="N423" s="13">
        <v>35</v>
      </c>
      <c r="O423" s="13">
        <v>63</v>
      </c>
      <c r="P423" s="13">
        <f t="shared" si="69"/>
        <v>0</v>
      </c>
      <c r="Q423" s="13">
        <f t="shared" si="65"/>
        <v>0</v>
      </c>
      <c r="S423" s="13">
        <v>35</v>
      </c>
      <c r="U423" s="15"/>
      <c r="V423" s="13">
        <v>62</v>
      </c>
      <c r="W423" s="13">
        <v>17</v>
      </c>
      <c r="X423" s="13">
        <v>88</v>
      </c>
      <c r="Y423" s="13">
        <v>1</v>
      </c>
    </row>
    <row r="424" spans="1:25" x14ac:dyDescent="0.25">
      <c r="B424" t="s">
        <v>444</v>
      </c>
      <c r="C424" t="s">
        <v>1475</v>
      </c>
      <c r="H424" s="13">
        <v>9</v>
      </c>
      <c r="I424" s="13">
        <v>39</v>
      </c>
      <c r="J424" s="13">
        <v>16</v>
      </c>
      <c r="K424" s="13">
        <v>12</v>
      </c>
      <c r="L424" s="13">
        <f t="shared" si="62"/>
        <v>25</v>
      </c>
      <c r="M424" s="13">
        <f t="shared" si="63"/>
        <v>51</v>
      </c>
      <c r="N424" s="13">
        <v>25</v>
      </c>
      <c r="O424" s="13">
        <v>51</v>
      </c>
      <c r="P424" s="13">
        <f t="shared" si="69"/>
        <v>0</v>
      </c>
      <c r="Q424" s="13">
        <f t="shared" si="65"/>
        <v>0</v>
      </c>
      <c r="S424" s="13">
        <v>25</v>
      </c>
      <c r="U424" s="15"/>
      <c r="V424" s="13">
        <v>515</v>
      </c>
      <c r="W424" s="13">
        <v>314</v>
      </c>
      <c r="X424" s="13">
        <v>361</v>
      </c>
      <c r="Y424" s="13">
        <v>3</v>
      </c>
    </row>
    <row r="425" spans="1:25" x14ac:dyDescent="0.25">
      <c r="B425" t="s">
        <v>448</v>
      </c>
      <c r="C425" t="s">
        <v>1476</v>
      </c>
      <c r="J425" s="13">
        <v>4</v>
      </c>
      <c r="K425" s="13">
        <v>3</v>
      </c>
      <c r="L425" s="13">
        <f t="shared" si="62"/>
        <v>4</v>
      </c>
      <c r="M425" s="13">
        <f t="shared" si="63"/>
        <v>3</v>
      </c>
      <c r="N425" s="13">
        <v>4</v>
      </c>
      <c r="O425" s="13">
        <v>3</v>
      </c>
      <c r="P425" s="13">
        <f t="shared" si="69"/>
        <v>0</v>
      </c>
      <c r="Q425" s="13">
        <f t="shared" si="65"/>
        <v>0</v>
      </c>
      <c r="S425" s="13">
        <v>6</v>
      </c>
      <c r="U425" s="15"/>
      <c r="V425" s="13">
        <v>140</v>
      </c>
      <c r="W425" s="13">
        <v>124</v>
      </c>
      <c r="X425" s="13">
        <v>11</v>
      </c>
    </row>
    <row r="426" spans="1:25" x14ac:dyDescent="0.25">
      <c r="B426" t="s">
        <v>575</v>
      </c>
      <c r="C426" t="s">
        <v>1477</v>
      </c>
      <c r="J426" s="13">
        <v>2</v>
      </c>
      <c r="K426" s="13">
        <v>1</v>
      </c>
      <c r="L426" s="13">
        <f t="shared" si="62"/>
        <v>2</v>
      </c>
      <c r="M426" s="13">
        <f t="shared" si="63"/>
        <v>1</v>
      </c>
      <c r="N426" s="13">
        <v>2</v>
      </c>
      <c r="O426" s="13">
        <v>1</v>
      </c>
      <c r="P426" s="13">
        <f t="shared" si="69"/>
        <v>0</v>
      </c>
      <c r="Q426" s="13">
        <f t="shared" si="65"/>
        <v>0</v>
      </c>
      <c r="S426" s="13">
        <v>3</v>
      </c>
      <c r="U426" s="15"/>
      <c r="V426" s="13">
        <v>485</v>
      </c>
      <c r="W426" s="13">
        <v>463</v>
      </c>
      <c r="X426" s="13">
        <v>5</v>
      </c>
    </row>
    <row r="427" spans="1:25" x14ac:dyDescent="0.25">
      <c r="B427" t="s">
        <v>450</v>
      </c>
      <c r="C427" t="s">
        <v>1478</v>
      </c>
      <c r="J427" s="13">
        <v>26</v>
      </c>
      <c r="K427" s="13">
        <v>24</v>
      </c>
      <c r="L427" s="13">
        <f t="shared" si="62"/>
        <v>26</v>
      </c>
      <c r="M427" s="13">
        <f t="shared" si="63"/>
        <v>24</v>
      </c>
      <c r="N427" s="13">
        <v>26</v>
      </c>
      <c r="O427" s="13">
        <v>24</v>
      </c>
      <c r="P427" s="13">
        <f t="shared" si="69"/>
        <v>0</v>
      </c>
      <c r="Q427" s="13">
        <f t="shared" si="65"/>
        <v>0</v>
      </c>
      <c r="S427" s="13">
        <v>38</v>
      </c>
      <c r="U427" s="15"/>
      <c r="V427" s="13">
        <v>1404</v>
      </c>
      <c r="W427" s="13">
        <v>1486</v>
      </c>
    </row>
    <row r="428" spans="1:25" x14ac:dyDescent="0.25">
      <c r="B428" t="s">
        <v>452</v>
      </c>
      <c r="C428" t="s">
        <v>1480</v>
      </c>
      <c r="H428" s="13">
        <v>3</v>
      </c>
      <c r="I428" s="13">
        <v>6</v>
      </c>
      <c r="J428" s="13">
        <v>9</v>
      </c>
      <c r="K428" s="13">
        <v>8</v>
      </c>
      <c r="L428" s="13">
        <f t="shared" si="62"/>
        <v>12</v>
      </c>
      <c r="M428" s="13">
        <f t="shared" si="63"/>
        <v>14</v>
      </c>
      <c r="N428" s="13">
        <v>12</v>
      </c>
      <c r="O428" s="13">
        <v>14</v>
      </c>
      <c r="P428" s="13">
        <f t="shared" si="69"/>
        <v>0</v>
      </c>
      <c r="Q428" s="13">
        <f t="shared" si="65"/>
        <v>0</v>
      </c>
      <c r="S428" s="13">
        <v>20</v>
      </c>
      <c r="U428" s="15"/>
      <c r="V428" s="13">
        <v>836</v>
      </c>
      <c r="W428" s="13">
        <v>560</v>
      </c>
      <c r="X428" s="13">
        <v>3</v>
      </c>
    </row>
    <row r="429" spans="1:25" x14ac:dyDescent="0.25">
      <c r="B429" t="s">
        <v>451</v>
      </c>
      <c r="C429" t="s">
        <v>1479</v>
      </c>
      <c r="J429" s="13">
        <v>4</v>
      </c>
      <c r="K429" s="13">
        <v>4</v>
      </c>
      <c r="L429" s="13">
        <f t="shared" si="62"/>
        <v>4</v>
      </c>
      <c r="M429" s="13">
        <f t="shared" si="63"/>
        <v>4</v>
      </c>
      <c r="N429" s="13">
        <v>4</v>
      </c>
      <c r="O429" s="13">
        <v>4</v>
      </c>
      <c r="P429" s="13">
        <f t="shared" si="69"/>
        <v>0</v>
      </c>
      <c r="Q429" s="13">
        <f t="shared" si="65"/>
        <v>0</v>
      </c>
      <c r="S429" s="13">
        <v>6</v>
      </c>
      <c r="U429" s="15"/>
      <c r="V429" s="13">
        <v>195</v>
      </c>
      <c r="W429" s="13">
        <v>133</v>
      </c>
      <c r="X429" s="13">
        <v>55</v>
      </c>
    </row>
    <row r="430" spans="1:25" x14ac:dyDescent="0.25">
      <c r="B430" t="s">
        <v>453</v>
      </c>
      <c r="C430" t="s">
        <v>1481</v>
      </c>
      <c r="H430" s="13">
        <v>1</v>
      </c>
      <c r="I430" s="13">
        <v>2</v>
      </c>
      <c r="J430" s="13">
        <v>3</v>
      </c>
      <c r="K430" s="13">
        <v>3</v>
      </c>
      <c r="L430" s="13">
        <f t="shared" si="62"/>
        <v>4</v>
      </c>
      <c r="M430" s="13">
        <f t="shared" si="63"/>
        <v>5</v>
      </c>
      <c r="N430" s="13">
        <v>4</v>
      </c>
      <c r="O430" s="13">
        <v>5</v>
      </c>
      <c r="P430" s="13">
        <f t="shared" si="69"/>
        <v>0</v>
      </c>
      <c r="Q430" s="13">
        <f t="shared" si="65"/>
        <v>0</v>
      </c>
      <c r="S430" s="13">
        <v>4</v>
      </c>
      <c r="U430" s="15"/>
    </row>
    <row r="431" spans="1:25" x14ac:dyDescent="0.25">
      <c r="B431" t="s">
        <v>455</v>
      </c>
      <c r="C431" t="s">
        <v>1483</v>
      </c>
      <c r="H431" s="13">
        <v>8</v>
      </c>
      <c r="I431" s="13">
        <v>24</v>
      </c>
      <c r="J431" s="13">
        <v>10</v>
      </c>
      <c r="K431" s="13">
        <v>17</v>
      </c>
      <c r="L431" s="13">
        <f t="shared" si="62"/>
        <v>18</v>
      </c>
      <c r="M431" s="13">
        <f t="shared" si="63"/>
        <v>41</v>
      </c>
      <c r="N431" s="13">
        <v>18</v>
      </c>
      <c r="O431" s="13">
        <v>41</v>
      </c>
      <c r="P431" s="13">
        <f t="shared" si="69"/>
        <v>0</v>
      </c>
      <c r="Q431" s="13">
        <f t="shared" si="65"/>
        <v>0</v>
      </c>
      <c r="S431" s="13">
        <v>30</v>
      </c>
      <c r="U431" s="15"/>
      <c r="V431" s="13">
        <v>12873</v>
      </c>
      <c r="W431" s="13">
        <v>4010</v>
      </c>
      <c r="X431" s="13">
        <v>225</v>
      </c>
      <c r="Y431" s="13">
        <v>2</v>
      </c>
    </row>
    <row r="432" spans="1:25" x14ac:dyDescent="0.25">
      <c r="B432" t="s">
        <v>456</v>
      </c>
      <c r="C432" t="s">
        <v>1484</v>
      </c>
      <c r="H432" s="13">
        <v>19</v>
      </c>
      <c r="I432" s="13">
        <v>64</v>
      </c>
      <c r="J432" s="13">
        <v>3</v>
      </c>
      <c r="K432" s="13">
        <v>5</v>
      </c>
      <c r="L432" s="13">
        <f t="shared" si="62"/>
        <v>22</v>
      </c>
      <c r="M432" s="13">
        <f t="shared" si="63"/>
        <v>69</v>
      </c>
      <c r="N432" s="13">
        <v>22</v>
      </c>
      <c r="O432" s="13">
        <v>69</v>
      </c>
      <c r="P432" s="13">
        <f t="shared" si="69"/>
        <v>0</v>
      </c>
      <c r="Q432" s="13">
        <f t="shared" si="65"/>
        <v>0</v>
      </c>
      <c r="S432" s="13">
        <v>36</v>
      </c>
      <c r="U432" s="15"/>
      <c r="V432" s="13">
        <v>2113</v>
      </c>
      <c r="W432" s="13">
        <v>855</v>
      </c>
      <c r="X432" s="13">
        <v>7</v>
      </c>
    </row>
    <row r="433" spans="1:25" x14ac:dyDescent="0.25">
      <c r="B433" t="s">
        <v>457</v>
      </c>
      <c r="C433" t="s">
        <v>1485</v>
      </c>
      <c r="H433" s="13">
        <v>18</v>
      </c>
      <c r="I433" s="13">
        <v>50</v>
      </c>
      <c r="J433" s="13">
        <v>3</v>
      </c>
      <c r="K433" s="13">
        <v>4</v>
      </c>
      <c r="L433" s="13">
        <f t="shared" si="62"/>
        <v>21</v>
      </c>
      <c r="M433" s="13">
        <f t="shared" si="63"/>
        <v>54</v>
      </c>
      <c r="N433" s="13">
        <v>21</v>
      </c>
      <c r="O433" s="13">
        <v>54</v>
      </c>
      <c r="P433" s="13">
        <f t="shared" si="69"/>
        <v>0</v>
      </c>
      <c r="Q433" s="13">
        <f t="shared" si="65"/>
        <v>0</v>
      </c>
      <c r="S433" s="13">
        <v>21</v>
      </c>
      <c r="U433" s="15"/>
      <c r="V433" s="13">
        <v>85</v>
      </c>
      <c r="W433" s="13">
        <v>45</v>
      </c>
      <c r="X433" s="13">
        <v>40</v>
      </c>
    </row>
    <row r="434" spans="1:25" ht="15.75" thickBot="1" x14ac:dyDescent="0.3">
      <c r="A434" s="2" t="s">
        <v>5</v>
      </c>
      <c r="B434" s="2"/>
      <c r="C434" s="2"/>
      <c r="D434" s="14">
        <f t="shared" ref="D434:T434" si="70">SUM(D419:D433)</f>
        <v>0</v>
      </c>
      <c r="E434" s="14">
        <f t="shared" si="70"/>
        <v>0</v>
      </c>
      <c r="F434" s="14">
        <f t="shared" si="70"/>
        <v>0</v>
      </c>
      <c r="G434" s="14">
        <f t="shared" si="70"/>
        <v>0</v>
      </c>
      <c r="H434" s="14">
        <f t="shared" si="70"/>
        <v>76</v>
      </c>
      <c r="I434" s="14">
        <f t="shared" si="70"/>
        <v>242</v>
      </c>
      <c r="J434" s="14">
        <f t="shared" si="70"/>
        <v>113</v>
      </c>
      <c r="K434" s="14">
        <f t="shared" si="70"/>
        <v>109</v>
      </c>
      <c r="L434" s="14">
        <f t="shared" si="70"/>
        <v>189</v>
      </c>
      <c r="M434" s="14">
        <f t="shared" si="70"/>
        <v>351</v>
      </c>
      <c r="N434" s="14">
        <f t="shared" si="70"/>
        <v>189</v>
      </c>
      <c r="O434" s="14">
        <f t="shared" si="70"/>
        <v>351</v>
      </c>
      <c r="P434" s="14">
        <f t="shared" si="70"/>
        <v>0</v>
      </c>
      <c r="Q434" s="14">
        <f t="shared" si="70"/>
        <v>0</v>
      </c>
      <c r="R434" s="14">
        <f t="shared" si="70"/>
        <v>0</v>
      </c>
      <c r="S434" s="14">
        <f t="shared" si="70"/>
        <v>245</v>
      </c>
      <c r="T434" s="14">
        <f t="shared" si="70"/>
        <v>0</v>
      </c>
      <c r="U434" s="14"/>
      <c r="V434" s="14">
        <f>SUM(V419:V433)</f>
        <v>19394</v>
      </c>
      <c r="W434" s="14">
        <f>SUM(W419:W433)</f>
        <v>8613</v>
      </c>
      <c r="X434" s="14">
        <f>SUM(X419:X433)</f>
        <v>1578</v>
      </c>
      <c r="Y434" s="14">
        <f>SUM(Y419:Y433)</f>
        <v>34</v>
      </c>
    </row>
    <row r="435" spans="1:25" ht="15.75" thickTop="1" x14ac:dyDescent="0.25">
      <c r="A435" t="s">
        <v>459</v>
      </c>
      <c r="B435" t="s">
        <v>475</v>
      </c>
      <c r="C435" t="s">
        <v>1506</v>
      </c>
      <c r="H435" s="13">
        <v>14</v>
      </c>
      <c r="I435" s="13">
        <v>36</v>
      </c>
      <c r="J435" s="13">
        <v>2</v>
      </c>
      <c r="K435" s="13">
        <v>2</v>
      </c>
      <c r="L435" s="13">
        <f t="shared" si="62"/>
        <v>16</v>
      </c>
      <c r="M435" s="13">
        <f t="shared" si="63"/>
        <v>38</v>
      </c>
      <c r="N435" s="13">
        <v>16</v>
      </c>
      <c r="O435" s="13">
        <v>38</v>
      </c>
      <c r="P435" s="13">
        <f t="shared" ref="P435:P457" si="71">L435-N435</f>
        <v>0</v>
      </c>
      <c r="Q435" s="13">
        <f t="shared" si="65"/>
        <v>0</v>
      </c>
      <c r="R435" s="13">
        <v>2</v>
      </c>
      <c r="S435" s="13">
        <v>22</v>
      </c>
      <c r="U435" s="15"/>
      <c r="V435" s="13">
        <v>3193</v>
      </c>
      <c r="W435" s="13">
        <v>1172</v>
      </c>
      <c r="X435" s="13">
        <v>49</v>
      </c>
      <c r="Y435" s="13">
        <v>2</v>
      </c>
    </row>
    <row r="436" spans="1:25" x14ac:dyDescent="0.25">
      <c r="B436" t="s">
        <v>474</v>
      </c>
      <c r="C436" t="s">
        <v>1505</v>
      </c>
      <c r="H436" s="13">
        <v>40</v>
      </c>
      <c r="I436" s="13">
        <v>154</v>
      </c>
      <c r="J436" s="13">
        <v>6</v>
      </c>
      <c r="K436" s="13">
        <v>6</v>
      </c>
      <c r="L436" s="13">
        <f t="shared" si="62"/>
        <v>46</v>
      </c>
      <c r="M436" s="13">
        <f t="shared" si="63"/>
        <v>160</v>
      </c>
      <c r="N436" s="13">
        <v>46</v>
      </c>
      <c r="O436" s="13">
        <v>160</v>
      </c>
      <c r="P436" s="13">
        <f t="shared" si="71"/>
        <v>0</v>
      </c>
      <c r="Q436" s="13">
        <f t="shared" si="65"/>
        <v>0</v>
      </c>
      <c r="S436" s="13">
        <v>54</v>
      </c>
      <c r="U436" s="15"/>
      <c r="V436" s="13">
        <v>7990</v>
      </c>
      <c r="W436" s="13">
        <v>3743</v>
      </c>
      <c r="X436" s="13">
        <v>17</v>
      </c>
    </row>
    <row r="437" spans="1:25" x14ac:dyDescent="0.25">
      <c r="B437" t="s">
        <v>473</v>
      </c>
      <c r="C437" t="s">
        <v>1504</v>
      </c>
      <c r="H437" s="13">
        <v>35</v>
      </c>
      <c r="I437" s="13">
        <v>80</v>
      </c>
      <c r="J437" s="13">
        <v>4</v>
      </c>
      <c r="K437" s="13">
        <v>4</v>
      </c>
      <c r="L437" s="13">
        <f t="shared" si="62"/>
        <v>39</v>
      </c>
      <c r="M437" s="13">
        <f t="shared" si="63"/>
        <v>84</v>
      </c>
      <c r="N437" s="13">
        <v>39</v>
      </c>
      <c r="O437" s="13">
        <v>84</v>
      </c>
      <c r="P437" s="13">
        <f t="shared" si="71"/>
        <v>0</v>
      </c>
      <c r="Q437" s="13">
        <f t="shared" si="65"/>
        <v>0</v>
      </c>
      <c r="S437" s="13">
        <v>38</v>
      </c>
      <c r="U437" s="15"/>
      <c r="V437" s="13">
        <v>2617</v>
      </c>
      <c r="W437" s="13">
        <v>1681</v>
      </c>
    </row>
    <row r="438" spans="1:25" x14ac:dyDescent="0.25">
      <c r="B438" t="s">
        <v>472</v>
      </c>
      <c r="C438" t="s">
        <v>1503</v>
      </c>
      <c r="F438" s="13">
        <v>1</v>
      </c>
      <c r="G438" s="13">
        <v>2</v>
      </c>
      <c r="H438" s="13">
        <v>46</v>
      </c>
      <c r="I438" s="13">
        <v>161</v>
      </c>
      <c r="J438" s="13">
        <v>5</v>
      </c>
      <c r="K438" s="13">
        <v>5</v>
      </c>
      <c r="L438" s="13">
        <f t="shared" si="62"/>
        <v>52</v>
      </c>
      <c r="M438" s="13">
        <f t="shared" si="63"/>
        <v>168</v>
      </c>
      <c r="N438" s="13">
        <v>52</v>
      </c>
      <c r="O438" s="13">
        <v>168</v>
      </c>
      <c r="P438" s="13">
        <f t="shared" si="71"/>
        <v>0</v>
      </c>
      <c r="Q438" s="13">
        <f t="shared" si="65"/>
        <v>0</v>
      </c>
      <c r="R438" s="13">
        <v>1</v>
      </c>
      <c r="S438" s="13">
        <v>104</v>
      </c>
      <c r="U438" s="15"/>
      <c r="V438" s="13">
        <v>12643</v>
      </c>
      <c r="W438" s="13">
        <v>4680</v>
      </c>
      <c r="X438" s="13">
        <v>157</v>
      </c>
      <c r="Y438" s="13">
        <v>12</v>
      </c>
    </row>
    <row r="439" spans="1:25" x14ac:dyDescent="0.25">
      <c r="B439" t="s">
        <v>806</v>
      </c>
      <c r="C439" t="s">
        <v>1502</v>
      </c>
      <c r="H439" s="13">
        <v>6</v>
      </c>
      <c r="I439" s="13">
        <v>21</v>
      </c>
      <c r="J439" s="13">
        <v>4</v>
      </c>
      <c r="K439" s="13">
        <v>4</v>
      </c>
      <c r="L439" s="13">
        <f t="shared" si="62"/>
        <v>10</v>
      </c>
      <c r="M439" s="13">
        <f t="shared" si="63"/>
        <v>25</v>
      </c>
      <c r="N439" s="13">
        <v>10</v>
      </c>
      <c r="O439" s="13">
        <v>25</v>
      </c>
      <c r="P439" s="13">
        <f t="shared" si="71"/>
        <v>0</v>
      </c>
      <c r="Q439" s="13">
        <f t="shared" si="65"/>
        <v>0</v>
      </c>
      <c r="R439" s="13">
        <v>1</v>
      </c>
      <c r="S439" s="13">
        <v>13</v>
      </c>
      <c r="U439" s="15" t="s">
        <v>879</v>
      </c>
      <c r="V439" s="13">
        <v>1109</v>
      </c>
      <c r="W439" s="13">
        <v>592</v>
      </c>
      <c r="X439" s="13">
        <v>49</v>
      </c>
    </row>
    <row r="440" spans="1:25" x14ac:dyDescent="0.25">
      <c r="B440" t="s">
        <v>459</v>
      </c>
      <c r="C440" t="s">
        <v>1501</v>
      </c>
      <c r="H440" s="13">
        <v>13</v>
      </c>
      <c r="I440" s="13">
        <v>32</v>
      </c>
      <c r="J440" s="13">
        <v>4</v>
      </c>
      <c r="K440" s="13">
        <v>4</v>
      </c>
      <c r="L440" s="13">
        <f t="shared" si="62"/>
        <v>17</v>
      </c>
      <c r="M440" s="13">
        <f t="shared" si="63"/>
        <v>36</v>
      </c>
      <c r="N440" s="13">
        <v>17</v>
      </c>
      <c r="O440" s="13">
        <v>36</v>
      </c>
      <c r="P440" s="13">
        <f t="shared" si="71"/>
        <v>0</v>
      </c>
      <c r="Q440" s="13">
        <f t="shared" si="65"/>
        <v>0</v>
      </c>
      <c r="S440" s="13">
        <v>43</v>
      </c>
      <c r="U440" s="15" t="s">
        <v>879</v>
      </c>
    </row>
    <row r="441" spans="1:25" x14ac:dyDescent="0.25">
      <c r="B441" t="s">
        <v>471</v>
      </c>
      <c r="C441" t="s">
        <v>1500</v>
      </c>
      <c r="H441" s="13">
        <v>2</v>
      </c>
      <c r="I441" s="13">
        <v>6</v>
      </c>
      <c r="L441" s="13">
        <f t="shared" si="62"/>
        <v>2</v>
      </c>
      <c r="M441" s="13">
        <f t="shared" si="63"/>
        <v>6</v>
      </c>
      <c r="N441" s="13">
        <v>2</v>
      </c>
      <c r="O441" s="13">
        <v>6</v>
      </c>
      <c r="P441" s="13">
        <f t="shared" si="71"/>
        <v>0</v>
      </c>
      <c r="Q441" s="13">
        <f t="shared" si="65"/>
        <v>0</v>
      </c>
      <c r="S441" s="13">
        <v>3</v>
      </c>
      <c r="U441" s="15" t="s">
        <v>882</v>
      </c>
      <c r="V441" s="13">
        <v>1933</v>
      </c>
      <c r="W441" s="13">
        <v>1178</v>
      </c>
      <c r="X441" s="13">
        <v>777</v>
      </c>
    </row>
    <row r="442" spans="1:25" x14ac:dyDescent="0.25">
      <c r="B442" t="s">
        <v>470</v>
      </c>
      <c r="C442" t="s">
        <v>1499</v>
      </c>
      <c r="H442" s="13">
        <v>6</v>
      </c>
      <c r="I442" s="13">
        <v>18</v>
      </c>
      <c r="J442" s="13">
        <v>27</v>
      </c>
      <c r="K442" s="13">
        <v>38</v>
      </c>
      <c r="L442" s="13">
        <f t="shared" si="62"/>
        <v>33</v>
      </c>
      <c r="M442" s="13">
        <f t="shared" si="63"/>
        <v>56</v>
      </c>
      <c r="N442" s="13">
        <v>33</v>
      </c>
      <c r="O442" s="13">
        <v>56</v>
      </c>
      <c r="P442" s="13">
        <f t="shared" si="71"/>
        <v>0</v>
      </c>
      <c r="Q442" s="13">
        <f t="shared" si="65"/>
        <v>0</v>
      </c>
      <c r="S442" s="13">
        <v>53</v>
      </c>
      <c r="U442" s="15" t="s">
        <v>882</v>
      </c>
    </row>
    <row r="443" spans="1:25" x14ac:dyDescent="0.25">
      <c r="B443" t="s">
        <v>576</v>
      </c>
      <c r="C443" t="s">
        <v>1649</v>
      </c>
      <c r="J443" s="13">
        <v>7</v>
      </c>
      <c r="K443" s="13">
        <v>9</v>
      </c>
      <c r="L443" s="13">
        <f t="shared" si="62"/>
        <v>7</v>
      </c>
      <c r="M443" s="13">
        <f t="shared" si="63"/>
        <v>9</v>
      </c>
      <c r="N443" s="13">
        <v>7</v>
      </c>
      <c r="O443" s="13">
        <v>9</v>
      </c>
      <c r="P443" s="13">
        <f t="shared" si="71"/>
        <v>0</v>
      </c>
      <c r="Q443" s="13">
        <f t="shared" si="65"/>
        <v>0</v>
      </c>
      <c r="S443" s="13">
        <v>12</v>
      </c>
      <c r="U443" s="15" t="s">
        <v>882</v>
      </c>
    </row>
    <row r="444" spans="1:25" x14ac:dyDescent="0.25">
      <c r="B444" t="s">
        <v>469</v>
      </c>
      <c r="C444" t="s">
        <v>1497</v>
      </c>
      <c r="F444" s="13">
        <v>1</v>
      </c>
      <c r="G444" s="13">
        <v>11</v>
      </c>
      <c r="H444" s="13">
        <v>1</v>
      </c>
      <c r="I444" s="13">
        <v>5</v>
      </c>
      <c r="J444" s="13">
        <v>11</v>
      </c>
      <c r="K444" s="13">
        <v>17</v>
      </c>
      <c r="L444" s="13">
        <f t="shared" si="62"/>
        <v>13</v>
      </c>
      <c r="M444" s="13">
        <f t="shared" si="63"/>
        <v>33</v>
      </c>
      <c r="N444" s="13">
        <v>13</v>
      </c>
      <c r="O444" s="13">
        <v>33</v>
      </c>
      <c r="P444" s="13">
        <f t="shared" si="71"/>
        <v>0</v>
      </c>
      <c r="Q444" s="13">
        <f t="shared" si="65"/>
        <v>0</v>
      </c>
      <c r="S444" s="13">
        <v>28</v>
      </c>
      <c r="U444" s="15"/>
      <c r="V444" s="13">
        <v>1192</v>
      </c>
      <c r="W444" s="13">
        <v>751</v>
      </c>
      <c r="X444" s="13">
        <v>170</v>
      </c>
    </row>
    <row r="445" spans="1:25" x14ac:dyDescent="0.25">
      <c r="B445" t="s">
        <v>468</v>
      </c>
      <c r="C445" t="s">
        <v>1496</v>
      </c>
      <c r="J445" s="13">
        <v>4</v>
      </c>
      <c r="K445" s="13">
        <v>4</v>
      </c>
      <c r="L445" s="13">
        <f t="shared" si="62"/>
        <v>4</v>
      </c>
      <c r="M445" s="13">
        <f t="shared" si="63"/>
        <v>4</v>
      </c>
      <c r="N445" s="13">
        <v>4</v>
      </c>
      <c r="O445" s="13">
        <v>4</v>
      </c>
      <c r="P445" s="13">
        <f t="shared" si="71"/>
        <v>0</v>
      </c>
      <c r="Q445" s="13">
        <f t="shared" si="65"/>
        <v>0</v>
      </c>
      <c r="S445" s="13">
        <v>10</v>
      </c>
      <c r="U445" s="15"/>
      <c r="V445" s="13">
        <v>64</v>
      </c>
      <c r="W445" s="13">
        <v>12</v>
      </c>
      <c r="X445" s="13">
        <v>54</v>
      </c>
    </row>
    <row r="446" spans="1:25" x14ac:dyDescent="0.25">
      <c r="B446" t="s">
        <v>467</v>
      </c>
      <c r="C446" t="s">
        <v>1495</v>
      </c>
      <c r="H446" s="13">
        <v>5</v>
      </c>
      <c r="I446" s="13">
        <v>23</v>
      </c>
      <c r="J446" s="13">
        <v>10</v>
      </c>
      <c r="K446" s="13">
        <v>10</v>
      </c>
      <c r="L446" s="13">
        <f t="shared" si="62"/>
        <v>15</v>
      </c>
      <c r="M446" s="13">
        <f t="shared" si="63"/>
        <v>33</v>
      </c>
      <c r="N446" s="13">
        <v>15</v>
      </c>
      <c r="O446" s="13">
        <v>33</v>
      </c>
      <c r="P446" s="13">
        <f t="shared" si="71"/>
        <v>0</v>
      </c>
      <c r="Q446" s="13">
        <f t="shared" si="65"/>
        <v>0</v>
      </c>
      <c r="S446" s="13">
        <v>26</v>
      </c>
      <c r="U446" s="15"/>
      <c r="V446" s="13">
        <v>798</v>
      </c>
      <c r="W446" s="13">
        <v>409</v>
      </c>
      <c r="X446" s="13">
        <v>63</v>
      </c>
    </row>
    <row r="447" spans="1:25" x14ac:dyDescent="0.25">
      <c r="B447" t="s">
        <v>466</v>
      </c>
      <c r="C447" t="s">
        <v>1494</v>
      </c>
      <c r="H447" s="13">
        <v>6</v>
      </c>
      <c r="I447" s="13">
        <v>14</v>
      </c>
      <c r="J447" s="13">
        <v>8</v>
      </c>
      <c r="K447" s="13">
        <v>8</v>
      </c>
      <c r="L447" s="13">
        <f t="shared" si="62"/>
        <v>14</v>
      </c>
      <c r="M447" s="13">
        <f t="shared" si="63"/>
        <v>22</v>
      </c>
      <c r="N447" s="13">
        <v>14</v>
      </c>
      <c r="O447" s="13">
        <v>22</v>
      </c>
      <c r="P447" s="13">
        <f t="shared" si="71"/>
        <v>0</v>
      </c>
      <c r="Q447" s="13">
        <f t="shared" si="65"/>
        <v>0</v>
      </c>
      <c r="R447" s="13">
        <v>1</v>
      </c>
      <c r="S447" s="13">
        <v>22</v>
      </c>
      <c r="U447" s="15"/>
      <c r="V447" s="13">
        <v>443</v>
      </c>
      <c r="W447" s="13">
        <v>207</v>
      </c>
      <c r="X447" s="13">
        <v>98</v>
      </c>
    </row>
    <row r="448" spans="1:25" x14ac:dyDescent="0.25">
      <c r="B448" t="s">
        <v>465</v>
      </c>
      <c r="C448" t="s">
        <v>1493</v>
      </c>
      <c r="H448" s="13">
        <v>7</v>
      </c>
      <c r="I448" s="13">
        <v>25</v>
      </c>
      <c r="J448" s="13">
        <v>6</v>
      </c>
      <c r="K448" s="13">
        <v>6</v>
      </c>
      <c r="L448" s="13">
        <f t="shared" si="62"/>
        <v>13</v>
      </c>
      <c r="M448" s="13">
        <f t="shared" si="63"/>
        <v>31</v>
      </c>
      <c r="N448" s="13">
        <v>13</v>
      </c>
      <c r="O448" s="13">
        <v>31</v>
      </c>
      <c r="P448" s="13">
        <f t="shared" si="71"/>
        <v>0</v>
      </c>
      <c r="Q448" s="13">
        <f t="shared" si="65"/>
        <v>0</v>
      </c>
      <c r="R448" s="13">
        <v>2</v>
      </c>
      <c r="S448" s="13">
        <v>26</v>
      </c>
      <c r="U448" s="15"/>
      <c r="V448" s="13">
        <v>505</v>
      </c>
      <c r="W448" s="13">
        <v>350</v>
      </c>
      <c r="X448" s="13">
        <v>80</v>
      </c>
    </row>
    <row r="449" spans="1:25" x14ac:dyDescent="0.25">
      <c r="B449" t="s">
        <v>464</v>
      </c>
      <c r="C449" t="s">
        <v>1492</v>
      </c>
      <c r="H449" s="13">
        <v>6</v>
      </c>
      <c r="I449" s="13">
        <v>19</v>
      </c>
      <c r="J449" s="13">
        <v>12</v>
      </c>
      <c r="K449" s="13">
        <v>11</v>
      </c>
      <c r="L449" s="13">
        <f t="shared" si="62"/>
        <v>18</v>
      </c>
      <c r="M449" s="13">
        <f t="shared" si="63"/>
        <v>30</v>
      </c>
      <c r="N449" s="13">
        <v>18</v>
      </c>
      <c r="O449" s="13">
        <v>30</v>
      </c>
      <c r="P449" s="13">
        <f t="shared" si="71"/>
        <v>0</v>
      </c>
      <c r="Q449" s="13">
        <f t="shared" si="65"/>
        <v>0</v>
      </c>
      <c r="R449" s="13">
        <v>1</v>
      </c>
      <c r="S449" s="13">
        <v>26</v>
      </c>
      <c r="U449" s="15"/>
      <c r="V449" s="13">
        <v>199</v>
      </c>
      <c r="W449" s="13">
        <v>87</v>
      </c>
      <c r="X449" s="13">
        <v>193</v>
      </c>
    </row>
    <row r="450" spans="1:25" x14ac:dyDescent="0.25">
      <c r="B450" t="s">
        <v>463</v>
      </c>
      <c r="C450" t="s">
        <v>1491</v>
      </c>
      <c r="H450" s="13">
        <v>4</v>
      </c>
      <c r="I450" s="13">
        <v>10</v>
      </c>
      <c r="J450" s="13">
        <v>14</v>
      </c>
      <c r="K450" s="13">
        <v>19</v>
      </c>
      <c r="L450" s="13">
        <f t="shared" si="62"/>
        <v>18</v>
      </c>
      <c r="M450" s="13">
        <f t="shared" si="63"/>
        <v>29</v>
      </c>
      <c r="N450" s="13">
        <v>18</v>
      </c>
      <c r="O450" s="13">
        <v>29</v>
      </c>
      <c r="P450" s="13">
        <f t="shared" si="71"/>
        <v>0</v>
      </c>
      <c r="Q450" s="13">
        <f t="shared" si="65"/>
        <v>0</v>
      </c>
      <c r="S450" s="13">
        <v>18</v>
      </c>
      <c r="U450" s="15"/>
      <c r="V450" s="13">
        <v>25</v>
      </c>
      <c r="W450" s="13">
        <v>18</v>
      </c>
      <c r="X450" s="13">
        <v>288</v>
      </c>
    </row>
    <row r="451" spans="1:25" x14ac:dyDescent="0.25">
      <c r="B451" t="s">
        <v>462</v>
      </c>
      <c r="C451" t="s">
        <v>1490</v>
      </c>
      <c r="H451" s="13">
        <v>2</v>
      </c>
      <c r="I451" s="13">
        <v>9</v>
      </c>
      <c r="J451" s="13">
        <v>9</v>
      </c>
      <c r="K451" s="13">
        <v>9</v>
      </c>
      <c r="L451" s="13">
        <f t="shared" si="62"/>
        <v>11</v>
      </c>
      <c r="M451" s="13">
        <f t="shared" si="63"/>
        <v>18</v>
      </c>
      <c r="N451" s="13">
        <v>11</v>
      </c>
      <c r="O451" s="13">
        <v>18</v>
      </c>
      <c r="P451" s="13">
        <f t="shared" si="71"/>
        <v>0</v>
      </c>
      <c r="Q451" s="13">
        <f t="shared" si="65"/>
        <v>0</v>
      </c>
      <c r="R451" s="13">
        <v>1</v>
      </c>
      <c r="S451" s="13">
        <v>18</v>
      </c>
      <c r="U451" s="15"/>
      <c r="V451" s="13">
        <v>140</v>
      </c>
      <c r="W451" s="13">
        <v>108</v>
      </c>
      <c r="X451" s="13">
        <v>103</v>
      </c>
    </row>
    <row r="452" spans="1:25" x14ac:dyDescent="0.25">
      <c r="B452" t="s">
        <v>577</v>
      </c>
      <c r="C452" t="s">
        <v>1620</v>
      </c>
      <c r="J452" s="13">
        <v>10</v>
      </c>
      <c r="K452" s="13">
        <v>10</v>
      </c>
      <c r="L452" s="13">
        <f t="shared" si="62"/>
        <v>10</v>
      </c>
      <c r="M452" s="13">
        <f t="shared" si="63"/>
        <v>10</v>
      </c>
      <c r="N452" s="13">
        <v>10</v>
      </c>
      <c r="O452" s="13">
        <v>10</v>
      </c>
      <c r="P452" s="13">
        <f t="shared" si="71"/>
        <v>0</v>
      </c>
      <c r="Q452" s="13">
        <f t="shared" si="65"/>
        <v>0</v>
      </c>
      <c r="R452" s="13">
        <v>2</v>
      </c>
      <c r="S452" s="13">
        <v>15</v>
      </c>
      <c r="U452" s="15"/>
      <c r="V452" s="13">
        <v>50</v>
      </c>
      <c r="W452" s="13">
        <v>194</v>
      </c>
      <c r="X452" s="13">
        <v>241</v>
      </c>
    </row>
    <row r="453" spans="1:25" x14ac:dyDescent="0.25">
      <c r="B453" t="s">
        <v>803</v>
      </c>
      <c r="C453" t="s">
        <v>1489</v>
      </c>
      <c r="J453" s="13">
        <v>6</v>
      </c>
      <c r="K453" s="13">
        <v>6</v>
      </c>
      <c r="L453" s="13">
        <f t="shared" si="62"/>
        <v>6</v>
      </c>
      <c r="M453" s="13">
        <f t="shared" si="63"/>
        <v>6</v>
      </c>
      <c r="N453" s="13">
        <v>6</v>
      </c>
      <c r="O453" s="13">
        <v>6</v>
      </c>
      <c r="P453" s="13">
        <f t="shared" si="71"/>
        <v>0</v>
      </c>
      <c r="Q453" s="13">
        <f t="shared" si="65"/>
        <v>0</v>
      </c>
      <c r="S453" s="13">
        <v>15</v>
      </c>
      <c r="U453" s="15"/>
      <c r="V453" s="13">
        <v>87</v>
      </c>
      <c r="W453" s="13">
        <v>67</v>
      </c>
      <c r="X453" s="13">
        <v>200</v>
      </c>
    </row>
    <row r="454" spans="1:25" x14ac:dyDescent="0.25">
      <c r="B454" t="s">
        <v>461</v>
      </c>
      <c r="C454" t="s">
        <v>1488</v>
      </c>
      <c r="H454" s="13">
        <v>1</v>
      </c>
      <c r="I454" s="13">
        <v>6</v>
      </c>
      <c r="L454" s="13">
        <f t="shared" si="62"/>
        <v>1</v>
      </c>
      <c r="M454" s="13">
        <f t="shared" si="63"/>
        <v>6</v>
      </c>
      <c r="N454" s="13">
        <v>1</v>
      </c>
      <c r="O454" s="13">
        <v>6</v>
      </c>
      <c r="P454" s="13">
        <f t="shared" si="71"/>
        <v>0</v>
      </c>
      <c r="Q454" s="13">
        <f t="shared" si="65"/>
        <v>0</v>
      </c>
      <c r="R454" s="13">
        <v>1</v>
      </c>
      <c r="S454" s="13">
        <v>20</v>
      </c>
      <c r="U454" s="15"/>
      <c r="V454" s="13">
        <v>206</v>
      </c>
      <c r="W454" s="13">
        <v>123</v>
      </c>
      <c r="X454" s="13">
        <v>120</v>
      </c>
    </row>
    <row r="455" spans="1:25" x14ac:dyDescent="0.25">
      <c r="B455" t="s">
        <v>578</v>
      </c>
      <c r="C455" t="s">
        <v>1640</v>
      </c>
      <c r="L455" s="13">
        <f>D455+H455+F455+J455</f>
        <v>0</v>
      </c>
      <c r="M455" s="13">
        <f>E455+G455+I455+K455</f>
        <v>0</v>
      </c>
      <c r="P455" s="13">
        <f t="shared" si="71"/>
        <v>0</v>
      </c>
      <c r="Q455" s="13">
        <f>M455-O455</f>
        <v>0</v>
      </c>
      <c r="S455" s="13">
        <v>23</v>
      </c>
      <c r="U455" s="15"/>
      <c r="V455" s="13">
        <v>488</v>
      </c>
      <c r="W455" s="13">
        <v>292</v>
      </c>
      <c r="X455" s="13">
        <v>317</v>
      </c>
    </row>
    <row r="456" spans="1:25" x14ac:dyDescent="0.25">
      <c r="B456" t="s">
        <v>802</v>
      </c>
      <c r="C456" t="s">
        <v>1487</v>
      </c>
      <c r="L456" s="13">
        <f>D456+H456+F456+J456</f>
        <v>0</v>
      </c>
      <c r="M456" s="13">
        <f>E456+G456+I456+K456</f>
        <v>0</v>
      </c>
      <c r="P456" s="13">
        <f t="shared" si="71"/>
        <v>0</v>
      </c>
      <c r="Q456" s="13">
        <f>M456-O456</f>
        <v>0</v>
      </c>
      <c r="S456" s="13">
        <v>18</v>
      </c>
      <c r="U456" s="15"/>
      <c r="V456" s="13">
        <v>158</v>
      </c>
      <c r="W456" s="13">
        <v>104</v>
      </c>
    </row>
    <row r="457" spans="1:25" x14ac:dyDescent="0.25">
      <c r="B457" t="s">
        <v>460</v>
      </c>
      <c r="C457" t="s">
        <v>1486</v>
      </c>
      <c r="H457" s="13">
        <v>1</v>
      </c>
      <c r="I457" s="13">
        <v>2</v>
      </c>
      <c r="J457" s="13">
        <v>1</v>
      </c>
      <c r="K457" s="13">
        <v>1</v>
      </c>
      <c r="L457" s="13">
        <f>D457+H457+F457+J457</f>
        <v>2</v>
      </c>
      <c r="M457" s="13">
        <f>E457+G457+I457+K457</f>
        <v>3</v>
      </c>
      <c r="N457" s="13">
        <v>2</v>
      </c>
      <c r="O457" s="13">
        <v>3</v>
      </c>
      <c r="P457" s="13">
        <f t="shared" si="71"/>
        <v>0</v>
      </c>
      <c r="Q457" s="13">
        <f>M457-O457</f>
        <v>0</v>
      </c>
      <c r="U457" s="15"/>
      <c r="V457" s="13">
        <v>2325</v>
      </c>
      <c r="W457" s="13">
        <v>2276</v>
      </c>
      <c r="X457" s="13">
        <v>3395</v>
      </c>
    </row>
    <row r="458" spans="1:25" ht="15.75" thickBot="1" x14ac:dyDescent="0.3">
      <c r="A458" s="2" t="s">
        <v>5</v>
      </c>
      <c r="B458" s="2"/>
      <c r="C458" s="2"/>
      <c r="D458" s="14">
        <f>SUM(D435:D457)</f>
        <v>0</v>
      </c>
      <c r="E458" s="14">
        <f t="shared" ref="E458:Y458" si="72">SUM(E435:E457)</f>
        <v>0</v>
      </c>
      <c r="F458" s="14">
        <f t="shared" si="72"/>
        <v>2</v>
      </c>
      <c r="G458" s="14">
        <f t="shared" si="72"/>
        <v>13</v>
      </c>
      <c r="H458" s="14">
        <f t="shared" si="72"/>
        <v>195</v>
      </c>
      <c r="I458" s="14">
        <f t="shared" si="72"/>
        <v>621</v>
      </c>
      <c r="J458" s="14">
        <f t="shared" si="72"/>
        <v>150</v>
      </c>
      <c r="K458" s="14">
        <f t="shared" si="72"/>
        <v>173</v>
      </c>
      <c r="L458" s="14">
        <f t="shared" si="72"/>
        <v>347</v>
      </c>
      <c r="M458" s="14">
        <f t="shared" si="72"/>
        <v>807</v>
      </c>
      <c r="N458" s="14">
        <f t="shared" si="72"/>
        <v>347</v>
      </c>
      <c r="O458" s="14">
        <f t="shared" si="72"/>
        <v>807</v>
      </c>
      <c r="P458" s="14">
        <f t="shared" si="72"/>
        <v>0</v>
      </c>
      <c r="Q458" s="14">
        <f t="shared" si="72"/>
        <v>0</v>
      </c>
      <c r="R458" s="14">
        <f t="shared" si="72"/>
        <v>12</v>
      </c>
      <c r="S458" s="14">
        <f t="shared" si="72"/>
        <v>607</v>
      </c>
      <c r="T458" s="14">
        <f t="shared" si="72"/>
        <v>0</v>
      </c>
      <c r="U458" s="14"/>
      <c r="V458" s="14">
        <f t="shared" si="72"/>
        <v>36165</v>
      </c>
      <c r="W458" s="14">
        <f t="shared" si="72"/>
        <v>18044</v>
      </c>
      <c r="X458" s="14">
        <f t="shared" si="72"/>
        <v>6371</v>
      </c>
      <c r="Y458" s="14">
        <f t="shared" si="72"/>
        <v>14</v>
      </c>
    </row>
    <row r="459" spans="1:25" ht="15.75" thickTop="1" x14ac:dyDescent="0.25">
      <c r="L459" s="13">
        <f>D459+H459+F459+J459</f>
        <v>0</v>
      </c>
      <c r="M459" s="13">
        <f>E459+G459+I459+K459</f>
        <v>0</v>
      </c>
    </row>
  </sheetData>
  <mergeCells count="8">
    <mergeCell ref="V1:W1"/>
    <mergeCell ref="P1:Q1"/>
    <mergeCell ref="D1:E1"/>
    <mergeCell ref="F1:G1"/>
    <mergeCell ref="H1:I1"/>
    <mergeCell ref="J1:K1"/>
    <mergeCell ref="L1:M1"/>
    <mergeCell ref="N1:O1"/>
  </mergeCells>
  <pageMargins left="0.7" right="0.7" top="0.75" bottom="0.75" header="0.3" footer="0.3"/>
  <pageSetup paperSize="9" orientation="portrait" horizontalDpi="4294967293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6"/>
  <dimension ref="A1:Z456"/>
  <sheetViews>
    <sheetView workbookViewId="0">
      <pane xSplit="3" ySplit="2" topLeftCell="D242" activePane="bottomRight" state="frozen"/>
      <selection pane="topRight" activeCell="D1" sqref="D1"/>
      <selection pane="bottomLeft" activeCell="A3" sqref="A3"/>
      <selection pane="bottomRight" activeCell="B259" sqref="B259"/>
    </sheetView>
  </sheetViews>
  <sheetFormatPr defaultRowHeight="15" x14ac:dyDescent="0.25"/>
  <cols>
    <col min="1" max="1" width="20.42578125" customWidth="1"/>
    <col min="2" max="2" width="47.140625" customWidth="1"/>
    <col min="3" max="3" width="20.7109375" customWidth="1"/>
    <col min="4" max="4" width="4.7109375" style="13" customWidth="1"/>
    <col min="5" max="5" width="6.7109375" style="13" customWidth="1"/>
    <col min="6" max="6" width="4.7109375" style="13" customWidth="1"/>
    <col min="7" max="7" width="6.7109375" style="13" customWidth="1"/>
    <col min="8" max="8" width="4.7109375" style="13" customWidth="1"/>
    <col min="9" max="9" width="6.7109375" style="13" customWidth="1"/>
    <col min="10" max="10" width="4.7109375" style="13" customWidth="1"/>
    <col min="11" max="11" width="6.7109375" style="13" customWidth="1"/>
    <col min="12" max="12" width="4.7109375" style="13" customWidth="1"/>
    <col min="13" max="13" width="6.7109375" style="13" customWidth="1"/>
    <col min="14" max="14" width="4.7109375" style="13" customWidth="1"/>
    <col min="15" max="15" width="6.7109375" style="13" customWidth="1"/>
    <col min="16" max="17" width="4.7109375" style="13" customWidth="1"/>
    <col min="18" max="18" width="8.7109375" style="13" customWidth="1"/>
    <col min="19" max="19" width="10.140625" style="13" customWidth="1"/>
    <col min="20" max="20" width="7.28515625" style="13" customWidth="1"/>
    <col min="21" max="21" width="6.7109375" style="13" customWidth="1"/>
    <col min="22" max="24" width="9.140625" style="13"/>
    <col min="25" max="25" width="7.85546875" style="13" customWidth="1"/>
    <col min="26" max="26" width="34.42578125" style="13" customWidth="1"/>
  </cols>
  <sheetData>
    <row r="1" spans="1:26" x14ac:dyDescent="0.25">
      <c r="A1" s="4">
        <v>1906</v>
      </c>
      <c r="B1" s="1" t="s">
        <v>0</v>
      </c>
      <c r="C1" s="1" t="s">
        <v>490</v>
      </c>
      <c r="D1" s="71" t="s">
        <v>507</v>
      </c>
      <c r="E1" s="71"/>
      <c r="F1" s="71" t="s">
        <v>508</v>
      </c>
      <c r="G1" s="71"/>
      <c r="H1" s="71" t="s">
        <v>487</v>
      </c>
      <c r="I1" s="71"/>
      <c r="J1" s="71" t="s">
        <v>488</v>
      </c>
      <c r="K1" s="71"/>
      <c r="L1" s="71" t="s">
        <v>5</v>
      </c>
      <c r="M1" s="71"/>
      <c r="N1" s="71" t="s">
        <v>489</v>
      </c>
      <c r="O1" s="71"/>
      <c r="P1" s="71" t="s">
        <v>6</v>
      </c>
      <c r="Q1" s="71"/>
      <c r="R1" s="17" t="s">
        <v>916</v>
      </c>
      <c r="S1" s="17" t="s">
        <v>2</v>
      </c>
      <c r="T1" s="17" t="s">
        <v>919</v>
      </c>
      <c r="U1" s="17" t="s">
        <v>877</v>
      </c>
      <c r="V1" s="71" t="s">
        <v>874</v>
      </c>
      <c r="W1" s="71"/>
      <c r="X1" s="16" t="s">
        <v>886</v>
      </c>
      <c r="Y1" s="16" t="s">
        <v>914</v>
      </c>
      <c r="Z1" s="17" t="s">
        <v>878</v>
      </c>
    </row>
    <row r="2" spans="1:26" x14ac:dyDescent="0.25">
      <c r="A2" s="41" t="s">
        <v>938</v>
      </c>
      <c r="B2" s="1"/>
      <c r="C2" s="1"/>
      <c r="D2" s="17" t="s">
        <v>870</v>
      </c>
      <c r="E2" s="17" t="s">
        <v>871</v>
      </c>
      <c r="F2" s="17" t="s">
        <v>870</v>
      </c>
      <c r="G2" s="17" t="s">
        <v>871</v>
      </c>
      <c r="H2" s="17" t="s">
        <v>870</v>
      </c>
      <c r="I2" s="17" t="s">
        <v>871</v>
      </c>
      <c r="J2" s="17" t="s">
        <v>870</v>
      </c>
      <c r="K2" s="17" t="s">
        <v>871</v>
      </c>
      <c r="L2" s="17" t="s">
        <v>870</v>
      </c>
      <c r="M2" s="17" t="s">
        <v>871</v>
      </c>
      <c r="N2" s="17" t="s">
        <v>870</v>
      </c>
      <c r="O2" s="17" t="s">
        <v>871</v>
      </c>
      <c r="P2" s="17" t="s">
        <v>870</v>
      </c>
      <c r="Q2" s="17" t="s">
        <v>871</v>
      </c>
      <c r="R2" s="17" t="s">
        <v>917</v>
      </c>
      <c r="S2" s="17" t="s">
        <v>918</v>
      </c>
      <c r="T2" s="17" t="s">
        <v>920</v>
      </c>
      <c r="U2" s="17"/>
      <c r="V2" s="17" t="s">
        <v>875</v>
      </c>
      <c r="W2" s="17" t="s">
        <v>876</v>
      </c>
      <c r="X2" s="17" t="s">
        <v>876</v>
      </c>
      <c r="Y2" s="17" t="s">
        <v>915</v>
      </c>
    </row>
    <row r="3" spans="1:26" x14ac:dyDescent="0.25">
      <c r="A3" t="s">
        <v>3</v>
      </c>
      <c r="B3" t="s">
        <v>4</v>
      </c>
      <c r="C3" t="s">
        <v>1084</v>
      </c>
      <c r="H3" s="13">
        <v>2</v>
      </c>
      <c r="I3" s="13">
        <v>7</v>
      </c>
      <c r="J3" s="13">
        <v>1</v>
      </c>
      <c r="K3" s="13">
        <v>1</v>
      </c>
      <c r="L3" s="13">
        <f>D3+H3+F3+J3</f>
        <v>3</v>
      </c>
      <c r="M3" s="13">
        <f>E3+G3+I3+K3</f>
        <v>8</v>
      </c>
      <c r="N3" s="13">
        <v>3</v>
      </c>
      <c r="O3" s="13">
        <v>8</v>
      </c>
      <c r="P3" s="13">
        <f t="shared" ref="P3:P15" si="0">L3-N3</f>
        <v>0</v>
      </c>
      <c r="Q3" s="13">
        <f>M3-O3</f>
        <v>0</v>
      </c>
      <c r="S3" s="13">
        <v>6</v>
      </c>
    </row>
    <row r="4" spans="1:26" x14ac:dyDescent="0.25">
      <c r="B4" t="s">
        <v>7</v>
      </c>
      <c r="C4" t="s">
        <v>1085</v>
      </c>
      <c r="H4" s="13">
        <v>4</v>
      </c>
      <c r="I4" s="13">
        <v>13</v>
      </c>
      <c r="J4" s="13">
        <v>3</v>
      </c>
      <c r="K4" s="13">
        <v>6</v>
      </c>
      <c r="L4" s="13">
        <f t="shared" ref="L4:L68" si="1">D4+H4+F4+J4</f>
        <v>7</v>
      </c>
      <c r="M4" s="13">
        <f t="shared" ref="M4:M68" si="2">E4+G4+I4+K4</f>
        <v>19</v>
      </c>
      <c r="N4" s="13">
        <v>7</v>
      </c>
      <c r="O4" s="13">
        <v>19</v>
      </c>
      <c r="P4" s="13">
        <f t="shared" si="0"/>
        <v>0</v>
      </c>
      <c r="Q4" s="13">
        <f t="shared" ref="Q4:Q68" si="3">M4-O4</f>
        <v>0</v>
      </c>
      <c r="S4" s="13">
        <v>9</v>
      </c>
    </row>
    <row r="5" spans="1:26" x14ac:dyDescent="0.25">
      <c r="B5" t="s">
        <v>8</v>
      </c>
      <c r="C5" t="s">
        <v>1086</v>
      </c>
      <c r="F5" s="13">
        <v>1</v>
      </c>
      <c r="G5" s="13">
        <v>18</v>
      </c>
      <c r="H5" s="13">
        <v>17</v>
      </c>
      <c r="I5" s="13">
        <v>47</v>
      </c>
      <c r="J5" s="13">
        <v>4</v>
      </c>
      <c r="K5" s="13">
        <v>8</v>
      </c>
      <c r="L5" s="13">
        <f t="shared" si="1"/>
        <v>22</v>
      </c>
      <c r="M5" s="13">
        <f t="shared" si="2"/>
        <v>73</v>
      </c>
      <c r="N5" s="13">
        <v>22</v>
      </c>
      <c r="O5" s="13">
        <v>73</v>
      </c>
      <c r="P5" s="13">
        <f t="shared" si="0"/>
        <v>0</v>
      </c>
      <c r="Q5" s="13">
        <f t="shared" si="3"/>
        <v>0</v>
      </c>
      <c r="S5" s="13">
        <v>36</v>
      </c>
    </row>
    <row r="6" spans="1:26" x14ac:dyDescent="0.25">
      <c r="B6" t="s">
        <v>9</v>
      </c>
      <c r="C6" t="s">
        <v>1087</v>
      </c>
      <c r="D6" s="13">
        <v>2</v>
      </c>
      <c r="E6" s="13">
        <v>40</v>
      </c>
      <c r="F6" s="13">
        <v>8</v>
      </c>
      <c r="G6" s="13">
        <v>93</v>
      </c>
      <c r="H6" s="13">
        <v>17</v>
      </c>
      <c r="I6" s="13">
        <v>35</v>
      </c>
      <c r="L6" s="13">
        <f t="shared" si="1"/>
        <v>27</v>
      </c>
      <c r="M6" s="13">
        <f t="shared" si="2"/>
        <v>168</v>
      </c>
      <c r="N6" s="13">
        <v>27</v>
      </c>
      <c r="O6" s="13">
        <v>168</v>
      </c>
      <c r="P6" s="13">
        <f t="shared" si="0"/>
        <v>0</v>
      </c>
      <c r="Q6" s="13">
        <f t="shared" si="3"/>
        <v>0</v>
      </c>
      <c r="R6" s="13">
        <v>2</v>
      </c>
      <c r="S6" s="13">
        <v>39</v>
      </c>
      <c r="Y6" s="13">
        <v>4</v>
      </c>
    </row>
    <row r="7" spans="1:26" x14ac:dyDescent="0.25">
      <c r="B7" t="s">
        <v>10</v>
      </c>
      <c r="C7" t="s">
        <v>1088</v>
      </c>
      <c r="F7" s="13">
        <v>2</v>
      </c>
      <c r="G7" s="13">
        <v>32</v>
      </c>
      <c r="H7" s="13">
        <v>12</v>
      </c>
      <c r="I7" s="13">
        <v>32</v>
      </c>
      <c r="J7" s="13">
        <v>6</v>
      </c>
      <c r="K7" s="13">
        <v>11</v>
      </c>
      <c r="L7" s="13">
        <f t="shared" si="1"/>
        <v>20</v>
      </c>
      <c r="M7" s="13">
        <f t="shared" si="2"/>
        <v>75</v>
      </c>
      <c r="N7" s="13">
        <v>20</v>
      </c>
      <c r="O7" s="13">
        <v>75</v>
      </c>
      <c r="P7" s="13">
        <f t="shared" si="0"/>
        <v>0</v>
      </c>
      <c r="Q7" s="13">
        <f t="shared" si="3"/>
        <v>0</v>
      </c>
      <c r="S7" s="13">
        <v>21</v>
      </c>
    </row>
    <row r="8" spans="1:26" x14ac:dyDescent="0.25">
      <c r="B8" t="s">
        <v>11</v>
      </c>
      <c r="C8" t="s">
        <v>1089</v>
      </c>
      <c r="D8" s="13">
        <v>4</v>
      </c>
      <c r="E8" s="13">
        <v>129</v>
      </c>
      <c r="F8" s="13">
        <v>5</v>
      </c>
      <c r="G8" s="13">
        <v>92</v>
      </c>
      <c r="H8" s="13">
        <v>19</v>
      </c>
      <c r="I8" s="13">
        <v>54</v>
      </c>
      <c r="J8" s="13">
        <v>1</v>
      </c>
      <c r="K8" s="13">
        <v>1</v>
      </c>
      <c r="L8" s="13">
        <f t="shared" si="1"/>
        <v>29</v>
      </c>
      <c r="M8" s="13">
        <f t="shared" si="2"/>
        <v>276</v>
      </c>
      <c r="N8" s="13">
        <v>29</v>
      </c>
      <c r="O8" s="13">
        <v>276</v>
      </c>
      <c r="P8" s="13">
        <f t="shared" si="0"/>
        <v>0</v>
      </c>
      <c r="Q8" s="13">
        <f t="shared" si="3"/>
        <v>0</v>
      </c>
      <c r="R8" s="13">
        <v>2</v>
      </c>
      <c r="S8" s="13">
        <v>45</v>
      </c>
      <c r="Y8" s="13">
        <v>2</v>
      </c>
    </row>
    <row r="9" spans="1:26" x14ac:dyDescent="0.25">
      <c r="B9" t="s">
        <v>12</v>
      </c>
      <c r="C9" t="s">
        <v>1090</v>
      </c>
      <c r="D9" s="13">
        <v>5</v>
      </c>
      <c r="E9" s="13">
        <v>120</v>
      </c>
      <c r="F9" s="13">
        <v>4</v>
      </c>
      <c r="G9" s="13">
        <v>80</v>
      </c>
      <c r="H9" s="13">
        <v>18</v>
      </c>
      <c r="I9" s="13">
        <v>39</v>
      </c>
      <c r="L9" s="13">
        <f t="shared" si="1"/>
        <v>27</v>
      </c>
      <c r="M9" s="13">
        <f t="shared" si="2"/>
        <v>239</v>
      </c>
      <c r="N9" s="13">
        <v>27</v>
      </c>
      <c r="O9" s="13">
        <v>239</v>
      </c>
      <c r="P9" s="13">
        <f t="shared" si="0"/>
        <v>0</v>
      </c>
      <c r="Q9" s="13">
        <f t="shared" si="3"/>
        <v>0</v>
      </c>
      <c r="R9" s="13">
        <v>3</v>
      </c>
      <c r="S9" s="13">
        <v>64</v>
      </c>
      <c r="Y9" s="13">
        <v>9</v>
      </c>
    </row>
    <row r="10" spans="1:26" x14ac:dyDescent="0.25">
      <c r="B10" t="s">
        <v>13</v>
      </c>
      <c r="C10" t="s">
        <v>1091</v>
      </c>
      <c r="D10" s="13">
        <v>1</v>
      </c>
      <c r="E10" s="13">
        <v>40</v>
      </c>
      <c r="F10" s="13">
        <v>3</v>
      </c>
      <c r="G10" s="13">
        <v>75</v>
      </c>
      <c r="H10" s="13">
        <v>15</v>
      </c>
      <c r="I10" s="13">
        <v>48</v>
      </c>
      <c r="L10" s="13">
        <f t="shared" si="1"/>
        <v>19</v>
      </c>
      <c r="M10" s="13">
        <f t="shared" si="2"/>
        <v>163</v>
      </c>
      <c r="N10" s="13">
        <v>19</v>
      </c>
      <c r="O10" s="13">
        <v>163</v>
      </c>
      <c r="P10" s="13">
        <f t="shared" si="0"/>
        <v>0</v>
      </c>
      <c r="Q10" s="13">
        <f t="shared" si="3"/>
        <v>0</v>
      </c>
      <c r="R10" s="13">
        <v>2</v>
      </c>
      <c r="S10" s="13">
        <v>65</v>
      </c>
      <c r="Y10" s="13">
        <v>2</v>
      </c>
    </row>
    <row r="11" spans="1:26" x14ac:dyDescent="0.25">
      <c r="B11" t="s">
        <v>14</v>
      </c>
      <c r="C11" t="s">
        <v>1092</v>
      </c>
      <c r="D11" s="13">
        <v>1</v>
      </c>
      <c r="E11" s="13">
        <v>50</v>
      </c>
      <c r="F11" s="13">
        <v>1</v>
      </c>
      <c r="G11" s="13">
        <v>15</v>
      </c>
      <c r="H11" s="13">
        <v>8</v>
      </c>
      <c r="I11" s="13">
        <v>29</v>
      </c>
      <c r="L11" s="13">
        <f t="shared" si="1"/>
        <v>10</v>
      </c>
      <c r="M11" s="13">
        <f t="shared" si="2"/>
        <v>94</v>
      </c>
      <c r="N11" s="13">
        <v>10</v>
      </c>
      <c r="O11" s="13">
        <v>94</v>
      </c>
      <c r="P11" s="13">
        <f t="shared" si="0"/>
        <v>0</v>
      </c>
      <c r="Q11" s="13">
        <f t="shared" si="3"/>
        <v>0</v>
      </c>
      <c r="S11" s="13">
        <v>45</v>
      </c>
      <c r="Y11" s="13">
        <v>3</v>
      </c>
    </row>
    <row r="12" spans="1:26" x14ac:dyDescent="0.25">
      <c r="B12" t="s">
        <v>15</v>
      </c>
      <c r="C12" t="s">
        <v>1093</v>
      </c>
      <c r="D12" s="13">
        <v>6</v>
      </c>
      <c r="E12" s="13">
        <v>208</v>
      </c>
      <c r="F12" s="13">
        <v>1</v>
      </c>
      <c r="G12" s="13">
        <v>20</v>
      </c>
      <c r="H12" s="13">
        <v>16</v>
      </c>
      <c r="I12" s="13">
        <v>56</v>
      </c>
      <c r="J12" s="13">
        <v>4</v>
      </c>
      <c r="K12" s="13">
        <v>8</v>
      </c>
      <c r="L12" s="13">
        <f t="shared" si="1"/>
        <v>27</v>
      </c>
      <c r="M12" s="13">
        <f t="shared" si="2"/>
        <v>292</v>
      </c>
      <c r="N12" s="13">
        <v>27</v>
      </c>
      <c r="O12" s="13">
        <v>292</v>
      </c>
      <c r="P12" s="13">
        <f t="shared" si="0"/>
        <v>0</v>
      </c>
      <c r="Q12" s="13">
        <f t="shared" si="3"/>
        <v>0</v>
      </c>
      <c r="R12" s="13">
        <v>2</v>
      </c>
      <c r="S12" s="13">
        <v>76</v>
      </c>
      <c r="Y12" s="13">
        <v>7</v>
      </c>
    </row>
    <row r="13" spans="1:26" x14ac:dyDescent="0.25">
      <c r="B13" t="s">
        <v>16</v>
      </c>
      <c r="C13" t="s">
        <v>1094</v>
      </c>
      <c r="D13" s="13">
        <v>11</v>
      </c>
      <c r="E13" s="13">
        <v>302</v>
      </c>
      <c r="F13" s="13">
        <v>4</v>
      </c>
      <c r="G13" s="13">
        <v>58</v>
      </c>
      <c r="H13" s="13">
        <v>22</v>
      </c>
      <c r="I13" s="13">
        <v>62</v>
      </c>
      <c r="J13" s="13">
        <v>14</v>
      </c>
      <c r="K13" s="13">
        <v>14</v>
      </c>
      <c r="L13" s="13">
        <f t="shared" si="1"/>
        <v>51</v>
      </c>
      <c r="M13" s="13">
        <f t="shared" si="2"/>
        <v>436</v>
      </c>
      <c r="N13" s="13">
        <v>51</v>
      </c>
      <c r="O13" s="13">
        <v>436</v>
      </c>
      <c r="P13" s="13">
        <f t="shared" si="0"/>
        <v>0</v>
      </c>
      <c r="Q13" s="13">
        <f t="shared" si="3"/>
        <v>0</v>
      </c>
      <c r="S13" s="13">
        <v>116</v>
      </c>
      <c r="V13" s="13">
        <v>3800</v>
      </c>
      <c r="W13" s="13">
        <v>2424</v>
      </c>
      <c r="X13" s="13">
        <v>1349</v>
      </c>
      <c r="Y13" s="13">
        <v>1</v>
      </c>
    </row>
    <row r="14" spans="1:26" x14ac:dyDescent="0.25">
      <c r="B14" t="s">
        <v>3</v>
      </c>
      <c r="C14" t="s">
        <v>1095</v>
      </c>
      <c r="D14" s="13">
        <v>59</v>
      </c>
      <c r="E14" s="13">
        <v>1982</v>
      </c>
      <c r="F14" s="13">
        <v>2</v>
      </c>
      <c r="G14" s="13">
        <v>37</v>
      </c>
      <c r="H14" s="13">
        <v>4</v>
      </c>
      <c r="I14" s="13">
        <v>14</v>
      </c>
      <c r="L14" s="13">
        <f t="shared" si="1"/>
        <v>65</v>
      </c>
      <c r="M14" s="13">
        <f t="shared" si="2"/>
        <v>2033</v>
      </c>
      <c r="N14" s="13">
        <v>65</v>
      </c>
      <c r="O14" s="13">
        <v>2033</v>
      </c>
      <c r="P14" s="13">
        <f t="shared" si="0"/>
        <v>0</v>
      </c>
      <c r="Q14" s="13">
        <f t="shared" si="3"/>
        <v>0</v>
      </c>
      <c r="R14" s="13">
        <v>1</v>
      </c>
      <c r="S14" s="13">
        <v>378</v>
      </c>
      <c r="T14" s="13">
        <v>14</v>
      </c>
      <c r="V14" s="13">
        <v>197365</v>
      </c>
      <c r="W14" s="13">
        <v>44304</v>
      </c>
      <c r="X14" s="13">
        <v>3</v>
      </c>
      <c r="Y14" s="13">
        <v>26</v>
      </c>
    </row>
    <row r="15" spans="1:26" x14ac:dyDescent="0.25">
      <c r="B15" t="s">
        <v>509</v>
      </c>
      <c r="C15" t="s">
        <v>1096</v>
      </c>
      <c r="D15" s="13">
        <v>16</v>
      </c>
      <c r="E15" s="13">
        <v>458</v>
      </c>
      <c r="F15" s="13">
        <v>2</v>
      </c>
      <c r="G15" s="13">
        <v>33</v>
      </c>
      <c r="H15" s="13">
        <v>13</v>
      </c>
      <c r="I15" s="13">
        <v>63</v>
      </c>
      <c r="L15" s="13">
        <f t="shared" si="1"/>
        <v>31</v>
      </c>
      <c r="M15" s="13">
        <f t="shared" si="2"/>
        <v>554</v>
      </c>
      <c r="N15" s="13">
        <v>31</v>
      </c>
      <c r="O15" s="13">
        <v>554</v>
      </c>
      <c r="P15" s="13">
        <f t="shared" si="0"/>
        <v>0</v>
      </c>
      <c r="Q15" s="13">
        <f t="shared" si="3"/>
        <v>0</v>
      </c>
      <c r="S15" s="13">
        <v>104</v>
      </c>
      <c r="V15" s="13">
        <v>647</v>
      </c>
      <c r="W15" s="13">
        <v>366</v>
      </c>
      <c r="X15" s="13">
        <v>794</v>
      </c>
    </row>
    <row r="16" spans="1:26" ht="15.75" thickBot="1" x14ac:dyDescent="0.3">
      <c r="A16" s="2" t="s">
        <v>5</v>
      </c>
      <c r="B16" s="2"/>
      <c r="C16" s="2"/>
      <c r="D16" s="14">
        <f>SUM(D3:D15)</f>
        <v>105</v>
      </c>
      <c r="E16" s="14">
        <f t="shared" ref="E16:Y16" si="4">SUM(E3:E15)</f>
        <v>3329</v>
      </c>
      <c r="F16" s="14">
        <f t="shared" si="4"/>
        <v>33</v>
      </c>
      <c r="G16" s="14">
        <f t="shared" si="4"/>
        <v>553</v>
      </c>
      <c r="H16" s="14">
        <f t="shared" si="4"/>
        <v>167</v>
      </c>
      <c r="I16" s="14">
        <f t="shared" si="4"/>
        <v>499</v>
      </c>
      <c r="J16" s="14">
        <f t="shared" si="4"/>
        <v>33</v>
      </c>
      <c r="K16" s="14">
        <f t="shared" si="4"/>
        <v>49</v>
      </c>
      <c r="L16" s="14">
        <f t="shared" si="4"/>
        <v>338</v>
      </c>
      <c r="M16" s="14">
        <f t="shared" si="4"/>
        <v>4430</v>
      </c>
      <c r="N16" s="14">
        <f t="shared" si="4"/>
        <v>338</v>
      </c>
      <c r="O16" s="14">
        <f t="shared" si="4"/>
        <v>4430</v>
      </c>
      <c r="P16" s="14">
        <f t="shared" si="4"/>
        <v>0</v>
      </c>
      <c r="Q16" s="14">
        <f t="shared" si="4"/>
        <v>0</v>
      </c>
      <c r="R16" s="14">
        <f t="shared" si="4"/>
        <v>12</v>
      </c>
      <c r="S16" s="14">
        <f t="shared" si="4"/>
        <v>1004</v>
      </c>
      <c r="T16" s="14">
        <f t="shared" si="4"/>
        <v>14</v>
      </c>
      <c r="U16" s="14"/>
      <c r="V16" s="14">
        <f t="shared" si="4"/>
        <v>201812</v>
      </c>
      <c r="W16" s="14">
        <f t="shared" si="4"/>
        <v>47094</v>
      </c>
      <c r="X16" s="14">
        <f t="shared" si="4"/>
        <v>2146</v>
      </c>
      <c r="Y16" s="14">
        <f t="shared" si="4"/>
        <v>54</v>
      </c>
      <c r="Z16" s="14"/>
    </row>
    <row r="17" spans="1:25" ht="15.75" thickTop="1" x14ac:dyDescent="0.25">
      <c r="A17" t="s">
        <v>17</v>
      </c>
      <c r="B17" t="s">
        <v>604</v>
      </c>
      <c r="C17" t="s">
        <v>1097</v>
      </c>
      <c r="D17" s="13">
        <v>1</v>
      </c>
      <c r="E17" s="13">
        <v>36</v>
      </c>
      <c r="H17" s="13">
        <v>13</v>
      </c>
      <c r="I17" s="13">
        <v>39</v>
      </c>
      <c r="L17" s="13">
        <f t="shared" si="1"/>
        <v>14</v>
      </c>
      <c r="M17" s="13">
        <f t="shared" si="2"/>
        <v>75</v>
      </c>
      <c r="N17" s="13">
        <v>14</v>
      </c>
      <c r="O17" s="13">
        <v>75</v>
      </c>
      <c r="P17" s="13">
        <f t="shared" ref="P17:P35" si="5">L17-N17</f>
        <v>0</v>
      </c>
      <c r="Q17" s="13">
        <f t="shared" si="3"/>
        <v>0</v>
      </c>
      <c r="S17" s="13">
        <v>27</v>
      </c>
      <c r="V17" s="13">
        <v>395</v>
      </c>
      <c r="W17" s="13">
        <v>132</v>
      </c>
      <c r="X17" s="13">
        <v>864</v>
      </c>
    </row>
    <row r="18" spans="1:25" x14ac:dyDescent="0.25">
      <c r="B18" t="s">
        <v>18</v>
      </c>
      <c r="C18" t="s">
        <v>1098</v>
      </c>
      <c r="D18" s="13">
        <v>3</v>
      </c>
      <c r="E18" s="13">
        <v>70</v>
      </c>
      <c r="F18" s="13">
        <v>1</v>
      </c>
      <c r="G18" s="13">
        <v>15</v>
      </c>
      <c r="H18" s="13">
        <v>26</v>
      </c>
      <c r="I18" s="13">
        <v>80</v>
      </c>
      <c r="L18" s="13">
        <f t="shared" si="1"/>
        <v>30</v>
      </c>
      <c r="M18" s="13">
        <f t="shared" si="2"/>
        <v>165</v>
      </c>
      <c r="N18" s="13">
        <v>30</v>
      </c>
      <c r="O18" s="13">
        <v>165</v>
      </c>
      <c r="P18" s="13">
        <f t="shared" si="5"/>
        <v>0</v>
      </c>
      <c r="Q18" s="13">
        <f t="shared" si="3"/>
        <v>0</v>
      </c>
      <c r="S18" s="13">
        <v>120</v>
      </c>
      <c r="V18" s="13">
        <v>17000</v>
      </c>
      <c r="W18" s="13">
        <v>6355</v>
      </c>
      <c r="X18" s="13">
        <v>1485</v>
      </c>
      <c r="Y18" s="13">
        <v>3</v>
      </c>
    </row>
    <row r="19" spans="1:25" x14ac:dyDescent="0.25">
      <c r="B19" t="s">
        <v>19</v>
      </c>
      <c r="C19" t="s">
        <v>1099</v>
      </c>
      <c r="H19" s="13">
        <v>11</v>
      </c>
      <c r="I19" s="13">
        <v>26</v>
      </c>
      <c r="J19" s="13">
        <v>2</v>
      </c>
      <c r="K19" s="13">
        <v>3</v>
      </c>
      <c r="L19" s="13">
        <f t="shared" si="1"/>
        <v>13</v>
      </c>
      <c r="M19" s="13">
        <f t="shared" si="2"/>
        <v>29</v>
      </c>
      <c r="N19" s="13">
        <v>13</v>
      </c>
      <c r="O19" s="13">
        <v>29</v>
      </c>
      <c r="P19" s="13">
        <f t="shared" si="5"/>
        <v>0</v>
      </c>
      <c r="Q19" s="13">
        <f t="shared" si="3"/>
        <v>0</v>
      </c>
      <c r="S19" s="13">
        <v>30</v>
      </c>
      <c r="V19" s="13">
        <v>1610</v>
      </c>
      <c r="W19" s="13">
        <v>617</v>
      </c>
      <c r="X19" s="13">
        <v>219</v>
      </c>
    </row>
    <row r="20" spans="1:25" x14ac:dyDescent="0.25">
      <c r="B20" t="s">
        <v>20</v>
      </c>
      <c r="C20" t="s">
        <v>1100</v>
      </c>
      <c r="D20" s="13">
        <v>79</v>
      </c>
      <c r="E20" s="13">
        <v>3002</v>
      </c>
      <c r="F20" s="13">
        <v>19</v>
      </c>
      <c r="G20" s="13">
        <v>200</v>
      </c>
      <c r="H20" s="13">
        <v>45</v>
      </c>
      <c r="I20" s="13">
        <v>220</v>
      </c>
      <c r="L20" s="13">
        <f t="shared" si="1"/>
        <v>143</v>
      </c>
      <c r="M20" s="13">
        <f t="shared" si="2"/>
        <v>3422</v>
      </c>
      <c r="N20" s="13">
        <v>143</v>
      </c>
      <c r="O20" s="13">
        <v>3422</v>
      </c>
      <c r="P20" s="13">
        <f t="shared" si="5"/>
        <v>0</v>
      </c>
      <c r="Q20" s="13">
        <f t="shared" si="3"/>
        <v>0</v>
      </c>
      <c r="S20" s="13">
        <v>455</v>
      </c>
      <c r="T20" s="13">
        <v>18</v>
      </c>
      <c r="V20" s="13">
        <v>10386</v>
      </c>
      <c r="W20" s="13">
        <v>8012</v>
      </c>
      <c r="X20" s="13">
        <v>990</v>
      </c>
    </row>
    <row r="21" spans="1:25" x14ac:dyDescent="0.25">
      <c r="B21" t="s">
        <v>21</v>
      </c>
      <c r="C21" t="s">
        <v>1101</v>
      </c>
      <c r="D21" s="13">
        <v>4</v>
      </c>
      <c r="E21" s="13">
        <v>156</v>
      </c>
      <c r="H21" s="13">
        <v>4</v>
      </c>
      <c r="I21" s="13">
        <v>20</v>
      </c>
      <c r="L21" s="13">
        <f t="shared" si="1"/>
        <v>8</v>
      </c>
      <c r="M21" s="13">
        <f t="shared" si="2"/>
        <v>176</v>
      </c>
      <c r="N21" s="13">
        <v>8</v>
      </c>
      <c r="O21" s="13">
        <v>176</v>
      </c>
      <c r="P21" s="13">
        <f t="shared" si="5"/>
        <v>0</v>
      </c>
      <c r="Q21" s="13">
        <f t="shared" si="3"/>
        <v>0</v>
      </c>
      <c r="S21" s="13">
        <v>50</v>
      </c>
      <c r="V21" s="13">
        <v>283</v>
      </c>
      <c r="W21" s="13">
        <v>104</v>
      </c>
      <c r="X21" s="13">
        <v>41</v>
      </c>
    </row>
    <row r="22" spans="1:25" x14ac:dyDescent="0.25">
      <c r="B22" t="s">
        <v>22</v>
      </c>
      <c r="C22" t="s">
        <v>1102</v>
      </c>
      <c r="D22" s="13">
        <v>20</v>
      </c>
      <c r="E22" s="13">
        <v>760</v>
      </c>
      <c r="F22" s="13">
        <v>22</v>
      </c>
      <c r="G22" s="13">
        <v>176</v>
      </c>
      <c r="H22" s="13">
        <v>9</v>
      </c>
      <c r="I22" s="13">
        <v>45</v>
      </c>
      <c r="L22" s="13">
        <f t="shared" si="1"/>
        <v>51</v>
      </c>
      <c r="M22" s="13">
        <f t="shared" si="2"/>
        <v>981</v>
      </c>
      <c r="N22" s="13">
        <v>51</v>
      </c>
      <c r="O22" s="13">
        <v>981</v>
      </c>
      <c r="P22" s="13">
        <f t="shared" si="5"/>
        <v>0</v>
      </c>
      <c r="Q22" s="13">
        <f t="shared" si="3"/>
        <v>0</v>
      </c>
      <c r="S22" s="13">
        <v>175</v>
      </c>
      <c r="T22" s="13">
        <v>6</v>
      </c>
      <c r="V22" s="13">
        <v>2951</v>
      </c>
      <c r="W22" s="13">
        <v>1947</v>
      </c>
      <c r="X22" s="13">
        <v>25</v>
      </c>
    </row>
    <row r="23" spans="1:25" x14ac:dyDescent="0.25">
      <c r="B23" t="s">
        <v>17</v>
      </c>
      <c r="C23" t="s">
        <v>1103</v>
      </c>
      <c r="J23" s="13">
        <v>1</v>
      </c>
      <c r="K23" s="13">
        <v>1</v>
      </c>
      <c r="L23" s="13">
        <f t="shared" si="1"/>
        <v>1</v>
      </c>
      <c r="M23" s="13">
        <f t="shared" si="2"/>
        <v>1</v>
      </c>
      <c r="N23" s="13">
        <v>1</v>
      </c>
      <c r="O23" s="13">
        <v>1</v>
      </c>
      <c r="P23" s="13">
        <f t="shared" si="5"/>
        <v>0</v>
      </c>
      <c r="Q23" s="13">
        <f t="shared" si="3"/>
        <v>0</v>
      </c>
      <c r="S23" s="13">
        <v>2</v>
      </c>
      <c r="V23" s="13">
        <v>630</v>
      </c>
      <c r="W23" s="13">
        <v>236</v>
      </c>
      <c r="X23" s="13">
        <v>398</v>
      </c>
      <c r="Y23" s="13">
        <v>3</v>
      </c>
    </row>
    <row r="24" spans="1:25" x14ac:dyDescent="0.25">
      <c r="B24" t="s">
        <v>672</v>
      </c>
      <c r="C24" t="s">
        <v>1104</v>
      </c>
      <c r="D24" s="13">
        <v>6</v>
      </c>
      <c r="E24" s="13">
        <v>188</v>
      </c>
      <c r="H24" s="13">
        <v>51</v>
      </c>
      <c r="I24" s="13">
        <v>255</v>
      </c>
      <c r="J24" s="13">
        <v>17</v>
      </c>
      <c r="K24" s="13">
        <v>25</v>
      </c>
      <c r="L24" s="13">
        <f t="shared" si="1"/>
        <v>74</v>
      </c>
      <c r="M24" s="13">
        <f t="shared" si="2"/>
        <v>468</v>
      </c>
      <c r="N24" s="13">
        <v>74</v>
      </c>
      <c r="O24" s="13">
        <v>468</v>
      </c>
      <c r="P24" s="13">
        <f t="shared" si="5"/>
        <v>0</v>
      </c>
      <c r="Q24" s="13">
        <f t="shared" si="3"/>
        <v>0</v>
      </c>
      <c r="S24" s="13">
        <v>300</v>
      </c>
      <c r="V24" s="13">
        <v>394171</v>
      </c>
      <c r="W24" s="13">
        <v>176326</v>
      </c>
      <c r="X24" s="13">
        <v>136</v>
      </c>
      <c r="Y24" s="13">
        <v>3</v>
      </c>
    </row>
    <row r="25" spans="1:25" x14ac:dyDescent="0.25">
      <c r="B25" t="s">
        <v>336</v>
      </c>
      <c r="C25" t="s">
        <v>1106</v>
      </c>
      <c r="J25" s="13">
        <v>3</v>
      </c>
      <c r="K25" s="13">
        <v>17</v>
      </c>
      <c r="L25" s="13">
        <f t="shared" si="1"/>
        <v>3</v>
      </c>
      <c r="M25" s="13">
        <f t="shared" si="2"/>
        <v>17</v>
      </c>
      <c r="N25" s="13">
        <v>3</v>
      </c>
      <c r="O25" s="13">
        <v>17</v>
      </c>
      <c r="P25" s="13">
        <f t="shared" si="5"/>
        <v>0</v>
      </c>
      <c r="Q25" s="13">
        <f t="shared" si="3"/>
        <v>0</v>
      </c>
      <c r="S25" s="13">
        <v>8</v>
      </c>
      <c r="X25" s="13">
        <v>29</v>
      </c>
    </row>
    <row r="26" spans="1:25" x14ac:dyDescent="0.25">
      <c r="B26" t="s">
        <v>590</v>
      </c>
      <c r="C26" t="s">
        <v>1107</v>
      </c>
      <c r="F26" s="13">
        <v>1</v>
      </c>
      <c r="G26" s="13">
        <v>16</v>
      </c>
      <c r="H26" s="13">
        <v>1</v>
      </c>
      <c r="I26" s="13">
        <v>2</v>
      </c>
      <c r="L26" s="13">
        <f t="shared" si="1"/>
        <v>2</v>
      </c>
      <c r="M26" s="13">
        <f t="shared" si="2"/>
        <v>18</v>
      </c>
      <c r="N26" s="13">
        <v>2</v>
      </c>
      <c r="O26" s="13">
        <v>18</v>
      </c>
      <c r="P26" s="13">
        <f t="shared" si="5"/>
        <v>0</v>
      </c>
      <c r="Q26" s="13">
        <f t="shared" si="3"/>
        <v>0</v>
      </c>
      <c r="S26" s="13">
        <v>6</v>
      </c>
      <c r="V26" s="13">
        <v>1015</v>
      </c>
      <c r="W26" s="13">
        <v>250</v>
      </c>
    </row>
    <row r="27" spans="1:25" x14ac:dyDescent="0.25">
      <c r="B27" t="s">
        <v>480</v>
      </c>
      <c r="C27" s="7" t="s">
        <v>1682</v>
      </c>
      <c r="D27" s="13">
        <v>2</v>
      </c>
      <c r="E27" s="13">
        <v>57</v>
      </c>
      <c r="F27" s="13">
        <v>9</v>
      </c>
      <c r="G27" s="13">
        <v>150</v>
      </c>
      <c r="L27" s="13">
        <f t="shared" si="1"/>
        <v>11</v>
      </c>
      <c r="M27" s="13">
        <f t="shared" si="2"/>
        <v>207</v>
      </c>
      <c r="N27" s="13">
        <v>11</v>
      </c>
      <c r="O27" s="13">
        <v>207</v>
      </c>
      <c r="P27" s="13">
        <f t="shared" si="5"/>
        <v>0</v>
      </c>
      <c r="Q27" s="13">
        <f t="shared" si="3"/>
        <v>0</v>
      </c>
      <c r="S27" s="13">
        <v>40</v>
      </c>
      <c r="V27" s="13">
        <v>1297</v>
      </c>
      <c r="W27" s="13">
        <v>776</v>
      </c>
    </row>
    <row r="28" spans="1:25" x14ac:dyDescent="0.25">
      <c r="B28" t="s">
        <v>25</v>
      </c>
      <c r="C28" t="s">
        <v>1109</v>
      </c>
      <c r="D28" s="13">
        <v>2</v>
      </c>
      <c r="E28" s="13">
        <v>34</v>
      </c>
      <c r="F28" s="13">
        <v>7</v>
      </c>
      <c r="G28" s="13">
        <v>112</v>
      </c>
      <c r="L28" s="13">
        <f t="shared" si="1"/>
        <v>9</v>
      </c>
      <c r="M28" s="13">
        <f t="shared" si="2"/>
        <v>146</v>
      </c>
      <c r="N28" s="13">
        <v>9</v>
      </c>
      <c r="O28" s="13">
        <v>146</v>
      </c>
      <c r="P28" s="13">
        <f t="shared" si="5"/>
        <v>0</v>
      </c>
      <c r="Q28" s="13">
        <f t="shared" si="3"/>
        <v>0</v>
      </c>
      <c r="S28" s="13">
        <v>27</v>
      </c>
      <c r="V28" s="13">
        <v>631</v>
      </c>
      <c r="W28" s="13">
        <v>236</v>
      </c>
    </row>
    <row r="29" spans="1:25" x14ac:dyDescent="0.25">
      <c r="B29" t="s">
        <v>26</v>
      </c>
      <c r="C29" t="s">
        <v>1110</v>
      </c>
      <c r="H29" s="13">
        <v>2</v>
      </c>
      <c r="I29" s="13">
        <v>5</v>
      </c>
      <c r="J29" s="13">
        <v>4</v>
      </c>
      <c r="K29" s="13">
        <v>6</v>
      </c>
      <c r="L29" s="13">
        <f t="shared" si="1"/>
        <v>6</v>
      </c>
      <c r="M29" s="13">
        <f t="shared" si="2"/>
        <v>11</v>
      </c>
      <c r="N29" s="13">
        <v>6</v>
      </c>
      <c r="O29" s="13">
        <v>11</v>
      </c>
      <c r="P29" s="13">
        <f t="shared" si="5"/>
        <v>0</v>
      </c>
      <c r="Q29" s="13">
        <f t="shared" si="3"/>
        <v>0</v>
      </c>
      <c r="S29" s="13">
        <v>8</v>
      </c>
      <c r="V29" s="13">
        <v>97</v>
      </c>
      <c r="W29" s="13">
        <v>42</v>
      </c>
    </row>
    <row r="30" spans="1:25" x14ac:dyDescent="0.25">
      <c r="B30" t="s">
        <v>27</v>
      </c>
      <c r="C30" t="s">
        <v>1111</v>
      </c>
      <c r="J30" s="13">
        <v>3</v>
      </c>
      <c r="K30" s="13">
        <v>8</v>
      </c>
      <c r="L30" s="13">
        <f t="shared" si="1"/>
        <v>3</v>
      </c>
      <c r="M30" s="13">
        <f t="shared" si="2"/>
        <v>8</v>
      </c>
      <c r="N30" s="13">
        <v>3</v>
      </c>
      <c r="O30" s="13">
        <v>8</v>
      </c>
      <c r="P30" s="13">
        <f t="shared" si="5"/>
        <v>0</v>
      </c>
      <c r="Q30" s="13">
        <f t="shared" si="3"/>
        <v>0</v>
      </c>
      <c r="S30" s="13">
        <v>5</v>
      </c>
      <c r="V30" s="13">
        <v>6</v>
      </c>
      <c r="W30" s="13">
        <v>2</v>
      </c>
      <c r="X30" s="13">
        <v>59</v>
      </c>
    </row>
    <row r="31" spans="1:25" x14ac:dyDescent="0.25">
      <c r="B31" t="s">
        <v>28</v>
      </c>
      <c r="C31" t="s">
        <v>1112</v>
      </c>
      <c r="J31" s="13">
        <v>3</v>
      </c>
      <c r="K31" s="13">
        <v>6</v>
      </c>
      <c r="L31" s="13">
        <f t="shared" si="1"/>
        <v>3</v>
      </c>
      <c r="M31" s="13">
        <f t="shared" si="2"/>
        <v>6</v>
      </c>
      <c r="N31" s="13">
        <v>3</v>
      </c>
      <c r="O31" s="13">
        <v>6</v>
      </c>
      <c r="P31" s="13">
        <f t="shared" si="5"/>
        <v>0</v>
      </c>
      <c r="Q31" s="13">
        <f t="shared" si="3"/>
        <v>0</v>
      </c>
      <c r="S31" s="13">
        <v>6</v>
      </c>
      <c r="V31" s="13">
        <v>257</v>
      </c>
      <c r="W31" s="13">
        <v>104</v>
      </c>
    </row>
    <row r="32" spans="1:25" x14ac:dyDescent="0.25">
      <c r="B32" t="s">
        <v>29</v>
      </c>
      <c r="C32" t="s">
        <v>1113</v>
      </c>
      <c r="H32" s="13">
        <v>3</v>
      </c>
      <c r="I32" s="13">
        <v>10</v>
      </c>
      <c r="J32" s="13">
        <v>4</v>
      </c>
      <c r="K32" s="13">
        <v>6</v>
      </c>
      <c r="L32" s="13">
        <f t="shared" si="1"/>
        <v>7</v>
      </c>
      <c r="M32" s="13">
        <f t="shared" si="2"/>
        <v>16</v>
      </c>
      <c r="N32" s="13">
        <v>7</v>
      </c>
      <c r="O32" s="13">
        <v>16</v>
      </c>
      <c r="P32" s="13">
        <f t="shared" si="5"/>
        <v>0</v>
      </c>
      <c r="Q32" s="13">
        <f t="shared" si="3"/>
        <v>0</v>
      </c>
      <c r="S32" s="13">
        <v>14</v>
      </c>
      <c r="V32" s="13">
        <v>748</v>
      </c>
      <c r="W32" s="13">
        <v>332</v>
      </c>
      <c r="X32" s="13">
        <v>11</v>
      </c>
    </row>
    <row r="33" spans="1:26" x14ac:dyDescent="0.25">
      <c r="B33" t="s">
        <v>30</v>
      </c>
      <c r="C33" t="s">
        <v>1114</v>
      </c>
      <c r="H33" s="13">
        <v>3</v>
      </c>
      <c r="I33" s="13">
        <v>6</v>
      </c>
      <c r="J33" s="13">
        <v>11</v>
      </c>
      <c r="K33" s="13">
        <v>11</v>
      </c>
      <c r="L33" s="13">
        <f t="shared" si="1"/>
        <v>14</v>
      </c>
      <c r="M33" s="13">
        <f t="shared" si="2"/>
        <v>17</v>
      </c>
      <c r="N33" s="13">
        <v>14</v>
      </c>
      <c r="O33" s="13">
        <v>17</v>
      </c>
      <c r="P33" s="13">
        <f t="shared" si="5"/>
        <v>0</v>
      </c>
      <c r="Q33" s="13">
        <f t="shared" si="3"/>
        <v>0</v>
      </c>
      <c r="S33" s="13">
        <v>20</v>
      </c>
      <c r="V33" s="13">
        <v>572</v>
      </c>
      <c r="W33" s="13">
        <v>381</v>
      </c>
    </row>
    <row r="34" spans="1:26" x14ac:dyDescent="0.25">
      <c r="B34" t="s">
        <v>31</v>
      </c>
      <c r="C34" t="s">
        <v>1115</v>
      </c>
      <c r="H34" s="13">
        <v>1</v>
      </c>
      <c r="I34" s="13">
        <v>3</v>
      </c>
      <c r="J34" s="13">
        <v>19</v>
      </c>
      <c r="K34" s="13">
        <v>21</v>
      </c>
      <c r="L34" s="13">
        <f t="shared" si="1"/>
        <v>20</v>
      </c>
      <c r="M34" s="13">
        <f t="shared" si="2"/>
        <v>24</v>
      </c>
      <c r="N34" s="13">
        <v>20</v>
      </c>
      <c r="O34" s="13">
        <v>24</v>
      </c>
      <c r="P34" s="13">
        <f t="shared" si="5"/>
        <v>0</v>
      </c>
      <c r="Q34" s="13">
        <f t="shared" si="3"/>
        <v>0</v>
      </c>
      <c r="S34" s="13">
        <v>35</v>
      </c>
      <c r="V34" s="13">
        <v>1250</v>
      </c>
      <c r="W34" s="13">
        <v>607</v>
      </c>
    </row>
    <row r="35" spans="1:26" x14ac:dyDescent="0.25">
      <c r="B35" t="s">
        <v>510</v>
      </c>
      <c r="C35" t="s">
        <v>1646</v>
      </c>
      <c r="H35" s="13">
        <v>8</v>
      </c>
      <c r="I35" s="13">
        <v>16</v>
      </c>
      <c r="J35" s="13">
        <v>10</v>
      </c>
      <c r="K35" s="13">
        <v>20</v>
      </c>
      <c r="L35" s="13">
        <f t="shared" si="1"/>
        <v>18</v>
      </c>
      <c r="M35" s="13">
        <f t="shared" si="2"/>
        <v>36</v>
      </c>
      <c r="N35" s="13">
        <v>18</v>
      </c>
      <c r="O35" s="13">
        <v>36</v>
      </c>
      <c r="P35" s="13">
        <f t="shared" si="5"/>
        <v>0</v>
      </c>
      <c r="Q35" s="13">
        <f t="shared" si="3"/>
        <v>0</v>
      </c>
      <c r="S35" s="13">
        <v>38</v>
      </c>
      <c r="V35" s="13">
        <v>853</v>
      </c>
      <c r="W35" s="13">
        <v>533</v>
      </c>
      <c r="X35" s="13">
        <v>34</v>
      </c>
    </row>
    <row r="36" spans="1:26" ht="15.75" thickBot="1" x14ac:dyDescent="0.3">
      <c r="A36" s="2" t="s">
        <v>5</v>
      </c>
      <c r="B36" s="2"/>
      <c r="C36" s="2"/>
      <c r="D36" s="14">
        <f t="shared" ref="D36:Y36" si="6">SUM(D17:D35)</f>
        <v>117</v>
      </c>
      <c r="E36" s="14">
        <f t="shared" si="6"/>
        <v>4303</v>
      </c>
      <c r="F36" s="14">
        <f t="shared" si="6"/>
        <v>59</v>
      </c>
      <c r="G36" s="14">
        <f t="shared" si="6"/>
        <v>669</v>
      </c>
      <c r="H36" s="14">
        <f t="shared" si="6"/>
        <v>177</v>
      </c>
      <c r="I36" s="14">
        <f>SUM(I17:I35)</f>
        <v>727</v>
      </c>
      <c r="J36" s="14">
        <f t="shared" si="6"/>
        <v>77</v>
      </c>
      <c r="K36" s="14">
        <f>SUM(K17:K35)</f>
        <v>124</v>
      </c>
      <c r="L36" s="14">
        <f t="shared" si="6"/>
        <v>430</v>
      </c>
      <c r="M36" s="14">
        <f t="shared" si="6"/>
        <v>5823</v>
      </c>
      <c r="N36" s="14">
        <f t="shared" si="6"/>
        <v>430</v>
      </c>
      <c r="O36" s="14">
        <f t="shared" si="6"/>
        <v>5823</v>
      </c>
      <c r="P36" s="14">
        <f t="shared" si="6"/>
        <v>0</v>
      </c>
      <c r="Q36" s="14">
        <f t="shared" si="6"/>
        <v>0</v>
      </c>
      <c r="R36" s="14">
        <f t="shared" si="6"/>
        <v>0</v>
      </c>
      <c r="S36" s="14">
        <f t="shared" si="6"/>
        <v>1366</v>
      </c>
      <c r="T36" s="14">
        <f t="shared" si="6"/>
        <v>24</v>
      </c>
      <c r="U36" s="14"/>
      <c r="V36" s="14">
        <f t="shared" si="6"/>
        <v>434152</v>
      </c>
      <c r="W36" s="14">
        <f t="shared" si="6"/>
        <v>196992</v>
      </c>
      <c r="X36" s="14">
        <f t="shared" si="6"/>
        <v>4291</v>
      </c>
      <c r="Y36" s="14">
        <f t="shared" si="6"/>
        <v>9</v>
      </c>
      <c r="Z36" s="14"/>
    </row>
    <row r="37" spans="1:26" ht="15.75" thickTop="1" x14ac:dyDescent="0.25">
      <c r="A37" t="s">
        <v>32</v>
      </c>
      <c r="B37" t="s">
        <v>33</v>
      </c>
      <c r="C37" t="s">
        <v>1117</v>
      </c>
      <c r="D37" s="13">
        <v>30</v>
      </c>
      <c r="E37" s="13">
        <v>761</v>
      </c>
      <c r="F37" s="13">
        <v>5</v>
      </c>
      <c r="G37" s="13">
        <v>91</v>
      </c>
      <c r="H37" s="13">
        <v>28</v>
      </c>
      <c r="I37" s="13">
        <v>102</v>
      </c>
      <c r="J37" s="13">
        <v>10</v>
      </c>
      <c r="K37" s="13">
        <v>15</v>
      </c>
      <c r="L37" s="13">
        <f t="shared" si="1"/>
        <v>73</v>
      </c>
      <c r="M37" s="13">
        <f t="shared" si="2"/>
        <v>969</v>
      </c>
      <c r="N37" s="13">
        <v>73</v>
      </c>
      <c r="O37" s="13">
        <v>969</v>
      </c>
      <c r="P37" s="13">
        <f t="shared" ref="P37:P46" si="7">L37-N37</f>
        <v>0</v>
      </c>
      <c r="Q37" s="13">
        <f t="shared" si="3"/>
        <v>0</v>
      </c>
      <c r="R37" s="13">
        <v>6</v>
      </c>
      <c r="S37" s="13">
        <v>194</v>
      </c>
      <c r="V37" s="13">
        <v>4068</v>
      </c>
      <c r="W37" s="13">
        <v>3204</v>
      </c>
      <c r="X37" s="13">
        <v>164</v>
      </c>
    </row>
    <row r="38" spans="1:26" x14ac:dyDescent="0.25">
      <c r="B38" t="s">
        <v>34</v>
      </c>
      <c r="C38" t="s">
        <v>1118</v>
      </c>
      <c r="H38" s="13">
        <v>1</v>
      </c>
      <c r="I38" s="13">
        <v>4</v>
      </c>
      <c r="J38" s="13">
        <v>2</v>
      </c>
      <c r="K38" s="13">
        <v>4</v>
      </c>
      <c r="L38" s="13">
        <f t="shared" si="1"/>
        <v>3</v>
      </c>
      <c r="M38" s="13">
        <f t="shared" si="2"/>
        <v>8</v>
      </c>
      <c r="N38" s="13">
        <v>3</v>
      </c>
      <c r="O38" s="13">
        <v>8</v>
      </c>
      <c r="P38" s="13">
        <f t="shared" si="7"/>
        <v>0</v>
      </c>
      <c r="Q38" s="13">
        <f t="shared" si="3"/>
        <v>0</v>
      </c>
      <c r="S38" s="13">
        <v>4</v>
      </c>
      <c r="V38" s="13">
        <v>74</v>
      </c>
      <c r="W38" s="13">
        <v>51</v>
      </c>
      <c r="X38" s="13">
        <v>5</v>
      </c>
    </row>
    <row r="39" spans="1:26" x14ac:dyDescent="0.25">
      <c r="B39" t="s">
        <v>35</v>
      </c>
      <c r="C39" t="s">
        <v>1119</v>
      </c>
      <c r="D39" s="13">
        <v>1</v>
      </c>
      <c r="E39" s="13">
        <v>15</v>
      </c>
      <c r="H39" s="13">
        <v>8</v>
      </c>
      <c r="I39" s="13">
        <v>26</v>
      </c>
      <c r="J39" s="13">
        <v>8</v>
      </c>
      <c r="K39" s="13">
        <v>15</v>
      </c>
      <c r="L39" s="13">
        <f t="shared" si="1"/>
        <v>17</v>
      </c>
      <c r="M39" s="13">
        <f t="shared" si="2"/>
        <v>56</v>
      </c>
      <c r="N39" s="13">
        <v>17</v>
      </c>
      <c r="O39" s="13">
        <v>56</v>
      </c>
      <c r="P39" s="13">
        <f t="shared" si="7"/>
        <v>0</v>
      </c>
      <c r="Q39" s="13">
        <f t="shared" si="3"/>
        <v>0</v>
      </c>
      <c r="S39" s="13">
        <v>37</v>
      </c>
      <c r="T39" s="13">
        <v>10</v>
      </c>
      <c r="V39" s="13">
        <v>4582</v>
      </c>
      <c r="W39" s="13">
        <v>2432</v>
      </c>
      <c r="X39" s="13">
        <v>15</v>
      </c>
    </row>
    <row r="40" spans="1:26" x14ac:dyDescent="0.25">
      <c r="B40" t="s">
        <v>36</v>
      </c>
      <c r="C40" t="s">
        <v>1120</v>
      </c>
      <c r="H40" s="13">
        <v>4</v>
      </c>
      <c r="I40" s="13">
        <v>17</v>
      </c>
      <c r="J40" s="13">
        <v>2</v>
      </c>
      <c r="K40" s="13">
        <v>3</v>
      </c>
      <c r="L40" s="13">
        <f t="shared" si="1"/>
        <v>6</v>
      </c>
      <c r="M40" s="13">
        <f t="shared" si="2"/>
        <v>20</v>
      </c>
      <c r="N40" s="13">
        <v>6</v>
      </c>
      <c r="O40" s="13">
        <v>20</v>
      </c>
      <c r="P40" s="13">
        <f t="shared" si="7"/>
        <v>0</v>
      </c>
      <c r="Q40" s="13">
        <f t="shared" si="3"/>
        <v>0</v>
      </c>
      <c r="S40" s="13">
        <v>10</v>
      </c>
      <c r="V40" s="13">
        <v>566</v>
      </c>
      <c r="W40" s="13">
        <v>245</v>
      </c>
      <c r="X40" s="13">
        <v>1</v>
      </c>
    </row>
    <row r="41" spans="1:26" x14ac:dyDescent="0.25">
      <c r="B41" t="s">
        <v>37</v>
      </c>
      <c r="C41" t="s">
        <v>1121</v>
      </c>
      <c r="D41" s="13">
        <v>91</v>
      </c>
      <c r="E41" s="13">
        <v>3496</v>
      </c>
      <c r="F41" s="13">
        <v>5</v>
      </c>
      <c r="G41" s="13">
        <v>45</v>
      </c>
      <c r="H41" s="13">
        <v>3</v>
      </c>
      <c r="I41" s="13">
        <v>8</v>
      </c>
      <c r="J41" s="13">
        <v>3</v>
      </c>
      <c r="K41" s="13">
        <v>3</v>
      </c>
      <c r="L41" s="13">
        <f t="shared" si="1"/>
        <v>102</v>
      </c>
      <c r="M41" s="13">
        <f t="shared" si="2"/>
        <v>3552</v>
      </c>
      <c r="N41" s="13">
        <v>102</v>
      </c>
      <c r="O41" s="13">
        <v>3552</v>
      </c>
      <c r="P41" s="13">
        <f t="shared" si="7"/>
        <v>0</v>
      </c>
      <c r="Q41" s="13">
        <f t="shared" si="3"/>
        <v>0</v>
      </c>
      <c r="S41" s="13">
        <v>380</v>
      </c>
      <c r="T41" s="13">
        <v>145</v>
      </c>
      <c r="V41" s="13">
        <v>35793</v>
      </c>
      <c r="W41" s="13">
        <v>12566</v>
      </c>
      <c r="X41" s="13">
        <v>49</v>
      </c>
      <c r="Y41" s="13">
        <v>8</v>
      </c>
    </row>
    <row r="42" spans="1:26" x14ac:dyDescent="0.25">
      <c r="B42" t="s">
        <v>38</v>
      </c>
      <c r="C42" t="s">
        <v>1122</v>
      </c>
      <c r="D42" s="13">
        <v>50</v>
      </c>
      <c r="E42" s="13">
        <v>1572</v>
      </c>
      <c r="F42" s="13">
        <v>3</v>
      </c>
      <c r="G42" s="13">
        <v>29</v>
      </c>
      <c r="H42" s="13">
        <v>14</v>
      </c>
      <c r="I42" s="13">
        <v>54</v>
      </c>
      <c r="J42" s="13">
        <v>1</v>
      </c>
      <c r="K42" s="13">
        <v>1</v>
      </c>
      <c r="L42" s="13">
        <f t="shared" si="1"/>
        <v>68</v>
      </c>
      <c r="M42" s="13">
        <f t="shared" si="2"/>
        <v>1656</v>
      </c>
      <c r="N42" s="13">
        <v>68</v>
      </c>
      <c r="O42" s="13">
        <v>1656</v>
      </c>
      <c r="P42" s="13">
        <f t="shared" si="7"/>
        <v>0</v>
      </c>
      <c r="Q42" s="13">
        <f t="shared" si="3"/>
        <v>0</v>
      </c>
      <c r="S42" s="13">
        <v>240</v>
      </c>
      <c r="T42" s="13">
        <v>106</v>
      </c>
      <c r="V42" s="13">
        <v>17931</v>
      </c>
      <c r="W42" s="13">
        <v>6693</v>
      </c>
      <c r="Y42" s="13">
        <v>4</v>
      </c>
    </row>
    <row r="43" spans="1:26" x14ac:dyDescent="0.25">
      <c r="B43" t="s">
        <v>39</v>
      </c>
      <c r="C43" t="s">
        <v>1123</v>
      </c>
      <c r="D43" s="13">
        <v>95</v>
      </c>
      <c r="E43" s="13">
        <v>3180</v>
      </c>
      <c r="F43" s="13">
        <v>5</v>
      </c>
      <c r="G43" s="13">
        <v>55</v>
      </c>
      <c r="H43" s="13">
        <v>11</v>
      </c>
      <c r="I43" s="13">
        <v>45</v>
      </c>
      <c r="J43" s="13">
        <v>8</v>
      </c>
      <c r="K43" s="13">
        <v>14</v>
      </c>
      <c r="L43" s="13">
        <f t="shared" si="1"/>
        <v>119</v>
      </c>
      <c r="M43" s="13">
        <f t="shared" si="2"/>
        <v>3294</v>
      </c>
      <c r="N43" s="13">
        <v>119</v>
      </c>
      <c r="O43" s="13">
        <v>3244</v>
      </c>
      <c r="P43" s="13">
        <f t="shared" si="7"/>
        <v>0</v>
      </c>
      <c r="Q43" s="13">
        <f t="shared" si="3"/>
        <v>50</v>
      </c>
      <c r="S43" s="13">
        <v>464</v>
      </c>
      <c r="T43" s="13">
        <v>194</v>
      </c>
      <c r="V43" s="13">
        <v>124734</v>
      </c>
      <c r="W43" s="13">
        <v>39521</v>
      </c>
      <c r="X43" s="13">
        <v>222</v>
      </c>
      <c r="Y43" s="13">
        <v>36</v>
      </c>
    </row>
    <row r="44" spans="1:26" x14ac:dyDescent="0.25">
      <c r="B44" t="s">
        <v>40</v>
      </c>
      <c r="C44" t="s">
        <v>1124</v>
      </c>
      <c r="F44" s="13">
        <v>4</v>
      </c>
      <c r="G44" s="13">
        <v>73</v>
      </c>
      <c r="H44" s="13">
        <v>19</v>
      </c>
      <c r="I44" s="13">
        <v>48</v>
      </c>
      <c r="J44" s="13">
        <v>11</v>
      </c>
      <c r="K44" s="13">
        <v>17</v>
      </c>
      <c r="L44" s="13">
        <f t="shared" si="1"/>
        <v>34</v>
      </c>
      <c r="M44" s="13">
        <f t="shared" si="2"/>
        <v>138</v>
      </c>
      <c r="N44" s="13">
        <v>34</v>
      </c>
      <c r="O44" s="13">
        <v>138</v>
      </c>
      <c r="P44" s="13">
        <f t="shared" si="7"/>
        <v>0</v>
      </c>
      <c r="Q44" s="13">
        <f t="shared" si="3"/>
        <v>0</v>
      </c>
      <c r="S44" s="13">
        <v>64</v>
      </c>
      <c r="V44" s="13">
        <v>4746</v>
      </c>
      <c r="W44" s="13">
        <v>2211</v>
      </c>
      <c r="X44" s="13">
        <v>1628</v>
      </c>
    </row>
    <row r="45" spans="1:26" x14ac:dyDescent="0.25">
      <c r="B45" t="s">
        <v>41</v>
      </c>
      <c r="C45" t="s">
        <v>1125</v>
      </c>
      <c r="J45" s="13">
        <v>5</v>
      </c>
      <c r="K45" s="13">
        <v>8</v>
      </c>
      <c r="L45" s="13">
        <f t="shared" si="1"/>
        <v>5</v>
      </c>
      <c r="M45" s="13">
        <f t="shared" si="2"/>
        <v>8</v>
      </c>
      <c r="N45" s="13">
        <v>5</v>
      </c>
      <c r="O45" s="13">
        <v>8</v>
      </c>
      <c r="P45" s="13">
        <f t="shared" si="7"/>
        <v>0</v>
      </c>
      <c r="Q45" s="13">
        <f t="shared" si="3"/>
        <v>0</v>
      </c>
      <c r="S45" s="13">
        <v>6</v>
      </c>
      <c r="V45" s="13">
        <v>41</v>
      </c>
      <c r="W45" s="13">
        <v>30</v>
      </c>
      <c r="X45" s="13">
        <v>636</v>
      </c>
    </row>
    <row r="46" spans="1:26" x14ac:dyDescent="0.25">
      <c r="B46" t="s">
        <v>42</v>
      </c>
      <c r="C46" t="s">
        <v>1126</v>
      </c>
      <c r="D46" s="13">
        <v>5</v>
      </c>
      <c r="E46" s="13">
        <v>172</v>
      </c>
      <c r="F46" s="13">
        <v>14</v>
      </c>
      <c r="G46" s="13">
        <v>168</v>
      </c>
      <c r="H46" s="13">
        <v>22</v>
      </c>
      <c r="I46" s="13">
        <v>107</v>
      </c>
      <c r="J46" s="13">
        <v>4</v>
      </c>
      <c r="K46" s="13">
        <v>7</v>
      </c>
      <c r="L46" s="13">
        <f t="shared" si="1"/>
        <v>45</v>
      </c>
      <c r="M46" s="13">
        <f t="shared" si="2"/>
        <v>454</v>
      </c>
      <c r="N46" s="13">
        <v>45</v>
      </c>
      <c r="O46" s="13">
        <v>454</v>
      </c>
      <c r="P46" s="13">
        <f t="shared" si="7"/>
        <v>0</v>
      </c>
      <c r="Q46" s="13">
        <f t="shared" si="3"/>
        <v>0</v>
      </c>
      <c r="S46" s="13">
        <v>88</v>
      </c>
      <c r="V46" s="13">
        <v>7404</v>
      </c>
      <c r="W46" s="13">
        <v>3610</v>
      </c>
      <c r="X46" s="13">
        <v>4</v>
      </c>
    </row>
    <row r="47" spans="1:26" x14ac:dyDescent="0.25">
      <c r="B47" t="s">
        <v>511</v>
      </c>
      <c r="C47" t="s">
        <v>1621</v>
      </c>
      <c r="X47" s="13">
        <v>769</v>
      </c>
    </row>
    <row r="48" spans="1:26" x14ac:dyDescent="0.25">
      <c r="B48" t="s">
        <v>43</v>
      </c>
      <c r="C48" t="s">
        <v>1127</v>
      </c>
      <c r="F48" s="13">
        <v>1</v>
      </c>
      <c r="G48" s="13">
        <v>20</v>
      </c>
      <c r="H48" s="13">
        <v>13</v>
      </c>
      <c r="I48" s="13">
        <v>28</v>
      </c>
      <c r="J48" s="13">
        <v>3</v>
      </c>
      <c r="K48" s="13">
        <v>5</v>
      </c>
      <c r="L48" s="13">
        <f t="shared" si="1"/>
        <v>17</v>
      </c>
      <c r="M48" s="13">
        <f t="shared" si="2"/>
        <v>53</v>
      </c>
      <c r="N48" s="13">
        <v>17</v>
      </c>
      <c r="O48" s="13">
        <v>53</v>
      </c>
      <c r="P48" s="13">
        <f>L48-N48</f>
        <v>0</v>
      </c>
      <c r="Q48" s="13">
        <f t="shared" si="3"/>
        <v>0</v>
      </c>
      <c r="S48" s="13">
        <v>18</v>
      </c>
      <c r="X48" s="13">
        <v>134</v>
      </c>
    </row>
    <row r="49" spans="1:25" x14ac:dyDescent="0.25">
      <c r="B49" t="s">
        <v>591</v>
      </c>
      <c r="C49" t="s">
        <v>1128</v>
      </c>
      <c r="F49" s="13">
        <v>16</v>
      </c>
      <c r="G49" s="13">
        <v>291</v>
      </c>
      <c r="L49" s="13">
        <f t="shared" si="1"/>
        <v>16</v>
      </c>
      <c r="M49" s="13">
        <f t="shared" si="2"/>
        <v>291</v>
      </c>
      <c r="N49" s="13">
        <v>16</v>
      </c>
      <c r="O49" s="13">
        <v>291</v>
      </c>
      <c r="P49" s="13">
        <f>L49-N49</f>
        <v>0</v>
      </c>
      <c r="Q49" s="13">
        <f t="shared" si="3"/>
        <v>0</v>
      </c>
      <c r="S49" s="13">
        <v>40</v>
      </c>
      <c r="V49" s="13">
        <v>188</v>
      </c>
      <c r="W49" s="13">
        <v>309</v>
      </c>
    </row>
    <row r="50" spans="1:25" ht="15.75" thickBot="1" x14ac:dyDescent="0.3">
      <c r="A50" s="2" t="s">
        <v>5</v>
      </c>
      <c r="B50" s="2"/>
      <c r="C50" s="2"/>
      <c r="D50" s="14">
        <f t="shared" ref="D50:T50" si="8">SUM(D37:D49)</f>
        <v>272</v>
      </c>
      <c r="E50" s="14">
        <f t="shared" si="8"/>
        <v>9196</v>
      </c>
      <c r="F50" s="14">
        <f t="shared" si="8"/>
        <v>53</v>
      </c>
      <c r="G50" s="14">
        <f t="shared" si="8"/>
        <v>772</v>
      </c>
      <c r="H50" s="14">
        <f t="shared" si="8"/>
        <v>123</v>
      </c>
      <c r="I50" s="14">
        <f t="shared" si="8"/>
        <v>439</v>
      </c>
      <c r="J50" s="14">
        <f t="shared" si="8"/>
        <v>57</v>
      </c>
      <c r="K50" s="14">
        <f t="shared" si="8"/>
        <v>92</v>
      </c>
      <c r="L50" s="14">
        <f t="shared" si="8"/>
        <v>505</v>
      </c>
      <c r="M50" s="14">
        <f t="shared" si="8"/>
        <v>10499</v>
      </c>
      <c r="N50" s="14">
        <f t="shared" si="8"/>
        <v>505</v>
      </c>
      <c r="O50" s="14">
        <f t="shared" si="8"/>
        <v>10449</v>
      </c>
      <c r="P50" s="14">
        <f t="shared" si="8"/>
        <v>0</v>
      </c>
      <c r="Q50" s="14">
        <f t="shared" si="8"/>
        <v>50</v>
      </c>
      <c r="R50" s="14">
        <f t="shared" si="8"/>
        <v>6</v>
      </c>
      <c r="S50" s="14">
        <f t="shared" si="8"/>
        <v>1545</v>
      </c>
      <c r="T50" s="14">
        <f t="shared" si="8"/>
        <v>455</v>
      </c>
      <c r="U50" s="14"/>
      <c r="V50" s="14">
        <f>SUM(V37:V49)</f>
        <v>200127</v>
      </c>
      <c r="W50" s="14">
        <f>SUM(W37:W49)</f>
        <v>70872</v>
      </c>
      <c r="X50" s="14">
        <f>SUM(X37:X49)</f>
        <v>3627</v>
      </c>
      <c r="Y50" s="14">
        <f>SUM(Y37:Y49)</f>
        <v>48</v>
      </c>
    </row>
    <row r="51" spans="1:25" ht="15.75" thickTop="1" x14ac:dyDescent="0.25">
      <c r="A51" t="s">
        <v>44</v>
      </c>
      <c r="B51" t="s">
        <v>45</v>
      </c>
      <c r="C51" t="s">
        <v>1522</v>
      </c>
      <c r="D51" s="13">
        <v>2</v>
      </c>
      <c r="E51" s="13">
        <v>31</v>
      </c>
      <c r="F51" s="13">
        <v>11</v>
      </c>
      <c r="G51" s="13">
        <v>222</v>
      </c>
      <c r="L51" s="13">
        <f t="shared" si="1"/>
        <v>13</v>
      </c>
      <c r="M51" s="13">
        <f t="shared" si="2"/>
        <v>253</v>
      </c>
      <c r="N51" s="13">
        <v>13</v>
      </c>
      <c r="O51" s="13">
        <v>253</v>
      </c>
      <c r="P51" s="13">
        <f t="shared" ref="P51:P62" si="9">L51-N51</f>
        <v>0</v>
      </c>
      <c r="Q51" s="13">
        <f t="shared" si="3"/>
        <v>0</v>
      </c>
      <c r="S51" s="13">
        <v>34</v>
      </c>
      <c r="V51" s="13">
        <v>79784</v>
      </c>
      <c r="W51" s="13">
        <v>36914</v>
      </c>
      <c r="X51" s="13">
        <v>14</v>
      </c>
      <c r="Y51" s="13">
        <v>2</v>
      </c>
    </row>
    <row r="52" spans="1:25" x14ac:dyDescent="0.25">
      <c r="B52" t="s">
        <v>46</v>
      </c>
      <c r="C52" t="s">
        <v>1129</v>
      </c>
      <c r="D52" s="13">
        <v>10</v>
      </c>
      <c r="E52" s="13">
        <v>262</v>
      </c>
      <c r="F52" s="13">
        <v>18</v>
      </c>
      <c r="G52" s="13">
        <v>233</v>
      </c>
      <c r="H52" s="13">
        <v>31</v>
      </c>
      <c r="I52" s="13">
        <v>121</v>
      </c>
      <c r="J52" s="13">
        <v>15</v>
      </c>
      <c r="K52" s="13">
        <v>39</v>
      </c>
      <c r="L52" s="13">
        <f t="shared" si="1"/>
        <v>74</v>
      </c>
      <c r="M52" s="13">
        <f t="shared" si="2"/>
        <v>655</v>
      </c>
      <c r="N52" s="13">
        <v>74</v>
      </c>
      <c r="O52" s="13">
        <v>655</v>
      </c>
      <c r="P52" s="13">
        <f t="shared" si="9"/>
        <v>0</v>
      </c>
      <c r="Q52" s="13">
        <f t="shared" si="3"/>
        <v>0</v>
      </c>
      <c r="S52" s="13">
        <v>145</v>
      </c>
      <c r="V52" s="13">
        <v>3646</v>
      </c>
      <c r="W52" s="13">
        <v>1491</v>
      </c>
      <c r="X52" s="13">
        <v>1263</v>
      </c>
    </row>
    <row r="53" spans="1:25" x14ac:dyDescent="0.25">
      <c r="B53" t="s">
        <v>47</v>
      </c>
      <c r="C53" s="7" t="s">
        <v>1130</v>
      </c>
      <c r="H53" s="13">
        <v>1</v>
      </c>
      <c r="I53" s="13">
        <v>4</v>
      </c>
      <c r="J53" s="13">
        <v>3</v>
      </c>
      <c r="K53" s="13">
        <v>2</v>
      </c>
      <c r="L53" s="13">
        <f t="shared" si="1"/>
        <v>4</v>
      </c>
      <c r="M53" s="13">
        <f t="shared" si="2"/>
        <v>6</v>
      </c>
      <c r="N53" s="13">
        <v>4</v>
      </c>
      <c r="O53" s="13">
        <v>6</v>
      </c>
      <c r="P53" s="13">
        <f t="shared" si="9"/>
        <v>0</v>
      </c>
      <c r="Q53" s="13">
        <f t="shared" si="3"/>
        <v>0</v>
      </c>
      <c r="S53" s="13">
        <v>6</v>
      </c>
      <c r="V53" s="13">
        <v>211</v>
      </c>
      <c r="W53" s="13">
        <v>82</v>
      </c>
      <c r="X53" s="13">
        <v>24</v>
      </c>
    </row>
    <row r="54" spans="1:25" x14ac:dyDescent="0.25">
      <c r="B54" t="s">
        <v>48</v>
      </c>
      <c r="C54" t="s">
        <v>1131</v>
      </c>
      <c r="D54" s="13">
        <v>1</v>
      </c>
      <c r="E54" s="13">
        <v>17</v>
      </c>
      <c r="F54" s="13">
        <v>1</v>
      </c>
      <c r="G54" s="13">
        <v>22</v>
      </c>
      <c r="H54" s="13">
        <v>1</v>
      </c>
      <c r="I54" s="13">
        <v>2</v>
      </c>
      <c r="J54" s="13">
        <v>7</v>
      </c>
      <c r="K54" s="13">
        <v>11</v>
      </c>
      <c r="L54" s="13">
        <f t="shared" si="1"/>
        <v>10</v>
      </c>
      <c r="M54" s="13">
        <f t="shared" si="2"/>
        <v>52</v>
      </c>
      <c r="N54" s="13">
        <v>10</v>
      </c>
      <c r="O54" s="13">
        <v>52</v>
      </c>
      <c r="P54" s="13">
        <f t="shared" si="9"/>
        <v>0</v>
      </c>
      <c r="Q54" s="13">
        <f t="shared" si="3"/>
        <v>0</v>
      </c>
      <c r="S54" s="13">
        <v>10</v>
      </c>
      <c r="V54" s="13">
        <v>43</v>
      </c>
      <c r="W54" s="13">
        <v>16</v>
      </c>
      <c r="X54" s="13">
        <v>155</v>
      </c>
    </row>
    <row r="55" spans="1:25" x14ac:dyDescent="0.25">
      <c r="B55" t="s">
        <v>49</v>
      </c>
      <c r="C55" t="s">
        <v>1132</v>
      </c>
      <c r="D55" s="13">
        <v>19</v>
      </c>
      <c r="E55" s="13">
        <v>628</v>
      </c>
      <c r="F55" s="13">
        <v>26</v>
      </c>
      <c r="G55" s="13">
        <v>350</v>
      </c>
      <c r="H55" s="13">
        <v>30</v>
      </c>
      <c r="I55" s="13">
        <v>86</v>
      </c>
      <c r="J55" s="13">
        <v>1</v>
      </c>
      <c r="K55" s="13">
        <v>2</v>
      </c>
      <c r="L55" s="13">
        <f t="shared" si="1"/>
        <v>76</v>
      </c>
      <c r="M55" s="13">
        <f t="shared" si="2"/>
        <v>1066</v>
      </c>
      <c r="N55" s="13">
        <v>76</v>
      </c>
      <c r="O55" s="13">
        <v>1066</v>
      </c>
      <c r="P55" s="13">
        <f t="shared" si="9"/>
        <v>0</v>
      </c>
      <c r="Q55" s="13">
        <f t="shared" si="3"/>
        <v>0</v>
      </c>
      <c r="S55" s="13">
        <v>180</v>
      </c>
      <c r="V55" s="13">
        <v>24048</v>
      </c>
      <c r="W55" s="13">
        <v>10503</v>
      </c>
      <c r="X55" s="13">
        <v>350</v>
      </c>
      <c r="Y55" s="13">
        <v>2</v>
      </c>
    </row>
    <row r="56" spans="1:25" x14ac:dyDescent="0.25">
      <c r="B56" t="s">
        <v>50</v>
      </c>
      <c r="C56" t="s">
        <v>1133</v>
      </c>
      <c r="D56" s="13">
        <v>1</v>
      </c>
      <c r="E56" s="13">
        <v>47</v>
      </c>
      <c r="H56" s="13">
        <v>13</v>
      </c>
      <c r="I56" s="13">
        <v>32</v>
      </c>
      <c r="J56" s="13">
        <v>4</v>
      </c>
      <c r="K56" s="13">
        <v>7</v>
      </c>
      <c r="L56" s="13">
        <f t="shared" si="1"/>
        <v>18</v>
      </c>
      <c r="M56" s="13">
        <f t="shared" si="2"/>
        <v>86</v>
      </c>
      <c r="N56" s="13">
        <v>18</v>
      </c>
      <c r="O56" s="13">
        <v>86</v>
      </c>
      <c r="P56" s="13">
        <f t="shared" si="9"/>
        <v>0</v>
      </c>
      <c r="Q56" s="13">
        <f t="shared" si="3"/>
        <v>0</v>
      </c>
      <c r="S56" s="13">
        <v>35</v>
      </c>
      <c r="V56" s="13">
        <v>2226</v>
      </c>
      <c r="W56" s="13">
        <v>1456</v>
      </c>
      <c r="X56" s="13">
        <v>289</v>
      </c>
    </row>
    <row r="57" spans="1:25" x14ac:dyDescent="0.25">
      <c r="B57" t="s">
        <v>51</v>
      </c>
      <c r="C57" t="s">
        <v>1135</v>
      </c>
      <c r="H57" s="13">
        <v>1</v>
      </c>
      <c r="I57" s="13">
        <v>4</v>
      </c>
      <c r="J57" s="13">
        <v>5</v>
      </c>
      <c r="K57" s="13">
        <v>7</v>
      </c>
      <c r="L57" s="13">
        <f t="shared" si="1"/>
        <v>6</v>
      </c>
      <c r="M57" s="13">
        <f t="shared" si="2"/>
        <v>11</v>
      </c>
      <c r="N57" s="13">
        <v>6</v>
      </c>
      <c r="O57" s="13">
        <v>11</v>
      </c>
      <c r="P57" s="13">
        <f t="shared" si="9"/>
        <v>0</v>
      </c>
      <c r="Q57" s="13">
        <f t="shared" si="3"/>
        <v>0</v>
      </c>
      <c r="S57" s="13">
        <v>10</v>
      </c>
      <c r="V57" s="13">
        <v>966</v>
      </c>
      <c r="W57" s="13">
        <v>374</v>
      </c>
      <c r="X57" s="13">
        <v>83</v>
      </c>
    </row>
    <row r="58" spans="1:25" x14ac:dyDescent="0.25">
      <c r="B58" t="s">
        <v>52</v>
      </c>
      <c r="C58" t="s">
        <v>1136</v>
      </c>
      <c r="D58" s="13">
        <v>36</v>
      </c>
      <c r="E58" s="13">
        <v>1250</v>
      </c>
      <c r="F58" s="13">
        <v>26</v>
      </c>
      <c r="G58" s="13">
        <v>252</v>
      </c>
      <c r="H58" s="13">
        <v>8</v>
      </c>
      <c r="I58" s="13">
        <v>43</v>
      </c>
      <c r="J58" s="13">
        <v>17</v>
      </c>
      <c r="K58" s="13">
        <v>23</v>
      </c>
      <c r="L58" s="13">
        <f t="shared" si="1"/>
        <v>87</v>
      </c>
      <c r="M58" s="13">
        <f t="shared" si="2"/>
        <v>1568</v>
      </c>
      <c r="N58" s="13">
        <v>87</v>
      </c>
      <c r="O58" s="13">
        <v>1568</v>
      </c>
      <c r="P58" s="13">
        <f t="shared" si="9"/>
        <v>0</v>
      </c>
      <c r="Q58" s="13">
        <f t="shared" si="3"/>
        <v>0</v>
      </c>
      <c r="S58" s="13">
        <v>270</v>
      </c>
      <c r="X58" s="13">
        <v>233</v>
      </c>
    </row>
    <row r="59" spans="1:25" x14ac:dyDescent="0.25">
      <c r="B59" t="s">
        <v>44</v>
      </c>
      <c r="C59" t="s">
        <v>1137</v>
      </c>
      <c r="D59" s="13">
        <v>1</v>
      </c>
      <c r="E59" s="13">
        <v>46</v>
      </c>
      <c r="H59" s="13">
        <v>7</v>
      </c>
      <c r="I59" s="13">
        <v>14</v>
      </c>
      <c r="L59" s="13">
        <f t="shared" si="1"/>
        <v>8</v>
      </c>
      <c r="M59" s="13">
        <f t="shared" si="2"/>
        <v>60</v>
      </c>
      <c r="N59" s="13">
        <v>8</v>
      </c>
      <c r="O59" s="13">
        <v>60</v>
      </c>
      <c r="P59" s="13">
        <f t="shared" si="9"/>
        <v>0</v>
      </c>
      <c r="Q59" s="13">
        <f t="shared" si="3"/>
        <v>0</v>
      </c>
      <c r="S59" s="13">
        <v>22</v>
      </c>
      <c r="V59" s="13">
        <v>49107</v>
      </c>
      <c r="W59" s="13">
        <v>18240</v>
      </c>
      <c r="X59" s="13">
        <v>769</v>
      </c>
      <c r="Y59" s="13">
        <v>2</v>
      </c>
    </row>
    <row r="60" spans="1:25" x14ac:dyDescent="0.25">
      <c r="B60" t="s">
        <v>53</v>
      </c>
      <c r="C60" t="s">
        <v>1138</v>
      </c>
      <c r="H60" s="13">
        <v>1</v>
      </c>
      <c r="I60" s="13">
        <v>1</v>
      </c>
      <c r="J60" s="13">
        <v>2</v>
      </c>
      <c r="K60" s="13">
        <v>3</v>
      </c>
      <c r="L60" s="13">
        <f t="shared" si="1"/>
        <v>3</v>
      </c>
      <c r="M60" s="13">
        <f t="shared" si="2"/>
        <v>4</v>
      </c>
      <c r="N60" s="13">
        <v>3</v>
      </c>
      <c r="O60" s="13">
        <v>4</v>
      </c>
      <c r="P60" s="13">
        <f t="shared" si="9"/>
        <v>0</v>
      </c>
      <c r="Q60" s="13">
        <f t="shared" si="3"/>
        <v>0</v>
      </c>
      <c r="S60" s="13">
        <v>6</v>
      </c>
      <c r="V60" s="13">
        <v>380</v>
      </c>
      <c r="W60" s="13">
        <v>190</v>
      </c>
      <c r="X60" s="13">
        <v>64</v>
      </c>
    </row>
    <row r="61" spans="1:25" x14ac:dyDescent="0.25">
      <c r="B61" t="s">
        <v>54</v>
      </c>
      <c r="C61" t="s">
        <v>1139</v>
      </c>
      <c r="D61" s="13">
        <v>7</v>
      </c>
      <c r="E61" s="13">
        <v>228</v>
      </c>
      <c r="F61" s="13">
        <v>5</v>
      </c>
      <c r="G61" s="13">
        <v>41</v>
      </c>
      <c r="H61" s="13">
        <v>22</v>
      </c>
      <c r="I61" s="13">
        <v>85</v>
      </c>
      <c r="J61" s="13">
        <v>19</v>
      </c>
      <c r="K61" s="13">
        <v>31</v>
      </c>
      <c r="L61" s="13">
        <f t="shared" si="1"/>
        <v>53</v>
      </c>
      <c r="M61" s="13">
        <f t="shared" si="2"/>
        <v>385</v>
      </c>
      <c r="N61" s="13">
        <v>53</v>
      </c>
      <c r="O61" s="13">
        <v>385</v>
      </c>
      <c r="P61" s="13">
        <f t="shared" si="9"/>
        <v>0</v>
      </c>
      <c r="Q61" s="13">
        <f t="shared" si="3"/>
        <v>0</v>
      </c>
      <c r="S61" s="13">
        <v>80</v>
      </c>
      <c r="V61" s="13">
        <v>5414</v>
      </c>
      <c r="W61" s="13">
        <v>2095</v>
      </c>
      <c r="X61" s="13">
        <v>248</v>
      </c>
      <c r="Y61" s="13">
        <v>2</v>
      </c>
    </row>
    <row r="62" spans="1:25" x14ac:dyDescent="0.25">
      <c r="B62" t="s">
        <v>55</v>
      </c>
      <c r="C62" t="s">
        <v>1140</v>
      </c>
      <c r="D62" s="13">
        <v>15</v>
      </c>
      <c r="E62" s="13">
        <v>559</v>
      </c>
      <c r="F62" s="13">
        <v>32</v>
      </c>
      <c r="G62" s="13">
        <v>365</v>
      </c>
      <c r="H62" s="13">
        <v>33</v>
      </c>
      <c r="I62" s="13">
        <v>116</v>
      </c>
      <c r="J62" s="13">
        <v>2</v>
      </c>
      <c r="K62" s="13">
        <v>3</v>
      </c>
      <c r="L62" s="13">
        <f t="shared" si="1"/>
        <v>82</v>
      </c>
      <c r="M62" s="13">
        <f t="shared" si="2"/>
        <v>1043</v>
      </c>
      <c r="N62" s="13">
        <v>82</v>
      </c>
      <c r="O62" s="13">
        <v>1043</v>
      </c>
      <c r="P62" s="13">
        <f t="shared" si="9"/>
        <v>0</v>
      </c>
      <c r="Q62" s="13">
        <f t="shared" si="3"/>
        <v>0</v>
      </c>
      <c r="S62" s="13">
        <v>230</v>
      </c>
      <c r="V62" s="13">
        <v>15384</v>
      </c>
      <c r="W62" s="13">
        <v>7525</v>
      </c>
      <c r="X62" s="13">
        <v>731</v>
      </c>
      <c r="Y62" s="13">
        <v>6</v>
      </c>
    </row>
    <row r="63" spans="1:25" ht="15.75" thickBot="1" x14ac:dyDescent="0.3">
      <c r="A63" s="2" t="s">
        <v>5</v>
      </c>
      <c r="B63" s="2"/>
      <c r="C63" s="2"/>
      <c r="D63" s="14">
        <f>SUM(D51:D62)</f>
        <v>92</v>
      </c>
      <c r="E63" s="14">
        <f t="shared" ref="E63:Y63" si="10">SUM(E51:E62)</f>
        <v>3068</v>
      </c>
      <c r="F63" s="14">
        <f t="shared" si="10"/>
        <v>119</v>
      </c>
      <c r="G63" s="14">
        <f t="shared" si="10"/>
        <v>1485</v>
      </c>
      <c r="H63" s="14">
        <f t="shared" si="10"/>
        <v>148</v>
      </c>
      <c r="I63" s="14">
        <f t="shared" si="10"/>
        <v>508</v>
      </c>
      <c r="J63" s="14">
        <f t="shared" si="10"/>
        <v>75</v>
      </c>
      <c r="K63" s="14">
        <f t="shared" si="10"/>
        <v>128</v>
      </c>
      <c r="L63" s="14">
        <f t="shared" si="10"/>
        <v>434</v>
      </c>
      <c r="M63" s="14">
        <f t="shared" si="10"/>
        <v>5189</v>
      </c>
      <c r="N63" s="14">
        <f t="shared" si="10"/>
        <v>434</v>
      </c>
      <c r="O63" s="14">
        <f t="shared" si="10"/>
        <v>5189</v>
      </c>
      <c r="P63" s="14">
        <f t="shared" si="10"/>
        <v>0</v>
      </c>
      <c r="Q63" s="14">
        <f t="shared" si="10"/>
        <v>0</v>
      </c>
      <c r="R63" s="14">
        <f t="shared" si="10"/>
        <v>0</v>
      </c>
      <c r="S63" s="14">
        <f t="shared" si="10"/>
        <v>1028</v>
      </c>
      <c r="T63" s="14">
        <f t="shared" si="10"/>
        <v>0</v>
      </c>
      <c r="U63" s="14"/>
      <c r="V63" s="14">
        <f t="shared" si="10"/>
        <v>181209</v>
      </c>
      <c r="W63" s="14">
        <f t="shared" si="10"/>
        <v>78886</v>
      </c>
      <c r="X63" s="14">
        <f t="shared" si="10"/>
        <v>4223</v>
      </c>
      <c r="Y63" s="14">
        <f t="shared" si="10"/>
        <v>14</v>
      </c>
    </row>
    <row r="64" spans="1:25" ht="15.75" thickTop="1" x14ac:dyDescent="0.25">
      <c r="A64" t="s">
        <v>56</v>
      </c>
      <c r="B64" t="s">
        <v>57</v>
      </c>
      <c r="C64" t="s">
        <v>1141</v>
      </c>
      <c r="H64" s="13">
        <v>1</v>
      </c>
      <c r="I64" s="13">
        <v>2</v>
      </c>
      <c r="J64" s="13">
        <v>4</v>
      </c>
      <c r="K64" s="13">
        <v>5</v>
      </c>
      <c r="L64" s="13">
        <f t="shared" si="1"/>
        <v>5</v>
      </c>
      <c r="M64" s="13">
        <f t="shared" si="2"/>
        <v>7</v>
      </c>
      <c r="N64" s="13">
        <v>5</v>
      </c>
      <c r="O64" s="13">
        <v>7</v>
      </c>
      <c r="P64" s="13">
        <f t="shared" ref="P64:P69" si="11">L64-N64</f>
        <v>0</v>
      </c>
      <c r="Q64" s="13">
        <f t="shared" si="3"/>
        <v>0</v>
      </c>
      <c r="S64" s="13">
        <v>6</v>
      </c>
      <c r="V64" s="13">
        <v>100</v>
      </c>
      <c r="W64" s="13">
        <v>53</v>
      </c>
      <c r="X64" s="13">
        <v>208</v>
      </c>
    </row>
    <row r="65" spans="1:26" x14ac:dyDescent="0.25">
      <c r="B65" t="s">
        <v>58</v>
      </c>
      <c r="C65" t="s">
        <v>1142</v>
      </c>
      <c r="F65" s="13">
        <v>2</v>
      </c>
      <c r="G65" s="13">
        <v>13</v>
      </c>
      <c r="H65" s="13">
        <v>4</v>
      </c>
      <c r="I65" s="13">
        <v>9</v>
      </c>
      <c r="J65" s="13">
        <v>8</v>
      </c>
      <c r="K65" s="13">
        <v>15</v>
      </c>
      <c r="L65" s="13">
        <f t="shared" si="1"/>
        <v>14</v>
      </c>
      <c r="M65" s="13">
        <f t="shared" si="2"/>
        <v>37</v>
      </c>
      <c r="N65" s="13">
        <v>14</v>
      </c>
      <c r="O65" s="13">
        <v>37</v>
      </c>
      <c r="P65" s="13">
        <f t="shared" si="11"/>
        <v>0</v>
      </c>
      <c r="Q65" s="13">
        <f t="shared" si="3"/>
        <v>0</v>
      </c>
      <c r="S65" s="13">
        <v>26</v>
      </c>
      <c r="V65" s="13">
        <v>2446</v>
      </c>
      <c r="W65" s="13">
        <v>971</v>
      </c>
      <c r="X65" s="13">
        <v>924</v>
      </c>
    </row>
    <row r="66" spans="1:26" x14ac:dyDescent="0.25">
      <c r="B66" t="s">
        <v>59</v>
      </c>
      <c r="C66" t="s">
        <v>1143</v>
      </c>
      <c r="J66" s="13">
        <v>5</v>
      </c>
      <c r="K66" s="13">
        <v>9</v>
      </c>
      <c r="L66" s="13">
        <f t="shared" si="1"/>
        <v>5</v>
      </c>
      <c r="M66" s="13">
        <f t="shared" si="2"/>
        <v>9</v>
      </c>
      <c r="N66" s="13">
        <v>5</v>
      </c>
      <c r="O66" s="13">
        <v>9</v>
      </c>
      <c r="P66" s="13">
        <f t="shared" si="11"/>
        <v>0</v>
      </c>
      <c r="Q66" s="13">
        <f t="shared" si="3"/>
        <v>0</v>
      </c>
      <c r="S66" s="13">
        <v>9</v>
      </c>
      <c r="V66" s="13">
        <v>206</v>
      </c>
      <c r="W66" s="13">
        <v>82</v>
      </c>
      <c r="X66" s="13">
        <v>177</v>
      </c>
    </row>
    <row r="67" spans="1:26" x14ac:dyDescent="0.25">
      <c r="B67" t="s">
        <v>56</v>
      </c>
      <c r="C67" t="s">
        <v>1144</v>
      </c>
      <c r="D67" s="13">
        <v>16</v>
      </c>
      <c r="E67" s="13">
        <v>469</v>
      </c>
      <c r="F67" s="13">
        <v>24</v>
      </c>
      <c r="G67" s="13">
        <v>269</v>
      </c>
      <c r="H67" s="13">
        <v>13</v>
      </c>
      <c r="I67" s="13">
        <v>37</v>
      </c>
      <c r="J67" s="13">
        <v>9</v>
      </c>
      <c r="K67" s="13">
        <v>12</v>
      </c>
      <c r="L67" s="13">
        <f t="shared" si="1"/>
        <v>62</v>
      </c>
      <c r="M67" s="13">
        <f t="shared" si="2"/>
        <v>787</v>
      </c>
      <c r="N67" s="13">
        <v>62</v>
      </c>
      <c r="O67" s="13">
        <v>787</v>
      </c>
      <c r="P67" s="13">
        <f t="shared" si="11"/>
        <v>0</v>
      </c>
      <c r="Q67" s="13">
        <f t="shared" si="3"/>
        <v>0</v>
      </c>
      <c r="S67" s="13">
        <v>190</v>
      </c>
      <c r="V67" s="13">
        <v>38057</v>
      </c>
      <c r="W67" s="13">
        <v>13163</v>
      </c>
      <c r="X67" s="13">
        <v>11</v>
      </c>
      <c r="Y67" s="13">
        <v>4</v>
      </c>
    </row>
    <row r="68" spans="1:26" x14ac:dyDescent="0.25">
      <c r="B68" t="s">
        <v>60</v>
      </c>
      <c r="C68" t="s">
        <v>1145</v>
      </c>
      <c r="D68" s="13">
        <v>1</v>
      </c>
      <c r="E68" s="13">
        <v>20</v>
      </c>
      <c r="H68" s="13">
        <v>1</v>
      </c>
      <c r="I68" s="13">
        <v>3</v>
      </c>
      <c r="J68" s="13">
        <v>1</v>
      </c>
      <c r="K68" s="13">
        <v>1</v>
      </c>
      <c r="L68" s="13">
        <f t="shared" si="1"/>
        <v>3</v>
      </c>
      <c r="M68" s="13">
        <f t="shared" si="2"/>
        <v>24</v>
      </c>
      <c r="N68" s="13">
        <v>3</v>
      </c>
      <c r="O68" s="13">
        <v>24</v>
      </c>
      <c r="P68" s="13">
        <f t="shared" si="11"/>
        <v>0</v>
      </c>
      <c r="Q68" s="13">
        <f t="shared" si="3"/>
        <v>0</v>
      </c>
      <c r="S68" s="13">
        <v>15</v>
      </c>
      <c r="V68" s="13">
        <v>82</v>
      </c>
      <c r="W68" s="13">
        <v>39</v>
      </c>
    </row>
    <row r="69" spans="1:26" x14ac:dyDescent="0.25">
      <c r="B69" t="s">
        <v>61</v>
      </c>
      <c r="C69" t="s">
        <v>1147</v>
      </c>
      <c r="D69" s="13">
        <v>2</v>
      </c>
      <c r="E69" s="13">
        <v>48</v>
      </c>
      <c r="H69" s="13">
        <v>4</v>
      </c>
      <c r="I69" s="13">
        <v>14</v>
      </c>
      <c r="J69" s="13">
        <v>2</v>
      </c>
      <c r="K69" s="13">
        <v>2</v>
      </c>
      <c r="L69" s="13">
        <f t="shared" ref="L69:L133" si="12">D69+H69+F69+J69</f>
        <v>8</v>
      </c>
      <c r="M69" s="13">
        <f t="shared" ref="M69:M133" si="13">E69+G69+I69+K69</f>
        <v>64</v>
      </c>
      <c r="N69" s="13">
        <v>8</v>
      </c>
      <c r="O69" s="13">
        <v>64</v>
      </c>
      <c r="P69" s="13">
        <f t="shared" si="11"/>
        <v>0</v>
      </c>
      <c r="Q69" s="13">
        <f t="shared" ref="Q69:Q133" si="14">M69-O69</f>
        <v>0</v>
      </c>
      <c r="S69" s="13">
        <v>10</v>
      </c>
      <c r="V69" s="13">
        <v>672</v>
      </c>
      <c r="W69" s="13">
        <v>215</v>
      </c>
      <c r="X69" s="13">
        <v>21</v>
      </c>
    </row>
    <row r="70" spans="1:26" ht="15.75" thickBot="1" x14ac:dyDescent="0.3">
      <c r="A70" s="2" t="s">
        <v>5</v>
      </c>
      <c r="B70" s="2"/>
      <c r="C70" s="2"/>
      <c r="D70" s="14">
        <f t="shared" ref="D70:Y70" si="15">SUM(D64:D69)</f>
        <v>19</v>
      </c>
      <c r="E70" s="14">
        <f t="shared" si="15"/>
        <v>537</v>
      </c>
      <c r="F70" s="14">
        <f t="shared" si="15"/>
        <v>26</v>
      </c>
      <c r="G70" s="14">
        <f t="shared" si="15"/>
        <v>282</v>
      </c>
      <c r="H70" s="14">
        <f t="shared" si="15"/>
        <v>23</v>
      </c>
      <c r="I70" s="14">
        <f t="shared" si="15"/>
        <v>65</v>
      </c>
      <c r="J70" s="14">
        <f t="shared" si="15"/>
        <v>29</v>
      </c>
      <c r="K70" s="14">
        <f t="shared" si="15"/>
        <v>44</v>
      </c>
      <c r="L70" s="14">
        <f t="shared" si="15"/>
        <v>97</v>
      </c>
      <c r="M70" s="14">
        <f t="shared" si="15"/>
        <v>928</v>
      </c>
      <c r="N70" s="14">
        <f t="shared" si="15"/>
        <v>97</v>
      </c>
      <c r="O70" s="14">
        <f t="shared" si="15"/>
        <v>928</v>
      </c>
      <c r="P70" s="14">
        <f t="shared" si="15"/>
        <v>0</v>
      </c>
      <c r="Q70" s="14">
        <f t="shared" si="15"/>
        <v>0</v>
      </c>
      <c r="R70" s="14">
        <f t="shared" si="15"/>
        <v>0</v>
      </c>
      <c r="S70" s="14">
        <f t="shared" si="15"/>
        <v>256</v>
      </c>
      <c r="T70" s="14">
        <f t="shared" si="15"/>
        <v>0</v>
      </c>
      <c r="U70" s="14"/>
      <c r="V70" s="14">
        <f t="shared" si="15"/>
        <v>41563</v>
      </c>
      <c r="W70" s="14">
        <f t="shared" si="15"/>
        <v>14523</v>
      </c>
      <c r="X70" s="14">
        <f t="shared" si="15"/>
        <v>1341</v>
      </c>
      <c r="Y70" s="14">
        <f t="shared" si="15"/>
        <v>4</v>
      </c>
    </row>
    <row r="71" spans="1:26" ht="15.75" thickTop="1" x14ac:dyDescent="0.25">
      <c r="A71" t="s">
        <v>62</v>
      </c>
      <c r="B71" t="s">
        <v>63</v>
      </c>
      <c r="C71" t="s">
        <v>1148</v>
      </c>
      <c r="H71" s="13">
        <v>7</v>
      </c>
      <c r="I71" s="13">
        <v>31</v>
      </c>
      <c r="J71" s="13">
        <v>1</v>
      </c>
      <c r="K71" s="13">
        <v>1</v>
      </c>
      <c r="L71" s="13">
        <f t="shared" si="12"/>
        <v>8</v>
      </c>
      <c r="M71" s="13">
        <f t="shared" si="13"/>
        <v>32</v>
      </c>
      <c r="N71" s="13">
        <v>8</v>
      </c>
      <c r="O71" s="13">
        <v>32</v>
      </c>
      <c r="P71" s="13">
        <f>L71-N71</f>
        <v>0</v>
      </c>
      <c r="Q71" s="13">
        <f t="shared" si="14"/>
        <v>0</v>
      </c>
      <c r="S71" s="13">
        <v>28</v>
      </c>
      <c r="V71" s="13">
        <v>2845</v>
      </c>
      <c r="W71" s="13">
        <v>1250</v>
      </c>
      <c r="X71" s="13">
        <v>24</v>
      </c>
    </row>
    <row r="72" spans="1:26" x14ac:dyDescent="0.25">
      <c r="B72" t="s">
        <v>64</v>
      </c>
      <c r="C72" t="s">
        <v>1149</v>
      </c>
      <c r="D72" s="13">
        <v>4</v>
      </c>
      <c r="E72" s="13">
        <v>126</v>
      </c>
      <c r="F72" s="13">
        <v>7</v>
      </c>
      <c r="G72" s="13">
        <v>63</v>
      </c>
      <c r="H72" s="13">
        <v>4</v>
      </c>
      <c r="I72" s="13">
        <v>9</v>
      </c>
      <c r="J72" s="13">
        <v>6</v>
      </c>
      <c r="K72" s="13">
        <v>14</v>
      </c>
      <c r="L72" s="13">
        <f t="shared" si="12"/>
        <v>21</v>
      </c>
      <c r="M72" s="13">
        <f t="shared" si="13"/>
        <v>212</v>
      </c>
      <c r="N72" s="13">
        <v>21</v>
      </c>
      <c r="O72" s="13">
        <v>212</v>
      </c>
      <c r="P72" s="13">
        <f>L72-N72</f>
        <v>0</v>
      </c>
      <c r="Q72" s="13">
        <f t="shared" si="14"/>
        <v>0</v>
      </c>
      <c r="S72" s="13">
        <v>44</v>
      </c>
      <c r="V72" s="13">
        <v>3411</v>
      </c>
      <c r="W72" s="13">
        <v>1499</v>
      </c>
      <c r="X72" s="13">
        <v>50</v>
      </c>
    </row>
    <row r="73" spans="1:26" x14ac:dyDescent="0.25">
      <c r="B73" t="s">
        <v>605</v>
      </c>
      <c r="C73" t="s">
        <v>1151</v>
      </c>
      <c r="H73" s="13">
        <v>10</v>
      </c>
      <c r="I73" s="13">
        <v>22</v>
      </c>
      <c r="J73" s="13">
        <v>2</v>
      </c>
      <c r="K73" s="13">
        <v>2</v>
      </c>
      <c r="L73" s="13">
        <f t="shared" si="12"/>
        <v>12</v>
      </c>
      <c r="M73" s="13">
        <f t="shared" si="13"/>
        <v>24</v>
      </c>
      <c r="N73" s="13">
        <v>12</v>
      </c>
      <c r="O73" s="13">
        <v>24</v>
      </c>
      <c r="P73" s="13">
        <f>L73-N73</f>
        <v>0</v>
      </c>
      <c r="Q73" s="13">
        <f t="shared" si="14"/>
        <v>0</v>
      </c>
      <c r="S73" s="13">
        <v>55</v>
      </c>
      <c r="V73" s="13">
        <v>1194</v>
      </c>
      <c r="W73" s="13">
        <v>618</v>
      </c>
      <c r="X73" s="13">
        <v>78</v>
      </c>
    </row>
    <row r="74" spans="1:26" x14ac:dyDescent="0.25">
      <c r="B74" t="s">
        <v>62</v>
      </c>
      <c r="C74" t="s">
        <v>1154</v>
      </c>
      <c r="D74" s="13">
        <v>73</v>
      </c>
      <c r="E74" s="13">
        <v>2102</v>
      </c>
      <c r="F74" s="13">
        <v>21</v>
      </c>
      <c r="G74" s="13">
        <v>290</v>
      </c>
      <c r="H74" s="13">
        <v>38</v>
      </c>
      <c r="I74" s="13">
        <v>143</v>
      </c>
      <c r="J74" s="13">
        <v>17</v>
      </c>
      <c r="K74" s="13">
        <v>23</v>
      </c>
      <c r="L74" s="13">
        <f t="shared" si="12"/>
        <v>149</v>
      </c>
      <c r="M74" s="13">
        <f t="shared" si="13"/>
        <v>2558</v>
      </c>
      <c r="N74" s="13">
        <v>149</v>
      </c>
      <c r="O74" s="13">
        <v>2558</v>
      </c>
      <c r="P74" s="13">
        <f>L74-N74</f>
        <v>0</v>
      </c>
      <c r="Q74" s="13">
        <f t="shared" si="14"/>
        <v>0</v>
      </c>
      <c r="S74" s="13">
        <v>737</v>
      </c>
      <c r="V74" s="13">
        <v>1910375</v>
      </c>
      <c r="W74" s="13">
        <v>957998</v>
      </c>
      <c r="X74" s="13">
        <v>15</v>
      </c>
      <c r="Y74" s="13">
        <v>169</v>
      </c>
    </row>
    <row r="75" spans="1:26" ht="15.75" thickBot="1" x14ac:dyDescent="0.3">
      <c r="A75" s="2" t="s">
        <v>5</v>
      </c>
      <c r="B75" s="2"/>
      <c r="C75" s="2"/>
      <c r="D75" s="14">
        <f t="shared" ref="D75:X75" si="16">SUM(D71:D74)</f>
        <v>77</v>
      </c>
      <c r="E75" s="14">
        <f t="shared" si="16"/>
        <v>2228</v>
      </c>
      <c r="F75" s="14">
        <f t="shared" si="16"/>
        <v>28</v>
      </c>
      <c r="G75" s="14">
        <f t="shared" si="16"/>
        <v>353</v>
      </c>
      <c r="H75" s="14">
        <f t="shared" si="16"/>
        <v>59</v>
      </c>
      <c r="I75" s="14">
        <f t="shared" si="16"/>
        <v>205</v>
      </c>
      <c r="J75" s="14">
        <f t="shared" si="16"/>
        <v>26</v>
      </c>
      <c r="K75" s="14">
        <f t="shared" si="16"/>
        <v>40</v>
      </c>
      <c r="L75" s="14">
        <f t="shared" si="16"/>
        <v>190</v>
      </c>
      <c r="M75" s="14">
        <f t="shared" si="16"/>
        <v>2826</v>
      </c>
      <c r="N75" s="14">
        <f t="shared" si="16"/>
        <v>190</v>
      </c>
      <c r="O75" s="14">
        <f t="shared" si="16"/>
        <v>2826</v>
      </c>
      <c r="P75" s="14">
        <f t="shared" si="16"/>
        <v>0</v>
      </c>
      <c r="Q75" s="14">
        <f t="shared" si="16"/>
        <v>0</v>
      </c>
      <c r="R75" s="14">
        <f t="shared" si="16"/>
        <v>0</v>
      </c>
      <c r="S75" s="14">
        <f t="shared" si="16"/>
        <v>864</v>
      </c>
      <c r="T75" s="14">
        <f t="shared" si="16"/>
        <v>0</v>
      </c>
      <c r="U75" s="14"/>
      <c r="V75" s="14">
        <f t="shared" si="16"/>
        <v>1917825</v>
      </c>
      <c r="W75" s="14">
        <f t="shared" si="16"/>
        <v>961365</v>
      </c>
      <c r="X75" s="14">
        <f t="shared" si="16"/>
        <v>167</v>
      </c>
      <c r="Y75" s="14">
        <v>169</v>
      </c>
    </row>
    <row r="76" spans="1:26" ht="15.75" thickTop="1" x14ac:dyDescent="0.25">
      <c r="A76" t="s">
        <v>68</v>
      </c>
      <c r="B76" t="s">
        <v>594</v>
      </c>
      <c r="C76" t="s">
        <v>1155</v>
      </c>
      <c r="H76" s="13">
        <v>1</v>
      </c>
      <c r="I76" s="13">
        <v>5</v>
      </c>
      <c r="J76" s="13">
        <v>1</v>
      </c>
      <c r="K76" s="13">
        <v>2</v>
      </c>
      <c r="L76" s="13">
        <f t="shared" si="12"/>
        <v>2</v>
      </c>
      <c r="M76" s="13">
        <f t="shared" si="13"/>
        <v>7</v>
      </c>
      <c r="N76" s="13">
        <v>2</v>
      </c>
      <c r="O76" s="13">
        <v>7</v>
      </c>
      <c r="P76" s="13">
        <f t="shared" ref="P76:P85" si="17">L76-N76</f>
        <v>0</v>
      </c>
      <c r="Q76" s="13">
        <f t="shared" si="14"/>
        <v>0</v>
      </c>
      <c r="S76" s="13">
        <v>4</v>
      </c>
      <c r="V76" s="13">
        <v>28</v>
      </c>
      <c r="W76" s="13">
        <v>14</v>
      </c>
      <c r="X76" s="13">
        <v>120</v>
      </c>
    </row>
    <row r="77" spans="1:26" x14ac:dyDescent="0.25">
      <c r="B77" t="s">
        <v>69</v>
      </c>
      <c r="C77" t="s">
        <v>1156</v>
      </c>
      <c r="D77" s="13">
        <v>1</v>
      </c>
      <c r="E77" s="13">
        <v>28</v>
      </c>
      <c r="H77" s="13">
        <v>4</v>
      </c>
      <c r="I77" s="13">
        <v>17</v>
      </c>
      <c r="J77" s="13">
        <v>2</v>
      </c>
      <c r="K77" s="13">
        <v>3</v>
      </c>
      <c r="L77" s="13">
        <f t="shared" si="12"/>
        <v>7</v>
      </c>
      <c r="M77" s="13">
        <f t="shared" si="13"/>
        <v>48</v>
      </c>
      <c r="N77" s="13">
        <v>7</v>
      </c>
      <c r="O77" s="13">
        <v>48</v>
      </c>
      <c r="P77" s="13">
        <f t="shared" si="17"/>
        <v>0</v>
      </c>
      <c r="Q77" s="13">
        <f t="shared" si="14"/>
        <v>0</v>
      </c>
      <c r="S77" s="13">
        <v>11</v>
      </c>
      <c r="V77" s="13">
        <v>1137</v>
      </c>
      <c r="W77" s="13">
        <v>469</v>
      </c>
      <c r="Z77" s="13" t="s">
        <v>912</v>
      </c>
    </row>
    <row r="78" spans="1:26" x14ac:dyDescent="0.25">
      <c r="B78" t="s">
        <v>70</v>
      </c>
      <c r="C78" t="s">
        <v>1157</v>
      </c>
      <c r="H78" s="13">
        <v>1</v>
      </c>
      <c r="I78" s="13">
        <v>3</v>
      </c>
      <c r="J78" s="13">
        <v>2</v>
      </c>
      <c r="K78" s="13">
        <v>4</v>
      </c>
      <c r="L78" s="13">
        <f t="shared" si="12"/>
        <v>3</v>
      </c>
      <c r="M78" s="13">
        <f t="shared" si="13"/>
        <v>7</v>
      </c>
      <c r="N78" s="13">
        <v>3</v>
      </c>
      <c r="O78" s="13">
        <v>7</v>
      </c>
      <c r="P78" s="13">
        <f t="shared" si="17"/>
        <v>0</v>
      </c>
      <c r="Q78" s="13">
        <f t="shared" si="14"/>
        <v>0</v>
      </c>
      <c r="S78" s="13">
        <v>4</v>
      </c>
      <c r="V78" s="13">
        <v>540</v>
      </c>
      <c r="W78" s="13">
        <v>203</v>
      </c>
    </row>
    <row r="79" spans="1:26" x14ac:dyDescent="0.25">
      <c r="B79" t="s">
        <v>71</v>
      </c>
      <c r="C79" t="s">
        <v>1158</v>
      </c>
      <c r="D79" s="13">
        <v>5</v>
      </c>
      <c r="E79" s="13">
        <v>210</v>
      </c>
      <c r="F79" s="13">
        <v>1</v>
      </c>
      <c r="G79" s="13">
        <v>18</v>
      </c>
      <c r="H79" s="13">
        <v>5</v>
      </c>
      <c r="I79" s="13">
        <v>14</v>
      </c>
      <c r="J79" s="13">
        <v>1</v>
      </c>
      <c r="K79" s="13">
        <v>3</v>
      </c>
      <c r="L79" s="13">
        <f t="shared" si="12"/>
        <v>12</v>
      </c>
      <c r="M79" s="13">
        <f t="shared" si="13"/>
        <v>245</v>
      </c>
      <c r="N79" s="13">
        <v>12</v>
      </c>
      <c r="O79" s="13">
        <v>245</v>
      </c>
      <c r="P79" s="13">
        <f t="shared" si="17"/>
        <v>0</v>
      </c>
      <c r="Q79" s="13">
        <f t="shared" si="14"/>
        <v>0</v>
      </c>
      <c r="S79" s="13">
        <v>25</v>
      </c>
      <c r="T79" s="13">
        <v>6</v>
      </c>
      <c r="V79" s="13">
        <v>438</v>
      </c>
      <c r="W79" s="13">
        <v>199</v>
      </c>
    </row>
    <row r="80" spans="1:26" x14ac:dyDescent="0.25">
      <c r="B80" t="s">
        <v>72</v>
      </c>
      <c r="C80" t="s">
        <v>1159</v>
      </c>
      <c r="D80" s="13">
        <v>8</v>
      </c>
      <c r="E80" s="13">
        <v>258</v>
      </c>
      <c r="F80" s="13">
        <v>4</v>
      </c>
      <c r="G80" s="13">
        <v>53</v>
      </c>
      <c r="H80" s="13">
        <v>4</v>
      </c>
      <c r="I80" s="13">
        <v>10</v>
      </c>
      <c r="J80" s="13">
        <v>4</v>
      </c>
      <c r="K80" s="13">
        <v>10</v>
      </c>
      <c r="L80" s="13">
        <f t="shared" si="12"/>
        <v>20</v>
      </c>
      <c r="M80" s="13">
        <f t="shared" si="13"/>
        <v>331</v>
      </c>
      <c r="N80" s="13">
        <v>20</v>
      </c>
      <c r="O80" s="13">
        <v>331</v>
      </c>
      <c r="P80" s="13">
        <f t="shared" si="17"/>
        <v>0</v>
      </c>
      <c r="Q80" s="13">
        <f t="shared" si="14"/>
        <v>0</v>
      </c>
      <c r="S80" s="13">
        <v>76</v>
      </c>
      <c r="T80" s="13">
        <v>9</v>
      </c>
      <c r="V80" s="13">
        <v>1128</v>
      </c>
      <c r="W80" s="13">
        <v>559</v>
      </c>
      <c r="X80" s="13">
        <v>7</v>
      </c>
      <c r="Y80" s="13">
        <v>1</v>
      </c>
    </row>
    <row r="81" spans="1:25" x14ac:dyDescent="0.25">
      <c r="B81" t="s">
        <v>73</v>
      </c>
      <c r="C81" t="s">
        <v>1160</v>
      </c>
      <c r="J81" s="13">
        <v>2</v>
      </c>
      <c r="K81" s="13">
        <v>5</v>
      </c>
      <c r="L81" s="13">
        <f t="shared" si="12"/>
        <v>2</v>
      </c>
      <c r="M81" s="13">
        <f t="shared" si="13"/>
        <v>5</v>
      </c>
      <c r="N81" s="13">
        <v>2</v>
      </c>
      <c r="O81" s="13">
        <v>5</v>
      </c>
      <c r="P81" s="13">
        <f t="shared" si="17"/>
        <v>0</v>
      </c>
      <c r="Q81" s="13">
        <f t="shared" si="14"/>
        <v>0</v>
      </c>
      <c r="S81" s="13">
        <v>2</v>
      </c>
      <c r="V81" s="13">
        <v>38</v>
      </c>
      <c r="W81" s="13">
        <v>14</v>
      </c>
    </row>
    <row r="82" spans="1:25" x14ac:dyDescent="0.25">
      <c r="B82" t="s">
        <v>593</v>
      </c>
      <c r="C82" t="s">
        <v>1161</v>
      </c>
      <c r="D82" s="13">
        <v>12</v>
      </c>
      <c r="E82" s="13">
        <v>439</v>
      </c>
      <c r="F82" s="13">
        <v>18</v>
      </c>
      <c r="G82" s="13">
        <v>351</v>
      </c>
      <c r="H82" s="13">
        <v>9</v>
      </c>
      <c r="I82" s="13">
        <v>23</v>
      </c>
      <c r="J82" s="13">
        <v>4</v>
      </c>
      <c r="K82" s="13">
        <v>9</v>
      </c>
      <c r="L82" s="13">
        <f t="shared" si="12"/>
        <v>43</v>
      </c>
      <c r="M82" s="13">
        <f t="shared" si="13"/>
        <v>822</v>
      </c>
      <c r="N82" s="13">
        <v>43</v>
      </c>
      <c r="O82" s="13">
        <v>822</v>
      </c>
      <c r="P82" s="13">
        <f t="shared" si="17"/>
        <v>0</v>
      </c>
      <c r="Q82" s="13">
        <f t="shared" si="14"/>
        <v>0</v>
      </c>
      <c r="S82" s="13">
        <v>131</v>
      </c>
      <c r="T82" s="13">
        <v>16</v>
      </c>
      <c r="V82" s="13">
        <v>1975</v>
      </c>
      <c r="W82" s="13">
        <v>894</v>
      </c>
      <c r="X82" s="13">
        <v>129</v>
      </c>
      <c r="Y82" s="13">
        <v>1</v>
      </c>
    </row>
    <row r="83" spans="1:25" x14ac:dyDescent="0.25">
      <c r="B83" t="s">
        <v>68</v>
      </c>
      <c r="C83" t="s">
        <v>1162</v>
      </c>
      <c r="D83" s="13">
        <v>112</v>
      </c>
      <c r="E83" s="13">
        <v>3283</v>
      </c>
      <c r="F83" s="13">
        <v>12</v>
      </c>
      <c r="G83" s="13">
        <v>144</v>
      </c>
      <c r="H83" s="13">
        <v>29</v>
      </c>
      <c r="I83" s="13">
        <v>124</v>
      </c>
      <c r="J83" s="13">
        <v>17</v>
      </c>
      <c r="K83" s="13">
        <v>32</v>
      </c>
      <c r="L83" s="13">
        <f t="shared" si="12"/>
        <v>170</v>
      </c>
      <c r="M83" s="13">
        <f t="shared" si="13"/>
        <v>3583</v>
      </c>
      <c r="N83" s="13">
        <v>170</v>
      </c>
      <c r="O83" s="13">
        <v>3583</v>
      </c>
      <c r="P83" s="13">
        <f t="shared" si="17"/>
        <v>0</v>
      </c>
      <c r="Q83" s="13">
        <f t="shared" si="14"/>
        <v>0</v>
      </c>
      <c r="S83" s="13">
        <v>553</v>
      </c>
      <c r="T83" s="13">
        <v>172</v>
      </c>
      <c r="V83" s="13">
        <v>684374</v>
      </c>
      <c r="W83" s="13">
        <v>223977</v>
      </c>
      <c r="X83" s="13">
        <v>104</v>
      </c>
      <c r="Y83" s="13">
        <v>65</v>
      </c>
    </row>
    <row r="84" spans="1:25" x14ac:dyDescent="0.25">
      <c r="B84" t="s">
        <v>75</v>
      </c>
      <c r="C84" t="s">
        <v>1163</v>
      </c>
      <c r="D84" s="13">
        <v>18</v>
      </c>
      <c r="E84" s="13">
        <v>571</v>
      </c>
      <c r="F84" s="13">
        <v>6</v>
      </c>
      <c r="G84" s="13">
        <v>82</v>
      </c>
      <c r="H84" s="13">
        <v>13</v>
      </c>
      <c r="I84" s="13">
        <v>51</v>
      </c>
      <c r="J84" s="13">
        <v>5</v>
      </c>
      <c r="K84" s="13">
        <v>13</v>
      </c>
      <c r="L84" s="13">
        <f t="shared" si="12"/>
        <v>42</v>
      </c>
      <c r="M84" s="13">
        <f t="shared" si="13"/>
        <v>717</v>
      </c>
      <c r="N84" s="13">
        <v>42</v>
      </c>
      <c r="O84" s="13">
        <v>717</v>
      </c>
      <c r="P84" s="13">
        <f t="shared" si="17"/>
        <v>0</v>
      </c>
      <c r="Q84" s="13">
        <f t="shared" si="14"/>
        <v>0</v>
      </c>
      <c r="R84" s="13">
        <v>1</v>
      </c>
      <c r="S84" s="13">
        <v>116</v>
      </c>
      <c r="T84" s="13">
        <v>21</v>
      </c>
      <c r="V84" s="13">
        <v>187</v>
      </c>
      <c r="W84" s="13">
        <v>101</v>
      </c>
      <c r="X84" s="13">
        <v>1</v>
      </c>
    </row>
    <row r="85" spans="1:25" x14ac:dyDescent="0.25">
      <c r="B85" t="s">
        <v>606</v>
      </c>
      <c r="C85" s="68" t="s">
        <v>1686</v>
      </c>
      <c r="J85" s="13">
        <v>4</v>
      </c>
      <c r="K85" s="13">
        <v>6</v>
      </c>
      <c r="L85" s="13">
        <f t="shared" si="12"/>
        <v>4</v>
      </c>
      <c r="M85" s="13">
        <f t="shared" si="13"/>
        <v>6</v>
      </c>
      <c r="N85" s="13">
        <v>4</v>
      </c>
      <c r="O85" s="13">
        <v>6</v>
      </c>
      <c r="P85" s="13">
        <f t="shared" si="17"/>
        <v>0</v>
      </c>
      <c r="Q85" s="13">
        <f t="shared" si="14"/>
        <v>0</v>
      </c>
      <c r="S85" s="13">
        <v>7</v>
      </c>
      <c r="V85" s="13">
        <v>248</v>
      </c>
      <c r="W85" s="13">
        <v>75</v>
      </c>
      <c r="X85" s="13">
        <v>19</v>
      </c>
    </row>
    <row r="86" spans="1:25" ht="15.75" thickBot="1" x14ac:dyDescent="0.3">
      <c r="A86" s="2" t="s">
        <v>5</v>
      </c>
      <c r="B86" s="2"/>
      <c r="C86" s="2"/>
      <c r="D86" s="14">
        <f>SUM(D76:D85)</f>
        <v>156</v>
      </c>
      <c r="E86" s="14">
        <f t="shared" ref="E86:Y86" si="18">SUM(E76:E85)</f>
        <v>4789</v>
      </c>
      <c r="F86" s="14">
        <f t="shared" si="18"/>
        <v>41</v>
      </c>
      <c r="G86" s="14">
        <f t="shared" si="18"/>
        <v>648</v>
      </c>
      <c r="H86" s="14">
        <f t="shared" si="18"/>
        <v>66</v>
      </c>
      <c r="I86" s="14">
        <f t="shared" si="18"/>
        <v>247</v>
      </c>
      <c r="J86" s="14">
        <f t="shared" si="18"/>
        <v>42</v>
      </c>
      <c r="K86" s="14">
        <f t="shared" si="18"/>
        <v>87</v>
      </c>
      <c r="L86" s="14">
        <f t="shared" si="18"/>
        <v>305</v>
      </c>
      <c r="M86" s="14">
        <f t="shared" si="18"/>
        <v>5771</v>
      </c>
      <c r="N86" s="14">
        <f t="shared" si="18"/>
        <v>305</v>
      </c>
      <c r="O86" s="14">
        <f t="shared" si="18"/>
        <v>5771</v>
      </c>
      <c r="P86" s="14">
        <f t="shared" si="18"/>
        <v>0</v>
      </c>
      <c r="Q86" s="14">
        <f t="shared" si="18"/>
        <v>0</v>
      </c>
      <c r="R86" s="14">
        <f t="shared" si="18"/>
        <v>1</v>
      </c>
      <c r="S86" s="14">
        <f t="shared" si="18"/>
        <v>929</v>
      </c>
      <c r="T86" s="14">
        <f t="shared" si="18"/>
        <v>224</v>
      </c>
      <c r="U86" s="14"/>
      <c r="V86" s="14">
        <f t="shared" si="18"/>
        <v>690093</v>
      </c>
      <c r="W86" s="14">
        <f t="shared" si="18"/>
        <v>226505</v>
      </c>
      <c r="X86" s="14">
        <f t="shared" si="18"/>
        <v>380</v>
      </c>
      <c r="Y86" s="14">
        <f t="shared" si="18"/>
        <v>67</v>
      </c>
    </row>
    <row r="87" spans="1:25" ht="15.75" thickTop="1" x14ac:dyDescent="0.25">
      <c r="A87" t="s">
        <v>76</v>
      </c>
      <c r="B87" t="s">
        <v>77</v>
      </c>
      <c r="C87" t="s">
        <v>1164</v>
      </c>
      <c r="D87" s="13">
        <v>46</v>
      </c>
      <c r="E87" s="13">
        <v>1712</v>
      </c>
      <c r="F87" s="13">
        <v>2</v>
      </c>
      <c r="G87" s="13">
        <v>39</v>
      </c>
      <c r="J87" s="13">
        <v>58</v>
      </c>
      <c r="K87" s="13">
        <v>99</v>
      </c>
      <c r="L87" s="13">
        <f t="shared" si="12"/>
        <v>106</v>
      </c>
      <c r="M87" s="13">
        <f t="shared" si="13"/>
        <v>1850</v>
      </c>
      <c r="N87" s="13">
        <v>106</v>
      </c>
      <c r="O87" s="13">
        <v>1850</v>
      </c>
      <c r="P87" s="13">
        <f t="shared" ref="P87:P94" si="19">L87-N87</f>
        <v>0</v>
      </c>
      <c r="Q87" s="13">
        <f t="shared" si="14"/>
        <v>0</v>
      </c>
      <c r="R87" s="13">
        <v>1</v>
      </c>
      <c r="S87" s="13">
        <v>208</v>
      </c>
      <c r="T87" s="13">
        <v>9</v>
      </c>
      <c r="U87" s="15" t="s">
        <v>879</v>
      </c>
      <c r="V87" s="13">
        <v>2501</v>
      </c>
      <c r="W87" s="13">
        <v>920</v>
      </c>
      <c r="X87" s="13">
        <v>487</v>
      </c>
    </row>
    <row r="88" spans="1:25" x14ac:dyDescent="0.25">
      <c r="B88" t="s">
        <v>78</v>
      </c>
      <c r="C88" t="s">
        <v>154</v>
      </c>
      <c r="D88" s="13">
        <v>2</v>
      </c>
      <c r="E88" s="13">
        <v>77</v>
      </c>
      <c r="J88" s="13">
        <v>7</v>
      </c>
      <c r="K88" s="13">
        <v>14</v>
      </c>
      <c r="L88" s="13">
        <f t="shared" si="12"/>
        <v>9</v>
      </c>
      <c r="M88" s="13">
        <f t="shared" si="13"/>
        <v>91</v>
      </c>
      <c r="N88" s="13">
        <v>9</v>
      </c>
      <c r="O88" s="13">
        <v>91</v>
      </c>
      <c r="P88" s="13">
        <f t="shared" si="19"/>
        <v>0</v>
      </c>
      <c r="Q88" s="13">
        <f t="shared" si="14"/>
        <v>0</v>
      </c>
      <c r="S88" s="13">
        <v>23</v>
      </c>
      <c r="U88" s="15" t="s">
        <v>879</v>
      </c>
    </row>
    <row r="89" spans="1:25" x14ac:dyDescent="0.25">
      <c r="B89" t="s">
        <v>79</v>
      </c>
      <c r="C89" t="s">
        <v>1165</v>
      </c>
      <c r="D89" s="13">
        <v>30</v>
      </c>
      <c r="E89" s="13">
        <v>1064</v>
      </c>
      <c r="J89" s="13">
        <v>62</v>
      </c>
      <c r="K89" s="13">
        <v>111</v>
      </c>
      <c r="L89" s="13">
        <f t="shared" si="12"/>
        <v>92</v>
      </c>
      <c r="M89" s="13">
        <f t="shared" si="13"/>
        <v>1175</v>
      </c>
      <c r="N89" s="13">
        <v>92</v>
      </c>
      <c r="O89" s="13">
        <v>1175</v>
      </c>
      <c r="P89" s="13">
        <f t="shared" si="19"/>
        <v>0</v>
      </c>
      <c r="Q89" s="13">
        <f t="shared" si="14"/>
        <v>0</v>
      </c>
      <c r="R89" s="13">
        <v>1</v>
      </c>
      <c r="S89" s="13">
        <v>227</v>
      </c>
      <c r="T89" s="13">
        <v>14</v>
      </c>
      <c r="U89" s="15" t="s">
        <v>882</v>
      </c>
      <c r="V89" s="13">
        <v>2968</v>
      </c>
      <c r="W89" s="13">
        <v>1000</v>
      </c>
      <c r="X89" s="13">
        <v>117</v>
      </c>
    </row>
    <row r="90" spans="1:25" x14ac:dyDescent="0.25">
      <c r="B90" t="s">
        <v>80</v>
      </c>
      <c r="C90" t="s">
        <v>153</v>
      </c>
      <c r="D90" s="13">
        <v>40</v>
      </c>
      <c r="E90" s="13">
        <v>1448</v>
      </c>
      <c r="J90" s="13">
        <v>61</v>
      </c>
      <c r="K90" s="13">
        <v>93</v>
      </c>
      <c r="L90" s="13">
        <f t="shared" si="12"/>
        <v>101</v>
      </c>
      <c r="M90" s="13">
        <f t="shared" si="13"/>
        <v>1541</v>
      </c>
      <c r="N90" s="13">
        <v>101</v>
      </c>
      <c r="O90" s="13">
        <v>1541</v>
      </c>
      <c r="P90" s="13">
        <f t="shared" si="19"/>
        <v>0</v>
      </c>
      <c r="Q90" s="13">
        <f t="shared" si="14"/>
        <v>0</v>
      </c>
      <c r="R90" s="13">
        <v>1</v>
      </c>
      <c r="S90" s="13">
        <v>222</v>
      </c>
      <c r="T90" s="13">
        <v>14</v>
      </c>
      <c r="U90" s="15" t="s">
        <v>882</v>
      </c>
    </row>
    <row r="91" spans="1:25" x14ac:dyDescent="0.25">
      <c r="B91" t="s">
        <v>76</v>
      </c>
      <c r="C91" t="s">
        <v>1166</v>
      </c>
      <c r="D91" s="13">
        <v>101</v>
      </c>
      <c r="E91" s="13">
        <v>3596</v>
      </c>
      <c r="F91" s="13">
        <v>9</v>
      </c>
      <c r="G91" s="13">
        <v>100</v>
      </c>
      <c r="H91" s="13">
        <v>14</v>
      </c>
      <c r="I91" s="13">
        <v>93</v>
      </c>
      <c r="J91" s="13">
        <v>46</v>
      </c>
      <c r="K91" s="13">
        <v>82</v>
      </c>
      <c r="L91" s="13">
        <f t="shared" si="12"/>
        <v>170</v>
      </c>
      <c r="M91" s="13">
        <f t="shared" si="13"/>
        <v>3871</v>
      </c>
      <c r="N91" s="13">
        <v>170</v>
      </c>
      <c r="O91" s="13">
        <v>3871</v>
      </c>
      <c r="P91" s="13">
        <f t="shared" si="19"/>
        <v>0</v>
      </c>
      <c r="Q91" s="13">
        <f t="shared" si="14"/>
        <v>0</v>
      </c>
      <c r="S91" s="13">
        <v>501</v>
      </c>
      <c r="T91" s="13">
        <v>20</v>
      </c>
      <c r="U91" s="15"/>
      <c r="V91" s="13">
        <v>702522</v>
      </c>
      <c r="W91" s="13">
        <v>219963</v>
      </c>
      <c r="X91" s="13">
        <v>177</v>
      </c>
      <c r="Y91" s="13">
        <v>74</v>
      </c>
    </row>
    <row r="92" spans="1:25" x14ac:dyDescent="0.25">
      <c r="B92" t="s">
        <v>81</v>
      </c>
      <c r="C92" t="s">
        <v>1167</v>
      </c>
      <c r="D92" s="13">
        <v>13</v>
      </c>
      <c r="E92" s="13">
        <v>442</v>
      </c>
      <c r="F92" s="13">
        <v>5</v>
      </c>
      <c r="G92" s="13">
        <v>91</v>
      </c>
      <c r="H92" s="13">
        <v>5</v>
      </c>
      <c r="I92" s="13">
        <v>25</v>
      </c>
      <c r="J92" s="13">
        <v>9</v>
      </c>
      <c r="K92" s="13">
        <v>16</v>
      </c>
      <c r="L92" s="13">
        <f t="shared" si="12"/>
        <v>32</v>
      </c>
      <c r="M92" s="13">
        <f t="shared" si="13"/>
        <v>574</v>
      </c>
      <c r="N92" s="13">
        <v>32</v>
      </c>
      <c r="O92" s="13">
        <v>574</v>
      </c>
      <c r="P92" s="13">
        <f t="shared" si="19"/>
        <v>0</v>
      </c>
      <c r="Q92" s="13">
        <f t="shared" si="14"/>
        <v>0</v>
      </c>
      <c r="R92" s="13">
        <v>2</v>
      </c>
      <c r="S92" s="13">
        <v>96</v>
      </c>
      <c r="T92" s="13">
        <v>6</v>
      </c>
      <c r="U92" s="15"/>
      <c r="V92" s="13">
        <v>9459</v>
      </c>
      <c r="W92" s="13">
        <v>3261</v>
      </c>
      <c r="X92" s="13">
        <v>71</v>
      </c>
      <c r="Y92" s="13">
        <v>3</v>
      </c>
    </row>
    <row r="93" spans="1:25" x14ac:dyDescent="0.25">
      <c r="B93" t="s">
        <v>82</v>
      </c>
      <c r="C93" t="s">
        <v>1168</v>
      </c>
      <c r="D93" s="13">
        <v>39</v>
      </c>
      <c r="E93" s="13">
        <v>1430</v>
      </c>
      <c r="F93" s="13">
        <v>2</v>
      </c>
      <c r="G93" s="13">
        <v>36</v>
      </c>
      <c r="H93" s="13">
        <v>6</v>
      </c>
      <c r="I93" s="13">
        <v>27</v>
      </c>
      <c r="J93" s="13">
        <v>11</v>
      </c>
      <c r="K93" s="13">
        <v>22</v>
      </c>
      <c r="L93" s="13">
        <f t="shared" si="12"/>
        <v>58</v>
      </c>
      <c r="M93" s="13">
        <f t="shared" si="13"/>
        <v>1515</v>
      </c>
      <c r="N93" s="13">
        <v>58</v>
      </c>
      <c r="O93" s="13">
        <v>1515</v>
      </c>
      <c r="P93" s="13">
        <f t="shared" si="19"/>
        <v>0</v>
      </c>
      <c r="Q93" s="13">
        <f t="shared" si="14"/>
        <v>0</v>
      </c>
      <c r="S93" s="13">
        <v>200</v>
      </c>
      <c r="T93" s="13">
        <v>9</v>
      </c>
      <c r="U93" s="15"/>
      <c r="V93" s="13">
        <v>2125</v>
      </c>
      <c r="W93" s="13">
        <v>1007</v>
      </c>
      <c r="X93" s="13">
        <v>116</v>
      </c>
    </row>
    <row r="94" spans="1:25" x14ac:dyDescent="0.25">
      <c r="B94" t="s">
        <v>83</v>
      </c>
      <c r="C94" t="s">
        <v>1169</v>
      </c>
      <c r="D94" s="13">
        <v>4</v>
      </c>
      <c r="E94" s="13">
        <v>111</v>
      </c>
      <c r="F94" s="13">
        <v>2</v>
      </c>
      <c r="G94" s="13">
        <v>28</v>
      </c>
      <c r="H94" s="13">
        <v>2</v>
      </c>
      <c r="I94" s="13">
        <v>7</v>
      </c>
      <c r="J94" s="13">
        <v>20</v>
      </c>
      <c r="K94" s="13">
        <v>27</v>
      </c>
      <c r="L94" s="13">
        <f t="shared" si="12"/>
        <v>28</v>
      </c>
      <c r="M94" s="13">
        <f t="shared" si="13"/>
        <v>173</v>
      </c>
      <c r="N94" s="13">
        <v>28</v>
      </c>
      <c r="O94" s="13">
        <v>173</v>
      </c>
      <c r="P94" s="13">
        <f t="shared" si="19"/>
        <v>0</v>
      </c>
      <c r="Q94" s="13">
        <f t="shared" si="14"/>
        <v>0</v>
      </c>
      <c r="R94" s="13">
        <v>1</v>
      </c>
      <c r="S94" s="13">
        <v>56</v>
      </c>
      <c r="T94" s="13">
        <v>3</v>
      </c>
      <c r="U94" s="15"/>
      <c r="V94" s="13">
        <v>475</v>
      </c>
      <c r="W94" s="13">
        <v>183</v>
      </c>
      <c r="X94" s="13">
        <v>61</v>
      </c>
    </row>
    <row r="95" spans="1:25" ht="15.75" thickBot="1" x14ac:dyDescent="0.3">
      <c r="A95" s="2" t="s">
        <v>5</v>
      </c>
      <c r="B95" s="2"/>
      <c r="C95" s="2"/>
      <c r="D95" s="14">
        <f>SUM(D87:D94)</f>
        <v>275</v>
      </c>
      <c r="E95" s="14">
        <f t="shared" ref="E95:Y95" si="20">SUM(E87:E94)</f>
        <v>9880</v>
      </c>
      <c r="F95" s="14">
        <f t="shared" si="20"/>
        <v>20</v>
      </c>
      <c r="G95" s="14">
        <f t="shared" si="20"/>
        <v>294</v>
      </c>
      <c r="H95" s="14">
        <f t="shared" si="20"/>
        <v>27</v>
      </c>
      <c r="I95" s="14">
        <f t="shared" si="20"/>
        <v>152</v>
      </c>
      <c r="J95" s="14">
        <f t="shared" si="20"/>
        <v>274</v>
      </c>
      <c r="K95" s="14">
        <f t="shared" si="20"/>
        <v>464</v>
      </c>
      <c r="L95" s="14">
        <f t="shared" si="20"/>
        <v>596</v>
      </c>
      <c r="M95" s="14">
        <f t="shared" si="20"/>
        <v>10790</v>
      </c>
      <c r="N95" s="14">
        <f t="shared" si="20"/>
        <v>596</v>
      </c>
      <c r="O95" s="14">
        <f t="shared" si="20"/>
        <v>10790</v>
      </c>
      <c r="P95" s="14">
        <f t="shared" si="20"/>
        <v>0</v>
      </c>
      <c r="Q95" s="14">
        <f t="shared" si="20"/>
        <v>0</v>
      </c>
      <c r="R95" s="14">
        <f t="shared" si="20"/>
        <v>6</v>
      </c>
      <c r="S95" s="14">
        <f t="shared" si="20"/>
        <v>1533</v>
      </c>
      <c r="T95" s="14">
        <f t="shared" si="20"/>
        <v>75</v>
      </c>
      <c r="U95" s="14"/>
      <c r="V95" s="14">
        <f t="shared" si="20"/>
        <v>720050</v>
      </c>
      <c r="W95" s="14">
        <f t="shared" si="20"/>
        <v>226334</v>
      </c>
      <c r="X95" s="14">
        <f t="shared" si="20"/>
        <v>1029</v>
      </c>
      <c r="Y95" s="14">
        <f t="shared" si="20"/>
        <v>77</v>
      </c>
    </row>
    <row r="96" spans="1:25" ht="15.75" thickTop="1" x14ac:dyDescent="0.25">
      <c r="A96" t="s">
        <v>84</v>
      </c>
      <c r="B96" t="s">
        <v>85</v>
      </c>
      <c r="C96" t="s">
        <v>1170</v>
      </c>
      <c r="D96" s="13">
        <v>12</v>
      </c>
      <c r="E96" s="13">
        <v>373</v>
      </c>
      <c r="H96" s="13">
        <v>10</v>
      </c>
      <c r="I96" s="13">
        <v>32</v>
      </c>
      <c r="J96" s="13">
        <v>25</v>
      </c>
      <c r="K96" s="13">
        <v>35</v>
      </c>
      <c r="L96" s="13">
        <f t="shared" si="12"/>
        <v>47</v>
      </c>
      <c r="M96" s="13">
        <f t="shared" si="13"/>
        <v>440</v>
      </c>
      <c r="N96" s="13">
        <v>47</v>
      </c>
      <c r="O96" s="13">
        <v>440</v>
      </c>
      <c r="P96" s="13">
        <f t="shared" ref="P96:P102" si="21">L96-N96</f>
        <v>0</v>
      </c>
      <c r="Q96" s="13">
        <f t="shared" si="14"/>
        <v>0</v>
      </c>
      <c r="S96" s="13">
        <v>122</v>
      </c>
      <c r="T96" s="13">
        <v>4</v>
      </c>
      <c r="U96" s="15" t="s">
        <v>879</v>
      </c>
      <c r="V96" s="13">
        <v>6002</v>
      </c>
      <c r="W96" s="13">
        <v>2740</v>
      </c>
      <c r="X96" s="13">
        <v>38</v>
      </c>
    </row>
    <row r="97" spans="1:25" x14ac:dyDescent="0.25">
      <c r="B97" t="s">
        <v>86</v>
      </c>
      <c r="C97" t="s">
        <v>1171</v>
      </c>
      <c r="D97" s="13">
        <v>40</v>
      </c>
      <c r="E97" s="13">
        <v>1404</v>
      </c>
      <c r="F97" s="13">
        <v>7</v>
      </c>
      <c r="G97" s="13">
        <v>107</v>
      </c>
      <c r="H97" s="13">
        <v>17</v>
      </c>
      <c r="I97" s="13">
        <v>77</v>
      </c>
      <c r="J97" s="13">
        <v>18</v>
      </c>
      <c r="K97" s="13">
        <v>25</v>
      </c>
      <c r="L97" s="13">
        <f t="shared" si="12"/>
        <v>82</v>
      </c>
      <c r="M97" s="13">
        <f t="shared" si="13"/>
        <v>1613</v>
      </c>
      <c r="N97" s="13">
        <v>82</v>
      </c>
      <c r="O97" s="13">
        <v>1613</v>
      </c>
      <c r="P97" s="13">
        <f t="shared" si="21"/>
        <v>0</v>
      </c>
      <c r="Q97" s="13">
        <f t="shared" si="14"/>
        <v>0</v>
      </c>
      <c r="S97" s="13">
        <v>220</v>
      </c>
      <c r="T97" s="13">
        <v>6</v>
      </c>
      <c r="U97" s="15" t="s">
        <v>879</v>
      </c>
      <c r="Y97" s="13">
        <v>5</v>
      </c>
    </row>
    <row r="98" spans="1:25" x14ac:dyDescent="0.25">
      <c r="B98" t="s">
        <v>87</v>
      </c>
      <c r="C98" t="s">
        <v>1172</v>
      </c>
      <c r="D98" s="13">
        <v>52</v>
      </c>
      <c r="E98" s="13">
        <v>1904</v>
      </c>
      <c r="F98" s="13">
        <v>2</v>
      </c>
      <c r="G98" s="13">
        <v>32</v>
      </c>
      <c r="H98" s="13">
        <v>21</v>
      </c>
      <c r="I98" s="13">
        <v>79</v>
      </c>
      <c r="J98" s="13">
        <v>21</v>
      </c>
      <c r="K98" s="13">
        <v>43</v>
      </c>
      <c r="L98" s="13">
        <f t="shared" si="12"/>
        <v>96</v>
      </c>
      <c r="M98" s="13">
        <f t="shared" si="13"/>
        <v>2058</v>
      </c>
      <c r="N98" s="13">
        <v>96</v>
      </c>
      <c r="O98" s="13">
        <v>2058</v>
      </c>
      <c r="P98" s="13">
        <f t="shared" si="21"/>
        <v>0</v>
      </c>
      <c r="Q98" s="13">
        <f t="shared" si="14"/>
        <v>0</v>
      </c>
      <c r="R98" s="13">
        <v>4</v>
      </c>
      <c r="S98" s="13">
        <v>318</v>
      </c>
      <c r="T98" s="13">
        <v>8</v>
      </c>
      <c r="V98" s="13">
        <v>33848</v>
      </c>
      <c r="W98" s="13">
        <v>11913</v>
      </c>
      <c r="X98" s="13">
        <v>42</v>
      </c>
      <c r="Y98" s="13">
        <v>8</v>
      </c>
    </row>
    <row r="99" spans="1:25" x14ac:dyDescent="0.25">
      <c r="B99" t="s">
        <v>84</v>
      </c>
      <c r="C99" t="s">
        <v>1173</v>
      </c>
      <c r="D99" s="13">
        <v>39</v>
      </c>
      <c r="E99" s="13">
        <v>1389</v>
      </c>
      <c r="F99" s="13">
        <v>1</v>
      </c>
      <c r="G99" s="13">
        <v>18</v>
      </c>
      <c r="H99" s="13">
        <v>2</v>
      </c>
      <c r="I99" s="13">
        <v>7</v>
      </c>
      <c r="J99" s="13">
        <v>3</v>
      </c>
      <c r="K99" s="13">
        <v>6</v>
      </c>
      <c r="L99" s="13">
        <f t="shared" si="12"/>
        <v>45</v>
      </c>
      <c r="M99" s="13">
        <f t="shared" si="13"/>
        <v>1420</v>
      </c>
      <c r="N99" s="13">
        <v>45</v>
      </c>
      <c r="O99" s="13">
        <v>1420</v>
      </c>
      <c r="P99" s="13">
        <f t="shared" si="21"/>
        <v>0</v>
      </c>
      <c r="Q99" s="13">
        <f t="shared" si="14"/>
        <v>0</v>
      </c>
      <c r="R99" s="13">
        <v>1</v>
      </c>
      <c r="S99" s="13">
        <v>198</v>
      </c>
      <c r="T99" s="13">
        <v>4</v>
      </c>
      <c r="V99" s="13">
        <v>467</v>
      </c>
      <c r="W99" s="13">
        <v>254</v>
      </c>
    </row>
    <row r="100" spans="1:25" x14ac:dyDescent="0.25">
      <c r="B100" t="s">
        <v>88</v>
      </c>
      <c r="C100" t="s">
        <v>1174</v>
      </c>
      <c r="D100" s="13">
        <v>13</v>
      </c>
      <c r="E100" s="13">
        <v>428</v>
      </c>
      <c r="F100" s="13">
        <v>10</v>
      </c>
      <c r="G100" s="13">
        <v>179</v>
      </c>
      <c r="H100" s="13">
        <v>30</v>
      </c>
      <c r="I100" s="13">
        <v>108</v>
      </c>
      <c r="J100" s="13">
        <v>24</v>
      </c>
      <c r="K100" s="13">
        <v>47</v>
      </c>
      <c r="L100" s="13">
        <f t="shared" si="12"/>
        <v>77</v>
      </c>
      <c r="M100" s="13">
        <f t="shared" si="13"/>
        <v>762</v>
      </c>
      <c r="N100" s="13">
        <v>77</v>
      </c>
      <c r="O100" s="13">
        <v>762</v>
      </c>
      <c r="P100" s="13">
        <f t="shared" si="21"/>
        <v>0</v>
      </c>
      <c r="Q100" s="13">
        <f t="shared" si="14"/>
        <v>0</v>
      </c>
      <c r="R100" s="13">
        <v>2</v>
      </c>
      <c r="S100" s="13">
        <v>230</v>
      </c>
      <c r="T100" s="13">
        <v>4</v>
      </c>
      <c r="V100" s="13">
        <v>13006</v>
      </c>
      <c r="W100" s="13">
        <v>5027</v>
      </c>
      <c r="X100" s="13">
        <v>325</v>
      </c>
      <c r="Y100" s="13">
        <v>2</v>
      </c>
    </row>
    <row r="101" spans="1:25" x14ac:dyDescent="0.25">
      <c r="B101" t="s">
        <v>89</v>
      </c>
      <c r="C101" t="s">
        <v>1175</v>
      </c>
      <c r="D101" s="13">
        <v>17</v>
      </c>
      <c r="E101" s="13">
        <v>652</v>
      </c>
      <c r="F101" s="13">
        <v>3</v>
      </c>
      <c r="G101" s="13">
        <v>55</v>
      </c>
      <c r="H101" s="13">
        <v>11</v>
      </c>
      <c r="I101" s="13">
        <v>50</v>
      </c>
      <c r="J101" s="13">
        <v>8</v>
      </c>
      <c r="K101" s="13">
        <v>14</v>
      </c>
      <c r="L101" s="13">
        <f t="shared" si="12"/>
        <v>39</v>
      </c>
      <c r="M101" s="13">
        <f t="shared" si="13"/>
        <v>771</v>
      </c>
      <c r="N101" s="13">
        <v>39</v>
      </c>
      <c r="O101" s="13">
        <v>771</v>
      </c>
      <c r="P101" s="13">
        <f t="shared" si="21"/>
        <v>0</v>
      </c>
      <c r="Q101" s="13">
        <f t="shared" si="14"/>
        <v>0</v>
      </c>
      <c r="S101" s="13">
        <v>121</v>
      </c>
      <c r="T101" s="13">
        <v>6</v>
      </c>
      <c r="V101" s="13">
        <v>3639</v>
      </c>
      <c r="W101" s="13">
        <v>1234</v>
      </c>
      <c r="Y101" s="13">
        <v>3</v>
      </c>
    </row>
    <row r="102" spans="1:25" x14ac:dyDescent="0.25">
      <c r="B102" t="s">
        <v>90</v>
      </c>
      <c r="C102" t="s">
        <v>1176</v>
      </c>
      <c r="D102" s="13">
        <v>10</v>
      </c>
      <c r="E102" s="13">
        <v>289</v>
      </c>
      <c r="F102" s="13">
        <v>1</v>
      </c>
      <c r="G102" s="13">
        <v>16</v>
      </c>
      <c r="H102" s="13">
        <v>12</v>
      </c>
      <c r="I102" s="13">
        <v>44</v>
      </c>
      <c r="J102" s="13">
        <v>12</v>
      </c>
      <c r="K102" s="13">
        <v>25</v>
      </c>
      <c r="L102" s="13">
        <f t="shared" si="12"/>
        <v>35</v>
      </c>
      <c r="M102" s="13">
        <f t="shared" si="13"/>
        <v>374</v>
      </c>
      <c r="N102" s="13">
        <v>35</v>
      </c>
      <c r="O102" s="13">
        <v>374</v>
      </c>
      <c r="P102" s="13">
        <f t="shared" si="21"/>
        <v>0</v>
      </c>
      <c r="Q102" s="13">
        <f t="shared" si="14"/>
        <v>0</v>
      </c>
      <c r="S102" s="13">
        <v>81</v>
      </c>
      <c r="T102" s="13">
        <v>2</v>
      </c>
      <c r="V102" s="13">
        <v>1455</v>
      </c>
      <c r="W102" s="13">
        <v>844</v>
      </c>
      <c r="Y102" s="13">
        <v>1</v>
      </c>
    </row>
    <row r="103" spans="1:25" ht="15.75" thickBot="1" x14ac:dyDescent="0.3">
      <c r="A103" s="2" t="s">
        <v>5</v>
      </c>
      <c r="B103" s="2"/>
      <c r="C103" s="2"/>
      <c r="D103" s="14">
        <f>SUM(D96:D102)</f>
        <v>183</v>
      </c>
      <c r="E103" s="14">
        <f t="shared" ref="E103:Y103" si="22">SUM(E96:E102)</f>
        <v>6439</v>
      </c>
      <c r="F103" s="14">
        <f t="shared" si="22"/>
        <v>24</v>
      </c>
      <c r="G103" s="14">
        <f t="shared" si="22"/>
        <v>407</v>
      </c>
      <c r="H103" s="14">
        <f t="shared" si="22"/>
        <v>103</v>
      </c>
      <c r="I103" s="14">
        <f t="shared" si="22"/>
        <v>397</v>
      </c>
      <c r="J103" s="14">
        <f t="shared" si="22"/>
        <v>111</v>
      </c>
      <c r="K103" s="14">
        <f t="shared" si="22"/>
        <v>195</v>
      </c>
      <c r="L103" s="14">
        <f t="shared" si="22"/>
        <v>421</v>
      </c>
      <c r="M103" s="14">
        <f t="shared" si="22"/>
        <v>7438</v>
      </c>
      <c r="N103" s="14">
        <f t="shared" si="22"/>
        <v>421</v>
      </c>
      <c r="O103" s="14">
        <f t="shared" si="22"/>
        <v>7438</v>
      </c>
      <c r="P103" s="14">
        <f t="shared" si="22"/>
        <v>0</v>
      </c>
      <c r="Q103" s="14">
        <f t="shared" si="22"/>
        <v>0</v>
      </c>
      <c r="R103" s="14">
        <f t="shared" si="22"/>
        <v>7</v>
      </c>
      <c r="S103" s="14">
        <f t="shared" si="22"/>
        <v>1290</v>
      </c>
      <c r="T103" s="14">
        <f t="shared" si="22"/>
        <v>34</v>
      </c>
      <c r="U103" s="14"/>
      <c r="V103" s="14">
        <f t="shared" si="22"/>
        <v>58417</v>
      </c>
      <c r="W103" s="14">
        <f t="shared" si="22"/>
        <v>22012</v>
      </c>
      <c r="X103" s="14">
        <f t="shared" si="22"/>
        <v>405</v>
      </c>
      <c r="Y103" s="14">
        <f t="shared" si="22"/>
        <v>19</v>
      </c>
    </row>
    <row r="104" spans="1:25" ht="15.75" thickTop="1" x14ac:dyDescent="0.25">
      <c r="A104" t="s">
        <v>91</v>
      </c>
      <c r="B104" t="s">
        <v>92</v>
      </c>
      <c r="C104" t="s">
        <v>1177</v>
      </c>
      <c r="D104" s="13">
        <v>56</v>
      </c>
      <c r="E104" s="13">
        <v>2216</v>
      </c>
      <c r="H104" s="13">
        <v>11</v>
      </c>
      <c r="I104" s="13">
        <v>44</v>
      </c>
      <c r="J104" s="13">
        <v>5</v>
      </c>
      <c r="K104" s="13">
        <v>10</v>
      </c>
      <c r="L104" s="13">
        <f t="shared" si="12"/>
        <v>72</v>
      </c>
      <c r="M104" s="13">
        <f t="shared" si="13"/>
        <v>2270</v>
      </c>
      <c r="N104" s="13">
        <v>72</v>
      </c>
      <c r="O104" s="13">
        <v>2270</v>
      </c>
      <c r="P104" s="13">
        <f t="shared" ref="P104:P109" si="23">L104-N104</f>
        <v>0</v>
      </c>
      <c r="Q104" s="13">
        <f t="shared" si="14"/>
        <v>0</v>
      </c>
      <c r="S104" s="13">
        <v>274</v>
      </c>
      <c r="V104" s="13">
        <v>2069</v>
      </c>
      <c r="W104" s="13">
        <v>925</v>
      </c>
      <c r="X104" s="13">
        <v>6</v>
      </c>
      <c r="Y104" s="13">
        <v>1</v>
      </c>
    </row>
    <row r="105" spans="1:25" x14ac:dyDescent="0.25">
      <c r="B105" t="s">
        <v>93</v>
      </c>
      <c r="C105" t="s">
        <v>1178</v>
      </c>
      <c r="D105" s="13">
        <v>89</v>
      </c>
      <c r="E105" s="13">
        <v>3353</v>
      </c>
      <c r="H105" s="13">
        <v>11</v>
      </c>
      <c r="I105" s="13">
        <v>44</v>
      </c>
      <c r="J105" s="13">
        <v>7</v>
      </c>
      <c r="K105" s="13">
        <v>14</v>
      </c>
      <c r="L105" s="13">
        <f t="shared" si="12"/>
        <v>107</v>
      </c>
      <c r="M105" s="13">
        <f t="shared" si="13"/>
        <v>3411</v>
      </c>
      <c r="N105" s="13">
        <v>107</v>
      </c>
      <c r="O105" s="13">
        <v>3411</v>
      </c>
      <c r="P105" s="13">
        <f t="shared" si="23"/>
        <v>0</v>
      </c>
      <c r="Q105" s="13">
        <f t="shared" si="14"/>
        <v>0</v>
      </c>
      <c r="S105" s="13">
        <v>397</v>
      </c>
      <c r="V105" s="13">
        <v>1648</v>
      </c>
      <c r="W105" s="13">
        <v>777</v>
      </c>
      <c r="Y105" s="13">
        <v>1</v>
      </c>
    </row>
    <row r="106" spans="1:25" x14ac:dyDescent="0.25">
      <c r="B106" t="s">
        <v>94</v>
      </c>
      <c r="C106" t="s">
        <v>1179</v>
      </c>
      <c r="D106" s="13">
        <v>82</v>
      </c>
      <c r="E106" s="13">
        <v>3241</v>
      </c>
      <c r="F106" s="13">
        <v>1</v>
      </c>
      <c r="G106" s="13">
        <v>22</v>
      </c>
      <c r="H106" s="13">
        <v>27</v>
      </c>
      <c r="I106" s="13">
        <v>108</v>
      </c>
      <c r="J106" s="13">
        <v>9</v>
      </c>
      <c r="K106" s="13">
        <v>18</v>
      </c>
      <c r="L106" s="13">
        <f t="shared" si="12"/>
        <v>119</v>
      </c>
      <c r="M106" s="13">
        <f t="shared" si="13"/>
        <v>3389</v>
      </c>
      <c r="N106" s="13">
        <v>119</v>
      </c>
      <c r="O106" s="13">
        <v>3389</v>
      </c>
      <c r="P106" s="13">
        <f t="shared" si="23"/>
        <v>0</v>
      </c>
      <c r="Q106" s="13">
        <f t="shared" si="14"/>
        <v>0</v>
      </c>
      <c r="R106" s="13">
        <v>1</v>
      </c>
      <c r="S106" s="13">
        <v>380</v>
      </c>
      <c r="Y106" s="13">
        <v>2</v>
      </c>
    </row>
    <row r="107" spans="1:25" x14ac:dyDescent="0.25">
      <c r="B107" t="s">
        <v>95</v>
      </c>
      <c r="C107" t="s">
        <v>1180</v>
      </c>
      <c r="D107" s="13">
        <v>60</v>
      </c>
      <c r="E107" s="13">
        <v>2080</v>
      </c>
      <c r="F107" s="13">
        <v>2</v>
      </c>
      <c r="G107" s="13">
        <v>36</v>
      </c>
      <c r="H107" s="13">
        <v>10</v>
      </c>
      <c r="I107" s="13">
        <v>40</v>
      </c>
      <c r="J107" s="13">
        <v>1</v>
      </c>
      <c r="K107" s="13">
        <v>2</v>
      </c>
      <c r="L107" s="13">
        <f t="shared" si="12"/>
        <v>73</v>
      </c>
      <c r="M107" s="13">
        <f t="shared" si="13"/>
        <v>2158</v>
      </c>
      <c r="N107" s="13">
        <v>73</v>
      </c>
      <c r="O107" s="13">
        <v>2158</v>
      </c>
      <c r="P107" s="13">
        <f t="shared" si="23"/>
        <v>0</v>
      </c>
      <c r="Q107" s="13">
        <f t="shared" si="14"/>
        <v>0</v>
      </c>
      <c r="R107" s="13">
        <v>2</v>
      </c>
      <c r="S107" s="13">
        <v>323</v>
      </c>
      <c r="V107" s="13">
        <v>4992</v>
      </c>
      <c r="W107" s="13">
        <v>2310</v>
      </c>
      <c r="X107" s="13">
        <v>33</v>
      </c>
    </row>
    <row r="108" spans="1:25" x14ac:dyDescent="0.25">
      <c r="B108" t="s">
        <v>91</v>
      </c>
      <c r="C108" t="s">
        <v>1181</v>
      </c>
      <c r="D108" s="13">
        <v>188</v>
      </c>
      <c r="E108" s="13">
        <v>6423</v>
      </c>
      <c r="F108" s="13">
        <v>5</v>
      </c>
      <c r="G108" s="13">
        <v>77</v>
      </c>
      <c r="H108" s="13">
        <v>26</v>
      </c>
      <c r="I108" s="13">
        <v>104</v>
      </c>
      <c r="J108" s="13">
        <v>6</v>
      </c>
      <c r="K108" s="13">
        <v>12</v>
      </c>
      <c r="L108" s="13">
        <f t="shared" si="12"/>
        <v>225</v>
      </c>
      <c r="M108" s="13">
        <f t="shared" si="13"/>
        <v>6616</v>
      </c>
      <c r="N108" s="13">
        <v>225</v>
      </c>
      <c r="O108" s="13">
        <v>6616</v>
      </c>
      <c r="P108" s="13">
        <f t="shared" si="23"/>
        <v>0</v>
      </c>
      <c r="Q108" s="13">
        <f t="shared" si="14"/>
        <v>0</v>
      </c>
      <c r="R108" s="13">
        <v>5</v>
      </c>
      <c r="S108" s="13">
        <v>992</v>
      </c>
      <c r="T108" s="13">
        <v>6</v>
      </c>
      <c r="V108" s="13">
        <v>49373</v>
      </c>
      <c r="W108" s="13">
        <v>17023</v>
      </c>
      <c r="X108" s="13">
        <v>6</v>
      </c>
      <c r="Y108" s="13">
        <v>10</v>
      </c>
    </row>
    <row r="109" spans="1:25" x14ac:dyDescent="0.25">
      <c r="B109" t="s">
        <v>96</v>
      </c>
      <c r="C109" t="s">
        <v>1182</v>
      </c>
      <c r="D109" s="13">
        <v>60</v>
      </c>
      <c r="E109" s="13">
        <v>1899</v>
      </c>
      <c r="H109" s="13">
        <v>20</v>
      </c>
      <c r="I109" s="13">
        <v>80</v>
      </c>
      <c r="J109" s="13">
        <v>4</v>
      </c>
      <c r="K109" s="13">
        <v>8</v>
      </c>
      <c r="L109" s="13">
        <f t="shared" si="12"/>
        <v>84</v>
      </c>
      <c r="M109" s="13">
        <f t="shared" si="13"/>
        <v>1987</v>
      </c>
      <c r="N109" s="13">
        <v>84</v>
      </c>
      <c r="O109" s="13">
        <v>1987</v>
      </c>
      <c r="P109" s="13">
        <f t="shared" si="23"/>
        <v>0</v>
      </c>
      <c r="Q109" s="13">
        <f t="shared" si="14"/>
        <v>0</v>
      </c>
      <c r="S109" s="13">
        <v>316</v>
      </c>
      <c r="V109" s="13">
        <v>1207</v>
      </c>
      <c r="W109" s="13">
        <v>649</v>
      </c>
    </row>
    <row r="110" spans="1:25" ht="15.75" thickBot="1" x14ac:dyDescent="0.3">
      <c r="A110" s="2" t="s">
        <v>5</v>
      </c>
      <c r="B110" s="2"/>
      <c r="C110" s="2"/>
      <c r="D110" s="14">
        <f>SUM(D104:D109)</f>
        <v>535</v>
      </c>
      <c r="E110" s="14">
        <f t="shared" ref="E110:Y110" si="24">SUM(E104:E109)</f>
        <v>19212</v>
      </c>
      <c r="F110" s="14">
        <f t="shared" si="24"/>
        <v>8</v>
      </c>
      <c r="G110" s="14">
        <f t="shared" si="24"/>
        <v>135</v>
      </c>
      <c r="H110" s="14">
        <f t="shared" si="24"/>
        <v>105</v>
      </c>
      <c r="I110" s="14">
        <f t="shared" si="24"/>
        <v>420</v>
      </c>
      <c r="J110" s="14">
        <f t="shared" si="24"/>
        <v>32</v>
      </c>
      <c r="K110" s="14">
        <f t="shared" si="24"/>
        <v>64</v>
      </c>
      <c r="L110" s="14">
        <f t="shared" si="24"/>
        <v>680</v>
      </c>
      <c r="M110" s="14">
        <f t="shared" si="24"/>
        <v>19831</v>
      </c>
      <c r="N110" s="14">
        <f t="shared" si="24"/>
        <v>680</v>
      </c>
      <c r="O110" s="14">
        <f t="shared" si="24"/>
        <v>19831</v>
      </c>
      <c r="P110" s="14">
        <f t="shared" si="24"/>
        <v>0</v>
      </c>
      <c r="Q110" s="14">
        <f t="shared" si="24"/>
        <v>0</v>
      </c>
      <c r="R110" s="14">
        <f t="shared" si="24"/>
        <v>8</v>
      </c>
      <c r="S110" s="14">
        <f t="shared" si="24"/>
        <v>2682</v>
      </c>
      <c r="T110" s="14">
        <f t="shared" si="24"/>
        <v>6</v>
      </c>
      <c r="U110" s="14"/>
      <c r="V110" s="14">
        <f t="shared" si="24"/>
        <v>59289</v>
      </c>
      <c r="W110" s="14">
        <f t="shared" si="24"/>
        <v>21684</v>
      </c>
      <c r="X110" s="14">
        <f t="shared" si="24"/>
        <v>45</v>
      </c>
      <c r="Y110" s="14">
        <f t="shared" si="24"/>
        <v>14</v>
      </c>
    </row>
    <row r="111" spans="1:25" ht="15.75" thickTop="1" x14ac:dyDescent="0.25">
      <c r="A111" t="s">
        <v>97</v>
      </c>
      <c r="B111" t="s">
        <v>98</v>
      </c>
      <c r="C111" t="s">
        <v>1183</v>
      </c>
      <c r="D111" s="13">
        <v>99</v>
      </c>
      <c r="E111" s="13">
        <v>3020</v>
      </c>
      <c r="F111" s="13">
        <v>5</v>
      </c>
      <c r="G111" s="13">
        <v>78</v>
      </c>
      <c r="H111" s="13">
        <v>19</v>
      </c>
      <c r="I111" s="13">
        <v>130</v>
      </c>
      <c r="J111" s="13">
        <v>6</v>
      </c>
      <c r="K111" s="13">
        <v>17</v>
      </c>
      <c r="L111" s="13">
        <f t="shared" si="12"/>
        <v>129</v>
      </c>
      <c r="M111" s="13">
        <f t="shared" si="13"/>
        <v>3245</v>
      </c>
      <c r="N111" s="13">
        <v>129</v>
      </c>
      <c r="O111" s="13">
        <v>3245</v>
      </c>
      <c r="P111" s="13">
        <f t="shared" ref="P111:P116" si="25">L111-N111</f>
        <v>0</v>
      </c>
      <c r="Q111" s="13">
        <f t="shared" si="14"/>
        <v>0</v>
      </c>
      <c r="S111" s="13">
        <v>539</v>
      </c>
      <c r="T111" s="13">
        <v>3</v>
      </c>
      <c r="V111" s="13">
        <v>31943</v>
      </c>
      <c r="W111" s="13">
        <v>10672</v>
      </c>
      <c r="X111" s="13">
        <v>66</v>
      </c>
      <c r="Y111" s="13">
        <v>6</v>
      </c>
    </row>
    <row r="112" spans="1:25" x14ac:dyDescent="0.25">
      <c r="B112" t="s">
        <v>99</v>
      </c>
      <c r="C112" t="s">
        <v>1184</v>
      </c>
      <c r="D112" s="13">
        <v>53</v>
      </c>
      <c r="E112" s="13">
        <v>1820</v>
      </c>
      <c r="F112" s="13">
        <v>3</v>
      </c>
      <c r="G112" s="13">
        <v>48</v>
      </c>
      <c r="H112" s="13">
        <v>12</v>
      </c>
      <c r="I112" s="13">
        <v>80</v>
      </c>
      <c r="L112" s="13">
        <f t="shared" si="12"/>
        <v>68</v>
      </c>
      <c r="M112" s="13">
        <f t="shared" si="13"/>
        <v>1948</v>
      </c>
      <c r="N112" s="13">
        <v>68</v>
      </c>
      <c r="O112" s="13">
        <v>1948</v>
      </c>
      <c r="P112" s="13">
        <f t="shared" si="25"/>
        <v>0</v>
      </c>
      <c r="Q112" s="13">
        <f t="shared" si="14"/>
        <v>0</v>
      </c>
      <c r="S112" s="13">
        <v>297</v>
      </c>
      <c r="T112" s="13">
        <v>2</v>
      </c>
      <c r="V112" s="13">
        <v>2479</v>
      </c>
      <c r="W112" s="13">
        <v>962</v>
      </c>
      <c r="X112" s="13">
        <v>3</v>
      </c>
      <c r="Y112" s="13">
        <v>2</v>
      </c>
    </row>
    <row r="113" spans="1:25" x14ac:dyDescent="0.25">
      <c r="B113" t="s">
        <v>100</v>
      </c>
      <c r="C113" t="s">
        <v>1185</v>
      </c>
      <c r="D113" s="13">
        <v>40</v>
      </c>
      <c r="E113" s="13">
        <v>1192</v>
      </c>
      <c r="F113" s="13">
        <v>1</v>
      </c>
      <c r="G113" s="13">
        <v>5</v>
      </c>
      <c r="H113" s="13">
        <v>14</v>
      </c>
      <c r="I113" s="13">
        <v>55</v>
      </c>
      <c r="J113" s="13">
        <v>3</v>
      </c>
      <c r="K113" s="13">
        <v>7</v>
      </c>
      <c r="L113" s="13">
        <f t="shared" si="12"/>
        <v>58</v>
      </c>
      <c r="M113" s="13">
        <f t="shared" si="13"/>
        <v>1259</v>
      </c>
      <c r="N113" s="13">
        <v>58</v>
      </c>
      <c r="O113" s="13">
        <v>1259</v>
      </c>
      <c r="P113" s="13">
        <f t="shared" si="25"/>
        <v>0</v>
      </c>
      <c r="Q113" s="13">
        <f t="shared" si="14"/>
        <v>0</v>
      </c>
      <c r="S113" s="13">
        <v>226</v>
      </c>
      <c r="T113" s="13">
        <v>2</v>
      </c>
      <c r="V113" s="13">
        <v>4128</v>
      </c>
      <c r="W113" s="13">
        <v>1799</v>
      </c>
      <c r="Y113" s="13">
        <v>1</v>
      </c>
    </row>
    <row r="114" spans="1:25" x14ac:dyDescent="0.25">
      <c r="B114" t="s">
        <v>97</v>
      </c>
      <c r="C114" t="s">
        <v>1186</v>
      </c>
      <c r="H114" s="13">
        <v>2</v>
      </c>
      <c r="I114" s="13">
        <v>8</v>
      </c>
      <c r="J114" s="13">
        <v>1</v>
      </c>
      <c r="K114" s="13">
        <v>2</v>
      </c>
      <c r="L114" s="13">
        <f t="shared" si="12"/>
        <v>3</v>
      </c>
      <c r="M114" s="13">
        <f t="shared" si="13"/>
        <v>10</v>
      </c>
      <c r="N114" s="13">
        <v>3</v>
      </c>
      <c r="O114" s="13">
        <v>10</v>
      </c>
      <c r="P114" s="13">
        <f t="shared" si="25"/>
        <v>0</v>
      </c>
      <c r="Q114" s="13">
        <f t="shared" si="14"/>
        <v>0</v>
      </c>
      <c r="S114" s="13">
        <v>12</v>
      </c>
      <c r="V114" s="13">
        <v>819</v>
      </c>
      <c r="W114" s="13">
        <v>579</v>
      </c>
      <c r="X114" s="13">
        <v>220</v>
      </c>
    </row>
    <row r="115" spans="1:25" x14ac:dyDescent="0.25">
      <c r="B115" t="s">
        <v>101</v>
      </c>
      <c r="C115" t="s">
        <v>1187</v>
      </c>
      <c r="D115" s="13">
        <v>50</v>
      </c>
      <c r="E115" s="13">
        <v>1828</v>
      </c>
      <c r="F115" s="13">
        <v>6</v>
      </c>
      <c r="G115" s="13">
        <v>63</v>
      </c>
      <c r="H115" s="13">
        <v>21</v>
      </c>
      <c r="I115" s="13">
        <v>106</v>
      </c>
      <c r="J115" s="13">
        <v>11</v>
      </c>
      <c r="K115" s="13">
        <v>23</v>
      </c>
      <c r="L115" s="13">
        <f t="shared" si="12"/>
        <v>88</v>
      </c>
      <c r="M115" s="13">
        <f t="shared" si="13"/>
        <v>2020</v>
      </c>
      <c r="N115" s="13">
        <v>88</v>
      </c>
      <c r="O115" s="13">
        <v>2020</v>
      </c>
      <c r="P115" s="13">
        <f t="shared" si="25"/>
        <v>0</v>
      </c>
      <c r="Q115" s="13">
        <f t="shared" si="14"/>
        <v>0</v>
      </c>
      <c r="S115" s="13">
        <v>292</v>
      </c>
      <c r="T115" s="13">
        <v>2</v>
      </c>
      <c r="V115" s="13">
        <v>3222</v>
      </c>
      <c r="W115" s="13">
        <v>2454</v>
      </c>
    </row>
    <row r="116" spans="1:25" x14ac:dyDescent="0.25">
      <c r="B116" t="s">
        <v>595</v>
      </c>
      <c r="C116" t="s">
        <v>1188</v>
      </c>
      <c r="D116" s="13">
        <v>1</v>
      </c>
      <c r="E116" s="13">
        <v>20</v>
      </c>
      <c r="H116" s="13">
        <v>7</v>
      </c>
      <c r="I116" s="13">
        <v>42</v>
      </c>
      <c r="J116" s="13">
        <v>3</v>
      </c>
      <c r="K116" s="13">
        <v>8</v>
      </c>
      <c r="L116" s="13">
        <f t="shared" si="12"/>
        <v>11</v>
      </c>
      <c r="M116" s="13">
        <f t="shared" si="13"/>
        <v>70</v>
      </c>
      <c r="N116" s="13">
        <v>11</v>
      </c>
      <c r="O116" s="13">
        <v>70</v>
      </c>
      <c r="P116" s="13">
        <f t="shared" si="25"/>
        <v>0</v>
      </c>
      <c r="Q116" s="13">
        <f t="shared" si="14"/>
        <v>0</v>
      </c>
      <c r="S116" s="13">
        <v>56</v>
      </c>
      <c r="V116" s="13">
        <v>1349</v>
      </c>
      <c r="W116" s="13">
        <v>890</v>
      </c>
    </row>
    <row r="117" spans="1:25" x14ac:dyDescent="0.25">
      <c r="B117" t="s">
        <v>104</v>
      </c>
      <c r="C117" t="s">
        <v>1190</v>
      </c>
      <c r="V117" s="13">
        <v>15795</v>
      </c>
      <c r="W117" s="13">
        <v>4321</v>
      </c>
      <c r="Y117" s="13">
        <v>3</v>
      </c>
    </row>
    <row r="118" spans="1:25" ht="15.75" thickBot="1" x14ac:dyDescent="0.3">
      <c r="A118" s="2" t="s">
        <v>5</v>
      </c>
      <c r="B118" s="2"/>
      <c r="C118" s="2"/>
      <c r="D118" s="14">
        <f t="shared" ref="D118:T118" si="26">SUM(D111:D116)</f>
        <v>243</v>
      </c>
      <c r="E118" s="14">
        <f t="shared" si="26"/>
        <v>7880</v>
      </c>
      <c r="F118" s="14">
        <f t="shared" si="26"/>
        <v>15</v>
      </c>
      <c r="G118" s="14">
        <f t="shared" si="26"/>
        <v>194</v>
      </c>
      <c r="H118" s="14">
        <f t="shared" si="26"/>
        <v>75</v>
      </c>
      <c r="I118" s="14">
        <f t="shared" si="26"/>
        <v>421</v>
      </c>
      <c r="J118" s="14">
        <f t="shared" si="26"/>
        <v>24</v>
      </c>
      <c r="K118" s="14">
        <f t="shared" si="26"/>
        <v>57</v>
      </c>
      <c r="L118" s="14">
        <f t="shared" si="26"/>
        <v>357</v>
      </c>
      <c r="M118" s="14">
        <f t="shared" si="26"/>
        <v>8552</v>
      </c>
      <c r="N118" s="14">
        <f t="shared" si="26"/>
        <v>357</v>
      </c>
      <c r="O118" s="14">
        <f t="shared" si="26"/>
        <v>8552</v>
      </c>
      <c r="P118" s="14">
        <f t="shared" si="26"/>
        <v>0</v>
      </c>
      <c r="Q118" s="14">
        <f t="shared" si="26"/>
        <v>0</v>
      </c>
      <c r="R118" s="14">
        <f t="shared" si="26"/>
        <v>0</v>
      </c>
      <c r="S118" s="14">
        <f t="shared" si="26"/>
        <v>1422</v>
      </c>
      <c r="T118" s="14">
        <f t="shared" si="26"/>
        <v>9</v>
      </c>
      <c r="U118" s="14"/>
      <c r="V118" s="14">
        <f>SUM(V111:V117)</f>
        <v>59735</v>
      </c>
      <c r="W118" s="14">
        <f>SUM(W111:W117)</f>
        <v>21677</v>
      </c>
      <c r="X118" s="14">
        <f>SUM(X111:X117)</f>
        <v>289</v>
      </c>
      <c r="Y118" s="14">
        <f>SUM(Y111:Y117)</f>
        <v>12</v>
      </c>
    </row>
    <row r="119" spans="1:25" ht="15.75" thickTop="1" x14ac:dyDescent="0.25">
      <c r="A119" t="s">
        <v>105</v>
      </c>
      <c r="B119" t="s">
        <v>107</v>
      </c>
      <c r="C119" t="s">
        <v>1192</v>
      </c>
      <c r="D119" s="13">
        <v>27</v>
      </c>
      <c r="E119" s="13">
        <v>868</v>
      </c>
      <c r="F119" s="13">
        <v>2</v>
      </c>
      <c r="G119" s="13">
        <v>19</v>
      </c>
      <c r="H119" s="13">
        <v>41</v>
      </c>
      <c r="I119" s="13">
        <v>263</v>
      </c>
      <c r="J119" s="13">
        <v>10</v>
      </c>
      <c r="K119" s="13">
        <v>25</v>
      </c>
      <c r="L119" s="13">
        <f t="shared" si="12"/>
        <v>80</v>
      </c>
      <c r="M119" s="13">
        <f t="shared" si="13"/>
        <v>1175</v>
      </c>
      <c r="N119" s="13">
        <v>80</v>
      </c>
      <c r="O119" s="13">
        <v>1175</v>
      </c>
      <c r="P119" s="13">
        <f t="shared" ref="P119:P127" si="27">L119-N119</f>
        <v>0</v>
      </c>
      <c r="Q119" s="13">
        <f t="shared" si="14"/>
        <v>0</v>
      </c>
      <c r="R119" s="13">
        <v>4</v>
      </c>
      <c r="S119" s="13">
        <v>329</v>
      </c>
      <c r="V119" s="13">
        <v>626</v>
      </c>
      <c r="W119" s="13">
        <v>317</v>
      </c>
      <c r="X119" s="13">
        <v>300</v>
      </c>
    </row>
    <row r="120" spans="1:25" x14ac:dyDescent="0.25">
      <c r="B120" t="s">
        <v>105</v>
      </c>
      <c r="C120" t="s">
        <v>1194</v>
      </c>
      <c r="D120" s="13">
        <v>3</v>
      </c>
      <c r="E120" s="13">
        <v>80</v>
      </c>
      <c r="H120" s="13">
        <v>9</v>
      </c>
      <c r="I120" s="13">
        <v>27</v>
      </c>
      <c r="J120" s="13">
        <v>29</v>
      </c>
      <c r="K120" s="13">
        <v>56</v>
      </c>
      <c r="L120" s="13">
        <f t="shared" si="12"/>
        <v>41</v>
      </c>
      <c r="M120" s="13">
        <f t="shared" si="13"/>
        <v>163</v>
      </c>
      <c r="N120" s="13">
        <v>41</v>
      </c>
      <c r="O120" s="13">
        <v>163</v>
      </c>
      <c r="P120" s="13">
        <f t="shared" si="27"/>
        <v>0</v>
      </c>
      <c r="Q120" s="13">
        <f t="shared" si="14"/>
        <v>0</v>
      </c>
      <c r="R120" s="13">
        <v>1</v>
      </c>
      <c r="S120" s="13">
        <v>152</v>
      </c>
      <c r="V120" s="13">
        <v>7290</v>
      </c>
      <c r="W120" s="13">
        <v>4581</v>
      </c>
      <c r="X120" s="13">
        <v>675</v>
      </c>
      <c r="Y120" s="13">
        <v>1</v>
      </c>
    </row>
    <row r="121" spans="1:25" x14ac:dyDescent="0.25">
      <c r="B121" t="s">
        <v>110</v>
      </c>
      <c r="C121" t="s">
        <v>1197</v>
      </c>
      <c r="J121" s="13">
        <v>5</v>
      </c>
      <c r="K121" s="13">
        <v>8</v>
      </c>
      <c r="L121" s="13">
        <f t="shared" si="12"/>
        <v>5</v>
      </c>
      <c r="M121" s="13">
        <f t="shared" si="13"/>
        <v>8</v>
      </c>
      <c r="N121" s="13">
        <v>5</v>
      </c>
      <c r="O121" s="13">
        <v>8</v>
      </c>
      <c r="P121" s="13">
        <f t="shared" si="27"/>
        <v>0</v>
      </c>
      <c r="Q121" s="13">
        <f t="shared" si="14"/>
        <v>0</v>
      </c>
      <c r="S121" s="13">
        <v>14</v>
      </c>
      <c r="U121" s="15" t="s">
        <v>879</v>
      </c>
      <c r="V121" s="13">
        <v>4310</v>
      </c>
      <c r="W121" s="13">
        <v>1805</v>
      </c>
      <c r="X121" s="13">
        <v>75</v>
      </c>
    </row>
    <row r="122" spans="1:25" x14ac:dyDescent="0.25">
      <c r="B122" t="s">
        <v>111</v>
      </c>
      <c r="C122" t="s">
        <v>1198</v>
      </c>
      <c r="J122" s="13">
        <v>3</v>
      </c>
      <c r="K122" s="13">
        <v>6</v>
      </c>
      <c r="L122" s="13">
        <f t="shared" si="12"/>
        <v>3</v>
      </c>
      <c r="M122" s="13">
        <f t="shared" si="13"/>
        <v>6</v>
      </c>
      <c r="N122" s="13">
        <v>3</v>
      </c>
      <c r="O122" s="13">
        <v>6</v>
      </c>
      <c r="P122" s="13">
        <f t="shared" si="27"/>
        <v>0</v>
      </c>
      <c r="Q122" s="13">
        <f t="shared" si="14"/>
        <v>0</v>
      </c>
      <c r="S122" s="13">
        <v>25</v>
      </c>
      <c r="U122" s="15" t="s">
        <v>879</v>
      </c>
      <c r="Y122" s="13">
        <v>1</v>
      </c>
    </row>
    <row r="123" spans="1:25" x14ac:dyDescent="0.25">
      <c r="B123" t="s">
        <v>112</v>
      </c>
      <c r="C123" t="s">
        <v>1199</v>
      </c>
      <c r="D123" s="13">
        <v>2</v>
      </c>
      <c r="E123" s="13">
        <v>36</v>
      </c>
      <c r="H123" s="13">
        <v>2</v>
      </c>
      <c r="I123" s="13">
        <v>4</v>
      </c>
      <c r="J123" s="13">
        <v>7</v>
      </c>
      <c r="K123" s="13">
        <v>13</v>
      </c>
      <c r="L123" s="13">
        <f t="shared" si="12"/>
        <v>11</v>
      </c>
      <c r="M123" s="13">
        <f t="shared" si="13"/>
        <v>53</v>
      </c>
      <c r="N123" s="13">
        <v>11</v>
      </c>
      <c r="O123" s="13">
        <v>53</v>
      </c>
      <c r="P123" s="13">
        <f t="shared" si="27"/>
        <v>0</v>
      </c>
      <c r="Q123" s="13">
        <f t="shared" si="14"/>
        <v>0</v>
      </c>
      <c r="S123" s="13">
        <v>41</v>
      </c>
      <c r="U123" s="15" t="s">
        <v>879</v>
      </c>
    </row>
    <row r="124" spans="1:25" x14ac:dyDescent="0.25">
      <c r="B124" t="s">
        <v>113</v>
      </c>
      <c r="C124" t="s">
        <v>1200</v>
      </c>
      <c r="D124" s="13">
        <v>1</v>
      </c>
      <c r="E124" s="13">
        <v>15</v>
      </c>
      <c r="F124" s="13">
        <v>2</v>
      </c>
      <c r="G124" s="13">
        <v>33</v>
      </c>
      <c r="J124" s="13">
        <v>24</v>
      </c>
      <c r="K124" s="13">
        <v>50</v>
      </c>
      <c r="L124" s="13">
        <f t="shared" si="12"/>
        <v>27</v>
      </c>
      <c r="M124" s="13">
        <f t="shared" si="13"/>
        <v>98</v>
      </c>
      <c r="N124" s="13">
        <v>27</v>
      </c>
      <c r="O124" s="13">
        <v>98</v>
      </c>
      <c r="P124" s="13">
        <f t="shared" si="27"/>
        <v>0</v>
      </c>
      <c r="Q124" s="13">
        <f t="shared" si="14"/>
        <v>0</v>
      </c>
      <c r="R124" s="13">
        <v>1</v>
      </c>
      <c r="S124" s="13">
        <v>73</v>
      </c>
      <c r="U124" s="15" t="s">
        <v>882</v>
      </c>
      <c r="V124" s="13">
        <v>2798</v>
      </c>
      <c r="W124" s="13">
        <v>1176</v>
      </c>
      <c r="X124" s="13">
        <v>112</v>
      </c>
    </row>
    <row r="125" spans="1:25" x14ac:dyDescent="0.25">
      <c r="B125" t="s">
        <v>114</v>
      </c>
      <c r="C125" t="s">
        <v>1201</v>
      </c>
      <c r="D125" s="13">
        <v>2</v>
      </c>
      <c r="E125" s="13">
        <v>45</v>
      </c>
      <c r="F125" s="13">
        <v>1</v>
      </c>
      <c r="G125" s="13">
        <v>15</v>
      </c>
      <c r="J125" s="13">
        <v>8</v>
      </c>
      <c r="K125" s="13">
        <v>19</v>
      </c>
      <c r="L125" s="13">
        <f t="shared" si="12"/>
        <v>11</v>
      </c>
      <c r="M125" s="13">
        <f t="shared" si="13"/>
        <v>79</v>
      </c>
      <c r="N125" s="13">
        <v>11</v>
      </c>
      <c r="O125" s="13">
        <v>79</v>
      </c>
      <c r="P125" s="13">
        <f t="shared" si="27"/>
        <v>0</v>
      </c>
      <c r="Q125" s="13">
        <f t="shared" si="14"/>
        <v>0</v>
      </c>
      <c r="S125" s="13">
        <v>31</v>
      </c>
      <c r="U125" s="15" t="s">
        <v>882</v>
      </c>
      <c r="Y125" s="13">
        <v>1</v>
      </c>
    </row>
    <row r="126" spans="1:25" x14ac:dyDescent="0.25">
      <c r="B126" t="s">
        <v>115</v>
      </c>
      <c r="C126" t="s">
        <v>1202</v>
      </c>
      <c r="F126" s="13">
        <v>1</v>
      </c>
      <c r="G126" s="13">
        <v>15</v>
      </c>
      <c r="H126" s="13">
        <v>4</v>
      </c>
      <c r="I126" s="13">
        <v>13</v>
      </c>
      <c r="J126" s="13">
        <v>4</v>
      </c>
      <c r="K126" s="13">
        <v>9</v>
      </c>
      <c r="L126" s="13">
        <f t="shared" si="12"/>
        <v>9</v>
      </c>
      <c r="M126" s="13">
        <f t="shared" si="13"/>
        <v>37</v>
      </c>
      <c r="N126" s="13">
        <v>9</v>
      </c>
      <c r="O126" s="13">
        <v>37</v>
      </c>
      <c r="P126" s="13">
        <f t="shared" si="27"/>
        <v>0</v>
      </c>
      <c r="Q126" s="13">
        <f t="shared" si="14"/>
        <v>0</v>
      </c>
      <c r="R126" s="13">
        <v>1</v>
      </c>
      <c r="S126" s="13">
        <v>35</v>
      </c>
      <c r="U126" s="15"/>
      <c r="V126" s="13">
        <v>54</v>
      </c>
      <c r="W126" s="13">
        <v>30</v>
      </c>
    </row>
    <row r="127" spans="1:25" x14ac:dyDescent="0.25">
      <c r="B127" t="s">
        <v>116</v>
      </c>
      <c r="C127" t="s">
        <v>155</v>
      </c>
      <c r="F127" s="13">
        <v>1</v>
      </c>
      <c r="G127" s="13">
        <v>23</v>
      </c>
      <c r="H127" s="13">
        <v>4</v>
      </c>
      <c r="I127" s="13">
        <v>22</v>
      </c>
      <c r="L127" s="13">
        <f t="shared" si="12"/>
        <v>5</v>
      </c>
      <c r="M127" s="13">
        <f t="shared" si="13"/>
        <v>45</v>
      </c>
      <c r="N127" s="13">
        <v>5</v>
      </c>
      <c r="O127" s="13">
        <v>45</v>
      </c>
      <c r="P127" s="13">
        <f t="shared" si="27"/>
        <v>0</v>
      </c>
      <c r="Q127" s="13">
        <f t="shared" si="14"/>
        <v>0</v>
      </c>
      <c r="S127" s="13">
        <v>26</v>
      </c>
      <c r="U127" s="15"/>
      <c r="X127" s="13">
        <v>58</v>
      </c>
    </row>
    <row r="128" spans="1:25" ht="15.75" thickBot="1" x14ac:dyDescent="0.3">
      <c r="A128" s="2" t="s">
        <v>5</v>
      </c>
      <c r="B128" s="2"/>
      <c r="C128" s="2"/>
      <c r="D128" s="14">
        <f t="shared" ref="D128:Y128" si="28">SUM(D119:D127)</f>
        <v>35</v>
      </c>
      <c r="E128" s="14">
        <f t="shared" si="28"/>
        <v>1044</v>
      </c>
      <c r="F128" s="14">
        <f t="shared" si="28"/>
        <v>7</v>
      </c>
      <c r="G128" s="14">
        <f t="shared" si="28"/>
        <v>105</v>
      </c>
      <c r="H128" s="14">
        <f t="shared" si="28"/>
        <v>60</v>
      </c>
      <c r="I128" s="14">
        <f t="shared" si="28"/>
        <v>329</v>
      </c>
      <c r="J128" s="14">
        <f t="shared" si="28"/>
        <v>90</v>
      </c>
      <c r="K128" s="14">
        <f t="shared" si="28"/>
        <v>186</v>
      </c>
      <c r="L128" s="14">
        <f t="shared" si="28"/>
        <v>192</v>
      </c>
      <c r="M128" s="14">
        <f t="shared" si="28"/>
        <v>1664</v>
      </c>
      <c r="N128" s="14">
        <f t="shared" si="28"/>
        <v>192</v>
      </c>
      <c r="O128" s="14">
        <f t="shared" si="28"/>
        <v>1664</v>
      </c>
      <c r="P128" s="14">
        <f t="shared" si="28"/>
        <v>0</v>
      </c>
      <c r="Q128" s="14">
        <f t="shared" si="28"/>
        <v>0</v>
      </c>
      <c r="R128" s="14">
        <f t="shared" si="28"/>
        <v>7</v>
      </c>
      <c r="S128" s="14">
        <f t="shared" si="28"/>
        <v>726</v>
      </c>
      <c r="T128" s="14">
        <f t="shared" si="28"/>
        <v>0</v>
      </c>
      <c r="U128" s="14"/>
      <c r="V128" s="14">
        <f t="shared" si="28"/>
        <v>15078</v>
      </c>
      <c r="W128" s="14">
        <f t="shared" si="28"/>
        <v>7909</v>
      </c>
      <c r="X128" s="14">
        <f t="shared" si="28"/>
        <v>1220</v>
      </c>
      <c r="Y128" s="14">
        <f t="shared" si="28"/>
        <v>3</v>
      </c>
    </row>
    <row r="129" spans="1:25" ht="15.75" thickTop="1" x14ac:dyDescent="0.25">
      <c r="A129" t="s">
        <v>117</v>
      </c>
      <c r="B129" t="s">
        <v>118</v>
      </c>
      <c r="C129" t="s">
        <v>1203</v>
      </c>
      <c r="D129" s="13">
        <v>6</v>
      </c>
      <c r="E129" s="13">
        <v>138</v>
      </c>
      <c r="F129" s="13">
        <v>10</v>
      </c>
      <c r="G129" s="13">
        <v>180</v>
      </c>
      <c r="H129" s="13">
        <v>14</v>
      </c>
      <c r="I129" s="13">
        <v>56</v>
      </c>
      <c r="L129" s="13">
        <f t="shared" si="12"/>
        <v>30</v>
      </c>
      <c r="M129" s="13">
        <f t="shared" si="13"/>
        <v>374</v>
      </c>
      <c r="N129" s="13">
        <v>30</v>
      </c>
      <c r="O129" s="13">
        <v>374</v>
      </c>
      <c r="P129" s="13">
        <f t="shared" ref="P129:P135" si="29">L129-N129</f>
        <v>0</v>
      </c>
      <c r="Q129" s="13">
        <f t="shared" si="14"/>
        <v>0</v>
      </c>
      <c r="R129" s="13">
        <v>8</v>
      </c>
      <c r="S129" s="13">
        <v>128</v>
      </c>
      <c r="V129" s="13">
        <v>2539</v>
      </c>
      <c r="W129" s="13">
        <v>1351</v>
      </c>
      <c r="X129" s="13">
        <v>10</v>
      </c>
    </row>
    <row r="130" spans="1:25" x14ac:dyDescent="0.25">
      <c r="B130" t="s">
        <v>119</v>
      </c>
      <c r="C130" t="s">
        <v>1204</v>
      </c>
      <c r="D130" s="13">
        <v>5</v>
      </c>
      <c r="E130" s="13">
        <v>115</v>
      </c>
      <c r="F130" s="13">
        <v>2</v>
      </c>
      <c r="G130" s="13">
        <v>36</v>
      </c>
      <c r="H130" s="13">
        <v>8</v>
      </c>
      <c r="I130" s="13">
        <v>40</v>
      </c>
      <c r="J130" s="13">
        <v>3</v>
      </c>
      <c r="K130" s="13">
        <v>5</v>
      </c>
      <c r="L130" s="13">
        <f t="shared" si="12"/>
        <v>18</v>
      </c>
      <c r="M130" s="13">
        <f t="shared" si="13"/>
        <v>196</v>
      </c>
      <c r="N130" s="13">
        <v>18</v>
      </c>
      <c r="O130" s="13">
        <v>196</v>
      </c>
      <c r="P130" s="13">
        <f t="shared" si="29"/>
        <v>0</v>
      </c>
      <c r="Q130" s="13">
        <f t="shared" si="14"/>
        <v>0</v>
      </c>
      <c r="R130" s="13">
        <v>2</v>
      </c>
      <c r="S130" s="13">
        <v>56</v>
      </c>
      <c r="V130" s="13">
        <v>1940</v>
      </c>
      <c r="W130" s="13">
        <v>941</v>
      </c>
      <c r="X130" s="13">
        <v>45</v>
      </c>
      <c r="Y130" s="13">
        <v>1</v>
      </c>
    </row>
    <row r="131" spans="1:25" x14ac:dyDescent="0.25">
      <c r="B131" t="s">
        <v>120</v>
      </c>
      <c r="C131" t="s">
        <v>1205</v>
      </c>
      <c r="D131" s="13">
        <v>3</v>
      </c>
      <c r="E131" s="13">
        <v>85</v>
      </c>
      <c r="F131" s="13">
        <v>5</v>
      </c>
      <c r="G131" s="13">
        <v>85</v>
      </c>
      <c r="H131" s="13">
        <v>6</v>
      </c>
      <c r="I131" s="13">
        <v>30</v>
      </c>
      <c r="J131" s="13">
        <v>2</v>
      </c>
      <c r="K131" s="13">
        <v>4</v>
      </c>
      <c r="L131" s="13">
        <f t="shared" si="12"/>
        <v>16</v>
      </c>
      <c r="M131" s="13">
        <f t="shared" si="13"/>
        <v>204</v>
      </c>
      <c r="N131" s="13">
        <v>16</v>
      </c>
      <c r="O131" s="13">
        <v>204</v>
      </c>
      <c r="P131" s="13">
        <f t="shared" si="29"/>
        <v>0</v>
      </c>
      <c r="Q131" s="13">
        <f t="shared" si="14"/>
        <v>0</v>
      </c>
      <c r="R131" s="13">
        <v>2</v>
      </c>
      <c r="S131" s="13">
        <v>54</v>
      </c>
      <c r="V131" s="13">
        <v>2022</v>
      </c>
      <c r="W131" s="13">
        <v>883</v>
      </c>
      <c r="Y131" s="13">
        <v>2</v>
      </c>
    </row>
    <row r="132" spans="1:25" x14ac:dyDescent="0.25">
      <c r="B132" t="s">
        <v>121</v>
      </c>
      <c r="C132" t="s">
        <v>1206</v>
      </c>
      <c r="D132" s="13">
        <v>1</v>
      </c>
      <c r="E132" s="13">
        <v>18</v>
      </c>
      <c r="H132" s="13">
        <v>1</v>
      </c>
      <c r="I132" s="13">
        <v>5</v>
      </c>
      <c r="J132" s="13">
        <v>1</v>
      </c>
      <c r="K132" s="13">
        <v>2</v>
      </c>
      <c r="L132" s="13">
        <f t="shared" si="12"/>
        <v>3</v>
      </c>
      <c r="M132" s="13">
        <f t="shared" si="13"/>
        <v>25</v>
      </c>
      <c r="N132" s="13">
        <v>3</v>
      </c>
      <c r="O132" s="13">
        <v>25</v>
      </c>
      <c r="P132" s="13">
        <f t="shared" si="29"/>
        <v>0</v>
      </c>
      <c r="Q132" s="13">
        <f t="shared" si="14"/>
        <v>0</v>
      </c>
      <c r="S132" s="13">
        <v>11</v>
      </c>
      <c r="V132" s="13">
        <v>405</v>
      </c>
      <c r="W132" s="13">
        <v>204</v>
      </c>
    </row>
    <row r="133" spans="1:25" x14ac:dyDescent="0.25">
      <c r="B133" t="s">
        <v>117</v>
      </c>
      <c r="C133" t="s">
        <v>1207</v>
      </c>
      <c r="D133" s="13">
        <v>11</v>
      </c>
      <c r="E133" s="13">
        <v>254</v>
      </c>
      <c r="F133" s="13">
        <v>8</v>
      </c>
      <c r="G133" s="13">
        <v>128</v>
      </c>
      <c r="H133" s="13">
        <v>12</v>
      </c>
      <c r="I133" s="13">
        <v>60</v>
      </c>
      <c r="J133" s="13">
        <v>16</v>
      </c>
      <c r="K133" s="13">
        <v>32</v>
      </c>
      <c r="L133" s="13">
        <f t="shared" si="12"/>
        <v>47</v>
      </c>
      <c r="M133" s="13">
        <f t="shared" si="13"/>
        <v>474</v>
      </c>
      <c r="N133" s="13">
        <v>47</v>
      </c>
      <c r="O133" s="13">
        <v>474</v>
      </c>
      <c r="P133" s="13">
        <f t="shared" si="29"/>
        <v>0</v>
      </c>
      <c r="Q133" s="13">
        <f t="shared" si="14"/>
        <v>0</v>
      </c>
      <c r="R133" s="13">
        <v>6</v>
      </c>
      <c r="S133" s="13">
        <v>141</v>
      </c>
      <c r="V133" s="13">
        <v>5866</v>
      </c>
      <c r="W133" s="13">
        <v>2157</v>
      </c>
      <c r="X133" s="13">
        <v>221</v>
      </c>
      <c r="Y133" s="13">
        <v>6</v>
      </c>
    </row>
    <row r="134" spans="1:25" x14ac:dyDescent="0.25">
      <c r="B134" t="s">
        <v>123</v>
      </c>
      <c r="C134" t="s">
        <v>1209</v>
      </c>
    </row>
    <row r="135" spans="1:25" x14ac:dyDescent="0.25">
      <c r="B135" t="s">
        <v>124</v>
      </c>
      <c r="C135" t="s">
        <v>1210</v>
      </c>
      <c r="D135" s="13">
        <v>2</v>
      </c>
      <c r="E135" s="13">
        <v>45</v>
      </c>
      <c r="F135" s="13">
        <v>10</v>
      </c>
      <c r="G135" s="13">
        <v>160</v>
      </c>
      <c r="H135" s="13">
        <v>4</v>
      </c>
      <c r="I135" s="13">
        <v>16</v>
      </c>
      <c r="J135" s="13">
        <v>12</v>
      </c>
      <c r="K135" s="13">
        <v>24</v>
      </c>
      <c r="L135" s="13">
        <f t="shared" ref="L135:L198" si="30">D135+H135+F135+J135</f>
        <v>28</v>
      </c>
      <c r="M135" s="13">
        <f t="shared" ref="M135:M198" si="31">E135+G135+I135+K135</f>
        <v>245</v>
      </c>
      <c r="N135" s="13">
        <v>28</v>
      </c>
      <c r="O135" s="13">
        <v>245</v>
      </c>
      <c r="P135" s="13">
        <f t="shared" si="29"/>
        <v>0</v>
      </c>
      <c r="Q135" s="13">
        <f t="shared" ref="Q135:Q198" si="32">M135-O135</f>
        <v>0</v>
      </c>
      <c r="R135" s="13">
        <v>5</v>
      </c>
      <c r="S135" s="13">
        <v>46</v>
      </c>
      <c r="V135" s="13">
        <v>1738</v>
      </c>
      <c r="W135" s="13">
        <v>609</v>
      </c>
      <c r="X135" s="13">
        <v>18</v>
      </c>
      <c r="Y135" s="13">
        <v>1</v>
      </c>
    </row>
    <row r="136" spans="1:25" ht="15.75" thickBot="1" x14ac:dyDescent="0.3">
      <c r="A136" s="2" t="s">
        <v>5</v>
      </c>
      <c r="B136" s="2"/>
      <c r="C136" s="2"/>
      <c r="D136" s="14">
        <f>SUM(D129:D135)</f>
        <v>28</v>
      </c>
      <c r="E136" s="14">
        <f t="shared" ref="E136:Y136" si="33">SUM(E129:E135)</f>
        <v>655</v>
      </c>
      <c r="F136" s="14">
        <f t="shared" si="33"/>
        <v>35</v>
      </c>
      <c r="G136" s="14">
        <f t="shared" si="33"/>
        <v>589</v>
      </c>
      <c r="H136" s="14">
        <f t="shared" si="33"/>
        <v>45</v>
      </c>
      <c r="I136" s="14">
        <f t="shared" si="33"/>
        <v>207</v>
      </c>
      <c r="J136" s="14">
        <f t="shared" si="33"/>
        <v>34</v>
      </c>
      <c r="K136" s="14">
        <f t="shared" si="33"/>
        <v>67</v>
      </c>
      <c r="L136" s="14">
        <f t="shared" si="33"/>
        <v>142</v>
      </c>
      <c r="M136" s="14">
        <f t="shared" si="33"/>
        <v>1518</v>
      </c>
      <c r="N136" s="14">
        <f t="shared" si="33"/>
        <v>142</v>
      </c>
      <c r="O136" s="14">
        <f t="shared" si="33"/>
        <v>1518</v>
      </c>
      <c r="P136" s="14">
        <f t="shared" si="33"/>
        <v>0</v>
      </c>
      <c r="Q136" s="14">
        <f t="shared" si="33"/>
        <v>0</v>
      </c>
      <c r="R136" s="14">
        <f t="shared" si="33"/>
        <v>23</v>
      </c>
      <c r="S136" s="14">
        <f t="shared" si="33"/>
        <v>436</v>
      </c>
      <c r="T136" s="14">
        <f t="shared" si="33"/>
        <v>0</v>
      </c>
      <c r="U136" s="14"/>
      <c r="V136" s="14">
        <f t="shared" si="33"/>
        <v>14510</v>
      </c>
      <c r="W136" s="14">
        <f t="shared" si="33"/>
        <v>6145</v>
      </c>
      <c r="X136" s="14">
        <f t="shared" si="33"/>
        <v>294</v>
      </c>
      <c r="Y136" s="14">
        <f t="shared" si="33"/>
        <v>10</v>
      </c>
    </row>
    <row r="137" spans="1:25" ht="15.75" thickTop="1" x14ac:dyDescent="0.25">
      <c r="A137" t="s">
        <v>125</v>
      </c>
      <c r="B137" t="s">
        <v>126</v>
      </c>
      <c r="C137" t="s">
        <v>1211</v>
      </c>
      <c r="D137" s="13">
        <v>1</v>
      </c>
      <c r="E137" s="13">
        <v>25</v>
      </c>
      <c r="F137" s="13">
        <v>4</v>
      </c>
      <c r="G137" s="13">
        <v>73</v>
      </c>
      <c r="H137" s="13">
        <v>2</v>
      </c>
      <c r="I137" s="13">
        <v>12</v>
      </c>
      <c r="J137" s="13">
        <v>6</v>
      </c>
      <c r="K137" s="13">
        <v>18</v>
      </c>
      <c r="L137" s="13">
        <f t="shared" si="30"/>
        <v>13</v>
      </c>
      <c r="M137" s="13">
        <f t="shared" si="31"/>
        <v>128</v>
      </c>
      <c r="N137" s="13">
        <v>13</v>
      </c>
      <c r="O137" s="13">
        <v>128</v>
      </c>
      <c r="P137" s="13">
        <f>L137-N137</f>
        <v>0</v>
      </c>
      <c r="Q137" s="13">
        <f t="shared" si="32"/>
        <v>0</v>
      </c>
      <c r="R137" s="13">
        <v>1</v>
      </c>
      <c r="S137" s="13">
        <v>42</v>
      </c>
      <c r="T137" s="13">
        <v>4</v>
      </c>
      <c r="V137" s="13">
        <v>939</v>
      </c>
      <c r="W137" s="13">
        <v>259</v>
      </c>
      <c r="X137" s="13">
        <v>69</v>
      </c>
    </row>
    <row r="138" spans="1:25" x14ac:dyDescent="0.25">
      <c r="B138" t="s">
        <v>127</v>
      </c>
      <c r="C138" t="s">
        <v>1212</v>
      </c>
      <c r="D138" s="13">
        <v>1</v>
      </c>
      <c r="E138" s="13">
        <v>25</v>
      </c>
      <c r="F138" s="13">
        <v>5</v>
      </c>
      <c r="G138" s="13">
        <v>90</v>
      </c>
      <c r="H138" s="13">
        <v>1</v>
      </c>
      <c r="I138" s="13">
        <v>9</v>
      </c>
      <c r="J138" s="13">
        <v>4</v>
      </c>
      <c r="K138" s="13">
        <v>10</v>
      </c>
      <c r="L138" s="13">
        <f t="shared" si="30"/>
        <v>11</v>
      </c>
      <c r="M138" s="13">
        <f t="shared" si="31"/>
        <v>134</v>
      </c>
      <c r="N138" s="13">
        <v>11</v>
      </c>
      <c r="O138" s="13">
        <v>134</v>
      </c>
      <c r="P138" s="13">
        <f>L138-N138</f>
        <v>0</v>
      </c>
      <c r="Q138" s="13">
        <f t="shared" si="32"/>
        <v>0</v>
      </c>
      <c r="S138" s="13">
        <v>46</v>
      </c>
      <c r="T138" s="13">
        <v>3</v>
      </c>
    </row>
    <row r="139" spans="1:25" x14ac:dyDescent="0.25">
      <c r="B139" t="s">
        <v>125</v>
      </c>
      <c r="C139" t="s">
        <v>1213</v>
      </c>
      <c r="D139" s="13">
        <v>12</v>
      </c>
      <c r="E139" s="13">
        <v>280</v>
      </c>
      <c r="F139" s="13">
        <v>25</v>
      </c>
      <c r="G139" s="13">
        <v>529</v>
      </c>
      <c r="H139" s="13">
        <v>4</v>
      </c>
      <c r="I139" s="13">
        <v>24</v>
      </c>
      <c r="J139" s="13">
        <v>4</v>
      </c>
      <c r="K139" s="13">
        <v>10</v>
      </c>
      <c r="L139" s="13">
        <f t="shared" si="30"/>
        <v>45</v>
      </c>
      <c r="M139" s="13">
        <f t="shared" si="31"/>
        <v>843</v>
      </c>
      <c r="N139" s="13">
        <v>45</v>
      </c>
      <c r="O139" s="13">
        <v>843</v>
      </c>
      <c r="P139" s="13">
        <f>L139-N139</f>
        <v>0</v>
      </c>
      <c r="Q139" s="13">
        <f t="shared" si="32"/>
        <v>0</v>
      </c>
      <c r="S139" s="13">
        <v>173</v>
      </c>
      <c r="T139" s="13">
        <v>10</v>
      </c>
      <c r="V139" s="13">
        <v>6946</v>
      </c>
      <c r="W139" s="13">
        <v>2164</v>
      </c>
      <c r="Y139" s="13">
        <v>5</v>
      </c>
    </row>
    <row r="140" spans="1:25" x14ac:dyDescent="0.25">
      <c r="B140" t="s">
        <v>128</v>
      </c>
      <c r="C140" t="s">
        <v>1214</v>
      </c>
      <c r="D140" s="13">
        <v>2</v>
      </c>
      <c r="E140" s="13">
        <v>68</v>
      </c>
      <c r="F140" s="13">
        <v>2</v>
      </c>
      <c r="G140" s="13">
        <v>36</v>
      </c>
      <c r="J140" s="13">
        <v>5</v>
      </c>
      <c r="K140" s="13">
        <v>16</v>
      </c>
      <c r="L140" s="13">
        <f t="shared" si="30"/>
        <v>9</v>
      </c>
      <c r="M140" s="13">
        <f t="shared" si="31"/>
        <v>120</v>
      </c>
      <c r="N140" s="13">
        <v>9</v>
      </c>
      <c r="O140" s="13">
        <v>120</v>
      </c>
      <c r="P140" s="13">
        <f>L140-N140</f>
        <v>0</v>
      </c>
      <c r="Q140" s="13">
        <f t="shared" si="32"/>
        <v>0</v>
      </c>
      <c r="S140" s="13">
        <v>45</v>
      </c>
      <c r="T140" s="13">
        <v>3</v>
      </c>
      <c r="V140" s="13">
        <v>738</v>
      </c>
      <c r="W140" s="13">
        <v>147</v>
      </c>
      <c r="X140" s="13">
        <v>10</v>
      </c>
    </row>
    <row r="141" spans="1:25" ht="15.75" thickBot="1" x14ac:dyDescent="0.3">
      <c r="A141" s="2" t="s">
        <v>5</v>
      </c>
      <c r="B141" s="2"/>
      <c r="C141" s="2"/>
      <c r="D141" s="14">
        <f t="shared" ref="D141:Y141" si="34">SUM(D137:D140)</f>
        <v>16</v>
      </c>
      <c r="E141" s="14">
        <f t="shared" si="34"/>
        <v>398</v>
      </c>
      <c r="F141" s="14">
        <f t="shared" si="34"/>
        <v>36</v>
      </c>
      <c r="G141" s="14">
        <f t="shared" si="34"/>
        <v>728</v>
      </c>
      <c r="H141" s="14">
        <f t="shared" si="34"/>
        <v>7</v>
      </c>
      <c r="I141" s="14">
        <f t="shared" si="34"/>
        <v>45</v>
      </c>
      <c r="J141" s="14">
        <f t="shared" si="34"/>
        <v>19</v>
      </c>
      <c r="K141" s="14">
        <f t="shared" si="34"/>
        <v>54</v>
      </c>
      <c r="L141" s="14">
        <f t="shared" si="34"/>
        <v>78</v>
      </c>
      <c r="M141" s="14">
        <f t="shared" si="34"/>
        <v>1225</v>
      </c>
      <c r="N141" s="14">
        <f t="shared" si="34"/>
        <v>78</v>
      </c>
      <c r="O141" s="14">
        <f t="shared" si="34"/>
        <v>1225</v>
      </c>
      <c r="P141" s="14">
        <f t="shared" si="34"/>
        <v>0</v>
      </c>
      <c r="Q141" s="14">
        <f t="shared" si="34"/>
        <v>0</v>
      </c>
      <c r="R141" s="14">
        <f t="shared" si="34"/>
        <v>1</v>
      </c>
      <c r="S141" s="14">
        <f t="shared" si="34"/>
        <v>306</v>
      </c>
      <c r="T141" s="14">
        <f t="shared" si="34"/>
        <v>20</v>
      </c>
      <c r="U141" s="14"/>
      <c r="V141" s="14">
        <f t="shared" si="34"/>
        <v>8623</v>
      </c>
      <c r="W141" s="14">
        <f t="shared" si="34"/>
        <v>2570</v>
      </c>
      <c r="X141" s="14">
        <f t="shared" si="34"/>
        <v>79</v>
      </c>
      <c r="Y141" s="14">
        <f t="shared" si="34"/>
        <v>5</v>
      </c>
    </row>
    <row r="142" spans="1:25" ht="15.75" thickTop="1" x14ac:dyDescent="0.25">
      <c r="A142" t="s">
        <v>129</v>
      </c>
      <c r="B142" t="s">
        <v>609</v>
      </c>
      <c r="C142" t="s">
        <v>1215</v>
      </c>
      <c r="D142" s="13">
        <v>10</v>
      </c>
      <c r="E142" s="13">
        <v>240</v>
      </c>
      <c r="F142" s="13">
        <v>3</v>
      </c>
      <c r="G142" s="13">
        <v>53</v>
      </c>
      <c r="H142" s="13">
        <v>1</v>
      </c>
      <c r="I142" s="13">
        <v>5</v>
      </c>
      <c r="J142" s="13">
        <v>12</v>
      </c>
      <c r="K142" s="13">
        <v>24</v>
      </c>
      <c r="L142" s="13">
        <f t="shared" si="30"/>
        <v>26</v>
      </c>
      <c r="M142" s="13">
        <f t="shared" si="31"/>
        <v>322</v>
      </c>
      <c r="N142" s="13">
        <v>26</v>
      </c>
      <c r="O142" s="13">
        <v>322</v>
      </c>
      <c r="P142" s="13">
        <f t="shared" ref="P142:P164" si="35">L142-N142</f>
        <v>0</v>
      </c>
      <c r="Q142" s="13">
        <f t="shared" si="32"/>
        <v>0</v>
      </c>
      <c r="S142" s="13">
        <v>86</v>
      </c>
      <c r="T142" s="13">
        <v>18</v>
      </c>
      <c r="U142" s="15"/>
      <c r="V142" s="13">
        <v>440</v>
      </c>
      <c r="W142" s="13">
        <v>111</v>
      </c>
      <c r="X142" s="13">
        <v>80</v>
      </c>
    </row>
    <row r="143" spans="1:25" x14ac:dyDescent="0.25">
      <c r="B143" t="s">
        <v>132</v>
      </c>
      <c r="C143" t="s">
        <v>1217</v>
      </c>
      <c r="D143" s="13">
        <v>114</v>
      </c>
      <c r="E143" s="13">
        <v>3163</v>
      </c>
      <c r="F143" s="13">
        <v>11</v>
      </c>
      <c r="G143" s="13">
        <v>215</v>
      </c>
      <c r="H143" s="13">
        <v>1</v>
      </c>
      <c r="I143" s="13">
        <v>12</v>
      </c>
      <c r="J143" s="13">
        <v>29</v>
      </c>
      <c r="K143" s="13">
        <v>87</v>
      </c>
      <c r="L143" s="13">
        <f t="shared" si="30"/>
        <v>155</v>
      </c>
      <c r="M143" s="13">
        <f t="shared" si="31"/>
        <v>3477</v>
      </c>
      <c r="N143" s="13">
        <v>155</v>
      </c>
      <c r="O143" s="13">
        <v>3477</v>
      </c>
      <c r="P143" s="13">
        <f t="shared" si="35"/>
        <v>0</v>
      </c>
      <c r="Q143" s="13">
        <f t="shared" si="32"/>
        <v>0</v>
      </c>
      <c r="S143" s="13">
        <v>694</v>
      </c>
      <c r="T143" s="13">
        <v>289</v>
      </c>
      <c r="U143" s="15"/>
      <c r="V143" s="13">
        <v>372732</v>
      </c>
      <c r="W143" s="13">
        <v>106251</v>
      </c>
      <c r="Y143" s="13">
        <v>69</v>
      </c>
    </row>
    <row r="144" spans="1:25" x14ac:dyDescent="0.25">
      <c r="B144" t="s">
        <v>861</v>
      </c>
      <c r="C144" t="s">
        <v>1218</v>
      </c>
      <c r="D144" s="13">
        <v>5</v>
      </c>
      <c r="E144" s="13">
        <v>118</v>
      </c>
      <c r="F144" s="13">
        <v>1</v>
      </c>
      <c r="G144" s="13">
        <v>18</v>
      </c>
      <c r="H144" s="13">
        <v>5</v>
      </c>
      <c r="I144" s="13">
        <v>40</v>
      </c>
      <c r="J144" s="13">
        <v>16</v>
      </c>
      <c r="K144" s="13">
        <v>36</v>
      </c>
      <c r="L144" s="13">
        <f t="shared" si="30"/>
        <v>27</v>
      </c>
      <c r="M144" s="13">
        <f t="shared" si="31"/>
        <v>212</v>
      </c>
      <c r="N144" s="13">
        <v>27</v>
      </c>
      <c r="O144" s="13">
        <v>212</v>
      </c>
      <c r="P144" s="13">
        <f t="shared" si="35"/>
        <v>0</v>
      </c>
      <c r="Q144" s="13">
        <f t="shared" si="32"/>
        <v>0</v>
      </c>
      <c r="S144" s="13">
        <v>41</v>
      </c>
      <c r="T144" s="13">
        <v>10</v>
      </c>
      <c r="U144" s="15"/>
      <c r="V144" s="13">
        <v>1486</v>
      </c>
      <c r="W144" s="13">
        <v>734</v>
      </c>
      <c r="X144" s="13">
        <v>60</v>
      </c>
    </row>
    <row r="145" spans="2:25" x14ac:dyDescent="0.25">
      <c r="B145" t="s">
        <v>135</v>
      </c>
      <c r="C145" t="s">
        <v>1220</v>
      </c>
      <c r="D145" s="13">
        <v>1</v>
      </c>
      <c r="E145" s="13">
        <v>30</v>
      </c>
      <c r="H145" s="13">
        <v>2</v>
      </c>
      <c r="I145" s="13">
        <v>8</v>
      </c>
      <c r="J145" s="13">
        <v>6</v>
      </c>
      <c r="K145" s="13">
        <v>12</v>
      </c>
      <c r="L145" s="13">
        <f t="shared" si="30"/>
        <v>9</v>
      </c>
      <c r="M145" s="13">
        <f t="shared" si="31"/>
        <v>50</v>
      </c>
      <c r="N145" s="13">
        <v>9</v>
      </c>
      <c r="O145" s="13">
        <v>50</v>
      </c>
      <c r="P145" s="13">
        <f t="shared" si="35"/>
        <v>0</v>
      </c>
      <c r="Q145" s="13">
        <f t="shared" si="32"/>
        <v>0</v>
      </c>
      <c r="S145" s="13">
        <v>19</v>
      </c>
      <c r="U145" s="15"/>
      <c r="V145" s="13">
        <v>1151</v>
      </c>
      <c r="W145" s="13">
        <v>452</v>
      </c>
      <c r="X145" s="13">
        <v>117</v>
      </c>
    </row>
    <row r="146" spans="2:25" x14ac:dyDescent="0.25">
      <c r="B146" t="s">
        <v>611</v>
      </c>
      <c r="C146" t="s">
        <v>1221</v>
      </c>
      <c r="D146" s="13">
        <v>9</v>
      </c>
      <c r="E146" s="13">
        <v>238</v>
      </c>
      <c r="F146" s="13">
        <v>1</v>
      </c>
      <c r="G146" s="13">
        <v>18</v>
      </c>
      <c r="H146" s="13">
        <v>4</v>
      </c>
      <c r="I146" s="13">
        <v>17</v>
      </c>
      <c r="J146" s="13">
        <v>29</v>
      </c>
      <c r="K146" s="13">
        <v>58</v>
      </c>
      <c r="L146" s="13">
        <f t="shared" si="30"/>
        <v>43</v>
      </c>
      <c r="M146" s="13">
        <f t="shared" si="31"/>
        <v>331</v>
      </c>
      <c r="N146" s="13">
        <v>43</v>
      </c>
      <c r="O146" s="13">
        <v>331</v>
      </c>
      <c r="P146" s="13">
        <f t="shared" si="35"/>
        <v>0</v>
      </c>
      <c r="Q146" s="13">
        <f t="shared" si="32"/>
        <v>0</v>
      </c>
      <c r="S146" s="13">
        <v>126</v>
      </c>
      <c r="T146" s="13">
        <v>18</v>
      </c>
      <c r="U146" s="15" t="s">
        <v>879</v>
      </c>
      <c r="V146" s="13">
        <v>2309</v>
      </c>
      <c r="W146" s="13">
        <v>862</v>
      </c>
      <c r="X146" s="13">
        <v>1722</v>
      </c>
    </row>
    <row r="147" spans="2:25" x14ac:dyDescent="0.25">
      <c r="B147" t="s">
        <v>612</v>
      </c>
      <c r="C147" t="s">
        <v>1223</v>
      </c>
      <c r="J147" s="13">
        <v>20</v>
      </c>
      <c r="K147" s="13">
        <v>50</v>
      </c>
      <c r="L147" s="13">
        <f t="shared" si="30"/>
        <v>20</v>
      </c>
      <c r="M147" s="13">
        <f t="shared" si="31"/>
        <v>50</v>
      </c>
      <c r="N147" s="13">
        <v>20</v>
      </c>
      <c r="O147" s="13">
        <v>50</v>
      </c>
      <c r="P147" s="13">
        <f t="shared" si="35"/>
        <v>0</v>
      </c>
      <c r="Q147" s="13">
        <f t="shared" si="32"/>
        <v>0</v>
      </c>
      <c r="S147" s="13">
        <v>84</v>
      </c>
      <c r="U147" s="15" t="s">
        <v>879</v>
      </c>
    </row>
    <row r="148" spans="2:25" x14ac:dyDescent="0.25">
      <c r="B148" t="s">
        <v>139</v>
      </c>
      <c r="C148" t="s">
        <v>1224</v>
      </c>
      <c r="D148" s="13">
        <v>2</v>
      </c>
      <c r="E148" s="13">
        <v>58</v>
      </c>
      <c r="J148" s="13">
        <v>23</v>
      </c>
      <c r="K148" s="13">
        <v>46</v>
      </c>
      <c r="L148" s="13">
        <f t="shared" si="30"/>
        <v>25</v>
      </c>
      <c r="M148" s="13">
        <f t="shared" si="31"/>
        <v>104</v>
      </c>
      <c r="N148" s="13">
        <v>25</v>
      </c>
      <c r="O148" s="13">
        <v>104</v>
      </c>
      <c r="P148" s="13">
        <f t="shared" si="35"/>
        <v>0</v>
      </c>
      <c r="Q148" s="13">
        <f t="shared" si="32"/>
        <v>0</v>
      </c>
      <c r="S148" s="13">
        <v>106</v>
      </c>
      <c r="U148" s="15" t="s">
        <v>882</v>
      </c>
      <c r="V148" s="13">
        <v>921</v>
      </c>
      <c r="W148" s="13">
        <v>452</v>
      </c>
      <c r="X148" s="13">
        <v>137</v>
      </c>
    </row>
    <row r="149" spans="2:25" x14ac:dyDescent="0.25">
      <c r="B149" t="s">
        <v>141</v>
      </c>
      <c r="C149" t="s">
        <v>1226</v>
      </c>
      <c r="D149" s="13">
        <v>2</v>
      </c>
      <c r="E149" s="13">
        <v>48</v>
      </c>
      <c r="J149" s="13">
        <v>16</v>
      </c>
      <c r="K149" s="13">
        <v>48</v>
      </c>
      <c r="L149" s="13">
        <f t="shared" si="30"/>
        <v>18</v>
      </c>
      <c r="M149" s="13">
        <f t="shared" si="31"/>
        <v>96</v>
      </c>
      <c r="N149" s="13">
        <v>18</v>
      </c>
      <c r="O149" s="13">
        <v>96</v>
      </c>
      <c r="P149" s="13">
        <f t="shared" si="35"/>
        <v>0</v>
      </c>
      <c r="Q149" s="13">
        <f t="shared" si="32"/>
        <v>0</v>
      </c>
      <c r="S149" s="13">
        <v>60</v>
      </c>
      <c r="T149" s="13">
        <v>4</v>
      </c>
      <c r="U149" s="15" t="s">
        <v>882</v>
      </c>
    </row>
    <row r="150" spans="2:25" x14ac:dyDescent="0.25">
      <c r="B150" t="s">
        <v>140</v>
      </c>
      <c r="C150" t="s">
        <v>1225</v>
      </c>
      <c r="D150" s="13">
        <v>6</v>
      </c>
      <c r="E150" s="13">
        <v>153</v>
      </c>
      <c r="H150" s="13">
        <v>4</v>
      </c>
      <c r="I150" s="13">
        <v>20</v>
      </c>
      <c r="J150" s="13">
        <v>46</v>
      </c>
      <c r="K150" s="13">
        <v>132</v>
      </c>
      <c r="L150" s="13">
        <f t="shared" si="30"/>
        <v>56</v>
      </c>
      <c r="M150" s="13">
        <f t="shared" si="31"/>
        <v>305</v>
      </c>
      <c r="N150" s="13">
        <v>56</v>
      </c>
      <c r="O150" s="13">
        <v>305</v>
      </c>
      <c r="P150" s="13">
        <f t="shared" si="35"/>
        <v>0</v>
      </c>
      <c r="Q150" s="13">
        <f t="shared" si="32"/>
        <v>0</v>
      </c>
      <c r="S150" s="13">
        <v>112</v>
      </c>
      <c r="T150" s="13">
        <v>12</v>
      </c>
      <c r="U150" s="15"/>
      <c r="V150" s="13">
        <v>2143</v>
      </c>
      <c r="W150" s="13">
        <v>620</v>
      </c>
      <c r="X150" s="13">
        <v>363</v>
      </c>
    </row>
    <row r="151" spans="2:25" x14ac:dyDescent="0.25">
      <c r="B151" t="s">
        <v>142</v>
      </c>
      <c r="C151" t="s">
        <v>1227</v>
      </c>
      <c r="J151" s="13">
        <v>8</v>
      </c>
      <c r="K151" s="13">
        <v>24</v>
      </c>
      <c r="L151" s="13">
        <f t="shared" si="30"/>
        <v>8</v>
      </c>
      <c r="M151" s="13">
        <f t="shared" si="31"/>
        <v>24</v>
      </c>
      <c r="N151" s="13">
        <v>8</v>
      </c>
      <c r="O151" s="13">
        <v>24</v>
      </c>
      <c r="P151" s="13">
        <f t="shared" si="35"/>
        <v>0</v>
      </c>
      <c r="Q151" s="13">
        <f t="shared" si="32"/>
        <v>0</v>
      </c>
      <c r="S151" s="13">
        <v>26</v>
      </c>
      <c r="U151" s="15" t="s">
        <v>883</v>
      </c>
      <c r="V151" s="13">
        <v>848</v>
      </c>
      <c r="W151" s="13">
        <v>228</v>
      </c>
      <c r="X151" s="13">
        <v>480</v>
      </c>
    </row>
    <row r="152" spans="2:25" x14ac:dyDescent="0.25">
      <c r="B152" t="s">
        <v>143</v>
      </c>
      <c r="C152" t="s">
        <v>1228</v>
      </c>
      <c r="J152" s="13">
        <v>8</v>
      </c>
      <c r="K152" s="13">
        <v>24</v>
      </c>
      <c r="L152" s="13">
        <f t="shared" si="30"/>
        <v>8</v>
      </c>
      <c r="M152" s="13">
        <f t="shared" si="31"/>
        <v>24</v>
      </c>
      <c r="N152" s="13">
        <v>8</v>
      </c>
      <c r="O152" s="13">
        <v>24</v>
      </c>
      <c r="P152" s="13">
        <f t="shared" si="35"/>
        <v>0</v>
      </c>
      <c r="Q152" s="13">
        <f t="shared" si="32"/>
        <v>0</v>
      </c>
      <c r="S152" s="13">
        <v>24</v>
      </c>
      <c r="U152" s="15" t="s">
        <v>883</v>
      </c>
    </row>
    <row r="153" spans="2:25" x14ac:dyDescent="0.25">
      <c r="B153" t="s">
        <v>144</v>
      </c>
      <c r="C153" t="s">
        <v>1229</v>
      </c>
      <c r="J153" s="13">
        <v>12</v>
      </c>
      <c r="K153" s="13">
        <v>30</v>
      </c>
      <c r="L153" s="13">
        <f t="shared" si="30"/>
        <v>12</v>
      </c>
      <c r="M153" s="13">
        <f t="shared" si="31"/>
        <v>30</v>
      </c>
      <c r="N153" s="13">
        <v>12</v>
      </c>
      <c r="O153" s="13">
        <v>30</v>
      </c>
      <c r="P153" s="13">
        <f t="shared" si="35"/>
        <v>0</v>
      </c>
      <c r="Q153" s="13">
        <f t="shared" si="32"/>
        <v>0</v>
      </c>
      <c r="S153" s="13">
        <v>26</v>
      </c>
      <c r="U153" s="15"/>
      <c r="V153" s="13">
        <v>419</v>
      </c>
      <c r="W153" s="13">
        <v>157</v>
      </c>
      <c r="X153" s="13">
        <v>11</v>
      </c>
    </row>
    <row r="154" spans="2:25" x14ac:dyDescent="0.25">
      <c r="B154" t="s">
        <v>145</v>
      </c>
      <c r="C154" t="s">
        <v>1230</v>
      </c>
      <c r="D154" s="13">
        <v>4</v>
      </c>
      <c r="E154" s="13">
        <v>86</v>
      </c>
      <c r="F154" s="13">
        <v>7</v>
      </c>
      <c r="G154" s="13">
        <v>123</v>
      </c>
      <c r="H154" s="13">
        <v>4</v>
      </c>
      <c r="I154" s="13">
        <v>16</v>
      </c>
      <c r="J154" s="13">
        <v>15</v>
      </c>
      <c r="K154" s="13">
        <v>37</v>
      </c>
      <c r="L154" s="13">
        <f t="shared" si="30"/>
        <v>30</v>
      </c>
      <c r="M154" s="13">
        <f t="shared" si="31"/>
        <v>262</v>
      </c>
      <c r="N154" s="13">
        <v>30</v>
      </c>
      <c r="O154" s="13">
        <v>262</v>
      </c>
      <c r="P154" s="13">
        <f t="shared" si="35"/>
        <v>0</v>
      </c>
      <c r="Q154" s="13">
        <f t="shared" si="32"/>
        <v>0</v>
      </c>
      <c r="S154" s="13">
        <v>72</v>
      </c>
      <c r="T154" s="13">
        <v>26</v>
      </c>
      <c r="U154" s="15"/>
      <c r="V154" s="13">
        <v>9293</v>
      </c>
      <c r="W154" s="13">
        <v>3897</v>
      </c>
      <c r="X154" s="13">
        <v>418</v>
      </c>
      <c r="Y154" s="13">
        <v>32</v>
      </c>
    </row>
    <row r="155" spans="2:25" x14ac:dyDescent="0.25">
      <c r="B155" t="s">
        <v>146</v>
      </c>
      <c r="C155" t="s">
        <v>1231</v>
      </c>
      <c r="J155" s="13">
        <v>9</v>
      </c>
      <c r="K155" s="13">
        <v>18</v>
      </c>
      <c r="L155" s="13">
        <f t="shared" si="30"/>
        <v>9</v>
      </c>
      <c r="M155" s="13">
        <f t="shared" si="31"/>
        <v>18</v>
      </c>
      <c r="N155" s="13">
        <v>9</v>
      </c>
      <c r="O155" s="13">
        <v>18</v>
      </c>
      <c r="P155" s="13">
        <f t="shared" si="35"/>
        <v>0</v>
      </c>
      <c r="Q155" s="13">
        <f t="shared" si="32"/>
        <v>0</v>
      </c>
      <c r="S155" s="13">
        <v>12</v>
      </c>
      <c r="U155" s="15"/>
      <c r="V155" s="13">
        <v>270</v>
      </c>
      <c r="W155" s="13">
        <v>112</v>
      </c>
      <c r="X155" s="13">
        <v>502</v>
      </c>
    </row>
    <row r="156" spans="2:25" x14ac:dyDescent="0.25">
      <c r="B156" t="s">
        <v>587</v>
      </c>
      <c r="C156" t="s">
        <v>1232</v>
      </c>
      <c r="H156" s="13">
        <v>2</v>
      </c>
      <c r="I156" s="13">
        <v>8</v>
      </c>
      <c r="J156" s="13">
        <v>3</v>
      </c>
      <c r="K156" s="13">
        <v>6</v>
      </c>
      <c r="L156" s="13">
        <f t="shared" si="30"/>
        <v>5</v>
      </c>
      <c r="M156" s="13">
        <f t="shared" si="31"/>
        <v>14</v>
      </c>
      <c r="N156" s="13">
        <v>5</v>
      </c>
      <c r="O156" s="13">
        <v>14</v>
      </c>
      <c r="P156" s="13">
        <f t="shared" si="35"/>
        <v>0</v>
      </c>
      <c r="Q156" s="13">
        <f t="shared" si="32"/>
        <v>0</v>
      </c>
      <c r="S156" s="13">
        <v>9</v>
      </c>
      <c r="U156" s="15"/>
      <c r="V156" s="13">
        <v>655</v>
      </c>
      <c r="W156" s="13">
        <v>253</v>
      </c>
      <c r="X156" s="13">
        <v>330</v>
      </c>
    </row>
    <row r="157" spans="2:25" x14ac:dyDescent="0.25">
      <c r="B157" t="s">
        <v>147</v>
      </c>
      <c r="C157" t="s">
        <v>1233</v>
      </c>
      <c r="D157" s="13">
        <v>1</v>
      </c>
      <c r="E157" s="13">
        <v>18</v>
      </c>
      <c r="H157" s="13">
        <v>4</v>
      </c>
      <c r="I157" s="13">
        <v>20</v>
      </c>
      <c r="J157" s="13">
        <v>12</v>
      </c>
      <c r="K157" s="13">
        <v>30</v>
      </c>
      <c r="L157" s="13">
        <f t="shared" si="30"/>
        <v>17</v>
      </c>
      <c r="M157" s="13">
        <f t="shared" si="31"/>
        <v>68</v>
      </c>
      <c r="N157" s="13">
        <v>17</v>
      </c>
      <c r="O157" s="13">
        <v>68</v>
      </c>
      <c r="P157" s="13">
        <f t="shared" si="35"/>
        <v>0</v>
      </c>
      <c r="Q157" s="13">
        <f t="shared" si="32"/>
        <v>0</v>
      </c>
      <c r="S157" s="13">
        <v>58</v>
      </c>
      <c r="U157" s="15" t="s">
        <v>881</v>
      </c>
      <c r="V157" s="13">
        <v>2659</v>
      </c>
      <c r="W157" s="13">
        <v>850</v>
      </c>
      <c r="X157" s="13">
        <v>484</v>
      </c>
    </row>
    <row r="158" spans="2:25" x14ac:dyDescent="0.25">
      <c r="B158" t="s">
        <v>613</v>
      </c>
      <c r="C158" t="s">
        <v>1234</v>
      </c>
      <c r="H158" s="13">
        <v>1</v>
      </c>
      <c r="I158" s="13">
        <v>4</v>
      </c>
      <c r="J158" s="13">
        <v>10</v>
      </c>
      <c r="K158" s="13">
        <v>20</v>
      </c>
      <c r="L158" s="13">
        <f t="shared" si="30"/>
        <v>11</v>
      </c>
      <c r="M158" s="13">
        <f t="shared" si="31"/>
        <v>24</v>
      </c>
      <c r="N158" s="13">
        <v>11</v>
      </c>
      <c r="O158" s="13">
        <v>24</v>
      </c>
      <c r="P158" s="13">
        <f t="shared" si="35"/>
        <v>0</v>
      </c>
      <c r="Q158" s="13">
        <f t="shared" si="32"/>
        <v>0</v>
      </c>
      <c r="S158" s="13">
        <v>54</v>
      </c>
      <c r="U158" s="15" t="s">
        <v>881</v>
      </c>
    </row>
    <row r="159" spans="2:25" x14ac:dyDescent="0.25">
      <c r="B159" t="s">
        <v>150</v>
      </c>
      <c r="C159" t="s">
        <v>1236</v>
      </c>
      <c r="J159" s="13">
        <v>7</v>
      </c>
      <c r="K159" s="13">
        <v>14</v>
      </c>
      <c r="L159" s="13">
        <f t="shared" si="30"/>
        <v>7</v>
      </c>
      <c r="M159" s="13">
        <f t="shared" si="31"/>
        <v>14</v>
      </c>
      <c r="N159" s="13">
        <v>7</v>
      </c>
      <c r="O159" s="13">
        <v>14</v>
      </c>
      <c r="P159" s="13">
        <f t="shared" si="35"/>
        <v>0</v>
      </c>
      <c r="Q159" s="13">
        <f t="shared" si="32"/>
        <v>0</v>
      </c>
      <c r="S159" s="13">
        <v>56</v>
      </c>
      <c r="U159" s="15"/>
      <c r="V159" s="13">
        <v>221</v>
      </c>
      <c r="W159" s="13">
        <v>46</v>
      </c>
      <c r="X159" s="13">
        <v>41</v>
      </c>
    </row>
    <row r="160" spans="2:25" x14ac:dyDescent="0.25">
      <c r="B160" t="s">
        <v>841</v>
      </c>
      <c r="C160" t="s">
        <v>1237</v>
      </c>
      <c r="D160" s="13">
        <v>2</v>
      </c>
      <c r="E160" s="13">
        <v>75</v>
      </c>
      <c r="H160" s="13">
        <v>1</v>
      </c>
      <c r="I160" s="13">
        <v>4</v>
      </c>
      <c r="J160" s="13">
        <v>6</v>
      </c>
      <c r="K160" s="13">
        <v>15</v>
      </c>
      <c r="L160" s="13">
        <f t="shared" si="30"/>
        <v>9</v>
      </c>
      <c r="M160" s="13">
        <f t="shared" si="31"/>
        <v>94</v>
      </c>
      <c r="N160" s="13">
        <v>9</v>
      </c>
      <c r="O160" s="13">
        <v>94</v>
      </c>
      <c r="P160" s="13">
        <f t="shared" si="35"/>
        <v>0</v>
      </c>
      <c r="Q160" s="13">
        <f t="shared" si="32"/>
        <v>0</v>
      </c>
      <c r="S160" s="13">
        <v>28</v>
      </c>
      <c r="T160" s="13">
        <v>4</v>
      </c>
      <c r="U160" s="15"/>
      <c r="V160" s="13">
        <v>614</v>
      </c>
      <c r="W160" s="13">
        <v>153</v>
      </c>
      <c r="X160" s="13">
        <v>82</v>
      </c>
    </row>
    <row r="161" spans="1:25" x14ac:dyDescent="0.25">
      <c r="B161" t="s">
        <v>615</v>
      </c>
      <c r="C161" t="s">
        <v>1237</v>
      </c>
      <c r="J161" s="13">
        <v>7</v>
      </c>
      <c r="K161" s="13">
        <v>21</v>
      </c>
      <c r="L161" s="13">
        <f t="shared" si="30"/>
        <v>7</v>
      </c>
      <c r="M161" s="13">
        <f t="shared" si="31"/>
        <v>21</v>
      </c>
      <c r="N161" s="13">
        <v>7</v>
      </c>
      <c r="O161" s="13">
        <v>21</v>
      </c>
      <c r="P161" s="13">
        <f t="shared" si="35"/>
        <v>0</v>
      </c>
      <c r="Q161" s="13">
        <f t="shared" si="32"/>
        <v>0</v>
      </c>
      <c r="S161" s="13">
        <v>76</v>
      </c>
      <c r="U161" s="15" t="s">
        <v>880</v>
      </c>
      <c r="V161" s="13">
        <v>826</v>
      </c>
      <c r="W161" s="13">
        <v>204</v>
      </c>
      <c r="X161" s="13">
        <v>43</v>
      </c>
    </row>
    <row r="162" spans="1:25" x14ac:dyDescent="0.25">
      <c r="B162" t="s">
        <v>151</v>
      </c>
      <c r="C162" t="s">
        <v>1238</v>
      </c>
      <c r="J162" s="13">
        <v>2</v>
      </c>
      <c r="K162" s="13">
        <v>6</v>
      </c>
      <c r="L162" s="13">
        <f t="shared" si="30"/>
        <v>2</v>
      </c>
      <c r="M162" s="13">
        <f t="shared" si="31"/>
        <v>6</v>
      </c>
      <c r="N162" s="13">
        <v>2</v>
      </c>
      <c r="O162" s="13">
        <v>6</v>
      </c>
      <c r="P162" s="13">
        <f t="shared" si="35"/>
        <v>0</v>
      </c>
      <c r="Q162" s="13">
        <f t="shared" si="32"/>
        <v>0</v>
      </c>
      <c r="S162" s="13">
        <v>24</v>
      </c>
      <c r="U162" s="15" t="s">
        <v>880</v>
      </c>
    </row>
    <row r="163" spans="1:25" x14ac:dyDescent="0.25">
      <c r="B163" t="s">
        <v>152</v>
      </c>
      <c r="C163" t="s">
        <v>1239</v>
      </c>
      <c r="D163" s="13">
        <v>1</v>
      </c>
      <c r="E163" s="13">
        <v>25</v>
      </c>
      <c r="F163" s="13">
        <v>3</v>
      </c>
      <c r="G163" s="13">
        <v>44</v>
      </c>
      <c r="J163" s="13">
        <v>9</v>
      </c>
      <c r="K163" s="13">
        <v>27</v>
      </c>
      <c r="L163" s="13">
        <f t="shared" si="30"/>
        <v>13</v>
      </c>
      <c r="M163" s="13">
        <f t="shared" si="31"/>
        <v>96</v>
      </c>
      <c r="N163" s="13">
        <v>13</v>
      </c>
      <c r="O163" s="13">
        <v>96</v>
      </c>
      <c r="P163" s="13">
        <f t="shared" si="35"/>
        <v>0</v>
      </c>
      <c r="Q163" s="13">
        <f t="shared" si="32"/>
        <v>0</v>
      </c>
      <c r="S163" s="13">
        <v>42</v>
      </c>
      <c r="U163" s="15"/>
      <c r="V163" s="13">
        <v>1038</v>
      </c>
      <c r="W163" s="13">
        <v>204</v>
      </c>
      <c r="X163" s="13">
        <v>68</v>
      </c>
    </row>
    <row r="164" spans="1:25" x14ac:dyDescent="0.25">
      <c r="B164" t="s">
        <v>808</v>
      </c>
      <c r="C164" t="s">
        <v>1240</v>
      </c>
      <c r="J164" s="13">
        <v>15</v>
      </c>
      <c r="K164" s="13">
        <v>45</v>
      </c>
      <c r="L164" s="13">
        <f t="shared" si="30"/>
        <v>15</v>
      </c>
      <c r="M164" s="13">
        <f t="shared" si="31"/>
        <v>45</v>
      </c>
      <c r="N164" s="13">
        <v>15</v>
      </c>
      <c r="O164" s="13">
        <v>45</v>
      </c>
      <c r="P164" s="13">
        <f t="shared" si="35"/>
        <v>0</v>
      </c>
      <c r="Q164" s="13">
        <f t="shared" si="32"/>
        <v>0</v>
      </c>
      <c r="S164" s="13">
        <v>52</v>
      </c>
      <c r="U164" s="15"/>
      <c r="V164" s="13">
        <v>4571</v>
      </c>
      <c r="W164" s="13">
        <v>1130</v>
      </c>
      <c r="X164" s="13">
        <v>184</v>
      </c>
    </row>
    <row r="165" spans="1:25" ht="15.75" thickBot="1" x14ac:dyDescent="0.3">
      <c r="A165" s="2" t="s">
        <v>5</v>
      </c>
      <c r="B165" s="2"/>
      <c r="C165" s="2"/>
      <c r="D165" s="14">
        <f t="shared" ref="D165:T165" si="36">SUM(D142:D164)</f>
        <v>157</v>
      </c>
      <c r="E165" s="14">
        <f t="shared" si="36"/>
        <v>4252</v>
      </c>
      <c r="F165" s="14">
        <f t="shared" si="36"/>
        <v>26</v>
      </c>
      <c r="G165" s="14">
        <f t="shared" si="36"/>
        <v>471</v>
      </c>
      <c r="H165" s="14">
        <f t="shared" si="36"/>
        <v>29</v>
      </c>
      <c r="I165" s="14">
        <f t="shared" si="36"/>
        <v>154</v>
      </c>
      <c r="J165" s="14">
        <f t="shared" si="36"/>
        <v>320</v>
      </c>
      <c r="K165" s="14">
        <f t="shared" si="36"/>
        <v>810</v>
      </c>
      <c r="L165" s="14">
        <f t="shared" si="36"/>
        <v>532</v>
      </c>
      <c r="M165" s="14">
        <f t="shared" si="36"/>
        <v>5687</v>
      </c>
      <c r="N165" s="14">
        <f t="shared" si="36"/>
        <v>532</v>
      </c>
      <c r="O165" s="14">
        <f t="shared" si="36"/>
        <v>5687</v>
      </c>
      <c r="P165" s="14">
        <f t="shared" si="36"/>
        <v>0</v>
      </c>
      <c r="Q165" s="14">
        <f t="shared" si="36"/>
        <v>0</v>
      </c>
      <c r="R165" s="14">
        <f t="shared" si="36"/>
        <v>0</v>
      </c>
      <c r="S165" s="14">
        <f t="shared" si="36"/>
        <v>1887</v>
      </c>
      <c r="T165" s="14">
        <f t="shared" si="36"/>
        <v>381</v>
      </c>
      <c r="U165" s="14"/>
      <c r="V165" s="14">
        <f>SUM(V142:V164)</f>
        <v>402596</v>
      </c>
      <c r="W165" s="14">
        <f>SUM(W142:W164)</f>
        <v>116716</v>
      </c>
      <c r="X165" s="14">
        <f>SUM(X142:X164)</f>
        <v>5122</v>
      </c>
      <c r="Y165" s="14">
        <f>SUM(Y142:Y164)</f>
        <v>101</v>
      </c>
    </row>
    <row r="166" spans="1:25" ht="15.75" thickTop="1" x14ac:dyDescent="0.25">
      <c r="A166" t="s">
        <v>156</v>
      </c>
      <c r="B166" t="s">
        <v>180</v>
      </c>
      <c r="C166" t="s">
        <v>1271</v>
      </c>
      <c r="D166" s="13">
        <v>4</v>
      </c>
      <c r="E166" s="13">
        <v>100</v>
      </c>
      <c r="J166" s="13">
        <v>12</v>
      </c>
      <c r="K166" s="13">
        <v>12</v>
      </c>
      <c r="L166" s="13">
        <f t="shared" si="30"/>
        <v>16</v>
      </c>
      <c r="M166" s="13">
        <f t="shared" si="31"/>
        <v>112</v>
      </c>
      <c r="N166" s="13">
        <v>16</v>
      </c>
      <c r="O166" s="13">
        <v>112</v>
      </c>
      <c r="P166" s="13">
        <f>L166-N166</f>
        <v>0</v>
      </c>
      <c r="Q166" s="13">
        <f t="shared" si="32"/>
        <v>0</v>
      </c>
      <c r="S166" s="13">
        <v>52</v>
      </c>
    </row>
    <row r="167" spans="1:25" x14ac:dyDescent="0.25">
      <c r="B167" t="s">
        <v>181</v>
      </c>
      <c r="C167" t="s">
        <v>1270</v>
      </c>
      <c r="J167" s="13">
        <v>24</v>
      </c>
      <c r="K167" s="13">
        <v>32</v>
      </c>
      <c r="L167" s="13">
        <f t="shared" si="30"/>
        <v>24</v>
      </c>
      <c r="M167" s="13">
        <f t="shared" si="31"/>
        <v>32</v>
      </c>
      <c r="N167" s="13">
        <v>24</v>
      </c>
      <c r="O167" s="13">
        <v>32</v>
      </c>
      <c r="P167" s="13">
        <f>L167-N167</f>
        <v>0</v>
      </c>
      <c r="Q167" s="13">
        <f t="shared" si="32"/>
        <v>0</v>
      </c>
      <c r="S167" s="13">
        <v>52</v>
      </c>
      <c r="V167" s="13">
        <v>4735</v>
      </c>
      <c r="W167" s="13">
        <v>1506</v>
      </c>
      <c r="X167" s="13">
        <v>820</v>
      </c>
      <c r="Y167" s="13">
        <v>1</v>
      </c>
    </row>
    <row r="168" spans="1:25" x14ac:dyDescent="0.25">
      <c r="B168" t="s">
        <v>179</v>
      </c>
      <c r="C168" t="s">
        <v>1269</v>
      </c>
      <c r="D168" s="13">
        <v>5</v>
      </c>
      <c r="E168" s="13">
        <v>114</v>
      </c>
      <c r="H168" s="13">
        <v>10</v>
      </c>
      <c r="I168" s="13">
        <v>55</v>
      </c>
      <c r="J168" s="13">
        <v>66</v>
      </c>
      <c r="K168" s="13">
        <v>129</v>
      </c>
      <c r="L168" s="13">
        <f t="shared" si="30"/>
        <v>81</v>
      </c>
      <c r="M168" s="13">
        <f t="shared" si="31"/>
        <v>298</v>
      </c>
      <c r="N168" s="13">
        <v>81</v>
      </c>
      <c r="O168" s="13">
        <v>298</v>
      </c>
      <c r="P168" s="13">
        <f>L168-N168</f>
        <v>0</v>
      </c>
      <c r="Q168" s="13">
        <f t="shared" si="32"/>
        <v>0</v>
      </c>
      <c r="S168" s="13">
        <v>225</v>
      </c>
      <c r="V168" s="13">
        <v>2825</v>
      </c>
      <c r="W168" s="13">
        <v>856</v>
      </c>
      <c r="X168" s="13">
        <v>194</v>
      </c>
      <c r="Y168" s="13">
        <v>3</v>
      </c>
    </row>
    <row r="169" spans="1:25" x14ac:dyDescent="0.25">
      <c r="B169" t="s">
        <v>513</v>
      </c>
      <c r="C169" t="s">
        <v>1267</v>
      </c>
      <c r="H169" s="13">
        <v>1</v>
      </c>
      <c r="I169" s="13">
        <v>7</v>
      </c>
      <c r="J169" s="13">
        <v>22</v>
      </c>
      <c r="K169" s="13">
        <v>30</v>
      </c>
      <c r="L169" s="13">
        <f t="shared" si="30"/>
        <v>23</v>
      </c>
      <c r="M169" s="13">
        <f t="shared" si="31"/>
        <v>37</v>
      </c>
      <c r="N169" s="13">
        <v>23</v>
      </c>
      <c r="O169" s="13">
        <v>37</v>
      </c>
      <c r="P169" s="13">
        <f t="shared" ref="P169:P186" si="37">L169-N169</f>
        <v>0</v>
      </c>
      <c r="Q169" s="13">
        <f t="shared" si="32"/>
        <v>0</v>
      </c>
      <c r="S169" s="13">
        <v>54</v>
      </c>
      <c r="V169" s="13">
        <v>739</v>
      </c>
      <c r="W169" s="13">
        <v>162</v>
      </c>
      <c r="X169" s="13">
        <v>403</v>
      </c>
      <c r="Y169" s="13">
        <v>1</v>
      </c>
    </row>
    <row r="170" spans="1:25" x14ac:dyDescent="0.25">
      <c r="B170" t="s">
        <v>177</v>
      </c>
      <c r="C170" t="s">
        <v>1266</v>
      </c>
      <c r="D170" s="13">
        <v>12</v>
      </c>
      <c r="E170" s="13">
        <v>408</v>
      </c>
      <c r="J170" s="13">
        <v>27</v>
      </c>
      <c r="K170" s="13">
        <v>48</v>
      </c>
      <c r="L170" s="13">
        <f t="shared" si="30"/>
        <v>39</v>
      </c>
      <c r="M170" s="13">
        <f t="shared" si="31"/>
        <v>456</v>
      </c>
      <c r="N170" s="13">
        <v>39</v>
      </c>
      <c r="O170" s="13">
        <v>456</v>
      </c>
      <c r="P170" s="13">
        <f t="shared" si="37"/>
        <v>0</v>
      </c>
      <c r="Q170" s="13">
        <f t="shared" si="32"/>
        <v>0</v>
      </c>
      <c r="S170" s="13">
        <v>90</v>
      </c>
      <c r="V170" s="13">
        <v>112604</v>
      </c>
      <c r="W170" s="13">
        <v>35913</v>
      </c>
      <c r="X170" s="13">
        <v>383</v>
      </c>
      <c r="Y170" s="13">
        <v>12</v>
      </c>
    </row>
    <row r="171" spans="1:25" x14ac:dyDescent="0.25">
      <c r="B171" t="s">
        <v>176</v>
      </c>
      <c r="C171" t="s">
        <v>1265</v>
      </c>
      <c r="D171" s="13">
        <v>1</v>
      </c>
      <c r="E171" s="13">
        <v>49</v>
      </c>
      <c r="J171" s="13">
        <v>17</v>
      </c>
      <c r="K171" s="13">
        <v>21</v>
      </c>
      <c r="L171" s="13">
        <f t="shared" si="30"/>
        <v>18</v>
      </c>
      <c r="M171" s="13">
        <f t="shared" si="31"/>
        <v>70</v>
      </c>
      <c r="N171" s="13">
        <v>18</v>
      </c>
      <c r="O171" s="13">
        <v>70</v>
      </c>
      <c r="P171" s="13">
        <f t="shared" si="37"/>
        <v>0</v>
      </c>
      <c r="Q171" s="13">
        <f t="shared" si="32"/>
        <v>0</v>
      </c>
      <c r="S171" s="13">
        <v>36</v>
      </c>
      <c r="V171" s="13">
        <v>9383</v>
      </c>
      <c r="W171" s="13">
        <v>3103</v>
      </c>
      <c r="Y171" s="13">
        <v>1</v>
      </c>
    </row>
    <row r="172" spans="1:25" x14ac:dyDescent="0.25">
      <c r="B172" t="s">
        <v>616</v>
      </c>
      <c r="C172" t="s">
        <v>1262</v>
      </c>
      <c r="J172" s="13">
        <v>12</v>
      </c>
      <c r="K172" s="13">
        <v>15</v>
      </c>
      <c r="L172" s="13">
        <f t="shared" si="30"/>
        <v>12</v>
      </c>
      <c r="M172" s="13">
        <f t="shared" si="31"/>
        <v>15</v>
      </c>
      <c r="N172" s="13">
        <v>12</v>
      </c>
      <c r="O172" s="13">
        <v>15</v>
      </c>
      <c r="P172" s="13">
        <f t="shared" si="37"/>
        <v>0</v>
      </c>
      <c r="Q172" s="13">
        <f t="shared" si="32"/>
        <v>0</v>
      </c>
      <c r="S172" s="13">
        <v>26</v>
      </c>
      <c r="X172" s="13">
        <v>188</v>
      </c>
    </row>
    <row r="173" spans="1:25" x14ac:dyDescent="0.25">
      <c r="B173" t="s">
        <v>172</v>
      </c>
      <c r="C173" t="s">
        <v>1260</v>
      </c>
      <c r="D173" s="13">
        <v>1</v>
      </c>
      <c r="E173" s="13">
        <v>25</v>
      </c>
      <c r="J173" s="13">
        <v>24</v>
      </c>
      <c r="K173" s="13">
        <v>26</v>
      </c>
      <c r="L173" s="13">
        <f t="shared" si="30"/>
        <v>25</v>
      </c>
      <c r="M173" s="13">
        <f t="shared" si="31"/>
        <v>51</v>
      </c>
      <c r="N173" s="13">
        <v>25</v>
      </c>
      <c r="O173" s="13">
        <v>51</v>
      </c>
      <c r="P173" s="13">
        <f t="shared" si="37"/>
        <v>0</v>
      </c>
      <c r="Q173" s="13">
        <f t="shared" si="32"/>
        <v>0</v>
      </c>
      <c r="S173" s="13">
        <v>54</v>
      </c>
      <c r="V173" s="13">
        <v>276</v>
      </c>
      <c r="W173" s="13">
        <v>102</v>
      </c>
    </row>
    <row r="174" spans="1:25" x14ac:dyDescent="0.25">
      <c r="B174" t="s">
        <v>171</v>
      </c>
      <c r="C174" t="s">
        <v>1259</v>
      </c>
      <c r="D174" s="13">
        <v>1</v>
      </c>
      <c r="E174" s="13">
        <v>34</v>
      </c>
      <c r="F174" s="13">
        <v>4</v>
      </c>
      <c r="G174" s="13">
        <v>72</v>
      </c>
      <c r="H174" s="13">
        <v>5</v>
      </c>
      <c r="I174" s="13">
        <v>24</v>
      </c>
      <c r="J174" s="13">
        <v>22</v>
      </c>
      <c r="K174" s="13">
        <v>60</v>
      </c>
      <c r="L174" s="13">
        <f t="shared" si="30"/>
        <v>32</v>
      </c>
      <c r="M174" s="13">
        <f t="shared" si="31"/>
        <v>190</v>
      </c>
      <c r="N174" s="13">
        <v>32</v>
      </c>
      <c r="O174" s="13">
        <v>190</v>
      </c>
      <c r="P174" s="13">
        <f t="shared" si="37"/>
        <v>0</v>
      </c>
      <c r="Q174" s="13">
        <f t="shared" si="32"/>
        <v>0</v>
      </c>
      <c r="S174" s="13">
        <v>64</v>
      </c>
      <c r="V174" s="13">
        <v>34349</v>
      </c>
      <c r="W174" s="13">
        <v>13584</v>
      </c>
      <c r="X174" s="13">
        <v>4447</v>
      </c>
      <c r="Y174" s="13">
        <v>3</v>
      </c>
    </row>
    <row r="175" spans="1:25" x14ac:dyDescent="0.25">
      <c r="B175" t="s">
        <v>170</v>
      </c>
      <c r="C175" t="s">
        <v>1258</v>
      </c>
      <c r="J175" s="13">
        <v>3</v>
      </c>
      <c r="K175" s="13">
        <v>3</v>
      </c>
      <c r="L175" s="13">
        <f t="shared" si="30"/>
        <v>3</v>
      </c>
      <c r="M175" s="13">
        <f t="shared" si="31"/>
        <v>3</v>
      </c>
      <c r="N175" s="13">
        <v>3</v>
      </c>
      <c r="O175" s="13">
        <v>3</v>
      </c>
      <c r="P175" s="13">
        <f t="shared" si="37"/>
        <v>0</v>
      </c>
      <c r="Q175" s="13">
        <f t="shared" si="32"/>
        <v>0</v>
      </c>
      <c r="S175" s="13">
        <v>6</v>
      </c>
    </row>
    <row r="176" spans="1:25" x14ac:dyDescent="0.25">
      <c r="B176" t="s">
        <v>169</v>
      </c>
      <c r="C176" t="s">
        <v>1257</v>
      </c>
      <c r="D176" s="13">
        <v>5</v>
      </c>
      <c r="E176" s="13">
        <v>125</v>
      </c>
      <c r="J176" s="13">
        <v>8</v>
      </c>
      <c r="K176" s="13">
        <v>9</v>
      </c>
      <c r="L176" s="13">
        <f t="shared" si="30"/>
        <v>13</v>
      </c>
      <c r="M176" s="13">
        <f t="shared" si="31"/>
        <v>134</v>
      </c>
      <c r="N176" s="13">
        <v>13</v>
      </c>
      <c r="O176" s="13">
        <v>134</v>
      </c>
      <c r="P176" s="13">
        <f t="shared" si="37"/>
        <v>0</v>
      </c>
      <c r="Q176" s="13">
        <f t="shared" si="32"/>
        <v>0</v>
      </c>
      <c r="S176" s="13">
        <v>51</v>
      </c>
      <c r="V176" s="13">
        <v>228</v>
      </c>
      <c r="W176" s="13">
        <v>56</v>
      </c>
      <c r="X176" s="13">
        <v>338</v>
      </c>
    </row>
    <row r="177" spans="1:25" x14ac:dyDescent="0.25">
      <c r="B177" t="s">
        <v>597</v>
      </c>
      <c r="C177" t="s">
        <v>1255</v>
      </c>
      <c r="D177" s="13">
        <v>5</v>
      </c>
      <c r="E177" s="13">
        <v>109</v>
      </c>
      <c r="J177" s="13">
        <v>5</v>
      </c>
      <c r="K177" s="13">
        <v>10</v>
      </c>
      <c r="L177" s="13">
        <f t="shared" si="30"/>
        <v>10</v>
      </c>
      <c r="M177" s="13">
        <f t="shared" si="31"/>
        <v>119</v>
      </c>
      <c r="N177" s="13">
        <v>10</v>
      </c>
      <c r="O177" s="13">
        <v>119</v>
      </c>
      <c r="P177" s="13">
        <f t="shared" si="37"/>
        <v>0</v>
      </c>
      <c r="Q177" s="13">
        <f t="shared" si="32"/>
        <v>0</v>
      </c>
      <c r="S177" s="13">
        <v>42</v>
      </c>
      <c r="V177" s="13">
        <v>5534</v>
      </c>
      <c r="W177" s="13">
        <v>875</v>
      </c>
      <c r="X177" s="13">
        <v>33</v>
      </c>
      <c r="Y177" s="13">
        <v>2</v>
      </c>
    </row>
    <row r="178" spans="1:25" x14ac:dyDescent="0.25">
      <c r="B178" t="s">
        <v>168</v>
      </c>
      <c r="C178" t="s">
        <v>1256</v>
      </c>
      <c r="D178" s="13">
        <v>20</v>
      </c>
      <c r="E178" s="13">
        <v>525</v>
      </c>
      <c r="H178" s="13">
        <v>3</v>
      </c>
      <c r="I178" s="13">
        <v>18</v>
      </c>
      <c r="J178" s="13">
        <v>10</v>
      </c>
      <c r="K178" s="13">
        <v>20</v>
      </c>
      <c r="L178" s="13">
        <f t="shared" si="30"/>
        <v>33</v>
      </c>
      <c r="M178" s="13">
        <f t="shared" si="31"/>
        <v>563</v>
      </c>
      <c r="N178" s="13">
        <v>33</v>
      </c>
      <c r="O178" s="13">
        <v>563</v>
      </c>
      <c r="P178" s="13">
        <f t="shared" si="37"/>
        <v>0</v>
      </c>
      <c r="Q178" s="13">
        <f t="shared" si="32"/>
        <v>0</v>
      </c>
      <c r="S178" s="13">
        <v>128</v>
      </c>
      <c r="V178" s="13">
        <v>2487</v>
      </c>
      <c r="W178" s="13">
        <v>616</v>
      </c>
      <c r="Y178" s="13">
        <v>2</v>
      </c>
    </row>
    <row r="179" spans="1:25" x14ac:dyDescent="0.25">
      <c r="B179" t="s">
        <v>167</v>
      </c>
      <c r="C179" t="s">
        <v>1253</v>
      </c>
      <c r="H179" s="13">
        <v>1</v>
      </c>
      <c r="I179" s="13">
        <v>5</v>
      </c>
      <c r="J179" s="13">
        <v>10</v>
      </c>
      <c r="K179" s="13">
        <v>19</v>
      </c>
      <c r="L179" s="13">
        <f t="shared" si="30"/>
        <v>11</v>
      </c>
      <c r="M179" s="13">
        <f t="shared" si="31"/>
        <v>24</v>
      </c>
      <c r="N179" s="13">
        <v>11</v>
      </c>
      <c r="O179" s="13">
        <v>24</v>
      </c>
      <c r="P179" s="13">
        <f t="shared" si="37"/>
        <v>0</v>
      </c>
      <c r="Q179" s="13">
        <f t="shared" si="32"/>
        <v>0</v>
      </c>
      <c r="S179" s="13">
        <v>22</v>
      </c>
      <c r="V179" s="13">
        <v>770</v>
      </c>
      <c r="W179" s="13">
        <v>244</v>
      </c>
      <c r="X179" s="13">
        <v>51</v>
      </c>
      <c r="Y179" s="13">
        <v>1</v>
      </c>
    </row>
    <row r="180" spans="1:25" x14ac:dyDescent="0.25">
      <c r="B180" t="s">
        <v>166</v>
      </c>
      <c r="C180" t="s">
        <v>1252</v>
      </c>
      <c r="H180" s="13">
        <v>1</v>
      </c>
      <c r="I180" s="13">
        <v>4</v>
      </c>
      <c r="J180" s="13">
        <v>20</v>
      </c>
      <c r="K180" s="13">
        <v>34</v>
      </c>
      <c r="L180" s="13">
        <f t="shared" si="30"/>
        <v>21</v>
      </c>
      <c r="M180" s="13">
        <f t="shared" si="31"/>
        <v>38</v>
      </c>
      <c r="N180" s="13">
        <v>21</v>
      </c>
      <c r="O180" s="13">
        <v>38</v>
      </c>
      <c r="P180" s="13">
        <f t="shared" si="37"/>
        <v>0</v>
      </c>
      <c r="Q180" s="13">
        <f t="shared" si="32"/>
        <v>0</v>
      </c>
      <c r="S180" s="13">
        <v>53</v>
      </c>
      <c r="V180" s="13">
        <v>6980</v>
      </c>
      <c r="W180" s="13">
        <v>2818</v>
      </c>
      <c r="X180" s="13">
        <v>808</v>
      </c>
      <c r="Y180" s="13">
        <v>7</v>
      </c>
    </row>
    <row r="181" spans="1:25" x14ac:dyDescent="0.25">
      <c r="B181" t="s">
        <v>515</v>
      </c>
      <c r="C181" t="s">
        <v>1250</v>
      </c>
      <c r="D181" s="13">
        <v>1</v>
      </c>
      <c r="E181" s="13">
        <v>25</v>
      </c>
      <c r="J181" s="13">
        <v>14</v>
      </c>
      <c r="K181" s="13">
        <v>20</v>
      </c>
      <c r="L181" s="13">
        <f t="shared" si="30"/>
        <v>15</v>
      </c>
      <c r="M181" s="13">
        <f t="shared" si="31"/>
        <v>45</v>
      </c>
      <c r="N181" s="13">
        <v>15</v>
      </c>
      <c r="O181" s="13">
        <v>45</v>
      </c>
      <c r="P181" s="13">
        <f t="shared" si="37"/>
        <v>0</v>
      </c>
      <c r="Q181" s="13">
        <f t="shared" si="32"/>
        <v>0</v>
      </c>
      <c r="S181" s="13">
        <v>40</v>
      </c>
      <c r="V181" s="13">
        <v>1559</v>
      </c>
      <c r="W181" s="13">
        <v>361</v>
      </c>
      <c r="X181" s="13">
        <v>953</v>
      </c>
    </row>
    <row r="182" spans="1:25" x14ac:dyDescent="0.25">
      <c r="B182" t="s">
        <v>161</v>
      </c>
      <c r="C182" t="s">
        <v>1246</v>
      </c>
      <c r="D182" s="13">
        <v>5</v>
      </c>
      <c r="E182" s="13">
        <v>124</v>
      </c>
      <c r="J182" s="13">
        <v>11</v>
      </c>
      <c r="K182" s="13">
        <v>16</v>
      </c>
      <c r="L182" s="13">
        <f t="shared" si="30"/>
        <v>16</v>
      </c>
      <c r="M182" s="13">
        <f t="shared" si="31"/>
        <v>140</v>
      </c>
      <c r="N182" s="13">
        <v>16</v>
      </c>
      <c r="O182" s="13">
        <v>140</v>
      </c>
      <c r="P182" s="13">
        <f t="shared" si="37"/>
        <v>0</v>
      </c>
      <c r="Q182" s="13">
        <f t="shared" si="32"/>
        <v>0</v>
      </c>
      <c r="S182" s="13">
        <v>70</v>
      </c>
    </row>
    <row r="183" spans="1:25" x14ac:dyDescent="0.25">
      <c r="B183" t="s">
        <v>162</v>
      </c>
      <c r="C183" t="s">
        <v>1247</v>
      </c>
      <c r="D183" s="13">
        <v>1</v>
      </c>
      <c r="E183" s="13">
        <v>18</v>
      </c>
      <c r="F183" s="13">
        <v>1</v>
      </c>
      <c r="G183" s="13">
        <v>17</v>
      </c>
      <c r="J183" s="13">
        <v>18</v>
      </c>
      <c r="K183" s="13">
        <v>24</v>
      </c>
      <c r="L183" s="13">
        <f t="shared" si="30"/>
        <v>20</v>
      </c>
      <c r="M183" s="13">
        <f t="shared" si="31"/>
        <v>59</v>
      </c>
      <c r="N183" s="13">
        <v>20</v>
      </c>
      <c r="O183" s="13">
        <v>59</v>
      </c>
      <c r="P183" s="13">
        <f t="shared" si="37"/>
        <v>0</v>
      </c>
      <c r="Q183" s="13">
        <f t="shared" si="32"/>
        <v>0</v>
      </c>
      <c r="S183" s="13">
        <v>63</v>
      </c>
      <c r="V183" s="13">
        <v>764</v>
      </c>
      <c r="W183" s="13">
        <v>223</v>
      </c>
      <c r="X183" s="13">
        <v>441</v>
      </c>
    </row>
    <row r="184" spans="1:25" x14ac:dyDescent="0.25">
      <c r="B184" t="s">
        <v>516</v>
      </c>
      <c r="C184" t="s">
        <v>1248</v>
      </c>
      <c r="J184" s="13">
        <v>3</v>
      </c>
      <c r="K184" s="13">
        <v>6</v>
      </c>
      <c r="L184" s="13">
        <f t="shared" si="30"/>
        <v>3</v>
      </c>
      <c r="M184" s="13">
        <f t="shared" si="31"/>
        <v>6</v>
      </c>
      <c r="N184" s="13">
        <v>3</v>
      </c>
      <c r="O184" s="13">
        <v>6</v>
      </c>
      <c r="P184" s="13">
        <f t="shared" si="37"/>
        <v>0</v>
      </c>
      <c r="Q184" s="13">
        <f t="shared" si="32"/>
        <v>0</v>
      </c>
      <c r="S184" s="13">
        <v>6</v>
      </c>
    </row>
    <row r="185" spans="1:25" x14ac:dyDescent="0.25">
      <c r="B185" t="s">
        <v>160</v>
      </c>
      <c r="C185" t="s">
        <v>1245</v>
      </c>
      <c r="J185" s="13">
        <v>4</v>
      </c>
      <c r="K185" s="13">
        <v>10</v>
      </c>
      <c r="L185" s="13">
        <f t="shared" si="30"/>
        <v>4</v>
      </c>
      <c r="M185" s="13">
        <f t="shared" si="31"/>
        <v>10</v>
      </c>
      <c r="N185" s="13">
        <v>4</v>
      </c>
      <c r="O185" s="13">
        <v>10</v>
      </c>
      <c r="P185" s="13">
        <f t="shared" si="37"/>
        <v>0</v>
      </c>
      <c r="Q185" s="13">
        <f t="shared" si="32"/>
        <v>0</v>
      </c>
      <c r="S185" s="13">
        <v>15</v>
      </c>
    </row>
    <row r="186" spans="1:25" x14ac:dyDescent="0.25">
      <c r="B186" t="s">
        <v>517</v>
      </c>
      <c r="C186" t="s">
        <v>1557</v>
      </c>
      <c r="D186" s="13">
        <v>8</v>
      </c>
      <c r="E186" s="13">
        <v>146</v>
      </c>
      <c r="F186" s="13">
        <v>2</v>
      </c>
      <c r="G186" s="13">
        <v>36</v>
      </c>
      <c r="H186" s="13">
        <v>2</v>
      </c>
      <c r="I186" s="13">
        <v>11</v>
      </c>
      <c r="J186" s="13">
        <v>25</v>
      </c>
      <c r="K186" s="13">
        <v>49</v>
      </c>
      <c r="L186" s="13">
        <f t="shared" si="30"/>
        <v>37</v>
      </c>
      <c r="M186" s="13">
        <f t="shared" si="31"/>
        <v>242</v>
      </c>
      <c r="N186" s="13">
        <v>37</v>
      </c>
      <c r="O186" s="13">
        <v>242</v>
      </c>
      <c r="P186" s="13">
        <f t="shared" si="37"/>
        <v>0</v>
      </c>
      <c r="Q186" s="13">
        <f t="shared" si="32"/>
        <v>0</v>
      </c>
      <c r="S186" s="13">
        <v>86</v>
      </c>
      <c r="V186" s="13">
        <v>2198</v>
      </c>
      <c r="W186" s="13">
        <v>735</v>
      </c>
      <c r="X186" s="13">
        <v>290</v>
      </c>
      <c r="Y186" s="13">
        <v>1</v>
      </c>
    </row>
    <row r="187" spans="1:25" ht="15.75" thickBot="1" x14ac:dyDescent="0.3">
      <c r="A187" s="2" t="s">
        <v>5</v>
      </c>
      <c r="B187" s="2"/>
      <c r="C187" s="2"/>
      <c r="D187" s="14">
        <f t="shared" ref="D187:Y187" si="38">SUM(D166:D186)</f>
        <v>69</v>
      </c>
      <c r="E187" s="14">
        <f t="shared" si="38"/>
        <v>1802</v>
      </c>
      <c r="F187" s="14">
        <f t="shared" si="38"/>
        <v>7</v>
      </c>
      <c r="G187" s="14">
        <f t="shared" si="38"/>
        <v>125</v>
      </c>
      <c r="H187" s="14">
        <f t="shared" si="38"/>
        <v>23</v>
      </c>
      <c r="I187" s="14">
        <f t="shared" si="38"/>
        <v>124</v>
      </c>
      <c r="J187" s="14">
        <f t="shared" si="38"/>
        <v>357</v>
      </c>
      <c r="K187" s="14">
        <f t="shared" si="38"/>
        <v>593</v>
      </c>
      <c r="L187" s="14">
        <f t="shared" si="38"/>
        <v>456</v>
      </c>
      <c r="M187" s="14">
        <f t="shared" si="38"/>
        <v>2644</v>
      </c>
      <c r="N187" s="14">
        <f t="shared" si="38"/>
        <v>456</v>
      </c>
      <c r="O187" s="14">
        <f t="shared" si="38"/>
        <v>2644</v>
      </c>
      <c r="P187" s="14">
        <f t="shared" si="38"/>
        <v>0</v>
      </c>
      <c r="Q187" s="14">
        <f t="shared" si="38"/>
        <v>0</v>
      </c>
      <c r="R187" s="14">
        <f t="shared" si="38"/>
        <v>0</v>
      </c>
      <c r="S187" s="14">
        <f t="shared" si="38"/>
        <v>1235</v>
      </c>
      <c r="T187" s="14">
        <f t="shared" si="38"/>
        <v>0</v>
      </c>
      <c r="U187" s="14"/>
      <c r="V187" s="14">
        <f t="shared" si="38"/>
        <v>185431</v>
      </c>
      <c r="W187" s="14">
        <f t="shared" si="38"/>
        <v>61154</v>
      </c>
      <c r="X187" s="14">
        <f t="shared" si="38"/>
        <v>9349</v>
      </c>
      <c r="Y187" s="14">
        <f t="shared" si="38"/>
        <v>34</v>
      </c>
    </row>
    <row r="188" spans="1:25" ht="15.75" thickTop="1" x14ac:dyDescent="0.25">
      <c r="A188" t="s">
        <v>182</v>
      </c>
      <c r="B188" t="s">
        <v>229</v>
      </c>
      <c r="C188" t="s">
        <v>1312</v>
      </c>
      <c r="J188" s="13">
        <v>7</v>
      </c>
      <c r="K188" s="13">
        <v>7</v>
      </c>
      <c r="L188" s="13">
        <f t="shared" si="30"/>
        <v>7</v>
      </c>
      <c r="M188" s="13">
        <f t="shared" si="31"/>
        <v>7</v>
      </c>
      <c r="N188" s="13">
        <v>7</v>
      </c>
      <c r="O188" s="13">
        <v>7</v>
      </c>
      <c r="P188" s="13">
        <f t="shared" ref="P188:P240" si="39">L188-N188</f>
        <v>0</v>
      </c>
      <c r="Q188" s="13">
        <f t="shared" si="32"/>
        <v>0</v>
      </c>
      <c r="S188" s="13">
        <v>30</v>
      </c>
      <c r="U188" s="15" t="s">
        <v>879</v>
      </c>
      <c r="V188" s="13">
        <v>5452</v>
      </c>
      <c r="W188" s="13">
        <v>1427</v>
      </c>
      <c r="Y188" s="13">
        <v>1</v>
      </c>
    </row>
    <row r="189" spans="1:25" x14ac:dyDescent="0.25">
      <c r="B189" t="s">
        <v>521</v>
      </c>
      <c r="C189" t="s">
        <v>1629</v>
      </c>
      <c r="D189" s="13">
        <v>3</v>
      </c>
      <c r="E189" s="13">
        <v>89</v>
      </c>
      <c r="H189" s="13">
        <v>3</v>
      </c>
      <c r="I189" s="13">
        <v>22</v>
      </c>
      <c r="J189" s="13">
        <v>9</v>
      </c>
      <c r="K189" s="13">
        <v>9</v>
      </c>
      <c r="L189" s="13">
        <f t="shared" si="30"/>
        <v>15</v>
      </c>
      <c r="M189" s="13">
        <f t="shared" si="31"/>
        <v>120</v>
      </c>
      <c r="N189" s="13">
        <v>15</v>
      </c>
      <c r="O189" s="13">
        <v>120</v>
      </c>
      <c r="P189" s="13">
        <f t="shared" si="39"/>
        <v>0</v>
      </c>
      <c r="Q189" s="13">
        <f t="shared" si="32"/>
        <v>0</v>
      </c>
      <c r="S189" s="13">
        <v>57</v>
      </c>
      <c r="U189" s="15" t="s">
        <v>879</v>
      </c>
      <c r="Y189" s="13">
        <v>1</v>
      </c>
    </row>
    <row r="190" spans="1:25" x14ac:dyDescent="0.25">
      <c r="B190" t="s">
        <v>227</v>
      </c>
      <c r="C190" s="5" t="s">
        <v>1310</v>
      </c>
      <c r="D190" s="13">
        <v>6</v>
      </c>
      <c r="E190" s="13">
        <v>229</v>
      </c>
      <c r="J190" s="13">
        <v>5</v>
      </c>
      <c r="K190" s="13">
        <v>5</v>
      </c>
      <c r="L190" s="13">
        <f t="shared" si="30"/>
        <v>11</v>
      </c>
      <c r="M190" s="13">
        <f t="shared" si="31"/>
        <v>234</v>
      </c>
      <c r="N190" s="13">
        <v>11</v>
      </c>
      <c r="O190" s="13">
        <v>234</v>
      </c>
      <c r="P190" s="13">
        <f t="shared" si="39"/>
        <v>0</v>
      </c>
      <c r="Q190" s="13">
        <f t="shared" si="32"/>
        <v>0</v>
      </c>
      <c r="S190" s="13">
        <v>42</v>
      </c>
      <c r="U190" s="15" t="s">
        <v>879</v>
      </c>
    </row>
    <row r="191" spans="1:25" x14ac:dyDescent="0.25">
      <c r="B191" t="s">
        <v>592</v>
      </c>
      <c r="C191" s="5" t="s">
        <v>1630</v>
      </c>
      <c r="H191" s="13">
        <v>5</v>
      </c>
      <c r="I191" s="13">
        <v>25</v>
      </c>
      <c r="J191" s="13">
        <v>1</v>
      </c>
      <c r="K191" s="13">
        <v>1</v>
      </c>
      <c r="L191" s="13">
        <f t="shared" si="30"/>
        <v>6</v>
      </c>
      <c r="M191" s="13">
        <f t="shared" si="31"/>
        <v>26</v>
      </c>
      <c r="N191" s="13">
        <v>6</v>
      </c>
      <c r="O191" s="13">
        <v>26</v>
      </c>
      <c r="P191" s="13">
        <f t="shared" si="39"/>
        <v>0</v>
      </c>
      <c r="Q191" s="13">
        <f t="shared" si="32"/>
        <v>0</v>
      </c>
      <c r="S191" s="18">
        <v>61</v>
      </c>
      <c r="U191" s="20" t="s">
        <v>879</v>
      </c>
      <c r="Y191" s="13">
        <v>2</v>
      </c>
    </row>
    <row r="192" spans="1:25" x14ac:dyDescent="0.25">
      <c r="B192" t="s">
        <v>226</v>
      </c>
      <c r="C192" t="s">
        <v>478</v>
      </c>
      <c r="D192" s="13">
        <v>3</v>
      </c>
      <c r="E192" s="13">
        <v>182</v>
      </c>
      <c r="F192" s="13">
        <v>1</v>
      </c>
      <c r="G192" s="13">
        <v>19</v>
      </c>
      <c r="J192" s="13">
        <v>2</v>
      </c>
      <c r="K192" s="13">
        <v>2</v>
      </c>
      <c r="L192" s="13">
        <f t="shared" si="30"/>
        <v>6</v>
      </c>
      <c r="M192" s="13">
        <f t="shared" si="31"/>
        <v>203</v>
      </c>
      <c r="N192" s="13">
        <v>6</v>
      </c>
      <c r="O192" s="13">
        <v>203</v>
      </c>
      <c r="P192" s="13">
        <f t="shared" si="39"/>
        <v>0</v>
      </c>
      <c r="Q192" s="13">
        <f t="shared" si="32"/>
        <v>0</v>
      </c>
      <c r="S192" s="13">
        <v>57</v>
      </c>
      <c r="U192" s="15" t="s">
        <v>879</v>
      </c>
    </row>
    <row r="193" spans="2:25" x14ac:dyDescent="0.25">
      <c r="B193" t="s">
        <v>184</v>
      </c>
      <c r="C193" t="s">
        <v>1273</v>
      </c>
      <c r="D193" s="13">
        <v>12</v>
      </c>
      <c r="E193" s="13">
        <v>473</v>
      </c>
      <c r="F193" s="13">
        <v>2</v>
      </c>
      <c r="G193" s="13">
        <v>38</v>
      </c>
      <c r="J193" s="13">
        <v>2</v>
      </c>
      <c r="K193" s="13">
        <v>2</v>
      </c>
      <c r="L193" s="13">
        <f t="shared" si="30"/>
        <v>16</v>
      </c>
      <c r="M193" s="13">
        <f t="shared" si="31"/>
        <v>513</v>
      </c>
      <c r="N193" s="13">
        <v>16</v>
      </c>
      <c r="O193" s="13">
        <v>513</v>
      </c>
      <c r="P193" s="13">
        <f t="shared" si="39"/>
        <v>0</v>
      </c>
      <c r="Q193" s="13">
        <f t="shared" si="32"/>
        <v>0</v>
      </c>
      <c r="S193" s="13">
        <v>67</v>
      </c>
      <c r="U193" s="15" t="s">
        <v>882</v>
      </c>
      <c r="V193" s="13">
        <v>85944</v>
      </c>
      <c r="W193" s="13">
        <v>32220</v>
      </c>
      <c r="Y193" s="13">
        <v>2</v>
      </c>
    </row>
    <row r="194" spans="2:25" x14ac:dyDescent="0.25">
      <c r="B194" t="s">
        <v>185</v>
      </c>
      <c r="C194" t="s">
        <v>1274</v>
      </c>
      <c r="D194" s="13">
        <v>16</v>
      </c>
      <c r="E194" s="13">
        <v>716</v>
      </c>
      <c r="J194" s="13">
        <v>6</v>
      </c>
      <c r="K194" s="13">
        <v>6</v>
      </c>
      <c r="L194" s="13">
        <f t="shared" si="30"/>
        <v>22</v>
      </c>
      <c r="M194" s="13">
        <f t="shared" si="31"/>
        <v>722</v>
      </c>
      <c r="N194" s="13">
        <v>22</v>
      </c>
      <c r="O194" s="13">
        <v>722</v>
      </c>
      <c r="P194" s="13">
        <f t="shared" si="39"/>
        <v>0</v>
      </c>
      <c r="Q194" s="13">
        <f t="shared" si="32"/>
        <v>0</v>
      </c>
      <c r="S194" s="13">
        <v>85</v>
      </c>
      <c r="U194" s="15" t="s">
        <v>882</v>
      </c>
      <c r="Y194" s="13">
        <v>11</v>
      </c>
    </row>
    <row r="195" spans="2:25" x14ac:dyDescent="0.25">
      <c r="B195" t="s">
        <v>186</v>
      </c>
      <c r="C195" t="s">
        <v>1275</v>
      </c>
      <c r="D195" s="13">
        <v>14</v>
      </c>
      <c r="E195" s="13">
        <v>472</v>
      </c>
      <c r="F195" s="13">
        <v>4</v>
      </c>
      <c r="G195" s="13">
        <v>78</v>
      </c>
      <c r="J195" s="13">
        <v>6</v>
      </c>
      <c r="K195" s="13">
        <v>6</v>
      </c>
      <c r="L195" s="13">
        <f t="shared" si="30"/>
        <v>24</v>
      </c>
      <c r="M195" s="13">
        <f t="shared" si="31"/>
        <v>556</v>
      </c>
      <c r="N195" s="13">
        <v>24</v>
      </c>
      <c r="O195" s="13">
        <v>556</v>
      </c>
      <c r="P195" s="13">
        <f t="shared" si="39"/>
        <v>0</v>
      </c>
      <c r="Q195" s="13">
        <f t="shared" si="32"/>
        <v>0</v>
      </c>
      <c r="S195" s="13">
        <v>89</v>
      </c>
      <c r="U195" s="15" t="s">
        <v>883</v>
      </c>
      <c r="V195" s="13">
        <v>2008</v>
      </c>
      <c r="W195" s="13">
        <v>592</v>
      </c>
    </row>
    <row r="196" spans="2:25" x14ac:dyDescent="0.25">
      <c r="B196" t="s">
        <v>187</v>
      </c>
      <c r="C196" t="s">
        <v>1276</v>
      </c>
      <c r="D196" s="13">
        <v>10</v>
      </c>
      <c r="E196" s="13">
        <v>424</v>
      </c>
      <c r="F196" s="13">
        <v>5</v>
      </c>
      <c r="G196" s="13">
        <v>96</v>
      </c>
      <c r="J196" s="13">
        <v>6</v>
      </c>
      <c r="K196" s="13">
        <v>6</v>
      </c>
      <c r="L196" s="13">
        <f t="shared" si="30"/>
        <v>21</v>
      </c>
      <c r="M196" s="13">
        <f t="shared" si="31"/>
        <v>526</v>
      </c>
      <c r="N196" s="13">
        <v>21</v>
      </c>
      <c r="O196" s="13">
        <v>526</v>
      </c>
      <c r="P196" s="13">
        <f t="shared" si="39"/>
        <v>0</v>
      </c>
      <c r="Q196" s="13">
        <f t="shared" si="32"/>
        <v>0</v>
      </c>
      <c r="S196" s="13">
        <v>85</v>
      </c>
      <c r="U196" s="15" t="s">
        <v>883</v>
      </c>
      <c r="Y196" s="13">
        <v>1</v>
      </c>
    </row>
    <row r="197" spans="2:25" x14ac:dyDescent="0.25">
      <c r="B197" t="s">
        <v>188</v>
      </c>
      <c r="C197" t="s">
        <v>1277</v>
      </c>
      <c r="D197" s="13">
        <v>1</v>
      </c>
      <c r="E197" s="13">
        <v>28</v>
      </c>
      <c r="J197" s="13">
        <v>13</v>
      </c>
      <c r="K197" s="13">
        <v>13</v>
      </c>
      <c r="L197" s="13">
        <f t="shared" si="30"/>
        <v>14</v>
      </c>
      <c r="M197" s="13">
        <f t="shared" si="31"/>
        <v>41</v>
      </c>
      <c r="N197" s="13">
        <v>14</v>
      </c>
      <c r="O197" s="13">
        <v>41</v>
      </c>
      <c r="P197" s="13">
        <f t="shared" si="39"/>
        <v>0</v>
      </c>
      <c r="Q197" s="13">
        <f t="shared" si="32"/>
        <v>0</v>
      </c>
      <c r="S197" s="13">
        <v>36</v>
      </c>
      <c r="U197" s="15" t="s">
        <v>881</v>
      </c>
      <c r="V197" s="13">
        <v>920649</v>
      </c>
      <c r="W197" s="13">
        <v>362346</v>
      </c>
      <c r="X197" s="13">
        <v>208</v>
      </c>
      <c r="Y197" s="13">
        <v>8</v>
      </c>
    </row>
    <row r="198" spans="2:25" x14ac:dyDescent="0.25">
      <c r="B198" t="s">
        <v>189</v>
      </c>
      <c r="C198" t="s">
        <v>1278</v>
      </c>
      <c r="D198" s="13">
        <v>67</v>
      </c>
      <c r="E198" s="13">
        <v>2498</v>
      </c>
      <c r="F198" s="13">
        <v>10</v>
      </c>
      <c r="G198" s="13">
        <v>167</v>
      </c>
      <c r="H198" s="13">
        <v>18</v>
      </c>
      <c r="I198" s="13">
        <v>89</v>
      </c>
      <c r="J198" s="13">
        <v>28</v>
      </c>
      <c r="K198" s="13">
        <v>28</v>
      </c>
      <c r="L198" s="13">
        <f t="shared" si="30"/>
        <v>123</v>
      </c>
      <c r="M198" s="13">
        <f t="shared" si="31"/>
        <v>2782</v>
      </c>
      <c r="N198" s="13">
        <v>123</v>
      </c>
      <c r="O198" s="13">
        <v>2782</v>
      </c>
      <c r="P198" s="13">
        <f t="shared" si="39"/>
        <v>0</v>
      </c>
      <c r="Q198" s="13">
        <f t="shared" si="32"/>
        <v>0</v>
      </c>
      <c r="S198" s="13">
        <v>515</v>
      </c>
      <c r="U198" s="15" t="s">
        <v>881</v>
      </c>
      <c r="Y198" s="13">
        <v>41</v>
      </c>
    </row>
    <row r="199" spans="2:25" x14ac:dyDescent="0.25">
      <c r="B199" t="s">
        <v>190</v>
      </c>
      <c r="C199" t="s">
        <v>1279</v>
      </c>
      <c r="D199" s="13">
        <v>4</v>
      </c>
      <c r="E199" s="13">
        <v>96</v>
      </c>
      <c r="F199" s="13">
        <v>1</v>
      </c>
      <c r="G199" s="13">
        <v>18</v>
      </c>
      <c r="J199" s="13">
        <v>4</v>
      </c>
      <c r="K199" s="13">
        <v>4</v>
      </c>
      <c r="L199" s="13">
        <f t="shared" ref="L199:L262" si="40">D199+H199+F199+J199</f>
        <v>9</v>
      </c>
      <c r="M199" s="13">
        <f t="shared" ref="M199:M262" si="41">E199+G199+I199+K199</f>
        <v>118</v>
      </c>
      <c r="N199" s="13">
        <v>9</v>
      </c>
      <c r="O199" s="13">
        <v>118</v>
      </c>
      <c r="P199" s="13">
        <f t="shared" si="39"/>
        <v>0</v>
      </c>
      <c r="Q199" s="13">
        <f t="shared" ref="Q199:Q262" si="42">M199-O199</f>
        <v>0</v>
      </c>
      <c r="S199" s="13">
        <v>33</v>
      </c>
      <c r="U199" s="15" t="s">
        <v>881</v>
      </c>
    </row>
    <row r="200" spans="2:25" x14ac:dyDescent="0.25">
      <c r="B200" t="s">
        <v>191</v>
      </c>
      <c r="C200" t="s">
        <v>1280</v>
      </c>
      <c r="D200" s="13">
        <v>29</v>
      </c>
      <c r="E200" s="13">
        <v>801</v>
      </c>
      <c r="F200" s="13">
        <v>8</v>
      </c>
      <c r="G200" s="13">
        <v>162</v>
      </c>
      <c r="J200" s="13">
        <v>17</v>
      </c>
      <c r="K200" s="13">
        <v>16</v>
      </c>
      <c r="L200" s="13">
        <f t="shared" si="40"/>
        <v>54</v>
      </c>
      <c r="M200" s="13">
        <f t="shared" si="41"/>
        <v>979</v>
      </c>
      <c r="N200" s="13">
        <v>54</v>
      </c>
      <c r="O200" s="13">
        <v>979</v>
      </c>
      <c r="P200" s="13">
        <f t="shared" si="39"/>
        <v>0</v>
      </c>
      <c r="Q200" s="13">
        <f t="shared" si="42"/>
        <v>0</v>
      </c>
      <c r="S200" s="13">
        <v>180</v>
      </c>
      <c r="U200" s="15" t="s">
        <v>880</v>
      </c>
      <c r="V200" s="13">
        <v>29681</v>
      </c>
      <c r="W200" s="13">
        <v>11159</v>
      </c>
      <c r="Y200" s="13">
        <v>2</v>
      </c>
    </row>
    <row r="201" spans="2:25" x14ac:dyDescent="0.25">
      <c r="B201" t="s">
        <v>192</v>
      </c>
      <c r="C201" t="s">
        <v>1281</v>
      </c>
      <c r="D201" s="13">
        <v>1</v>
      </c>
      <c r="E201" s="13">
        <v>20</v>
      </c>
      <c r="F201" s="13">
        <v>2</v>
      </c>
      <c r="G201" s="13">
        <v>35</v>
      </c>
      <c r="H201" s="13">
        <v>1</v>
      </c>
      <c r="I201" s="13">
        <v>9</v>
      </c>
      <c r="J201" s="13">
        <v>7</v>
      </c>
      <c r="K201" s="13">
        <v>7</v>
      </c>
      <c r="L201" s="13">
        <f t="shared" si="40"/>
        <v>11</v>
      </c>
      <c r="M201" s="13">
        <f t="shared" si="41"/>
        <v>71</v>
      </c>
      <c r="N201" s="13">
        <v>11</v>
      </c>
      <c r="O201" s="13">
        <v>71</v>
      </c>
      <c r="P201" s="13">
        <f t="shared" si="39"/>
        <v>0</v>
      </c>
      <c r="Q201" s="13">
        <f t="shared" si="42"/>
        <v>0</v>
      </c>
      <c r="S201" s="13">
        <v>30</v>
      </c>
      <c r="U201" s="15" t="s">
        <v>880</v>
      </c>
      <c r="Y201" s="13">
        <v>2</v>
      </c>
    </row>
    <row r="202" spans="2:25" x14ac:dyDescent="0.25">
      <c r="B202" t="s">
        <v>193</v>
      </c>
      <c r="C202" t="s">
        <v>1282</v>
      </c>
      <c r="D202" s="13">
        <v>2</v>
      </c>
      <c r="E202" s="13">
        <v>45</v>
      </c>
      <c r="F202" s="13">
        <v>3</v>
      </c>
      <c r="G202" s="13">
        <v>54</v>
      </c>
      <c r="J202" s="13">
        <v>4</v>
      </c>
      <c r="K202" s="13">
        <v>4</v>
      </c>
      <c r="L202" s="13">
        <f t="shared" si="40"/>
        <v>9</v>
      </c>
      <c r="M202" s="13">
        <f t="shared" si="41"/>
        <v>103</v>
      </c>
      <c r="N202" s="13">
        <v>9</v>
      </c>
      <c r="O202" s="13">
        <v>103</v>
      </c>
      <c r="P202" s="13">
        <f t="shared" si="39"/>
        <v>0</v>
      </c>
      <c r="Q202" s="13">
        <f t="shared" si="42"/>
        <v>0</v>
      </c>
      <c r="S202" s="13">
        <v>36</v>
      </c>
      <c r="U202" s="15" t="s">
        <v>880</v>
      </c>
      <c r="Y202" s="13">
        <v>1</v>
      </c>
    </row>
    <row r="203" spans="2:25" x14ac:dyDescent="0.25">
      <c r="B203" t="s">
        <v>196</v>
      </c>
      <c r="C203" t="s">
        <v>1285</v>
      </c>
      <c r="D203" s="13">
        <v>4</v>
      </c>
      <c r="E203" s="13">
        <v>89</v>
      </c>
      <c r="F203" s="13">
        <v>1</v>
      </c>
      <c r="G203" s="13">
        <v>18</v>
      </c>
      <c r="J203" s="13">
        <v>2</v>
      </c>
      <c r="K203" s="13">
        <v>2</v>
      </c>
      <c r="L203" s="13">
        <f t="shared" si="40"/>
        <v>7</v>
      </c>
      <c r="M203" s="13">
        <f t="shared" si="41"/>
        <v>109</v>
      </c>
      <c r="N203" s="13">
        <v>7</v>
      </c>
      <c r="O203" s="13">
        <v>109</v>
      </c>
      <c r="P203" s="13">
        <f t="shared" si="39"/>
        <v>0</v>
      </c>
      <c r="Q203" s="13">
        <f t="shared" si="42"/>
        <v>0</v>
      </c>
      <c r="S203" s="13">
        <v>31</v>
      </c>
      <c r="U203" s="15" t="s">
        <v>888</v>
      </c>
      <c r="V203" s="13">
        <v>15556</v>
      </c>
      <c r="W203" s="13">
        <v>4758</v>
      </c>
      <c r="X203" s="13">
        <v>8</v>
      </c>
      <c r="Y203" s="13">
        <v>1</v>
      </c>
    </row>
    <row r="204" spans="2:25" x14ac:dyDescent="0.25">
      <c r="B204" t="s">
        <v>197</v>
      </c>
      <c r="C204" t="s">
        <v>1510</v>
      </c>
      <c r="D204" s="13">
        <v>1</v>
      </c>
      <c r="E204" s="13">
        <v>22</v>
      </c>
      <c r="J204" s="13">
        <v>5</v>
      </c>
      <c r="K204" s="13">
        <v>5</v>
      </c>
      <c r="L204" s="13">
        <f t="shared" si="40"/>
        <v>6</v>
      </c>
      <c r="M204" s="13">
        <f t="shared" si="41"/>
        <v>27</v>
      </c>
      <c r="N204" s="13">
        <v>6</v>
      </c>
      <c r="O204" s="13">
        <v>27</v>
      </c>
      <c r="P204" s="13">
        <f t="shared" si="39"/>
        <v>0</v>
      </c>
      <c r="Q204" s="13">
        <f t="shared" si="42"/>
        <v>0</v>
      </c>
      <c r="S204" s="13">
        <v>20</v>
      </c>
      <c r="U204" s="15" t="s">
        <v>888</v>
      </c>
    </row>
    <row r="205" spans="2:25" x14ac:dyDescent="0.25">
      <c r="B205" t="s">
        <v>198</v>
      </c>
      <c r="C205" t="s">
        <v>1286</v>
      </c>
      <c r="D205" s="13">
        <v>12</v>
      </c>
      <c r="E205" s="13">
        <v>335</v>
      </c>
      <c r="F205" s="13">
        <v>4</v>
      </c>
      <c r="G205" s="13">
        <v>59</v>
      </c>
      <c r="H205" s="13">
        <v>3</v>
      </c>
      <c r="I205" s="13">
        <v>12</v>
      </c>
      <c r="J205" s="13">
        <v>10</v>
      </c>
      <c r="K205" s="13">
        <v>7</v>
      </c>
      <c r="L205" s="13">
        <f t="shared" si="40"/>
        <v>29</v>
      </c>
      <c r="M205" s="13">
        <f t="shared" si="41"/>
        <v>413</v>
      </c>
      <c r="N205" s="13">
        <v>29</v>
      </c>
      <c r="O205" s="13">
        <v>413</v>
      </c>
      <c r="P205" s="13">
        <f t="shared" si="39"/>
        <v>0</v>
      </c>
      <c r="Q205" s="13">
        <f t="shared" si="42"/>
        <v>0</v>
      </c>
      <c r="S205" s="13">
        <v>125</v>
      </c>
      <c r="U205" s="15" t="s">
        <v>888</v>
      </c>
      <c r="Y205" s="13">
        <v>3</v>
      </c>
    </row>
    <row r="206" spans="2:25" x14ac:dyDescent="0.25">
      <c r="B206" t="s">
        <v>199</v>
      </c>
      <c r="C206" t="s">
        <v>1523</v>
      </c>
      <c r="J206" s="13">
        <v>2</v>
      </c>
      <c r="K206" s="13">
        <v>2</v>
      </c>
      <c r="L206" s="13">
        <f t="shared" si="40"/>
        <v>2</v>
      </c>
      <c r="M206" s="13">
        <f t="shared" si="41"/>
        <v>2</v>
      </c>
      <c r="N206" s="13">
        <v>2</v>
      </c>
      <c r="O206" s="13">
        <v>2</v>
      </c>
      <c r="P206" s="13">
        <f t="shared" si="39"/>
        <v>0</v>
      </c>
      <c r="Q206" s="13">
        <f t="shared" si="42"/>
        <v>0</v>
      </c>
      <c r="S206" s="13">
        <v>5</v>
      </c>
      <c r="U206" s="15" t="s">
        <v>888</v>
      </c>
    </row>
    <row r="207" spans="2:25" x14ac:dyDescent="0.25">
      <c r="B207" t="s">
        <v>200</v>
      </c>
      <c r="C207" t="s">
        <v>1293</v>
      </c>
      <c r="D207" s="13">
        <v>6</v>
      </c>
      <c r="E207" s="13">
        <v>215</v>
      </c>
      <c r="F207" s="13">
        <v>2</v>
      </c>
      <c r="G207" s="13">
        <v>36</v>
      </c>
      <c r="H207" s="13">
        <v>3</v>
      </c>
      <c r="I207" s="13">
        <v>15</v>
      </c>
      <c r="J207" s="13">
        <v>18</v>
      </c>
      <c r="K207" s="13">
        <v>18</v>
      </c>
      <c r="L207" s="13">
        <f t="shared" si="40"/>
        <v>29</v>
      </c>
      <c r="M207" s="13">
        <f t="shared" si="41"/>
        <v>284</v>
      </c>
      <c r="N207" s="13">
        <v>29</v>
      </c>
      <c r="O207" s="13">
        <v>284</v>
      </c>
      <c r="P207" s="13">
        <f t="shared" si="39"/>
        <v>0</v>
      </c>
      <c r="Q207" s="13">
        <f t="shared" si="42"/>
        <v>0</v>
      </c>
      <c r="S207" s="13">
        <v>65</v>
      </c>
      <c r="U207" s="15" t="s">
        <v>888</v>
      </c>
      <c r="Y207" s="13">
        <v>8</v>
      </c>
    </row>
    <row r="208" spans="2:25" x14ac:dyDescent="0.25">
      <c r="B208" t="s">
        <v>201</v>
      </c>
      <c r="C208" t="s">
        <v>1287</v>
      </c>
      <c r="J208" s="13">
        <v>3</v>
      </c>
      <c r="K208" s="13">
        <v>3</v>
      </c>
      <c r="L208" s="13">
        <f t="shared" si="40"/>
        <v>3</v>
      </c>
      <c r="M208" s="13">
        <f t="shared" si="41"/>
        <v>3</v>
      </c>
      <c r="N208" s="13">
        <v>3</v>
      </c>
      <c r="O208" s="13">
        <v>3</v>
      </c>
      <c r="P208" s="13">
        <f t="shared" si="39"/>
        <v>0</v>
      </c>
      <c r="Q208" s="13">
        <f t="shared" si="42"/>
        <v>0</v>
      </c>
      <c r="S208" s="13">
        <v>14</v>
      </c>
      <c r="U208" s="15" t="s">
        <v>888</v>
      </c>
      <c r="Y208" s="13">
        <v>1</v>
      </c>
    </row>
    <row r="209" spans="1:25" x14ac:dyDescent="0.25">
      <c r="B209" t="s">
        <v>207</v>
      </c>
      <c r="C209" t="s">
        <v>1294</v>
      </c>
      <c r="J209" s="13">
        <v>8</v>
      </c>
      <c r="K209" s="13">
        <v>8</v>
      </c>
      <c r="L209" s="13">
        <f t="shared" si="40"/>
        <v>8</v>
      </c>
      <c r="M209" s="13">
        <f t="shared" si="41"/>
        <v>8</v>
      </c>
      <c r="N209" s="13">
        <v>8</v>
      </c>
      <c r="O209" s="13">
        <v>8</v>
      </c>
      <c r="P209" s="13">
        <f t="shared" si="39"/>
        <v>0</v>
      </c>
      <c r="Q209" s="13">
        <f t="shared" si="42"/>
        <v>0</v>
      </c>
      <c r="S209" s="13">
        <v>29</v>
      </c>
      <c r="U209" s="15" t="s">
        <v>888</v>
      </c>
      <c r="Y209" s="13">
        <v>1</v>
      </c>
    </row>
    <row r="210" spans="1:25" x14ac:dyDescent="0.25">
      <c r="B210" t="s">
        <v>522</v>
      </c>
      <c r="C210" t="s">
        <v>1579</v>
      </c>
      <c r="J210" s="13">
        <v>3</v>
      </c>
      <c r="K210" s="13">
        <v>3</v>
      </c>
      <c r="L210" s="13">
        <f t="shared" si="40"/>
        <v>3</v>
      </c>
      <c r="M210" s="13">
        <f t="shared" si="41"/>
        <v>3</v>
      </c>
      <c r="N210" s="13">
        <v>3</v>
      </c>
      <c r="O210" s="13">
        <v>3</v>
      </c>
      <c r="P210" s="13">
        <f t="shared" si="39"/>
        <v>0</v>
      </c>
      <c r="Q210" s="13">
        <f t="shared" si="42"/>
        <v>0</v>
      </c>
      <c r="S210" s="13">
        <v>9</v>
      </c>
      <c r="U210" s="15" t="s">
        <v>889</v>
      </c>
      <c r="V210" s="13">
        <v>13150</v>
      </c>
      <c r="W210" s="13">
        <v>4402</v>
      </c>
    </row>
    <row r="211" spans="1:25" x14ac:dyDescent="0.25">
      <c r="B211" t="s">
        <v>202</v>
      </c>
      <c r="C211" t="s">
        <v>1288</v>
      </c>
      <c r="D211" s="13">
        <v>5</v>
      </c>
      <c r="E211" s="13">
        <v>130</v>
      </c>
      <c r="F211" s="13">
        <v>2</v>
      </c>
      <c r="G211" s="13">
        <v>36</v>
      </c>
      <c r="H211" s="13">
        <v>1</v>
      </c>
      <c r="I211" s="13">
        <v>3</v>
      </c>
      <c r="J211" s="13">
        <v>5</v>
      </c>
      <c r="K211" s="13">
        <v>5</v>
      </c>
      <c r="L211" s="13">
        <f t="shared" si="40"/>
        <v>13</v>
      </c>
      <c r="M211" s="13">
        <f t="shared" si="41"/>
        <v>174</v>
      </c>
      <c r="N211" s="13">
        <v>13</v>
      </c>
      <c r="O211" s="13">
        <v>174</v>
      </c>
      <c r="P211" s="13">
        <f t="shared" si="39"/>
        <v>0</v>
      </c>
      <c r="Q211" s="13">
        <f t="shared" si="42"/>
        <v>0</v>
      </c>
      <c r="S211" s="13">
        <v>84</v>
      </c>
      <c r="U211" s="15" t="s">
        <v>889</v>
      </c>
    </row>
    <row r="212" spans="1:25" x14ac:dyDescent="0.25">
      <c r="B212" t="s">
        <v>523</v>
      </c>
      <c r="C212" t="s">
        <v>1607</v>
      </c>
      <c r="J212" s="13">
        <v>6</v>
      </c>
      <c r="K212" s="13">
        <v>6</v>
      </c>
      <c r="L212" s="13">
        <f t="shared" si="40"/>
        <v>6</v>
      </c>
      <c r="M212" s="13">
        <f t="shared" si="41"/>
        <v>6</v>
      </c>
      <c r="N212" s="13">
        <v>6</v>
      </c>
      <c r="O212" s="13">
        <v>6</v>
      </c>
      <c r="P212" s="13">
        <f t="shared" si="39"/>
        <v>0</v>
      </c>
      <c r="Q212" s="13">
        <f t="shared" si="42"/>
        <v>0</v>
      </c>
      <c r="S212" s="13">
        <v>18</v>
      </c>
      <c r="U212" s="15" t="s">
        <v>889</v>
      </c>
    </row>
    <row r="213" spans="1:25" x14ac:dyDescent="0.25">
      <c r="B213" t="s">
        <v>524</v>
      </c>
      <c r="C213" t="s">
        <v>1608</v>
      </c>
      <c r="J213" s="13">
        <v>4</v>
      </c>
      <c r="K213" s="13">
        <v>4</v>
      </c>
      <c r="L213" s="13">
        <f t="shared" si="40"/>
        <v>4</v>
      </c>
      <c r="M213" s="13">
        <f t="shared" si="41"/>
        <v>4</v>
      </c>
      <c r="N213" s="13">
        <v>4</v>
      </c>
      <c r="O213" s="13">
        <v>4</v>
      </c>
      <c r="P213" s="13">
        <f t="shared" si="39"/>
        <v>0</v>
      </c>
      <c r="Q213" s="13">
        <f t="shared" si="42"/>
        <v>0</v>
      </c>
      <c r="S213" s="13">
        <v>12</v>
      </c>
      <c r="U213" s="15" t="s">
        <v>889</v>
      </c>
    </row>
    <row r="214" spans="1:25" x14ac:dyDescent="0.25">
      <c r="B214" t="s">
        <v>525</v>
      </c>
      <c r="C214" t="s">
        <v>1609</v>
      </c>
      <c r="J214" s="13">
        <v>2</v>
      </c>
      <c r="K214" s="13">
        <v>2</v>
      </c>
      <c r="L214" s="13">
        <f t="shared" si="40"/>
        <v>2</v>
      </c>
      <c r="M214" s="13">
        <f t="shared" si="41"/>
        <v>2</v>
      </c>
      <c r="N214" s="13">
        <v>2</v>
      </c>
      <c r="O214" s="13">
        <v>2</v>
      </c>
      <c r="P214" s="13">
        <f t="shared" si="39"/>
        <v>0</v>
      </c>
      <c r="Q214" s="13">
        <f t="shared" si="42"/>
        <v>0</v>
      </c>
      <c r="S214" s="13">
        <v>6</v>
      </c>
      <c r="U214" s="15" t="s">
        <v>889</v>
      </c>
      <c r="Y214" s="13">
        <v>4</v>
      </c>
    </row>
    <row r="215" spans="1:25" x14ac:dyDescent="0.25">
      <c r="B215" t="s">
        <v>203</v>
      </c>
      <c r="C215" t="s">
        <v>1289</v>
      </c>
      <c r="D215" s="13">
        <v>14</v>
      </c>
      <c r="E215" s="13">
        <v>613</v>
      </c>
      <c r="J215" s="13">
        <v>8</v>
      </c>
      <c r="K215" s="13">
        <v>8</v>
      </c>
      <c r="L215" s="13">
        <f t="shared" si="40"/>
        <v>22</v>
      </c>
      <c r="M215" s="13">
        <f t="shared" si="41"/>
        <v>621</v>
      </c>
      <c r="N215" s="13">
        <v>22</v>
      </c>
      <c r="O215" s="13">
        <v>621</v>
      </c>
      <c r="P215" s="13">
        <f t="shared" si="39"/>
        <v>0</v>
      </c>
      <c r="Q215" s="13">
        <f t="shared" si="42"/>
        <v>0</v>
      </c>
      <c r="S215" s="13">
        <v>65</v>
      </c>
      <c r="U215" s="15" t="s">
        <v>890</v>
      </c>
      <c r="V215" s="13">
        <v>477957</v>
      </c>
      <c r="W215" s="13">
        <v>169451</v>
      </c>
      <c r="Y215" s="13">
        <v>53</v>
      </c>
    </row>
    <row r="216" spans="1:25" x14ac:dyDescent="0.25">
      <c r="B216" t="s">
        <v>204</v>
      </c>
      <c r="C216" t="s">
        <v>1290</v>
      </c>
      <c r="D216" s="13">
        <v>1</v>
      </c>
      <c r="E216" s="13">
        <v>20</v>
      </c>
      <c r="H216" s="13">
        <v>2</v>
      </c>
      <c r="I216" s="13">
        <v>8</v>
      </c>
      <c r="J216" s="13">
        <v>9</v>
      </c>
      <c r="K216" s="13">
        <v>9</v>
      </c>
      <c r="L216" s="13">
        <f t="shared" si="40"/>
        <v>12</v>
      </c>
      <c r="M216" s="13">
        <f t="shared" si="41"/>
        <v>37</v>
      </c>
      <c r="N216" s="13">
        <v>12</v>
      </c>
      <c r="O216" s="13">
        <v>37</v>
      </c>
      <c r="P216" s="13">
        <f t="shared" si="39"/>
        <v>0</v>
      </c>
      <c r="Q216" s="13">
        <f t="shared" si="42"/>
        <v>0</v>
      </c>
      <c r="S216" s="13">
        <v>42</v>
      </c>
      <c r="U216" s="15" t="s">
        <v>890</v>
      </c>
      <c r="Y216" s="13">
        <v>1</v>
      </c>
    </row>
    <row r="217" spans="1:25" x14ac:dyDescent="0.25">
      <c r="B217" t="s">
        <v>205</v>
      </c>
      <c r="C217" t="s">
        <v>1291</v>
      </c>
      <c r="F217" s="13">
        <v>1</v>
      </c>
      <c r="G217" s="13">
        <v>18</v>
      </c>
      <c r="J217" s="13">
        <v>9</v>
      </c>
      <c r="K217" s="13">
        <v>9</v>
      </c>
      <c r="L217" s="13">
        <f t="shared" si="40"/>
        <v>10</v>
      </c>
      <c r="M217" s="13">
        <f t="shared" si="41"/>
        <v>27</v>
      </c>
      <c r="N217" s="13">
        <v>10</v>
      </c>
      <c r="O217" s="13">
        <v>27</v>
      </c>
      <c r="P217" s="13">
        <f t="shared" si="39"/>
        <v>0</v>
      </c>
      <c r="Q217" s="13">
        <f t="shared" si="42"/>
        <v>0</v>
      </c>
      <c r="S217" s="13">
        <v>30</v>
      </c>
      <c r="U217" s="15" t="s">
        <v>890</v>
      </c>
    </row>
    <row r="218" spans="1:25" x14ac:dyDescent="0.25">
      <c r="B218" t="s">
        <v>206</v>
      </c>
      <c r="C218" t="s">
        <v>1650</v>
      </c>
      <c r="J218" s="13">
        <v>7</v>
      </c>
      <c r="K218" s="13">
        <v>8</v>
      </c>
      <c r="L218" s="13">
        <f t="shared" si="40"/>
        <v>7</v>
      </c>
      <c r="M218" s="13">
        <f t="shared" si="41"/>
        <v>8</v>
      </c>
      <c r="N218" s="13">
        <v>7</v>
      </c>
      <c r="O218" s="13">
        <v>8</v>
      </c>
      <c r="P218" s="13">
        <f t="shared" si="39"/>
        <v>0</v>
      </c>
      <c r="Q218" s="13">
        <f t="shared" si="42"/>
        <v>0</v>
      </c>
      <c r="S218" s="13">
        <v>20</v>
      </c>
      <c r="U218" s="15" t="s">
        <v>890</v>
      </c>
    </row>
    <row r="219" spans="1:25" x14ac:dyDescent="0.25">
      <c r="B219" t="s">
        <v>518</v>
      </c>
      <c r="C219" t="s">
        <v>479</v>
      </c>
      <c r="D219" s="13">
        <v>1</v>
      </c>
      <c r="E219" s="13">
        <v>65</v>
      </c>
      <c r="H219" s="13">
        <v>7</v>
      </c>
      <c r="I219" s="13">
        <v>35</v>
      </c>
      <c r="J219" s="13">
        <v>7</v>
      </c>
      <c r="K219" s="13">
        <v>7</v>
      </c>
      <c r="L219" s="13">
        <f t="shared" si="40"/>
        <v>15</v>
      </c>
      <c r="M219" s="13">
        <f t="shared" si="41"/>
        <v>107</v>
      </c>
      <c r="N219" s="13">
        <v>15</v>
      </c>
      <c r="O219" s="13">
        <v>107</v>
      </c>
      <c r="P219" s="13">
        <f t="shared" si="39"/>
        <v>0</v>
      </c>
      <c r="Q219" s="13">
        <f t="shared" si="42"/>
        <v>0</v>
      </c>
      <c r="S219" s="13">
        <v>54</v>
      </c>
      <c r="U219" s="15" t="s">
        <v>891</v>
      </c>
      <c r="V219" s="13">
        <v>6449</v>
      </c>
      <c r="W219" s="13">
        <v>1940</v>
      </c>
      <c r="Y219" s="13">
        <v>1</v>
      </c>
    </row>
    <row r="220" spans="1:25" x14ac:dyDescent="0.25">
      <c r="B220" t="s">
        <v>519</v>
      </c>
      <c r="C220" t="s">
        <v>1610</v>
      </c>
      <c r="F220" s="18">
        <v>1</v>
      </c>
      <c r="G220" s="18">
        <v>18</v>
      </c>
      <c r="J220" s="13">
        <v>2</v>
      </c>
      <c r="K220" s="13">
        <v>2</v>
      </c>
      <c r="L220" s="13">
        <f t="shared" si="40"/>
        <v>3</v>
      </c>
      <c r="M220" s="13">
        <f t="shared" si="41"/>
        <v>20</v>
      </c>
      <c r="N220" s="13">
        <v>3</v>
      </c>
      <c r="O220" s="13">
        <v>20</v>
      </c>
      <c r="P220" s="13">
        <f t="shared" si="39"/>
        <v>0</v>
      </c>
      <c r="Q220" s="13">
        <f t="shared" si="42"/>
        <v>0</v>
      </c>
      <c r="S220" s="13">
        <v>19</v>
      </c>
      <c r="T220" s="18"/>
      <c r="U220" s="15" t="s">
        <v>891</v>
      </c>
      <c r="Y220" s="13">
        <v>2</v>
      </c>
    </row>
    <row r="221" spans="1:25" x14ac:dyDescent="0.25">
      <c r="A221" s="8"/>
      <c r="B221" s="8" t="s">
        <v>209</v>
      </c>
      <c r="C221" s="8" t="s">
        <v>1550</v>
      </c>
      <c r="D221" s="18"/>
      <c r="E221" s="18"/>
      <c r="H221" s="18"/>
      <c r="I221" s="18"/>
      <c r="J221" s="18">
        <v>7</v>
      </c>
      <c r="K221" s="18">
        <v>7</v>
      </c>
      <c r="L221" s="13">
        <f t="shared" si="40"/>
        <v>7</v>
      </c>
      <c r="M221" s="13">
        <f t="shared" si="41"/>
        <v>7</v>
      </c>
      <c r="N221" s="18">
        <v>7</v>
      </c>
      <c r="O221" s="18">
        <v>7</v>
      </c>
      <c r="P221" s="18">
        <f t="shared" si="39"/>
        <v>0</v>
      </c>
      <c r="Q221" s="13">
        <f t="shared" si="42"/>
        <v>0</v>
      </c>
      <c r="R221" s="18"/>
      <c r="S221" s="13">
        <v>30</v>
      </c>
      <c r="U221" s="15" t="s">
        <v>891</v>
      </c>
      <c r="Y221" s="13">
        <v>1</v>
      </c>
    </row>
    <row r="222" spans="1:25" x14ac:dyDescent="0.25">
      <c r="B222" t="s">
        <v>194</v>
      </c>
      <c r="C222" t="s">
        <v>1283</v>
      </c>
      <c r="D222" s="13">
        <v>1</v>
      </c>
      <c r="E222" s="13">
        <v>20</v>
      </c>
      <c r="F222" s="13">
        <v>1</v>
      </c>
      <c r="G222" s="13">
        <v>16</v>
      </c>
      <c r="J222" s="13">
        <v>4</v>
      </c>
      <c r="K222" s="13">
        <v>4</v>
      </c>
      <c r="L222" s="13">
        <f t="shared" si="40"/>
        <v>6</v>
      </c>
      <c r="M222" s="13">
        <f t="shared" si="41"/>
        <v>40</v>
      </c>
      <c r="N222" s="13">
        <v>6</v>
      </c>
      <c r="O222" s="13">
        <v>40</v>
      </c>
      <c r="P222" s="13">
        <f t="shared" si="39"/>
        <v>0</v>
      </c>
      <c r="Q222" s="13">
        <f t="shared" si="42"/>
        <v>0</v>
      </c>
      <c r="S222" s="13">
        <v>28</v>
      </c>
      <c r="U222" s="15" t="s">
        <v>891</v>
      </c>
    </row>
    <row r="223" spans="1:25" x14ac:dyDescent="0.25">
      <c r="B223" t="s">
        <v>195</v>
      </c>
      <c r="C223" t="s">
        <v>1284</v>
      </c>
      <c r="D223" s="13">
        <v>1</v>
      </c>
      <c r="E223" s="13">
        <v>20</v>
      </c>
      <c r="F223" s="13">
        <v>1</v>
      </c>
      <c r="G223" s="13">
        <v>20</v>
      </c>
      <c r="H223" s="13">
        <v>3</v>
      </c>
      <c r="I223" s="13">
        <v>12</v>
      </c>
      <c r="J223" s="13">
        <v>8</v>
      </c>
      <c r="K223" s="13">
        <v>7</v>
      </c>
      <c r="L223" s="13">
        <f t="shared" si="40"/>
        <v>13</v>
      </c>
      <c r="M223" s="13">
        <f t="shared" si="41"/>
        <v>59</v>
      </c>
      <c r="N223" s="13">
        <v>13</v>
      </c>
      <c r="O223" s="13">
        <v>59</v>
      </c>
      <c r="P223" s="13">
        <f t="shared" si="39"/>
        <v>0</v>
      </c>
      <c r="Q223" s="13">
        <f t="shared" si="42"/>
        <v>0</v>
      </c>
      <c r="S223" s="13">
        <v>32</v>
      </c>
      <c r="U223" s="15" t="s">
        <v>891</v>
      </c>
      <c r="Y223" s="13">
        <v>1</v>
      </c>
    </row>
    <row r="224" spans="1:25" x14ac:dyDescent="0.25">
      <c r="B224" t="s">
        <v>211</v>
      </c>
      <c r="C224" s="6" t="s">
        <v>1296</v>
      </c>
      <c r="J224" s="13">
        <v>6</v>
      </c>
      <c r="K224" s="13">
        <v>6</v>
      </c>
      <c r="L224" s="13">
        <f t="shared" si="40"/>
        <v>6</v>
      </c>
      <c r="M224" s="13">
        <f t="shared" si="41"/>
        <v>6</v>
      </c>
      <c r="N224" s="13">
        <v>6</v>
      </c>
      <c r="O224" s="13">
        <v>6</v>
      </c>
      <c r="P224" s="13">
        <f t="shared" si="39"/>
        <v>0</v>
      </c>
      <c r="Q224" s="13">
        <f t="shared" si="42"/>
        <v>0</v>
      </c>
      <c r="S224" s="13">
        <v>22</v>
      </c>
      <c r="U224" s="15" t="s">
        <v>892</v>
      </c>
      <c r="V224" s="13">
        <v>5953</v>
      </c>
      <c r="W224" s="13">
        <v>1406</v>
      </c>
      <c r="X224" s="13">
        <v>5</v>
      </c>
      <c r="Y224" s="13">
        <v>4</v>
      </c>
    </row>
    <row r="225" spans="2:25" x14ac:dyDescent="0.25">
      <c r="B225" t="s">
        <v>212</v>
      </c>
      <c r="C225" t="s">
        <v>1297</v>
      </c>
      <c r="H225" s="13">
        <v>8</v>
      </c>
      <c r="I225" s="13">
        <v>32</v>
      </c>
      <c r="J225" s="13">
        <v>3</v>
      </c>
      <c r="K225" s="13">
        <v>3</v>
      </c>
      <c r="L225" s="13">
        <f t="shared" si="40"/>
        <v>11</v>
      </c>
      <c r="M225" s="13">
        <f t="shared" si="41"/>
        <v>35</v>
      </c>
      <c r="N225" s="13">
        <v>11</v>
      </c>
      <c r="O225" s="13">
        <v>35</v>
      </c>
      <c r="P225" s="13">
        <f t="shared" si="39"/>
        <v>0</v>
      </c>
      <c r="Q225" s="13">
        <f t="shared" si="42"/>
        <v>0</v>
      </c>
      <c r="S225" s="13">
        <v>51</v>
      </c>
      <c r="U225" s="15" t="s">
        <v>892</v>
      </c>
      <c r="Y225" s="13">
        <v>1</v>
      </c>
    </row>
    <row r="226" spans="2:25" x14ac:dyDescent="0.25">
      <c r="B226" t="s">
        <v>213</v>
      </c>
      <c r="C226" t="s">
        <v>1298</v>
      </c>
      <c r="D226" s="13">
        <v>2</v>
      </c>
      <c r="E226" s="13">
        <v>40</v>
      </c>
      <c r="F226" s="13">
        <v>2</v>
      </c>
      <c r="G226" s="13">
        <v>36</v>
      </c>
      <c r="H226" s="13">
        <v>1</v>
      </c>
      <c r="I226" s="13">
        <v>6</v>
      </c>
      <c r="J226" s="13">
        <v>14</v>
      </c>
      <c r="K226" s="13">
        <v>12</v>
      </c>
      <c r="L226" s="13">
        <f t="shared" si="40"/>
        <v>19</v>
      </c>
      <c r="M226" s="13">
        <f t="shared" si="41"/>
        <v>94</v>
      </c>
      <c r="N226" s="13">
        <v>19</v>
      </c>
      <c r="O226" s="13">
        <v>94</v>
      </c>
      <c r="P226" s="13">
        <f t="shared" si="39"/>
        <v>0</v>
      </c>
      <c r="Q226" s="13">
        <f t="shared" si="42"/>
        <v>0</v>
      </c>
      <c r="S226" s="13">
        <v>76</v>
      </c>
      <c r="U226" s="15" t="s">
        <v>892</v>
      </c>
      <c r="Y226" s="13">
        <v>5</v>
      </c>
    </row>
    <row r="227" spans="2:25" x14ac:dyDescent="0.25">
      <c r="B227" t="s">
        <v>520</v>
      </c>
      <c r="C227" t="s">
        <v>1611</v>
      </c>
      <c r="D227" s="13">
        <v>5</v>
      </c>
      <c r="E227" s="13">
        <v>90</v>
      </c>
      <c r="H227" s="13">
        <v>1</v>
      </c>
      <c r="I227" s="13">
        <v>4</v>
      </c>
      <c r="J227" s="13">
        <v>20</v>
      </c>
      <c r="K227" s="13">
        <v>21</v>
      </c>
      <c r="L227" s="13">
        <f t="shared" si="40"/>
        <v>26</v>
      </c>
      <c r="M227" s="13">
        <f t="shared" si="41"/>
        <v>115</v>
      </c>
      <c r="N227" s="13">
        <v>26</v>
      </c>
      <c r="O227" s="13">
        <v>115</v>
      </c>
      <c r="P227" s="13">
        <f t="shared" si="39"/>
        <v>0</v>
      </c>
      <c r="Q227" s="13">
        <f t="shared" si="42"/>
        <v>0</v>
      </c>
      <c r="S227" s="13">
        <v>90</v>
      </c>
      <c r="U227" s="15" t="s">
        <v>893</v>
      </c>
      <c r="V227" s="13">
        <v>8235</v>
      </c>
      <c r="W227" s="13">
        <v>2302</v>
      </c>
      <c r="X227" s="13">
        <v>9</v>
      </c>
      <c r="Y227" s="13">
        <v>1</v>
      </c>
    </row>
    <row r="228" spans="2:25" x14ac:dyDescent="0.25">
      <c r="B228" t="s">
        <v>228</v>
      </c>
      <c r="C228" t="s">
        <v>1311</v>
      </c>
      <c r="H228" s="13">
        <v>6</v>
      </c>
      <c r="I228" s="13">
        <v>18</v>
      </c>
      <c r="J228" s="13">
        <v>13</v>
      </c>
      <c r="K228" s="13">
        <v>13</v>
      </c>
      <c r="L228" s="13">
        <f t="shared" si="40"/>
        <v>19</v>
      </c>
      <c r="M228" s="13">
        <f t="shared" si="41"/>
        <v>31</v>
      </c>
      <c r="N228" s="13">
        <v>19</v>
      </c>
      <c r="O228" s="13">
        <v>31</v>
      </c>
      <c r="P228" s="13">
        <f t="shared" si="39"/>
        <v>0</v>
      </c>
      <c r="Q228" s="13">
        <f t="shared" si="42"/>
        <v>0</v>
      </c>
      <c r="S228" s="13">
        <v>56</v>
      </c>
      <c r="U228" s="15" t="s">
        <v>893</v>
      </c>
      <c r="Y228" s="13">
        <v>1</v>
      </c>
    </row>
    <row r="229" spans="2:25" x14ac:dyDescent="0.25">
      <c r="B229" t="s">
        <v>215</v>
      </c>
      <c r="C229" t="s">
        <v>1300</v>
      </c>
      <c r="D229" s="13">
        <v>3</v>
      </c>
      <c r="E229" s="13">
        <v>75</v>
      </c>
      <c r="F229" s="13">
        <v>3</v>
      </c>
      <c r="G229" s="13">
        <v>47</v>
      </c>
      <c r="J229" s="13">
        <v>6</v>
      </c>
      <c r="K229" s="13">
        <v>6</v>
      </c>
      <c r="L229" s="13">
        <f t="shared" si="40"/>
        <v>12</v>
      </c>
      <c r="M229" s="13">
        <f t="shared" si="41"/>
        <v>128</v>
      </c>
      <c r="N229" s="13">
        <v>12</v>
      </c>
      <c r="O229" s="13">
        <v>128</v>
      </c>
      <c r="P229" s="13">
        <f t="shared" si="39"/>
        <v>0</v>
      </c>
      <c r="Q229" s="13">
        <f t="shared" si="42"/>
        <v>0</v>
      </c>
      <c r="S229" s="13">
        <v>40</v>
      </c>
      <c r="U229" s="15" t="s">
        <v>893</v>
      </c>
      <c r="Y229" s="13">
        <v>2</v>
      </c>
    </row>
    <row r="230" spans="2:25" x14ac:dyDescent="0.25">
      <c r="B230" t="s">
        <v>216</v>
      </c>
      <c r="C230" t="s">
        <v>1301</v>
      </c>
      <c r="D230" s="13">
        <v>4</v>
      </c>
      <c r="E230" s="13">
        <v>97</v>
      </c>
      <c r="F230" s="13">
        <v>4</v>
      </c>
      <c r="G230" s="13">
        <v>66</v>
      </c>
      <c r="H230" s="13">
        <v>1</v>
      </c>
      <c r="I230" s="13">
        <v>4</v>
      </c>
      <c r="J230" s="13">
        <v>16</v>
      </c>
      <c r="K230" s="13">
        <v>14</v>
      </c>
      <c r="L230" s="13">
        <f t="shared" si="40"/>
        <v>25</v>
      </c>
      <c r="M230" s="13">
        <f t="shared" si="41"/>
        <v>181</v>
      </c>
      <c r="N230" s="13">
        <v>25</v>
      </c>
      <c r="O230" s="13">
        <v>181</v>
      </c>
      <c r="P230" s="13">
        <f t="shared" si="39"/>
        <v>0</v>
      </c>
      <c r="Q230" s="13">
        <f t="shared" si="42"/>
        <v>0</v>
      </c>
      <c r="S230" s="13">
        <v>89</v>
      </c>
      <c r="U230" s="15" t="s">
        <v>893</v>
      </c>
      <c r="Y230" s="13">
        <v>4</v>
      </c>
    </row>
    <row r="231" spans="2:25" x14ac:dyDescent="0.25">
      <c r="B231" t="s">
        <v>217</v>
      </c>
      <c r="C231" t="s">
        <v>1302</v>
      </c>
      <c r="F231" s="13">
        <v>2</v>
      </c>
      <c r="G231" s="13">
        <v>32</v>
      </c>
      <c r="J231" s="13">
        <v>3</v>
      </c>
      <c r="K231" s="13">
        <v>3</v>
      </c>
      <c r="L231" s="13">
        <f t="shared" si="40"/>
        <v>5</v>
      </c>
      <c r="M231" s="13">
        <f t="shared" si="41"/>
        <v>35</v>
      </c>
      <c r="N231" s="13">
        <v>5</v>
      </c>
      <c r="O231" s="13">
        <v>35</v>
      </c>
      <c r="P231" s="13">
        <f t="shared" si="39"/>
        <v>0</v>
      </c>
      <c r="Q231" s="13">
        <f t="shared" si="42"/>
        <v>0</v>
      </c>
      <c r="S231" s="13">
        <v>20</v>
      </c>
      <c r="U231" s="15" t="s">
        <v>894</v>
      </c>
      <c r="V231" s="13">
        <v>92936</v>
      </c>
      <c r="W231" s="13">
        <v>30493</v>
      </c>
      <c r="X231" s="13">
        <v>88</v>
      </c>
    </row>
    <row r="232" spans="2:25" x14ac:dyDescent="0.25">
      <c r="B232" t="s">
        <v>218</v>
      </c>
      <c r="C232" t="s">
        <v>476</v>
      </c>
      <c r="J232" s="13">
        <v>3</v>
      </c>
      <c r="K232" s="13">
        <v>3</v>
      </c>
      <c r="L232" s="13">
        <f t="shared" si="40"/>
        <v>3</v>
      </c>
      <c r="M232" s="13">
        <f t="shared" si="41"/>
        <v>3</v>
      </c>
      <c r="N232" s="13">
        <v>3</v>
      </c>
      <c r="O232" s="13">
        <v>3</v>
      </c>
      <c r="P232" s="13">
        <f t="shared" si="39"/>
        <v>0</v>
      </c>
      <c r="Q232" s="13">
        <f t="shared" si="42"/>
        <v>0</v>
      </c>
      <c r="S232" s="13">
        <v>16</v>
      </c>
      <c r="U232" s="15" t="s">
        <v>894</v>
      </c>
    </row>
    <row r="233" spans="2:25" x14ac:dyDescent="0.25">
      <c r="B233" t="s">
        <v>678</v>
      </c>
      <c r="C233" t="s">
        <v>477</v>
      </c>
      <c r="D233" s="13">
        <v>1</v>
      </c>
      <c r="E233" s="13">
        <v>26</v>
      </c>
      <c r="F233" s="13">
        <v>2</v>
      </c>
      <c r="G233" s="13">
        <v>32</v>
      </c>
      <c r="J233" s="13">
        <v>7</v>
      </c>
      <c r="K233" s="13">
        <v>7</v>
      </c>
      <c r="L233" s="13">
        <f t="shared" si="40"/>
        <v>10</v>
      </c>
      <c r="M233" s="13">
        <f t="shared" si="41"/>
        <v>65</v>
      </c>
      <c r="N233" s="13">
        <v>10</v>
      </c>
      <c r="O233" s="13">
        <v>65</v>
      </c>
      <c r="P233" s="13">
        <f t="shared" si="39"/>
        <v>0</v>
      </c>
      <c r="Q233" s="13">
        <f t="shared" si="42"/>
        <v>0</v>
      </c>
      <c r="S233" s="13">
        <v>32</v>
      </c>
      <c r="U233" s="15" t="s">
        <v>894</v>
      </c>
    </row>
    <row r="234" spans="2:25" x14ac:dyDescent="0.25">
      <c r="B234" t="s">
        <v>219</v>
      </c>
      <c r="C234" t="s">
        <v>1303</v>
      </c>
      <c r="D234" s="13">
        <v>8</v>
      </c>
      <c r="E234" s="13">
        <v>240</v>
      </c>
      <c r="F234" s="13">
        <v>2</v>
      </c>
      <c r="G234" s="13">
        <v>31</v>
      </c>
      <c r="J234" s="13">
        <v>10</v>
      </c>
      <c r="K234" s="13">
        <v>10</v>
      </c>
      <c r="L234" s="13">
        <f t="shared" si="40"/>
        <v>20</v>
      </c>
      <c r="M234" s="13">
        <f t="shared" si="41"/>
        <v>281</v>
      </c>
      <c r="N234" s="13">
        <v>20</v>
      </c>
      <c r="O234" s="13">
        <v>281</v>
      </c>
      <c r="P234" s="13">
        <f t="shared" si="39"/>
        <v>0</v>
      </c>
      <c r="Q234" s="13">
        <f t="shared" si="42"/>
        <v>0</v>
      </c>
      <c r="S234" s="13">
        <v>62</v>
      </c>
      <c r="U234" s="15" t="s">
        <v>894</v>
      </c>
    </row>
    <row r="235" spans="2:25" x14ac:dyDescent="0.25">
      <c r="B235" t="s">
        <v>589</v>
      </c>
      <c r="C235" t="s">
        <v>1241</v>
      </c>
      <c r="J235" s="13">
        <v>4</v>
      </c>
      <c r="K235" s="13">
        <v>4</v>
      </c>
      <c r="L235" s="13">
        <f t="shared" si="40"/>
        <v>4</v>
      </c>
      <c r="M235" s="13">
        <f t="shared" si="41"/>
        <v>4</v>
      </c>
      <c r="N235" s="13">
        <v>4</v>
      </c>
      <c r="O235" s="13">
        <v>4</v>
      </c>
      <c r="P235" s="13">
        <f t="shared" si="39"/>
        <v>0</v>
      </c>
      <c r="Q235" s="13">
        <f t="shared" si="42"/>
        <v>0</v>
      </c>
      <c r="S235" s="13">
        <v>14</v>
      </c>
      <c r="U235" s="15" t="s">
        <v>894</v>
      </c>
      <c r="Y235" s="13">
        <v>30</v>
      </c>
    </row>
    <row r="236" spans="2:25" x14ac:dyDescent="0.25">
      <c r="B236" t="s">
        <v>220</v>
      </c>
      <c r="C236" t="s">
        <v>1304</v>
      </c>
      <c r="D236" s="13">
        <v>14</v>
      </c>
      <c r="E236" s="13">
        <v>659</v>
      </c>
      <c r="H236" s="13">
        <v>1</v>
      </c>
      <c r="I236" s="13">
        <v>3</v>
      </c>
      <c r="J236" s="13">
        <v>21</v>
      </c>
      <c r="K236" s="13">
        <v>24</v>
      </c>
      <c r="L236" s="13">
        <f t="shared" si="40"/>
        <v>36</v>
      </c>
      <c r="M236" s="13">
        <f t="shared" si="41"/>
        <v>686</v>
      </c>
      <c r="N236" s="13">
        <v>36</v>
      </c>
      <c r="O236" s="13">
        <v>686</v>
      </c>
      <c r="P236" s="13">
        <f t="shared" si="39"/>
        <v>0</v>
      </c>
      <c r="Q236" s="13">
        <f t="shared" si="42"/>
        <v>0</v>
      </c>
      <c r="S236" s="13">
        <v>140</v>
      </c>
      <c r="U236" s="15" t="s">
        <v>894</v>
      </c>
      <c r="Y236" s="13">
        <v>3</v>
      </c>
    </row>
    <row r="237" spans="2:25" x14ac:dyDescent="0.25">
      <c r="B237" t="s">
        <v>223</v>
      </c>
      <c r="C237" t="s">
        <v>1307</v>
      </c>
      <c r="D237" s="13">
        <v>28</v>
      </c>
      <c r="E237" s="13">
        <v>955</v>
      </c>
      <c r="F237" s="13">
        <v>5</v>
      </c>
      <c r="G237" s="13">
        <v>75</v>
      </c>
      <c r="J237" s="13">
        <v>33</v>
      </c>
      <c r="K237" s="13">
        <v>30</v>
      </c>
      <c r="L237" s="13">
        <f t="shared" si="40"/>
        <v>66</v>
      </c>
      <c r="M237" s="13">
        <f t="shared" si="41"/>
        <v>1060</v>
      </c>
      <c r="N237" s="13">
        <v>66</v>
      </c>
      <c r="O237" s="13">
        <v>1060</v>
      </c>
      <c r="P237" s="13">
        <f t="shared" si="39"/>
        <v>0</v>
      </c>
      <c r="Q237" s="13">
        <f t="shared" si="42"/>
        <v>0</v>
      </c>
      <c r="S237" s="13">
        <v>167</v>
      </c>
      <c r="U237" s="15" t="s">
        <v>894</v>
      </c>
    </row>
    <row r="238" spans="2:25" x14ac:dyDescent="0.25">
      <c r="B238" t="s">
        <v>221</v>
      </c>
      <c r="C238" t="s">
        <v>1305</v>
      </c>
      <c r="D238" s="13">
        <v>1</v>
      </c>
      <c r="E238" s="13">
        <v>20</v>
      </c>
      <c r="F238" s="13">
        <v>1</v>
      </c>
      <c r="G238" s="13">
        <v>18</v>
      </c>
      <c r="J238" s="13">
        <v>6</v>
      </c>
      <c r="K238" s="13">
        <v>6</v>
      </c>
      <c r="L238" s="13">
        <f t="shared" si="40"/>
        <v>8</v>
      </c>
      <c r="M238" s="13">
        <f t="shared" si="41"/>
        <v>44</v>
      </c>
      <c r="N238" s="13">
        <v>8</v>
      </c>
      <c r="O238" s="13">
        <v>44</v>
      </c>
      <c r="P238" s="13">
        <f t="shared" si="39"/>
        <v>0</v>
      </c>
      <c r="Q238" s="13">
        <f t="shared" si="42"/>
        <v>0</v>
      </c>
      <c r="S238" s="13">
        <v>15</v>
      </c>
      <c r="U238" s="15" t="s">
        <v>894</v>
      </c>
    </row>
    <row r="239" spans="2:25" x14ac:dyDescent="0.25">
      <c r="B239" t="s">
        <v>224</v>
      </c>
      <c r="C239" t="s">
        <v>1308</v>
      </c>
      <c r="D239" s="13">
        <v>1</v>
      </c>
      <c r="E239" s="13">
        <v>34</v>
      </c>
      <c r="J239" s="13">
        <v>2</v>
      </c>
      <c r="K239" s="13">
        <v>2</v>
      </c>
      <c r="L239" s="13">
        <f t="shared" si="40"/>
        <v>3</v>
      </c>
      <c r="M239" s="13">
        <f t="shared" si="41"/>
        <v>36</v>
      </c>
      <c r="N239" s="13">
        <v>3</v>
      </c>
      <c r="O239" s="13">
        <v>36</v>
      </c>
      <c r="P239" s="13">
        <f t="shared" si="39"/>
        <v>0</v>
      </c>
      <c r="Q239" s="13">
        <f t="shared" si="42"/>
        <v>0</v>
      </c>
      <c r="S239" s="13">
        <v>7</v>
      </c>
      <c r="U239" s="15" t="s">
        <v>894</v>
      </c>
    </row>
    <row r="240" spans="2:25" x14ac:dyDescent="0.25">
      <c r="B240" t="s">
        <v>222</v>
      </c>
      <c r="C240" t="s">
        <v>1306</v>
      </c>
      <c r="F240" s="13">
        <v>1</v>
      </c>
      <c r="G240" s="13">
        <v>16</v>
      </c>
      <c r="J240" s="13">
        <v>11</v>
      </c>
      <c r="K240" s="13">
        <v>8</v>
      </c>
      <c r="L240" s="13">
        <f t="shared" si="40"/>
        <v>12</v>
      </c>
      <c r="M240" s="13">
        <f t="shared" si="41"/>
        <v>24</v>
      </c>
      <c r="N240" s="13">
        <v>12</v>
      </c>
      <c r="O240" s="13">
        <v>24</v>
      </c>
      <c r="P240" s="13">
        <f t="shared" si="39"/>
        <v>0</v>
      </c>
      <c r="Q240" s="13">
        <f t="shared" si="42"/>
        <v>0</v>
      </c>
      <c r="S240" s="13">
        <v>47</v>
      </c>
      <c r="U240" s="15" t="s">
        <v>894</v>
      </c>
    </row>
    <row r="241" spans="1:25" ht="15.75" thickBot="1" x14ac:dyDescent="0.3">
      <c r="A241" s="2" t="s">
        <v>5</v>
      </c>
      <c r="B241" s="2"/>
      <c r="C241" s="2"/>
      <c r="D241" s="14">
        <f>SUM(D188:D240)</f>
        <v>281</v>
      </c>
      <c r="E241" s="14">
        <f t="shared" ref="E241:T241" si="43">SUM(E188:E240)</f>
        <v>9838</v>
      </c>
      <c r="F241" s="14">
        <f t="shared" si="43"/>
        <v>71</v>
      </c>
      <c r="G241" s="14">
        <f t="shared" si="43"/>
        <v>1241</v>
      </c>
      <c r="H241" s="14">
        <f t="shared" si="43"/>
        <v>64</v>
      </c>
      <c r="I241" s="14">
        <f t="shared" si="43"/>
        <v>297</v>
      </c>
      <c r="J241" s="14">
        <f t="shared" si="43"/>
        <v>424</v>
      </c>
      <c r="K241" s="14">
        <f t="shared" si="43"/>
        <v>414</v>
      </c>
      <c r="L241" s="14">
        <f t="shared" si="43"/>
        <v>840</v>
      </c>
      <c r="M241" s="14">
        <f t="shared" si="43"/>
        <v>11790</v>
      </c>
      <c r="N241" s="14">
        <f t="shared" si="43"/>
        <v>840</v>
      </c>
      <c r="O241" s="14">
        <f t="shared" si="43"/>
        <v>11790</v>
      </c>
      <c r="P241" s="14">
        <f t="shared" si="43"/>
        <v>0</v>
      </c>
      <c r="Q241" s="14">
        <f t="shared" si="43"/>
        <v>0</v>
      </c>
      <c r="R241" s="14">
        <f t="shared" si="43"/>
        <v>0</v>
      </c>
      <c r="S241" s="14">
        <f t="shared" si="43"/>
        <v>3085</v>
      </c>
      <c r="T241" s="14">
        <f t="shared" si="43"/>
        <v>0</v>
      </c>
      <c r="U241" s="14"/>
      <c r="V241" s="14">
        <f>SUM(V188:V239)</f>
        <v>1663970</v>
      </c>
      <c r="W241" s="14">
        <f>SUM(W188:W239)</f>
        <v>622496</v>
      </c>
      <c r="X241" s="14">
        <f>SUM(X188:X239)</f>
        <v>318</v>
      </c>
      <c r="Y241" s="14">
        <f>SUM(Y188:Y239)</f>
        <v>200</v>
      </c>
    </row>
    <row r="242" spans="1:25" ht="15.75" thickTop="1" x14ac:dyDescent="0.25">
      <c r="A242" t="s">
        <v>230</v>
      </c>
      <c r="B242" t="s">
        <v>627</v>
      </c>
      <c r="C242" t="s">
        <v>1631</v>
      </c>
      <c r="D242" s="13">
        <v>12</v>
      </c>
      <c r="E242" s="13">
        <v>420</v>
      </c>
      <c r="F242" s="13">
        <v>13</v>
      </c>
      <c r="G242" s="13">
        <v>234</v>
      </c>
      <c r="H242" s="13">
        <v>23</v>
      </c>
      <c r="I242" s="13">
        <v>138</v>
      </c>
      <c r="J242" s="13">
        <v>32</v>
      </c>
      <c r="K242" s="13">
        <v>64</v>
      </c>
      <c r="L242" s="13">
        <f t="shared" si="40"/>
        <v>80</v>
      </c>
      <c r="M242" s="13">
        <f t="shared" si="41"/>
        <v>856</v>
      </c>
      <c r="N242" s="13">
        <v>80</v>
      </c>
      <c r="O242" s="13">
        <v>856</v>
      </c>
      <c r="P242" s="13">
        <f>L228-N228</f>
        <v>0</v>
      </c>
      <c r="Q242" s="13">
        <f t="shared" si="42"/>
        <v>0</v>
      </c>
      <c r="S242" s="13">
        <v>429</v>
      </c>
      <c r="V242" s="13">
        <v>2408</v>
      </c>
      <c r="W242" s="13">
        <v>946</v>
      </c>
      <c r="X242" s="13">
        <v>338</v>
      </c>
      <c r="Y242" s="13">
        <v>1</v>
      </c>
    </row>
    <row r="243" spans="1:25" x14ac:dyDescent="0.25">
      <c r="B243" t="s">
        <v>626</v>
      </c>
      <c r="C243" t="s">
        <v>1339</v>
      </c>
      <c r="D243" s="13">
        <v>10</v>
      </c>
      <c r="E243" s="13">
        <v>350</v>
      </c>
      <c r="F243" s="13">
        <v>12</v>
      </c>
      <c r="G243" s="13">
        <v>216</v>
      </c>
      <c r="H243" s="13">
        <v>18</v>
      </c>
      <c r="I243" s="13">
        <v>108</v>
      </c>
      <c r="J243" s="13">
        <v>31</v>
      </c>
      <c r="K243" s="13">
        <v>62</v>
      </c>
      <c r="L243" s="13">
        <f t="shared" si="40"/>
        <v>71</v>
      </c>
      <c r="M243" s="13">
        <f t="shared" si="41"/>
        <v>736</v>
      </c>
      <c r="N243" s="13">
        <v>71</v>
      </c>
      <c r="O243" s="13">
        <v>736</v>
      </c>
      <c r="P243" s="13">
        <f>L229-N229</f>
        <v>0</v>
      </c>
      <c r="Q243" s="13">
        <f t="shared" si="42"/>
        <v>0</v>
      </c>
      <c r="S243" s="13">
        <v>312</v>
      </c>
      <c r="V243" s="13">
        <v>1758</v>
      </c>
      <c r="W243" s="13">
        <v>343</v>
      </c>
      <c r="X243" s="13">
        <v>143</v>
      </c>
      <c r="Y243" s="13">
        <v>1</v>
      </c>
    </row>
    <row r="244" spans="1:25" x14ac:dyDescent="0.25">
      <c r="B244" t="s">
        <v>628</v>
      </c>
      <c r="C244" t="s">
        <v>1335</v>
      </c>
      <c r="H244" s="13">
        <v>4</v>
      </c>
      <c r="I244" s="13">
        <v>24</v>
      </c>
      <c r="J244" s="13">
        <v>15</v>
      </c>
      <c r="K244" s="13">
        <v>30</v>
      </c>
      <c r="L244" s="13">
        <f t="shared" si="40"/>
        <v>19</v>
      </c>
      <c r="M244" s="13">
        <f t="shared" si="41"/>
        <v>54</v>
      </c>
      <c r="N244" s="13">
        <v>19</v>
      </c>
      <c r="O244" s="13">
        <v>54</v>
      </c>
      <c r="P244" s="13">
        <f t="shared" ref="P244:P252" si="44">L244-N244</f>
        <v>0</v>
      </c>
      <c r="Q244" s="13">
        <f t="shared" si="42"/>
        <v>0</v>
      </c>
      <c r="S244" s="13">
        <v>44</v>
      </c>
      <c r="V244" s="13">
        <v>204040</v>
      </c>
      <c r="W244" s="13">
        <v>65622</v>
      </c>
      <c r="X244" s="13">
        <v>60</v>
      </c>
      <c r="Y244" s="13">
        <v>67</v>
      </c>
    </row>
    <row r="245" spans="1:25" x14ac:dyDescent="0.25">
      <c r="B245" t="s">
        <v>629</v>
      </c>
      <c r="C245" t="s">
        <v>1325</v>
      </c>
      <c r="D245" s="13">
        <v>30</v>
      </c>
      <c r="E245" s="13">
        <v>1050</v>
      </c>
      <c r="F245" s="13">
        <v>3</v>
      </c>
      <c r="G245" s="13">
        <v>54</v>
      </c>
      <c r="H245" s="13">
        <v>24</v>
      </c>
      <c r="I245" s="13">
        <v>144</v>
      </c>
      <c r="J245" s="13">
        <v>7</v>
      </c>
      <c r="K245" s="13">
        <v>14</v>
      </c>
      <c r="L245" s="13">
        <f t="shared" si="40"/>
        <v>64</v>
      </c>
      <c r="M245" s="13">
        <f t="shared" si="41"/>
        <v>1262</v>
      </c>
      <c r="N245" s="13">
        <v>64</v>
      </c>
      <c r="O245" s="13">
        <v>1262</v>
      </c>
      <c r="P245" s="13">
        <f t="shared" si="44"/>
        <v>0</v>
      </c>
      <c r="Q245" s="13">
        <f t="shared" si="42"/>
        <v>0</v>
      </c>
      <c r="S245" s="13">
        <v>436</v>
      </c>
      <c r="V245" s="13">
        <v>6539</v>
      </c>
      <c r="W245" s="13">
        <v>2071</v>
      </c>
      <c r="X245" s="13">
        <v>156</v>
      </c>
      <c r="Y245" s="13">
        <v>3</v>
      </c>
    </row>
    <row r="246" spans="1:25" x14ac:dyDescent="0.25">
      <c r="B246" t="s">
        <v>636</v>
      </c>
      <c r="C246" t="s">
        <v>1327</v>
      </c>
      <c r="D246" s="13">
        <v>16</v>
      </c>
      <c r="E246" s="13">
        <v>560</v>
      </c>
      <c r="F246" s="13">
        <v>2</v>
      </c>
      <c r="G246" s="13">
        <v>36</v>
      </c>
      <c r="H246" s="13">
        <v>30</v>
      </c>
      <c r="I246" s="13">
        <v>180</v>
      </c>
      <c r="J246" s="13">
        <v>4</v>
      </c>
      <c r="K246" s="13">
        <v>8</v>
      </c>
      <c r="L246" s="13">
        <f t="shared" si="40"/>
        <v>52</v>
      </c>
      <c r="M246" s="13">
        <f t="shared" si="41"/>
        <v>784</v>
      </c>
      <c r="N246" s="13">
        <v>52</v>
      </c>
      <c r="O246" s="13">
        <v>784</v>
      </c>
      <c r="P246" s="13">
        <f t="shared" si="44"/>
        <v>0</v>
      </c>
      <c r="Q246" s="13">
        <f t="shared" si="42"/>
        <v>0</v>
      </c>
      <c r="S246" s="13">
        <v>282</v>
      </c>
      <c r="V246" s="13">
        <v>9016</v>
      </c>
      <c r="W246" s="13">
        <v>3380</v>
      </c>
      <c r="X246" s="13">
        <v>135</v>
      </c>
      <c r="Y246" s="13">
        <v>4</v>
      </c>
    </row>
    <row r="247" spans="1:25" x14ac:dyDescent="0.25">
      <c r="B247" t="s">
        <v>630</v>
      </c>
      <c r="C247" t="s">
        <v>1320</v>
      </c>
      <c r="D247" s="13">
        <v>12</v>
      </c>
      <c r="E247" s="13">
        <v>420</v>
      </c>
      <c r="H247" s="13">
        <v>19</v>
      </c>
      <c r="I247" s="13">
        <v>114</v>
      </c>
      <c r="J247" s="13">
        <v>16</v>
      </c>
      <c r="K247" s="13">
        <v>32</v>
      </c>
      <c r="L247" s="13">
        <f t="shared" si="40"/>
        <v>47</v>
      </c>
      <c r="M247" s="13">
        <f t="shared" si="41"/>
        <v>566</v>
      </c>
      <c r="N247" s="13">
        <v>47</v>
      </c>
      <c r="O247" s="13">
        <v>566</v>
      </c>
      <c r="P247" s="13">
        <f t="shared" si="44"/>
        <v>0</v>
      </c>
      <c r="Q247" s="13">
        <f t="shared" si="42"/>
        <v>0</v>
      </c>
      <c r="S247" s="13">
        <v>530</v>
      </c>
      <c r="V247" s="13">
        <v>3052</v>
      </c>
      <c r="W247" s="13">
        <v>1567</v>
      </c>
      <c r="X247" s="13">
        <v>25</v>
      </c>
    </row>
    <row r="248" spans="1:25" x14ac:dyDescent="0.25">
      <c r="B248" t="s">
        <v>631</v>
      </c>
      <c r="C248" t="s">
        <v>1315</v>
      </c>
      <c r="H248" s="13">
        <v>34</v>
      </c>
      <c r="I248" s="13">
        <v>204</v>
      </c>
      <c r="J248" s="13">
        <v>4</v>
      </c>
      <c r="K248" s="13">
        <v>8</v>
      </c>
      <c r="L248" s="13">
        <f t="shared" si="40"/>
        <v>38</v>
      </c>
      <c r="M248" s="13">
        <f t="shared" si="41"/>
        <v>212</v>
      </c>
      <c r="N248" s="13">
        <v>38</v>
      </c>
      <c r="O248" s="13">
        <v>212</v>
      </c>
      <c r="P248" s="13">
        <f t="shared" si="44"/>
        <v>0</v>
      </c>
      <c r="Q248" s="13">
        <f t="shared" si="42"/>
        <v>0</v>
      </c>
      <c r="S248" s="13">
        <v>588</v>
      </c>
      <c r="V248" s="13">
        <v>13532</v>
      </c>
      <c r="W248" s="13">
        <v>4159</v>
      </c>
      <c r="Y248" s="13">
        <v>4</v>
      </c>
    </row>
    <row r="249" spans="1:25" x14ac:dyDescent="0.25">
      <c r="B249" t="s">
        <v>637</v>
      </c>
      <c r="C249" t="s">
        <v>1375</v>
      </c>
      <c r="F249" s="13">
        <v>1</v>
      </c>
      <c r="G249" s="13">
        <v>18</v>
      </c>
      <c r="H249" s="13">
        <v>10</v>
      </c>
      <c r="I249" s="13">
        <v>60</v>
      </c>
      <c r="J249" s="13">
        <v>5</v>
      </c>
      <c r="K249" s="13">
        <v>10</v>
      </c>
      <c r="L249" s="13">
        <f t="shared" si="40"/>
        <v>16</v>
      </c>
      <c r="M249" s="13">
        <f t="shared" si="41"/>
        <v>88</v>
      </c>
      <c r="N249" s="13">
        <v>16</v>
      </c>
      <c r="O249" s="13">
        <v>88</v>
      </c>
      <c r="P249" s="13">
        <f t="shared" si="44"/>
        <v>0</v>
      </c>
      <c r="Q249" s="13">
        <f t="shared" si="42"/>
        <v>0</v>
      </c>
      <c r="S249" s="13">
        <v>358</v>
      </c>
      <c r="V249" s="13">
        <v>310</v>
      </c>
      <c r="W249" s="13">
        <v>84</v>
      </c>
      <c r="X249" s="13">
        <v>36</v>
      </c>
      <c r="Y249" s="13">
        <v>2</v>
      </c>
    </row>
    <row r="250" spans="1:25" x14ac:dyDescent="0.25">
      <c r="B250" t="s">
        <v>632</v>
      </c>
      <c r="C250" t="s">
        <v>1376</v>
      </c>
      <c r="F250" s="13">
        <v>6</v>
      </c>
      <c r="G250" s="13">
        <v>108</v>
      </c>
      <c r="H250" s="13">
        <v>8</v>
      </c>
      <c r="I250" s="13">
        <v>48</v>
      </c>
      <c r="J250" s="13">
        <v>8</v>
      </c>
      <c r="K250" s="13">
        <v>16</v>
      </c>
      <c r="L250" s="13">
        <f t="shared" si="40"/>
        <v>22</v>
      </c>
      <c r="M250" s="13">
        <f t="shared" si="41"/>
        <v>172</v>
      </c>
      <c r="N250" s="13">
        <v>22</v>
      </c>
      <c r="O250" s="13">
        <v>172</v>
      </c>
      <c r="P250" s="13">
        <f t="shared" si="44"/>
        <v>0</v>
      </c>
      <c r="Q250" s="13">
        <f t="shared" si="42"/>
        <v>0</v>
      </c>
      <c r="S250" s="13">
        <v>293</v>
      </c>
      <c r="V250" s="13">
        <v>11254</v>
      </c>
      <c r="W250" s="13">
        <v>3009</v>
      </c>
      <c r="X250" s="13">
        <v>247</v>
      </c>
      <c r="Y250" s="13">
        <v>2</v>
      </c>
    </row>
    <row r="251" spans="1:25" x14ac:dyDescent="0.25">
      <c r="B251" t="s">
        <v>639</v>
      </c>
      <c r="C251" t="s">
        <v>1568</v>
      </c>
      <c r="F251" s="13">
        <v>2</v>
      </c>
      <c r="G251" s="13">
        <v>36</v>
      </c>
      <c r="H251" s="13">
        <v>9</v>
      </c>
      <c r="I251" s="13">
        <v>54</v>
      </c>
      <c r="J251" s="13">
        <v>24</v>
      </c>
      <c r="K251" s="13">
        <v>48</v>
      </c>
      <c r="L251" s="13">
        <f t="shared" si="40"/>
        <v>35</v>
      </c>
      <c r="M251" s="13">
        <f t="shared" si="41"/>
        <v>138</v>
      </c>
      <c r="N251" s="13">
        <v>35</v>
      </c>
      <c r="O251" s="13">
        <v>138</v>
      </c>
      <c r="P251" s="13">
        <f t="shared" si="44"/>
        <v>0</v>
      </c>
      <c r="Q251" s="13">
        <f t="shared" si="42"/>
        <v>0</v>
      </c>
      <c r="S251" s="13">
        <v>158</v>
      </c>
      <c r="V251" s="13">
        <v>3591</v>
      </c>
      <c r="W251" s="13">
        <v>914</v>
      </c>
      <c r="X251" s="13">
        <v>638</v>
      </c>
      <c r="Y251" s="13">
        <v>3</v>
      </c>
    </row>
    <row r="252" spans="1:25" x14ac:dyDescent="0.25">
      <c r="B252" t="s">
        <v>633</v>
      </c>
      <c r="C252" t="s">
        <v>1384</v>
      </c>
      <c r="F252" s="13">
        <v>3</v>
      </c>
      <c r="G252" s="13">
        <v>54</v>
      </c>
      <c r="H252" s="13">
        <v>7</v>
      </c>
      <c r="I252" s="13">
        <v>42</v>
      </c>
      <c r="J252" s="13">
        <v>5</v>
      </c>
      <c r="K252" s="13">
        <v>10</v>
      </c>
      <c r="L252" s="13">
        <f t="shared" si="40"/>
        <v>15</v>
      </c>
      <c r="M252" s="13">
        <f t="shared" si="41"/>
        <v>106</v>
      </c>
      <c r="N252" s="13">
        <v>15</v>
      </c>
      <c r="O252" s="13">
        <v>106</v>
      </c>
      <c r="P252" s="13">
        <f t="shared" si="44"/>
        <v>0</v>
      </c>
      <c r="Q252" s="13">
        <f t="shared" si="42"/>
        <v>0</v>
      </c>
      <c r="S252" s="13">
        <v>150</v>
      </c>
      <c r="V252" s="13">
        <v>2265</v>
      </c>
      <c r="W252" s="13">
        <v>690</v>
      </c>
      <c r="X252" s="13">
        <v>145</v>
      </c>
      <c r="Y252" s="13">
        <v>4</v>
      </c>
    </row>
    <row r="253" spans="1:25" x14ac:dyDescent="0.25">
      <c r="B253" t="s">
        <v>634</v>
      </c>
      <c r="C253" t="s">
        <v>1356</v>
      </c>
      <c r="H253" s="13">
        <v>27</v>
      </c>
      <c r="I253" s="13">
        <v>162</v>
      </c>
      <c r="J253" s="13">
        <v>20</v>
      </c>
      <c r="K253" s="13">
        <v>40</v>
      </c>
      <c r="L253" s="13">
        <f t="shared" si="40"/>
        <v>47</v>
      </c>
      <c r="M253" s="13">
        <f t="shared" si="41"/>
        <v>202</v>
      </c>
      <c r="N253" s="13">
        <v>47</v>
      </c>
      <c r="O253" s="13">
        <v>202</v>
      </c>
      <c r="P253" s="13">
        <f>L253-N253</f>
        <v>0</v>
      </c>
      <c r="Q253" s="13">
        <f t="shared" si="42"/>
        <v>0</v>
      </c>
      <c r="S253" s="13">
        <v>234</v>
      </c>
      <c r="V253" s="13">
        <v>2773</v>
      </c>
      <c r="W253" s="13">
        <v>784</v>
      </c>
      <c r="X253" s="13">
        <v>493</v>
      </c>
      <c r="Y253" s="13">
        <v>1</v>
      </c>
    </row>
    <row r="254" spans="1:25" x14ac:dyDescent="0.25">
      <c r="B254" t="s">
        <v>635</v>
      </c>
      <c r="C254" t="s">
        <v>1353</v>
      </c>
      <c r="F254" s="13">
        <v>1</v>
      </c>
      <c r="G254" s="13">
        <v>18</v>
      </c>
      <c r="H254" s="13">
        <v>12</v>
      </c>
      <c r="I254" s="13">
        <v>72</v>
      </c>
      <c r="J254" s="13">
        <v>17</v>
      </c>
      <c r="K254" s="13">
        <v>34</v>
      </c>
      <c r="L254" s="13">
        <f t="shared" si="40"/>
        <v>30</v>
      </c>
      <c r="M254" s="13">
        <f t="shared" si="41"/>
        <v>124</v>
      </c>
      <c r="N254" s="13">
        <v>30</v>
      </c>
      <c r="O254" s="13">
        <v>124</v>
      </c>
      <c r="P254" s="13">
        <f>L254-N254</f>
        <v>0</v>
      </c>
      <c r="Q254" s="13">
        <f t="shared" si="42"/>
        <v>0</v>
      </c>
      <c r="S254" s="13">
        <v>104</v>
      </c>
      <c r="V254" s="13">
        <v>3164</v>
      </c>
      <c r="W254" s="13">
        <v>853</v>
      </c>
      <c r="X254" s="13">
        <v>205</v>
      </c>
      <c r="Y254" s="13">
        <v>1</v>
      </c>
    </row>
    <row r="255" spans="1:25" x14ac:dyDescent="0.25">
      <c r="B255" t="s">
        <v>640</v>
      </c>
      <c r="C255" t="s">
        <v>1364</v>
      </c>
      <c r="H255" s="13">
        <v>31</v>
      </c>
      <c r="I255" s="13">
        <v>186</v>
      </c>
      <c r="J255" s="13">
        <v>18</v>
      </c>
      <c r="K255" s="13">
        <v>36</v>
      </c>
      <c r="L255" s="13">
        <f t="shared" si="40"/>
        <v>49</v>
      </c>
      <c r="M255" s="13">
        <f t="shared" si="41"/>
        <v>222</v>
      </c>
      <c r="N255" s="13">
        <v>49</v>
      </c>
      <c r="O255" s="13">
        <v>222</v>
      </c>
      <c r="P255" s="13">
        <f>L255-N255</f>
        <v>0</v>
      </c>
      <c r="Q255" s="13">
        <f t="shared" si="42"/>
        <v>0</v>
      </c>
      <c r="S255" s="13">
        <v>195</v>
      </c>
      <c r="V255" s="13">
        <v>2010</v>
      </c>
      <c r="W255" s="13">
        <v>623</v>
      </c>
      <c r="X255" s="13">
        <v>608</v>
      </c>
      <c r="Y255" s="13">
        <v>4</v>
      </c>
    </row>
    <row r="256" spans="1:25" ht="15.75" thickBot="1" x14ac:dyDescent="0.3">
      <c r="A256" s="2" t="s">
        <v>5</v>
      </c>
      <c r="B256" s="2"/>
      <c r="C256" s="2"/>
      <c r="D256" s="14">
        <f>SUM(D242:D255)</f>
        <v>80</v>
      </c>
      <c r="E256" s="14">
        <f t="shared" ref="E256:Y256" si="45">SUM(E242:E255)</f>
        <v>2800</v>
      </c>
      <c r="F256" s="14">
        <f t="shared" si="45"/>
        <v>43</v>
      </c>
      <c r="G256" s="14">
        <f t="shared" si="45"/>
        <v>774</v>
      </c>
      <c r="H256" s="14">
        <f t="shared" si="45"/>
        <v>256</v>
      </c>
      <c r="I256" s="14">
        <f t="shared" si="45"/>
        <v>1536</v>
      </c>
      <c r="J256" s="14">
        <f t="shared" si="45"/>
        <v>206</v>
      </c>
      <c r="K256" s="14">
        <f t="shared" si="45"/>
        <v>412</v>
      </c>
      <c r="L256" s="14">
        <f t="shared" si="45"/>
        <v>585</v>
      </c>
      <c r="M256" s="14">
        <f t="shared" si="45"/>
        <v>5522</v>
      </c>
      <c r="N256" s="14">
        <f t="shared" si="45"/>
        <v>585</v>
      </c>
      <c r="O256" s="14">
        <f t="shared" si="45"/>
        <v>5522</v>
      </c>
      <c r="P256" s="14">
        <f t="shared" si="45"/>
        <v>0</v>
      </c>
      <c r="Q256" s="14">
        <f t="shared" si="45"/>
        <v>0</v>
      </c>
      <c r="R256" s="14">
        <f t="shared" si="45"/>
        <v>0</v>
      </c>
      <c r="S256" s="14">
        <f t="shared" si="45"/>
        <v>4113</v>
      </c>
      <c r="T256" s="14">
        <f t="shared" si="45"/>
        <v>0</v>
      </c>
      <c r="U256" s="14"/>
      <c r="V256" s="14">
        <f t="shared" si="45"/>
        <v>265712</v>
      </c>
      <c r="W256" s="14">
        <f t="shared" si="45"/>
        <v>85045</v>
      </c>
      <c r="X256" s="14">
        <f t="shared" si="45"/>
        <v>3229</v>
      </c>
      <c r="Y256" s="14">
        <f t="shared" si="45"/>
        <v>97</v>
      </c>
    </row>
    <row r="257" spans="1:25" ht="15.75" thickTop="1" x14ac:dyDescent="0.25">
      <c r="A257" t="s">
        <v>544</v>
      </c>
      <c r="B257" t="s">
        <v>545</v>
      </c>
      <c r="C257" t="s">
        <v>1570</v>
      </c>
      <c r="H257" s="13">
        <v>1</v>
      </c>
      <c r="I257" s="13">
        <v>4</v>
      </c>
      <c r="J257" s="13">
        <v>4</v>
      </c>
      <c r="K257" s="13">
        <v>11</v>
      </c>
      <c r="L257" s="13">
        <f t="shared" si="40"/>
        <v>5</v>
      </c>
      <c r="M257" s="13">
        <f t="shared" si="41"/>
        <v>15</v>
      </c>
      <c r="N257" s="13">
        <v>5</v>
      </c>
      <c r="O257" s="13">
        <v>15</v>
      </c>
      <c r="P257" s="13">
        <f t="shared" ref="P257:P271" si="46">L257-N257</f>
        <v>0</v>
      </c>
      <c r="Q257" s="13">
        <f t="shared" si="42"/>
        <v>0</v>
      </c>
      <c r="S257" s="13">
        <v>20</v>
      </c>
      <c r="U257" s="15" t="s">
        <v>879</v>
      </c>
      <c r="V257" s="13">
        <v>183</v>
      </c>
      <c r="W257" s="13">
        <v>46</v>
      </c>
      <c r="X257" s="13">
        <v>1086</v>
      </c>
    </row>
    <row r="258" spans="1:25" x14ac:dyDescent="0.25">
      <c r="B258" t="s">
        <v>546</v>
      </c>
      <c r="C258" t="s">
        <v>1571</v>
      </c>
      <c r="H258" s="13">
        <v>11</v>
      </c>
      <c r="I258" s="13">
        <v>49</v>
      </c>
      <c r="J258" s="13">
        <v>3</v>
      </c>
      <c r="K258" s="13">
        <v>6</v>
      </c>
      <c r="L258" s="13">
        <f t="shared" si="40"/>
        <v>14</v>
      </c>
      <c r="M258" s="13">
        <f t="shared" si="41"/>
        <v>55</v>
      </c>
      <c r="N258" s="13">
        <v>14</v>
      </c>
      <c r="O258" s="13">
        <v>55</v>
      </c>
      <c r="P258" s="13">
        <f t="shared" si="46"/>
        <v>0</v>
      </c>
      <c r="Q258" s="13">
        <f t="shared" si="42"/>
        <v>0</v>
      </c>
      <c r="R258" s="13">
        <v>1</v>
      </c>
      <c r="S258" s="13">
        <v>42</v>
      </c>
      <c r="U258" s="15" t="s">
        <v>879</v>
      </c>
    </row>
    <row r="259" spans="1:25" x14ac:dyDescent="0.25">
      <c r="B259" t="s">
        <v>1729</v>
      </c>
      <c r="C259" t="s">
        <v>1648</v>
      </c>
      <c r="H259" s="13">
        <v>9</v>
      </c>
      <c r="I259" s="13">
        <v>24</v>
      </c>
      <c r="J259" s="13">
        <v>3</v>
      </c>
      <c r="K259" s="13">
        <v>5</v>
      </c>
      <c r="L259" s="13">
        <f t="shared" si="40"/>
        <v>12</v>
      </c>
      <c r="M259" s="13">
        <f t="shared" si="41"/>
        <v>29</v>
      </c>
      <c r="N259" s="13">
        <v>12</v>
      </c>
      <c r="O259" s="13">
        <v>29</v>
      </c>
      <c r="P259" s="13">
        <f t="shared" si="46"/>
        <v>0</v>
      </c>
      <c r="Q259" s="13">
        <f t="shared" si="42"/>
        <v>0</v>
      </c>
      <c r="R259" s="13">
        <v>1</v>
      </c>
      <c r="S259" s="13">
        <v>40</v>
      </c>
      <c r="U259" s="15" t="s">
        <v>882</v>
      </c>
      <c r="V259" s="13">
        <v>4378</v>
      </c>
      <c r="W259" s="13">
        <v>723</v>
      </c>
      <c r="X259" s="13">
        <v>2654</v>
      </c>
    </row>
    <row r="260" spans="1:25" x14ac:dyDescent="0.25">
      <c r="B260" t="s">
        <v>305</v>
      </c>
      <c r="C260" s="7" t="s">
        <v>1681</v>
      </c>
      <c r="H260" s="13">
        <v>11</v>
      </c>
      <c r="I260" s="13">
        <v>35</v>
      </c>
      <c r="J260" s="13">
        <v>1</v>
      </c>
      <c r="K260" s="13">
        <v>2</v>
      </c>
      <c r="L260" s="13">
        <f t="shared" si="40"/>
        <v>12</v>
      </c>
      <c r="M260" s="13">
        <f t="shared" si="41"/>
        <v>37</v>
      </c>
      <c r="N260" s="13">
        <v>12</v>
      </c>
      <c r="O260" s="13">
        <v>37</v>
      </c>
      <c r="P260" s="13">
        <f t="shared" si="46"/>
        <v>0</v>
      </c>
      <c r="Q260" s="13">
        <f t="shared" si="42"/>
        <v>0</v>
      </c>
      <c r="S260" s="13">
        <v>42</v>
      </c>
      <c r="U260" s="15" t="s">
        <v>882</v>
      </c>
    </row>
    <row r="261" spans="1:25" x14ac:dyDescent="0.25">
      <c r="B261" t="s">
        <v>306</v>
      </c>
      <c r="C261" t="s">
        <v>1395</v>
      </c>
      <c r="H261" s="13">
        <v>5</v>
      </c>
      <c r="I261" s="13">
        <v>16</v>
      </c>
      <c r="L261" s="13">
        <f t="shared" si="40"/>
        <v>5</v>
      </c>
      <c r="M261" s="13">
        <f t="shared" si="41"/>
        <v>16</v>
      </c>
      <c r="N261" s="13">
        <v>5</v>
      </c>
      <c r="O261" s="13">
        <v>16</v>
      </c>
      <c r="P261" s="13">
        <f t="shared" si="46"/>
        <v>0</v>
      </c>
      <c r="Q261" s="13">
        <f t="shared" si="42"/>
        <v>0</v>
      </c>
      <c r="S261" s="13">
        <v>20</v>
      </c>
      <c r="U261" s="15" t="s">
        <v>882</v>
      </c>
    </row>
    <row r="262" spans="1:25" x14ac:dyDescent="0.25">
      <c r="B262" t="s">
        <v>307</v>
      </c>
      <c r="C262" t="s">
        <v>1396</v>
      </c>
      <c r="H262" s="13">
        <v>7</v>
      </c>
      <c r="I262" s="13">
        <v>15</v>
      </c>
      <c r="J262" s="13">
        <v>12</v>
      </c>
      <c r="K262" s="13">
        <v>26</v>
      </c>
      <c r="L262" s="13">
        <f t="shared" si="40"/>
        <v>19</v>
      </c>
      <c r="M262" s="13">
        <f t="shared" si="41"/>
        <v>41</v>
      </c>
      <c r="N262" s="13">
        <v>19</v>
      </c>
      <c r="O262" s="13">
        <v>41</v>
      </c>
      <c r="P262" s="13">
        <f t="shared" si="46"/>
        <v>0</v>
      </c>
      <c r="Q262" s="13">
        <f t="shared" si="42"/>
        <v>0</v>
      </c>
      <c r="R262" s="13">
        <v>1</v>
      </c>
      <c r="S262" s="13">
        <v>51</v>
      </c>
      <c r="U262" s="15" t="s">
        <v>882</v>
      </c>
    </row>
    <row r="263" spans="1:25" x14ac:dyDescent="0.25">
      <c r="B263" t="s">
        <v>547</v>
      </c>
      <c r="C263" t="s">
        <v>1573</v>
      </c>
      <c r="F263" s="13">
        <v>1</v>
      </c>
      <c r="G263" s="13">
        <v>14</v>
      </c>
      <c r="H263" s="13">
        <v>9</v>
      </c>
      <c r="I263" s="13">
        <v>36</v>
      </c>
      <c r="J263" s="13">
        <v>29</v>
      </c>
      <c r="K263" s="13">
        <v>48</v>
      </c>
      <c r="L263" s="13">
        <f t="shared" ref="L263:L326" si="47">D263+H263+F263+J263</f>
        <v>39</v>
      </c>
      <c r="M263" s="13">
        <f t="shared" ref="M263:M326" si="48">E263+G263+I263+K263</f>
        <v>98</v>
      </c>
      <c r="N263" s="13">
        <v>39</v>
      </c>
      <c r="O263" s="13">
        <v>98</v>
      </c>
      <c r="P263" s="13">
        <f t="shared" si="46"/>
        <v>0</v>
      </c>
      <c r="Q263" s="13">
        <f t="shared" ref="Q263:Q326" si="49">M263-O263</f>
        <v>0</v>
      </c>
      <c r="S263" s="13">
        <v>95</v>
      </c>
      <c r="U263" s="15"/>
      <c r="V263" s="13">
        <v>2440</v>
      </c>
      <c r="W263" s="13">
        <v>399</v>
      </c>
      <c r="X263" s="13">
        <v>322</v>
      </c>
      <c r="Y263" s="13">
        <v>1</v>
      </c>
    </row>
    <row r="264" spans="1:25" x14ac:dyDescent="0.25">
      <c r="B264" t="s">
        <v>308</v>
      </c>
      <c r="C264" t="s">
        <v>1397</v>
      </c>
      <c r="H264" s="13">
        <v>5</v>
      </c>
      <c r="I264" s="13">
        <v>27</v>
      </c>
      <c r="J264" s="13">
        <v>3</v>
      </c>
      <c r="K264" s="13">
        <v>5</v>
      </c>
      <c r="L264" s="13">
        <f t="shared" si="47"/>
        <v>8</v>
      </c>
      <c r="M264" s="13">
        <f t="shared" si="48"/>
        <v>32</v>
      </c>
      <c r="N264" s="13">
        <v>8</v>
      </c>
      <c r="O264" s="13">
        <v>32</v>
      </c>
      <c r="P264" s="13">
        <f t="shared" si="46"/>
        <v>0</v>
      </c>
      <c r="Q264" s="13">
        <f t="shared" si="49"/>
        <v>0</v>
      </c>
      <c r="S264" s="13">
        <v>24</v>
      </c>
      <c r="U264" s="15"/>
      <c r="V264" s="13">
        <v>4173</v>
      </c>
      <c r="W264" s="13">
        <v>1098</v>
      </c>
      <c r="X264" s="13">
        <v>66</v>
      </c>
      <c r="Y264" s="13">
        <v>1</v>
      </c>
    </row>
    <row r="265" spans="1:25" x14ac:dyDescent="0.25">
      <c r="B265" t="s">
        <v>309</v>
      </c>
      <c r="C265" t="s">
        <v>1398</v>
      </c>
      <c r="D265" s="13">
        <v>1</v>
      </c>
      <c r="E265" s="13">
        <v>32</v>
      </c>
      <c r="F265" s="13">
        <v>3</v>
      </c>
      <c r="G265" s="13">
        <v>34</v>
      </c>
      <c r="H265" s="13">
        <v>20</v>
      </c>
      <c r="I265" s="13">
        <v>78</v>
      </c>
      <c r="J265" s="13">
        <v>35</v>
      </c>
      <c r="K265" s="13">
        <v>65</v>
      </c>
      <c r="L265" s="13">
        <f t="shared" si="47"/>
        <v>59</v>
      </c>
      <c r="M265" s="13">
        <f t="shared" si="48"/>
        <v>209</v>
      </c>
      <c r="N265" s="13">
        <v>59</v>
      </c>
      <c r="O265" s="13">
        <v>209</v>
      </c>
      <c r="P265" s="13">
        <f t="shared" si="46"/>
        <v>0</v>
      </c>
      <c r="Q265" s="13">
        <f t="shared" si="49"/>
        <v>0</v>
      </c>
      <c r="R265" s="13">
        <v>1</v>
      </c>
      <c r="S265" s="13">
        <v>140</v>
      </c>
      <c r="U265" s="15"/>
      <c r="V265" s="13">
        <v>34244</v>
      </c>
      <c r="W265" s="13">
        <v>13719</v>
      </c>
      <c r="X265" s="13">
        <v>552</v>
      </c>
      <c r="Y265" s="13">
        <v>8</v>
      </c>
    </row>
    <row r="266" spans="1:25" x14ac:dyDescent="0.25">
      <c r="B266" t="s">
        <v>310</v>
      </c>
      <c r="C266" t="s">
        <v>1399</v>
      </c>
      <c r="F266" s="13">
        <v>17</v>
      </c>
      <c r="G266" s="13">
        <v>236</v>
      </c>
      <c r="H266" s="13">
        <v>9</v>
      </c>
      <c r="I266" s="13">
        <v>26</v>
      </c>
      <c r="J266" s="13">
        <v>9</v>
      </c>
      <c r="K266" s="13">
        <v>19</v>
      </c>
      <c r="L266" s="13">
        <f t="shared" si="47"/>
        <v>35</v>
      </c>
      <c r="M266" s="13">
        <f t="shared" si="48"/>
        <v>281</v>
      </c>
      <c r="N266" s="13">
        <v>35</v>
      </c>
      <c r="O266" s="13">
        <v>281</v>
      </c>
      <c r="P266" s="13">
        <f t="shared" si="46"/>
        <v>0</v>
      </c>
      <c r="Q266" s="13">
        <f t="shared" si="49"/>
        <v>0</v>
      </c>
      <c r="S266" s="13">
        <v>145</v>
      </c>
      <c r="U266" s="15"/>
      <c r="V266" s="13">
        <v>713</v>
      </c>
      <c r="W266" s="13">
        <v>201</v>
      </c>
      <c r="Y266" s="13">
        <v>1</v>
      </c>
    </row>
    <row r="267" spans="1:25" x14ac:dyDescent="0.25">
      <c r="B267" t="s">
        <v>549</v>
      </c>
      <c r="C267" t="s">
        <v>1400</v>
      </c>
      <c r="F267" s="13">
        <v>12</v>
      </c>
      <c r="G267" s="13">
        <v>198</v>
      </c>
      <c r="H267" s="13">
        <v>5</v>
      </c>
      <c r="I267" s="13">
        <v>16</v>
      </c>
      <c r="J267" s="13">
        <v>7</v>
      </c>
      <c r="K267" s="13">
        <v>11</v>
      </c>
      <c r="L267" s="13">
        <f t="shared" si="47"/>
        <v>24</v>
      </c>
      <c r="M267" s="13">
        <f t="shared" si="48"/>
        <v>225</v>
      </c>
      <c r="N267" s="13">
        <v>24</v>
      </c>
      <c r="O267" s="13">
        <v>225</v>
      </c>
      <c r="P267" s="13">
        <f t="shared" si="46"/>
        <v>0</v>
      </c>
      <c r="Q267" s="13">
        <f t="shared" si="49"/>
        <v>0</v>
      </c>
      <c r="R267" s="13">
        <v>1</v>
      </c>
      <c r="S267" s="13">
        <v>84</v>
      </c>
      <c r="U267" s="15" t="s">
        <v>883</v>
      </c>
      <c r="V267" s="13">
        <v>124187</v>
      </c>
      <c r="W267" s="13">
        <v>57269</v>
      </c>
      <c r="X267" s="13">
        <v>1046</v>
      </c>
      <c r="Y267" s="13">
        <v>1</v>
      </c>
    </row>
    <row r="268" spans="1:25" x14ac:dyDescent="0.25">
      <c r="B268" t="s">
        <v>642</v>
      </c>
      <c r="C268" s="7" t="s">
        <v>1678</v>
      </c>
      <c r="F268" s="13">
        <v>4</v>
      </c>
      <c r="G268" s="13">
        <v>43</v>
      </c>
      <c r="H268" s="13">
        <v>4</v>
      </c>
      <c r="I268" s="13">
        <v>27</v>
      </c>
      <c r="J268" s="13">
        <v>2</v>
      </c>
      <c r="K268" s="13">
        <v>3</v>
      </c>
      <c r="L268" s="13">
        <f t="shared" si="47"/>
        <v>10</v>
      </c>
      <c r="M268" s="13">
        <f t="shared" si="48"/>
        <v>73</v>
      </c>
      <c r="N268" s="13">
        <v>10</v>
      </c>
      <c r="O268" s="13">
        <v>73</v>
      </c>
      <c r="P268" s="13">
        <f t="shared" si="46"/>
        <v>0</v>
      </c>
      <c r="Q268" s="13">
        <f t="shared" si="49"/>
        <v>0</v>
      </c>
      <c r="S268" s="13">
        <v>42</v>
      </c>
      <c r="U268" s="15" t="s">
        <v>883</v>
      </c>
      <c r="Y268" s="13">
        <v>1</v>
      </c>
    </row>
    <row r="269" spans="1:25" x14ac:dyDescent="0.25">
      <c r="B269" t="s">
        <v>641</v>
      </c>
      <c r="C269" s="7" t="s">
        <v>1679</v>
      </c>
      <c r="F269" s="13">
        <v>4</v>
      </c>
      <c r="G269" s="13">
        <v>53</v>
      </c>
      <c r="H269" s="13">
        <v>5</v>
      </c>
      <c r="I269" s="13">
        <v>20</v>
      </c>
      <c r="L269" s="13">
        <f t="shared" si="47"/>
        <v>9</v>
      </c>
      <c r="M269" s="13">
        <f t="shared" si="48"/>
        <v>73</v>
      </c>
      <c r="N269" s="13">
        <v>9</v>
      </c>
      <c r="O269" s="13">
        <v>73</v>
      </c>
      <c r="P269" s="13">
        <f t="shared" si="46"/>
        <v>0</v>
      </c>
      <c r="Q269" s="13">
        <f t="shared" si="49"/>
        <v>0</v>
      </c>
      <c r="S269" s="13">
        <v>40</v>
      </c>
      <c r="U269" s="15" t="s">
        <v>883</v>
      </c>
      <c r="Y269" s="13">
        <v>1</v>
      </c>
    </row>
    <row r="270" spans="1:25" x14ac:dyDescent="0.25">
      <c r="B270" t="s">
        <v>314</v>
      </c>
      <c r="C270" s="7" t="s">
        <v>980</v>
      </c>
      <c r="F270" s="13">
        <v>18</v>
      </c>
      <c r="G270" s="13">
        <v>270</v>
      </c>
      <c r="H270" s="13">
        <v>6</v>
      </c>
      <c r="I270" s="13">
        <v>36</v>
      </c>
      <c r="J270" s="13">
        <v>6</v>
      </c>
      <c r="K270" s="13">
        <v>11</v>
      </c>
      <c r="L270" s="13">
        <f t="shared" si="47"/>
        <v>30</v>
      </c>
      <c r="M270" s="13">
        <f t="shared" si="48"/>
        <v>317</v>
      </c>
      <c r="N270" s="13">
        <v>30</v>
      </c>
      <c r="O270" s="13">
        <v>317</v>
      </c>
      <c r="P270" s="13">
        <f t="shared" si="46"/>
        <v>0</v>
      </c>
      <c r="Q270" s="13">
        <f t="shared" si="49"/>
        <v>0</v>
      </c>
      <c r="R270" s="13">
        <v>2</v>
      </c>
      <c r="S270" s="13">
        <v>162</v>
      </c>
      <c r="U270" s="15" t="s">
        <v>883</v>
      </c>
      <c r="Y270" s="13">
        <v>29</v>
      </c>
    </row>
    <row r="271" spans="1:25" x14ac:dyDescent="0.25">
      <c r="B271" t="s">
        <v>716</v>
      </c>
      <c r="C271" t="s">
        <v>982</v>
      </c>
      <c r="F271" s="13">
        <v>2</v>
      </c>
      <c r="G271" s="13">
        <v>43</v>
      </c>
      <c r="H271" s="13">
        <v>1</v>
      </c>
      <c r="I271" s="13">
        <v>2</v>
      </c>
      <c r="J271" s="13">
        <v>1</v>
      </c>
      <c r="K271" s="13">
        <v>2</v>
      </c>
      <c r="L271" s="13">
        <f t="shared" si="47"/>
        <v>4</v>
      </c>
      <c r="M271" s="13">
        <f t="shared" si="48"/>
        <v>47</v>
      </c>
      <c r="N271" s="13">
        <v>4</v>
      </c>
      <c r="O271" s="13">
        <v>47</v>
      </c>
      <c r="P271" s="13">
        <f t="shared" si="46"/>
        <v>0</v>
      </c>
      <c r="Q271" s="13">
        <f t="shared" si="49"/>
        <v>0</v>
      </c>
      <c r="S271" s="13">
        <v>18</v>
      </c>
      <c r="U271" s="15" t="s">
        <v>883</v>
      </c>
    </row>
    <row r="272" spans="1:25" ht="15.75" thickBot="1" x14ac:dyDescent="0.3">
      <c r="A272" s="2" t="s">
        <v>5</v>
      </c>
      <c r="B272" s="2"/>
      <c r="C272" s="2"/>
      <c r="D272" s="14">
        <f t="shared" ref="D272:Y272" si="50">SUM(D257:D271)</f>
        <v>1</v>
      </c>
      <c r="E272" s="14">
        <f t="shared" si="50"/>
        <v>32</v>
      </c>
      <c r="F272" s="14">
        <f t="shared" si="50"/>
        <v>61</v>
      </c>
      <c r="G272" s="14">
        <f t="shared" si="50"/>
        <v>891</v>
      </c>
      <c r="H272" s="14">
        <f t="shared" si="50"/>
        <v>108</v>
      </c>
      <c r="I272" s="14">
        <f t="shared" si="50"/>
        <v>411</v>
      </c>
      <c r="J272" s="14">
        <f t="shared" si="50"/>
        <v>115</v>
      </c>
      <c r="K272" s="14">
        <f t="shared" si="50"/>
        <v>214</v>
      </c>
      <c r="L272" s="14">
        <f t="shared" si="50"/>
        <v>285</v>
      </c>
      <c r="M272" s="14">
        <f t="shared" si="50"/>
        <v>1548</v>
      </c>
      <c r="N272" s="14">
        <f t="shared" si="50"/>
        <v>285</v>
      </c>
      <c r="O272" s="14">
        <f t="shared" si="50"/>
        <v>1548</v>
      </c>
      <c r="P272" s="14">
        <f t="shared" si="50"/>
        <v>0</v>
      </c>
      <c r="Q272" s="14">
        <f t="shared" si="50"/>
        <v>0</v>
      </c>
      <c r="R272" s="14">
        <f t="shared" si="50"/>
        <v>7</v>
      </c>
      <c r="S272" s="14">
        <f t="shared" si="50"/>
        <v>965</v>
      </c>
      <c r="T272" s="14">
        <f t="shared" si="50"/>
        <v>0</v>
      </c>
      <c r="U272" s="14"/>
      <c r="V272" s="14">
        <f t="shared" si="50"/>
        <v>170318</v>
      </c>
      <c r="W272" s="14">
        <f t="shared" si="50"/>
        <v>73455</v>
      </c>
      <c r="X272" s="14">
        <f t="shared" si="50"/>
        <v>5726</v>
      </c>
      <c r="Y272" s="14">
        <f t="shared" si="50"/>
        <v>43</v>
      </c>
    </row>
    <row r="273" spans="1:25" ht="15.75" thickTop="1" x14ac:dyDescent="0.25">
      <c r="A273" t="s">
        <v>317</v>
      </c>
      <c r="B273" t="s">
        <v>318</v>
      </c>
      <c r="C273" t="s">
        <v>985</v>
      </c>
      <c r="J273" s="13">
        <v>1</v>
      </c>
      <c r="K273" s="13">
        <v>3</v>
      </c>
      <c r="L273" s="13">
        <f t="shared" si="47"/>
        <v>1</v>
      </c>
      <c r="M273" s="13">
        <f t="shared" si="48"/>
        <v>3</v>
      </c>
      <c r="N273" s="13">
        <v>1</v>
      </c>
      <c r="O273" s="13">
        <v>3</v>
      </c>
      <c r="P273" s="13">
        <f t="shared" ref="P273:P323" si="51">L273-N273</f>
        <v>0</v>
      </c>
      <c r="Q273" s="13">
        <f t="shared" si="49"/>
        <v>0</v>
      </c>
      <c r="S273" s="13">
        <v>9</v>
      </c>
      <c r="U273" s="15" t="s">
        <v>879</v>
      </c>
      <c r="V273" s="13">
        <v>584</v>
      </c>
      <c r="W273" s="13">
        <v>202</v>
      </c>
      <c r="X273" s="13">
        <v>173</v>
      </c>
    </row>
    <row r="274" spans="1:25" x14ac:dyDescent="0.25">
      <c r="B274" t="s">
        <v>319</v>
      </c>
      <c r="C274" t="s">
        <v>986</v>
      </c>
      <c r="F274" s="13">
        <v>1</v>
      </c>
      <c r="G274" s="13">
        <v>18</v>
      </c>
      <c r="H274" s="13">
        <v>1</v>
      </c>
      <c r="I274" s="13">
        <v>3</v>
      </c>
      <c r="J274" s="13">
        <v>9</v>
      </c>
      <c r="K274" s="13">
        <v>27</v>
      </c>
      <c r="L274" s="13">
        <f t="shared" si="47"/>
        <v>11</v>
      </c>
      <c r="M274" s="13">
        <f t="shared" si="48"/>
        <v>48</v>
      </c>
      <c r="N274" s="13">
        <v>11</v>
      </c>
      <c r="O274" s="13">
        <v>48</v>
      </c>
      <c r="P274" s="13">
        <f t="shared" si="51"/>
        <v>0</v>
      </c>
      <c r="Q274" s="13">
        <f t="shared" si="49"/>
        <v>0</v>
      </c>
      <c r="S274" s="13">
        <v>33</v>
      </c>
      <c r="U274" s="15" t="s">
        <v>879</v>
      </c>
    </row>
    <row r="275" spans="1:25" x14ac:dyDescent="0.25">
      <c r="B275" t="s">
        <v>320</v>
      </c>
      <c r="C275" t="s">
        <v>987</v>
      </c>
      <c r="F275" s="13">
        <v>3</v>
      </c>
      <c r="G275" s="13">
        <v>56</v>
      </c>
      <c r="H275" s="13">
        <v>1</v>
      </c>
      <c r="I275" s="13">
        <v>10</v>
      </c>
      <c r="J275" s="13">
        <v>5</v>
      </c>
      <c r="K275" s="13">
        <v>15</v>
      </c>
      <c r="L275" s="13">
        <f t="shared" si="47"/>
        <v>9</v>
      </c>
      <c r="M275" s="13">
        <f t="shared" si="48"/>
        <v>81</v>
      </c>
      <c r="N275" s="13">
        <v>9</v>
      </c>
      <c r="O275" s="13">
        <v>81</v>
      </c>
      <c r="P275" s="13">
        <f t="shared" si="51"/>
        <v>0</v>
      </c>
      <c r="Q275" s="13">
        <f t="shared" si="49"/>
        <v>0</v>
      </c>
      <c r="S275" s="13">
        <v>10</v>
      </c>
      <c r="U275" s="15" t="s">
        <v>879</v>
      </c>
      <c r="Y275" s="13">
        <v>2</v>
      </c>
    </row>
    <row r="276" spans="1:25" x14ac:dyDescent="0.25">
      <c r="B276" t="s">
        <v>650</v>
      </c>
      <c r="C276" t="s">
        <v>988</v>
      </c>
      <c r="D276" s="13">
        <v>1</v>
      </c>
      <c r="E276" s="13">
        <v>25</v>
      </c>
      <c r="F276" s="13">
        <v>1</v>
      </c>
      <c r="G276" s="13">
        <v>20</v>
      </c>
      <c r="J276" s="13">
        <v>4</v>
      </c>
      <c r="K276" s="13">
        <v>12</v>
      </c>
      <c r="L276" s="13">
        <f t="shared" si="47"/>
        <v>6</v>
      </c>
      <c r="M276" s="13">
        <f t="shared" si="48"/>
        <v>57</v>
      </c>
      <c r="N276" s="13">
        <v>6</v>
      </c>
      <c r="O276" s="13">
        <v>57</v>
      </c>
      <c r="P276" s="13">
        <f t="shared" si="51"/>
        <v>0</v>
      </c>
      <c r="Q276" s="13">
        <f t="shared" si="49"/>
        <v>0</v>
      </c>
      <c r="S276" s="13">
        <v>23</v>
      </c>
      <c r="U276" s="15" t="s">
        <v>879</v>
      </c>
    </row>
    <row r="277" spans="1:25" x14ac:dyDescent="0.25">
      <c r="B277" t="s">
        <v>644</v>
      </c>
      <c r="C277" t="s">
        <v>992</v>
      </c>
      <c r="J277" s="13">
        <v>3</v>
      </c>
      <c r="K277" s="13">
        <v>9</v>
      </c>
      <c r="L277" s="13">
        <f t="shared" si="47"/>
        <v>3</v>
      </c>
      <c r="M277" s="13">
        <f t="shared" si="48"/>
        <v>9</v>
      </c>
      <c r="N277" s="13">
        <v>3</v>
      </c>
      <c r="O277" s="13">
        <v>9</v>
      </c>
      <c r="P277" s="13">
        <f t="shared" si="51"/>
        <v>0</v>
      </c>
      <c r="Q277" s="13">
        <f t="shared" si="49"/>
        <v>0</v>
      </c>
      <c r="S277" s="13">
        <v>6</v>
      </c>
      <c r="U277" s="15" t="s">
        <v>879</v>
      </c>
    </row>
    <row r="278" spans="1:25" x14ac:dyDescent="0.25">
      <c r="B278" t="s">
        <v>787</v>
      </c>
      <c r="C278" t="s">
        <v>991</v>
      </c>
      <c r="F278" s="13">
        <v>1</v>
      </c>
      <c r="G278" s="13">
        <v>18</v>
      </c>
      <c r="J278" s="13">
        <v>5</v>
      </c>
      <c r="K278" s="13">
        <v>10</v>
      </c>
      <c r="L278" s="13">
        <f t="shared" si="47"/>
        <v>6</v>
      </c>
      <c r="M278" s="13">
        <f t="shared" si="48"/>
        <v>28</v>
      </c>
      <c r="N278" s="13">
        <v>6</v>
      </c>
      <c r="O278" s="13">
        <v>28</v>
      </c>
      <c r="P278" s="13">
        <f t="shared" si="51"/>
        <v>0</v>
      </c>
      <c r="Q278" s="13">
        <f t="shared" si="49"/>
        <v>0</v>
      </c>
      <c r="S278" s="13">
        <v>19</v>
      </c>
      <c r="U278" s="15" t="s">
        <v>882</v>
      </c>
      <c r="V278" s="13">
        <v>99</v>
      </c>
      <c r="W278" s="13">
        <v>31</v>
      </c>
      <c r="X278" s="13">
        <v>463</v>
      </c>
    </row>
    <row r="279" spans="1:25" x14ac:dyDescent="0.25">
      <c r="B279" t="s">
        <v>322</v>
      </c>
      <c r="C279" t="s">
        <v>993</v>
      </c>
      <c r="D279" s="13">
        <v>1</v>
      </c>
      <c r="E279" s="13">
        <v>22</v>
      </c>
      <c r="F279" s="13">
        <v>2</v>
      </c>
      <c r="G279" s="13">
        <v>38</v>
      </c>
      <c r="J279" s="13">
        <v>16</v>
      </c>
      <c r="K279" s="13">
        <v>32</v>
      </c>
      <c r="L279" s="13">
        <f t="shared" si="47"/>
        <v>19</v>
      </c>
      <c r="M279" s="13">
        <f t="shared" si="48"/>
        <v>92</v>
      </c>
      <c r="N279" s="13">
        <v>19</v>
      </c>
      <c r="O279" s="13">
        <v>92</v>
      </c>
      <c r="P279" s="13">
        <f t="shared" si="51"/>
        <v>0</v>
      </c>
      <c r="Q279" s="13">
        <f t="shared" si="49"/>
        <v>0</v>
      </c>
      <c r="S279" s="13">
        <v>32</v>
      </c>
      <c r="U279" s="15" t="s">
        <v>882</v>
      </c>
    </row>
    <row r="280" spans="1:25" x14ac:dyDescent="0.25">
      <c r="B280" t="s">
        <v>859</v>
      </c>
      <c r="C280" t="s">
        <v>994</v>
      </c>
      <c r="J280" s="13">
        <v>6</v>
      </c>
      <c r="K280" s="13">
        <v>12</v>
      </c>
      <c r="L280" s="13">
        <f t="shared" si="47"/>
        <v>6</v>
      </c>
      <c r="M280" s="13">
        <f t="shared" si="48"/>
        <v>12</v>
      </c>
      <c r="N280" s="13">
        <v>6</v>
      </c>
      <c r="O280" s="13">
        <v>12</v>
      </c>
      <c r="P280" s="13">
        <f t="shared" si="51"/>
        <v>0</v>
      </c>
      <c r="Q280" s="13">
        <f t="shared" si="49"/>
        <v>0</v>
      </c>
      <c r="S280" s="13">
        <v>13</v>
      </c>
      <c r="U280" s="15" t="s">
        <v>882</v>
      </c>
    </row>
    <row r="281" spans="1:25" x14ac:dyDescent="0.25">
      <c r="B281" t="s">
        <v>645</v>
      </c>
      <c r="C281" t="s">
        <v>995</v>
      </c>
      <c r="J281" s="13">
        <v>5</v>
      </c>
      <c r="K281" s="13">
        <v>15</v>
      </c>
      <c r="L281" s="13">
        <f t="shared" si="47"/>
        <v>5</v>
      </c>
      <c r="M281" s="13">
        <f t="shared" si="48"/>
        <v>15</v>
      </c>
      <c r="N281" s="13">
        <v>5</v>
      </c>
      <c r="O281" s="13">
        <v>15</v>
      </c>
      <c r="P281" s="13">
        <f t="shared" si="51"/>
        <v>0</v>
      </c>
      <c r="Q281" s="13">
        <f t="shared" si="49"/>
        <v>0</v>
      </c>
      <c r="S281" s="13">
        <v>11</v>
      </c>
      <c r="U281" s="15" t="s">
        <v>883</v>
      </c>
      <c r="V281" s="13">
        <v>1428</v>
      </c>
      <c r="W281" s="13">
        <v>451</v>
      </c>
      <c r="X281" s="13">
        <v>704</v>
      </c>
    </row>
    <row r="282" spans="1:25" x14ac:dyDescent="0.25">
      <c r="B282" t="s">
        <v>324</v>
      </c>
      <c r="C282" t="s">
        <v>996</v>
      </c>
      <c r="J282" s="13">
        <v>5</v>
      </c>
      <c r="K282" s="13">
        <v>20</v>
      </c>
      <c r="L282" s="13">
        <f t="shared" si="47"/>
        <v>5</v>
      </c>
      <c r="M282" s="13">
        <f t="shared" si="48"/>
        <v>20</v>
      </c>
      <c r="N282" s="13">
        <v>5</v>
      </c>
      <c r="O282" s="13">
        <v>20</v>
      </c>
      <c r="P282" s="13">
        <f t="shared" si="51"/>
        <v>0</v>
      </c>
      <c r="Q282" s="13">
        <f t="shared" si="49"/>
        <v>0</v>
      </c>
      <c r="S282" s="13">
        <v>19</v>
      </c>
      <c r="U282" s="15" t="s">
        <v>883</v>
      </c>
    </row>
    <row r="283" spans="1:25" x14ac:dyDescent="0.25">
      <c r="B283" t="s">
        <v>325</v>
      </c>
      <c r="C283" t="s">
        <v>997</v>
      </c>
      <c r="J283" s="13">
        <v>7</v>
      </c>
      <c r="K283" s="13">
        <v>14</v>
      </c>
      <c r="L283" s="13">
        <f t="shared" si="47"/>
        <v>7</v>
      </c>
      <c r="M283" s="13">
        <f t="shared" si="48"/>
        <v>14</v>
      </c>
      <c r="N283" s="13">
        <v>7</v>
      </c>
      <c r="O283" s="13">
        <v>14</v>
      </c>
      <c r="P283" s="13">
        <f t="shared" si="51"/>
        <v>0</v>
      </c>
      <c r="Q283" s="13">
        <f t="shared" si="49"/>
        <v>0</v>
      </c>
      <c r="S283" s="13">
        <v>26</v>
      </c>
      <c r="U283" s="15" t="s">
        <v>881</v>
      </c>
      <c r="V283" s="13">
        <v>253</v>
      </c>
      <c r="W283" s="13">
        <v>92</v>
      </c>
      <c r="X283" s="13">
        <v>606</v>
      </c>
    </row>
    <row r="284" spans="1:25" x14ac:dyDescent="0.25">
      <c r="B284" t="s">
        <v>648</v>
      </c>
      <c r="C284" t="s">
        <v>998</v>
      </c>
      <c r="J284" s="13">
        <v>9</v>
      </c>
      <c r="K284" s="13">
        <v>18</v>
      </c>
      <c r="L284" s="13">
        <f t="shared" si="47"/>
        <v>9</v>
      </c>
      <c r="M284" s="13">
        <f t="shared" si="48"/>
        <v>18</v>
      </c>
      <c r="N284" s="13">
        <v>9</v>
      </c>
      <c r="O284" s="13">
        <v>18</v>
      </c>
      <c r="P284" s="13">
        <f t="shared" si="51"/>
        <v>0</v>
      </c>
      <c r="Q284" s="13">
        <f t="shared" si="49"/>
        <v>0</v>
      </c>
      <c r="S284" s="13">
        <v>25</v>
      </c>
      <c r="U284" s="15" t="s">
        <v>881</v>
      </c>
    </row>
    <row r="285" spans="1:25" x14ac:dyDescent="0.25">
      <c r="B285" t="s">
        <v>326</v>
      </c>
      <c r="C285" t="s">
        <v>999</v>
      </c>
      <c r="D285" s="13">
        <v>1</v>
      </c>
      <c r="E285" s="13">
        <v>45</v>
      </c>
      <c r="J285" s="13">
        <v>4</v>
      </c>
      <c r="K285" s="13">
        <v>8</v>
      </c>
      <c r="L285" s="13">
        <f t="shared" si="47"/>
        <v>5</v>
      </c>
      <c r="M285" s="13">
        <f t="shared" si="48"/>
        <v>53</v>
      </c>
      <c r="N285" s="13">
        <v>5</v>
      </c>
      <c r="O285" s="13">
        <v>53</v>
      </c>
      <c r="P285" s="13">
        <f t="shared" si="51"/>
        <v>0</v>
      </c>
      <c r="Q285" s="13">
        <f t="shared" si="49"/>
        <v>0</v>
      </c>
      <c r="S285" s="13">
        <v>28</v>
      </c>
      <c r="U285" s="15" t="s">
        <v>881</v>
      </c>
    </row>
    <row r="286" spans="1:25" x14ac:dyDescent="0.25">
      <c r="B286" t="s">
        <v>327</v>
      </c>
      <c r="C286" t="s">
        <v>1000</v>
      </c>
      <c r="J286" s="13">
        <v>3</v>
      </c>
      <c r="K286" s="13">
        <v>6</v>
      </c>
      <c r="L286" s="13">
        <f t="shared" si="47"/>
        <v>3</v>
      </c>
      <c r="M286" s="13">
        <f t="shared" si="48"/>
        <v>6</v>
      </c>
      <c r="N286" s="13">
        <v>3</v>
      </c>
      <c r="O286" s="13">
        <v>6</v>
      </c>
      <c r="P286" s="13">
        <f t="shared" si="51"/>
        <v>0</v>
      </c>
      <c r="Q286" s="13">
        <f t="shared" si="49"/>
        <v>0</v>
      </c>
      <c r="S286" s="13">
        <v>17</v>
      </c>
      <c r="U286" s="15" t="s">
        <v>881</v>
      </c>
    </row>
    <row r="287" spans="1:25" x14ac:dyDescent="0.25">
      <c r="B287" t="s">
        <v>649</v>
      </c>
      <c r="C287" t="s">
        <v>1001</v>
      </c>
      <c r="D287" s="13">
        <v>1</v>
      </c>
      <c r="E287" s="13">
        <v>24</v>
      </c>
      <c r="J287" s="13">
        <v>5</v>
      </c>
      <c r="K287" s="13">
        <v>10</v>
      </c>
      <c r="L287" s="13">
        <f t="shared" si="47"/>
        <v>6</v>
      </c>
      <c r="M287" s="13">
        <f t="shared" si="48"/>
        <v>34</v>
      </c>
      <c r="N287" s="13">
        <v>6</v>
      </c>
      <c r="O287" s="13">
        <v>34</v>
      </c>
      <c r="P287" s="13">
        <f t="shared" si="51"/>
        <v>0</v>
      </c>
      <c r="Q287" s="13">
        <f t="shared" si="49"/>
        <v>0</v>
      </c>
      <c r="S287" s="13">
        <v>23</v>
      </c>
      <c r="U287" s="15" t="s">
        <v>880</v>
      </c>
      <c r="V287" s="13">
        <v>3356</v>
      </c>
      <c r="W287" s="13">
        <v>957</v>
      </c>
      <c r="X287" s="13">
        <v>613</v>
      </c>
    </row>
    <row r="288" spans="1:25" x14ac:dyDescent="0.25">
      <c r="B288" t="s">
        <v>328</v>
      </c>
      <c r="C288" t="s">
        <v>1002</v>
      </c>
      <c r="J288" s="13">
        <v>8</v>
      </c>
      <c r="K288" s="13">
        <v>16</v>
      </c>
      <c r="L288" s="13">
        <f t="shared" si="47"/>
        <v>8</v>
      </c>
      <c r="M288" s="13">
        <f t="shared" si="48"/>
        <v>16</v>
      </c>
      <c r="N288" s="13">
        <v>8</v>
      </c>
      <c r="O288" s="13">
        <v>16</v>
      </c>
      <c r="P288" s="13">
        <f t="shared" si="51"/>
        <v>0</v>
      </c>
      <c r="Q288" s="13">
        <f t="shared" si="49"/>
        <v>0</v>
      </c>
      <c r="S288" s="13">
        <v>31</v>
      </c>
      <c r="U288" s="15" t="s">
        <v>880</v>
      </c>
    </row>
    <row r="289" spans="2:24" x14ac:dyDescent="0.25">
      <c r="B289" t="s">
        <v>329</v>
      </c>
      <c r="C289" t="s">
        <v>1004</v>
      </c>
      <c r="D289" s="13">
        <v>1</v>
      </c>
      <c r="E289" s="13">
        <v>25</v>
      </c>
      <c r="J289" s="13">
        <v>7</v>
      </c>
      <c r="K289" s="13">
        <v>21</v>
      </c>
      <c r="L289" s="13">
        <f t="shared" si="47"/>
        <v>8</v>
      </c>
      <c r="M289" s="13">
        <f t="shared" si="48"/>
        <v>46</v>
      </c>
      <c r="N289" s="13">
        <v>8</v>
      </c>
      <c r="O289" s="13">
        <v>46</v>
      </c>
      <c r="P289" s="13">
        <f t="shared" si="51"/>
        <v>0</v>
      </c>
      <c r="Q289" s="13">
        <f t="shared" si="49"/>
        <v>0</v>
      </c>
      <c r="S289" s="13">
        <v>33</v>
      </c>
      <c r="U289" s="15" t="s">
        <v>880</v>
      </c>
    </row>
    <row r="290" spans="2:24" x14ac:dyDescent="0.25">
      <c r="B290" t="s">
        <v>330</v>
      </c>
      <c r="C290" t="s">
        <v>1005</v>
      </c>
      <c r="J290" s="13">
        <v>8</v>
      </c>
      <c r="K290" s="13">
        <v>13</v>
      </c>
      <c r="L290" s="13">
        <f t="shared" si="47"/>
        <v>8</v>
      </c>
      <c r="M290" s="13">
        <f t="shared" si="48"/>
        <v>13</v>
      </c>
      <c r="N290" s="13">
        <v>8</v>
      </c>
      <c r="O290" s="13">
        <v>13</v>
      </c>
      <c r="P290" s="13">
        <f t="shared" si="51"/>
        <v>0</v>
      </c>
      <c r="Q290" s="13">
        <f t="shared" si="49"/>
        <v>0</v>
      </c>
      <c r="S290" s="13">
        <v>27</v>
      </c>
      <c r="U290" s="15" t="s">
        <v>880</v>
      </c>
    </row>
    <row r="291" spans="2:24" x14ac:dyDescent="0.25">
      <c r="B291" t="s">
        <v>331</v>
      </c>
      <c r="C291" t="s">
        <v>1006</v>
      </c>
      <c r="D291" s="13">
        <v>1</v>
      </c>
      <c r="E291" s="13">
        <v>25</v>
      </c>
      <c r="H291" s="13">
        <v>2</v>
      </c>
      <c r="I291" s="13">
        <v>16</v>
      </c>
      <c r="J291" s="13">
        <v>7</v>
      </c>
      <c r="K291" s="13">
        <v>12</v>
      </c>
      <c r="L291" s="13">
        <f t="shared" si="47"/>
        <v>10</v>
      </c>
      <c r="M291" s="13">
        <f t="shared" si="48"/>
        <v>53</v>
      </c>
      <c r="N291" s="13">
        <v>10</v>
      </c>
      <c r="O291" s="13">
        <v>53</v>
      </c>
      <c r="P291" s="13">
        <f t="shared" si="51"/>
        <v>0</v>
      </c>
      <c r="Q291" s="13">
        <f t="shared" si="49"/>
        <v>0</v>
      </c>
      <c r="S291" s="13">
        <v>17</v>
      </c>
      <c r="U291" s="15" t="s">
        <v>880</v>
      </c>
    </row>
    <row r="292" spans="2:24" x14ac:dyDescent="0.25">
      <c r="B292" t="s">
        <v>793</v>
      </c>
      <c r="C292" t="s">
        <v>1008</v>
      </c>
      <c r="J292" s="13">
        <v>6</v>
      </c>
      <c r="K292" s="13">
        <v>10</v>
      </c>
      <c r="L292" s="13">
        <f t="shared" si="47"/>
        <v>6</v>
      </c>
      <c r="M292" s="13">
        <f t="shared" si="48"/>
        <v>10</v>
      </c>
      <c r="N292" s="13">
        <v>6</v>
      </c>
      <c r="O292" s="13">
        <v>10</v>
      </c>
      <c r="P292" s="13">
        <f t="shared" si="51"/>
        <v>0</v>
      </c>
      <c r="Q292" s="13">
        <f t="shared" si="49"/>
        <v>0</v>
      </c>
      <c r="S292" s="13">
        <v>21</v>
      </c>
      <c r="U292" s="15" t="s">
        <v>880</v>
      </c>
    </row>
    <row r="293" spans="2:24" x14ac:dyDescent="0.25">
      <c r="B293" t="s">
        <v>332</v>
      </c>
      <c r="C293" t="s">
        <v>1010</v>
      </c>
      <c r="F293" s="13">
        <v>1</v>
      </c>
      <c r="G293" s="13">
        <v>15</v>
      </c>
      <c r="H293" s="13">
        <v>2</v>
      </c>
      <c r="I293" s="13">
        <v>9</v>
      </c>
      <c r="J293" s="13">
        <v>3</v>
      </c>
      <c r="K293" s="13">
        <v>8</v>
      </c>
      <c r="L293" s="13">
        <f t="shared" si="47"/>
        <v>6</v>
      </c>
      <c r="M293" s="13">
        <f t="shared" si="48"/>
        <v>32</v>
      </c>
      <c r="N293" s="13">
        <v>6</v>
      </c>
      <c r="O293" s="13">
        <v>32</v>
      </c>
      <c r="P293" s="13">
        <f t="shared" si="51"/>
        <v>0</v>
      </c>
      <c r="Q293" s="13">
        <f t="shared" si="49"/>
        <v>0</v>
      </c>
      <c r="S293" s="13">
        <v>20</v>
      </c>
      <c r="U293" s="15" t="s">
        <v>888</v>
      </c>
      <c r="V293" s="13">
        <v>1516</v>
      </c>
      <c r="W293" s="13">
        <v>476</v>
      </c>
      <c r="X293" s="13">
        <v>1114</v>
      </c>
    </row>
    <row r="294" spans="2:24" x14ac:dyDescent="0.25">
      <c r="B294" t="s">
        <v>333</v>
      </c>
      <c r="C294" t="s">
        <v>1011</v>
      </c>
      <c r="D294" s="13">
        <v>2</v>
      </c>
      <c r="E294" s="13">
        <v>53</v>
      </c>
      <c r="H294" s="13">
        <v>5</v>
      </c>
      <c r="I294" s="13">
        <v>21</v>
      </c>
      <c r="J294" s="13">
        <v>4</v>
      </c>
      <c r="K294" s="13">
        <v>9</v>
      </c>
      <c r="L294" s="13">
        <f t="shared" si="47"/>
        <v>11</v>
      </c>
      <c r="M294" s="13">
        <f t="shared" si="48"/>
        <v>83</v>
      </c>
      <c r="N294" s="13">
        <v>11</v>
      </c>
      <c r="O294" s="13">
        <v>83</v>
      </c>
      <c r="P294" s="13">
        <f t="shared" si="51"/>
        <v>0</v>
      </c>
      <c r="Q294" s="13">
        <f t="shared" si="49"/>
        <v>0</v>
      </c>
      <c r="S294" s="13">
        <v>51</v>
      </c>
      <c r="U294" s="15" t="s">
        <v>888</v>
      </c>
    </row>
    <row r="295" spans="2:24" x14ac:dyDescent="0.25">
      <c r="B295" t="s">
        <v>334</v>
      </c>
      <c r="C295" t="s">
        <v>1012</v>
      </c>
      <c r="F295" s="13">
        <v>1</v>
      </c>
      <c r="G295" s="13">
        <v>28</v>
      </c>
      <c r="H295" s="13">
        <v>8</v>
      </c>
      <c r="I295" s="13">
        <v>27</v>
      </c>
      <c r="J295" s="13">
        <v>5</v>
      </c>
      <c r="K295" s="13">
        <v>12</v>
      </c>
      <c r="L295" s="13">
        <f t="shared" si="47"/>
        <v>14</v>
      </c>
      <c r="M295" s="13">
        <f t="shared" si="48"/>
        <v>67</v>
      </c>
      <c r="N295" s="13">
        <v>14</v>
      </c>
      <c r="O295" s="13">
        <v>67</v>
      </c>
      <c r="P295" s="13">
        <f t="shared" si="51"/>
        <v>0</v>
      </c>
      <c r="Q295" s="13">
        <f t="shared" si="49"/>
        <v>0</v>
      </c>
      <c r="S295" s="13">
        <v>40</v>
      </c>
      <c r="U295" s="15" t="s">
        <v>888</v>
      </c>
    </row>
    <row r="296" spans="2:24" x14ac:dyDescent="0.25">
      <c r="B296" t="s">
        <v>335</v>
      </c>
      <c r="C296" t="s">
        <v>1013</v>
      </c>
      <c r="F296" s="13">
        <v>4</v>
      </c>
      <c r="G296" s="13">
        <v>27</v>
      </c>
      <c r="H296" s="13">
        <v>2</v>
      </c>
      <c r="I296" s="13">
        <v>8</v>
      </c>
      <c r="J296" s="13">
        <v>9</v>
      </c>
      <c r="K296" s="13">
        <v>18</v>
      </c>
      <c r="L296" s="13">
        <f t="shared" si="47"/>
        <v>15</v>
      </c>
      <c r="M296" s="13">
        <f t="shared" si="48"/>
        <v>53</v>
      </c>
      <c r="N296" s="13">
        <v>15</v>
      </c>
      <c r="O296" s="13">
        <v>53</v>
      </c>
      <c r="P296" s="13">
        <f t="shared" si="51"/>
        <v>0</v>
      </c>
      <c r="Q296" s="13">
        <f t="shared" si="49"/>
        <v>0</v>
      </c>
      <c r="S296" s="13">
        <v>25</v>
      </c>
      <c r="U296" s="15" t="s">
        <v>888</v>
      </c>
    </row>
    <row r="297" spans="2:24" x14ac:dyDescent="0.25">
      <c r="B297" t="s">
        <v>337</v>
      </c>
      <c r="C297" t="s">
        <v>1014</v>
      </c>
      <c r="F297" s="13">
        <v>1</v>
      </c>
      <c r="G297" s="13">
        <v>14</v>
      </c>
      <c r="H297" s="13">
        <v>3</v>
      </c>
      <c r="I297" s="13">
        <v>15</v>
      </c>
      <c r="J297" s="13">
        <v>5</v>
      </c>
      <c r="K297" s="13">
        <v>5</v>
      </c>
      <c r="L297" s="13">
        <f t="shared" si="47"/>
        <v>9</v>
      </c>
      <c r="M297" s="13">
        <f t="shared" si="48"/>
        <v>34</v>
      </c>
      <c r="N297" s="13">
        <v>9</v>
      </c>
      <c r="O297" s="13">
        <v>34</v>
      </c>
      <c r="P297" s="13">
        <f t="shared" si="51"/>
        <v>0</v>
      </c>
      <c r="Q297" s="13">
        <f t="shared" si="49"/>
        <v>0</v>
      </c>
      <c r="S297" s="13">
        <v>27</v>
      </c>
      <c r="U297" s="15" t="s">
        <v>888</v>
      </c>
    </row>
    <row r="298" spans="2:24" x14ac:dyDescent="0.25">
      <c r="B298" t="s">
        <v>796</v>
      </c>
      <c r="C298" t="s">
        <v>1016</v>
      </c>
      <c r="H298" s="13">
        <v>1</v>
      </c>
      <c r="I298" s="13">
        <v>8</v>
      </c>
      <c r="J298" s="13">
        <v>4</v>
      </c>
      <c r="K298" s="13">
        <v>8</v>
      </c>
      <c r="L298" s="13">
        <f t="shared" si="47"/>
        <v>5</v>
      </c>
      <c r="M298" s="13">
        <f t="shared" si="48"/>
        <v>16</v>
      </c>
      <c r="N298" s="13">
        <v>5</v>
      </c>
      <c r="O298" s="13">
        <v>16</v>
      </c>
      <c r="P298" s="13">
        <f t="shared" si="51"/>
        <v>0</v>
      </c>
      <c r="Q298" s="13">
        <f t="shared" si="49"/>
        <v>0</v>
      </c>
      <c r="S298" s="13">
        <v>15</v>
      </c>
      <c r="U298" s="15" t="s">
        <v>889</v>
      </c>
      <c r="V298" s="13">
        <v>4373</v>
      </c>
      <c r="W298" s="13">
        <v>1765</v>
      </c>
      <c r="X298" s="13">
        <v>116</v>
      </c>
    </row>
    <row r="299" spans="2:24" x14ac:dyDescent="0.25">
      <c r="B299" t="s">
        <v>338</v>
      </c>
      <c r="C299" t="s">
        <v>1018</v>
      </c>
      <c r="J299" s="13">
        <v>7</v>
      </c>
      <c r="K299" s="13">
        <v>14</v>
      </c>
      <c r="L299" s="13">
        <f t="shared" si="47"/>
        <v>7</v>
      </c>
      <c r="M299" s="13">
        <f t="shared" si="48"/>
        <v>14</v>
      </c>
      <c r="N299" s="13">
        <v>7</v>
      </c>
      <c r="O299" s="13">
        <v>14</v>
      </c>
      <c r="P299" s="13">
        <f t="shared" si="51"/>
        <v>0</v>
      </c>
      <c r="Q299" s="13">
        <f t="shared" si="49"/>
        <v>0</v>
      </c>
      <c r="S299" s="13">
        <v>21</v>
      </c>
      <c r="U299" s="15" t="s">
        <v>889</v>
      </c>
    </row>
    <row r="300" spans="2:24" x14ac:dyDescent="0.25">
      <c r="B300" t="s">
        <v>339</v>
      </c>
      <c r="C300" t="s">
        <v>1019</v>
      </c>
      <c r="F300" s="13">
        <v>1</v>
      </c>
      <c r="G300" s="13">
        <v>18</v>
      </c>
      <c r="H300" s="13">
        <v>5</v>
      </c>
      <c r="I300" s="13">
        <v>45</v>
      </c>
      <c r="J300" s="13">
        <v>15</v>
      </c>
      <c r="K300" s="13">
        <v>30</v>
      </c>
      <c r="L300" s="13">
        <f t="shared" si="47"/>
        <v>21</v>
      </c>
      <c r="M300" s="13">
        <f t="shared" si="48"/>
        <v>93</v>
      </c>
      <c r="N300" s="13">
        <v>21</v>
      </c>
      <c r="O300" s="13">
        <v>93</v>
      </c>
      <c r="P300" s="13">
        <f t="shared" si="51"/>
        <v>0</v>
      </c>
      <c r="Q300" s="13">
        <f t="shared" si="49"/>
        <v>0</v>
      </c>
      <c r="S300" s="13">
        <v>35</v>
      </c>
      <c r="U300" s="15" t="s">
        <v>889</v>
      </c>
    </row>
    <row r="301" spans="2:24" x14ac:dyDescent="0.25">
      <c r="B301" t="s">
        <v>1722</v>
      </c>
      <c r="C301" t="s">
        <v>1021</v>
      </c>
      <c r="F301" s="13">
        <v>3</v>
      </c>
      <c r="G301" s="13">
        <v>46</v>
      </c>
      <c r="H301" s="13">
        <v>8</v>
      </c>
      <c r="I301" s="13">
        <v>60</v>
      </c>
      <c r="J301" s="13">
        <v>15</v>
      </c>
      <c r="K301" s="13">
        <v>30</v>
      </c>
      <c r="L301" s="13">
        <f t="shared" si="47"/>
        <v>26</v>
      </c>
      <c r="M301" s="13">
        <f t="shared" si="48"/>
        <v>136</v>
      </c>
      <c r="N301" s="13">
        <v>26</v>
      </c>
      <c r="O301" s="13">
        <v>136</v>
      </c>
      <c r="P301" s="13">
        <f t="shared" si="51"/>
        <v>0</v>
      </c>
      <c r="Q301" s="13">
        <f t="shared" si="49"/>
        <v>0</v>
      </c>
      <c r="S301" s="13">
        <v>61</v>
      </c>
      <c r="U301" s="15" t="s">
        <v>889</v>
      </c>
    </row>
    <row r="302" spans="2:24" x14ac:dyDescent="0.25">
      <c r="B302" t="s">
        <v>341</v>
      </c>
      <c r="C302" t="s">
        <v>1551</v>
      </c>
      <c r="F302" s="13">
        <v>1</v>
      </c>
      <c r="G302" s="13">
        <v>8</v>
      </c>
      <c r="H302" s="13">
        <v>1</v>
      </c>
      <c r="I302" s="13">
        <v>6</v>
      </c>
      <c r="J302" s="13">
        <v>7</v>
      </c>
      <c r="K302" s="13">
        <v>14</v>
      </c>
      <c r="L302" s="13">
        <f t="shared" si="47"/>
        <v>9</v>
      </c>
      <c r="M302" s="13">
        <f t="shared" si="48"/>
        <v>28</v>
      </c>
      <c r="N302" s="13">
        <v>9</v>
      </c>
      <c r="O302" s="13">
        <v>28</v>
      </c>
      <c r="P302" s="13">
        <f t="shared" si="51"/>
        <v>0</v>
      </c>
      <c r="Q302" s="13">
        <f t="shared" si="49"/>
        <v>0</v>
      </c>
      <c r="S302" s="13">
        <v>35</v>
      </c>
      <c r="U302" s="15" t="s">
        <v>890</v>
      </c>
      <c r="V302" s="13">
        <v>121</v>
      </c>
      <c r="W302" s="13">
        <v>35</v>
      </c>
      <c r="X302" s="13">
        <v>17</v>
      </c>
    </row>
    <row r="303" spans="2:24" x14ac:dyDescent="0.25">
      <c r="B303" t="s">
        <v>342</v>
      </c>
      <c r="C303" t="s">
        <v>1552</v>
      </c>
      <c r="J303" s="13">
        <v>5</v>
      </c>
      <c r="K303" s="13">
        <v>10</v>
      </c>
      <c r="L303" s="13">
        <f t="shared" si="47"/>
        <v>5</v>
      </c>
      <c r="M303" s="13">
        <f t="shared" si="48"/>
        <v>10</v>
      </c>
      <c r="N303" s="13">
        <v>5</v>
      </c>
      <c r="O303" s="13">
        <v>10</v>
      </c>
      <c r="P303" s="13">
        <f t="shared" si="51"/>
        <v>0</v>
      </c>
      <c r="Q303" s="13">
        <f t="shared" si="49"/>
        <v>0</v>
      </c>
      <c r="S303" s="13">
        <v>12</v>
      </c>
      <c r="U303" s="15" t="s">
        <v>890</v>
      </c>
    </row>
    <row r="304" spans="2:24" x14ac:dyDescent="0.25">
      <c r="B304" t="s">
        <v>798</v>
      </c>
      <c r="C304" t="s">
        <v>1026</v>
      </c>
      <c r="J304" s="13">
        <v>3</v>
      </c>
      <c r="K304" s="13">
        <v>6</v>
      </c>
      <c r="L304" s="13">
        <f t="shared" si="47"/>
        <v>3</v>
      </c>
      <c r="M304" s="13">
        <f t="shared" si="48"/>
        <v>6</v>
      </c>
      <c r="N304" s="13">
        <v>3</v>
      </c>
      <c r="O304" s="13">
        <v>6</v>
      </c>
      <c r="P304" s="13">
        <f t="shared" si="51"/>
        <v>0</v>
      </c>
      <c r="Q304" s="13">
        <f t="shared" si="49"/>
        <v>0</v>
      </c>
      <c r="S304" s="13">
        <v>20</v>
      </c>
      <c r="U304" s="15" t="s">
        <v>890</v>
      </c>
    </row>
    <row r="305" spans="2:25" x14ac:dyDescent="0.25">
      <c r="B305" t="s">
        <v>343</v>
      </c>
      <c r="C305" t="s">
        <v>1027</v>
      </c>
      <c r="H305" s="13">
        <v>1</v>
      </c>
      <c r="I305" s="13">
        <v>5</v>
      </c>
      <c r="J305" s="13">
        <v>8</v>
      </c>
      <c r="K305" s="13">
        <v>16</v>
      </c>
      <c r="L305" s="13">
        <f t="shared" si="47"/>
        <v>9</v>
      </c>
      <c r="M305" s="13">
        <f t="shared" si="48"/>
        <v>21</v>
      </c>
      <c r="N305" s="13">
        <v>9</v>
      </c>
      <c r="O305" s="13">
        <v>21</v>
      </c>
      <c r="P305" s="13">
        <f t="shared" si="51"/>
        <v>0</v>
      </c>
      <c r="Q305" s="13">
        <f t="shared" si="49"/>
        <v>0</v>
      </c>
      <c r="S305" s="13">
        <v>22</v>
      </c>
      <c r="U305" s="15" t="s">
        <v>890</v>
      </c>
    </row>
    <row r="306" spans="2:25" x14ac:dyDescent="0.25">
      <c r="B306" t="s">
        <v>344</v>
      </c>
      <c r="C306" t="s">
        <v>1028</v>
      </c>
      <c r="J306" s="13">
        <v>4</v>
      </c>
      <c r="K306" s="13">
        <v>9</v>
      </c>
      <c r="L306" s="13">
        <f t="shared" si="47"/>
        <v>4</v>
      </c>
      <c r="M306" s="13">
        <f t="shared" si="48"/>
        <v>9</v>
      </c>
      <c r="N306" s="13">
        <v>4</v>
      </c>
      <c r="O306" s="13">
        <v>9</v>
      </c>
      <c r="P306" s="13">
        <f t="shared" si="51"/>
        <v>0</v>
      </c>
      <c r="Q306" s="13">
        <f t="shared" si="49"/>
        <v>0</v>
      </c>
      <c r="S306" s="13">
        <v>14</v>
      </c>
      <c r="U306" s="15" t="s">
        <v>891</v>
      </c>
      <c r="V306" s="13">
        <v>2913</v>
      </c>
      <c r="W306" s="13">
        <v>958</v>
      </c>
      <c r="X306" s="13">
        <v>219</v>
      </c>
    </row>
    <row r="307" spans="2:25" x14ac:dyDescent="0.25">
      <c r="B307" t="s">
        <v>345</v>
      </c>
      <c r="C307" t="s">
        <v>1029</v>
      </c>
      <c r="J307" s="13">
        <v>7</v>
      </c>
      <c r="K307" s="13">
        <v>14</v>
      </c>
      <c r="L307" s="13">
        <f t="shared" si="47"/>
        <v>7</v>
      </c>
      <c r="M307" s="13">
        <f t="shared" si="48"/>
        <v>14</v>
      </c>
      <c r="N307" s="13">
        <v>7</v>
      </c>
      <c r="O307" s="13">
        <v>14</v>
      </c>
      <c r="P307" s="13">
        <f t="shared" si="51"/>
        <v>0</v>
      </c>
      <c r="Q307" s="13">
        <f t="shared" si="49"/>
        <v>0</v>
      </c>
      <c r="S307" s="13">
        <v>27</v>
      </c>
      <c r="U307" s="15" t="s">
        <v>891</v>
      </c>
    </row>
    <row r="308" spans="2:25" x14ac:dyDescent="0.25">
      <c r="B308" t="s">
        <v>346</v>
      </c>
      <c r="C308" t="s">
        <v>1030</v>
      </c>
      <c r="J308" s="13">
        <v>7</v>
      </c>
      <c r="K308" s="13">
        <v>12</v>
      </c>
      <c r="L308" s="13">
        <f t="shared" si="47"/>
        <v>7</v>
      </c>
      <c r="M308" s="13">
        <f t="shared" si="48"/>
        <v>12</v>
      </c>
      <c r="N308" s="13">
        <v>7</v>
      </c>
      <c r="O308" s="13">
        <v>12</v>
      </c>
      <c r="P308" s="13">
        <f t="shared" si="51"/>
        <v>0</v>
      </c>
      <c r="Q308" s="13">
        <f t="shared" si="49"/>
        <v>0</v>
      </c>
      <c r="S308" s="13">
        <v>25</v>
      </c>
      <c r="U308" s="15" t="s">
        <v>891</v>
      </c>
    </row>
    <row r="309" spans="2:25" x14ac:dyDescent="0.25">
      <c r="B309" t="s">
        <v>347</v>
      </c>
      <c r="C309" t="s">
        <v>1031</v>
      </c>
      <c r="J309" s="13">
        <v>9</v>
      </c>
      <c r="K309" s="13">
        <v>17</v>
      </c>
      <c r="L309" s="13">
        <f t="shared" si="47"/>
        <v>9</v>
      </c>
      <c r="M309" s="13">
        <f t="shared" si="48"/>
        <v>17</v>
      </c>
      <c r="N309" s="13">
        <v>9</v>
      </c>
      <c r="O309" s="13">
        <v>17</v>
      </c>
      <c r="P309" s="13">
        <f t="shared" si="51"/>
        <v>0</v>
      </c>
      <c r="Q309" s="13">
        <f t="shared" si="49"/>
        <v>0</v>
      </c>
      <c r="S309" s="13">
        <v>49</v>
      </c>
      <c r="U309" s="15" t="s">
        <v>891</v>
      </c>
    </row>
    <row r="310" spans="2:25" x14ac:dyDescent="0.25">
      <c r="B310" t="s">
        <v>359</v>
      </c>
      <c r="C310" t="s">
        <v>1032</v>
      </c>
      <c r="F310" s="13">
        <v>1</v>
      </c>
      <c r="G310" s="13">
        <v>8</v>
      </c>
      <c r="H310" s="13">
        <v>1</v>
      </c>
      <c r="I310" s="13">
        <v>5</v>
      </c>
      <c r="J310" s="13">
        <v>4</v>
      </c>
      <c r="K310" s="13">
        <v>9</v>
      </c>
      <c r="L310" s="13">
        <f t="shared" si="47"/>
        <v>6</v>
      </c>
      <c r="M310" s="13">
        <f t="shared" si="48"/>
        <v>22</v>
      </c>
      <c r="N310" s="13">
        <v>6</v>
      </c>
      <c r="O310" s="13">
        <v>22</v>
      </c>
      <c r="P310" s="13">
        <f t="shared" si="51"/>
        <v>0</v>
      </c>
      <c r="Q310" s="13">
        <f t="shared" si="49"/>
        <v>0</v>
      </c>
      <c r="S310" s="13">
        <v>21</v>
      </c>
      <c r="U310" s="15" t="s">
        <v>891</v>
      </c>
    </row>
    <row r="311" spans="2:25" x14ac:dyDescent="0.25">
      <c r="B311" t="s">
        <v>348</v>
      </c>
      <c r="C311" t="s">
        <v>1033</v>
      </c>
      <c r="H311" s="13">
        <v>1</v>
      </c>
      <c r="I311" s="13">
        <v>7</v>
      </c>
      <c r="J311" s="13">
        <v>3</v>
      </c>
      <c r="K311" s="13">
        <v>7</v>
      </c>
      <c r="L311" s="13">
        <f t="shared" si="47"/>
        <v>4</v>
      </c>
      <c r="M311" s="13">
        <f t="shared" si="48"/>
        <v>14</v>
      </c>
      <c r="N311" s="13">
        <v>4</v>
      </c>
      <c r="O311" s="13">
        <v>14</v>
      </c>
      <c r="P311" s="13">
        <f t="shared" si="51"/>
        <v>0</v>
      </c>
      <c r="Q311" s="13">
        <f t="shared" si="49"/>
        <v>0</v>
      </c>
      <c r="S311" s="13">
        <v>13</v>
      </c>
      <c r="U311" s="15" t="s">
        <v>891</v>
      </c>
    </row>
    <row r="312" spans="2:25" x14ac:dyDescent="0.25">
      <c r="B312" t="s">
        <v>349</v>
      </c>
      <c r="C312" t="s">
        <v>1034</v>
      </c>
      <c r="J312" s="13">
        <v>3</v>
      </c>
      <c r="K312" s="13">
        <v>7</v>
      </c>
      <c r="L312" s="13">
        <f t="shared" si="47"/>
        <v>3</v>
      </c>
      <c r="M312" s="13">
        <f t="shared" si="48"/>
        <v>7</v>
      </c>
      <c r="N312" s="13">
        <v>3</v>
      </c>
      <c r="O312" s="13">
        <v>7</v>
      </c>
      <c r="P312" s="13">
        <f t="shared" si="51"/>
        <v>0</v>
      </c>
      <c r="Q312" s="13">
        <f t="shared" si="49"/>
        <v>0</v>
      </c>
      <c r="S312" s="13">
        <v>19</v>
      </c>
      <c r="U312" s="15" t="s">
        <v>892</v>
      </c>
      <c r="V312" s="13">
        <v>2775</v>
      </c>
      <c r="W312" s="13">
        <v>683</v>
      </c>
      <c r="X312" s="13">
        <v>108</v>
      </c>
    </row>
    <row r="313" spans="2:25" x14ac:dyDescent="0.25">
      <c r="B313" t="s">
        <v>350</v>
      </c>
      <c r="C313" t="s">
        <v>1035</v>
      </c>
      <c r="F313" s="13">
        <v>2</v>
      </c>
      <c r="G313" s="13">
        <v>30</v>
      </c>
      <c r="H313" s="13">
        <v>1</v>
      </c>
      <c r="I313" s="13">
        <v>4</v>
      </c>
      <c r="J313" s="13">
        <v>5</v>
      </c>
      <c r="K313" s="13">
        <v>12</v>
      </c>
      <c r="L313" s="13">
        <f t="shared" si="47"/>
        <v>8</v>
      </c>
      <c r="M313" s="13">
        <f t="shared" si="48"/>
        <v>46</v>
      </c>
      <c r="N313" s="13">
        <v>8</v>
      </c>
      <c r="O313" s="13">
        <v>46</v>
      </c>
      <c r="P313" s="13">
        <f t="shared" si="51"/>
        <v>0</v>
      </c>
      <c r="Q313" s="13">
        <f t="shared" si="49"/>
        <v>0</v>
      </c>
      <c r="S313" s="13">
        <v>29</v>
      </c>
      <c r="U313" s="15" t="s">
        <v>892</v>
      </c>
    </row>
    <row r="314" spans="2:25" x14ac:dyDescent="0.25">
      <c r="B314" t="s">
        <v>651</v>
      </c>
      <c r="C314" t="s">
        <v>1036</v>
      </c>
      <c r="J314" s="13">
        <v>7</v>
      </c>
      <c r="K314" s="13">
        <v>14</v>
      </c>
      <c r="L314" s="13">
        <f t="shared" si="47"/>
        <v>7</v>
      </c>
      <c r="M314" s="13">
        <f t="shared" si="48"/>
        <v>14</v>
      </c>
      <c r="N314" s="13">
        <v>7</v>
      </c>
      <c r="O314" s="13">
        <v>14</v>
      </c>
      <c r="P314" s="13">
        <f t="shared" si="51"/>
        <v>0</v>
      </c>
      <c r="Q314" s="13">
        <f t="shared" si="49"/>
        <v>0</v>
      </c>
      <c r="S314" s="13">
        <v>31</v>
      </c>
      <c r="U314" s="15" t="s">
        <v>892</v>
      </c>
    </row>
    <row r="315" spans="2:25" x14ac:dyDescent="0.25">
      <c r="B315" t="s">
        <v>351</v>
      </c>
      <c r="C315" t="s">
        <v>1037</v>
      </c>
      <c r="H315" s="13">
        <v>2</v>
      </c>
      <c r="I315" s="13">
        <v>14</v>
      </c>
      <c r="J315" s="13">
        <v>4</v>
      </c>
      <c r="K315" s="13">
        <v>8</v>
      </c>
      <c r="L315" s="13">
        <f t="shared" si="47"/>
        <v>6</v>
      </c>
      <c r="M315" s="13">
        <f t="shared" si="48"/>
        <v>22</v>
      </c>
      <c r="N315" s="13">
        <v>6</v>
      </c>
      <c r="O315" s="13">
        <v>22</v>
      </c>
      <c r="P315" s="13">
        <f t="shared" si="51"/>
        <v>0</v>
      </c>
      <c r="Q315" s="13">
        <f t="shared" si="49"/>
        <v>0</v>
      </c>
      <c r="S315" s="13">
        <v>28</v>
      </c>
      <c r="U315" s="15" t="s">
        <v>893</v>
      </c>
      <c r="V315" s="13">
        <v>1023</v>
      </c>
      <c r="W315" s="13">
        <v>281</v>
      </c>
      <c r="X315" s="13">
        <v>56</v>
      </c>
    </row>
    <row r="316" spans="2:25" x14ac:dyDescent="0.25">
      <c r="B316" t="s">
        <v>352</v>
      </c>
      <c r="C316" t="s">
        <v>1038</v>
      </c>
      <c r="J316" s="13">
        <v>2</v>
      </c>
      <c r="K316" s="13">
        <v>6</v>
      </c>
      <c r="L316" s="13">
        <f t="shared" si="47"/>
        <v>2</v>
      </c>
      <c r="M316" s="13">
        <f t="shared" si="48"/>
        <v>6</v>
      </c>
      <c r="N316" s="13">
        <v>2</v>
      </c>
      <c r="O316" s="13">
        <v>6</v>
      </c>
      <c r="P316" s="13">
        <f t="shared" si="51"/>
        <v>0</v>
      </c>
      <c r="Q316" s="13">
        <f t="shared" si="49"/>
        <v>0</v>
      </c>
      <c r="S316" s="13">
        <v>13</v>
      </c>
      <c r="U316" s="15" t="s">
        <v>893</v>
      </c>
    </row>
    <row r="317" spans="2:25" x14ac:dyDescent="0.25">
      <c r="B317" t="s">
        <v>353</v>
      </c>
      <c r="C317" t="s">
        <v>1039</v>
      </c>
      <c r="H317" s="13">
        <v>4</v>
      </c>
      <c r="I317" s="13">
        <v>18</v>
      </c>
      <c r="J317" s="13">
        <v>3</v>
      </c>
      <c r="K317" s="13">
        <v>6</v>
      </c>
      <c r="L317" s="13">
        <f t="shared" si="47"/>
        <v>7</v>
      </c>
      <c r="M317" s="13">
        <f t="shared" si="48"/>
        <v>24</v>
      </c>
      <c r="N317" s="13">
        <v>7</v>
      </c>
      <c r="O317" s="13">
        <v>24</v>
      </c>
      <c r="P317" s="13">
        <f t="shared" si="51"/>
        <v>0</v>
      </c>
      <c r="Q317" s="13">
        <f t="shared" si="49"/>
        <v>0</v>
      </c>
      <c r="S317" s="13">
        <v>30</v>
      </c>
      <c r="U317" s="15" t="s">
        <v>893</v>
      </c>
    </row>
    <row r="318" spans="2:25" x14ac:dyDescent="0.25">
      <c r="B318" t="s">
        <v>354</v>
      </c>
      <c r="C318" t="s">
        <v>1040</v>
      </c>
      <c r="H318" s="13">
        <v>4</v>
      </c>
      <c r="I318" s="13">
        <v>18</v>
      </c>
      <c r="J318" s="13">
        <v>4</v>
      </c>
      <c r="K318" s="13">
        <v>10</v>
      </c>
      <c r="L318" s="13">
        <f t="shared" si="47"/>
        <v>8</v>
      </c>
      <c r="M318" s="13">
        <f t="shared" si="48"/>
        <v>28</v>
      </c>
      <c r="N318" s="13">
        <v>8</v>
      </c>
      <c r="O318" s="13">
        <v>28</v>
      </c>
      <c r="P318" s="13">
        <f t="shared" si="51"/>
        <v>0</v>
      </c>
      <c r="Q318" s="13">
        <f t="shared" si="49"/>
        <v>0</v>
      </c>
      <c r="S318" s="13">
        <v>35</v>
      </c>
      <c r="U318" s="15" t="s">
        <v>893</v>
      </c>
    </row>
    <row r="319" spans="2:25" x14ac:dyDescent="0.25">
      <c r="B319" t="s">
        <v>646</v>
      </c>
      <c r="C319" t="s">
        <v>1044</v>
      </c>
      <c r="F319" s="13">
        <v>1</v>
      </c>
      <c r="G319" s="13">
        <v>17</v>
      </c>
      <c r="H319" s="13">
        <v>1</v>
      </c>
      <c r="I319" s="13">
        <v>7</v>
      </c>
      <c r="J319" s="13">
        <v>2</v>
      </c>
      <c r="K319" s="13">
        <v>6</v>
      </c>
      <c r="L319" s="13">
        <f t="shared" si="47"/>
        <v>4</v>
      </c>
      <c r="M319" s="13">
        <f t="shared" si="48"/>
        <v>30</v>
      </c>
      <c r="N319" s="13">
        <v>4</v>
      </c>
      <c r="O319" s="13">
        <v>30</v>
      </c>
      <c r="P319" s="13">
        <f t="shared" si="51"/>
        <v>0</v>
      </c>
      <c r="Q319" s="13">
        <f t="shared" si="49"/>
        <v>0</v>
      </c>
      <c r="S319" s="13">
        <v>10</v>
      </c>
      <c r="U319" s="15" t="s">
        <v>893</v>
      </c>
    </row>
    <row r="320" spans="2:25" x14ac:dyDescent="0.25">
      <c r="B320" t="s">
        <v>355</v>
      </c>
      <c r="C320" t="s">
        <v>1041</v>
      </c>
      <c r="D320" s="13">
        <v>1</v>
      </c>
      <c r="E320" s="13">
        <v>22</v>
      </c>
      <c r="F320" s="13">
        <v>3</v>
      </c>
      <c r="G320" s="13">
        <v>54</v>
      </c>
      <c r="H320" s="13">
        <v>6</v>
      </c>
      <c r="I320" s="13">
        <v>37</v>
      </c>
      <c r="J320" s="13">
        <v>5</v>
      </c>
      <c r="K320" s="13">
        <v>10</v>
      </c>
      <c r="L320" s="13">
        <f t="shared" si="47"/>
        <v>15</v>
      </c>
      <c r="M320" s="13">
        <f t="shared" si="48"/>
        <v>123</v>
      </c>
      <c r="N320" s="13">
        <v>15</v>
      </c>
      <c r="O320" s="13">
        <v>123</v>
      </c>
      <c r="P320" s="13">
        <f t="shared" si="51"/>
        <v>0</v>
      </c>
      <c r="Q320" s="13">
        <f t="shared" si="49"/>
        <v>0</v>
      </c>
      <c r="S320" s="13">
        <v>35</v>
      </c>
      <c r="U320" s="15" t="s">
        <v>894</v>
      </c>
      <c r="V320" s="13">
        <v>10067</v>
      </c>
      <c r="W320" s="13">
        <v>3462</v>
      </c>
      <c r="X320" s="13">
        <v>122</v>
      </c>
      <c r="Y320" s="13">
        <v>9</v>
      </c>
    </row>
    <row r="321" spans="1:25" x14ac:dyDescent="0.25">
      <c r="B321" t="s">
        <v>356</v>
      </c>
      <c r="C321" t="s">
        <v>1042</v>
      </c>
      <c r="H321" s="13">
        <v>4</v>
      </c>
      <c r="I321" s="13">
        <v>30</v>
      </c>
      <c r="J321" s="13">
        <v>3</v>
      </c>
      <c r="K321" s="13">
        <v>6</v>
      </c>
      <c r="L321" s="13">
        <f t="shared" si="47"/>
        <v>7</v>
      </c>
      <c r="M321" s="13">
        <f t="shared" si="48"/>
        <v>36</v>
      </c>
      <c r="N321" s="13">
        <v>7</v>
      </c>
      <c r="O321" s="13">
        <v>36</v>
      </c>
      <c r="P321" s="13">
        <f t="shared" si="51"/>
        <v>0</v>
      </c>
      <c r="Q321" s="13">
        <f t="shared" si="49"/>
        <v>0</v>
      </c>
      <c r="S321" s="13">
        <v>27</v>
      </c>
      <c r="U321" s="15" t="s">
        <v>894</v>
      </c>
    </row>
    <row r="322" spans="1:25" x14ac:dyDescent="0.25">
      <c r="B322" t="s">
        <v>357</v>
      </c>
      <c r="C322" t="s">
        <v>1043</v>
      </c>
      <c r="J322" s="13">
        <v>2</v>
      </c>
      <c r="K322" s="13">
        <v>4</v>
      </c>
      <c r="L322" s="13">
        <f t="shared" si="47"/>
        <v>2</v>
      </c>
      <c r="M322" s="13">
        <f t="shared" si="48"/>
        <v>4</v>
      </c>
      <c r="N322" s="13">
        <v>2</v>
      </c>
      <c r="O322" s="13">
        <v>4</v>
      </c>
      <c r="P322" s="13">
        <f t="shared" si="51"/>
        <v>0</v>
      </c>
      <c r="Q322" s="13">
        <f t="shared" si="49"/>
        <v>0</v>
      </c>
      <c r="S322" s="13">
        <v>10</v>
      </c>
      <c r="U322" s="15" t="s">
        <v>894</v>
      </c>
    </row>
    <row r="323" spans="1:25" x14ac:dyDescent="0.25">
      <c r="B323" t="s">
        <v>647</v>
      </c>
      <c r="C323" t="s">
        <v>1045</v>
      </c>
      <c r="H323" s="13">
        <v>1</v>
      </c>
      <c r="I323" s="13">
        <v>7</v>
      </c>
      <c r="J323" s="13">
        <v>3</v>
      </c>
      <c r="K323" s="13">
        <v>6</v>
      </c>
      <c r="L323" s="13">
        <f t="shared" si="47"/>
        <v>4</v>
      </c>
      <c r="M323" s="13">
        <f t="shared" si="48"/>
        <v>13</v>
      </c>
      <c r="N323" s="13">
        <v>4</v>
      </c>
      <c r="O323" s="13">
        <v>13</v>
      </c>
      <c r="P323" s="13">
        <f t="shared" si="51"/>
        <v>0</v>
      </c>
      <c r="Q323" s="13">
        <f t="shared" si="49"/>
        <v>0</v>
      </c>
      <c r="S323" s="13">
        <v>12</v>
      </c>
      <c r="U323" s="15" t="s">
        <v>894</v>
      </c>
    </row>
    <row r="324" spans="1:25" ht="15.75" thickBot="1" x14ac:dyDescent="0.3">
      <c r="A324" s="2" t="s">
        <v>5</v>
      </c>
      <c r="B324" s="2"/>
      <c r="C324" s="2"/>
      <c r="D324" s="14">
        <f>SUM(D273:D323)</f>
        <v>9</v>
      </c>
      <c r="E324" s="14">
        <f t="shared" ref="E324:Y324" si="52">SUM(E273:E323)</f>
        <v>241</v>
      </c>
      <c r="F324" s="14">
        <f t="shared" si="52"/>
        <v>27</v>
      </c>
      <c r="G324" s="14">
        <f t="shared" si="52"/>
        <v>415</v>
      </c>
      <c r="H324" s="14">
        <f t="shared" si="52"/>
        <v>65</v>
      </c>
      <c r="I324" s="14">
        <f t="shared" si="52"/>
        <v>380</v>
      </c>
      <c r="J324" s="14">
        <f t="shared" si="52"/>
        <v>290</v>
      </c>
      <c r="K324" s="14">
        <f t="shared" si="52"/>
        <v>626</v>
      </c>
      <c r="L324" s="14">
        <f t="shared" si="52"/>
        <v>391</v>
      </c>
      <c r="M324" s="14">
        <f t="shared" si="52"/>
        <v>1662</v>
      </c>
      <c r="N324" s="14">
        <f t="shared" si="52"/>
        <v>391</v>
      </c>
      <c r="O324" s="14">
        <f t="shared" si="52"/>
        <v>1662</v>
      </c>
      <c r="P324" s="14">
        <f t="shared" si="52"/>
        <v>0</v>
      </c>
      <c r="Q324" s="14">
        <f t="shared" si="52"/>
        <v>0</v>
      </c>
      <c r="R324" s="14">
        <f t="shared" si="52"/>
        <v>0</v>
      </c>
      <c r="S324" s="14">
        <f t="shared" si="52"/>
        <v>1235</v>
      </c>
      <c r="T324" s="14">
        <f t="shared" si="52"/>
        <v>0</v>
      </c>
      <c r="U324" s="14"/>
      <c r="V324" s="14">
        <f t="shared" si="52"/>
        <v>28508</v>
      </c>
      <c r="W324" s="14">
        <f t="shared" si="52"/>
        <v>9393</v>
      </c>
      <c r="X324" s="14">
        <f t="shared" si="52"/>
        <v>4311</v>
      </c>
      <c r="Y324" s="14">
        <f t="shared" si="52"/>
        <v>11</v>
      </c>
    </row>
    <row r="325" spans="1:25" ht="15.75" thickTop="1" x14ac:dyDescent="0.25">
      <c r="A325" t="s">
        <v>360</v>
      </c>
      <c r="B325" t="s">
        <v>362</v>
      </c>
      <c r="C325" t="s">
        <v>1047</v>
      </c>
      <c r="H325" s="13">
        <v>10</v>
      </c>
      <c r="I325" s="13">
        <v>54</v>
      </c>
      <c r="J325" s="13">
        <v>22</v>
      </c>
      <c r="K325" s="13">
        <v>40</v>
      </c>
      <c r="L325" s="13">
        <f t="shared" si="47"/>
        <v>32</v>
      </c>
      <c r="M325" s="13">
        <f t="shared" si="48"/>
        <v>94</v>
      </c>
      <c r="N325" s="13">
        <v>32</v>
      </c>
      <c r="O325" s="13">
        <v>94</v>
      </c>
      <c r="P325" s="13">
        <f t="shared" ref="P325:P345" si="53">L325-N325</f>
        <v>0</v>
      </c>
      <c r="Q325" s="13">
        <f t="shared" si="49"/>
        <v>0</v>
      </c>
      <c r="R325" s="13">
        <v>6</v>
      </c>
      <c r="S325" s="13">
        <v>74</v>
      </c>
      <c r="U325" s="15"/>
      <c r="V325" s="13">
        <v>672</v>
      </c>
      <c r="W325" s="13">
        <v>172</v>
      </c>
      <c r="X325" s="13">
        <v>324</v>
      </c>
    </row>
    <row r="326" spans="1:25" x14ac:dyDescent="0.25">
      <c r="B326" t="s">
        <v>552</v>
      </c>
      <c r="C326" t="s">
        <v>1051</v>
      </c>
      <c r="H326" s="13">
        <v>12</v>
      </c>
      <c r="I326" s="13">
        <v>65</v>
      </c>
      <c r="J326" s="13">
        <v>7</v>
      </c>
      <c r="K326" s="13">
        <v>16</v>
      </c>
      <c r="L326" s="13">
        <f t="shared" si="47"/>
        <v>19</v>
      </c>
      <c r="M326" s="13">
        <f t="shared" si="48"/>
        <v>81</v>
      </c>
      <c r="N326" s="13">
        <v>19</v>
      </c>
      <c r="O326" s="13">
        <v>81</v>
      </c>
      <c r="P326" s="13">
        <f t="shared" si="53"/>
        <v>0</v>
      </c>
      <c r="Q326" s="13">
        <f t="shared" si="49"/>
        <v>0</v>
      </c>
      <c r="R326" s="13">
        <v>6</v>
      </c>
      <c r="S326" s="13">
        <v>57</v>
      </c>
      <c r="U326" s="15"/>
      <c r="V326" s="13">
        <v>280</v>
      </c>
      <c r="W326" s="13">
        <v>110</v>
      </c>
      <c r="X326" s="13">
        <v>204</v>
      </c>
    </row>
    <row r="327" spans="1:25" x14ac:dyDescent="0.25">
      <c r="B327" t="s">
        <v>553</v>
      </c>
      <c r="C327" t="s">
        <v>1052</v>
      </c>
      <c r="H327" s="13">
        <v>5</v>
      </c>
      <c r="I327" s="13">
        <v>36</v>
      </c>
      <c r="J327" s="13">
        <v>8</v>
      </c>
      <c r="K327" s="13">
        <v>16</v>
      </c>
      <c r="L327" s="13">
        <f t="shared" ref="L327:L390" si="54">D327+H327+F327+J327</f>
        <v>13</v>
      </c>
      <c r="M327" s="13">
        <f t="shared" ref="M327:M390" si="55">E327+G327+I327+K327</f>
        <v>52</v>
      </c>
      <c r="N327" s="13">
        <v>13</v>
      </c>
      <c r="O327" s="13">
        <v>52</v>
      </c>
      <c r="P327" s="13">
        <f t="shared" si="53"/>
        <v>0</v>
      </c>
      <c r="Q327" s="13">
        <f t="shared" ref="Q327:Q390" si="56">M327-O327</f>
        <v>0</v>
      </c>
      <c r="R327" s="13">
        <v>2</v>
      </c>
      <c r="S327" s="13">
        <v>32</v>
      </c>
      <c r="U327" s="15" t="s">
        <v>879</v>
      </c>
      <c r="V327" s="13">
        <v>2852</v>
      </c>
      <c r="W327" s="13">
        <v>526</v>
      </c>
      <c r="X327" s="13">
        <v>293</v>
      </c>
    </row>
    <row r="328" spans="1:25" x14ac:dyDescent="0.25">
      <c r="B328" t="s">
        <v>369</v>
      </c>
      <c r="C328" t="s">
        <v>1054</v>
      </c>
      <c r="F328" s="13">
        <v>1</v>
      </c>
      <c r="G328" s="13">
        <v>6</v>
      </c>
      <c r="H328" s="13">
        <v>29</v>
      </c>
      <c r="I328" s="13">
        <v>172</v>
      </c>
      <c r="J328" s="13">
        <v>24</v>
      </c>
      <c r="K328" s="13">
        <v>61</v>
      </c>
      <c r="L328" s="13">
        <f t="shared" si="54"/>
        <v>54</v>
      </c>
      <c r="M328" s="13">
        <f t="shared" si="55"/>
        <v>239</v>
      </c>
      <c r="N328" s="13">
        <v>54</v>
      </c>
      <c r="O328" s="13">
        <v>239</v>
      </c>
      <c r="P328" s="13">
        <f t="shared" si="53"/>
        <v>0</v>
      </c>
      <c r="Q328" s="13">
        <f t="shared" si="56"/>
        <v>0</v>
      </c>
      <c r="R328" s="13">
        <v>10</v>
      </c>
      <c r="S328" s="13">
        <v>135</v>
      </c>
      <c r="U328" s="15" t="s">
        <v>879</v>
      </c>
    </row>
    <row r="329" spans="1:25" x14ac:dyDescent="0.25">
      <c r="B329" t="s">
        <v>550</v>
      </c>
      <c r="C329" t="s">
        <v>1639</v>
      </c>
      <c r="H329" s="13">
        <v>14</v>
      </c>
      <c r="I329" s="13">
        <v>59</v>
      </c>
      <c r="J329" s="13">
        <v>1</v>
      </c>
      <c r="K329" s="13">
        <v>3</v>
      </c>
      <c r="L329" s="13">
        <f t="shared" si="54"/>
        <v>15</v>
      </c>
      <c r="M329" s="13">
        <f t="shared" si="55"/>
        <v>62</v>
      </c>
      <c r="N329" s="13">
        <v>15</v>
      </c>
      <c r="O329" s="13">
        <v>62</v>
      </c>
      <c r="P329" s="13">
        <f t="shared" si="53"/>
        <v>0</v>
      </c>
      <c r="Q329" s="13">
        <f t="shared" si="56"/>
        <v>0</v>
      </c>
      <c r="S329" s="13">
        <v>42</v>
      </c>
      <c r="U329" s="15"/>
      <c r="V329" s="13">
        <v>5913</v>
      </c>
      <c r="W329" s="13">
        <v>2393</v>
      </c>
      <c r="X329" s="13">
        <v>6</v>
      </c>
      <c r="Y329" s="13">
        <v>3</v>
      </c>
    </row>
    <row r="330" spans="1:25" x14ac:dyDescent="0.25">
      <c r="B330" t="s">
        <v>371</v>
      </c>
      <c r="C330" t="s">
        <v>1055</v>
      </c>
      <c r="H330" s="13">
        <v>7</v>
      </c>
      <c r="I330" s="13">
        <v>27</v>
      </c>
      <c r="J330" s="13">
        <v>3</v>
      </c>
      <c r="K330" s="13">
        <v>6</v>
      </c>
      <c r="L330" s="13">
        <f t="shared" si="54"/>
        <v>10</v>
      </c>
      <c r="M330" s="13">
        <f t="shared" si="55"/>
        <v>33</v>
      </c>
      <c r="N330" s="13">
        <v>10</v>
      </c>
      <c r="O330" s="13">
        <v>33</v>
      </c>
      <c r="P330" s="13">
        <f t="shared" si="53"/>
        <v>0</v>
      </c>
      <c r="Q330" s="13">
        <f t="shared" si="56"/>
        <v>0</v>
      </c>
      <c r="R330" s="13">
        <v>4</v>
      </c>
      <c r="S330" s="13">
        <v>32</v>
      </c>
      <c r="U330" s="15"/>
      <c r="V330" s="13">
        <v>145</v>
      </c>
      <c r="W330" s="13">
        <v>39</v>
      </c>
      <c r="X330" s="13">
        <v>17</v>
      </c>
    </row>
    <row r="331" spans="1:25" x14ac:dyDescent="0.25">
      <c r="B331" t="s">
        <v>554</v>
      </c>
      <c r="C331" t="s">
        <v>1056</v>
      </c>
      <c r="H331" s="13">
        <v>1</v>
      </c>
      <c r="I331" s="13">
        <v>5</v>
      </c>
      <c r="J331" s="13">
        <v>23</v>
      </c>
      <c r="K331" s="13">
        <v>36</v>
      </c>
      <c r="L331" s="13">
        <f t="shared" si="54"/>
        <v>24</v>
      </c>
      <c r="M331" s="13">
        <f t="shared" si="55"/>
        <v>41</v>
      </c>
      <c r="N331" s="13">
        <v>24</v>
      </c>
      <c r="O331" s="13">
        <v>41</v>
      </c>
      <c r="P331" s="13">
        <f t="shared" si="53"/>
        <v>0</v>
      </c>
      <c r="Q331" s="13">
        <f t="shared" si="56"/>
        <v>0</v>
      </c>
      <c r="R331" s="13">
        <v>12</v>
      </c>
      <c r="S331" s="13">
        <v>50</v>
      </c>
      <c r="U331" s="15"/>
      <c r="V331" s="13">
        <v>19</v>
      </c>
      <c r="W331" s="13">
        <v>7</v>
      </c>
      <c r="X331" s="13">
        <v>36</v>
      </c>
    </row>
    <row r="332" spans="1:25" x14ac:dyDescent="0.25">
      <c r="B332" t="s">
        <v>378</v>
      </c>
      <c r="C332" t="s">
        <v>1065</v>
      </c>
      <c r="H332" s="13">
        <v>47</v>
      </c>
      <c r="I332" s="13">
        <v>218</v>
      </c>
      <c r="J332" s="13">
        <v>29</v>
      </c>
      <c r="K332" s="13">
        <v>67</v>
      </c>
      <c r="L332" s="13">
        <f t="shared" si="54"/>
        <v>76</v>
      </c>
      <c r="M332" s="13">
        <f t="shared" si="55"/>
        <v>285</v>
      </c>
      <c r="N332" s="13">
        <v>76</v>
      </c>
      <c r="O332" s="13">
        <v>285</v>
      </c>
      <c r="P332" s="13">
        <f t="shared" si="53"/>
        <v>0</v>
      </c>
      <c r="Q332" s="13">
        <f t="shared" si="56"/>
        <v>0</v>
      </c>
      <c r="R332" s="13">
        <v>20</v>
      </c>
      <c r="S332" s="13">
        <v>172</v>
      </c>
      <c r="U332" s="15"/>
      <c r="V332" s="13">
        <v>2218</v>
      </c>
      <c r="W332" s="13">
        <v>948</v>
      </c>
      <c r="X332" s="13">
        <v>412</v>
      </c>
    </row>
    <row r="333" spans="1:25" x14ac:dyDescent="0.25">
      <c r="B333" t="s">
        <v>555</v>
      </c>
      <c r="C333" t="s">
        <v>1064</v>
      </c>
      <c r="F333" s="13">
        <v>2</v>
      </c>
      <c r="G333" s="13">
        <v>52</v>
      </c>
      <c r="H333" s="13">
        <v>4</v>
      </c>
      <c r="I333" s="13">
        <v>24</v>
      </c>
      <c r="J333" s="13">
        <v>4</v>
      </c>
      <c r="K333" s="13">
        <v>9</v>
      </c>
      <c r="L333" s="13">
        <f t="shared" si="54"/>
        <v>10</v>
      </c>
      <c r="M333" s="13">
        <f t="shared" si="55"/>
        <v>85</v>
      </c>
      <c r="N333" s="13">
        <v>10</v>
      </c>
      <c r="O333" s="13">
        <v>85</v>
      </c>
      <c r="P333" s="13">
        <f t="shared" si="53"/>
        <v>0</v>
      </c>
      <c r="Q333" s="13">
        <f t="shared" si="56"/>
        <v>0</v>
      </c>
      <c r="R333" s="13">
        <v>1</v>
      </c>
      <c r="S333" s="13">
        <v>20</v>
      </c>
      <c r="U333" s="15" t="s">
        <v>882</v>
      </c>
      <c r="V333" s="13">
        <v>3543</v>
      </c>
      <c r="W333" s="13">
        <v>1594</v>
      </c>
      <c r="X333" s="13">
        <v>737</v>
      </c>
    </row>
    <row r="334" spans="1:25" x14ac:dyDescent="0.25">
      <c r="B334" t="s">
        <v>556</v>
      </c>
      <c r="C334" t="s">
        <v>1063</v>
      </c>
      <c r="H334" s="13">
        <v>13</v>
      </c>
      <c r="I334" s="13">
        <v>62</v>
      </c>
      <c r="J334" s="13">
        <v>21</v>
      </c>
      <c r="K334" s="13">
        <v>47</v>
      </c>
      <c r="L334" s="13">
        <f t="shared" si="54"/>
        <v>34</v>
      </c>
      <c r="M334" s="13">
        <f t="shared" si="55"/>
        <v>109</v>
      </c>
      <c r="N334" s="13">
        <v>34</v>
      </c>
      <c r="O334" s="13">
        <v>109</v>
      </c>
      <c r="P334" s="13">
        <f t="shared" si="53"/>
        <v>0</v>
      </c>
      <c r="Q334" s="13">
        <f t="shared" si="56"/>
        <v>0</v>
      </c>
      <c r="R334" s="13">
        <v>6</v>
      </c>
      <c r="S334" s="13">
        <v>78</v>
      </c>
      <c r="U334" s="15" t="s">
        <v>882</v>
      </c>
    </row>
    <row r="335" spans="1:25" x14ac:dyDescent="0.25">
      <c r="B335" t="s">
        <v>557</v>
      </c>
      <c r="C335" t="s">
        <v>1076</v>
      </c>
      <c r="F335" s="13">
        <v>2</v>
      </c>
      <c r="G335" s="13">
        <v>32</v>
      </c>
      <c r="H335" s="13">
        <v>6</v>
      </c>
      <c r="I335" s="13">
        <v>35</v>
      </c>
      <c r="J335" s="13">
        <v>45</v>
      </c>
      <c r="K335" s="13">
        <v>80</v>
      </c>
      <c r="L335" s="13">
        <f t="shared" si="54"/>
        <v>53</v>
      </c>
      <c r="M335" s="13">
        <f t="shared" si="55"/>
        <v>147</v>
      </c>
      <c r="N335" s="13">
        <v>53</v>
      </c>
      <c r="O335" s="13">
        <v>147</v>
      </c>
      <c r="P335" s="13">
        <f t="shared" si="53"/>
        <v>0</v>
      </c>
      <c r="Q335" s="13">
        <f t="shared" si="56"/>
        <v>0</v>
      </c>
      <c r="R335" s="13">
        <v>6</v>
      </c>
      <c r="S335" s="13">
        <v>85</v>
      </c>
      <c r="U335" s="15" t="s">
        <v>882</v>
      </c>
    </row>
    <row r="336" spans="1:25" x14ac:dyDescent="0.25">
      <c r="B336" t="s">
        <v>558</v>
      </c>
      <c r="C336" t="s">
        <v>1060</v>
      </c>
      <c r="H336" s="13">
        <v>8</v>
      </c>
      <c r="I336" s="13">
        <v>36</v>
      </c>
      <c r="J336" s="13">
        <v>45</v>
      </c>
      <c r="K336" s="13">
        <v>88</v>
      </c>
      <c r="L336" s="13">
        <f t="shared" si="54"/>
        <v>53</v>
      </c>
      <c r="M336" s="13">
        <f t="shared" si="55"/>
        <v>124</v>
      </c>
      <c r="N336" s="13">
        <v>53</v>
      </c>
      <c r="O336" s="13">
        <v>124</v>
      </c>
      <c r="P336" s="13">
        <f t="shared" si="53"/>
        <v>0</v>
      </c>
      <c r="Q336" s="13">
        <f t="shared" si="56"/>
        <v>0</v>
      </c>
      <c r="R336" s="13">
        <v>4</v>
      </c>
      <c r="S336" s="13">
        <v>132</v>
      </c>
      <c r="U336" s="15"/>
      <c r="V336" s="13">
        <v>690</v>
      </c>
      <c r="W336" s="13">
        <v>206</v>
      </c>
      <c r="X336" s="13">
        <v>185</v>
      </c>
    </row>
    <row r="337" spans="1:25" x14ac:dyDescent="0.25">
      <c r="B337" t="s">
        <v>718</v>
      </c>
      <c r="C337" t="s">
        <v>1058</v>
      </c>
      <c r="F337" s="13">
        <v>3</v>
      </c>
      <c r="G337" s="13">
        <v>47</v>
      </c>
      <c r="H337" s="13">
        <v>15</v>
      </c>
      <c r="I337" s="13">
        <v>88</v>
      </c>
      <c r="J337" s="13">
        <v>35</v>
      </c>
      <c r="K337" s="13">
        <v>70</v>
      </c>
      <c r="L337" s="13">
        <f t="shared" si="54"/>
        <v>53</v>
      </c>
      <c r="M337" s="13">
        <f t="shared" si="55"/>
        <v>205</v>
      </c>
      <c r="N337" s="13">
        <v>53</v>
      </c>
      <c r="O337" s="13">
        <v>205</v>
      </c>
      <c r="P337" s="13">
        <f t="shared" si="53"/>
        <v>0</v>
      </c>
      <c r="Q337" s="13">
        <f t="shared" si="56"/>
        <v>0</v>
      </c>
      <c r="R337" s="13">
        <v>5</v>
      </c>
      <c r="S337" s="13">
        <v>108</v>
      </c>
      <c r="U337" s="15"/>
      <c r="V337" s="13">
        <v>4388</v>
      </c>
      <c r="W337" s="13">
        <v>1729</v>
      </c>
      <c r="X337" s="13">
        <v>1805</v>
      </c>
      <c r="Y337" s="13">
        <v>3</v>
      </c>
    </row>
    <row r="338" spans="1:25" x14ac:dyDescent="0.25">
      <c r="B338" t="s">
        <v>551</v>
      </c>
      <c r="C338" t="s">
        <v>1066</v>
      </c>
      <c r="F338" s="13">
        <v>1</v>
      </c>
      <c r="G338" s="13">
        <v>7</v>
      </c>
      <c r="H338" s="13">
        <v>12</v>
      </c>
      <c r="I338" s="13">
        <v>45</v>
      </c>
      <c r="L338" s="13">
        <f t="shared" si="54"/>
        <v>13</v>
      </c>
      <c r="M338" s="13">
        <f t="shared" si="55"/>
        <v>52</v>
      </c>
      <c r="N338" s="13">
        <v>13</v>
      </c>
      <c r="O338" s="13">
        <v>52</v>
      </c>
      <c r="P338" s="13">
        <f t="shared" si="53"/>
        <v>0</v>
      </c>
      <c r="Q338" s="13">
        <f t="shared" si="56"/>
        <v>0</v>
      </c>
      <c r="R338" s="13">
        <v>3</v>
      </c>
      <c r="S338" s="13">
        <v>52</v>
      </c>
      <c r="U338" s="15" t="s">
        <v>883</v>
      </c>
      <c r="V338" s="13">
        <v>390</v>
      </c>
      <c r="W338" s="13">
        <v>121</v>
      </c>
      <c r="X338" s="13">
        <v>328</v>
      </c>
    </row>
    <row r="339" spans="1:25" x14ac:dyDescent="0.25">
      <c r="B339" t="s">
        <v>559</v>
      </c>
      <c r="C339" t="s">
        <v>1067</v>
      </c>
      <c r="D339" s="13">
        <v>1</v>
      </c>
      <c r="E339" s="13">
        <v>18</v>
      </c>
      <c r="H339" s="13">
        <v>13</v>
      </c>
      <c r="I339" s="13">
        <v>61</v>
      </c>
      <c r="J339" s="13">
        <v>15</v>
      </c>
      <c r="K339" s="13">
        <v>34</v>
      </c>
      <c r="L339" s="13">
        <f t="shared" si="54"/>
        <v>29</v>
      </c>
      <c r="M339" s="13">
        <f t="shared" si="55"/>
        <v>113</v>
      </c>
      <c r="N339" s="13">
        <v>29</v>
      </c>
      <c r="O339" s="13">
        <v>113</v>
      </c>
      <c r="P339" s="13">
        <f t="shared" si="53"/>
        <v>0</v>
      </c>
      <c r="Q339" s="13">
        <f t="shared" si="56"/>
        <v>0</v>
      </c>
      <c r="R339" s="13">
        <v>5</v>
      </c>
      <c r="S339" s="13">
        <v>68</v>
      </c>
      <c r="U339" s="15" t="s">
        <v>883</v>
      </c>
      <c r="Y339" s="13">
        <v>1</v>
      </c>
    </row>
    <row r="340" spans="1:25" x14ac:dyDescent="0.25">
      <c r="B340" t="s">
        <v>382</v>
      </c>
      <c r="C340" t="s">
        <v>1069</v>
      </c>
      <c r="F340" s="13">
        <v>2</v>
      </c>
      <c r="G340" s="13">
        <v>47</v>
      </c>
      <c r="H340" s="13">
        <v>18</v>
      </c>
      <c r="I340" s="13">
        <v>52</v>
      </c>
      <c r="J340" s="13">
        <v>2</v>
      </c>
      <c r="K340" s="13">
        <v>2</v>
      </c>
      <c r="L340" s="13">
        <f t="shared" si="54"/>
        <v>22</v>
      </c>
      <c r="M340" s="13">
        <f t="shared" si="55"/>
        <v>101</v>
      </c>
      <c r="N340" s="13">
        <v>22</v>
      </c>
      <c r="O340" s="13">
        <v>101</v>
      </c>
      <c r="P340" s="13">
        <f t="shared" si="53"/>
        <v>0</v>
      </c>
      <c r="Q340" s="13">
        <f t="shared" si="56"/>
        <v>0</v>
      </c>
      <c r="R340" s="13">
        <v>4</v>
      </c>
      <c r="S340" s="13">
        <v>66</v>
      </c>
      <c r="U340" s="15" t="s">
        <v>881</v>
      </c>
      <c r="V340" s="13">
        <v>1439</v>
      </c>
      <c r="W340" s="13">
        <v>641</v>
      </c>
      <c r="X340" s="13">
        <v>1748</v>
      </c>
    </row>
    <row r="341" spans="1:25" x14ac:dyDescent="0.25">
      <c r="B341" t="s">
        <v>384</v>
      </c>
      <c r="C341" t="s">
        <v>1071</v>
      </c>
      <c r="H341" s="13">
        <v>14</v>
      </c>
      <c r="I341" s="13">
        <v>47</v>
      </c>
      <c r="J341" s="13">
        <v>4</v>
      </c>
      <c r="K341" s="13">
        <v>6</v>
      </c>
      <c r="L341" s="13">
        <f t="shared" si="54"/>
        <v>18</v>
      </c>
      <c r="M341" s="13">
        <f t="shared" si="55"/>
        <v>53</v>
      </c>
      <c r="N341" s="13">
        <v>18</v>
      </c>
      <c r="O341" s="13">
        <v>53</v>
      </c>
      <c r="P341" s="13">
        <f t="shared" si="53"/>
        <v>0</v>
      </c>
      <c r="Q341" s="13">
        <f t="shared" si="56"/>
        <v>0</v>
      </c>
      <c r="R341" s="13">
        <v>2</v>
      </c>
      <c r="S341" s="13">
        <v>50</v>
      </c>
      <c r="U341" s="15" t="s">
        <v>881</v>
      </c>
    </row>
    <row r="342" spans="1:25" x14ac:dyDescent="0.25">
      <c r="B342" t="s">
        <v>699</v>
      </c>
      <c r="C342" t="s">
        <v>1072</v>
      </c>
      <c r="H342" s="13">
        <v>8</v>
      </c>
      <c r="I342" s="13">
        <v>29</v>
      </c>
      <c r="J342" s="13">
        <v>7</v>
      </c>
      <c r="K342" s="13">
        <v>13</v>
      </c>
      <c r="L342" s="13">
        <f t="shared" si="54"/>
        <v>15</v>
      </c>
      <c r="M342" s="13">
        <f t="shared" si="55"/>
        <v>42</v>
      </c>
      <c r="N342" s="13">
        <v>15</v>
      </c>
      <c r="O342" s="13">
        <v>42</v>
      </c>
      <c r="P342" s="13">
        <f t="shared" si="53"/>
        <v>0</v>
      </c>
      <c r="Q342" s="13">
        <f t="shared" si="56"/>
        <v>0</v>
      </c>
      <c r="R342" s="13">
        <v>2</v>
      </c>
      <c r="S342" s="13">
        <v>45</v>
      </c>
      <c r="U342" s="15"/>
      <c r="V342" s="13">
        <v>873</v>
      </c>
      <c r="W342" s="13">
        <v>349</v>
      </c>
      <c r="X342" s="13">
        <v>719</v>
      </c>
      <c r="Y342" s="13">
        <v>22</v>
      </c>
    </row>
    <row r="343" spans="1:25" x14ac:dyDescent="0.25">
      <c r="B343" t="s">
        <v>387</v>
      </c>
      <c r="C343" t="s">
        <v>1074</v>
      </c>
      <c r="H343" s="13">
        <v>6</v>
      </c>
      <c r="I343" s="13">
        <v>27</v>
      </c>
      <c r="J343" s="13">
        <v>23</v>
      </c>
      <c r="K343" s="13">
        <v>46</v>
      </c>
      <c r="L343" s="13">
        <f t="shared" si="54"/>
        <v>29</v>
      </c>
      <c r="M343" s="13">
        <f t="shared" si="55"/>
        <v>73</v>
      </c>
      <c r="N343" s="13">
        <v>29</v>
      </c>
      <c r="O343" s="13">
        <v>73</v>
      </c>
      <c r="P343" s="13">
        <f t="shared" si="53"/>
        <v>0</v>
      </c>
      <c r="Q343" s="13">
        <f t="shared" si="56"/>
        <v>0</v>
      </c>
      <c r="R343" s="13">
        <v>6</v>
      </c>
      <c r="S343" s="13">
        <v>60</v>
      </c>
      <c r="U343" s="15" t="s">
        <v>880</v>
      </c>
      <c r="V343" s="13">
        <v>34</v>
      </c>
      <c r="W343" s="13">
        <v>21</v>
      </c>
      <c r="X343" s="13">
        <v>101</v>
      </c>
      <c r="Y343" s="13">
        <v>4</v>
      </c>
    </row>
    <row r="344" spans="1:25" x14ac:dyDescent="0.25">
      <c r="B344" t="s">
        <v>388</v>
      </c>
      <c r="C344" t="s">
        <v>1075</v>
      </c>
      <c r="H344" s="13">
        <v>5</v>
      </c>
      <c r="I344" s="13">
        <v>24</v>
      </c>
      <c r="J344" s="13">
        <v>28</v>
      </c>
      <c r="K344" s="13">
        <v>54</v>
      </c>
      <c r="L344" s="13">
        <f t="shared" si="54"/>
        <v>33</v>
      </c>
      <c r="M344" s="13">
        <f t="shared" si="55"/>
        <v>78</v>
      </c>
      <c r="N344" s="13">
        <v>33</v>
      </c>
      <c r="O344" s="13">
        <v>78</v>
      </c>
      <c r="P344" s="13">
        <f t="shared" si="53"/>
        <v>0</v>
      </c>
      <c r="Q344" s="13">
        <f t="shared" si="56"/>
        <v>0</v>
      </c>
      <c r="R344" s="13">
        <v>10</v>
      </c>
      <c r="S344" s="13">
        <v>62</v>
      </c>
      <c r="U344" s="15" t="s">
        <v>880</v>
      </c>
      <c r="Y344" s="13">
        <v>10</v>
      </c>
    </row>
    <row r="345" spans="1:25" x14ac:dyDescent="0.25">
      <c r="B345" t="s">
        <v>560</v>
      </c>
      <c r="C345" t="s">
        <v>1077</v>
      </c>
      <c r="H345" s="13">
        <v>3</v>
      </c>
      <c r="I345" s="13">
        <v>10</v>
      </c>
      <c r="J345" s="13">
        <v>4</v>
      </c>
      <c r="K345" s="13">
        <v>6</v>
      </c>
      <c r="L345" s="13">
        <f t="shared" si="54"/>
        <v>7</v>
      </c>
      <c r="M345" s="13">
        <f t="shared" si="55"/>
        <v>16</v>
      </c>
      <c r="N345" s="13">
        <v>7</v>
      </c>
      <c r="O345" s="13">
        <v>16</v>
      </c>
      <c r="P345" s="13">
        <f t="shared" si="53"/>
        <v>0</v>
      </c>
      <c r="Q345" s="13">
        <f t="shared" si="56"/>
        <v>0</v>
      </c>
      <c r="S345" s="13">
        <v>13</v>
      </c>
      <c r="U345" s="15"/>
      <c r="V345" s="13">
        <v>18</v>
      </c>
      <c r="W345" s="13">
        <v>6</v>
      </c>
      <c r="X345" s="13">
        <v>289</v>
      </c>
    </row>
    <row r="346" spans="1:25" ht="15.75" thickBot="1" x14ac:dyDescent="0.3">
      <c r="A346" s="2" t="s">
        <v>5</v>
      </c>
      <c r="B346" s="2"/>
      <c r="C346" s="2"/>
      <c r="D346" s="14">
        <f>SUM(D325:D345)</f>
        <v>1</v>
      </c>
      <c r="E346" s="14">
        <f t="shared" ref="E346:Y346" si="57">SUM(E325:E345)</f>
        <v>18</v>
      </c>
      <c r="F346" s="14">
        <f t="shared" si="57"/>
        <v>11</v>
      </c>
      <c r="G346" s="14">
        <f t="shared" si="57"/>
        <v>191</v>
      </c>
      <c r="H346" s="14">
        <f t="shared" si="57"/>
        <v>250</v>
      </c>
      <c r="I346" s="14">
        <f t="shared" si="57"/>
        <v>1176</v>
      </c>
      <c r="J346" s="14">
        <f t="shared" si="57"/>
        <v>350</v>
      </c>
      <c r="K346" s="14">
        <f t="shared" si="57"/>
        <v>700</v>
      </c>
      <c r="L346" s="14">
        <f t="shared" si="57"/>
        <v>612</v>
      </c>
      <c r="M346" s="14">
        <f t="shared" si="57"/>
        <v>2085</v>
      </c>
      <c r="N346" s="14">
        <f t="shared" si="57"/>
        <v>612</v>
      </c>
      <c r="O346" s="14">
        <f t="shared" si="57"/>
        <v>2085</v>
      </c>
      <c r="P346" s="14">
        <f t="shared" si="57"/>
        <v>0</v>
      </c>
      <c r="Q346" s="14">
        <f t="shared" si="57"/>
        <v>0</v>
      </c>
      <c r="R346" s="14">
        <f t="shared" si="57"/>
        <v>114</v>
      </c>
      <c r="S346" s="14">
        <f t="shared" si="57"/>
        <v>1433</v>
      </c>
      <c r="T346" s="14">
        <f t="shared" si="57"/>
        <v>0</v>
      </c>
      <c r="U346" s="14"/>
      <c r="V346" s="14">
        <f t="shared" si="57"/>
        <v>23474</v>
      </c>
      <c r="W346" s="14">
        <f t="shared" si="57"/>
        <v>8862</v>
      </c>
      <c r="X346" s="14">
        <f t="shared" si="57"/>
        <v>7204</v>
      </c>
      <c r="Y346" s="14">
        <f t="shared" si="57"/>
        <v>43</v>
      </c>
    </row>
    <row r="347" spans="1:25" ht="15.75" thickTop="1" x14ac:dyDescent="0.25">
      <c r="A347" t="s">
        <v>586</v>
      </c>
      <c r="B347" t="s">
        <v>561</v>
      </c>
      <c r="C347" t="s">
        <v>1078</v>
      </c>
      <c r="H347" s="13">
        <v>5</v>
      </c>
      <c r="I347" s="13">
        <v>22</v>
      </c>
      <c r="J347" s="13">
        <v>15</v>
      </c>
      <c r="K347" s="13">
        <v>27</v>
      </c>
      <c r="L347" s="13">
        <f t="shared" si="54"/>
        <v>20</v>
      </c>
      <c r="M347" s="13">
        <f t="shared" si="55"/>
        <v>49</v>
      </c>
      <c r="N347" s="13">
        <v>20</v>
      </c>
      <c r="O347" s="13">
        <v>49</v>
      </c>
      <c r="P347" s="13">
        <f t="shared" ref="P347:P368" si="58">L347-N347</f>
        <v>0</v>
      </c>
      <c r="Q347" s="13">
        <f t="shared" si="56"/>
        <v>0</v>
      </c>
      <c r="R347" s="13">
        <v>4</v>
      </c>
      <c r="S347" s="13">
        <v>30</v>
      </c>
      <c r="U347" s="15"/>
      <c r="V347" s="13">
        <v>355</v>
      </c>
      <c r="W347" s="13">
        <v>182</v>
      </c>
      <c r="X347" s="13">
        <v>21</v>
      </c>
      <c r="Y347" s="13">
        <v>1</v>
      </c>
    </row>
    <row r="348" spans="1:25" x14ac:dyDescent="0.25">
      <c r="B348" t="s">
        <v>847</v>
      </c>
      <c r="C348" t="s">
        <v>1651</v>
      </c>
      <c r="F348" s="13">
        <v>1</v>
      </c>
      <c r="G348" s="13">
        <v>5</v>
      </c>
      <c r="H348" s="13">
        <v>9</v>
      </c>
      <c r="I348" s="13">
        <v>34</v>
      </c>
      <c r="J348" s="13">
        <v>11</v>
      </c>
      <c r="K348" s="13">
        <v>17</v>
      </c>
      <c r="L348" s="13">
        <f t="shared" si="54"/>
        <v>21</v>
      </c>
      <c r="M348" s="13">
        <f t="shared" si="55"/>
        <v>56</v>
      </c>
      <c r="N348" s="13">
        <v>21</v>
      </c>
      <c r="O348" s="13">
        <v>56</v>
      </c>
      <c r="P348" s="13">
        <f t="shared" si="58"/>
        <v>0</v>
      </c>
      <c r="Q348" s="13">
        <f t="shared" si="56"/>
        <v>0</v>
      </c>
      <c r="R348" s="13">
        <v>4</v>
      </c>
      <c r="S348" s="13">
        <v>39</v>
      </c>
      <c r="U348" s="15"/>
      <c r="V348" s="13">
        <v>14279</v>
      </c>
      <c r="W348" s="13">
        <v>5956</v>
      </c>
      <c r="X348" s="13">
        <v>117</v>
      </c>
      <c r="Y348" s="13">
        <v>6</v>
      </c>
    </row>
    <row r="349" spans="1:25" x14ac:dyDescent="0.25">
      <c r="B349" t="s">
        <v>391</v>
      </c>
      <c r="C349" t="s">
        <v>1079</v>
      </c>
      <c r="H349" s="13">
        <v>10</v>
      </c>
      <c r="I349" s="13">
        <v>44</v>
      </c>
      <c r="J349" s="13">
        <v>6</v>
      </c>
      <c r="K349" s="13">
        <v>13</v>
      </c>
      <c r="L349" s="13">
        <f t="shared" si="54"/>
        <v>16</v>
      </c>
      <c r="M349" s="13">
        <f t="shared" si="55"/>
        <v>57</v>
      </c>
      <c r="N349" s="13">
        <v>16</v>
      </c>
      <c r="O349" s="13">
        <v>57</v>
      </c>
      <c r="P349" s="13">
        <f t="shared" si="58"/>
        <v>0</v>
      </c>
      <c r="Q349" s="13">
        <f t="shared" si="56"/>
        <v>0</v>
      </c>
      <c r="R349" s="13">
        <v>3</v>
      </c>
      <c r="S349" s="13">
        <v>26</v>
      </c>
      <c r="U349" s="15"/>
      <c r="V349" s="13">
        <v>191</v>
      </c>
      <c r="W349" s="13">
        <v>147</v>
      </c>
      <c r="X349" s="13">
        <v>329</v>
      </c>
    </row>
    <row r="350" spans="1:25" x14ac:dyDescent="0.25">
      <c r="B350" t="s">
        <v>655</v>
      </c>
      <c r="C350" t="s">
        <v>1652</v>
      </c>
      <c r="F350" s="13">
        <v>1</v>
      </c>
      <c r="G350" s="13">
        <v>18</v>
      </c>
      <c r="H350" s="13">
        <v>8</v>
      </c>
      <c r="I350" s="13">
        <v>32</v>
      </c>
      <c r="J350" s="13">
        <v>5</v>
      </c>
      <c r="K350" s="13">
        <v>9</v>
      </c>
      <c r="L350" s="13">
        <f t="shared" si="54"/>
        <v>14</v>
      </c>
      <c r="M350" s="13">
        <f t="shared" si="55"/>
        <v>59</v>
      </c>
      <c r="N350" s="13">
        <v>14</v>
      </c>
      <c r="O350" s="13">
        <v>59</v>
      </c>
      <c r="P350" s="13">
        <f t="shared" si="58"/>
        <v>0</v>
      </c>
      <c r="Q350" s="13">
        <f t="shared" si="56"/>
        <v>0</v>
      </c>
      <c r="R350" s="13">
        <v>3</v>
      </c>
      <c r="S350" s="13">
        <v>33</v>
      </c>
      <c r="U350" s="15"/>
      <c r="V350" s="13">
        <v>409</v>
      </c>
      <c r="W350" s="13">
        <v>339</v>
      </c>
      <c r="X350" s="13">
        <v>93</v>
      </c>
    </row>
    <row r="351" spans="1:25" x14ac:dyDescent="0.25">
      <c r="B351" t="s">
        <v>485</v>
      </c>
      <c r="C351" t="s">
        <v>1542</v>
      </c>
      <c r="H351" s="13">
        <v>10</v>
      </c>
      <c r="I351" s="13">
        <v>47</v>
      </c>
      <c r="J351" s="13">
        <v>4</v>
      </c>
      <c r="K351" s="13">
        <v>7</v>
      </c>
      <c r="L351" s="13">
        <f t="shared" si="54"/>
        <v>14</v>
      </c>
      <c r="M351" s="13">
        <f t="shared" si="55"/>
        <v>54</v>
      </c>
      <c r="N351" s="13">
        <v>14</v>
      </c>
      <c r="O351" s="13">
        <v>54</v>
      </c>
      <c r="P351" s="13">
        <f t="shared" si="58"/>
        <v>0</v>
      </c>
      <c r="Q351" s="13">
        <f t="shared" si="56"/>
        <v>0</v>
      </c>
      <c r="R351" s="13">
        <v>2</v>
      </c>
      <c r="S351" s="13">
        <v>34</v>
      </c>
      <c r="U351" s="15"/>
      <c r="V351" s="13">
        <v>87</v>
      </c>
      <c r="W351" s="13">
        <v>75</v>
      </c>
      <c r="X351" s="13">
        <v>221</v>
      </c>
    </row>
    <row r="352" spans="1:25" x14ac:dyDescent="0.25">
      <c r="B352" t="s">
        <v>392</v>
      </c>
      <c r="C352" t="s">
        <v>1082</v>
      </c>
      <c r="H352" s="13">
        <v>1</v>
      </c>
      <c r="I352" s="13">
        <v>6</v>
      </c>
      <c r="J352" s="13">
        <v>3</v>
      </c>
      <c r="K352" s="13">
        <v>4</v>
      </c>
      <c r="L352" s="13">
        <f t="shared" si="54"/>
        <v>4</v>
      </c>
      <c r="M352" s="13">
        <f t="shared" si="55"/>
        <v>10</v>
      </c>
      <c r="N352" s="13">
        <v>4</v>
      </c>
      <c r="O352" s="13">
        <v>10</v>
      </c>
      <c r="P352" s="13">
        <f t="shared" si="58"/>
        <v>0</v>
      </c>
      <c r="Q352" s="13">
        <f t="shared" si="56"/>
        <v>0</v>
      </c>
      <c r="R352" s="13">
        <v>1</v>
      </c>
      <c r="S352" s="13">
        <v>10</v>
      </c>
      <c r="U352" s="15"/>
      <c r="V352" s="13">
        <v>10</v>
      </c>
      <c r="W352" s="13">
        <v>2</v>
      </c>
      <c r="X352" s="13">
        <v>84</v>
      </c>
    </row>
    <row r="353" spans="2:25" x14ac:dyDescent="0.25">
      <c r="B353" t="s">
        <v>393</v>
      </c>
      <c r="C353" t="s">
        <v>1543</v>
      </c>
      <c r="J353" s="13">
        <v>34</v>
      </c>
      <c r="K353" s="13">
        <v>50</v>
      </c>
      <c r="L353" s="13">
        <f t="shared" si="54"/>
        <v>34</v>
      </c>
      <c r="M353" s="13">
        <f t="shared" si="55"/>
        <v>50</v>
      </c>
      <c r="N353" s="13">
        <v>34</v>
      </c>
      <c r="O353" s="13">
        <v>50</v>
      </c>
      <c r="P353" s="13">
        <f t="shared" si="58"/>
        <v>0</v>
      </c>
      <c r="Q353" s="13">
        <f t="shared" si="56"/>
        <v>0</v>
      </c>
      <c r="R353" s="13">
        <v>2</v>
      </c>
      <c r="S353" s="13">
        <v>56</v>
      </c>
      <c r="U353" s="15"/>
      <c r="V353" s="13">
        <v>517</v>
      </c>
      <c r="W353" s="13">
        <v>218</v>
      </c>
      <c r="X353" s="13">
        <v>11</v>
      </c>
    </row>
    <row r="354" spans="2:25" x14ac:dyDescent="0.25">
      <c r="B354" t="s">
        <v>394</v>
      </c>
      <c r="C354" t="s">
        <v>1405</v>
      </c>
      <c r="H354" s="13">
        <v>2</v>
      </c>
      <c r="I354" s="13">
        <v>6</v>
      </c>
      <c r="J354" s="13">
        <v>10</v>
      </c>
      <c r="K354" s="13">
        <v>11</v>
      </c>
      <c r="L354" s="13">
        <f t="shared" si="54"/>
        <v>12</v>
      </c>
      <c r="M354" s="13">
        <f t="shared" si="55"/>
        <v>17</v>
      </c>
      <c r="N354" s="13">
        <v>12</v>
      </c>
      <c r="O354" s="13">
        <v>17</v>
      </c>
      <c r="P354" s="13">
        <f t="shared" si="58"/>
        <v>0</v>
      </c>
      <c r="Q354" s="13">
        <f t="shared" si="56"/>
        <v>0</v>
      </c>
      <c r="R354" s="13">
        <v>1</v>
      </c>
      <c r="S354" s="13">
        <v>19</v>
      </c>
      <c r="U354" s="15" t="s">
        <v>879</v>
      </c>
      <c r="V354" s="13">
        <v>137</v>
      </c>
      <c r="W354" s="13">
        <v>114</v>
      </c>
      <c r="X354" s="13">
        <v>6</v>
      </c>
    </row>
    <row r="355" spans="2:25" x14ac:dyDescent="0.25">
      <c r="B355" t="s">
        <v>395</v>
      </c>
      <c r="C355" t="s">
        <v>1407</v>
      </c>
      <c r="H355" s="13">
        <v>3</v>
      </c>
      <c r="I355" s="13">
        <v>8</v>
      </c>
      <c r="J355" s="13">
        <v>7</v>
      </c>
      <c r="K355" s="13">
        <v>5</v>
      </c>
      <c r="L355" s="13">
        <f t="shared" si="54"/>
        <v>10</v>
      </c>
      <c r="M355" s="13">
        <f t="shared" si="55"/>
        <v>13</v>
      </c>
      <c r="N355" s="13">
        <v>10</v>
      </c>
      <c r="O355" s="13">
        <v>13</v>
      </c>
      <c r="P355" s="13">
        <f t="shared" si="58"/>
        <v>0</v>
      </c>
      <c r="Q355" s="13">
        <f t="shared" si="56"/>
        <v>0</v>
      </c>
      <c r="R355" s="13">
        <v>3</v>
      </c>
      <c r="S355" s="13">
        <v>20</v>
      </c>
      <c r="U355" s="15" t="s">
        <v>879</v>
      </c>
    </row>
    <row r="356" spans="2:25" x14ac:dyDescent="0.25">
      <c r="B356" t="s">
        <v>1724</v>
      </c>
      <c r="C356" t="s">
        <v>1408</v>
      </c>
      <c r="H356" s="13">
        <v>4</v>
      </c>
      <c r="I356" s="13">
        <v>8</v>
      </c>
      <c r="J356" s="13">
        <v>7</v>
      </c>
      <c r="K356" s="13">
        <v>8</v>
      </c>
      <c r="L356" s="13">
        <f t="shared" si="54"/>
        <v>11</v>
      </c>
      <c r="M356" s="13">
        <f t="shared" si="55"/>
        <v>16</v>
      </c>
      <c r="N356" s="13">
        <v>11</v>
      </c>
      <c r="O356" s="13">
        <v>16</v>
      </c>
      <c r="P356" s="13">
        <f t="shared" si="58"/>
        <v>0</v>
      </c>
      <c r="Q356" s="13">
        <f t="shared" si="56"/>
        <v>0</v>
      </c>
      <c r="R356" s="13">
        <v>3</v>
      </c>
      <c r="S356" s="13">
        <v>16</v>
      </c>
      <c r="U356" s="15"/>
      <c r="V356" s="13">
        <v>24</v>
      </c>
      <c r="W356" s="13">
        <v>10</v>
      </c>
      <c r="X356" s="13">
        <v>29</v>
      </c>
    </row>
    <row r="357" spans="2:25" x14ac:dyDescent="0.25">
      <c r="B357" t="s">
        <v>398</v>
      </c>
      <c r="C357" t="s">
        <v>1413</v>
      </c>
      <c r="H357" s="13">
        <v>13</v>
      </c>
      <c r="I357" s="13">
        <v>21</v>
      </c>
      <c r="J357" s="13">
        <v>20</v>
      </c>
      <c r="K357" s="13">
        <v>29</v>
      </c>
      <c r="L357" s="13">
        <f t="shared" si="54"/>
        <v>33</v>
      </c>
      <c r="M357" s="13">
        <f t="shared" si="55"/>
        <v>50</v>
      </c>
      <c r="N357" s="13">
        <v>33</v>
      </c>
      <c r="O357" s="13">
        <v>50</v>
      </c>
      <c r="P357" s="13">
        <f t="shared" si="58"/>
        <v>0</v>
      </c>
      <c r="Q357" s="13">
        <f t="shared" si="56"/>
        <v>0</v>
      </c>
      <c r="R357" s="13">
        <v>6</v>
      </c>
      <c r="S357" s="13">
        <v>46</v>
      </c>
      <c r="U357" s="15"/>
      <c r="V357" s="13">
        <v>2186</v>
      </c>
      <c r="W357" s="13">
        <v>957</v>
      </c>
      <c r="X357" s="13">
        <v>52</v>
      </c>
      <c r="Y357" s="13">
        <v>1</v>
      </c>
    </row>
    <row r="358" spans="2:25" x14ac:dyDescent="0.25">
      <c r="B358" t="s">
        <v>399</v>
      </c>
      <c r="C358" t="s">
        <v>1414</v>
      </c>
      <c r="H358" s="13">
        <v>1</v>
      </c>
      <c r="I358" s="13">
        <v>2</v>
      </c>
      <c r="J358" s="13">
        <v>6</v>
      </c>
      <c r="K358" s="13">
        <v>6</v>
      </c>
      <c r="L358" s="13">
        <f t="shared" si="54"/>
        <v>7</v>
      </c>
      <c r="M358" s="13">
        <f t="shared" si="55"/>
        <v>8</v>
      </c>
      <c r="N358" s="13">
        <v>7</v>
      </c>
      <c r="O358" s="13">
        <v>8</v>
      </c>
      <c r="P358" s="13">
        <f t="shared" si="58"/>
        <v>0</v>
      </c>
      <c r="Q358" s="13">
        <f t="shared" si="56"/>
        <v>0</v>
      </c>
      <c r="R358" s="13">
        <v>1</v>
      </c>
      <c r="S358" s="13">
        <v>12</v>
      </c>
      <c r="U358" s="15"/>
      <c r="V358" s="13">
        <v>15</v>
      </c>
      <c r="W358" s="13">
        <v>9</v>
      </c>
    </row>
    <row r="359" spans="2:25" x14ac:dyDescent="0.25">
      <c r="B359" t="s">
        <v>400</v>
      </c>
      <c r="C359" t="s">
        <v>1415</v>
      </c>
      <c r="F359" s="13">
        <v>1</v>
      </c>
      <c r="G359" s="13">
        <v>10</v>
      </c>
      <c r="H359" s="13">
        <v>7</v>
      </c>
      <c r="I359" s="13">
        <v>33</v>
      </c>
      <c r="J359" s="13">
        <v>16</v>
      </c>
      <c r="K359" s="13">
        <v>25</v>
      </c>
      <c r="L359" s="13">
        <f t="shared" si="54"/>
        <v>24</v>
      </c>
      <c r="M359" s="13">
        <f t="shared" si="55"/>
        <v>68</v>
      </c>
      <c r="N359" s="13">
        <v>24</v>
      </c>
      <c r="O359" s="13">
        <v>68</v>
      </c>
      <c r="P359" s="13">
        <f t="shared" si="58"/>
        <v>0</v>
      </c>
      <c r="Q359" s="13">
        <f t="shared" si="56"/>
        <v>0</v>
      </c>
      <c r="R359" s="13">
        <v>3</v>
      </c>
      <c r="S359" s="13">
        <v>35</v>
      </c>
      <c r="U359" s="15"/>
      <c r="V359" s="13">
        <v>934</v>
      </c>
      <c r="W359" s="13">
        <v>543</v>
      </c>
      <c r="X359" s="13">
        <v>542</v>
      </c>
    </row>
    <row r="360" spans="2:25" x14ac:dyDescent="0.25">
      <c r="B360" t="s">
        <v>658</v>
      </c>
      <c r="C360" t="s">
        <v>1416</v>
      </c>
      <c r="H360" s="13">
        <v>1</v>
      </c>
      <c r="I360" s="13">
        <v>7</v>
      </c>
      <c r="J360" s="13">
        <v>9</v>
      </c>
      <c r="K360" s="13">
        <v>15</v>
      </c>
      <c r="L360" s="13">
        <f t="shared" si="54"/>
        <v>10</v>
      </c>
      <c r="M360" s="13">
        <f t="shared" si="55"/>
        <v>22</v>
      </c>
      <c r="N360" s="13">
        <v>10</v>
      </c>
      <c r="O360" s="13">
        <v>22</v>
      </c>
      <c r="P360" s="13">
        <f t="shared" si="58"/>
        <v>0</v>
      </c>
      <c r="Q360" s="13">
        <f t="shared" si="56"/>
        <v>0</v>
      </c>
      <c r="S360" s="13">
        <v>21</v>
      </c>
      <c r="U360" s="15"/>
      <c r="V360" s="13">
        <v>241</v>
      </c>
      <c r="W360" s="13">
        <v>79</v>
      </c>
      <c r="X360" s="13">
        <v>80</v>
      </c>
    </row>
    <row r="361" spans="2:25" x14ac:dyDescent="0.25">
      <c r="B361" t="s">
        <v>401</v>
      </c>
      <c r="C361" t="s">
        <v>1417</v>
      </c>
      <c r="H361" s="13">
        <v>1</v>
      </c>
      <c r="I361" s="13">
        <v>3</v>
      </c>
      <c r="J361" s="13">
        <v>3</v>
      </c>
      <c r="K361" s="13">
        <v>6</v>
      </c>
      <c r="L361" s="13">
        <f t="shared" si="54"/>
        <v>4</v>
      </c>
      <c r="M361" s="13">
        <f t="shared" si="55"/>
        <v>9</v>
      </c>
      <c r="N361" s="13">
        <v>4</v>
      </c>
      <c r="O361" s="13">
        <v>9</v>
      </c>
      <c r="P361" s="13">
        <f t="shared" si="58"/>
        <v>0</v>
      </c>
      <c r="Q361" s="13">
        <f t="shared" si="56"/>
        <v>0</v>
      </c>
      <c r="S361" s="13">
        <v>14</v>
      </c>
      <c r="U361" s="15"/>
      <c r="V361" s="13">
        <v>200</v>
      </c>
      <c r="W361" s="13">
        <v>69</v>
      </c>
      <c r="X361" s="13">
        <v>91</v>
      </c>
    </row>
    <row r="362" spans="2:25" x14ac:dyDescent="0.25">
      <c r="B362" t="s">
        <v>402</v>
      </c>
      <c r="C362" t="s">
        <v>1418</v>
      </c>
      <c r="F362" s="13">
        <v>1</v>
      </c>
      <c r="G362" s="13">
        <v>18</v>
      </c>
      <c r="H362" s="13">
        <v>2</v>
      </c>
      <c r="I362" s="13">
        <v>5</v>
      </c>
      <c r="J362" s="13">
        <v>10</v>
      </c>
      <c r="K362" s="13">
        <v>15</v>
      </c>
      <c r="L362" s="13">
        <f t="shared" si="54"/>
        <v>13</v>
      </c>
      <c r="M362" s="13">
        <f t="shared" si="55"/>
        <v>38</v>
      </c>
      <c r="N362" s="13">
        <v>13</v>
      </c>
      <c r="O362" s="13">
        <v>38</v>
      </c>
      <c r="P362" s="13">
        <f t="shared" si="58"/>
        <v>0</v>
      </c>
      <c r="Q362" s="13">
        <f t="shared" si="56"/>
        <v>0</v>
      </c>
      <c r="R362" s="13">
        <v>1</v>
      </c>
      <c r="S362" s="13">
        <v>27</v>
      </c>
      <c r="U362" s="15"/>
      <c r="V362" s="13">
        <v>26</v>
      </c>
      <c r="W362" s="13">
        <v>23</v>
      </c>
      <c r="X362" s="13">
        <v>332</v>
      </c>
      <c r="Y362" s="13">
        <v>1</v>
      </c>
    </row>
    <row r="363" spans="2:25" x14ac:dyDescent="0.25">
      <c r="B363" t="s">
        <v>801</v>
      </c>
      <c r="C363" t="s">
        <v>1419</v>
      </c>
      <c r="H363" s="13">
        <v>1</v>
      </c>
      <c r="I363" s="13">
        <v>2</v>
      </c>
      <c r="J363" s="13">
        <v>4</v>
      </c>
      <c r="K363" s="13">
        <v>6</v>
      </c>
      <c r="L363" s="13">
        <f t="shared" si="54"/>
        <v>5</v>
      </c>
      <c r="M363" s="13">
        <f t="shared" si="55"/>
        <v>8</v>
      </c>
      <c r="N363" s="13">
        <v>5</v>
      </c>
      <c r="O363" s="13">
        <v>8</v>
      </c>
      <c r="P363" s="13">
        <f t="shared" si="58"/>
        <v>0</v>
      </c>
      <c r="Q363" s="13">
        <f t="shared" si="56"/>
        <v>0</v>
      </c>
      <c r="S363" s="13">
        <v>11</v>
      </c>
      <c r="U363" s="15"/>
      <c r="X363" s="13">
        <v>422</v>
      </c>
    </row>
    <row r="364" spans="2:25" x14ac:dyDescent="0.25">
      <c r="B364" t="s">
        <v>600</v>
      </c>
      <c r="C364" t="s">
        <v>1422</v>
      </c>
      <c r="J364" s="13">
        <v>6</v>
      </c>
      <c r="K364" s="13">
        <v>9</v>
      </c>
      <c r="L364" s="13">
        <f t="shared" si="54"/>
        <v>6</v>
      </c>
      <c r="M364" s="13">
        <f t="shared" si="55"/>
        <v>9</v>
      </c>
      <c r="N364" s="13">
        <v>6</v>
      </c>
      <c r="O364" s="13">
        <v>9</v>
      </c>
      <c r="P364" s="13">
        <f t="shared" si="58"/>
        <v>0</v>
      </c>
      <c r="Q364" s="13">
        <f t="shared" si="56"/>
        <v>0</v>
      </c>
      <c r="S364" s="13">
        <v>12</v>
      </c>
      <c r="U364" s="15"/>
      <c r="V364" s="13">
        <v>48</v>
      </c>
      <c r="W364" s="13">
        <v>36</v>
      </c>
      <c r="X364" s="13">
        <v>314</v>
      </c>
    </row>
    <row r="365" spans="2:25" x14ac:dyDescent="0.25">
      <c r="B365" t="s">
        <v>403</v>
      </c>
      <c r="C365" t="s">
        <v>1421</v>
      </c>
      <c r="F365" s="13">
        <v>2</v>
      </c>
      <c r="G365" s="13">
        <v>20</v>
      </c>
      <c r="H365" s="13">
        <v>8</v>
      </c>
      <c r="I365" s="13">
        <v>31</v>
      </c>
      <c r="J365" s="13">
        <v>18</v>
      </c>
      <c r="K365" s="13">
        <v>30</v>
      </c>
      <c r="L365" s="13">
        <f t="shared" si="54"/>
        <v>28</v>
      </c>
      <c r="M365" s="13">
        <f t="shared" si="55"/>
        <v>81</v>
      </c>
      <c r="N365" s="13">
        <v>28</v>
      </c>
      <c r="O365" s="13">
        <v>81</v>
      </c>
      <c r="P365" s="13">
        <f t="shared" si="58"/>
        <v>0</v>
      </c>
      <c r="Q365" s="13">
        <f t="shared" si="56"/>
        <v>0</v>
      </c>
      <c r="R365" s="13">
        <v>7</v>
      </c>
      <c r="S365" s="13">
        <v>95</v>
      </c>
      <c r="U365" s="15"/>
      <c r="V365" s="13">
        <v>196</v>
      </c>
      <c r="W365" s="13">
        <v>54</v>
      </c>
      <c r="X365" s="13">
        <v>68</v>
      </c>
    </row>
    <row r="366" spans="2:25" x14ac:dyDescent="0.25">
      <c r="B366" t="s">
        <v>404</v>
      </c>
      <c r="C366" t="s">
        <v>1420</v>
      </c>
      <c r="J366" s="13">
        <v>1</v>
      </c>
      <c r="K366" s="13">
        <v>2</v>
      </c>
      <c r="L366" s="13">
        <f t="shared" si="54"/>
        <v>1</v>
      </c>
      <c r="M366" s="13">
        <f t="shared" si="55"/>
        <v>2</v>
      </c>
      <c r="N366" s="13">
        <v>1</v>
      </c>
      <c r="O366" s="13">
        <v>2</v>
      </c>
      <c r="P366" s="13">
        <f t="shared" si="58"/>
        <v>0</v>
      </c>
      <c r="Q366" s="13">
        <f t="shared" si="56"/>
        <v>0</v>
      </c>
      <c r="S366" s="13">
        <v>3</v>
      </c>
      <c r="U366" s="15"/>
      <c r="V366" s="13">
        <v>182</v>
      </c>
      <c r="W366" s="13">
        <v>151</v>
      </c>
      <c r="X366" s="13">
        <v>72</v>
      </c>
    </row>
    <row r="367" spans="2:25" x14ac:dyDescent="0.25">
      <c r="B367" t="s">
        <v>659</v>
      </c>
      <c r="C367" t="s">
        <v>1653</v>
      </c>
      <c r="F367" s="13">
        <v>1</v>
      </c>
      <c r="G367" s="13">
        <v>17</v>
      </c>
      <c r="H367" s="13">
        <v>2</v>
      </c>
      <c r="I367" s="13">
        <v>5</v>
      </c>
      <c r="J367" s="13">
        <v>1</v>
      </c>
      <c r="K367" s="13">
        <v>1</v>
      </c>
      <c r="L367" s="13">
        <f t="shared" si="54"/>
        <v>4</v>
      </c>
      <c r="M367" s="13">
        <f t="shared" si="55"/>
        <v>23</v>
      </c>
      <c r="N367" s="13">
        <v>4</v>
      </c>
      <c r="O367" s="13">
        <v>23</v>
      </c>
      <c r="P367" s="13">
        <f t="shared" si="58"/>
        <v>0</v>
      </c>
      <c r="Q367" s="13">
        <f t="shared" si="56"/>
        <v>0</v>
      </c>
      <c r="S367" s="13">
        <v>14</v>
      </c>
      <c r="U367" s="15"/>
      <c r="V367" s="13">
        <v>702</v>
      </c>
      <c r="W367" s="13">
        <v>165</v>
      </c>
      <c r="X367" s="13">
        <v>231</v>
      </c>
      <c r="Y367" s="13">
        <v>1</v>
      </c>
    </row>
    <row r="368" spans="2:25" x14ac:dyDescent="0.25">
      <c r="B368" t="s">
        <v>823</v>
      </c>
      <c r="C368" t="s">
        <v>1423</v>
      </c>
      <c r="J368" s="13">
        <v>5</v>
      </c>
      <c r="K368" s="13">
        <v>8</v>
      </c>
      <c r="L368" s="13">
        <f t="shared" si="54"/>
        <v>5</v>
      </c>
      <c r="M368" s="13">
        <f t="shared" si="55"/>
        <v>8</v>
      </c>
      <c r="N368" s="13">
        <v>5</v>
      </c>
      <c r="O368" s="13">
        <v>8</v>
      </c>
      <c r="P368" s="13">
        <f t="shared" si="58"/>
        <v>0</v>
      </c>
      <c r="Q368" s="13">
        <f t="shared" si="56"/>
        <v>0</v>
      </c>
      <c r="S368" s="13">
        <v>12</v>
      </c>
      <c r="U368" s="15"/>
      <c r="X368" s="13">
        <v>145</v>
      </c>
    </row>
    <row r="369" spans="1:26" ht="15.75" thickBot="1" x14ac:dyDescent="0.3">
      <c r="A369" s="2" t="s">
        <v>5</v>
      </c>
      <c r="B369" s="2"/>
      <c r="C369" s="2"/>
      <c r="D369" s="14">
        <f>SUM(D347:D368)</f>
        <v>0</v>
      </c>
      <c r="E369" s="14">
        <f t="shared" ref="E369:Y369" si="59">SUM(E347:E368)</f>
        <v>0</v>
      </c>
      <c r="F369" s="14">
        <f t="shared" si="59"/>
        <v>7</v>
      </c>
      <c r="G369" s="14">
        <f t="shared" si="59"/>
        <v>88</v>
      </c>
      <c r="H369" s="14">
        <f t="shared" si="59"/>
        <v>88</v>
      </c>
      <c r="I369" s="14">
        <f t="shared" si="59"/>
        <v>316</v>
      </c>
      <c r="J369" s="14">
        <f t="shared" si="59"/>
        <v>201</v>
      </c>
      <c r="K369" s="14">
        <f t="shared" si="59"/>
        <v>303</v>
      </c>
      <c r="L369" s="14">
        <f t="shared" si="59"/>
        <v>296</v>
      </c>
      <c r="M369" s="14">
        <f t="shared" si="59"/>
        <v>707</v>
      </c>
      <c r="N369" s="14">
        <f t="shared" si="59"/>
        <v>296</v>
      </c>
      <c r="O369" s="14">
        <f t="shared" si="59"/>
        <v>707</v>
      </c>
      <c r="P369" s="14">
        <f t="shared" si="59"/>
        <v>0</v>
      </c>
      <c r="Q369" s="14">
        <f t="shared" si="59"/>
        <v>0</v>
      </c>
      <c r="R369" s="14">
        <f t="shared" si="59"/>
        <v>44</v>
      </c>
      <c r="S369" s="14">
        <f t="shared" si="59"/>
        <v>585</v>
      </c>
      <c r="T369" s="14">
        <f t="shared" si="59"/>
        <v>0</v>
      </c>
      <c r="U369" s="14"/>
      <c r="V369" s="14">
        <f t="shared" si="59"/>
        <v>20739</v>
      </c>
      <c r="W369" s="14">
        <f t="shared" si="59"/>
        <v>9129</v>
      </c>
      <c r="X369" s="14">
        <f t="shared" si="59"/>
        <v>3260</v>
      </c>
      <c r="Y369" s="14">
        <f t="shared" si="59"/>
        <v>10</v>
      </c>
    </row>
    <row r="370" spans="1:26" ht="15.75" thickTop="1" x14ac:dyDescent="0.25">
      <c r="A370" t="s">
        <v>102</v>
      </c>
      <c r="B370" t="s">
        <v>405</v>
      </c>
      <c r="C370" t="s">
        <v>1424</v>
      </c>
      <c r="H370" s="13">
        <v>3</v>
      </c>
      <c r="I370" s="13">
        <v>14</v>
      </c>
      <c r="L370" s="13">
        <f t="shared" si="54"/>
        <v>3</v>
      </c>
      <c r="M370" s="13">
        <f t="shared" si="55"/>
        <v>14</v>
      </c>
      <c r="N370" s="13">
        <v>3</v>
      </c>
      <c r="O370" s="13">
        <v>14</v>
      </c>
      <c r="P370" s="13">
        <f t="shared" ref="P370:P385" si="60">L370-N370</f>
        <v>0</v>
      </c>
      <c r="Q370" s="13">
        <f t="shared" si="56"/>
        <v>0</v>
      </c>
      <c r="S370" s="13">
        <v>6</v>
      </c>
      <c r="U370" s="15"/>
      <c r="X370" s="13">
        <v>27</v>
      </c>
    </row>
    <row r="371" spans="1:26" x14ac:dyDescent="0.25">
      <c r="B371" t="s">
        <v>407</v>
      </c>
      <c r="C371" t="s">
        <v>1426</v>
      </c>
      <c r="H371" s="13">
        <v>36</v>
      </c>
      <c r="I371" s="13">
        <v>242</v>
      </c>
      <c r="J371" s="13">
        <v>3</v>
      </c>
      <c r="K371" s="13">
        <v>6</v>
      </c>
      <c r="L371" s="13">
        <f t="shared" si="54"/>
        <v>39</v>
      </c>
      <c r="M371" s="13">
        <f t="shared" si="55"/>
        <v>248</v>
      </c>
      <c r="N371" s="13">
        <v>39</v>
      </c>
      <c r="O371" s="13">
        <v>248</v>
      </c>
      <c r="P371" s="13">
        <f t="shared" si="60"/>
        <v>0</v>
      </c>
      <c r="Q371" s="13">
        <f t="shared" si="56"/>
        <v>0</v>
      </c>
      <c r="S371" s="13">
        <v>130</v>
      </c>
      <c r="U371" s="15"/>
      <c r="V371" s="13">
        <v>1550</v>
      </c>
      <c r="W371" s="13">
        <v>411</v>
      </c>
      <c r="X371" s="13">
        <v>20</v>
      </c>
      <c r="Z371" s="13" t="s">
        <v>912</v>
      </c>
    </row>
    <row r="372" spans="1:26" x14ac:dyDescent="0.25">
      <c r="B372" t="s">
        <v>596</v>
      </c>
      <c r="C372" t="s">
        <v>1427</v>
      </c>
      <c r="F372" s="13">
        <v>2</v>
      </c>
      <c r="G372" s="13">
        <v>34</v>
      </c>
      <c r="H372" s="13">
        <v>99</v>
      </c>
      <c r="I372" s="13">
        <v>688</v>
      </c>
      <c r="J372" s="13">
        <v>12</v>
      </c>
      <c r="K372" s="13">
        <v>14</v>
      </c>
      <c r="L372" s="13">
        <f t="shared" si="54"/>
        <v>113</v>
      </c>
      <c r="M372" s="13">
        <f t="shared" si="55"/>
        <v>736</v>
      </c>
      <c r="N372" s="13">
        <v>113</v>
      </c>
      <c r="O372" s="13">
        <v>736</v>
      </c>
      <c r="P372" s="13">
        <f t="shared" si="60"/>
        <v>0</v>
      </c>
      <c r="Q372" s="13">
        <f t="shared" si="56"/>
        <v>0</v>
      </c>
      <c r="R372" s="13">
        <v>3</v>
      </c>
      <c r="S372" s="13">
        <v>335</v>
      </c>
      <c r="U372" s="15"/>
      <c r="V372" s="13">
        <v>41458</v>
      </c>
      <c r="W372" s="13">
        <v>19212</v>
      </c>
      <c r="X372" s="13">
        <v>384</v>
      </c>
      <c r="Y372" s="13">
        <v>5</v>
      </c>
      <c r="Z372" s="13" t="s">
        <v>1691</v>
      </c>
    </row>
    <row r="373" spans="1:26" x14ac:dyDescent="0.25">
      <c r="B373" t="s">
        <v>409</v>
      </c>
      <c r="C373" t="s">
        <v>1429</v>
      </c>
      <c r="H373" s="13">
        <v>3</v>
      </c>
      <c r="I373" s="13">
        <v>17</v>
      </c>
      <c r="L373" s="13">
        <f t="shared" si="54"/>
        <v>3</v>
      </c>
      <c r="M373" s="13">
        <f t="shared" si="55"/>
        <v>17</v>
      </c>
      <c r="N373" s="13">
        <v>3</v>
      </c>
      <c r="O373" s="13">
        <v>17</v>
      </c>
      <c r="P373" s="13">
        <f t="shared" si="60"/>
        <v>0</v>
      </c>
      <c r="Q373" s="13">
        <f t="shared" si="56"/>
        <v>0</v>
      </c>
      <c r="S373" s="13">
        <v>4</v>
      </c>
      <c r="U373" s="15"/>
      <c r="X373" s="13">
        <v>215</v>
      </c>
    </row>
    <row r="374" spans="1:26" x14ac:dyDescent="0.25">
      <c r="B374" t="s">
        <v>408</v>
      </c>
      <c r="C374" t="s">
        <v>1428</v>
      </c>
      <c r="H374" s="13">
        <v>5</v>
      </c>
      <c r="I374" s="13">
        <v>11</v>
      </c>
      <c r="L374" s="13">
        <f t="shared" si="54"/>
        <v>5</v>
      </c>
      <c r="M374" s="13">
        <f t="shared" si="55"/>
        <v>11</v>
      </c>
      <c r="N374" s="13">
        <v>5</v>
      </c>
      <c r="O374" s="13">
        <v>11</v>
      </c>
      <c r="P374" s="13">
        <f t="shared" si="60"/>
        <v>0</v>
      </c>
      <c r="Q374" s="13">
        <f t="shared" si="56"/>
        <v>0</v>
      </c>
      <c r="S374" s="13">
        <v>6</v>
      </c>
      <c r="U374" s="15"/>
      <c r="V374" s="13">
        <v>410</v>
      </c>
      <c r="W374" s="13">
        <v>80</v>
      </c>
      <c r="X374" s="13">
        <v>136</v>
      </c>
    </row>
    <row r="375" spans="1:26" x14ac:dyDescent="0.25">
      <c r="B375" t="s">
        <v>411</v>
      </c>
      <c r="C375" t="s">
        <v>1431</v>
      </c>
      <c r="H375" s="13">
        <v>6</v>
      </c>
      <c r="I375" s="13">
        <v>21</v>
      </c>
      <c r="J375" s="13">
        <v>4</v>
      </c>
      <c r="K375" s="13">
        <v>4</v>
      </c>
      <c r="L375" s="13">
        <f t="shared" si="54"/>
        <v>10</v>
      </c>
      <c r="M375" s="13">
        <f t="shared" si="55"/>
        <v>25</v>
      </c>
      <c r="N375" s="13">
        <v>10</v>
      </c>
      <c r="O375" s="13">
        <v>25</v>
      </c>
      <c r="P375" s="13">
        <f t="shared" si="60"/>
        <v>0</v>
      </c>
      <c r="Q375" s="13">
        <f t="shared" si="56"/>
        <v>0</v>
      </c>
      <c r="S375" s="13">
        <v>15</v>
      </c>
      <c r="U375" s="15"/>
      <c r="X375" s="13">
        <v>156</v>
      </c>
    </row>
    <row r="376" spans="1:26" x14ac:dyDescent="0.25">
      <c r="B376" t="s">
        <v>412</v>
      </c>
      <c r="C376" t="s">
        <v>1432</v>
      </c>
      <c r="H376" s="13">
        <v>16</v>
      </c>
      <c r="I376" s="13">
        <v>80</v>
      </c>
      <c r="J376" s="13">
        <v>13</v>
      </c>
      <c r="K376" s="13">
        <v>23</v>
      </c>
      <c r="L376" s="13">
        <f t="shared" si="54"/>
        <v>29</v>
      </c>
      <c r="M376" s="13">
        <f t="shared" si="55"/>
        <v>103</v>
      </c>
      <c r="N376" s="13">
        <v>29</v>
      </c>
      <c r="O376" s="13">
        <v>103</v>
      </c>
      <c r="P376" s="13">
        <f t="shared" si="60"/>
        <v>0</v>
      </c>
      <c r="Q376" s="13">
        <f t="shared" si="56"/>
        <v>0</v>
      </c>
      <c r="R376" s="13">
        <v>2</v>
      </c>
      <c r="S376" s="13">
        <v>36</v>
      </c>
      <c r="U376" s="15"/>
      <c r="V376" s="13">
        <v>1394</v>
      </c>
      <c r="W376" s="13">
        <v>418</v>
      </c>
      <c r="X376" s="13">
        <v>302</v>
      </c>
      <c r="Y376" s="13">
        <v>5</v>
      </c>
    </row>
    <row r="377" spans="1:26" x14ac:dyDescent="0.25">
      <c r="B377" t="s">
        <v>660</v>
      </c>
      <c r="C377" t="s">
        <v>1438</v>
      </c>
      <c r="H377" s="13">
        <v>13</v>
      </c>
      <c r="I377" s="13">
        <v>31</v>
      </c>
      <c r="L377" s="13">
        <f t="shared" si="54"/>
        <v>13</v>
      </c>
      <c r="M377" s="13">
        <f t="shared" si="55"/>
        <v>31</v>
      </c>
      <c r="N377" s="13">
        <v>13</v>
      </c>
      <c r="O377" s="13">
        <v>31</v>
      </c>
      <c r="P377" s="13">
        <f t="shared" si="60"/>
        <v>0</v>
      </c>
      <c r="Q377" s="13">
        <f t="shared" si="56"/>
        <v>0</v>
      </c>
      <c r="S377" s="13">
        <v>17</v>
      </c>
      <c r="U377" s="15"/>
      <c r="V377" s="13">
        <v>28</v>
      </c>
      <c r="W377" s="13">
        <v>25</v>
      </c>
      <c r="X377" s="13">
        <v>438</v>
      </c>
    </row>
    <row r="378" spans="1:26" x14ac:dyDescent="0.25">
      <c r="B378" t="s">
        <v>661</v>
      </c>
      <c r="C378" t="s">
        <v>1615</v>
      </c>
      <c r="H378" s="13">
        <v>5</v>
      </c>
      <c r="I378" s="13">
        <v>15</v>
      </c>
      <c r="J378" s="13">
        <v>6</v>
      </c>
      <c r="K378" s="13">
        <v>7</v>
      </c>
      <c r="L378" s="13">
        <f t="shared" si="54"/>
        <v>11</v>
      </c>
      <c r="M378" s="13">
        <f t="shared" si="55"/>
        <v>22</v>
      </c>
      <c r="N378" s="13">
        <v>11</v>
      </c>
      <c r="O378" s="13">
        <v>22</v>
      </c>
      <c r="P378" s="13">
        <f t="shared" si="60"/>
        <v>0</v>
      </c>
      <c r="Q378" s="13">
        <f t="shared" si="56"/>
        <v>0</v>
      </c>
      <c r="R378" s="13">
        <v>2</v>
      </c>
      <c r="S378" s="13">
        <v>11</v>
      </c>
      <c r="U378" s="15"/>
      <c r="X378" s="13">
        <v>205</v>
      </c>
    </row>
    <row r="379" spans="1:26" x14ac:dyDescent="0.25">
      <c r="B379" t="s">
        <v>566</v>
      </c>
      <c r="C379" t="s">
        <v>1435</v>
      </c>
      <c r="F379" s="13">
        <v>1</v>
      </c>
      <c r="G379" s="13">
        <v>8</v>
      </c>
      <c r="H379" s="13">
        <v>40</v>
      </c>
      <c r="I379" s="13">
        <v>124</v>
      </c>
      <c r="J379" s="13">
        <v>42</v>
      </c>
      <c r="K379" s="13">
        <v>22</v>
      </c>
      <c r="L379" s="13">
        <f t="shared" si="54"/>
        <v>83</v>
      </c>
      <c r="M379" s="13">
        <f t="shared" si="55"/>
        <v>154</v>
      </c>
      <c r="N379" s="13">
        <v>83</v>
      </c>
      <c r="O379" s="13">
        <v>154</v>
      </c>
      <c r="P379" s="13">
        <f t="shared" si="60"/>
        <v>0</v>
      </c>
      <c r="Q379" s="13">
        <f t="shared" si="56"/>
        <v>0</v>
      </c>
      <c r="R379" s="13">
        <v>20</v>
      </c>
      <c r="S379" s="13">
        <v>120</v>
      </c>
      <c r="U379" s="15"/>
      <c r="V379" s="13">
        <v>1080</v>
      </c>
      <c r="W379" s="13">
        <v>205</v>
      </c>
      <c r="X379" s="13">
        <v>87</v>
      </c>
      <c r="Y379" s="13">
        <v>5</v>
      </c>
    </row>
    <row r="380" spans="1:26" x14ac:dyDescent="0.25">
      <c r="B380" t="s">
        <v>824</v>
      </c>
      <c r="C380" t="s">
        <v>1437</v>
      </c>
      <c r="H380" s="13">
        <v>6</v>
      </c>
      <c r="I380" s="13">
        <v>9</v>
      </c>
      <c r="J380" s="13">
        <v>3</v>
      </c>
      <c r="K380" s="13">
        <v>5</v>
      </c>
      <c r="L380" s="13">
        <f t="shared" si="54"/>
        <v>9</v>
      </c>
      <c r="M380" s="13">
        <f t="shared" si="55"/>
        <v>14</v>
      </c>
      <c r="N380" s="13">
        <v>9</v>
      </c>
      <c r="O380" s="13">
        <v>14</v>
      </c>
      <c r="P380" s="13">
        <f t="shared" si="60"/>
        <v>0</v>
      </c>
      <c r="Q380" s="13">
        <f t="shared" si="56"/>
        <v>0</v>
      </c>
      <c r="R380" s="13">
        <v>1</v>
      </c>
      <c r="S380" s="13">
        <v>18</v>
      </c>
      <c r="U380" s="15"/>
      <c r="V380" s="13">
        <v>484</v>
      </c>
      <c r="W380" s="13">
        <v>393</v>
      </c>
      <c r="X380" s="13">
        <v>73</v>
      </c>
    </row>
    <row r="381" spans="1:26" x14ac:dyDescent="0.25">
      <c r="B381" t="s">
        <v>664</v>
      </c>
      <c r="C381" t="s">
        <v>1616</v>
      </c>
      <c r="H381" s="13">
        <v>8</v>
      </c>
      <c r="I381" s="13">
        <v>16</v>
      </c>
      <c r="L381" s="13">
        <f t="shared" si="54"/>
        <v>8</v>
      </c>
      <c r="M381" s="13">
        <f t="shared" si="55"/>
        <v>16</v>
      </c>
      <c r="N381" s="13">
        <v>8</v>
      </c>
      <c r="O381" s="13">
        <v>16</v>
      </c>
      <c r="P381" s="13">
        <f t="shared" si="60"/>
        <v>0</v>
      </c>
      <c r="Q381" s="13">
        <f t="shared" si="56"/>
        <v>0</v>
      </c>
      <c r="R381" s="13">
        <v>1</v>
      </c>
      <c r="S381" s="13">
        <v>10</v>
      </c>
      <c r="U381" s="15"/>
      <c r="V381" s="13">
        <v>148</v>
      </c>
      <c r="W381" s="13">
        <v>94</v>
      </c>
      <c r="X381" s="13">
        <v>28</v>
      </c>
    </row>
    <row r="382" spans="1:26" x14ac:dyDescent="0.25">
      <c r="B382" t="s">
        <v>567</v>
      </c>
      <c r="C382" t="s">
        <v>1574</v>
      </c>
      <c r="H382" s="13">
        <v>5</v>
      </c>
      <c r="I382" s="13">
        <v>15</v>
      </c>
      <c r="L382" s="13">
        <f t="shared" si="54"/>
        <v>5</v>
      </c>
      <c r="M382" s="13">
        <f t="shared" si="55"/>
        <v>15</v>
      </c>
      <c r="N382" s="13">
        <v>5</v>
      </c>
      <c r="O382" s="13">
        <v>15</v>
      </c>
      <c r="P382" s="13">
        <f t="shared" si="60"/>
        <v>0</v>
      </c>
      <c r="Q382" s="13">
        <f t="shared" si="56"/>
        <v>0</v>
      </c>
      <c r="S382" s="13">
        <v>4</v>
      </c>
      <c r="U382" s="15"/>
      <c r="V382" s="13">
        <v>99</v>
      </c>
      <c r="W382" s="13">
        <v>65</v>
      </c>
      <c r="X382" s="13">
        <v>40</v>
      </c>
    </row>
    <row r="383" spans="1:26" x14ac:dyDescent="0.25">
      <c r="B383" t="s">
        <v>416</v>
      </c>
      <c r="C383" t="s">
        <v>1439</v>
      </c>
      <c r="H383" s="13">
        <v>7</v>
      </c>
      <c r="I383" s="13">
        <v>16</v>
      </c>
      <c r="J383" s="13">
        <v>1</v>
      </c>
      <c r="K383" s="13">
        <v>2</v>
      </c>
      <c r="L383" s="13">
        <f t="shared" si="54"/>
        <v>8</v>
      </c>
      <c r="M383" s="13">
        <f t="shared" si="55"/>
        <v>18</v>
      </c>
      <c r="N383" s="13">
        <v>8</v>
      </c>
      <c r="O383" s="13">
        <v>18</v>
      </c>
      <c r="P383" s="13">
        <f t="shared" si="60"/>
        <v>0</v>
      </c>
      <c r="Q383" s="13">
        <f t="shared" si="56"/>
        <v>0</v>
      </c>
      <c r="R383" s="13">
        <v>2</v>
      </c>
      <c r="S383" s="13">
        <v>12</v>
      </c>
      <c r="U383" s="15"/>
      <c r="V383" s="13">
        <v>598</v>
      </c>
      <c r="W383" s="13">
        <v>161</v>
      </c>
      <c r="X383" s="13">
        <v>165</v>
      </c>
    </row>
    <row r="384" spans="1:26" x14ac:dyDescent="0.25">
      <c r="B384" t="s">
        <v>413</v>
      </c>
      <c r="C384" t="s">
        <v>1433</v>
      </c>
      <c r="H384" s="13">
        <v>3</v>
      </c>
      <c r="I384" s="13">
        <v>9</v>
      </c>
      <c r="J384" s="13">
        <v>3</v>
      </c>
      <c r="K384" s="13">
        <v>3</v>
      </c>
      <c r="L384" s="13">
        <f t="shared" si="54"/>
        <v>6</v>
      </c>
      <c r="M384" s="13">
        <f t="shared" si="55"/>
        <v>12</v>
      </c>
      <c r="N384" s="13">
        <v>6</v>
      </c>
      <c r="O384" s="13">
        <v>12</v>
      </c>
      <c r="P384" s="13">
        <f t="shared" si="60"/>
        <v>0</v>
      </c>
      <c r="Q384" s="13">
        <f t="shared" si="56"/>
        <v>0</v>
      </c>
      <c r="S384" s="13">
        <v>10</v>
      </c>
      <c r="U384" s="15"/>
      <c r="X384" s="13">
        <v>158</v>
      </c>
    </row>
    <row r="385" spans="1:25" x14ac:dyDescent="0.25">
      <c r="B385" t="s">
        <v>414</v>
      </c>
      <c r="C385" t="s">
        <v>1434</v>
      </c>
      <c r="H385" s="13">
        <v>11</v>
      </c>
      <c r="I385" s="13">
        <v>31</v>
      </c>
      <c r="J385" s="13">
        <v>2</v>
      </c>
      <c r="K385" s="13">
        <v>3</v>
      </c>
      <c r="L385" s="13">
        <f t="shared" si="54"/>
        <v>13</v>
      </c>
      <c r="M385" s="13">
        <f t="shared" si="55"/>
        <v>34</v>
      </c>
      <c r="N385" s="13">
        <v>13</v>
      </c>
      <c r="O385" s="13">
        <v>34</v>
      </c>
      <c r="P385" s="13">
        <f t="shared" si="60"/>
        <v>0</v>
      </c>
      <c r="Q385" s="13">
        <f t="shared" si="56"/>
        <v>0</v>
      </c>
      <c r="R385" s="13">
        <v>1</v>
      </c>
      <c r="S385" s="13">
        <v>18</v>
      </c>
      <c r="U385" s="15"/>
      <c r="X385" s="13">
        <v>261</v>
      </c>
    </row>
    <row r="386" spans="1:25" ht="15.75" thickBot="1" x14ac:dyDescent="0.3">
      <c r="A386" s="2" t="s">
        <v>5</v>
      </c>
      <c r="B386" s="2"/>
      <c r="C386" s="2"/>
      <c r="D386" s="14">
        <f t="shared" ref="D386:T386" si="61">SUM(D370:D385)</f>
        <v>0</v>
      </c>
      <c r="E386" s="14">
        <f t="shared" si="61"/>
        <v>0</v>
      </c>
      <c r="F386" s="14">
        <f t="shared" si="61"/>
        <v>3</v>
      </c>
      <c r="G386" s="14">
        <f t="shared" si="61"/>
        <v>42</v>
      </c>
      <c r="H386" s="14">
        <f t="shared" si="61"/>
        <v>266</v>
      </c>
      <c r="I386" s="14">
        <f t="shared" si="61"/>
        <v>1339</v>
      </c>
      <c r="J386" s="14">
        <f t="shared" si="61"/>
        <v>89</v>
      </c>
      <c r="K386" s="14">
        <f t="shared" si="61"/>
        <v>89</v>
      </c>
      <c r="L386" s="14">
        <f t="shared" si="61"/>
        <v>358</v>
      </c>
      <c r="M386" s="14">
        <f t="shared" si="61"/>
        <v>1470</v>
      </c>
      <c r="N386" s="14">
        <f t="shared" si="61"/>
        <v>358</v>
      </c>
      <c r="O386" s="14">
        <f t="shared" si="61"/>
        <v>1470</v>
      </c>
      <c r="P386" s="14">
        <f t="shared" si="61"/>
        <v>0</v>
      </c>
      <c r="Q386" s="14">
        <f t="shared" si="61"/>
        <v>0</v>
      </c>
      <c r="R386" s="14">
        <f t="shared" si="61"/>
        <v>32</v>
      </c>
      <c r="S386" s="14">
        <f t="shared" si="61"/>
        <v>752</v>
      </c>
      <c r="T386" s="14">
        <f t="shared" si="61"/>
        <v>0</v>
      </c>
      <c r="U386" s="14"/>
      <c r="V386" s="14">
        <f>SUM(V370:V385)</f>
        <v>47249</v>
      </c>
      <c r="W386" s="14">
        <f>SUM(W370:W385)</f>
        <v>21064</v>
      </c>
      <c r="X386" s="14">
        <f>SUM(X370:X385)</f>
        <v>2695</v>
      </c>
      <c r="Y386" s="14">
        <f>SUM(Y370:Y385)</f>
        <v>15</v>
      </c>
    </row>
    <row r="387" spans="1:25" ht="15.75" thickTop="1" x14ac:dyDescent="0.25">
      <c r="A387" t="s">
        <v>417</v>
      </c>
      <c r="B387" t="s">
        <v>419</v>
      </c>
      <c r="C387" t="s">
        <v>1441</v>
      </c>
      <c r="H387" s="13">
        <v>3</v>
      </c>
      <c r="I387" s="13">
        <v>11</v>
      </c>
      <c r="J387" s="13">
        <v>25</v>
      </c>
      <c r="K387" s="13">
        <v>32</v>
      </c>
      <c r="L387" s="13">
        <f t="shared" si="54"/>
        <v>28</v>
      </c>
      <c r="M387" s="13">
        <f t="shared" si="55"/>
        <v>43</v>
      </c>
      <c r="N387" s="13">
        <v>28</v>
      </c>
      <c r="O387" s="13">
        <v>43</v>
      </c>
      <c r="P387" s="13">
        <f t="shared" ref="P387:P401" si="62">L387-N387</f>
        <v>0</v>
      </c>
      <c r="Q387" s="13">
        <f t="shared" si="56"/>
        <v>0</v>
      </c>
      <c r="R387" s="13">
        <v>1</v>
      </c>
      <c r="S387" s="13">
        <v>34</v>
      </c>
      <c r="X387" s="13">
        <v>537</v>
      </c>
    </row>
    <row r="388" spans="1:25" x14ac:dyDescent="0.25">
      <c r="B388" t="s">
        <v>422</v>
      </c>
      <c r="C388" t="s">
        <v>1444</v>
      </c>
      <c r="H388" s="13">
        <v>2</v>
      </c>
      <c r="I388" s="13">
        <v>12</v>
      </c>
      <c r="J388" s="13">
        <v>4</v>
      </c>
      <c r="K388" s="13">
        <v>3</v>
      </c>
      <c r="L388" s="13">
        <f t="shared" si="54"/>
        <v>6</v>
      </c>
      <c r="M388" s="13">
        <f t="shared" si="55"/>
        <v>15</v>
      </c>
      <c r="N388" s="13">
        <v>6</v>
      </c>
      <c r="O388" s="13">
        <v>15</v>
      </c>
      <c r="P388" s="13">
        <f t="shared" si="62"/>
        <v>0</v>
      </c>
      <c r="Q388" s="13">
        <f t="shared" si="56"/>
        <v>0</v>
      </c>
      <c r="S388" s="13">
        <v>6</v>
      </c>
      <c r="X388" s="13">
        <v>151</v>
      </c>
    </row>
    <row r="389" spans="1:25" x14ac:dyDescent="0.25">
      <c r="B389" t="s">
        <v>424</v>
      </c>
      <c r="C389" t="s">
        <v>1447</v>
      </c>
      <c r="J389" s="13">
        <v>1</v>
      </c>
      <c r="K389" s="13">
        <v>2</v>
      </c>
      <c r="L389" s="13">
        <f t="shared" si="54"/>
        <v>1</v>
      </c>
      <c r="M389" s="13">
        <f t="shared" si="55"/>
        <v>2</v>
      </c>
      <c r="N389" s="13">
        <v>1</v>
      </c>
      <c r="O389" s="13">
        <v>2</v>
      </c>
      <c r="P389" s="13">
        <f t="shared" si="62"/>
        <v>0</v>
      </c>
      <c r="Q389" s="13">
        <f t="shared" si="56"/>
        <v>0</v>
      </c>
      <c r="S389" s="13">
        <v>2</v>
      </c>
      <c r="X389" s="13">
        <v>183</v>
      </c>
    </row>
    <row r="390" spans="1:25" x14ac:dyDescent="0.25">
      <c r="B390" t="s">
        <v>602</v>
      </c>
      <c r="C390" t="s">
        <v>1448</v>
      </c>
      <c r="H390" s="13">
        <v>90</v>
      </c>
      <c r="I390" s="13">
        <v>696</v>
      </c>
      <c r="J390" s="13">
        <v>4</v>
      </c>
      <c r="K390" s="13">
        <v>11</v>
      </c>
      <c r="L390" s="13">
        <f t="shared" si="54"/>
        <v>94</v>
      </c>
      <c r="M390" s="13">
        <f t="shared" si="55"/>
        <v>707</v>
      </c>
      <c r="N390" s="13">
        <v>94</v>
      </c>
      <c r="O390" s="13">
        <v>707</v>
      </c>
      <c r="P390" s="13">
        <f t="shared" si="62"/>
        <v>0</v>
      </c>
      <c r="Q390" s="13">
        <f t="shared" si="56"/>
        <v>0</v>
      </c>
      <c r="R390" s="13">
        <v>5</v>
      </c>
      <c r="S390" s="13">
        <v>336</v>
      </c>
      <c r="U390" s="15"/>
      <c r="V390" s="13">
        <v>13235</v>
      </c>
      <c r="W390" s="13">
        <v>3671</v>
      </c>
      <c r="X390" s="13">
        <v>136</v>
      </c>
      <c r="Y390" s="13">
        <v>15</v>
      </c>
    </row>
    <row r="391" spans="1:25" x14ac:dyDescent="0.25">
      <c r="B391" t="s">
        <v>425</v>
      </c>
      <c r="C391" t="s">
        <v>1449</v>
      </c>
      <c r="H391" s="13">
        <v>60</v>
      </c>
      <c r="I391" s="13">
        <v>306</v>
      </c>
      <c r="J391" s="13">
        <v>8</v>
      </c>
      <c r="K391" s="13">
        <v>13</v>
      </c>
      <c r="L391" s="13">
        <f t="shared" ref="L391:L454" si="63">D391+H391+F391+J391</f>
        <v>68</v>
      </c>
      <c r="M391" s="13">
        <f t="shared" ref="M391:M454" si="64">E391+G391+I391+K391</f>
        <v>319</v>
      </c>
      <c r="N391" s="13">
        <v>68</v>
      </c>
      <c r="O391" s="13">
        <v>319</v>
      </c>
      <c r="P391" s="13">
        <f t="shared" si="62"/>
        <v>0</v>
      </c>
      <c r="Q391" s="13">
        <f t="shared" ref="Q391:Q454" si="65">M391-O391</f>
        <v>0</v>
      </c>
      <c r="R391" s="13">
        <v>4</v>
      </c>
      <c r="S391" s="13">
        <v>186</v>
      </c>
      <c r="U391" s="15"/>
      <c r="V391" s="13">
        <v>7539</v>
      </c>
      <c r="W391" s="13">
        <v>2778</v>
      </c>
      <c r="X391" s="13">
        <v>102</v>
      </c>
      <c r="Y391" s="13">
        <v>9</v>
      </c>
    </row>
    <row r="392" spans="1:25" x14ac:dyDescent="0.25">
      <c r="B392" t="s">
        <v>426</v>
      </c>
      <c r="C392" t="s">
        <v>1450</v>
      </c>
      <c r="H392" s="13">
        <v>16</v>
      </c>
      <c r="I392" s="13">
        <v>93</v>
      </c>
      <c r="J392" s="13">
        <v>1</v>
      </c>
      <c r="K392" s="13">
        <v>2</v>
      </c>
      <c r="L392" s="13">
        <f t="shared" si="63"/>
        <v>17</v>
      </c>
      <c r="M392" s="13">
        <f t="shared" si="64"/>
        <v>95</v>
      </c>
      <c r="N392" s="13">
        <v>17</v>
      </c>
      <c r="O392" s="13">
        <v>95</v>
      </c>
      <c r="P392" s="13">
        <f t="shared" si="62"/>
        <v>0</v>
      </c>
      <c r="Q392" s="13">
        <f t="shared" si="65"/>
        <v>0</v>
      </c>
      <c r="S392" s="13">
        <v>70</v>
      </c>
      <c r="U392" s="15"/>
    </row>
    <row r="393" spans="1:25" x14ac:dyDescent="0.25">
      <c r="B393" t="s">
        <v>427</v>
      </c>
      <c r="C393" t="s">
        <v>1451</v>
      </c>
      <c r="H393" s="13">
        <v>10</v>
      </c>
      <c r="I393" s="13">
        <v>54</v>
      </c>
      <c r="J393" s="13">
        <v>1</v>
      </c>
      <c r="K393" s="13">
        <v>1</v>
      </c>
      <c r="L393" s="13">
        <f t="shared" si="63"/>
        <v>11</v>
      </c>
      <c r="M393" s="13">
        <f t="shared" si="64"/>
        <v>55</v>
      </c>
      <c r="N393" s="13">
        <v>11</v>
      </c>
      <c r="O393" s="13">
        <v>55</v>
      </c>
      <c r="P393" s="13">
        <f t="shared" si="62"/>
        <v>0</v>
      </c>
      <c r="Q393" s="13">
        <f t="shared" si="65"/>
        <v>0</v>
      </c>
      <c r="R393" s="13">
        <v>1</v>
      </c>
      <c r="S393" s="13">
        <v>36</v>
      </c>
      <c r="U393" s="15" t="s">
        <v>879</v>
      </c>
      <c r="V393" s="13">
        <v>979</v>
      </c>
      <c r="W393" s="13">
        <v>615</v>
      </c>
      <c r="X393" s="13">
        <v>83</v>
      </c>
    </row>
    <row r="394" spans="1:25" x14ac:dyDescent="0.25">
      <c r="B394" t="s">
        <v>428</v>
      </c>
      <c r="C394" t="s">
        <v>1452</v>
      </c>
      <c r="H394" s="13">
        <v>6</v>
      </c>
      <c r="I394" s="13">
        <v>26</v>
      </c>
      <c r="J394" s="13">
        <v>1</v>
      </c>
      <c r="K394" s="13">
        <v>1</v>
      </c>
      <c r="L394" s="13">
        <f t="shared" si="63"/>
        <v>7</v>
      </c>
      <c r="M394" s="13">
        <f t="shared" si="64"/>
        <v>27</v>
      </c>
      <c r="N394" s="13">
        <v>7</v>
      </c>
      <c r="O394" s="13">
        <v>27</v>
      </c>
      <c r="P394" s="13">
        <f t="shared" si="62"/>
        <v>0</v>
      </c>
      <c r="Q394" s="13">
        <f t="shared" si="65"/>
        <v>0</v>
      </c>
      <c r="R394" s="13">
        <v>2</v>
      </c>
      <c r="S394" s="13">
        <v>20</v>
      </c>
      <c r="U394" s="15" t="s">
        <v>879</v>
      </c>
    </row>
    <row r="395" spans="1:25" x14ac:dyDescent="0.25">
      <c r="B395" t="s">
        <v>429</v>
      </c>
      <c r="C395" t="s">
        <v>1545</v>
      </c>
      <c r="H395" s="13">
        <v>9</v>
      </c>
      <c r="I395" s="13">
        <v>70</v>
      </c>
      <c r="J395" s="13">
        <v>5</v>
      </c>
      <c r="K395" s="13">
        <v>7</v>
      </c>
      <c r="L395" s="13">
        <f t="shared" si="63"/>
        <v>14</v>
      </c>
      <c r="M395" s="13">
        <f t="shared" si="64"/>
        <v>77</v>
      </c>
      <c r="N395" s="13">
        <v>14</v>
      </c>
      <c r="O395" s="13">
        <v>77</v>
      </c>
      <c r="P395" s="13">
        <f t="shared" si="62"/>
        <v>0</v>
      </c>
      <c r="Q395" s="13">
        <f t="shared" si="65"/>
        <v>0</v>
      </c>
      <c r="S395" s="13">
        <v>36</v>
      </c>
      <c r="U395" s="15" t="s">
        <v>879</v>
      </c>
    </row>
    <row r="396" spans="1:25" x14ac:dyDescent="0.25">
      <c r="B396" t="s">
        <v>430</v>
      </c>
      <c r="C396" t="s">
        <v>1546</v>
      </c>
      <c r="H396" s="13">
        <v>8</v>
      </c>
      <c r="I396" s="13">
        <v>48</v>
      </c>
      <c r="J396" s="13">
        <v>1</v>
      </c>
      <c r="K396" s="13">
        <v>1</v>
      </c>
      <c r="L396" s="13">
        <f t="shared" si="63"/>
        <v>9</v>
      </c>
      <c r="M396" s="13">
        <f t="shared" si="64"/>
        <v>49</v>
      </c>
      <c r="N396" s="13">
        <v>9</v>
      </c>
      <c r="O396" s="13">
        <v>49</v>
      </c>
      <c r="P396" s="13">
        <f t="shared" si="62"/>
        <v>0</v>
      </c>
      <c r="Q396" s="13">
        <f t="shared" si="65"/>
        <v>0</v>
      </c>
      <c r="S396" s="13">
        <v>24</v>
      </c>
      <c r="U396" s="15" t="s">
        <v>879</v>
      </c>
    </row>
    <row r="397" spans="1:25" x14ac:dyDescent="0.25">
      <c r="B397" t="s">
        <v>431</v>
      </c>
      <c r="C397" t="s">
        <v>1547</v>
      </c>
      <c r="H397" s="13">
        <v>5</v>
      </c>
      <c r="I397" s="13">
        <v>19</v>
      </c>
      <c r="J397" s="13">
        <v>2</v>
      </c>
      <c r="K397" s="13">
        <v>3</v>
      </c>
      <c r="L397" s="13">
        <f t="shared" si="63"/>
        <v>7</v>
      </c>
      <c r="M397" s="13">
        <f t="shared" si="64"/>
        <v>22</v>
      </c>
      <c r="N397" s="13">
        <v>7</v>
      </c>
      <c r="O397" s="13">
        <v>22</v>
      </c>
      <c r="P397" s="13">
        <f t="shared" si="62"/>
        <v>0</v>
      </c>
      <c r="Q397" s="13">
        <f t="shared" si="65"/>
        <v>0</v>
      </c>
      <c r="R397" s="13">
        <v>1</v>
      </c>
      <c r="S397" s="13">
        <v>18</v>
      </c>
      <c r="U397" s="15" t="s">
        <v>879</v>
      </c>
    </row>
    <row r="398" spans="1:25" x14ac:dyDescent="0.25">
      <c r="B398" t="s">
        <v>432</v>
      </c>
      <c r="C398" t="s">
        <v>1455</v>
      </c>
      <c r="H398" s="13">
        <v>3</v>
      </c>
      <c r="I398" s="13">
        <v>9</v>
      </c>
      <c r="J398" s="13">
        <v>1</v>
      </c>
      <c r="K398" s="13">
        <v>2</v>
      </c>
      <c r="L398" s="13">
        <f t="shared" si="63"/>
        <v>4</v>
      </c>
      <c r="M398" s="13">
        <f t="shared" si="64"/>
        <v>11</v>
      </c>
      <c r="N398" s="13">
        <v>4</v>
      </c>
      <c r="O398" s="13">
        <v>11</v>
      </c>
      <c r="P398" s="13">
        <f t="shared" si="62"/>
        <v>0</v>
      </c>
      <c r="Q398" s="13">
        <f t="shared" si="65"/>
        <v>0</v>
      </c>
      <c r="S398" s="13">
        <v>8</v>
      </c>
      <c r="U398" s="15" t="s">
        <v>882</v>
      </c>
      <c r="V398" s="13">
        <v>262</v>
      </c>
      <c r="W398" s="13">
        <v>98</v>
      </c>
    </row>
    <row r="399" spans="1:25" x14ac:dyDescent="0.25">
      <c r="B399" t="s">
        <v>417</v>
      </c>
      <c r="C399" t="s">
        <v>1456</v>
      </c>
      <c r="H399" s="13">
        <v>9</v>
      </c>
      <c r="I399" s="13">
        <v>34</v>
      </c>
      <c r="J399" s="13">
        <v>4</v>
      </c>
      <c r="K399" s="13">
        <v>6</v>
      </c>
      <c r="L399" s="13">
        <f t="shared" si="63"/>
        <v>13</v>
      </c>
      <c r="M399" s="13">
        <f t="shared" si="64"/>
        <v>40</v>
      </c>
      <c r="N399" s="13">
        <v>13</v>
      </c>
      <c r="O399" s="13">
        <v>40</v>
      </c>
      <c r="P399" s="13">
        <f t="shared" si="62"/>
        <v>0</v>
      </c>
      <c r="Q399" s="13">
        <f t="shared" si="65"/>
        <v>0</v>
      </c>
      <c r="R399" s="13">
        <v>2</v>
      </c>
      <c r="S399" s="13">
        <v>20</v>
      </c>
      <c r="U399" s="15" t="s">
        <v>882</v>
      </c>
      <c r="Y399" s="13">
        <v>1</v>
      </c>
    </row>
    <row r="400" spans="1:25" x14ac:dyDescent="0.25">
      <c r="B400" t="s">
        <v>568</v>
      </c>
      <c r="C400" t="s">
        <v>1457</v>
      </c>
      <c r="H400" s="13">
        <v>13</v>
      </c>
      <c r="I400" s="13">
        <v>55</v>
      </c>
      <c r="J400" s="13">
        <v>7</v>
      </c>
      <c r="K400" s="13">
        <v>9</v>
      </c>
      <c r="L400" s="13">
        <f t="shared" si="63"/>
        <v>20</v>
      </c>
      <c r="M400" s="13">
        <f t="shared" si="64"/>
        <v>64</v>
      </c>
      <c r="N400" s="13">
        <v>20</v>
      </c>
      <c r="O400" s="13">
        <v>64</v>
      </c>
      <c r="P400" s="13">
        <f t="shared" si="62"/>
        <v>0</v>
      </c>
      <c r="Q400" s="13">
        <f t="shared" si="65"/>
        <v>0</v>
      </c>
      <c r="R400" s="13">
        <v>6</v>
      </c>
      <c r="S400" s="13">
        <v>30</v>
      </c>
      <c r="U400" s="15" t="s">
        <v>882</v>
      </c>
    </row>
    <row r="401" spans="1:26" x14ac:dyDescent="0.25">
      <c r="B401" t="s">
        <v>434</v>
      </c>
      <c r="C401" t="s">
        <v>1548</v>
      </c>
      <c r="H401" s="13">
        <v>1</v>
      </c>
      <c r="I401" s="13">
        <v>4</v>
      </c>
      <c r="J401" s="13">
        <v>1</v>
      </c>
      <c r="K401" s="13">
        <v>2</v>
      </c>
      <c r="L401" s="13">
        <f t="shared" si="63"/>
        <v>2</v>
      </c>
      <c r="M401" s="13">
        <f t="shared" si="64"/>
        <v>6</v>
      </c>
      <c r="N401" s="13">
        <v>2</v>
      </c>
      <c r="O401" s="13">
        <v>6</v>
      </c>
      <c r="P401" s="13">
        <f t="shared" si="62"/>
        <v>0</v>
      </c>
      <c r="Q401" s="13">
        <f t="shared" si="65"/>
        <v>0</v>
      </c>
      <c r="S401" s="13">
        <v>3</v>
      </c>
      <c r="U401" s="15" t="s">
        <v>882</v>
      </c>
    </row>
    <row r="402" spans="1:26" ht="15.75" thickBot="1" x14ac:dyDescent="0.3">
      <c r="A402" s="2" t="s">
        <v>5</v>
      </c>
      <c r="B402" s="2"/>
      <c r="C402" s="2"/>
      <c r="D402" s="14">
        <f t="shared" ref="D402:Y402" si="66">SUM(D387:D401)</f>
        <v>0</v>
      </c>
      <c r="E402" s="14">
        <f t="shared" si="66"/>
        <v>0</v>
      </c>
      <c r="F402" s="14">
        <f t="shared" si="66"/>
        <v>0</v>
      </c>
      <c r="G402" s="14">
        <f t="shared" si="66"/>
        <v>0</v>
      </c>
      <c r="H402" s="14">
        <f t="shared" si="66"/>
        <v>235</v>
      </c>
      <c r="I402" s="14">
        <f t="shared" si="66"/>
        <v>1437</v>
      </c>
      <c r="J402" s="14">
        <f t="shared" si="66"/>
        <v>66</v>
      </c>
      <c r="K402" s="14">
        <f t="shared" si="66"/>
        <v>95</v>
      </c>
      <c r="L402" s="14">
        <f t="shared" si="66"/>
        <v>301</v>
      </c>
      <c r="M402" s="14">
        <f t="shared" si="66"/>
        <v>1532</v>
      </c>
      <c r="N402" s="14">
        <f t="shared" si="66"/>
        <v>301</v>
      </c>
      <c r="O402" s="14">
        <f t="shared" si="66"/>
        <v>1532</v>
      </c>
      <c r="P402" s="14">
        <f t="shared" si="66"/>
        <v>0</v>
      </c>
      <c r="Q402" s="14">
        <f t="shared" si="66"/>
        <v>0</v>
      </c>
      <c r="R402" s="14">
        <f t="shared" si="66"/>
        <v>22</v>
      </c>
      <c r="S402" s="14">
        <f t="shared" si="66"/>
        <v>829</v>
      </c>
      <c r="T402" s="14">
        <f t="shared" si="66"/>
        <v>0</v>
      </c>
      <c r="U402" s="14"/>
      <c r="V402" s="14">
        <f t="shared" si="66"/>
        <v>22015</v>
      </c>
      <c r="W402" s="14">
        <f t="shared" si="66"/>
        <v>7162</v>
      </c>
      <c r="X402" s="14">
        <f t="shared" si="66"/>
        <v>1192</v>
      </c>
      <c r="Y402" s="14">
        <f t="shared" si="66"/>
        <v>25</v>
      </c>
    </row>
    <row r="403" spans="1:26" ht="15.75" thickTop="1" x14ac:dyDescent="0.25">
      <c r="A403" t="s">
        <v>435</v>
      </c>
      <c r="B403" t="s">
        <v>435</v>
      </c>
      <c r="C403" t="s">
        <v>1459</v>
      </c>
      <c r="H403" s="13">
        <v>4</v>
      </c>
      <c r="I403" s="13">
        <v>16</v>
      </c>
      <c r="J403" s="13">
        <v>18</v>
      </c>
      <c r="K403" s="13">
        <v>21</v>
      </c>
      <c r="L403" s="13">
        <f t="shared" si="63"/>
        <v>22</v>
      </c>
      <c r="M403" s="13">
        <f t="shared" si="64"/>
        <v>37</v>
      </c>
      <c r="N403" s="13">
        <v>22</v>
      </c>
      <c r="O403" s="13">
        <v>37</v>
      </c>
      <c r="P403" s="13">
        <f t="shared" ref="P403:P414" si="67">L403-N403</f>
        <v>0</v>
      </c>
      <c r="Q403" s="13">
        <f t="shared" si="65"/>
        <v>0</v>
      </c>
      <c r="S403" s="13">
        <v>30</v>
      </c>
      <c r="U403" s="15" t="s">
        <v>879</v>
      </c>
      <c r="V403" s="13">
        <v>6366</v>
      </c>
      <c r="W403" s="13">
        <v>2657</v>
      </c>
      <c r="X403" s="13">
        <v>92</v>
      </c>
      <c r="Y403" s="13">
        <v>3</v>
      </c>
    </row>
    <row r="404" spans="1:26" x14ac:dyDescent="0.25">
      <c r="B404" t="s">
        <v>572</v>
      </c>
      <c r="C404" t="s">
        <v>1460</v>
      </c>
      <c r="H404" s="13">
        <v>6</v>
      </c>
      <c r="I404" s="13">
        <v>15</v>
      </c>
      <c r="J404" s="13">
        <v>5</v>
      </c>
      <c r="K404" s="13">
        <v>5</v>
      </c>
      <c r="L404" s="13">
        <f t="shared" si="63"/>
        <v>11</v>
      </c>
      <c r="M404" s="13">
        <f t="shared" si="64"/>
        <v>20</v>
      </c>
      <c r="N404" s="13">
        <v>11</v>
      </c>
      <c r="O404" s="13">
        <v>20</v>
      </c>
      <c r="P404" s="13">
        <f t="shared" si="67"/>
        <v>0</v>
      </c>
      <c r="Q404" s="13">
        <f t="shared" si="65"/>
        <v>0</v>
      </c>
      <c r="R404" s="13">
        <v>2</v>
      </c>
      <c r="S404" s="13">
        <v>16</v>
      </c>
      <c r="U404" s="15" t="s">
        <v>879</v>
      </c>
    </row>
    <row r="405" spans="1:26" x14ac:dyDescent="0.25">
      <c r="B405" t="s">
        <v>573</v>
      </c>
      <c r="C405" t="s">
        <v>1462</v>
      </c>
      <c r="H405" s="13">
        <v>9</v>
      </c>
      <c r="I405" s="13">
        <v>39</v>
      </c>
      <c r="J405" s="13">
        <v>6</v>
      </c>
      <c r="K405" s="13">
        <v>7</v>
      </c>
      <c r="L405" s="13">
        <f t="shared" si="63"/>
        <v>15</v>
      </c>
      <c r="M405" s="13">
        <f t="shared" si="64"/>
        <v>46</v>
      </c>
      <c r="N405" s="13">
        <v>15</v>
      </c>
      <c r="O405" s="13">
        <v>46</v>
      </c>
      <c r="P405" s="13">
        <f t="shared" si="67"/>
        <v>0</v>
      </c>
      <c r="Q405" s="13">
        <f t="shared" si="65"/>
        <v>0</v>
      </c>
      <c r="R405" s="13">
        <v>1</v>
      </c>
      <c r="S405" s="13">
        <v>14</v>
      </c>
      <c r="U405" s="15"/>
      <c r="V405" s="13">
        <v>14543</v>
      </c>
      <c r="W405" s="13">
        <v>3466</v>
      </c>
      <c r="X405" s="13">
        <v>140</v>
      </c>
    </row>
    <row r="406" spans="1:26" x14ac:dyDescent="0.25">
      <c r="B406" t="s">
        <v>569</v>
      </c>
      <c r="C406" t="s">
        <v>1463</v>
      </c>
      <c r="H406" s="13">
        <v>1</v>
      </c>
      <c r="I406" s="13">
        <v>6</v>
      </c>
      <c r="J406" s="13">
        <v>4</v>
      </c>
      <c r="K406" s="13">
        <v>4</v>
      </c>
      <c r="L406" s="13">
        <f t="shared" si="63"/>
        <v>5</v>
      </c>
      <c r="M406" s="13">
        <f t="shared" si="64"/>
        <v>10</v>
      </c>
      <c r="N406" s="13">
        <v>5</v>
      </c>
      <c r="O406" s="13">
        <v>10</v>
      </c>
      <c r="P406" s="13">
        <f t="shared" si="67"/>
        <v>0</v>
      </c>
      <c r="Q406" s="13">
        <f t="shared" si="65"/>
        <v>0</v>
      </c>
      <c r="S406" s="13">
        <v>9</v>
      </c>
      <c r="U406" s="15"/>
      <c r="V406" s="13">
        <v>342</v>
      </c>
      <c r="W406" s="13">
        <v>147</v>
      </c>
      <c r="X406" s="13">
        <v>12</v>
      </c>
    </row>
    <row r="407" spans="1:26" x14ac:dyDescent="0.25">
      <c r="B407" t="s">
        <v>437</v>
      </c>
      <c r="C407" t="s">
        <v>1461</v>
      </c>
      <c r="H407" s="13">
        <v>20</v>
      </c>
      <c r="I407" s="13">
        <v>72</v>
      </c>
      <c r="J407" s="13">
        <v>14</v>
      </c>
      <c r="K407" s="13">
        <v>18</v>
      </c>
      <c r="L407" s="13">
        <f t="shared" si="63"/>
        <v>34</v>
      </c>
      <c r="M407" s="13">
        <f t="shared" si="64"/>
        <v>90</v>
      </c>
      <c r="N407" s="13">
        <v>34</v>
      </c>
      <c r="O407" s="13">
        <v>90</v>
      </c>
      <c r="P407" s="13">
        <f t="shared" si="67"/>
        <v>0</v>
      </c>
      <c r="Q407" s="13">
        <f t="shared" si="65"/>
        <v>0</v>
      </c>
      <c r="R407" s="13">
        <v>3</v>
      </c>
      <c r="S407" s="13">
        <v>45</v>
      </c>
      <c r="U407" s="15"/>
      <c r="V407" s="13">
        <v>829</v>
      </c>
      <c r="W407" s="13">
        <v>588</v>
      </c>
      <c r="X407" s="13">
        <v>111</v>
      </c>
    </row>
    <row r="408" spans="1:26" x14ac:dyDescent="0.25">
      <c r="B408" t="s">
        <v>570</v>
      </c>
      <c r="C408" t="s">
        <v>1617</v>
      </c>
      <c r="H408" s="13">
        <v>5</v>
      </c>
      <c r="I408" s="13">
        <v>9</v>
      </c>
      <c r="J408" s="13">
        <v>14</v>
      </c>
      <c r="K408" s="13">
        <v>13</v>
      </c>
      <c r="L408" s="13">
        <f t="shared" si="63"/>
        <v>19</v>
      </c>
      <c r="M408" s="13">
        <f t="shared" si="64"/>
        <v>22</v>
      </c>
      <c r="N408" s="13">
        <v>19</v>
      </c>
      <c r="O408" s="13">
        <v>22</v>
      </c>
      <c r="P408" s="13">
        <f t="shared" si="67"/>
        <v>0</v>
      </c>
      <c r="Q408" s="13">
        <f t="shared" si="65"/>
        <v>0</v>
      </c>
      <c r="S408" s="13">
        <v>20</v>
      </c>
      <c r="U408" s="15"/>
      <c r="V408" s="13">
        <v>666</v>
      </c>
      <c r="W408" s="13">
        <v>485</v>
      </c>
      <c r="X408" s="13">
        <v>82</v>
      </c>
    </row>
    <row r="409" spans="1:26" x14ac:dyDescent="0.25">
      <c r="B409" t="s">
        <v>705</v>
      </c>
      <c r="C409" t="s">
        <v>1618</v>
      </c>
      <c r="H409" s="13">
        <v>6</v>
      </c>
      <c r="I409" s="13">
        <v>20</v>
      </c>
      <c r="J409" s="13">
        <v>1</v>
      </c>
      <c r="K409" s="13">
        <v>1</v>
      </c>
      <c r="L409" s="13">
        <f t="shared" si="63"/>
        <v>7</v>
      </c>
      <c r="M409" s="13">
        <f t="shared" si="64"/>
        <v>21</v>
      </c>
      <c r="N409" s="13">
        <v>7</v>
      </c>
      <c r="O409" s="13">
        <v>21</v>
      </c>
      <c r="P409" s="13">
        <f t="shared" si="67"/>
        <v>0</v>
      </c>
      <c r="Q409" s="13">
        <f t="shared" si="65"/>
        <v>0</v>
      </c>
      <c r="S409" s="13">
        <v>8</v>
      </c>
      <c r="U409" s="15" t="s">
        <v>882</v>
      </c>
      <c r="V409" s="13">
        <v>2098</v>
      </c>
      <c r="W409" s="13">
        <v>560</v>
      </c>
      <c r="X409" s="13">
        <v>72</v>
      </c>
      <c r="Y409" s="13">
        <v>1</v>
      </c>
    </row>
    <row r="410" spans="1:26" x14ac:dyDescent="0.25">
      <c r="B410" t="s">
        <v>571</v>
      </c>
      <c r="C410" t="s">
        <v>1619</v>
      </c>
      <c r="H410" s="13">
        <v>15</v>
      </c>
      <c r="I410" s="13">
        <v>37</v>
      </c>
      <c r="J410" s="13">
        <v>11</v>
      </c>
      <c r="K410" s="13">
        <v>11</v>
      </c>
      <c r="L410" s="13">
        <f t="shared" si="63"/>
        <v>26</v>
      </c>
      <c r="M410" s="13">
        <f t="shared" si="64"/>
        <v>48</v>
      </c>
      <c r="N410" s="13">
        <v>26</v>
      </c>
      <c r="O410" s="13">
        <v>48</v>
      </c>
      <c r="P410" s="13">
        <f t="shared" si="67"/>
        <v>0</v>
      </c>
      <c r="Q410" s="13">
        <f t="shared" si="65"/>
        <v>0</v>
      </c>
      <c r="R410" s="13">
        <v>1</v>
      </c>
      <c r="S410" s="13">
        <v>20</v>
      </c>
      <c r="U410" s="15" t="s">
        <v>882</v>
      </c>
    </row>
    <row r="411" spans="1:26" x14ac:dyDescent="0.25">
      <c r="B411" t="s">
        <v>706</v>
      </c>
      <c r="C411" t="s">
        <v>1465</v>
      </c>
      <c r="H411" s="13">
        <v>5</v>
      </c>
      <c r="I411" s="13">
        <v>30</v>
      </c>
      <c r="J411" s="13">
        <v>3</v>
      </c>
      <c r="K411" s="13">
        <v>3</v>
      </c>
      <c r="L411" s="13">
        <f t="shared" si="63"/>
        <v>8</v>
      </c>
      <c r="M411" s="13">
        <f t="shared" si="64"/>
        <v>33</v>
      </c>
      <c r="N411" s="13">
        <v>8</v>
      </c>
      <c r="O411" s="13">
        <v>33</v>
      </c>
      <c r="P411" s="13">
        <f t="shared" si="67"/>
        <v>0</v>
      </c>
      <c r="Q411" s="13">
        <f t="shared" si="65"/>
        <v>0</v>
      </c>
      <c r="R411" s="13">
        <v>1</v>
      </c>
      <c r="S411" s="13">
        <v>18</v>
      </c>
      <c r="U411" s="15"/>
      <c r="V411" s="13">
        <v>821</v>
      </c>
      <c r="W411" s="13">
        <v>188</v>
      </c>
      <c r="X411" s="13">
        <v>14</v>
      </c>
      <c r="Y411" s="13">
        <v>2</v>
      </c>
      <c r="Z411" s="13" t="s">
        <v>913</v>
      </c>
    </row>
    <row r="412" spans="1:26" x14ac:dyDescent="0.25">
      <c r="B412" t="s">
        <v>440</v>
      </c>
      <c r="C412" t="s">
        <v>1549</v>
      </c>
      <c r="H412" s="13">
        <v>12</v>
      </c>
      <c r="I412" s="13">
        <v>67</v>
      </c>
      <c r="J412" s="13">
        <v>3</v>
      </c>
      <c r="K412" s="13">
        <v>4</v>
      </c>
      <c r="L412" s="13">
        <f t="shared" si="63"/>
        <v>15</v>
      </c>
      <c r="M412" s="13">
        <f t="shared" si="64"/>
        <v>71</v>
      </c>
      <c r="N412" s="13">
        <v>15</v>
      </c>
      <c r="O412" s="13">
        <v>71</v>
      </c>
      <c r="P412" s="13">
        <f t="shared" si="67"/>
        <v>0</v>
      </c>
      <c r="Q412" s="13">
        <f t="shared" si="65"/>
        <v>0</v>
      </c>
      <c r="S412" s="13">
        <v>36</v>
      </c>
      <c r="U412" s="15"/>
      <c r="V412" s="13">
        <v>108</v>
      </c>
      <c r="W412" s="13">
        <v>81</v>
      </c>
      <c r="X412" s="13">
        <v>9</v>
      </c>
    </row>
    <row r="413" spans="1:26" x14ac:dyDescent="0.25">
      <c r="B413" t="s">
        <v>441</v>
      </c>
      <c r="C413" t="s">
        <v>1467</v>
      </c>
      <c r="H413" s="13">
        <v>2</v>
      </c>
      <c r="I413" s="13">
        <v>9</v>
      </c>
      <c r="J413" s="13">
        <v>2</v>
      </c>
      <c r="K413" s="13">
        <v>3</v>
      </c>
      <c r="L413" s="13">
        <f t="shared" si="63"/>
        <v>4</v>
      </c>
      <c r="M413" s="13">
        <f t="shared" si="64"/>
        <v>12</v>
      </c>
      <c r="N413" s="13">
        <v>4</v>
      </c>
      <c r="O413" s="13">
        <v>12</v>
      </c>
      <c r="P413" s="13">
        <f t="shared" si="67"/>
        <v>0</v>
      </c>
      <c r="Q413" s="13">
        <f t="shared" si="65"/>
        <v>0</v>
      </c>
      <c r="S413" s="13">
        <v>9</v>
      </c>
      <c r="U413" s="15" t="s">
        <v>883</v>
      </c>
      <c r="V413" s="13">
        <v>28501</v>
      </c>
      <c r="W413" s="13">
        <v>9555</v>
      </c>
      <c r="X413" s="13">
        <v>148</v>
      </c>
    </row>
    <row r="414" spans="1:26" x14ac:dyDescent="0.25">
      <c r="B414" t="s">
        <v>442</v>
      </c>
      <c r="C414" t="s">
        <v>1468</v>
      </c>
      <c r="H414" s="13">
        <v>2</v>
      </c>
      <c r="I414" s="13">
        <v>8</v>
      </c>
      <c r="J414" s="13">
        <v>4</v>
      </c>
      <c r="K414" s="13">
        <v>4</v>
      </c>
      <c r="L414" s="13">
        <f t="shared" si="63"/>
        <v>6</v>
      </c>
      <c r="M414" s="13">
        <f t="shared" si="64"/>
        <v>12</v>
      </c>
      <c r="N414" s="13">
        <v>6</v>
      </c>
      <c r="O414" s="13">
        <v>12</v>
      </c>
      <c r="P414" s="13">
        <f t="shared" si="67"/>
        <v>0</v>
      </c>
      <c r="Q414" s="13">
        <f t="shared" si="65"/>
        <v>0</v>
      </c>
      <c r="S414" s="13">
        <v>10</v>
      </c>
      <c r="U414" s="15" t="s">
        <v>883</v>
      </c>
    </row>
    <row r="415" spans="1:26" ht="15.75" thickBot="1" x14ac:dyDescent="0.3">
      <c r="A415" s="2" t="s">
        <v>5</v>
      </c>
      <c r="B415" s="2"/>
      <c r="C415" s="2"/>
      <c r="D415" s="14">
        <f t="shared" ref="D415:Y415" si="68">SUM(D403:D414)</f>
        <v>0</v>
      </c>
      <c r="E415" s="14">
        <f t="shared" si="68"/>
        <v>0</v>
      </c>
      <c r="F415" s="14">
        <f t="shared" si="68"/>
        <v>0</v>
      </c>
      <c r="G415" s="14">
        <f t="shared" si="68"/>
        <v>0</v>
      </c>
      <c r="H415" s="14">
        <f t="shared" si="68"/>
        <v>87</v>
      </c>
      <c r="I415" s="14">
        <f t="shared" si="68"/>
        <v>328</v>
      </c>
      <c r="J415" s="14">
        <f t="shared" si="68"/>
        <v>85</v>
      </c>
      <c r="K415" s="14">
        <f t="shared" si="68"/>
        <v>94</v>
      </c>
      <c r="L415" s="14">
        <f t="shared" si="68"/>
        <v>172</v>
      </c>
      <c r="M415" s="14">
        <f t="shared" si="68"/>
        <v>422</v>
      </c>
      <c r="N415" s="14">
        <f t="shared" si="68"/>
        <v>172</v>
      </c>
      <c r="O415" s="14">
        <f t="shared" si="68"/>
        <v>422</v>
      </c>
      <c r="P415" s="14">
        <f t="shared" si="68"/>
        <v>0</v>
      </c>
      <c r="Q415" s="14">
        <f t="shared" si="68"/>
        <v>0</v>
      </c>
      <c r="R415" s="14">
        <f t="shared" si="68"/>
        <v>8</v>
      </c>
      <c r="S415" s="14">
        <f t="shared" si="68"/>
        <v>235</v>
      </c>
      <c r="T415" s="14">
        <f t="shared" si="68"/>
        <v>0</v>
      </c>
      <c r="U415" s="14"/>
      <c r="V415" s="14">
        <f t="shared" si="68"/>
        <v>54274</v>
      </c>
      <c r="W415" s="14">
        <f t="shared" si="68"/>
        <v>17727</v>
      </c>
      <c r="X415" s="14">
        <f t="shared" si="68"/>
        <v>680</v>
      </c>
      <c r="Y415" s="14">
        <f t="shared" si="68"/>
        <v>6</v>
      </c>
    </row>
    <row r="416" spans="1:26" ht="15.75" thickTop="1" x14ac:dyDescent="0.25">
      <c r="A416" t="s">
        <v>444</v>
      </c>
      <c r="B416" t="s">
        <v>458</v>
      </c>
      <c r="C416" t="s">
        <v>1470</v>
      </c>
      <c r="H416" s="13">
        <v>4</v>
      </c>
      <c r="I416" s="13">
        <v>9</v>
      </c>
      <c r="J416" s="13">
        <v>5</v>
      </c>
      <c r="K416" s="13">
        <v>5</v>
      </c>
      <c r="L416" s="13">
        <f t="shared" si="63"/>
        <v>9</v>
      </c>
      <c r="M416" s="13">
        <f t="shared" si="64"/>
        <v>14</v>
      </c>
      <c r="N416" s="13">
        <v>9</v>
      </c>
      <c r="O416" s="13">
        <v>14</v>
      </c>
      <c r="P416" s="13">
        <f t="shared" ref="P416:P430" si="69">L416-N416</f>
        <v>0</v>
      </c>
      <c r="Q416" s="13">
        <f t="shared" si="65"/>
        <v>0</v>
      </c>
      <c r="S416" s="13">
        <v>11</v>
      </c>
      <c r="U416" s="15"/>
      <c r="V416" s="13">
        <v>9825</v>
      </c>
      <c r="W416" s="13">
        <v>2336</v>
      </c>
      <c r="X416" s="13">
        <v>51</v>
      </c>
    </row>
    <row r="417" spans="1:25" x14ac:dyDescent="0.25">
      <c r="B417" t="s">
        <v>574</v>
      </c>
      <c r="C417" t="s">
        <v>1471</v>
      </c>
      <c r="H417" s="13">
        <v>1</v>
      </c>
      <c r="I417" s="13">
        <v>2</v>
      </c>
      <c r="J417" s="13">
        <v>4</v>
      </c>
      <c r="K417" s="13">
        <v>3</v>
      </c>
      <c r="L417" s="13">
        <f t="shared" si="63"/>
        <v>5</v>
      </c>
      <c r="M417" s="13">
        <f t="shared" si="64"/>
        <v>5</v>
      </c>
      <c r="N417" s="13">
        <v>5</v>
      </c>
      <c r="O417" s="13">
        <v>5</v>
      </c>
      <c r="P417" s="13">
        <f t="shared" si="69"/>
        <v>0</v>
      </c>
      <c r="Q417" s="13">
        <f t="shared" si="65"/>
        <v>0</v>
      </c>
      <c r="S417" s="13">
        <v>10</v>
      </c>
      <c r="U417" s="15"/>
      <c r="V417" s="13">
        <v>550</v>
      </c>
      <c r="W417" s="13">
        <v>412</v>
      </c>
      <c r="X417" s="13">
        <v>446</v>
      </c>
    </row>
    <row r="418" spans="1:25" x14ac:dyDescent="0.25">
      <c r="B418" t="s">
        <v>707</v>
      </c>
      <c r="C418" t="s">
        <v>1473</v>
      </c>
      <c r="H418" s="13">
        <v>1</v>
      </c>
      <c r="I418" s="13">
        <v>3</v>
      </c>
      <c r="J418" s="13">
        <v>2</v>
      </c>
      <c r="K418" s="13">
        <v>2</v>
      </c>
      <c r="L418" s="13">
        <f t="shared" si="63"/>
        <v>3</v>
      </c>
      <c r="M418" s="13">
        <f t="shared" si="64"/>
        <v>5</v>
      </c>
      <c r="N418" s="13">
        <v>3</v>
      </c>
      <c r="O418" s="13">
        <v>5</v>
      </c>
      <c r="P418" s="13">
        <f t="shared" si="69"/>
        <v>0</v>
      </c>
      <c r="Q418" s="13">
        <f t="shared" si="65"/>
        <v>0</v>
      </c>
      <c r="S418" s="13">
        <v>4</v>
      </c>
      <c r="U418" s="15"/>
      <c r="Y418" s="13">
        <v>24</v>
      </c>
    </row>
    <row r="419" spans="1:25" x14ac:dyDescent="0.25">
      <c r="B419" t="s">
        <v>708</v>
      </c>
      <c r="C419" t="s">
        <v>1604</v>
      </c>
      <c r="U419" s="15"/>
      <c r="Y419" s="13">
        <v>2</v>
      </c>
    </row>
    <row r="420" spans="1:25" x14ac:dyDescent="0.25">
      <c r="B420" t="s">
        <v>447</v>
      </c>
      <c r="C420" t="s">
        <v>1474</v>
      </c>
      <c r="H420" s="13">
        <v>13</v>
      </c>
      <c r="I420" s="13">
        <v>45</v>
      </c>
      <c r="J420" s="13">
        <v>18</v>
      </c>
      <c r="K420" s="13">
        <v>16</v>
      </c>
      <c r="L420" s="13">
        <f t="shared" si="63"/>
        <v>31</v>
      </c>
      <c r="M420" s="13">
        <f t="shared" si="64"/>
        <v>61</v>
      </c>
      <c r="N420" s="13">
        <v>31</v>
      </c>
      <c r="O420" s="13">
        <v>61</v>
      </c>
      <c r="P420" s="13">
        <f t="shared" si="69"/>
        <v>0</v>
      </c>
      <c r="Q420" s="13">
        <f t="shared" si="65"/>
        <v>0</v>
      </c>
      <c r="S420" s="13">
        <v>30</v>
      </c>
      <c r="U420" s="15"/>
      <c r="V420" s="13">
        <v>32</v>
      </c>
      <c r="W420" s="13">
        <v>7</v>
      </c>
      <c r="X420" s="13">
        <v>607</v>
      </c>
      <c r="Y420" s="13">
        <v>1</v>
      </c>
    </row>
    <row r="421" spans="1:25" x14ac:dyDescent="0.25">
      <c r="B421" t="s">
        <v>444</v>
      </c>
      <c r="C421" t="s">
        <v>1475</v>
      </c>
      <c r="H421" s="13">
        <v>17</v>
      </c>
      <c r="I421" s="13">
        <v>85</v>
      </c>
      <c r="J421" s="13">
        <v>16</v>
      </c>
      <c r="K421" s="13">
        <v>13</v>
      </c>
      <c r="L421" s="13">
        <f t="shared" si="63"/>
        <v>33</v>
      </c>
      <c r="M421" s="13">
        <f t="shared" si="64"/>
        <v>98</v>
      </c>
      <c r="N421" s="13">
        <v>33</v>
      </c>
      <c r="O421" s="13">
        <v>98</v>
      </c>
      <c r="P421" s="13">
        <f t="shared" si="69"/>
        <v>0</v>
      </c>
      <c r="Q421" s="13">
        <f t="shared" si="65"/>
        <v>0</v>
      </c>
      <c r="S421" s="13">
        <v>30</v>
      </c>
      <c r="U421" s="15"/>
      <c r="V421" s="13">
        <v>2738</v>
      </c>
      <c r="W421" s="13">
        <v>989</v>
      </c>
      <c r="X421" s="13">
        <v>846</v>
      </c>
      <c r="Y421" s="13">
        <v>3</v>
      </c>
    </row>
    <row r="422" spans="1:25" x14ac:dyDescent="0.25">
      <c r="B422" t="s">
        <v>448</v>
      </c>
      <c r="C422" t="s">
        <v>1476</v>
      </c>
      <c r="J422" s="13">
        <v>4</v>
      </c>
      <c r="K422" s="13">
        <v>3</v>
      </c>
      <c r="L422" s="13">
        <f t="shared" si="63"/>
        <v>4</v>
      </c>
      <c r="M422" s="13">
        <f t="shared" si="64"/>
        <v>3</v>
      </c>
      <c r="N422" s="13">
        <v>4</v>
      </c>
      <c r="O422" s="13">
        <v>3</v>
      </c>
      <c r="P422" s="13">
        <f t="shared" si="69"/>
        <v>0</v>
      </c>
      <c r="Q422" s="13">
        <f t="shared" si="65"/>
        <v>0</v>
      </c>
      <c r="S422" s="13">
        <v>6</v>
      </c>
      <c r="U422" s="15"/>
      <c r="V422" s="13">
        <v>122</v>
      </c>
      <c r="W422" s="13">
        <v>102</v>
      </c>
    </row>
    <row r="423" spans="1:25" x14ac:dyDescent="0.25">
      <c r="B423" t="s">
        <v>575</v>
      </c>
      <c r="C423" t="s">
        <v>1477</v>
      </c>
      <c r="J423" s="13">
        <v>2</v>
      </c>
      <c r="K423" s="13">
        <v>1</v>
      </c>
      <c r="L423" s="13">
        <f t="shared" si="63"/>
        <v>2</v>
      </c>
      <c r="M423" s="13">
        <f t="shared" si="64"/>
        <v>1</v>
      </c>
      <c r="N423" s="13">
        <v>2</v>
      </c>
      <c r="O423" s="13">
        <v>1</v>
      </c>
      <c r="P423" s="13">
        <f t="shared" si="69"/>
        <v>0</v>
      </c>
      <c r="Q423" s="13">
        <f t="shared" si="65"/>
        <v>0</v>
      </c>
      <c r="S423" s="13">
        <v>4</v>
      </c>
      <c r="U423" s="15"/>
      <c r="V423" s="13">
        <v>477</v>
      </c>
      <c r="W423" s="13">
        <v>450</v>
      </c>
    </row>
    <row r="424" spans="1:25" x14ac:dyDescent="0.25">
      <c r="B424" t="s">
        <v>450</v>
      </c>
      <c r="C424" t="s">
        <v>1478</v>
      </c>
      <c r="H424" s="13">
        <v>2</v>
      </c>
      <c r="I424" s="13">
        <v>11</v>
      </c>
      <c r="J424" s="13">
        <v>25</v>
      </c>
      <c r="K424" s="13">
        <v>22</v>
      </c>
      <c r="L424" s="13">
        <f t="shared" si="63"/>
        <v>27</v>
      </c>
      <c r="M424" s="13">
        <f t="shared" si="64"/>
        <v>33</v>
      </c>
      <c r="N424" s="13">
        <v>27</v>
      </c>
      <c r="O424" s="13">
        <v>33</v>
      </c>
      <c r="P424" s="13">
        <f t="shared" si="69"/>
        <v>0</v>
      </c>
      <c r="Q424" s="13">
        <f t="shared" si="65"/>
        <v>0</v>
      </c>
      <c r="S424" s="13">
        <v>40</v>
      </c>
      <c r="U424" s="15"/>
      <c r="V424" s="13">
        <v>3493</v>
      </c>
      <c r="W424" s="13">
        <v>1584</v>
      </c>
    </row>
    <row r="425" spans="1:25" x14ac:dyDescent="0.25">
      <c r="B425" t="s">
        <v>452</v>
      </c>
      <c r="C425" t="s">
        <v>1480</v>
      </c>
      <c r="H425" s="13">
        <v>3</v>
      </c>
      <c r="I425" s="13">
        <v>6</v>
      </c>
      <c r="J425" s="13">
        <v>9</v>
      </c>
      <c r="K425" s="13">
        <v>8</v>
      </c>
      <c r="L425" s="13">
        <f t="shared" si="63"/>
        <v>12</v>
      </c>
      <c r="M425" s="13">
        <f t="shared" si="64"/>
        <v>14</v>
      </c>
      <c r="N425" s="13">
        <v>12</v>
      </c>
      <c r="O425" s="13">
        <v>14</v>
      </c>
      <c r="P425" s="13">
        <f t="shared" si="69"/>
        <v>0</v>
      </c>
      <c r="Q425" s="13">
        <f t="shared" si="65"/>
        <v>0</v>
      </c>
      <c r="S425" s="13">
        <v>20</v>
      </c>
      <c r="U425" s="15"/>
      <c r="V425" s="13">
        <v>1305</v>
      </c>
      <c r="W425" s="13">
        <v>704</v>
      </c>
    </row>
    <row r="426" spans="1:25" x14ac:dyDescent="0.25">
      <c r="B426" t="s">
        <v>451</v>
      </c>
      <c r="C426" t="s">
        <v>1479</v>
      </c>
      <c r="J426" s="13">
        <v>4</v>
      </c>
      <c r="K426" s="13">
        <v>4</v>
      </c>
      <c r="L426" s="13">
        <f t="shared" si="63"/>
        <v>4</v>
      </c>
      <c r="M426" s="13">
        <f t="shared" si="64"/>
        <v>4</v>
      </c>
      <c r="N426" s="13">
        <v>4</v>
      </c>
      <c r="O426" s="13">
        <v>4</v>
      </c>
      <c r="P426" s="13">
        <f t="shared" si="69"/>
        <v>0</v>
      </c>
      <c r="Q426" s="13">
        <f t="shared" si="65"/>
        <v>0</v>
      </c>
      <c r="S426" s="13">
        <v>6</v>
      </c>
      <c r="U426" s="15"/>
      <c r="V426" s="13">
        <v>184</v>
      </c>
      <c r="W426" s="13">
        <v>107</v>
      </c>
      <c r="X426" s="13">
        <v>59</v>
      </c>
    </row>
    <row r="427" spans="1:25" x14ac:dyDescent="0.25">
      <c r="B427" t="s">
        <v>453</v>
      </c>
      <c r="C427" t="s">
        <v>1481</v>
      </c>
      <c r="H427" s="13">
        <v>1</v>
      </c>
      <c r="I427" s="13">
        <v>2</v>
      </c>
      <c r="J427" s="13">
        <v>4</v>
      </c>
      <c r="K427" s="13">
        <v>4</v>
      </c>
      <c r="L427" s="13">
        <f t="shared" si="63"/>
        <v>5</v>
      </c>
      <c r="M427" s="13">
        <f t="shared" si="64"/>
        <v>6</v>
      </c>
      <c r="N427" s="13">
        <v>5</v>
      </c>
      <c r="O427" s="13">
        <v>6</v>
      </c>
      <c r="P427" s="13">
        <f t="shared" si="69"/>
        <v>0</v>
      </c>
      <c r="Q427" s="13">
        <f t="shared" si="65"/>
        <v>0</v>
      </c>
      <c r="S427" s="13">
        <v>6</v>
      </c>
      <c r="U427" s="15"/>
    </row>
    <row r="428" spans="1:25" x14ac:dyDescent="0.25">
      <c r="B428" t="s">
        <v>455</v>
      </c>
      <c r="C428" t="s">
        <v>1483</v>
      </c>
      <c r="H428" s="13">
        <v>12</v>
      </c>
      <c r="I428" s="13">
        <v>45</v>
      </c>
      <c r="J428" s="13">
        <v>11</v>
      </c>
      <c r="K428" s="13">
        <v>18</v>
      </c>
      <c r="L428" s="13">
        <f t="shared" si="63"/>
        <v>23</v>
      </c>
      <c r="M428" s="13">
        <f t="shared" si="64"/>
        <v>63</v>
      </c>
      <c r="N428" s="13">
        <v>23</v>
      </c>
      <c r="O428" s="13">
        <v>63</v>
      </c>
      <c r="P428" s="13">
        <f t="shared" si="69"/>
        <v>0</v>
      </c>
      <c r="Q428" s="13">
        <f t="shared" si="65"/>
        <v>0</v>
      </c>
      <c r="S428" s="13">
        <v>35</v>
      </c>
      <c r="U428" s="15"/>
      <c r="V428" s="13">
        <v>9816</v>
      </c>
      <c r="W428" s="13">
        <v>3074</v>
      </c>
      <c r="X428" s="13">
        <v>266</v>
      </c>
      <c r="Y428" s="13">
        <v>2</v>
      </c>
    </row>
    <row r="429" spans="1:25" x14ac:dyDescent="0.25">
      <c r="B429" t="s">
        <v>456</v>
      </c>
      <c r="C429" t="s">
        <v>1484</v>
      </c>
      <c r="H429" s="13">
        <v>18</v>
      </c>
      <c r="I429" s="13">
        <v>59</v>
      </c>
      <c r="J429" s="13">
        <v>3</v>
      </c>
      <c r="K429" s="13">
        <v>5</v>
      </c>
      <c r="L429" s="13">
        <f t="shared" si="63"/>
        <v>21</v>
      </c>
      <c r="M429" s="13">
        <f t="shared" si="64"/>
        <v>64</v>
      </c>
      <c r="N429" s="13">
        <v>21</v>
      </c>
      <c r="O429" s="13">
        <v>64</v>
      </c>
      <c r="P429" s="13">
        <f t="shared" si="69"/>
        <v>0</v>
      </c>
      <c r="Q429" s="13">
        <f t="shared" si="65"/>
        <v>0</v>
      </c>
      <c r="S429" s="13">
        <v>34</v>
      </c>
      <c r="U429" s="15"/>
      <c r="V429" s="13">
        <v>1979</v>
      </c>
      <c r="W429" s="13">
        <v>870</v>
      </c>
      <c r="X429" s="13">
        <v>5</v>
      </c>
    </row>
    <row r="430" spans="1:25" x14ac:dyDescent="0.25">
      <c r="B430" t="s">
        <v>457</v>
      </c>
      <c r="C430" t="s">
        <v>1485</v>
      </c>
      <c r="H430" s="13">
        <v>14</v>
      </c>
      <c r="I430" s="13">
        <v>30</v>
      </c>
      <c r="J430" s="13">
        <v>2</v>
      </c>
      <c r="K430" s="13">
        <v>3</v>
      </c>
      <c r="L430" s="13">
        <f t="shared" si="63"/>
        <v>16</v>
      </c>
      <c r="M430" s="13">
        <f t="shared" si="64"/>
        <v>33</v>
      </c>
      <c r="N430" s="13">
        <v>16</v>
      </c>
      <c r="O430" s="13">
        <v>33</v>
      </c>
      <c r="P430" s="13">
        <f t="shared" si="69"/>
        <v>0</v>
      </c>
      <c r="Q430" s="13">
        <f t="shared" si="65"/>
        <v>0</v>
      </c>
      <c r="S430" s="13">
        <v>20</v>
      </c>
      <c r="U430" s="15"/>
      <c r="V430" s="13">
        <v>597</v>
      </c>
      <c r="W430" s="13">
        <v>114</v>
      </c>
      <c r="X430" s="13">
        <v>41</v>
      </c>
    </row>
    <row r="431" spans="1:25" ht="15.75" thickBot="1" x14ac:dyDescent="0.3">
      <c r="A431" s="2" t="s">
        <v>5</v>
      </c>
      <c r="B431" s="2"/>
      <c r="C431" s="2"/>
      <c r="D431" s="14">
        <f t="shared" ref="D431:Y431" si="70">SUM(D416:D430)</f>
        <v>0</v>
      </c>
      <c r="E431" s="14">
        <f t="shared" si="70"/>
        <v>0</v>
      </c>
      <c r="F431" s="14">
        <f t="shared" si="70"/>
        <v>0</v>
      </c>
      <c r="G431" s="14">
        <f t="shared" si="70"/>
        <v>0</v>
      </c>
      <c r="H431" s="14">
        <f t="shared" si="70"/>
        <v>86</v>
      </c>
      <c r="I431" s="14">
        <f t="shared" si="70"/>
        <v>297</v>
      </c>
      <c r="J431" s="14">
        <f t="shared" si="70"/>
        <v>109</v>
      </c>
      <c r="K431" s="14">
        <f t="shared" si="70"/>
        <v>107</v>
      </c>
      <c r="L431" s="14">
        <f t="shared" si="70"/>
        <v>195</v>
      </c>
      <c r="M431" s="14">
        <f t="shared" si="70"/>
        <v>404</v>
      </c>
      <c r="N431" s="14">
        <f t="shared" si="70"/>
        <v>195</v>
      </c>
      <c r="O431" s="14">
        <f t="shared" si="70"/>
        <v>404</v>
      </c>
      <c r="P431" s="14">
        <f t="shared" si="70"/>
        <v>0</v>
      </c>
      <c r="Q431" s="14">
        <f t="shared" si="70"/>
        <v>0</v>
      </c>
      <c r="R431" s="14">
        <f t="shared" si="70"/>
        <v>0</v>
      </c>
      <c r="S431" s="14">
        <f t="shared" si="70"/>
        <v>256</v>
      </c>
      <c r="T431" s="14">
        <f t="shared" si="70"/>
        <v>0</v>
      </c>
      <c r="U431" s="14"/>
      <c r="V431" s="14">
        <f t="shared" si="70"/>
        <v>31118</v>
      </c>
      <c r="W431" s="14">
        <f t="shared" si="70"/>
        <v>10749</v>
      </c>
      <c r="X431" s="14">
        <f t="shared" si="70"/>
        <v>2321</v>
      </c>
      <c r="Y431" s="14">
        <f t="shared" si="70"/>
        <v>32</v>
      </c>
    </row>
    <row r="432" spans="1:25" ht="15.75" thickTop="1" x14ac:dyDescent="0.25">
      <c r="A432" t="s">
        <v>459</v>
      </c>
      <c r="B432" t="s">
        <v>475</v>
      </c>
      <c r="C432" t="s">
        <v>1506</v>
      </c>
      <c r="H432" s="13">
        <v>14</v>
      </c>
      <c r="I432" s="13">
        <v>36</v>
      </c>
      <c r="J432" s="13">
        <v>2</v>
      </c>
      <c r="K432" s="13">
        <v>2</v>
      </c>
      <c r="L432" s="13">
        <f t="shared" si="63"/>
        <v>16</v>
      </c>
      <c r="M432" s="13">
        <f t="shared" si="64"/>
        <v>38</v>
      </c>
      <c r="N432" s="13">
        <v>16</v>
      </c>
      <c r="O432" s="13">
        <v>38</v>
      </c>
      <c r="P432" s="13">
        <f t="shared" ref="P432:P454" si="71">L432-N432</f>
        <v>0</v>
      </c>
      <c r="Q432" s="13">
        <f t="shared" si="65"/>
        <v>0</v>
      </c>
      <c r="R432" s="13">
        <v>1</v>
      </c>
      <c r="S432" s="13">
        <v>22</v>
      </c>
      <c r="U432" s="15"/>
      <c r="V432" s="13">
        <v>18175</v>
      </c>
      <c r="W432" s="13">
        <v>5120</v>
      </c>
      <c r="X432" s="13">
        <v>55</v>
      </c>
      <c r="Y432" s="13">
        <v>10</v>
      </c>
    </row>
    <row r="433" spans="2:25" x14ac:dyDescent="0.25">
      <c r="B433" t="s">
        <v>474</v>
      </c>
      <c r="C433" t="s">
        <v>1505</v>
      </c>
      <c r="H433" s="13">
        <v>42</v>
      </c>
      <c r="I433" s="13">
        <v>152</v>
      </c>
      <c r="J433" s="13">
        <v>5</v>
      </c>
      <c r="K433" s="13">
        <v>5</v>
      </c>
      <c r="L433" s="13">
        <f t="shared" si="63"/>
        <v>47</v>
      </c>
      <c r="M433" s="13">
        <f t="shared" si="64"/>
        <v>157</v>
      </c>
      <c r="N433" s="13">
        <v>47</v>
      </c>
      <c r="O433" s="13">
        <v>157</v>
      </c>
      <c r="P433" s="13">
        <f t="shared" si="71"/>
        <v>0</v>
      </c>
      <c r="Q433" s="13">
        <f t="shared" si="65"/>
        <v>0</v>
      </c>
      <c r="S433" s="13">
        <v>54</v>
      </c>
      <c r="U433" s="15"/>
      <c r="V433" s="13">
        <v>6918</v>
      </c>
      <c r="W433" s="13">
        <v>3508</v>
      </c>
      <c r="X433" s="13">
        <v>8</v>
      </c>
    </row>
    <row r="434" spans="2:25" x14ac:dyDescent="0.25">
      <c r="B434" t="s">
        <v>473</v>
      </c>
      <c r="C434" t="s">
        <v>1504</v>
      </c>
      <c r="H434" s="13">
        <v>38</v>
      </c>
      <c r="I434" s="13">
        <v>94</v>
      </c>
      <c r="J434" s="13">
        <v>4</v>
      </c>
      <c r="K434" s="13">
        <v>4</v>
      </c>
      <c r="L434" s="13">
        <f t="shared" si="63"/>
        <v>42</v>
      </c>
      <c r="M434" s="13">
        <f t="shared" si="64"/>
        <v>98</v>
      </c>
      <c r="N434" s="13">
        <v>42</v>
      </c>
      <c r="O434" s="13">
        <v>98</v>
      </c>
      <c r="P434" s="13">
        <f t="shared" si="71"/>
        <v>0</v>
      </c>
      <c r="Q434" s="13">
        <f t="shared" si="65"/>
        <v>0</v>
      </c>
      <c r="S434" s="13">
        <v>40</v>
      </c>
      <c r="U434" s="15"/>
      <c r="V434" s="13">
        <v>2420</v>
      </c>
      <c r="W434" s="13">
        <v>1556</v>
      </c>
    </row>
    <row r="435" spans="2:25" x14ac:dyDescent="0.25">
      <c r="B435" t="s">
        <v>472</v>
      </c>
      <c r="C435" t="s">
        <v>1503</v>
      </c>
      <c r="F435" s="13">
        <v>1</v>
      </c>
      <c r="G435" s="13">
        <v>2</v>
      </c>
      <c r="H435" s="13">
        <v>47</v>
      </c>
      <c r="I435" s="13">
        <v>180</v>
      </c>
      <c r="J435" s="13">
        <v>3</v>
      </c>
      <c r="K435" s="13">
        <v>3</v>
      </c>
      <c r="L435" s="13">
        <f t="shared" si="63"/>
        <v>51</v>
      </c>
      <c r="M435" s="13">
        <f t="shared" si="64"/>
        <v>185</v>
      </c>
      <c r="N435" s="13">
        <v>51</v>
      </c>
      <c r="O435" s="13">
        <v>185</v>
      </c>
      <c r="P435" s="13">
        <f t="shared" si="71"/>
        <v>0</v>
      </c>
      <c r="Q435" s="13">
        <f t="shared" si="65"/>
        <v>0</v>
      </c>
      <c r="R435" s="13">
        <v>3</v>
      </c>
      <c r="S435" s="13">
        <v>104</v>
      </c>
      <c r="U435" s="15" t="s">
        <v>879</v>
      </c>
      <c r="V435" s="13">
        <v>9955</v>
      </c>
      <c r="W435" s="13">
        <v>4462</v>
      </c>
      <c r="X435" s="13">
        <v>349</v>
      </c>
      <c r="Y435" s="13">
        <v>7</v>
      </c>
    </row>
    <row r="436" spans="2:25" x14ac:dyDescent="0.25">
      <c r="B436" t="s">
        <v>806</v>
      </c>
      <c r="C436" t="s">
        <v>1502</v>
      </c>
      <c r="H436" s="13">
        <v>5</v>
      </c>
      <c r="I436" s="13">
        <v>18</v>
      </c>
      <c r="J436" s="13">
        <v>3</v>
      </c>
      <c r="K436" s="13">
        <v>3</v>
      </c>
      <c r="L436" s="13">
        <f t="shared" si="63"/>
        <v>8</v>
      </c>
      <c r="M436" s="13">
        <f t="shared" si="64"/>
        <v>21</v>
      </c>
      <c r="N436" s="13">
        <v>8</v>
      </c>
      <c r="O436" s="13">
        <v>21</v>
      </c>
      <c r="P436" s="13">
        <f t="shared" si="71"/>
        <v>0</v>
      </c>
      <c r="Q436" s="13">
        <f t="shared" si="65"/>
        <v>0</v>
      </c>
      <c r="S436" s="13">
        <v>13</v>
      </c>
      <c r="U436" s="15" t="s">
        <v>879</v>
      </c>
    </row>
    <row r="437" spans="2:25" x14ac:dyDescent="0.25">
      <c r="B437" t="s">
        <v>459</v>
      </c>
      <c r="C437" t="s">
        <v>1501</v>
      </c>
      <c r="H437" s="13">
        <v>13</v>
      </c>
      <c r="I437" s="13">
        <v>32</v>
      </c>
      <c r="J437" s="13">
        <v>4</v>
      </c>
      <c r="K437" s="13">
        <v>4</v>
      </c>
      <c r="L437" s="13">
        <f t="shared" si="63"/>
        <v>17</v>
      </c>
      <c r="M437" s="13">
        <f t="shared" si="64"/>
        <v>36</v>
      </c>
      <c r="N437" s="13">
        <v>17</v>
      </c>
      <c r="O437" s="13">
        <v>36</v>
      </c>
      <c r="P437" s="13">
        <f t="shared" si="71"/>
        <v>0</v>
      </c>
      <c r="Q437" s="13">
        <f t="shared" si="65"/>
        <v>0</v>
      </c>
      <c r="S437" s="13">
        <v>40</v>
      </c>
      <c r="U437" s="15"/>
      <c r="V437" s="13">
        <v>2706</v>
      </c>
      <c r="W437" s="13">
        <v>1115</v>
      </c>
      <c r="X437" s="13">
        <v>70</v>
      </c>
      <c r="Y437" s="13">
        <v>2</v>
      </c>
    </row>
    <row r="438" spans="2:25" x14ac:dyDescent="0.25">
      <c r="B438" t="s">
        <v>471</v>
      </c>
      <c r="C438" t="s">
        <v>1500</v>
      </c>
      <c r="H438" s="13">
        <v>1</v>
      </c>
      <c r="I438" s="13">
        <v>2</v>
      </c>
      <c r="L438" s="13">
        <f t="shared" si="63"/>
        <v>1</v>
      </c>
      <c r="M438" s="13">
        <f t="shared" si="64"/>
        <v>2</v>
      </c>
      <c r="N438" s="13">
        <v>1</v>
      </c>
      <c r="O438" s="13">
        <v>2</v>
      </c>
      <c r="P438" s="13">
        <f t="shared" si="71"/>
        <v>0</v>
      </c>
      <c r="Q438" s="13">
        <f t="shared" si="65"/>
        <v>0</v>
      </c>
      <c r="S438" s="13">
        <v>3</v>
      </c>
      <c r="U438" s="15" t="s">
        <v>882</v>
      </c>
      <c r="V438" s="13">
        <v>29745</v>
      </c>
      <c r="W438" s="13">
        <v>10314</v>
      </c>
      <c r="X438" s="13">
        <v>1496</v>
      </c>
    </row>
    <row r="439" spans="2:25" x14ac:dyDescent="0.25">
      <c r="B439" t="s">
        <v>470</v>
      </c>
      <c r="C439" t="s">
        <v>1499</v>
      </c>
      <c r="H439" s="13">
        <v>6</v>
      </c>
      <c r="I439" s="13">
        <v>18</v>
      </c>
      <c r="J439" s="13">
        <v>29</v>
      </c>
      <c r="K439" s="13">
        <v>41</v>
      </c>
      <c r="L439" s="13">
        <f t="shared" si="63"/>
        <v>35</v>
      </c>
      <c r="M439" s="13">
        <f t="shared" si="64"/>
        <v>59</v>
      </c>
      <c r="N439" s="13">
        <v>35</v>
      </c>
      <c r="O439" s="13">
        <v>59</v>
      </c>
      <c r="P439" s="13">
        <f t="shared" si="71"/>
        <v>0</v>
      </c>
      <c r="Q439" s="13">
        <f t="shared" si="65"/>
        <v>0</v>
      </c>
      <c r="R439" s="13">
        <v>1</v>
      </c>
      <c r="S439" s="13">
        <v>53</v>
      </c>
      <c r="U439" s="15" t="s">
        <v>882</v>
      </c>
      <c r="Y439" s="13">
        <v>19</v>
      </c>
    </row>
    <row r="440" spans="2:25" x14ac:dyDescent="0.25">
      <c r="B440" t="s">
        <v>576</v>
      </c>
      <c r="C440" t="s">
        <v>1649</v>
      </c>
      <c r="H440" s="13">
        <v>1</v>
      </c>
      <c r="I440" s="13">
        <v>3</v>
      </c>
      <c r="J440" s="13">
        <v>7</v>
      </c>
      <c r="K440" s="13">
        <v>8</v>
      </c>
      <c r="L440" s="13">
        <f t="shared" si="63"/>
        <v>8</v>
      </c>
      <c r="M440" s="13">
        <f t="shared" si="64"/>
        <v>11</v>
      </c>
      <c r="N440" s="13">
        <v>8</v>
      </c>
      <c r="O440" s="13">
        <v>11</v>
      </c>
      <c r="P440" s="13">
        <f t="shared" si="71"/>
        <v>0</v>
      </c>
      <c r="Q440" s="13">
        <f t="shared" si="65"/>
        <v>0</v>
      </c>
      <c r="S440" s="13">
        <v>12</v>
      </c>
      <c r="U440" s="15" t="s">
        <v>882</v>
      </c>
    </row>
    <row r="441" spans="2:25" x14ac:dyDescent="0.25">
      <c r="B441" t="s">
        <v>469</v>
      </c>
      <c r="C441" t="s">
        <v>1497</v>
      </c>
      <c r="F441" s="13">
        <v>1</v>
      </c>
      <c r="G441" s="13">
        <v>11</v>
      </c>
      <c r="H441" s="13">
        <v>1</v>
      </c>
      <c r="I441" s="13">
        <v>5</v>
      </c>
      <c r="J441" s="13">
        <v>8</v>
      </c>
      <c r="K441" s="13">
        <v>12</v>
      </c>
      <c r="L441" s="13">
        <f t="shared" si="63"/>
        <v>10</v>
      </c>
      <c r="M441" s="13">
        <f t="shared" si="64"/>
        <v>28</v>
      </c>
      <c r="N441" s="13">
        <v>10</v>
      </c>
      <c r="O441" s="13">
        <v>28</v>
      </c>
      <c r="P441" s="13">
        <f t="shared" si="71"/>
        <v>0</v>
      </c>
      <c r="Q441" s="13">
        <f t="shared" si="65"/>
        <v>0</v>
      </c>
      <c r="S441" s="13">
        <v>22</v>
      </c>
      <c r="U441" s="15"/>
      <c r="V441" s="13">
        <v>1441</v>
      </c>
      <c r="W441" s="13">
        <v>750</v>
      </c>
      <c r="X441" s="13">
        <v>154</v>
      </c>
    </row>
    <row r="442" spans="2:25" x14ac:dyDescent="0.25">
      <c r="B442" t="s">
        <v>468</v>
      </c>
      <c r="C442" t="s">
        <v>1496</v>
      </c>
      <c r="J442" s="13">
        <v>4</v>
      </c>
      <c r="K442" s="13">
        <v>4</v>
      </c>
      <c r="L442" s="13">
        <f t="shared" si="63"/>
        <v>4</v>
      </c>
      <c r="M442" s="13">
        <f t="shared" si="64"/>
        <v>4</v>
      </c>
      <c r="N442" s="13">
        <v>4</v>
      </c>
      <c r="O442" s="13">
        <v>4</v>
      </c>
      <c r="P442" s="13">
        <f t="shared" si="71"/>
        <v>0</v>
      </c>
      <c r="Q442" s="13">
        <f t="shared" si="65"/>
        <v>0</v>
      </c>
      <c r="R442" s="13">
        <v>1</v>
      </c>
      <c r="S442" s="13">
        <v>8</v>
      </c>
      <c r="U442" s="15"/>
      <c r="X442" s="13">
        <v>44</v>
      </c>
    </row>
    <row r="443" spans="2:25" x14ac:dyDescent="0.25">
      <c r="B443" t="s">
        <v>467</v>
      </c>
      <c r="C443" t="s">
        <v>1495</v>
      </c>
      <c r="H443" s="13">
        <v>4</v>
      </c>
      <c r="I443" s="13">
        <v>21</v>
      </c>
      <c r="J443" s="13">
        <v>11</v>
      </c>
      <c r="K443" s="13">
        <v>11</v>
      </c>
      <c r="L443" s="13">
        <f t="shared" si="63"/>
        <v>15</v>
      </c>
      <c r="M443" s="13">
        <f t="shared" si="64"/>
        <v>32</v>
      </c>
      <c r="N443" s="13">
        <v>15</v>
      </c>
      <c r="O443" s="13">
        <v>32</v>
      </c>
      <c r="P443" s="13">
        <f t="shared" si="71"/>
        <v>0</v>
      </c>
      <c r="Q443" s="13">
        <f t="shared" si="65"/>
        <v>0</v>
      </c>
      <c r="S443" s="13">
        <v>26</v>
      </c>
      <c r="U443" s="15"/>
      <c r="V443" s="13">
        <v>445</v>
      </c>
      <c r="W443" s="13">
        <v>208</v>
      </c>
      <c r="X443" s="13">
        <v>45</v>
      </c>
    </row>
    <row r="444" spans="2:25" x14ac:dyDescent="0.25">
      <c r="B444" t="s">
        <v>466</v>
      </c>
      <c r="C444" t="s">
        <v>1494</v>
      </c>
      <c r="H444" s="13">
        <v>6</v>
      </c>
      <c r="I444" s="13">
        <v>14</v>
      </c>
      <c r="J444" s="13">
        <v>9</v>
      </c>
      <c r="K444" s="13">
        <v>9</v>
      </c>
      <c r="L444" s="13">
        <f t="shared" si="63"/>
        <v>15</v>
      </c>
      <c r="M444" s="13">
        <f t="shared" si="64"/>
        <v>23</v>
      </c>
      <c r="N444" s="13">
        <v>15</v>
      </c>
      <c r="O444" s="13">
        <v>23</v>
      </c>
      <c r="P444" s="13">
        <f t="shared" si="71"/>
        <v>0</v>
      </c>
      <c r="Q444" s="13">
        <f t="shared" si="65"/>
        <v>0</v>
      </c>
      <c r="S444" s="13">
        <v>22</v>
      </c>
      <c r="U444" s="15"/>
      <c r="V444" s="13">
        <v>436</v>
      </c>
      <c r="W444" s="13">
        <v>217</v>
      </c>
      <c r="X444" s="13">
        <v>144</v>
      </c>
    </row>
    <row r="445" spans="2:25" x14ac:dyDescent="0.25">
      <c r="B445" t="s">
        <v>465</v>
      </c>
      <c r="C445" t="s">
        <v>1493</v>
      </c>
      <c r="H445" s="13">
        <v>5</v>
      </c>
      <c r="I445" s="13">
        <v>15</v>
      </c>
      <c r="J445" s="13">
        <v>6</v>
      </c>
      <c r="K445" s="13">
        <v>6</v>
      </c>
      <c r="L445" s="13">
        <f t="shared" si="63"/>
        <v>11</v>
      </c>
      <c r="M445" s="13">
        <f t="shared" si="64"/>
        <v>21</v>
      </c>
      <c r="N445" s="13">
        <v>11</v>
      </c>
      <c r="O445" s="13">
        <v>21</v>
      </c>
      <c r="P445" s="13">
        <f t="shared" si="71"/>
        <v>0</v>
      </c>
      <c r="Q445" s="13">
        <f t="shared" si="65"/>
        <v>0</v>
      </c>
      <c r="S445" s="13">
        <v>24</v>
      </c>
      <c r="U445" s="15"/>
      <c r="V445" s="13">
        <v>469</v>
      </c>
      <c r="W445" s="13">
        <v>387</v>
      </c>
      <c r="X445" s="13">
        <v>67</v>
      </c>
    </row>
    <row r="446" spans="2:25" x14ac:dyDescent="0.25">
      <c r="B446" t="s">
        <v>464</v>
      </c>
      <c r="C446" t="s">
        <v>1492</v>
      </c>
      <c r="H446" s="13">
        <v>5</v>
      </c>
      <c r="I446" s="13">
        <v>17</v>
      </c>
      <c r="J446" s="13">
        <v>12</v>
      </c>
      <c r="K446" s="13">
        <v>11</v>
      </c>
      <c r="L446" s="13">
        <f t="shared" si="63"/>
        <v>17</v>
      </c>
      <c r="M446" s="13">
        <f t="shared" si="64"/>
        <v>28</v>
      </c>
      <c r="N446" s="13">
        <v>17</v>
      </c>
      <c r="O446" s="13">
        <v>28</v>
      </c>
      <c r="P446" s="13">
        <f t="shared" si="71"/>
        <v>0</v>
      </c>
      <c r="Q446" s="13">
        <f t="shared" si="65"/>
        <v>0</v>
      </c>
      <c r="R446" s="13">
        <v>1</v>
      </c>
      <c r="S446" s="13">
        <v>23</v>
      </c>
      <c r="U446" s="15"/>
      <c r="V446" s="13">
        <v>179</v>
      </c>
      <c r="W446" s="13">
        <v>110</v>
      </c>
      <c r="X446" s="13">
        <v>106</v>
      </c>
    </row>
    <row r="447" spans="2:25" x14ac:dyDescent="0.25">
      <c r="B447" t="s">
        <v>463</v>
      </c>
      <c r="C447" t="s">
        <v>1491</v>
      </c>
      <c r="H447" s="13">
        <v>2</v>
      </c>
      <c r="I447" s="13">
        <v>9</v>
      </c>
      <c r="J447" s="13">
        <v>19</v>
      </c>
      <c r="K447" s="13">
        <v>21</v>
      </c>
      <c r="L447" s="13">
        <f t="shared" si="63"/>
        <v>21</v>
      </c>
      <c r="M447" s="13">
        <f t="shared" si="64"/>
        <v>30</v>
      </c>
      <c r="N447" s="13">
        <v>21</v>
      </c>
      <c r="O447" s="13">
        <v>30</v>
      </c>
      <c r="P447" s="13">
        <f t="shared" si="71"/>
        <v>0</v>
      </c>
      <c r="Q447" s="13">
        <f t="shared" si="65"/>
        <v>0</v>
      </c>
      <c r="S447" s="13">
        <v>18</v>
      </c>
      <c r="U447" s="15"/>
      <c r="V447" s="13">
        <v>57</v>
      </c>
      <c r="W447" s="13">
        <v>40</v>
      </c>
      <c r="X447" s="13">
        <v>277</v>
      </c>
    </row>
    <row r="448" spans="2:25" x14ac:dyDescent="0.25">
      <c r="B448" t="s">
        <v>462</v>
      </c>
      <c r="C448" t="s">
        <v>1490</v>
      </c>
      <c r="H448" s="13">
        <v>2</v>
      </c>
      <c r="I448" s="13">
        <v>9</v>
      </c>
      <c r="J448" s="13">
        <v>8</v>
      </c>
      <c r="K448" s="13">
        <v>8</v>
      </c>
      <c r="L448" s="13">
        <f t="shared" si="63"/>
        <v>10</v>
      </c>
      <c r="M448" s="13">
        <f t="shared" si="64"/>
        <v>17</v>
      </c>
      <c r="N448" s="13">
        <v>10</v>
      </c>
      <c r="O448" s="13">
        <v>17</v>
      </c>
      <c r="P448" s="13">
        <f t="shared" si="71"/>
        <v>0</v>
      </c>
      <c r="Q448" s="13">
        <f t="shared" si="65"/>
        <v>0</v>
      </c>
      <c r="S448" s="13">
        <v>16</v>
      </c>
      <c r="U448" s="15"/>
      <c r="V448" s="13">
        <v>148</v>
      </c>
      <c r="W448" s="13">
        <v>116</v>
      </c>
      <c r="X448" s="13">
        <v>9</v>
      </c>
    </row>
    <row r="449" spans="1:25" x14ac:dyDescent="0.25">
      <c r="B449" t="s">
        <v>577</v>
      </c>
      <c r="C449" t="s">
        <v>1620</v>
      </c>
      <c r="H449" s="13">
        <v>1</v>
      </c>
      <c r="I449" s="13">
        <v>2</v>
      </c>
      <c r="J449" s="13">
        <v>10</v>
      </c>
      <c r="K449" s="13">
        <v>10</v>
      </c>
      <c r="L449" s="13">
        <f t="shared" si="63"/>
        <v>11</v>
      </c>
      <c r="M449" s="13">
        <f t="shared" si="64"/>
        <v>12</v>
      </c>
      <c r="N449" s="13">
        <v>11</v>
      </c>
      <c r="O449" s="13">
        <v>12</v>
      </c>
      <c r="P449" s="13">
        <f t="shared" si="71"/>
        <v>0</v>
      </c>
      <c r="Q449" s="13">
        <f t="shared" si="65"/>
        <v>0</v>
      </c>
      <c r="S449" s="13">
        <v>15</v>
      </c>
      <c r="U449" s="15"/>
      <c r="V449" s="13">
        <v>49</v>
      </c>
      <c r="W449" s="13">
        <v>135</v>
      </c>
      <c r="X449" s="13">
        <v>573</v>
      </c>
    </row>
    <row r="450" spans="1:25" x14ac:dyDescent="0.25">
      <c r="B450" t="s">
        <v>803</v>
      </c>
      <c r="C450" t="s">
        <v>1489</v>
      </c>
      <c r="J450" s="13">
        <v>5</v>
      </c>
      <c r="K450" s="13">
        <v>5</v>
      </c>
      <c r="L450" s="13">
        <f t="shared" si="63"/>
        <v>5</v>
      </c>
      <c r="M450" s="13">
        <f t="shared" si="64"/>
        <v>5</v>
      </c>
      <c r="N450" s="13">
        <v>5</v>
      </c>
      <c r="O450" s="13">
        <v>5</v>
      </c>
      <c r="P450" s="13">
        <f t="shared" si="71"/>
        <v>0</v>
      </c>
      <c r="Q450" s="13">
        <f t="shared" si="65"/>
        <v>0</v>
      </c>
      <c r="S450" s="13">
        <v>13</v>
      </c>
      <c r="U450" s="15"/>
      <c r="V450" s="13">
        <v>31</v>
      </c>
      <c r="W450" s="13">
        <v>28</v>
      </c>
      <c r="X450" s="13">
        <v>122</v>
      </c>
    </row>
    <row r="451" spans="1:25" x14ac:dyDescent="0.25">
      <c r="B451" t="s">
        <v>461</v>
      </c>
      <c r="C451" t="s">
        <v>1488</v>
      </c>
      <c r="L451" s="13">
        <f t="shared" si="63"/>
        <v>0</v>
      </c>
      <c r="M451" s="13">
        <f t="shared" si="64"/>
        <v>0</v>
      </c>
      <c r="P451" s="13">
        <f t="shared" si="71"/>
        <v>0</v>
      </c>
      <c r="Q451" s="13">
        <f t="shared" si="65"/>
        <v>0</v>
      </c>
      <c r="S451" s="13">
        <v>20</v>
      </c>
      <c r="U451" s="15"/>
      <c r="V451" s="13">
        <v>188</v>
      </c>
      <c r="W451" s="13">
        <v>112</v>
      </c>
      <c r="X451" s="13">
        <v>139</v>
      </c>
    </row>
    <row r="452" spans="1:25" x14ac:dyDescent="0.25">
      <c r="B452" t="s">
        <v>578</v>
      </c>
      <c r="C452" t="s">
        <v>1640</v>
      </c>
      <c r="L452" s="13">
        <f t="shared" si="63"/>
        <v>0</v>
      </c>
      <c r="M452" s="13">
        <f t="shared" si="64"/>
        <v>0</v>
      </c>
      <c r="P452" s="13">
        <f t="shared" si="71"/>
        <v>0</v>
      </c>
      <c r="Q452" s="13">
        <f t="shared" si="65"/>
        <v>0</v>
      </c>
      <c r="S452" s="13">
        <v>23</v>
      </c>
      <c r="U452" s="15"/>
      <c r="V452" s="13">
        <v>410</v>
      </c>
      <c r="W452" s="13">
        <v>245</v>
      </c>
      <c r="X452" s="13">
        <v>210</v>
      </c>
    </row>
    <row r="453" spans="1:25" x14ac:dyDescent="0.25">
      <c r="B453" t="s">
        <v>802</v>
      </c>
      <c r="C453" t="s">
        <v>1487</v>
      </c>
      <c r="L453" s="13">
        <f t="shared" si="63"/>
        <v>0</v>
      </c>
      <c r="M453" s="13">
        <f t="shared" si="64"/>
        <v>0</v>
      </c>
      <c r="P453" s="13">
        <f t="shared" si="71"/>
        <v>0</v>
      </c>
      <c r="Q453" s="13">
        <f t="shared" si="65"/>
        <v>0</v>
      </c>
      <c r="S453" s="13">
        <v>16</v>
      </c>
      <c r="U453" s="15"/>
      <c r="V453" s="13">
        <v>40</v>
      </c>
      <c r="W453" s="13">
        <v>32</v>
      </c>
    </row>
    <row r="454" spans="1:25" x14ac:dyDescent="0.25">
      <c r="B454" t="s">
        <v>460</v>
      </c>
      <c r="C454" t="s">
        <v>1486</v>
      </c>
      <c r="H454" s="13">
        <v>1</v>
      </c>
      <c r="I454" s="13">
        <v>2</v>
      </c>
      <c r="J454" s="13">
        <v>1</v>
      </c>
      <c r="K454" s="13">
        <v>1</v>
      </c>
      <c r="L454" s="13">
        <f t="shared" si="63"/>
        <v>2</v>
      </c>
      <c r="M454" s="13">
        <f t="shared" si="64"/>
        <v>3</v>
      </c>
      <c r="N454" s="13">
        <v>2</v>
      </c>
      <c r="O454" s="13">
        <v>3</v>
      </c>
      <c r="P454" s="13">
        <f t="shared" si="71"/>
        <v>0</v>
      </c>
      <c r="Q454" s="13">
        <f t="shared" si="65"/>
        <v>0</v>
      </c>
      <c r="U454" s="15"/>
      <c r="V454" s="13">
        <v>1670</v>
      </c>
      <c r="W454" s="13">
        <v>1628</v>
      </c>
      <c r="X454" s="13">
        <v>3511</v>
      </c>
    </row>
    <row r="455" spans="1:25" ht="15.75" thickBot="1" x14ac:dyDescent="0.3">
      <c r="A455" s="2" t="s">
        <v>5</v>
      </c>
      <c r="B455" s="2"/>
      <c r="C455" s="2"/>
      <c r="D455" s="14">
        <f>SUM(D432:D454)</f>
        <v>0</v>
      </c>
      <c r="E455" s="14">
        <f t="shared" ref="E455:Y455" si="72">SUM(E432:E454)</f>
        <v>0</v>
      </c>
      <c r="F455" s="14">
        <f t="shared" si="72"/>
        <v>2</v>
      </c>
      <c r="G455" s="14">
        <f t="shared" si="72"/>
        <v>13</v>
      </c>
      <c r="H455" s="14">
        <f t="shared" si="72"/>
        <v>194</v>
      </c>
      <c r="I455" s="14">
        <f t="shared" si="72"/>
        <v>629</v>
      </c>
      <c r="J455" s="14">
        <f t="shared" si="72"/>
        <v>150</v>
      </c>
      <c r="K455" s="14">
        <f t="shared" si="72"/>
        <v>168</v>
      </c>
      <c r="L455" s="14">
        <f t="shared" si="72"/>
        <v>346</v>
      </c>
      <c r="M455" s="14">
        <f t="shared" si="72"/>
        <v>810</v>
      </c>
      <c r="N455" s="14">
        <f t="shared" si="72"/>
        <v>346</v>
      </c>
      <c r="O455" s="14">
        <f t="shared" si="72"/>
        <v>810</v>
      </c>
      <c r="P455" s="14">
        <f t="shared" si="72"/>
        <v>0</v>
      </c>
      <c r="Q455" s="14">
        <f t="shared" si="72"/>
        <v>0</v>
      </c>
      <c r="R455" s="14">
        <f t="shared" si="72"/>
        <v>7</v>
      </c>
      <c r="S455" s="14">
        <f t="shared" si="72"/>
        <v>587</v>
      </c>
      <c r="T455" s="14">
        <f t="shared" si="72"/>
        <v>0</v>
      </c>
      <c r="U455" s="14"/>
      <c r="V455" s="14">
        <f t="shared" si="72"/>
        <v>75482</v>
      </c>
      <c r="W455" s="14">
        <f t="shared" si="72"/>
        <v>30083</v>
      </c>
      <c r="X455" s="14">
        <f t="shared" si="72"/>
        <v>7379</v>
      </c>
      <c r="Y455" s="14">
        <f t="shared" si="72"/>
        <v>38</v>
      </c>
    </row>
    <row r="456" spans="1:25" ht="15.75" thickTop="1" x14ac:dyDescent="0.25"/>
  </sheetData>
  <mergeCells count="8">
    <mergeCell ref="V1:W1"/>
    <mergeCell ref="P1:Q1"/>
    <mergeCell ref="D1:E1"/>
    <mergeCell ref="F1:G1"/>
    <mergeCell ref="H1:I1"/>
    <mergeCell ref="J1:K1"/>
    <mergeCell ref="L1:M1"/>
    <mergeCell ref="N1:O1"/>
  </mergeCells>
  <pageMargins left="0.7" right="0.7" top="0.75" bottom="0.75" header="0.3" footer="0.3"/>
  <pageSetup paperSize="9" orientation="portrait" horizontalDpi="4294967293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7"/>
  <dimension ref="A1:Z455"/>
  <sheetViews>
    <sheetView workbookViewId="0">
      <pane xSplit="3" ySplit="2" topLeftCell="D21" activePane="bottomRight" state="frozen"/>
      <selection pane="topRight" activeCell="D1" sqref="D1"/>
      <selection pane="bottomLeft" activeCell="A3" sqref="A3"/>
      <selection pane="bottomRight" activeCell="Y46" sqref="Y46"/>
    </sheetView>
  </sheetViews>
  <sheetFormatPr defaultRowHeight="15" x14ac:dyDescent="0.25"/>
  <cols>
    <col min="1" max="1" width="28.140625" customWidth="1"/>
    <col min="2" max="2" width="27.7109375" customWidth="1"/>
    <col min="3" max="3" width="20.7109375" customWidth="1"/>
    <col min="4" max="4" width="4.7109375" customWidth="1"/>
    <col min="5" max="5" width="6.7109375" customWidth="1"/>
    <col min="6" max="6" width="4.7109375" customWidth="1"/>
    <col min="7" max="7" width="6.7109375" customWidth="1"/>
    <col min="8" max="8" width="4.7109375" customWidth="1"/>
    <col min="9" max="9" width="6.7109375" customWidth="1"/>
    <col min="10" max="10" width="4.7109375" customWidth="1"/>
    <col min="11" max="11" width="6.7109375" customWidth="1"/>
    <col min="12" max="12" width="4.7109375" customWidth="1"/>
    <col min="13" max="13" width="6.7109375" customWidth="1"/>
    <col min="14" max="14" width="4.7109375" customWidth="1"/>
    <col min="15" max="15" width="6.7109375" customWidth="1"/>
    <col min="16" max="17" width="4.7109375" customWidth="1"/>
    <col min="18" max="18" width="11.140625" customWidth="1"/>
    <col min="19" max="19" width="9.85546875" customWidth="1"/>
    <col min="20" max="20" width="8.5703125" customWidth="1"/>
    <col min="21" max="21" width="6.7109375" customWidth="1"/>
    <col min="22" max="25" width="9.7109375" style="13" customWidth="1"/>
    <col min="26" max="26" width="37.7109375" customWidth="1"/>
  </cols>
  <sheetData>
    <row r="1" spans="1:26" x14ac:dyDescent="0.25">
      <c r="A1" s="4">
        <v>1907</v>
      </c>
      <c r="B1" s="1" t="s">
        <v>0</v>
      </c>
      <c r="C1" s="1" t="s">
        <v>490</v>
      </c>
      <c r="D1" s="74" t="s">
        <v>507</v>
      </c>
      <c r="E1" s="74"/>
      <c r="F1" s="74" t="s">
        <v>508</v>
      </c>
      <c r="G1" s="74"/>
      <c r="H1" s="74" t="s">
        <v>487</v>
      </c>
      <c r="I1" s="74"/>
      <c r="J1" s="74" t="s">
        <v>488</v>
      </c>
      <c r="K1" s="74"/>
      <c r="L1" s="74" t="s">
        <v>5</v>
      </c>
      <c r="M1" s="74"/>
      <c r="N1" s="74" t="s">
        <v>489</v>
      </c>
      <c r="O1" s="74"/>
      <c r="P1" s="74" t="s">
        <v>6</v>
      </c>
      <c r="Q1" s="74"/>
      <c r="R1" s="1" t="s">
        <v>916</v>
      </c>
      <c r="S1" s="1" t="s">
        <v>2</v>
      </c>
      <c r="T1" s="1" t="s">
        <v>919</v>
      </c>
      <c r="U1" s="1" t="s">
        <v>877</v>
      </c>
      <c r="V1" s="71" t="s">
        <v>874</v>
      </c>
      <c r="W1" s="71"/>
      <c r="X1" s="16" t="s">
        <v>886</v>
      </c>
      <c r="Y1" s="16" t="s">
        <v>914</v>
      </c>
      <c r="Z1" s="1" t="s">
        <v>878</v>
      </c>
    </row>
    <row r="2" spans="1:26" x14ac:dyDescent="0.25">
      <c r="A2" s="41" t="s">
        <v>939</v>
      </c>
      <c r="B2" s="1"/>
      <c r="C2" s="1"/>
      <c r="D2" s="1" t="s">
        <v>870</v>
      </c>
      <c r="E2" s="1" t="s">
        <v>871</v>
      </c>
      <c r="F2" s="1" t="s">
        <v>870</v>
      </c>
      <c r="G2" s="1" t="s">
        <v>871</v>
      </c>
      <c r="H2" s="1" t="s">
        <v>870</v>
      </c>
      <c r="I2" s="1" t="s">
        <v>871</v>
      </c>
      <c r="J2" s="1" t="s">
        <v>870</v>
      </c>
      <c r="K2" s="1" t="s">
        <v>871</v>
      </c>
      <c r="L2" s="1" t="s">
        <v>870</v>
      </c>
      <c r="M2" s="1" t="s">
        <v>871</v>
      </c>
      <c r="N2" s="1" t="s">
        <v>870</v>
      </c>
      <c r="O2" s="1" t="s">
        <v>871</v>
      </c>
      <c r="P2" s="1" t="s">
        <v>870</v>
      </c>
      <c r="Q2" s="1" t="s">
        <v>871</v>
      </c>
      <c r="R2" s="1" t="s">
        <v>917</v>
      </c>
      <c r="S2" s="1" t="s">
        <v>918</v>
      </c>
      <c r="T2" s="1" t="s">
        <v>920</v>
      </c>
      <c r="U2" s="1"/>
      <c r="V2" s="17" t="s">
        <v>875</v>
      </c>
      <c r="W2" s="17" t="s">
        <v>876</v>
      </c>
      <c r="X2" s="17" t="s">
        <v>876</v>
      </c>
      <c r="Y2" s="17" t="s">
        <v>915</v>
      </c>
    </row>
    <row r="3" spans="1:26" x14ac:dyDescent="0.25">
      <c r="A3" t="s">
        <v>3</v>
      </c>
      <c r="B3" t="s">
        <v>4</v>
      </c>
      <c r="C3" t="s">
        <v>1084</v>
      </c>
      <c r="D3" s="13"/>
      <c r="E3" s="13"/>
      <c r="F3" s="13">
        <v>1</v>
      </c>
      <c r="G3" s="13">
        <v>15</v>
      </c>
      <c r="H3" s="13">
        <v>2</v>
      </c>
      <c r="I3" s="13">
        <v>7</v>
      </c>
      <c r="J3" s="13">
        <v>1</v>
      </c>
      <c r="K3" s="13">
        <v>1</v>
      </c>
      <c r="L3" s="13">
        <f>D3+H3+F3+J3</f>
        <v>4</v>
      </c>
      <c r="M3" s="13">
        <f>E3+G3+I3+K3</f>
        <v>23</v>
      </c>
      <c r="N3" s="13">
        <v>4</v>
      </c>
      <c r="O3" s="13">
        <v>23</v>
      </c>
      <c r="P3" s="13">
        <f t="shared" ref="P3:P15" si="0">L3-N3</f>
        <v>0</v>
      </c>
      <c r="Q3" s="13">
        <f>M3-O3</f>
        <v>0</v>
      </c>
      <c r="R3" s="13"/>
      <c r="S3" s="13">
        <v>6</v>
      </c>
      <c r="T3" s="13"/>
      <c r="U3" s="13"/>
    </row>
    <row r="4" spans="1:26" x14ac:dyDescent="0.25">
      <c r="B4" t="s">
        <v>7</v>
      </c>
      <c r="C4" t="s">
        <v>1085</v>
      </c>
      <c r="D4" s="13"/>
      <c r="E4" s="13"/>
      <c r="F4" s="13"/>
      <c r="G4" s="13"/>
      <c r="H4" s="13">
        <v>4</v>
      </c>
      <c r="I4" s="13">
        <v>13</v>
      </c>
      <c r="J4" s="13">
        <v>3</v>
      </c>
      <c r="K4" s="13">
        <v>6</v>
      </c>
      <c r="L4" s="13">
        <f t="shared" ref="L4:L68" si="1">D4+H4+F4+J4</f>
        <v>7</v>
      </c>
      <c r="M4" s="13">
        <f t="shared" ref="M4:M68" si="2">E4+G4+I4+K4</f>
        <v>19</v>
      </c>
      <c r="N4" s="13">
        <v>7</v>
      </c>
      <c r="O4" s="13">
        <v>19</v>
      </c>
      <c r="P4" s="13">
        <f t="shared" si="0"/>
        <v>0</v>
      </c>
      <c r="Q4" s="13">
        <f t="shared" ref="Q4:Q68" si="3">M4-O4</f>
        <v>0</v>
      </c>
      <c r="R4" s="13"/>
      <c r="S4" s="13">
        <v>9</v>
      </c>
      <c r="T4" s="13"/>
      <c r="U4" s="13"/>
    </row>
    <row r="5" spans="1:26" x14ac:dyDescent="0.25">
      <c r="B5" t="s">
        <v>8</v>
      </c>
      <c r="C5" t="s">
        <v>1086</v>
      </c>
      <c r="D5" s="13"/>
      <c r="E5" s="13"/>
      <c r="F5" s="13">
        <v>1</v>
      </c>
      <c r="G5" s="13">
        <v>18</v>
      </c>
      <c r="H5" s="13">
        <v>14</v>
      </c>
      <c r="I5" s="13">
        <v>38</v>
      </c>
      <c r="J5" s="13">
        <v>3</v>
      </c>
      <c r="K5" s="13">
        <v>6</v>
      </c>
      <c r="L5" s="13">
        <f t="shared" si="1"/>
        <v>18</v>
      </c>
      <c r="M5" s="13">
        <f t="shared" si="2"/>
        <v>62</v>
      </c>
      <c r="N5" s="13">
        <v>18</v>
      </c>
      <c r="O5" s="13">
        <v>62</v>
      </c>
      <c r="P5" s="13">
        <f t="shared" si="0"/>
        <v>0</v>
      </c>
      <c r="Q5" s="13">
        <f t="shared" si="3"/>
        <v>0</v>
      </c>
      <c r="R5" s="13"/>
      <c r="S5" s="13">
        <v>30</v>
      </c>
      <c r="T5" s="13"/>
      <c r="U5" s="13"/>
    </row>
    <row r="6" spans="1:26" x14ac:dyDescent="0.25">
      <c r="B6" t="s">
        <v>9</v>
      </c>
      <c r="C6" t="s">
        <v>1087</v>
      </c>
      <c r="D6" s="13">
        <v>3</v>
      </c>
      <c r="E6" s="13">
        <v>107</v>
      </c>
      <c r="F6" s="13">
        <v>4</v>
      </c>
      <c r="G6" s="13">
        <v>79</v>
      </c>
      <c r="H6" s="13">
        <v>21</v>
      </c>
      <c r="I6" s="13">
        <v>49</v>
      </c>
      <c r="J6" s="13"/>
      <c r="K6" s="13"/>
      <c r="L6" s="13">
        <f t="shared" si="1"/>
        <v>28</v>
      </c>
      <c r="M6" s="13">
        <f t="shared" si="2"/>
        <v>235</v>
      </c>
      <c r="N6" s="13">
        <v>28</v>
      </c>
      <c r="O6" s="13">
        <v>235</v>
      </c>
      <c r="P6" s="13">
        <f t="shared" si="0"/>
        <v>0</v>
      </c>
      <c r="Q6" s="13">
        <f t="shared" si="3"/>
        <v>0</v>
      </c>
      <c r="R6" s="13">
        <v>1</v>
      </c>
      <c r="S6" s="13">
        <v>36</v>
      </c>
      <c r="T6" s="13"/>
      <c r="U6" s="13"/>
      <c r="Y6" s="13">
        <v>4</v>
      </c>
    </row>
    <row r="7" spans="1:26" x14ac:dyDescent="0.25">
      <c r="B7" t="s">
        <v>10</v>
      </c>
      <c r="C7" t="s">
        <v>1088</v>
      </c>
      <c r="D7" s="13"/>
      <c r="E7" s="13"/>
      <c r="F7" s="13">
        <v>2</v>
      </c>
      <c r="G7" s="13">
        <v>32</v>
      </c>
      <c r="H7" s="13">
        <v>13</v>
      </c>
      <c r="I7" s="13">
        <v>34</v>
      </c>
      <c r="J7" s="13">
        <v>4</v>
      </c>
      <c r="K7" s="13">
        <v>9</v>
      </c>
      <c r="L7" s="13">
        <f t="shared" si="1"/>
        <v>19</v>
      </c>
      <c r="M7" s="13">
        <f t="shared" si="2"/>
        <v>75</v>
      </c>
      <c r="N7" s="13">
        <v>19</v>
      </c>
      <c r="O7" s="13">
        <v>75</v>
      </c>
      <c r="P7" s="13">
        <f t="shared" si="0"/>
        <v>0</v>
      </c>
      <c r="Q7" s="13">
        <f t="shared" si="3"/>
        <v>0</v>
      </c>
      <c r="R7" s="13"/>
      <c r="S7" s="13">
        <v>22</v>
      </c>
      <c r="T7" s="13"/>
      <c r="U7" s="13"/>
    </row>
    <row r="8" spans="1:26" x14ac:dyDescent="0.25">
      <c r="B8" t="s">
        <v>11</v>
      </c>
      <c r="C8" t="s">
        <v>1089</v>
      </c>
      <c r="D8" s="13">
        <v>4</v>
      </c>
      <c r="E8" s="13">
        <v>129</v>
      </c>
      <c r="F8" s="13">
        <v>5</v>
      </c>
      <c r="G8" s="13">
        <v>100</v>
      </c>
      <c r="H8" s="13">
        <v>19</v>
      </c>
      <c r="I8" s="13">
        <v>54</v>
      </c>
      <c r="J8" s="13"/>
      <c r="K8" s="13"/>
      <c r="L8" s="13">
        <f t="shared" si="1"/>
        <v>28</v>
      </c>
      <c r="M8" s="13">
        <f t="shared" si="2"/>
        <v>283</v>
      </c>
      <c r="N8" s="13">
        <v>28</v>
      </c>
      <c r="O8" s="13">
        <v>283</v>
      </c>
      <c r="P8" s="13">
        <f t="shared" si="0"/>
        <v>0</v>
      </c>
      <c r="Q8" s="13">
        <f t="shared" si="3"/>
        <v>0</v>
      </c>
      <c r="R8" s="13">
        <v>1</v>
      </c>
      <c r="S8" s="13">
        <v>48</v>
      </c>
      <c r="T8" s="13"/>
      <c r="U8" s="13"/>
      <c r="Y8" s="13">
        <v>3</v>
      </c>
    </row>
    <row r="9" spans="1:26" x14ac:dyDescent="0.25">
      <c r="B9" t="s">
        <v>12</v>
      </c>
      <c r="C9" t="s">
        <v>1090</v>
      </c>
      <c r="D9" s="13">
        <v>5</v>
      </c>
      <c r="E9" s="13">
        <v>120</v>
      </c>
      <c r="F9" s="13">
        <v>4</v>
      </c>
      <c r="G9" s="13">
        <v>80</v>
      </c>
      <c r="H9" s="13">
        <v>18</v>
      </c>
      <c r="I9" s="13">
        <v>39</v>
      </c>
      <c r="J9" s="13"/>
      <c r="K9" s="13"/>
      <c r="L9" s="13">
        <f t="shared" si="1"/>
        <v>27</v>
      </c>
      <c r="M9" s="13">
        <f t="shared" si="2"/>
        <v>239</v>
      </c>
      <c r="N9" s="13">
        <v>27</v>
      </c>
      <c r="O9" s="13">
        <v>239</v>
      </c>
      <c r="P9" s="13">
        <f t="shared" si="0"/>
        <v>0</v>
      </c>
      <c r="Q9" s="13">
        <f t="shared" si="3"/>
        <v>0</v>
      </c>
      <c r="R9" s="13">
        <v>1</v>
      </c>
      <c r="S9" s="13">
        <v>61</v>
      </c>
      <c r="T9" s="13"/>
      <c r="U9" s="13"/>
      <c r="Y9" s="13">
        <v>10</v>
      </c>
    </row>
    <row r="10" spans="1:26" x14ac:dyDescent="0.25">
      <c r="B10" t="s">
        <v>13</v>
      </c>
      <c r="C10" t="s">
        <v>1091</v>
      </c>
      <c r="D10" s="13">
        <v>2</v>
      </c>
      <c r="E10" s="13">
        <v>87</v>
      </c>
      <c r="F10" s="13">
        <v>3</v>
      </c>
      <c r="G10" s="13">
        <v>75</v>
      </c>
      <c r="H10" s="13">
        <v>16</v>
      </c>
      <c r="I10" s="13">
        <v>51</v>
      </c>
      <c r="J10" s="13"/>
      <c r="K10" s="13"/>
      <c r="L10" s="13">
        <f t="shared" si="1"/>
        <v>21</v>
      </c>
      <c r="M10" s="13">
        <f t="shared" si="2"/>
        <v>213</v>
      </c>
      <c r="N10" s="13">
        <v>21</v>
      </c>
      <c r="O10" s="13">
        <v>213</v>
      </c>
      <c r="P10" s="13">
        <f t="shared" si="0"/>
        <v>0</v>
      </c>
      <c r="Q10" s="13">
        <f t="shared" si="3"/>
        <v>0</v>
      </c>
      <c r="R10" s="13"/>
      <c r="S10" s="13">
        <v>65</v>
      </c>
      <c r="T10" s="13"/>
      <c r="U10" s="13"/>
      <c r="Y10" s="13">
        <v>2</v>
      </c>
    </row>
    <row r="11" spans="1:26" x14ac:dyDescent="0.25">
      <c r="B11" t="s">
        <v>14</v>
      </c>
      <c r="C11" t="s">
        <v>1092</v>
      </c>
      <c r="D11" s="13">
        <v>1</v>
      </c>
      <c r="E11" s="13">
        <v>50</v>
      </c>
      <c r="F11" s="13">
        <v>1</v>
      </c>
      <c r="G11" s="13">
        <v>15</v>
      </c>
      <c r="H11" s="13">
        <v>8</v>
      </c>
      <c r="I11" s="13">
        <v>29</v>
      </c>
      <c r="J11" s="13"/>
      <c r="K11" s="13"/>
      <c r="L11" s="13">
        <f t="shared" si="1"/>
        <v>10</v>
      </c>
      <c r="M11" s="13">
        <f t="shared" si="2"/>
        <v>94</v>
      </c>
      <c r="N11" s="13">
        <v>10</v>
      </c>
      <c r="O11" s="13">
        <v>94</v>
      </c>
      <c r="P11" s="13">
        <f t="shared" si="0"/>
        <v>0</v>
      </c>
      <c r="Q11" s="13">
        <f t="shared" si="3"/>
        <v>0</v>
      </c>
      <c r="R11" s="13"/>
      <c r="S11" s="13">
        <v>41</v>
      </c>
      <c r="T11" s="13"/>
      <c r="U11" s="13"/>
      <c r="Y11" s="13">
        <v>3</v>
      </c>
    </row>
    <row r="12" spans="1:26" x14ac:dyDescent="0.25">
      <c r="B12" t="s">
        <v>15</v>
      </c>
      <c r="C12" t="s">
        <v>1093</v>
      </c>
      <c r="D12" s="13">
        <v>7</v>
      </c>
      <c r="E12" s="13">
        <v>261</v>
      </c>
      <c r="F12" s="13">
        <v>1</v>
      </c>
      <c r="G12" s="13">
        <v>20</v>
      </c>
      <c r="H12" s="13">
        <v>16</v>
      </c>
      <c r="I12" s="13">
        <v>56</v>
      </c>
      <c r="J12" s="13">
        <v>4</v>
      </c>
      <c r="K12" s="13">
        <v>8</v>
      </c>
      <c r="L12" s="13">
        <f t="shared" si="1"/>
        <v>28</v>
      </c>
      <c r="M12" s="13">
        <f t="shared" si="2"/>
        <v>345</v>
      </c>
      <c r="N12" s="13">
        <v>28</v>
      </c>
      <c r="O12" s="13">
        <v>345</v>
      </c>
      <c r="P12" s="13">
        <f t="shared" si="0"/>
        <v>0</v>
      </c>
      <c r="Q12" s="13">
        <f t="shared" si="3"/>
        <v>0</v>
      </c>
      <c r="R12" s="13">
        <v>1</v>
      </c>
      <c r="S12" s="13">
        <v>64</v>
      </c>
      <c r="T12" s="13"/>
      <c r="U12" s="13"/>
      <c r="Y12" s="13">
        <v>9</v>
      </c>
    </row>
    <row r="13" spans="1:26" x14ac:dyDescent="0.25">
      <c r="B13" t="s">
        <v>16</v>
      </c>
      <c r="C13" t="s">
        <v>1094</v>
      </c>
      <c r="D13" s="13">
        <v>13</v>
      </c>
      <c r="E13" s="13">
        <v>361</v>
      </c>
      <c r="F13" s="13">
        <v>5</v>
      </c>
      <c r="G13" s="13">
        <v>66</v>
      </c>
      <c r="H13" s="13">
        <v>26</v>
      </c>
      <c r="I13" s="13">
        <v>68</v>
      </c>
      <c r="J13" s="13">
        <v>13</v>
      </c>
      <c r="K13" s="13">
        <v>13</v>
      </c>
      <c r="L13" s="13">
        <f t="shared" si="1"/>
        <v>57</v>
      </c>
      <c r="M13" s="13">
        <f t="shared" si="2"/>
        <v>508</v>
      </c>
      <c r="N13" s="13">
        <v>57</v>
      </c>
      <c r="O13" s="13">
        <v>508</v>
      </c>
      <c r="P13" s="13">
        <f t="shared" si="0"/>
        <v>0</v>
      </c>
      <c r="Q13" s="13">
        <f t="shared" si="3"/>
        <v>0</v>
      </c>
      <c r="R13" s="13"/>
      <c r="S13" s="13">
        <v>118</v>
      </c>
      <c r="T13" s="13"/>
      <c r="U13" s="13"/>
      <c r="V13" s="13">
        <v>7781</v>
      </c>
      <c r="W13" s="13">
        <v>3883</v>
      </c>
      <c r="X13" s="13">
        <v>987</v>
      </c>
      <c r="Y13" s="13">
        <v>1</v>
      </c>
    </row>
    <row r="14" spans="1:26" x14ac:dyDescent="0.25">
      <c r="B14" t="s">
        <v>3</v>
      </c>
      <c r="C14" t="s">
        <v>1095</v>
      </c>
      <c r="D14" s="13">
        <v>60</v>
      </c>
      <c r="E14" s="13">
        <v>2028</v>
      </c>
      <c r="F14" s="13">
        <v>2</v>
      </c>
      <c r="G14" s="13">
        <v>37</v>
      </c>
      <c r="H14" s="13">
        <v>4</v>
      </c>
      <c r="I14" s="13">
        <v>14</v>
      </c>
      <c r="J14" s="13"/>
      <c r="K14" s="13"/>
      <c r="L14" s="13">
        <f t="shared" si="1"/>
        <v>66</v>
      </c>
      <c r="M14" s="13">
        <f t="shared" si="2"/>
        <v>2079</v>
      </c>
      <c r="N14" s="13">
        <v>66</v>
      </c>
      <c r="O14" s="13">
        <v>2079</v>
      </c>
      <c r="P14" s="13">
        <f t="shared" si="0"/>
        <v>0</v>
      </c>
      <c r="Q14" s="13">
        <f t="shared" si="3"/>
        <v>0</v>
      </c>
      <c r="R14" s="13"/>
      <c r="S14" s="13">
        <v>399</v>
      </c>
      <c r="T14" s="13">
        <v>6</v>
      </c>
      <c r="U14" s="13"/>
      <c r="V14" s="13">
        <v>168095</v>
      </c>
      <c r="W14" s="13">
        <v>40451</v>
      </c>
      <c r="X14" s="13">
        <v>2</v>
      </c>
      <c r="Y14" s="13">
        <v>24</v>
      </c>
    </row>
    <row r="15" spans="1:26" x14ac:dyDescent="0.25">
      <c r="B15" t="s">
        <v>509</v>
      </c>
      <c r="C15" t="s">
        <v>1096</v>
      </c>
      <c r="D15" s="13">
        <v>17</v>
      </c>
      <c r="E15" s="13">
        <v>505</v>
      </c>
      <c r="F15" s="13">
        <v>1</v>
      </c>
      <c r="G15" s="13">
        <v>14</v>
      </c>
      <c r="H15" s="13">
        <v>13</v>
      </c>
      <c r="I15" s="13">
        <v>63</v>
      </c>
      <c r="J15" s="13"/>
      <c r="K15" s="13"/>
      <c r="L15" s="13">
        <f t="shared" si="1"/>
        <v>31</v>
      </c>
      <c r="M15" s="13">
        <f t="shared" si="2"/>
        <v>582</v>
      </c>
      <c r="N15" s="13">
        <v>31</v>
      </c>
      <c r="O15" s="13">
        <v>582</v>
      </c>
      <c r="P15" s="13">
        <f t="shared" si="0"/>
        <v>0</v>
      </c>
      <c r="Q15" s="13">
        <f t="shared" si="3"/>
        <v>0</v>
      </c>
      <c r="R15" s="13"/>
      <c r="S15" s="13">
        <v>108</v>
      </c>
      <c r="T15" s="13"/>
      <c r="U15" s="13"/>
      <c r="V15" s="13">
        <v>395</v>
      </c>
      <c r="W15" s="13">
        <v>190</v>
      </c>
      <c r="X15" s="13">
        <v>721</v>
      </c>
    </row>
    <row r="16" spans="1:26" ht="15.75" thickBot="1" x14ac:dyDescent="0.3">
      <c r="A16" s="2" t="s">
        <v>5</v>
      </c>
      <c r="B16" s="2"/>
      <c r="C16" s="2"/>
      <c r="D16" s="14">
        <f>SUM(D3:D15)</f>
        <v>112</v>
      </c>
      <c r="E16" s="14">
        <f t="shared" ref="E16:Y16" si="4">SUM(E3:E15)</f>
        <v>3648</v>
      </c>
      <c r="F16" s="14">
        <f t="shared" si="4"/>
        <v>30</v>
      </c>
      <c r="G16" s="14">
        <f t="shared" si="4"/>
        <v>551</v>
      </c>
      <c r="H16" s="14">
        <f t="shared" si="4"/>
        <v>174</v>
      </c>
      <c r="I16" s="14">
        <f t="shared" si="4"/>
        <v>515</v>
      </c>
      <c r="J16" s="14">
        <f t="shared" si="4"/>
        <v>28</v>
      </c>
      <c r="K16" s="14">
        <f t="shared" si="4"/>
        <v>43</v>
      </c>
      <c r="L16" s="14">
        <f t="shared" si="4"/>
        <v>344</v>
      </c>
      <c r="M16" s="14">
        <f t="shared" si="4"/>
        <v>4757</v>
      </c>
      <c r="N16" s="14">
        <f t="shared" si="4"/>
        <v>344</v>
      </c>
      <c r="O16" s="14">
        <f t="shared" si="4"/>
        <v>4757</v>
      </c>
      <c r="P16" s="14">
        <f t="shared" si="4"/>
        <v>0</v>
      </c>
      <c r="Q16" s="14">
        <f t="shared" si="4"/>
        <v>0</v>
      </c>
      <c r="R16" s="14">
        <f t="shared" si="4"/>
        <v>4</v>
      </c>
      <c r="S16" s="14">
        <f t="shared" si="4"/>
        <v>1007</v>
      </c>
      <c r="T16" s="14">
        <f t="shared" si="4"/>
        <v>6</v>
      </c>
      <c r="U16" s="14"/>
      <c r="V16" s="14">
        <f t="shared" si="4"/>
        <v>176271</v>
      </c>
      <c r="W16" s="14">
        <f t="shared" si="4"/>
        <v>44524</v>
      </c>
      <c r="X16" s="14">
        <f t="shared" si="4"/>
        <v>1710</v>
      </c>
      <c r="Y16" s="14">
        <f t="shared" si="4"/>
        <v>56</v>
      </c>
    </row>
    <row r="17" spans="1:25" ht="15.75" thickTop="1" x14ac:dyDescent="0.25">
      <c r="A17" t="s">
        <v>17</v>
      </c>
      <c r="B17" t="s">
        <v>604</v>
      </c>
      <c r="C17" t="s">
        <v>1097</v>
      </c>
      <c r="D17" s="13">
        <v>2</v>
      </c>
      <c r="E17" s="13">
        <v>52</v>
      </c>
      <c r="F17" s="13"/>
      <c r="G17" s="13"/>
      <c r="H17" s="13">
        <v>15</v>
      </c>
      <c r="I17" s="13">
        <v>41</v>
      </c>
      <c r="J17" s="13"/>
      <c r="K17" s="13"/>
      <c r="L17" s="13">
        <f t="shared" si="1"/>
        <v>17</v>
      </c>
      <c r="M17" s="13">
        <f t="shared" si="2"/>
        <v>93</v>
      </c>
      <c r="N17" s="13">
        <v>17</v>
      </c>
      <c r="O17" s="13">
        <v>93</v>
      </c>
      <c r="P17" s="13">
        <f t="shared" ref="P17:P35" si="5">L17-N17</f>
        <v>0</v>
      </c>
      <c r="Q17" s="13">
        <f t="shared" si="3"/>
        <v>0</v>
      </c>
      <c r="R17" s="13"/>
      <c r="S17" s="13">
        <v>27</v>
      </c>
      <c r="T17" s="13"/>
      <c r="U17" s="13"/>
      <c r="V17" s="13">
        <v>611</v>
      </c>
      <c r="W17" s="13">
        <v>192</v>
      </c>
      <c r="X17" s="13">
        <v>1145</v>
      </c>
    </row>
    <row r="18" spans="1:25" x14ac:dyDescent="0.25">
      <c r="B18" t="s">
        <v>18</v>
      </c>
      <c r="C18" t="s">
        <v>1098</v>
      </c>
      <c r="D18" s="13">
        <v>3</v>
      </c>
      <c r="E18" s="13">
        <v>81</v>
      </c>
      <c r="F18" s="13">
        <v>2</v>
      </c>
      <c r="G18" s="13">
        <v>38</v>
      </c>
      <c r="H18" s="13">
        <v>25</v>
      </c>
      <c r="I18" s="13">
        <v>88</v>
      </c>
      <c r="J18" s="13"/>
      <c r="K18" s="13"/>
      <c r="L18" s="13">
        <f t="shared" si="1"/>
        <v>30</v>
      </c>
      <c r="M18" s="13">
        <f t="shared" si="2"/>
        <v>207</v>
      </c>
      <c r="N18" s="13">
        <v>30</v>
      </c>
      <c r="O18" s="13">
        <v>207</v>
      </c>
      <c r="P18" s="13">
        <f t="shared" si="5"/>
        <v>0</v>
      </c>
      <c r="Q18" s="13">
        <f t="shared" si="3"/>
        <v>0</v>
      </c>
      <c r="R18" s="13"/>
      <c r="S18" s="13">
        <v>120</v>
      </c>
      <c r="T18" s="13"/>
      <c r="U18" s="13"/>
      <c r="V18" s="13">
        <v>12710</v>
      </c>
      <c r="W18" s="13">
        <v>5109</v>
      </c>
      <c r="X18" s="13">
        <v>2170</v>
      </c>
      <c r="Y18" s="13">
        <v>2</v>
      </c>
    </row>
    <row r="19" spans="1:25" x14ac:dyDescent="0.25">
      <c r="B19" t="s">
        <v>19</v>
      </c>
      <c r="C19" t="s">
        <v>1099</v>
      </c>
      <c r="D19" s="13"/>
      <c r="E19" s="13"/>
      <c r="F19" s="13"/>
      <c r="G19" s="13"/>
      <c r="H19" s="13">
        <v>8</v>
      </c>
      <c r="I19" s="13">
        <v>22</v>
      </c>
      <c r="J19" s="13">
        <v>1</v>
      </c>
      <c r="K19" s="13">
        <v>2</v>
      </c>
      <c r="L19" s="13">
        <f t="shared" si="1"/>
        <v>9</v>
      </c>
      <c r="M19" s="13">
        <f t="shared" si="2"/>
        <v>24</v>
      </c>
      <c r="N19" s="13">
        <v>9</v>
      </c>
      <c r="O19" s="13">
        <v>24</v>
      </c>
      <c r="P19" s="13">
        <f t="shared" si="5"/>
        <v>0</v>
      </c>
      <c r="Q19" s="13">
        <f t="shared" si="3"/>
        <v>0</v>
      </c>
      <c r="R19" s="13"/>
      <c r="S19" s="13">
        <v>20</v>
      </c>
      <c r="T19" s="13"/>
      <c r="U19" s="13"/>
      <c r="V19" s="13">
        <v>833</v>
      </c>
      <c r="W19" s="13">
        <v>332</v>
      </c>
      <c r="X19" s="13">
        <v>238</v>
      </c>
    </row>
    <row r="20" spans="1:25" x14ac:dyDescent="0.25">
      <c r="B20" t="s">
        <v>20</v>
      </c>
      <c r="C20" t="s">
        <v>1100</v>
      </c>
      <c r="D20" s="13">
        <v>76</v>
      </c>
      <c r="E20" s="13">
        <v>2674</v>
      </c>
      <c r="F20" s="13">
        <v>21</v>
      </c>
      <c r="G20" s="13">
        <v>171</v>
      </c>
      <c r="H20" s="13">
        <v>45</v>
      </c>
      <c r="I20" s="13">
        <v>215</v>
      </c>
      <c r="J20" s="13">
        <v>1</v>
      </c>
      <c r="K20" s="13">
        <v>1</v>
      </c>
      <c r="L20" s="13">
        <f t="shared" si="1"/>
        <v>143</v>
      </c>
      <c r="M20" s="13">
        <f t="shared" si="2"/>
        <v>3061</v>
      </c>
      <c r="N20" s="13">
        <v>143</v>
      </c>
      <c r="O20" s="13">
        <v>3061</v>
      </c>
      <c r="P20" s="13">
        <f t="shared" si="5"/>
        <v>0</v>
      </c>
      <c r="Q20" s="13">
        <f t="shared" si="3"/>
        <v>0</v>
      </c>
      <c r="R20" s="13"/>
      <c r="S20" s="13">
        <v>463</v>
      </c>
      <c r="T20" s="13">
        <v>18</v>
      </c>
      <c r="U20" s="13"/>
      <c r="V20" s="13">
        <v>8729</v>
      </c>
      <c r="W20" s="13">
        <v>7268</v>
      </c>
      <c r="X20" s="13">
        <v>970</v>
      </c>
    </row>
    <row r="21" spans="1:25" x14ac:dyDescent="0.25">
      <c r="B21" t="s">
        <v>21</v>
      </c>
      <c r="C21" t="s">
        <v>1101</v>
      </c>
      <c r="D21" s="13">
        <v>2</v>
      </c>
      <c r="E21" s="13">
        <v>91</v>
      </c>
      <c r="F21" s="13"/>
      <c r="G21" s="13"/>
      <c r="H21" s="13">
        <v>3</v>
      </c>
      <c r="I21" s="13">
        <v>15</v>
      </c>
      <c r="J21" s="13"/>
      <c r="K21" s="13"/>
      <c r="L21" s="13">
        <f t="shared" si="1"/>
        <v>5</v>
      </c>
      <c r="M21" s="13">
        <f t="shared" si="2"/>
        <v>106</v>
      </c>
      <c r="N21" s="13">
        <v>5</v>
      </c>
      <c r="O21" s="13">
        <v>106</v>
      </c>
      <c r="P21" s="13">
        <f t="shared" si="5"/>
        <v>0</v>
      </c>
      <c r="Q21" s="13">
        <f t="shared" si="3"/>
        <v>0</v>
      </c>
      <c r="R21" s="13"/>
      <c r="S21" s="13">
        <v>50</v>
      </c>
      <c r="T21" s="13"/>
      <c r="U21" s="13"/>
      <c r="V21" s="13">
        <v>189</v>
      </c>
      <c r="W21" s="13">
        <v>83</v>
      </c>
      <c r="X21" s="13">
        <v>25</v>
      </c>
    </row>
    <row r="22" spans="1:25" x14ac:dyDescent="0.25">
      <c r="B22" t="s">
        <v>22</v>
      </c>
      <c r="C22" t="s">
        <v>1102</v>
      </c>
      <c r="D22" s="13">
        <v>20</v>
      </c>
      <c r="E22" s="13">
        <v>721</v>
      </c>
      <c r="F22" s="13">
        <v>24</v>
      </c>
      <c r="G22" s="13">
        <v>263</v>
      </c>
      <c r="H22" s="13">
        <v>8</v>
      </c>
      <c r="I22" s="13">
        <v>40</v>
      </c>
      <c r="J22" s="13"/>
      <c r="K22" s="13"/>
      <c r="L22" s="13">
        <f t="shared" si="1"/>
        <v>52</v>
      </c>
      <c r="M22" s="13">
        <f t="shared" si="2"/>
        <v>1024</v>
      </c>
      <c r="N22" s="13">
        <v>52</v>
      </c>
      <c r="O22" s="13">
        <v>1024</v>
      </c>
      <c r="P22" s="13">
        <f t="shared" si="5"/>
        <v>0</v>
      </c>
      <c r="Q22" s="13">
        <f t="shared" si="3"/>
        <v>0</v>
      </c>
      <c r="R22" s="13"/>
      <c r="S22" s="13">
        <v>198</v>
      </c>
      <c r="T22" s="13">
        <v>10</v>
      </c>
      <c r="U22" s="13"/>
      <c r="V22" s="13">
        <v>1269</v>
      </c>
      <c r="W22" s="13">
        <v>1003</v>
      </c>
    </row>
    <row r="23" spans="1:25" x14ac:dyDescent="0.25">
      <c r="B23" t="s">
        <v>17</v>
      </c>
      <c r="C23" t="s">
        <v>1103</v>
      </c>
      <c r="D23" s="13">
        <v>2</v>
      </c>
      <c r="E23" s="13">
        <v>38</v>
      </c>
      <c r="F23" s="13"/>
      <c r="G23" s="13"/>
      <c r="H23" s="13"/>
      <c r="I23" s="13"/>
      <c r="J23" s="13">
        <v>1</v>
      </c>
      <c r="K23" s="13">
        <v>1</v>
      </c>
      <c r="L23" s="13">
        <f t="shared" si="1"/>
        <v>3</v>
      </c>
      <c r="M23" s="13">
        <f t="shared" si="2"/>
        <v>39</v>
      </c>
      <c r="N23" s="13">
        <v>3</v>
      </c>
      <c r="O23" s="13">
        <v>39</v>
      </c>
      <c r="P23" s="13">
        <f t="shared" si="5"/>
        <v>0</v>
      </c>
      <c r="Q23" s="13">
        <f t="shared" si="3"/>
        <v>0</v>
      </c>
      <c r="R23" s="13"/>
      <c r="S23" s="13">
        <v>20</v>
      </c>
      <c r="T23" s="13"/>
      <c r="U23" s="13"/>
      <c r="V23" s="13">
        <v>239</v>
      </c>
      <c r="W23" s="13">
        <v>94</v>
      </c>
      <c r="X23" s="13">
        <v>214</v>
      </c>
      <c r="Y23" s="13">
        <v>3</v>
      </c>
    </row>
    <row r="24" spans="1:25" x14ac:dyDescent="0.25">
      <c r="B24" t="s">
        <v>672</v>
      </c>
      <c r="C24" t="s">
        <v>1104</v>
      </c>
      <c r="D24" s="13">
        <v>1</v>
      </c>
      <c r="E24" s="13">
        <v>51</v>
      </c>
      <c r="F24" s="13">
        <v>1</v>
      </c>
      <c r="G24" s="13">
        <v>20</v>
      </c>
      <c r="H24" s="13">
        <v>45</v>
      </c>
      <c r="I24" s="13">
        <v>225</v>
      </c>
      <c r="J24" s="13">
        <v>16</v>
      </c>
      <c r="K24" s="13">
        <v>20</v>
      </c>
      <c r="L24" s="13">
        <f t="shared" si="1"/>
        <v>63</v>
      </c>
      <c r="M24" s="13">
        <f t="shared" si="2"/>
        <v>316</v>
      </c>
      <c r="N24" s="13">
        <v>63</v>
      </c>
      <c r="O24" s="13">
        <v>316</v>
      </c>
      <c r="P24" s="13">
        <f t="shared" si="5"/>
        <v>0</v>
      </c>
      <c r="Q24" s="13">
        <f t="shared" si="3"/>
        <v>0</v>
      </c>
      <c r="R24" s="13"/>
      <c r="S24" s="13">
        <v>309</v>
      </c>
      <c r="T24" s="13"/>
      <c r="U24" s="13"/>
      <c r="V24" s="13">
        <v>339357</v>
      </c>
      <c r="W24" s="13">
        <v>172406</v>
      </c>
      <c r="X24" s="13">
        <v>248</v>
      </c>
      <c r="Y24" s="13">
        <v>3</v>
      </c>
    </row>
    <row r="25" spans="1:25" x14ac:dyDescent="0.25">
      <c r="B25" t="s">
        <v>336</v>
      </c>
      <c r="C25" t="s">
        <v>1106</v>
      </c>
      <c r="D25" s="13"/>
      <c r="E25" s="13"/>
      <c r="F25" s="13"/>
      <c r="G25" s="13"/>
      <c r="H25" s="13"/>
      <c r="I25" s="13"/>
      <c r="J25" s="13">
        <v>2</v>
      </c>
      <c r="K25" s="13">
        <v>12</v>
      </c>
      <c r="L25" s="13">
        <f t="shared" si="1"/>
        <v>2</v>
      </c>
      <c r="M25" s="13">
        <f t="shared" si="2"/>
        <v>12</v>
      </c>
      <c r="N25" s="13">
        <v>2</v>
      </c>
      <c r="O25" s="13">
        <v>12</v>
      </c>
      <c r="P25" s="13">
        <f t="shared" si="5"/>
        <v>0</v>
      </c>
      <c r="Q25" s="13">
        <f t="shared" si="3"/>
        <v>0</v>
      </c>
      <c r="R25" s="13"/>
      <c r="S25" s="13">
        <v>6</v>
      </c>
      <c r="T25" s="13"/>
      <c r="U25" s="13"/>
      <c r="V25" s="13">
        <v>10</v>
      </c>
      <c r="W25" s="13">
        <v>3</v>
      </c>
      <c r="X25" s="13">
        <v>20</v>
      </c>
    </row>
    <row r="26" spans="1:25" x14ac:dyDescent="0.25">
      <c r="B26" t="s">
        <v>590</v>
      </c>
      <c r="C26" t="s">
        <v>1107</v>
      </c>
      <c r="D26" s="13"/>
      <c r="E26" s="13"/>
      <c r="F26" s="13">
        <v>1</v>
      </c>
      <c r="G26" s="13">
        <v>16</v>
      </c>
      <c r="H26" s="13">
        <v>1</v>
      </c>
      <c r="I26" s="13">
        <v>2</v>
      </c>
      <c r="J26" s="13"/>
      <c r="K26" s="13"/>
      <c r="L26" s="13">
        <f t="shared" si="1"/>
        <v>2</v>
      </c>
      <c r="M26" s="13">
        <f t="shared" si="2"/>
        <v>18</v>
      </c>
      <c r="N26" s="13">
        <v>2</v>
      </c>
      <c r="O26" s="13">
        <v>18</v>
      </c>
      <c r="P26" s="13">
        <f t="shared" si="5"/>
        <v>0</v>
      </c>
      <c r="Q26" s="13">
        <f t="shared" si="3"/>
        <v>0</v>
      </c>
      <c r="R26" s="13"/>
      <c r="S26" s="13">
        <v>6</v>
      </c>
      <c r="T26" s="13"/>
      <c r="U26" s="13"/>
      <c r="V26" s="13">
        <v>982</v>
      </c>
      <c r="W26" s="13">
        <v>180</v>
      </c>
    </row>
    <row r="27" spans="1:25" x14ac:dyDescent="0.25">
      <c r="B27" t="s">
        <v>480</v>
      </c>
      <c r="C27" s="7" t="s">
        <v>1682</v>
      </c>
      <c r="D27" s="13">
        <v>2</v>
      </c>
      <c r="E27" s="13">
        <v>57</v>
      </c>
      <c r="F27" s="13">
        <v>9</v>
      </c>
      <c r="G27" s="13">
        <v>150</v>
      </c>
      <c r="H27" s="13"/>
      <c r="I27" s="13"/>
      <c r="J27" s="13"/>
      <c r="K27" s="13"/>
      <c r="L27" s="13">
        <f t="shared" si="1"/>
        <v>11</v>
      </c>
      <c r="M27" s="13">
        <f t="shared" si="2"/>
        <v>207</v>
      </c>
      <c r="N27" s="13">
        <v>11</v>
      </c>
      <c r="O27" s="13">
        <v>207</v>
      </c>
      <c r="P27" s="13">
        <f t="shared" si="5"/>
        <v>0</v>
      </c>
      <c r="Q27" s="13">
        <f t="shared" si="3"/>
        <v>0</v>
      </c>
      <c r="R27" s="13"/>
      <c r="S27" s="13">
        <v>30</v>
      </c>
      <c r="T27" s="13"/>
      <c r="U27" s="13"/>
      <c r="V27" s="13">
        <v>1799</v>
      </c>
      <c r="W27" s="13">
        <v>815</v>
      </c>
    </row>
    <row r="28" spans="1:25" x14ac:dyDescent="0.25">
      <c r="B28" t="s">
        <v>25</v>
      </c>
      <c r="C28" t="s">
        <v>1109</v>
      </c>
      <c r="D28" s="13">
        <v>2</v>
      </c>
      <c r="E28" s="13">
        <v>34</v>
      </c>
      <c r="F28" s="13">
        <v>4</v>
      </c>
      <c r="G28" s="13">
        <v>60</v>
      </c>
      <c r="H28" s="13">
        <v>1</v>
      </c>
      <c r="I28" s="13">
        <v>5</v>
      </c>
      <c r="J28" s="13">
        <v>1</v>
      </c>
      <c r="K28" s="13">
        <v>2</v>
      </c>
      <c r="L28" s="13">
        <f t="shared" si="1"/>
        <v>8</v>
      </c>
      <c r="M28" s="13">
        <f t="shared" si="2"/>
        <v>101</v>
      </c>
      <c r="N28" s="13">
        <v>8</v>
      </c>
      <c r="O28" s="13">
        <v>101</v>
      </c>
      <c r="P28" s="13">
        <f t="shared" si="5"/>
        <v>0</v>
      </c>
      <c r="Q28" s="13">
        <f t="shared" si="3"/>
        <v>0</v>
      </c>
      <c r="R28" s="13"/>
      <c r="S28" s="13">
        <v>25</v>
      </c>
      <c r="T28" s="13"/>
      <c r="U28" s="13"/>
      <c r="V28" s="13">
        <v>1084</v>
      </c>
      <c r="W28" s="13">
        <v>324</v>
      </c>
    </row>
    <row r="29" spans="1:25" x14ac:dyDescent="0.25">
      <c r="B29" t="s">
        <v>26</v>
      </c>
      <c r="C29" t="s">
        <v>1110</v>
      </c>
      <c r="D29" s="13"/>
      <c r="E29" s="13"/>
      <c r="F29" s="13"/>
      <c r="G29" s="13"/>
      <c r="H29" s="13">
        <v>2</v>
      </c>
      <c r="I29" s="13">
        <v>5</v>
      </c>
      <c r="J29" s="13">
        <v>4</v>
      </c>
      <c r="K29" s="13">
        <v>6</v>
      </c>
      <c r="L29" s="13">
        <f t="shared" si="1"/>
        <v>6</v>
      </c>
      <c r="M29" s="13">
        <f t="shared" si="2"/>
        <v>11</v>
      </c>
      <c r="N29" s="13">
        <v>6</v>
      </c>
      <c r="O29" s="13">
        <v>11</v>
      </c>
      <c r="P29" s="13">
        <f t="shared" si="5"/>
        <v>0</v>
      </c>
      <c r="Q29" s="13">
        <f t="shared" si="3"/>
        <v>0</v>
      </c>
      <c r="R29" s="13"/>
      <c r="S29" s="13">
        <v>8</v>
      </c>
      <c r="T29" s="13"/>
      <c r="U29" s="13"/>
      <c r="V29" s="13">
        <v>273</v>
      </c>
      <c r="W29" s="13">
        <v>58</v>
      </c>
    </row>
    <row r="30" spans="1:25" x14ac:dyDescent="0.25">
      <c r="B30" t="s">
        <v>27</v>
      </c>
      <c r="C30" t="s">
        <v>1111</v>
      </c>
      <c r="D30" s="13"/>
      <c r="E30" s="13"/>
      <c r="F30" s="13"/>
      <c r="G30" s="13"/>
      <c r="H30" s="13"/>
      <c r="I30" s="13"/>
      <c r="J30" s="13">
        <v>2</v>
      </c>
      <c r="K30" s="13">
        <v>6</v>
      </c>
      <c r="L30" s="13">
        <f t="shared" si="1"/>
        <v>2</v>
      </c>
      <c r="M30" s="13">
        <f t="shared" si="2"/>
        <v>6</v>
      </c>
      <c r="N30" s="13">
        <v>2</v>
      </c>
      <c r="O30" s="13">
        <v>6</v>
      </c>
      <c r="P30" s="13">
        <f t="shared" si="5"/>
        <v>0</v>
      </c>
      <c r="Q30" s="13">
        <f t="shared" si="3"/>
        <v>0</v>
      </c>
      <c r="R30" s="13"/>
      <c r="S30" s="13">
        <v>5</v>
      </c>
      <c r="T30" s="13"/>
      <c r="U30" s="13"/>
      <c r="X30" s="13">
        <v>31</v>
      </c>
    </row>
    <row r="31" spans="1:25" x14ac:dyDescent="0.25">
      <c r="B31" t="s">
        <v>28</v>
      </c>
      <c r="C31" t="s">
        <v>1112</v>
      </c>
      <c r="D31" s="13"/>
      <c r="E31" s="13"/>
      <c r="F31" s="13"/>
      <c r="G31" s="13"/>
      <c r="H31" s="13">
        <v>5</v>
      </c>
      <c r="I31" s="13">
        <v>25</v>
      </c>
      <c r="J31" s="13"/>
      <c r="K31" s="13"/>
      <c r="L31" s="13">
        <f t="shared" si="1"/>
        <v>5</v>
      </c>
      <c r="M31" s="13">
        <f t="shared" si="2"/>
        <v>25</v>
      </c>
      <c r="N31" s="13">
        <v>5</v>
      </c>
      <c r="O31" s="13">
        <v>25</v>
      </c>
      <c r="P31" s="13">
        <f t="shared" si="5"/>
        <v>0</v>
      </c>
      <c r="Q31" s="13">
        <f t="shared" si="3"/>
        <v>0</v>
      </c>
      <c r="R31" s="13"/>
      <c r="S31" s="13">
        <v>15</v>
      </c>
      <c r="T31" s="13"/>
      <c r="U31" s="13"/>
      <c r="V31" s="13">
        <v>648</v>
      </c>
      <c r="W31" s="13">
        <v>223</v>
      </c>
    </row>
    <row r="32" spans="1:25" x14ac:dyDescent="0.25">
      <c r="B32" t="s">
        <v>29</v>
      </c>
      <c r="C32" t="s">
        <v>1113</v>
      </c>
      <c r="D32" s="13"/>
      <c r="E32" s="13"/>
      <c r="F32" s="13"/>
      <c r="G32" s="13"/>
      <c r="H32" s="13">
        <v>3</v>
      </c>
      <c r="I32" s="13">
        <v>10</v>
      </c>
      <c r="J32" s="13">
        <v>5</v>
      </c>
      <c r="K32" s="13">
        <v>7</v>
      </c>
      <c r="L32" s="13">
        <f t="shared" si="1"/>
        <v>8</v>
      </c>
      <c r="M32" s="13">
        <f t="shared" si="2"/>
        <v>17</v>
      </c>
      <c r="N32" s="13">
        <v>8</v>
      </c>
      <c r="O32" s="13">
        <v>17</v>
      </c>
      <c r="P32" s="13">
        <f t="shared" si="5"/>
        <v>0</v>
      </c>
      <c r="Q32" s="13">
        <f t="shared" si="3"/>
        <v>0</v>
      </c>
      <c r="R32" s="13"/>
      <c r="S32" s="13">
        <v>14</v>
      </c>
      <c r="T32" s="13"/>
      <c r="U32" s="13"/>
      <c r="V32" s="13">
        <v>972</v>
      </c>
      <c r="W32" s="13">
        <v>461</v>
      </c>
      <c r="X32" s="13">
        <v>11</v>
      </c>
    </row>
    <row r="33" spans="1:25" x14ac:dyDescent="0.25">
      <c r="B33" t="s">
        <v>30</v>
      </c>
      <c r="C33" t="s">
        <v>1114</v>
      </c>
      <c r="D33" s="13"/>
      <c r="E33" s="13"/>
      <c r="F33" s="13"/>
      <c r="G33" s="13"/>
      <c r="H33" s="13">
        <v>3</v>
      </c>
      <c r="I33" s="13">
        <v>6</v>
      </c>
      <c r="J33" s="13">
        <v>9</v>
      </c>
      <c r="K33" s="13">
        <v>9</v>
      </c>
      <c r="L33" s="13">
        <f t="shared" si="1"/>
        <v>12</v>
      </c>
      <c r="M33" s="13">
        <f t="shared" si="2"/>
        <v>15</v>
      </c>
      <c r="N33" s="13">
        <v>12</v>
      </c>
      <c r="O33" s="13">
        <v>15</v>
      </c>
      <c r="P33" s="13">
        <f t="shared" si="5"/>
        <v>0</v>
      </c>
      <c r="Q33" s="13">
        <f t="shared" si="3"/>
        <v>0</v>
      </c>
      <c r="R33" s="13"/>
      <c r="S33" s="13">
        <v>20</v>
      </c>
      <c r="T33" s="13"/>
      <c r="U33" s="13"/>
      <c r="V33" s="13">
        <v>581</v>
      </c>
      <c r="W33" s="13">
        <v>350</v>
      </c>
    </row>
    <row r="34" spans="1:25" x14ac:dyDescent="0.25">
      <c r="B34" t="s">
        <v>31</v>
      </c>
      <c r="C34" t="s">
        <v>1115</v>
      </c>
      <c r="D34" s="13"/>
      <c r="E34" s="13"/>
      <c r="F34" s="13"/>
      <c r="G34" s="13"/>
      <c r="H34" s="13">
        <v>1</v>
      </c>
      <c r="I34" s="13">
        <v>3</v>
      </c>
      <c r="J34" s="13">
        <v>18</v>
      </c>
      <c r="K34" s="13">
        <v>23</v>
      </c>
      <c r="L34" s="13">
        <f t="shared" si="1"/>
        <v>19</v>
      </c>
      <c r="M34" s="13">
        <f t="shared" si="2"/>
        <v>26</v>
      </c>
      <c r="N34" s="13">
        <v>19</v>
      </c>
      <c r="O34" s="13">
        <v>26</v>
      </c>
      <c r="P34" s="13">
        <f t="shared" si="5"/>
        <v>0</v>
      </c>
      <c r="Q34" s="13">
        <f t="shared" si="3"/>
        <v>0</v>
      </c>
      <c r="R34" s="13"/>
      <c r="S34" s="13">
        <v>35</v>
      </c>
      <c r="T34" s="13"/>
      <c r="U34" s="13"/>
      <c r="V34" s="13">
        <v>1246</v>
      </c>
      <c r="W34" s="13">
        <v>412</v>
      </c>
    </row>
    <row r="35" spans="1:25" x14ac:dyDescent="0.25">
      <c r="B35" t="s">
        <v>510</v>
      </c>
      <c r="C35" t="s">
        <v>1646</v>
      </c>
      <c r="D35" s="13"/>
      <c r="E35" s="13"/>
      <c r="F35" s="13"/>
      <c r="G35" s="13"/>
      <c r="H35" s="13">
        <v>8</v>
      </c>
      <c r="I35" s="13">
        <v>16</v>
      </c>
      <c r="J35" s="13">
        <v>10</v>
      </c>
      <c r="K35" s="13">
        <v>20</v>
      </c>
      <c r="L35" s="13">
        <f t="shared" si="1"/>
        <v>18</v>
      </c>
      <c r="M35" s="13">
        <f t="shared" si="2"/>
        <v>36</v>
      </c>
      <c r="N35" s="13">
        <v>18</v>
      </c>
      <c r="O35" s="13">
        <v>36</v>
      </c>
      <c r="P35" s="13">
        <f t="shared" si="5"/>
        <v>0</v>
      </c>
      <c r="Q35" s="13">
        <f t="shared" si="3"/>
        <v>0</v>
      </c>
      <c r="R35" s="13"/>
      <c r="S35" s="13">
        <v>30</v>
      </c>
      <c r="T35" s="13"/>
      <c r="U35" s="13"/>
      <c r="V35" s="13">
        <v>487</v>
      </c>
      <c r="W35" s="13">
        <v>285</v>
      </c>
      <c r="X35" s="13">
        <v>22</v>
      </c>
    </row>
    <row r="36" spans="1:25" ht="15.75" thickBot="1" x14ac:dyDescent="0.3">
      <c r="A36" s="2" t="s">
        <v>5</v>
      </c>
      <c r="B36" s="2"/>
      <c r="C36" s="2"/>
      <c r="D36" s="14">
        <f t="shared" ref="D36:Y36" si="6">SUM(D17:D35)</f>
        <v>110</v>
      </c>
      <c r="E36" s="14">
        <f t="shared" si="6"/>
        <v>3799</v>
      </c>
      <c r="F36" s="14">
        <f t="shared" si="6"/>
        <v>62</v>
      </c>
      <c r="G36" s="14">
        <f t="shared" si="6"/>
        <v>718</v>
      </c>
      <c r="H36" s="14">
        <f t="shared" si="6"/>
        <v>173</v>
      </c>
      <c r="I36" s="14">
        <f t="shared" si="6"/>
        <v>718</v>
      </c>
      <c r="J36" s="14">
        <f t="shared" si="6"/>
        <v>70</v>
      </c>
      <c r="K36" s="14">
        <f t="shared" si="6"/>
        <v>109</v>
      </c>
      <c r="L36" s="14">
        <f t="shared" si="6"/>
        <v>415</v>
      </c>
      <c r="M36" s="14">
        <f t="shared" si="6"/>
        <v>5344</v>
      </c>
      <c r="N36" s="14">
        <f t="shared" si="6"/>
        <v>415</v>
      </c>
      <c r="O36" s="14">
        <f t="shared" si="6"/>
        <v>5344</v>
      </c>
      <c r="P36" s="14">
        <f t="shared" si="6"/>
        <v>0</v>
      </c>
      <c r="Q36" s="14">
        <f t="shared" si="6"/>
        <v>0</v>
      </c>
      <c r="R36" s="14">
        <f t="shared" si="6"/>
        <v>0</v>
      </c>
      <c r="S36" s="14">
        <f t="shared" si="6"/>
        <v>1401</v>
      </c>
      <c r="T36" s="14">
        <f t="shared" si="6"/>
        <v>28</v>
      </c>
      <c r="U36" s="14"/>
      <c r="V36" s="14">
        <f t="shared" si="6"/>
        <v>372019</v>
      </c>
      <c r="W36" s="14">
        <f t="shared" si="6"/>
        <v>189598</v>
      </c>
      <c r="X36" s="14">
        <f t="shared" si="6"/>
        <v>5094</v>
      </c>
      <c r="Y36" s="14">
        <f t="shared" si="6"/>
        <v>8</v>
      </c>
    </row>
    <row r="37" spans="1:25" ht="15.75" thickTop="1" x14ac:dyDescent="0.25">
      <c r="A37" t="s">
        <v>32</v>
      </c>
      <c r="B37" t="s">
        <v>33</v>
      </c>
      <c r="C37" t="s">
        <v>1117</v>
      </c>
      <c r="D37" s="13">
        <v>32</v>
      </c>
      <c r="E37" s="13">
        <v>820</v>
      </c>
      <c r="F37" s="13">
        <v>4</v>
      </c>
      <c r="G37" s="13">
        <v>71</v>
      </c>
      <c r="H37" s="13">
        <v>28</v>
      </c>
      <c r="I37" s="13">
        <v>98</v>
      </c>
      <c r="J37" s="13">
        <v>10</v>
      </c>
      <c r="K37" s="13">
        <v>14</v>
      </c>
      <c r="L37" s="13">
        <f t="shared" si="1"/>
        <v>74</v>
      </c>
      <c r="M37" s="13">
        <f t="shared" si="2"/>
        <v>1003</v>
      </c>
      <c r="N37" s="13">
        <v>74</v>
      </c>
      <c r="O37" s="13">
        <v>1003</v>
      </c>
      <c r="P37" s="13">
        <f t="shared" ref="P37:P46" si="7">L37-N37</f>
        <v>0</v>
      </c>
      <c r="Q37" s="13">
        <f t="shared" si="3"/>
        <v>0</v>
      </c>
      <c r="R37" s="13">
        <v>5</v>
      </c>
      <c r="S37" s="13">
        <v>160</v>
      </c>
      <c r="T37" s="13">
        <v>25</v>
      </c>
      <c r="U37" s="13"/>
      <c r="V37" s="13">
        <v>5399</v>
      </c>
      <c r="W37" s="13">
        <v>2974</v>
      </c>
      <c r="X37" s="13">
        <v>76</v>
      </c>
    </row>
    <row r="38" spans="1:25" x14ac:dyDescent="0.25">
      <c r="B38" t="s">
        <v>34</v>
      </c>
      <c r="C38" t="s">
        <v>1118</v>
      </c>
      <c r="D38" s="13"/>
      <c r="E38" s="13"/>
      <c r="F38" s="13"/>
      <c r="G38" s="13"/>
      <c r="H38" s="13"/>
      <c r="I38" s="13"/>
      <c r="J38" s="13">
        <v>3</v>
      </c>
      <c r="K38" s="13">
        <v>5</v>
      </c>
      <c r="L38" s="13">
        <f t="shared" si="1"/>
        <v>3</v>
      </c>
      <c r="M38" s="13">
        <f t="shared" si="2"/>
        <v>5</v>
      </c>
      <c r="N38" s="13">
        <v>3</v>
      </c>
      <c r="O38" s="13">
        <v>5</v>
      </c>
      <c r="P38" s="13">
        <f t="shared" si="7"/>
        <v>0</v>
      </c>
      <c r="Q38" s="13">
        <f t="shared" si="3"/>
        <v>0</v>
      </c>
      <c r="R38" s="13"/>
      <c r="S38" s="13">
        <v>3</v>
      </c>
      <c r="T38" s="13"/>
      <c r="U38" s="13"/>
      <c r="V38" s="13">
        <v>78</v>
      </c>
      <c r="W38" s="13">
        <v>46</v>
      </c>
      <c r="X38" s="13">
        <v>11</v>
      </c>
    </row>
    <row r="39" spans="1:25" x14ac:dyDescent="0.25">
      <c r="B39" t="s">
        <v>35</v>
      </c>
      <c r="C39" t="s">
        <v>1119</v>
      </c>
      <c r="D39" s="13">
        <v>1</v>
      </c>
      <c r="E39" s="13">
        <v>15</v>
      </c>
      <c r="F39" s="13"/>
      <c r="G39" s="13"/>
      <c r="H39" s="13">
        <v>8</v>
      </c>
      <c r="I39" s="13">
        <v>27</v>
      </c>
      <c r="J39" s="13">
        <v>8</v>
      </c>
      <c r="K39" s="13">
        <v>15</v>
      </c>
      <c r="L39" s="13">
        <f t="shared" si="1"/>
        <v>17</v>
      </c>
      <c r="M39" s="13">
        <f t="shared" si="2"/>
        <v>57</v>
      </c>
      <c r="N39" s="13">
        <v>17</v>
      </c>
      <c r="O39" s="13">
        <v>57</v>
      </c>
      <c r="P39" s="13">
        <f t="shared" si="7"/>
        <v>0</v>
      </c>
      <c r="Q39" s="13">
        <f t="shared" si="3"/>
        <v>0</v>
      </c>
      <c r="R39" s="13"/>
      <c r="S39" s="13">
        <v>37</v>
      </c>
      <c r="T39" s="13">
        <v>3</v>
      </c>
      <c r="U39" s="13"/>
      <c r="V39" s="13">
        <v>3986</v>
      </c>
      <c r="W39" s="13">
        <v>2171</v>
      </c>
      <c r="X39" s="13">
        <v>79</v>
      </c>
    </row>
    <row r="40" spans="1:25" x14ac:dyDescent="0.25">
      <c r="B40" t="s">
        <v>36</v>
      </c>
      <c r="C40" t="s">
        <v>1120</v>
      </c>
      <c r="D40" s="13"/>
      <c r="E40" s="13"/>
      <c r="F40" s="13"/>
      <c r="G40" s="13"/>
      <c r="H40" s="13">
        <v>4</v>
      </c>
      <c r="I40" s="13">
        <v>17</v>
      </c>
      <c r="J40" s="13">
        <v>3</v>
      </c>
      <c r="K40" s="13">
        <v>4</v>
      </c>
      <c r="L40" s="13">
        <f t="shared" si="1"/>
        <v>7</v>
      </c>
      <c r="M40" s="13">
        <f t="shared" si="2"/>
        <v>21</v>
      </c>
      <c r="N40" s="13">
        <v>7</v>
      </c>
      <c r="O40" s="13">
        <v>21</v>
      </c>
      <c r="P40" s="13">
        <f t="shared" si="7"/>
        <v>0</v>
      </c>
      <c r="Q40" s="13">
        <f t="shared" si="3"/>
        <v>0</v>
      </c>
      <c r="R40" s="13"/>
      <c r="S40" s="13">
        <v>10</v>
      </c>
      <c r="T40" s="13"/>
      <c r="U40" s="13"/>
      <c r="V40" s="13">
        <v>494</v>
      </c>
      <c r="W40" s="13">
        <v>265</v>
      </c>
      <c r="X40" s="13">
        <v>7</v>
      </c>
    </row>
    <row r="41" spans="1:25" x14ac:dyDescent="0.25">
      <c r="B41" t="s">
        <v>37</v>
      </c>
      <c r="C41" t="s">
        <v>1121</v>
      </c>
      <c r="D41" s="13">
        <v>97</v>
      </c>
      <c r="E41" s="13">
        <v>3730</v>
      </c>
      <c r="F41" s="13">
        <v>4</v>
      </c>
      <c r="G41" s="13">
        <v>46</v>
      </c>
      <c r="H41" s="13">
        <v>2</v>
      </c>
      <c r="I41" s="13">
        <v>13</v>
      </c>
      <c r="J41" s="13">
        <v>1</v>
      </c>
      <c r="K41" s="13">
        <v>1</v>
      </c>
      <c r="L41" s="13">
        <f t="shared" si="1"/>
        <v>104</v>
      </c>
      <c r="M41" s="13">
        <f t="shared" si="2"/>
        <v>3790</v>
      </c>
      <c r="N41" s="13">
        <v>104</v>
      </c>
      <c r="O41" s="13">
        <v>3790</v>
      </c>
      <c r="P41" s="13">
        <f t="shared" si="7"/>
        <v>0</v>
      </c>
      <c r="Q41" s="13">
        <f t="shared" si="3"/>
        <v>0</v>
      </c>
      <c r="R41" s="13"/>
      <c r="S41" s="13">
        <v>383</v>
      </c>
      <c r="T41" s="13">
        <v>194</v>
      </c>
      <c r="U41" s="13"/>
      <c r="V41" s="13">
        <v>27061</v>
      </c>
      <c r="W41" s="13">
        <v>10676</v>
      </c>
      <c r="X41" s="13">
        <v>51</v>
      </c>
      <c r="Y41" s="13">
        <v>7</v>
      </c>
    </row>
    <row r="42" spans="1:25" x14ac:dyDescent="0.25">
      <c r="B42" t="s">
        <v>38</v>
      </c>
      <c r="C42" t="s">
        <v>1122</v>
      </c>
      <c r="D42" s="13">
        <v>52</v>
      </c>
      <c r="E42" s="13">
        <v>1611</v>
      </c>
      <c r="F42" s="13">
        <v>1</v>
      </c>
      <c r="G42" s="13">
        <v>10</v>
      </c>
      <c r="H42" s="13">
        <v>23</v>
      </c>
      <c r="I42" s="13">
        <v>88</v>
      </c>
      <c r="J42" s="13">
        <v>1</v>
      </c>
      <c r="K42" s="13">
        <v>1</v>
      </c>
      <c r="L42" s="13">
        <f t="shared" si="1"/>
        <v>77</v>
      </c>
      <c r="M42" s="13">
        <f t="shared" si="2"/>
        <v>1710</v>
      </c>
      <c r="N42" s="13">
        <v>77</v>
      </c>
      <c r="O42" s="13">
        <v>1710</v>
      </c>
      <c r="P42" s="13">
        <f t="shared" si="7"/>
        <v>0</v>
      </c>
      <c r="Q42" s="13">
        <f t="shared" si="3"/>
        <v>0</v>
      </c>
      <c r="R42" s="13">
        <v>2</v>
      </c>
      <c r="S42" s="13">
        <v>240</v>
      </c>
      <c r="T42" s="13">
        <v>106</v>
      </c>
      <c r="U42" s="13"/>
      <c r="V42" s="13">
        <v>20889</v>
      </c>
      <c r="W42" s="13">
        <v>8322</v>
      </c>
      <c r="Y42" s="13">
        <v>2</v>
      </c>
    </row>
    <row r="43" spans="1:25" x14ac:dyDescent="0.25">
      <c r="B43" t="s">
        <v>39</v>
      </c>
      <c r="C43" t="s">
        <v>1123</v>
      </c>
      <c r="D43" s="13">
        <v>103</v>
      </c>
      <c r="E43" s="13">
        <v>3289</v>
      </c>
      <c r="F43" s="13">
        <v>3</v>
      </c>
      <c r="G43" s="13">
        <v>32</v>
      </c>
      <c r="H43" s="13">
        <v>10</v>
      </c>
      <c r="I43" s="13">
        <v>36</v>
      </c>
      <c r="J43" s="13">
        <v>8</v>
      </c>
      <c r="K43" s="13">
        <v>13</v>
      </c>
      <c r="L43" s="13">
        <f t="shared" si="1"/>
        <v>124</v>
      </c>
      <c r="M43" s="13">
        <f t="shared" si="2"/>
        <v>3370</v>
      </c>
      <c r="N43" s="13">
        <v>124</v>
      </c>
      <c r="O43" s="13">
        <v>3370</v>
      </c>
      <c r="P43" s="13">
        <f t="shared" si="7"/>
        <v>0</v>
      </c>
      <c r="Q43" s="13">
        <f t="shared" si="3"/>
        <v>0</v>
      </c>
      <c r="R43" s="13">
        <v>1</v>
      </c>
      <c r="S43" s="13">
        <v>466</v>
      </c>
      <c r="T43" s="13">
        <v>172</v>
      </c>
      <c r="U43" s="13"/>
      <c r="V43" s="13">
        <v>112806</v>
      </c>
      <c r="W43" s="13">
        <v>36084</v>
      </c>
      <c r="X43" s="13">
        <v>235</v>
      </c>
      <c r="Y43" s="13">
        <v>32</v>
      </c>
    </row>
    <row r="44" spans="1:25" x14ac:dyDescent="0.25">
      <c r="B44" t="s">
        <v>40</v>
      </c>
      <c r="C44" t="s">
        <v>1124</v>
      </c>
      <c r="D44" s="13"/>
      <c r="E44" s="13"/>
      <c r="F44" s="13">
        <v>4</v>
      </c>
      <c r="G44" s="13">
        <v>74</v>
      </c>
      <c r="H44" s="13">
        <v>20</v>
      </c>
      <c r="I44" s="13">
        <v>48</v>
      </c>
      <c r="J44" s="13">
        <v>10</v>
      </c>
      <c r="K44" s="13">
        <v>13</v>
      </c>
      <c r="L44" s="13">
        <f t="shared" si="1"/>
        <v>34</v>
      </c>
      <c r="M44" s="13">
        <f t="shared" si="2"/>
        <v>135</v>
      </c>
      <c r="N44" s="13">
        <v>34</v>
      </c>
      <c r="O44" s="13">
        <v>135</v>
      </c>
      <c r="P44" s="13">
        <f t="shared" si="7"/>
        <v>0</v>
      </c>
      <c r="Q44" s="13">
        <f t="shared" si="3"/>
        <v>0</v>
      </c>
      <c r="R44" s="13"/>
      <c r="S44" s="13">
        <v>66</v>
      </c>
      <c r="T44" s="13"/>
      <c r="U44" s="13"/>
      <c r="V44" s="13">
        <v>5968</v>
      </c>
      <c r="W44" s="13">
        <v>2278</v>
      </c>
      <c r="X44" s="13">
        <v>1451</v>
      </c>
    </row>
    <row r="45" spans="1:25" x14ac:dyDescent="0.25">
      <c r="B45" t="s">
        <v>41</v>
      </c>
      <c r="C45" t="s">
        <v>1125</v>
      </c>
      <c r="D45" s="13"/>
      <c r="E45" s="13"/>
      <c r="F45" s="13"/>
      <c r="G45" s="13"/>
      <c r="H45" s="13"/>
      <c r="I45" s="13"/>
      <c r="J45" s="13">
        <v>4</v>
      </c>
      <c r="K45" s="13">
        <v>5</v>
      </c>
      <c r="L45" s="13">
        <f t="shared" si="1"/>
        <v>4</v>
      </c>
      <c r="M45" s="13">
        <f t="shared" si="2"/>
        <v>5</v>
      </c>
      <c r="N45" s="13">
        <v>4</v>
      </c>
      <c r="O45" s="13">
        <v>5</v>
      </c>
      <c r="P45" s="13">
        <f t="shared" si="7"/>
        <v>0</v>
      </c>
      <c r="Q45" s="13">
        <f t="shared" si="3"/>
        <v>0</v>
      </c>
      <c r="R45" s="13">
        <v>1</v>
      </c>
      <c r="S45" s="13">
        <v>7</v>
      </c>
      <c r="T45" s="13"/>
      <c r="U45" s="13"/>
      <c r="V45" s="13">
        <v>14</v>
      </c>
      <c r="W45" s="13">
        <v>10</v>
      </c>
      <c r="X45" s="13">
        <v>736</v>
      </c>
    </row>
    <row r="46" spans="1:25" x14ac:dyDescent="0.25">
      <c r="B46" t="s">
        <v>42</v>
      </c>
      <c r="C46" t="s">
        <v>1126</v>
      </c>
      <c r="D46" s="13">
        <v>5</v>
      </c>
      <c r="E46" s="13">
        <v>172</v>
      </c>
      <c r="F46" s="13">
        <v>13</v>
      </c>
      <c r="G46" s="13">
        <v>140</v>
      </c>
      <c r="H46" s="13">
        <v>21</v>
      </c>
      <c r="I46" s="13">
        <v>99</v>
      </c>
      <c r="J46" s="13">
        <v>4</v>
      </c>
      <c r="K46" s="13">
        <v>7</v>
      </c>
      <c r="L46" s="13">
        <f t="shared" si="1"/>
        <v>43</v>
      </c>
      <c r="M46" s="13">
        <f t="shared" si="2"/>
        <v>418</v>
      </c>
      <c r="N46" s="13">
        <v>43</v>
      </c>
      <c r="O46" s="13">
        <v>418</v>
      </c>
      <c r="P46" s="13">
        <f t="shared" si="7"/>
        <v>0</v>
      </c>
      <c r="Q46" s="13">
        <f t="shared" si="3"/>
        <v>0</v>
      </c>
      <c r="R46" s="13">
        <v>6</v>
      </c>
      <c r="S46" s="13">
        <v>86</v>
      </c>
      <c r="T46" s="13"/>
      <c r="U46" s="13"/>
      <c r="V46" s="13">
        <v>4241</v>
      </c>
      <c r="W46" s="13">
        <v>2348</v>
      </c>
    </row>
    <row r="47" spans="1:25" x14ac:dyDescent="0.25">
      <c r="B47" t="s">
        <v>511</v>
      </c>
      <c r="C47" t="s">
        <v>1621</v>
      </c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X47" s="13">
        <v>782</v>
      </c>
    </row>
    <row r="48" spans="1:25" x14ac:dyDescent="0.25">
      <c r="B48" t="s">
        <v>43</v>
      </c>
      <c r="C48" t="s">
        <v>1127</v>
      </c>
      <c r="D48" s="13"/>
      <c r="E48" s="13"/>
      <c r="F48" s="13">
        <v>1</v>
      </c>
      <c r="G48" s="13">
        <v>20</v>
      </c>
      <c r="H48" s="13">
        <v>13</v>
      </c>
      <c r="I48" s="13">
        <v>28</v>
      </c>
      <c r="J48" s="13">
        <v>3</v>
      </c>
      <c r="K48" s="13">
        <v>5</v>
      </c>
      <c r="L48" s="13">
        <f t="shared" si="1"/>
        <v>17</v>
      </c>
      <c r="M48" s="13">
        <f t="shared" si="2"/>
        <v>53</v>
      </c>
      <c r="N48" s="13">
        <v>17</v>
      </c>
      <c r="O48" s="13">
        <v>53</v>
      </c>
      <c r="P48" s="13">
        <f>L48-N48</f>
        <v>0</v>
      </c>
      <c r="Q48" s="13">
        <f t="shared" si="3"/>
        <v>0</v>
      </c>
      <c r="R48" s="13">
        <v>6</v>
      </c>
      <c r="S48" s="13">
        <v>18</v>
      </c>
      <c r="T48" s="13"/>
      <c r="U48" s="13"/>
      <c r="X48" s="13">
        <v>180</v>
      </c>
    </row>
    <row r="49" spans="1:25" x14ac:dyDescent="0.25">
      <c r="B49" t="s">
        <v>591</v>
      </c>
      <c r="C49" t="s">
        <v>1128</v>
      </c>
      <c r="D49" s="13"/>
      <c r="E49" s="13"/>
      <c r="F49" s="13">
        <v>16</v>
      </c>
      <c r="G49" s="13">
        <v>291</v>
      </c>
      <c r="H49" s="13"/>
      <c r="I49" s="13"/>
      <c r="J49" s="13"/>
      <c r="K49" s="13"/>
      <c r="L49" s="13">
        <f t="shared" si="1"/>
        <v>16</v>
      </c>
      <c r="M49" s="13">
        <f t="shared" si="2"/>
        <v>291</v>
      </c>
      <c r="N49" s="13">
        <v>16</v>
      </c>
      <c r="O49" s="13">
        <v>291</v>
      </c>
      <c r="P49" s="13">
        <f>L49-N49</f>
        <v>0</v>
      </c>
      <c r="Q49" s="13">
        <f t="shared" si="3"/>
        <v>0</v>
      </c>
      <c r="R49" s="13">
        <v>1</v>
      </c>
      <c r="S49" s="13">
        <v>40</v>
      </c>
      <c r="T49" s="13"/>
      <c r="U49" s="13"/>
      <c r="V49" s="13">
        <v>302</v>
      </c>
      <c r="W49" s="13">
        <v>474</v>
      </c>
    </row>
    <row r="50" spans="1:25" ht="15.75" thickBot="1" x14ac:dyDescent="0.3">
      <c r="A50" s="2" t="s">
        <v>5</v>
      </c>
      <c r="B50" s="2"/>
      <c r="C50" s="2"/>
      <c r="D50" s="14">
        <f t="shared" ref="D50:Y50" si="8">SUM(D37:D49)</f>
        <v>290</v>
      </c>
      <c r="E50" s="14">
        <f t="shared" si="8"/>
        <v>9637</v>
      </c>
      <c r="F50" s="14">
        <f t="shared" si="8"/>
        <v>46</v>
      </c>
      <c r="G50" s="14">
        <f t="shared" si="8"/>
        <v>684</v>
      </c>
      <c r="H50" s="14">
        <f t="shared" si="8"/>
        <v>129</v>
      </c>
      <c r="I50" s="14">
        <f t="shared" si="8"/>
        <v>454</v>
      </c>
      <c r="J50" s="14">
        <f t="shared" si="8"/>
        <v>55</v>
      </c>
      <c r="K50" s="14">
        <f t="shared" si="8"/>
        <v>83</v>
      </c>
      <c r="L50" s="14">
        <f t="shared" si="8"/>
        <v>520</v>
      </c>
      <c r="M50" s="14">
        <f t="shared" si="8"/>
        <v>10858</v>
      </c>
      <c r="N50" s="14">
        <f t="shared" si="8"/>
        <v>520</v>
      </c>
      <c r="O50" s="14">
        <f t="shared" si="8"/>
        <v>10858</v>
      </c>
      <c r="P50" s="14">
        <f t="shared" si="8"/>
        <v>0</v>
      </c>
      <c r="Q50" s="14">
        <f t="shared" si="8"/>
        <v>0</v>
      </c>
      <c r="R50" s="14">
        <f t="shared" si="8"/>
        <v>22</v>
      </c>
      <c r="S50" s="14">
        <f t="shared" si="8"/>
        <v>1516</v>
      </c>
      <c r="T50" s="14">
        <f t="shared" si="8"/>
        <v>500</v>
      </c>
      <c r="U50" s="14"/>
      <c r="V50" s="14">
        <f t="shared" si="8"/>
        <v>181238</v>
      </c>
      <c r="W50" s="14">
        <f t="shared" si="8"/>
        <v>65648</v>
      </c>
      <c r="X50" s="14">
        <f t="shared" si="8"/>
        <v>3608</v>
      </c>
      <c r="Y50" s="14">
        <f t="shared" si="8"/>
        <v>41</v>
      </c>
    </row>
    <row r="51" spans="1:25" ht="15.75" thickTop="1" x14ac:dyDescent="0.25">
      <c r="A51" t="s">
        <v>44</v>
      </c>
      <c r="B51" t="s">
        <v>45</v>
      </c>
      <c r="C51" t="s">
        <v>1522</v>
      </c>
      <c r="D51" s="13">
        <v>2</v>
      </c>
      <c r="E51" s="13">
        <v>31</v>
      </c>
      <c r="F51" s="13">
        <v>11</v>
      </c>
      <c r="G51" s="13">
        <v>223</v>
      </c>
      <c r="H51" s="13">
        <v>1</v>
      </c>
      <c r="I51" s="13">
        <v>2</v>
      </c>
      <c r="J51" s="13"/>
      <c r="K51" s="13"/>
      <c r="L51" s="13">
        <f t="shared" si="1"/>
        <v>14</v>
      </c>
      <c r="M51" s="13">
        <f t="shared" si="2"/>
        <v>256</v>
      </c>
      <c r="N51" s="13">
        <v>14</v>
      </c>
      <c r="O51" s="13">
        <v>256</v>
      </c>
      <c r="P51" s="13">
        <f t="shared" ref="P51:P62" si="9">L51-N51</f>
        <v>0</v>
      </c>
      <c r="Q51" s="13">
        <f t="shared" si="3"/>
        <v>0</v>
      </c>
      <c r="R51" s="13"/>
      <c r="S51" s="13">
        <v>36</v>
      </c>
      <c r="T51" s="13"/>
      <c r="U51" s="13"/>
      <c r="V51" s="13">
        <v>74345</v>
      </c>
      <c r="W51" s="13">
        <v>33370</v>
      </c>
      <c r="Y51" s="13">
        <v>1</v>
      </c>
    </row>
    <row r="52" spans="1:25" x14ac:dyDescent="0.25">
      <c r="B52" t="s">
        <v>46</v>
      </c>
      <c r="C52" t="s">
        <v>1129</v>
      </c>
      <c r="D52" s="13">
        <v>9</v>
      </c>
      <c r="E52" s="13">
        <v>234</v>
      </c>
      <c r="F52" s="13">
        <v>15</v>
      </c>
      <c r="G52" s="13">
        <v>200</v>
      </c>
      <c r="H52" s="13">
        <v>27</v>
      </c>
      <c r="I52" s="13">
        <v>99</v>
      </c>
      <c r="J52" s="13">
        <v>16</v>
      </c>
      <c r="K52" s="13">
        <v>41</v>
      </c>
      <c r="L52" s="13">
        <f t="shared" si="1"/>
        <v>67</v>
      </c>
      <c r="M52" s="13">
        <f t="shared" si="2"/>
        <v>574</v>
      </c>
      <c r="N52" s="13">
        <v>67</v>
      </c>
      <c r="O52" s="13">
        <v>574</v>
      </c>
      <c r="P52" s="13">
        <f t="shared" si="9"/>
        <v>0</v>
      </c>
      <c r="Q52" s="13">
        <f t="shared" si="3"/>
        <v>0</v>
      </c>
      <c r="R52" s="13"/>
      <c r="S52" s="13">
        <v>140</v>
      </c>
      <c r="T52" s="13"/>
      <c r="U52" s="13"/>
      <c r="V52" s="13">
        <v>2881</v>
      </c>
      <c r="W52" s="13">
        <v>1543</v>
      </c>
      <c r="X52" s="13">
        <v>1483</v>
      </c>
    </row>
    <row r="53" spans="1:25" x14ac:dyDescent="0.25">
      <c r="B53" t="s">
        <v>47</v>
      </c>
      <c r="C53" s="7" t="s">
        <v>1130</v>
      </c>
      <c r="D53" s="13"/>
      <c r="E53" s="13"/>
      <c r="F53" s="13"/>
      <c r="G53" s="13"/>
      <c r="H53" s="13">
        <v>1</v>
      </c>
      <c r="I53" s="13">
        <v>4</v>
      </c>
      <c r="J53" s="13">
        <v>3</v>
      </c>
      <c r="K53" s="13">
        <v>2</v>
      </c>
      <c r="L53" s="13">
        <f t="shared" si="1"/>
        <v>4</v>
      </c>
      <c r="M53" s="13">
        <f t="shared" si="2"/>
        <v>6</v>
      </c>
      <c r="N53" s="13">
        <v>4</v>
      </c>
      <c r="O53" s="13">
        <v>6</v>
      </c>
      <c r="P53" s="13">
        <f t="shared" si="9"/>
        <v>0</v>
      </c>
      <c r="Q53" s="13">
        <f t="shared" si="3"/>
        <v>0</v>
      </c>
      <c r="R53" s="13"/>
      <c r="S53" s="13">
        <v>6</v>
      </c>
      <c r="T53" s="13"/>
      <c r="U53" s="13"/>
      <c r="V53" s="13">
        <v>110</v>
      </c>
      <c r="W53" s="13">
        <v>46</v>
      </c>
      <c r="X53" s="13">
        <v>24</v>
      </c>
    </row>
    <row r="54" spans="1:25" x14ac:dyDescent="0.25">
      <c r="B54" t="s">
        <v>48</v>
      </c>
      <c r="C54" t="s">
        <v>1131</v>
      </c>
      <c r="D54" s="13">
        <v>1</v>
      </c>
      <c r="E54" s="13">
        <v>17</v>
      </c>
      <c r="F54" s="13">
        <v>1</v>
      </c>
      <c r="G54" s="13">
        <v>22</v>
      </c>
      <c r="H54" s="13">
        <v>1</v>
      </c>
      <c r="I54" s="13">
        <v>2</v>
      </c>
      <c r="J54" s="13">
        <v>7</v>
      </c>
      <c r="K54" s="13">
        <v>11</v>
      </c>
      <c r="L54" s="13">
        <f t="shared" si="1"/>
        <v>10</v>
      </c>
      <c r="M54" s="13">
        <f t="shared" si="2"/>
        <v>52</v>
      </c>
      <c r="N54" s="13">
        <v>10</v>
      </c>
      <c r="O54" s="13">
        <v>52</v>
      </c>
      <c r="P54" s="13">
        <f t="shared" si="9"/>
        <v>0</v>
      </c>
      <c r="Q54" s="13">
        <f t="shared" si="3"/>
        <v>0</v>
      </c>
      <c r="R54" s="13"/>
      <c r="S54" s="13">
        <v>10</v>
      </c>
      <c r="T54" s="13"/>
      <c r="U54" s="13"/>
      <c r="V54" s="13">
        <v>65</v>
      </c>
      <c r="W54" s="13">
        <v>26</v>
      </c>
      <c r="X54" s="13">
        <v>189</v>
      </c>
    </row>
    <row r="55" spans="1:25" x14ac:dyDescent="0.25">
      <c r="B55" t="s">
        <v>49</v>
      </c>
      <c r="C55" t="s">
        <v>1132</v>
      </c>
      <c r="D55" s="13">
        <v>19</v>
      </c>
      <c r="E55" s="13">
        <v>712</v>
      </c>
      <c r="F55" s="13">
        <v>26</v>
      </c>
      <c r="G55" s="13">
        <v>350</v>
      </c>
      <c r="H55" s="13">
        <v>31</v>
      </c>
      <c r="I55" s="13">
        <v>89</v>
      </c>
      <c r="J55" s="13">
        <v>1</v>
      </c>
      <c r="K55" s="13">
        <v>2</v>
      </c>
      <c r="L55" s="13">
        <f t="shared" si="1"/>
        <v>77</v>
      </c>
      <c r="M55" s="13">
        <f t="shared" si="2"/>
        <v>1153</v>
      </c>
      <c r="N55" s="13">
        <v>77</v>
      </c>
      <c r="O55" s="13">
        <v>1153</v>
      </c>
      <c r="P55" s="13">
        <f t="shared" si="9"/>
        <v>0</v>
      </c>
      <c r="Q55" s="13">
        <f t="shared" si="3"/>
        <v>0</v>
      </c>
      <c r="R55" s="13"/>
      <c r="S55" s="13">
        <v>180</v>
      </c>
      <c r="T55" s="13"/>
      <c r="U55" s="13"/>
      <c r="V55" s="13">
        <v>23815</v>
      </c>
      <c r="W55" s="13">
        <v>9629</v>
      </c>
      <c r="X55" s="13">
        <v>398</v>
      </c>
      <c r="Y55" s="13">
        <v>1</v>
      </c>
    </row>
    <row r="56" spans="1:25" x14ac:dyDescent="0.25">
      <c r="B56" t="s">
        <v>50</v>
      </c>
      <c r="C56" t="s">
        <v>1133</v>
      </c>
      <c r="D56" s="13">
        <v>1</v>
      </c>
      <c r="E56" s="13">
        <v>47</v>
      </c>
      <c r="F56" s="13"/>
      <c r="G56" s="13"/>
      <c r="H56" s="13">
        <v>13</v>
      </c>
      <c r="I56" s="13">
        <v>32</v>
      </c>
      <c r="J56" s="13">
        <v>3</v>
      </c>
      <c r="K56" s="13">
        <v>4</v>
      </c>
      <c r="L56" s="13">
        <f t="shared" si="1"/>
        <v>17</v>
      </c>
      <c r="M56" s="13">
        <f t="shared" si="2"/>
        <v>83</v>
      </c>
      <c r="N56" s="13">
        <v>17</v>
      </c>
      <c r="O56" s="13">
        <v>83</v>
      </c>
      <c r="P56" s="13">
        <f t="shared" si="9"/>
        <v>0</v>
      </c>
      <c r="Q56" s="13">
        <f t="shared" si="3"/>
        <v>0</v>
      </c>
      <c r="R56" s="13"/>
      <c r="S56" s="13">
        <v>35</v>
      </c>
      <c r="T56" s="13"/>
      <c r="U56" s="13"/>
      <c r="V56" s="13">
        <v>1387</v>
      </c>
      <c r="W56" s="13">
        <v>818</v>
      </c>
      <c r="X56" s="13">
        <v>303</v>
      </c>
    </row>
    <row r="57" spans="1:25" x14ac:dyDescent="0.25">
      <c r="B57" t="s">
        <v>51</v>
      </c>
      <c r="C57" t="s">
        <v>1135</v>
      </c>
      <c r="D57" s="13"/>
      <c r="E57" s="13"/>
      <c r="F57" s="13"/>
      <c r="G57" s="13"/>
      <c r="H57" s="13">
        <v>1</v>
      </c>
      <c r="I57" s="13">
        <v>4</v>
      </c>
      <c r="J57" s="13">
        <v>6</v>
      </c>
      <c r="K57" s="13">
        <v>8</v>
      </c>
      <c r="L57" s="13">
        <f t="shared" si="1"/>
        <v>7</v>
      </c>
      <c r="M57" s="13">
        <f t="shared" si="2"/>
        <v>12</v>
      </c>
      <c r="N57" s="13">
        <v>7</v>
      </c>
      <c r="O57" s="13">
        <v>12</v>
      </c>
      <c r="P57" s="13">
        <f t="shared" si="9"/>
        <v>0</v>
      </c>
      <c r="Q57" s="13">
        <f t="shared" si="3"/>
        <v>0</v>
      </c>
      <c r="R57" s="13"/>
      <c r="S57" s="13">
        <v>10</v>
      </c>
      <c r="T57" s="13"/>
      <c r="U57" s="13"/>
      <c r="X57" s="13">
        <v>111</v>
      </c>
    </row>
    <row r="58" spans="1:25" x14ac:dyDescent="0.25">
      <c r="B58" t="s">
        <v>52</v>
      </c>
      <c r="C58" t="s">
        <v>1136</v>
      </c>
      <c r="D58" s="13">
        <v>35</v>
      </c>
      <c r="E58" s="13">
        <v>1209</v>
      </c>
      <c r="F58" s="13">
        <v>25</v>
      </c>
      <c r="G58" s="13">
        <v>244</v>
      </c>
      <c r="H58" s="13">
        <v>5</v>
      </c>
      <c r="I58" s="13">
        <v>21</v>
      </c>
      <c r="J58" s="13">
        <v>15</v>
      </c>
      <c r="K58" s="13">
        <v>20</v>
      </c>
      <c r="L58" s="13">
        <f t="shared" si="1"/>
        <v>80</v>
      </c>
      <c r="M58" s="13">
        <f t="shared" si="2"/>
        <v>1494</v>
      </c>
      <c r="N58" s="13">
        <v>80</v>
      </c>
      <c r="O58" s="13">
        <v>1494</v>
      </c>
      <c r="P58" s="13">
        <f t="shared" si="9"/>
        <v>0</v>
      </c>
      <c r="Q58" s="13">
        <f t="shared" si="3"/>
        <v>0</v>
      </c>
      <c r="R58" s="13"/>
      <c r="S58" s="13">
        <v>255</v>
      </c>
      <c r="T58" s="13"/>
      <c r="U58" s="13"/>
      <c r="V58" s="13">
        <v>312</v>
      </c>
      <c r="W58" s="13">
        <v>150</v>
      </c>
      <c r="X58" s="13">
        <v>282</v>
      </c>
    </row>
    <row r="59" spans="1:25" x14ac:dyDescent="0.25">
      <c r="B59" t="s">
        <v>44</v>
      </c>
      <c r="C59" t="s">
        <v>1137</v>
      </c>
      <c r="D59" s="13">
        <v>3</v>
      </c>
      <c r="E59" s="13">
        <v>81</v>
      </c>
      <c r="F59" s="13"/>
      <c r="G59" s="13"/>
      <c r="H59" s="13">
        <v>7</v>
      </c>
      <c r="I59" s="13">
        <v>14</v>
      </c>
      <c r="J59" s="13"/>
      <c r="K59" s="13"/>
      <c r="L59" s="13">
        <f t="shared" si="1"/>
        <v>10</v>
      </c>
      <c r="M59" s="13">
        <f t="shared" si="2"/>
        <v>95</v>
      </c>
      <c r="N59" s="13">
        <v>10</v>
      </c>
      <c r="O59" s="13">
        <v>95</v>
      </c>
      <c r="P59" s="13">
        <f t="shared" si="9"/>
        <v>0</v>
      </c>
      <c r="Q59" s="13">
        <f t="shared" si="3"/>
        <v>0</v>
      </c>
      <c r="R59" s="13"/>
      <c r="S59" s="13">
        <v>41</v>
      </c>
      <c r="T59" s="13"/>
      <c r="U59" s="13"/>
      <c r="V59" s="13">
        <v>62265</v>
      </c>
      <c r="W59" s="13">
        <v>18722</v>
      </c>
      <c r="X59" s="13">
        <v>335</v>
      </c>
      <c r="Y59" s="13">
        <v>2</v>
      </c>
    </row>
    <row r="60" spans="1:25" x14ac:dyDescent="0.25">
      <c r="B60" t="s">
        <v>53</v>
      </c>
      <c r="C60" t="s">
        <v>1138</v>
      </c>
      <c r="D60" s="13"/>
      <c r="E60" s="13"/>
      <c r="F60" s="13"/>
      <c r="G60" s="13"/>
      <c r="H60" s="13">
        <v>1</v>
      </c>
      <c r="I60" s="13">
        <v>1</v>
      </c>
      <c r="J60" s="13">
        <v>3</v>
      </c>
      <c r="K60" s="13">
        <v>4</v>
      </c>
      <c r="L60" s="13">
        <f t="shared" si="1"/>
        <v>4</v>
      </c>
      <c r="M60" s="13">
        <f t="shared" si="2"/>
        <v>5</v>
      </c>
      <c r="N60" s="13">
        <v>4</v>
      </c>
      <c r="O60" s="13">
        <v>5</v>
      </c>
      <c r="P60" s="13">
        <f t="shared" si="9"/>
        <v>0</v>
      </c>
      <c r="Q60" s="13">
        <f t="shared" si="3"/>
        <v>0</v>
      </c>
      <c r="R60" s="13"/>
      <c r="S60" s="13">
        <v>6</v>
      </c>
      <c r="T60" s="13"/>
      <c r="U60" s="13"/>
      <c r="V60" s="13">
        <v>278</v>
      </c>
      <c r="W60" s="13">
        <v>139</v>
      </c>
      <c r="X60" s="13">
        <v>50</v>
      </c>
    </row>
    <row r="61" spans="1:25" x14ac:dyDescent="0.25">
      <c r="B61" t="s">
        <v>54</v>
      </c>
      <c r="C61" t="s">
        <v>1139</v>
      </c>
      <c r="D61" s="13">
        <v>8</v>
      </c>
      <c r="E61" s="13">
        <v>261</v>
      </c>
      <c r="F61" s="13">
        <v>5</v>
      </c>
      <c r="G61" s="13">
        <v>41</v>
      </c>
      <c r="H61" s="13">
        <v>22</v>
      </c>
      <c r="I61" s="13">
        <v>85</v>
      </c>
      <c r="J61" s="13">
        <v>18</v>
      </c>
      <c r="K61" s="13">
        <v>30</v>
      </c>
      <c r="L61" s="13">
        <f t="shared" si="1"/>
        <v>53</v>
      </c>
      <c r="M61" s="13">
        <f t="shared" si="2"/>
        <v>417</v>
      </c>
      <c r="N61" s="13">
        <v>53</v>
      </c>
      <c r="O61" s="13">
        <v>417</v>
      </c>
      <c r="P61" s="13">
        <f t="shared" si="9"/>
        <v>0</v>
      </c>
      <c r="Q61" s="13">
        <f t="shared" si="3"/>
        <v>0</v>
      </c>
      <c r="R61" s="13"/>
      <c r="S61" s="13">
        <v>80</v>
      </c>
      <c r="T61" s="13"/>
      <c r="U61" s="13"/>
      <c r="V61" s="13">
        <v>4943</v>
      </c>
      <c r="W61" s="13">
        <v>2112</v>
      </c>
      <c r="X61" s="13">
        <v>489</v>
      </c>
      <c r="Y61" s="13">
        <v>2</v>
      </c>
    </row>
    <row r="62" spans="1:25" x14ac:dyDescent="0.25">
      <c r="B62" t="s">
        <v>55</v>
      </c>
      <c r="C62" t="s">
        <v>1140</v>
      </c>
      <c r="D62" s="13">
        <v>19</v>
      </c>
      <c r="E62" s="13">
        <v>703</v>
      </c>
      <c r="F62" s="13">
        <v>31</v>
      </c>
      <c r="G62" s="13">
        <v>352</v>
      </c>
      <c r="H62" s="13">
        <v>31</v>
      </c>
      <c r="I62" s="13">
        <v>108</v>
      </c>
      <c r="J62" s="13">
        <v>2</v>
      </c>
      <c r="K62" s="13">
        <v>4</v>
      </c>
      <c r="L62" s="13">
        <f t="shared" si="1"/>
        <v>83</v>
      </c>
      <c r="M62" s="13">
        <f t="shared" si="2"/>
        <v>1167</v>
      </c>
      <c r="N62" s="13">
        <v>83</v>
      </c>
      <c r="O62" s="13">
        <v>1167</v>
      </c>
      <c r="P62" s="13">
        <f t="shared" si="9"/>
        <v>0</v>
      </c>
      <c r="Q62" s="13">
        <f t="shared" si="3"/>
        <v>0</v>
      </c>
      <c r="R62" s="13"/>
      <c r="S62" s="13">
        <v>234</v>
      </c>
      <c r="T62" s="13"/>
      <c r="U62" s="13"/>
      <c r="V62" s="13">
        <v>16190</v>
      </c>
      <c r="W62" s="13">
        <v>7221</v>
      </c>
      <c r="X62" s="13">
        <v>701</v>
      </c>
      <c r="Y62" s="13">
        <v>5</v>
      </c>
    </row>
    <row r="63" spans="1:25" ht="15.75" thickBot="1" x14ac:dyDescent="0.3">
      <c r="A63" s="2" t="s">
        <v>5</v>
      </c>
      <c r="B63" s="2"/>
      <c r="C63" s="2"/>
      <c r="D63" s="14">
        <f>SUM(D51:D62)</f>
        <v>97</v>
      </c>
      <c r="E63" s="14">
        <f t="shared" ref="E63:Y63" si="10">SUM(E51:E62)</f>
        <v>3295</v>
      </c>
      <c r="F63" s="14">
        <f t="shared" si="10"/>
        <v>114</v>
      </c>
      <c r="G63" s="14">
        <f t="shared" si="10"/>
        <v>1432</v>
      </c>
      <c r="H63" s="14">
        <f t="shared" si="10"/>
        <v>141</v>
      </c>
      <c r="I63" s="14">
        <f t="shared" si="10"/>
        <v>461</v>
      </c>
      <c r="J63" s="14">
        <f t="shared" si="10"/>
        <v>74</v>
      </c>
      <c r="K63" s="14">
        <f t="shared" si="10"/>
        <v>126</v>
      </c>
      <c r="L63" s="14">
        <f t="shared" si="10"/>
        <v>426</v>
      </c>
      <c r="M63" s="14">
        <f t="shared" si="10"/>
        <v>5314</v>
      </c>
      <c r="N63" s="14">
        <f t="shared" si="10"/>
        <v>426</v>
      </c>
      <c r="O63" s="14">
        <f t="shared" si="10"/>
        <v>5314</v>
      </c>
      <c r="P63" s="14">
        <f t="shared" si="10"/>
        <v>0</v>
      </c>
      <c r="Q63" s="14">
        <f t="shared" si="10"/>
        <v>0</v>
      </c>
      <c r="R63" s="14">
        <f t="shared" si="10"/>
        <v>0</v>
      </c>
      <c r="S63" s="14">
        <f t="shared" si="10"/>
        <v>1033</v>
      </c>
      <c r="T63" s="14">
        <f t="shared" si="10"/>
        <v>0</v>
      </c>
      <c r="U63" s="14"/>
      <c r="V63" s="14">
        <f>SUM(V51:V62)</f>
        <v>186591</v>
      </c>
      <c r="W63" s="14">
        <f t="shared" si="10"/>
        <v>73776</v>
      </c>
      <c r="X63" s="14">
        <f t="shared" si="10"/>
        <v>4365</v>
      </c>
      <c r="Y63" s="14">
        <f t="shared" si="10"/>
        <v>11</v>
      </c>
    </row>
    <row r="64" spans="1:25" ht="15.75" thickTop="1" x14ac:dyDescent="0.25">
      <c r="A64" t="s">
        <v>56</v>
      </c>
      <c r="B64" t="s">
        <v>57</v>
      </c>
      <c r="C64" t="s">
        <v>1141</v>
      </c>
      <c r="D64" s="13"/>
      <c r="E64" s="13"/>
      <c r="F64" s="13"/>
      <c r="G64" s="13"/>
      <c r="H64" s="13">
        <v>1</v>
      </c>
      <c r="I64" s="13">
        <v>2</v>
      </c>
      <c r="J64" s="13">
        <v>4</v>
      </c>
      <c r="K64" s="13">
        <v>5</v>
      </c>
      <c r="L64" s="13">
        <f t="shared" si="1"/>
        <v>5</v>
      </c>
      <c r="M64" s="13">
        <f t="shared" si="2"/>
        <v>7</v>
      </c>
      <c r="N64" s="13">
        <v>5</v>
      </c>
      <c r="O64" s="13">
        <v>7</v>
      </c>
      <c r="P64" s="13">
        <f t="shared" ref="P64:P69" si="11">L64-N64</f>
        <v>0</v>
      </c>
      <c r="Q64" s="13">
        <f t="shared" si="3"/>
        <v>0</v>
      </c>
      <c r="R64" s="13"/>
      <c r="S64" s="13">
        <v>6</v>
      </c>
      <c r="T64" s="13"/>
      <c r="U64" s="13"/>
      <c r="V64" s="13">
        <v>72</v>
      </c>
      <c r="W64" s="13">
        <v>32</v>
      </c>
      <c r="X64" s="13">
        <v>217</v>
      </c>
    </row>
    <row r="65" spans="1:26" x14ac:dyDescent="0.25">
      <c r="B65" t="s">
        <v>58</v>
      </c>
      <c r="C65" t="s">
        <v>1142</v>
      </c>
      <c r="D65" s="13"/>
      <c r="E65" s="13"/>
      <c r="F65" s="13">
        <v>3</v>
      </c>
      <c r="G65" s="13">
        <v>18</v>
      </c>
      <c r="H65" s="13">
        <v>4</v>
      </c>
      <c r="I65" s="13">
        <v>9</v>
      </c>
      <c r="J65" s="13">
        <v>9</v>
      </c>
      <c r="K65" s="13">
        <v>16</v>
      </c>
      <c r="L65" s="13">
        <f t="shared" si="1"/>
        <v>16</v>
      </c>
      <c r="M65" s="13">
        <f t="shared" si="2"/>
        <v>43</v>
      </c>
      <c r="N65" s="13">
        <v>16</v>
      </c>
      <c r="O65" s="13">
        <v>43</v>
      </c>
      <c r="P65" s="13">
        <f t="shared" si="11"/>
        <v>0</v>
      </c>
      <c r="Q65" s="13">
        <f t="shared" si="3"/>
        <v>0</v>
      </c>
      <c r="R65" s="13"/>
      <c r="S65" s="13">
        <v>28</v>
      </c>
      <c r="T65" s="13"/>
      <c r="U65" s="13"/>
      <c r="V65" s="13">
        <v>1889</v>
      </c>
      <c r="W65" s="13">
        <v>813</v>
      </c>
      <c r="X65" s="13">
        <v>907</v>
      </c>
    </row>
    <row r="66" spans="1:26" x14ac:dyDescent="0.25">
      <c r="B66" t="s">
        <v>59</v>
      </c>
      <c r="C66" t="s">
        <v>1143</v>
      </c>
      <c r="D66" s="13"/>
      <c r="E66" s="13"/>
      <c r="F66" s="13"/>
      <c r="G66" s="13"/>
      <c r="H66" s="13"/>
      <c r="I66" s="13"/>
      <c r="J66" s="13">
        <v>5</v>
      </c>
      <c r="K66" s="13">
        <v>9</v>
      </c>
      <c r="L66" s="13">
        <f t="shared" si="1"/>
        <v>5</v>
      </c>
      <c r="M66" s="13">
        <f t="shared" si="2"/>
        <v>9</v>
      </c>
      <c r="N66" s="13">
        <v>5</v>
      </c>
      <c r="O66" s="13">
        <v>9</v>
      </c>
      <c r="P66" s="13">
        <f t="shared" si="11"/>
        <v>0</v>
      </c>
      <c r="Q66" s="13">
        <f t="shared" si="3"/>
        <v>0</v>
      </c>
      <c r="R66" s="13"/>
      <c r="S66" s="13">
        <v>9</v>
      </c>
      <c r="T66" s="13"/>
      <c r="U66" s="13"/>
      <c r="V66" s="13">
        <v>155</v>
      </c>
      <c r="W66" s="13">
        <v>66</v>
      </c>
      <c r="X66" s="13">
        <v>210</v>
      </c>
    </row>
    <row r="67" spans="1:26" x14ac:dyDescent="0.25">
      <c r="B67" t="s">
        <v>56</v>
      </c>
      <c r="C67" t="s">
        <v>1144</v>
      </c>
      <c r="D67" s="13">
        <v>16</v>
      </c>
      <c r="E67" s="13">
        <v>469</v>
      </c>
      <c r="F67" s="13">
        <v>24</v>
      </c>
      <c r="G67" s="13">
        <v>269</v>
      </c>
      <c r="H67" s="13">
        <v>13</v>
      </c>
      <c r="I67" s="13">
        <v>37</v>
      </c>
      <c r="J67" s="13">
        <v>9</v>
      </c>
      <c r="K67" s="13">
        <v>12</v>
      </c>
      <c r="L67" s="13">
        <f t="shared" si="1"/>
        <v>62</v>
      </c>
      <c r="M67" s="13">
        <f t="shared" si="2"/>
        <v>787</v>
      </c>
      <c r="N67" s="13">
        <v>62</v>
      </c>
      <c r="O67" s="13">
        <v>787</v>
      </c>
      <c r="P67" s="13">
        <f t="shared" si="11"/>
        <v>0</v>
      </c>
      <c r="Q67" s="13">
        <f t="shared" si="3"/>
        <v>0</v>
      </c>
      <c r="R67" s="13"/>
      <c r="S67" s="13">
        <v>179</v>
      </c>
      <c r="T67" s="13"/>
      <c r="U67" s="13"/>
      <c r="V67" s="13">
        <v>31868</v>
      </c>
      <c r="W67" s="13">
        <v>9695</v>
      </c>
      <c r="X67" s="13">
        <v>23</v>
      </c>
      <c r="Y67" s="13">
        <v>6</v>
      </c>
    </row>
    <row r="68" spans="1:26" x14ac:dyDescent="0.25">
      <c r="B68" t="s">
        <v>60</v>
      </c>
      <c r="C68" t="s">
        <v>1145</v>
      </c>
      <c r="D68" s="13">
        <v>1</v>
      </c>
      <c r="E68" s="13">
        <v>20</v>
      </c>
      <c r="F68" s="13"/>
      <c r="G68" s="13"/>
      <c r="H68" s="13">
        <v>1</v>
      </c>
      <c r="I68" s="13">
        <v>3</v>
      </c>
      <c r="J68" s="13">
        <v>1</v>
      </c>
      <c r="K68" s="13">
        <v>1</v>
      </c>
      <c r="L68" s="13">
        <f t="shared" si="1"/>
        <v>3</v>
      </c>
      <c r="M68" s="13">
        <f t="shared" si="2"/>
        <v>24</v>
      </c>
      <c r="N68" s="13">
        <v>3</v>
      </c>
      <c r="O68" s="13">
        <v>24</v>
      </c>
      <c r="P68" s="13">
        <f t="shared" si="11"/>
        <v>0</v>
      </c>
      <c r="Q68" s="13">
        <f t="shared" si="3"/>
        <v>0</v>
      </c>
      <c r="R68" s="13"/>
      <c r="S68" s="13">
        <v>13</v>
      </c>
      <c r="T68" s="13"/>
      <c r="U68" s="13"/>
      <c r="V68" s="13">
        <v>70</v>
      </c>
      <c r="W68" s="13">
        <v>34</v>
      </c>
    </row>
    <row r="69" spans="1:26" x14ac:dyDescent="0.25">
      <c r="B69" t="s">
        <v>61</v>
      </c>
      <c r="C69" t="s">
        <v>1147</v>
      </c>
      <c r="D69" s="13">
        <v>2</v>
      </c>
      <c r="E69" s="13">
        <v>48</v>
      </c>
      <c r="F69" s="13"/>
      <c r="G69" s="13"/>
      <c r="H69" s="13">
        <v>2</v>
      </c>
      <c r="I69" s="13">
        <v>5</v>
      </c>
      <c r="J69" s="13">
        <v>4</v>
      </c>
      <c r="K69" s="13">
        <v>5</v>
      </c>
      <c r="L69" s="13">
        <f t="shared" ref="L69:L133" si="12">D69+H69+F69+J69</f>
        <v>8</v>
      </c>
      <c r="M69" s="13">
        <f t="shared" ref="M69:M133" si="13">E69+G69+I69+K69</f>
        <v>58</v>
      </c>
      <c r="N69" s="13">
        <v>8</v>
      </c>
      <c r="O69" s="13">
        <v>58</v>
      </c>
      <c r="P69" s="13">
        <f t="shared" si="11"/>
        <v>0</v>
      </c>
      <c r="Q69" s="13">
        <f t="shared" ref="Q69:Q133" si="14">M69-O69</f>
        <v>0</v>
      </c>
      <c r="R69" s="13"/>
      <c r="S69" s="13">
        <v>10</v>
      </c>
      <c r="T69" s="13"/>
      <c r="U69" s="13"/>
      <c r="V69" s="13">
        <v>338</v>
      </c>
      <c r="W69" s="13">
        <v>134</v>
      </c>
      <c r="X69" s="13">
        <v>17</v>
      </c>
    </row>
    <row r="70" spans="1:26" ht="15.75" thickBot="1" x14ac:dyDescent="0.3">
      <c r="A70" s="2" t="s">
        <v>5</v>
      </c>
      <c r="B70" s="2"/>
      <c r="C70" s="2"/>
      <c r="D70" s="14">
        <f t="shared" ref="D70:Y70" si="15">SUM(D64:D69)</f>
        <v>19</v>
      </c>
      <c r="E70" s="14">
        <f t="shared" si="15"/>
        <v>537</v>
      </c>
      <c r="F70" s="14">
        <f t="shared" si="15"/>
        <v>27</v>
      </c>
      <c r="G70" s="14">
        <f t="shared" si="15"/>
        <v>287</v>
      </c>
      <c r="H70" s="14">
        <f t="shared" si="15"/>
        <v>21</v>
      </c>
      <c r="I70" s="14">
        <f t="shared" si="15"/>
        <v>56</v>
      </c>
      <c r="J70" s="14">
        <f t="shared" si="15"/>
        <v>32</v>
      </c>
      <c r="K70" s="14">
        <f t="shared" si="15"/>
        <v>48</v>
      </c>
      <c r="L70" s="14">
        <f t="shared" si="15"/>
        <v>99</v>
      </c>
      <c r="M70" s="14">
        <f t="shared" si="15"/>
        <v>928</v>
      </c>
      <c r="N70" s="14">
        <f t="shared" si="15"/>
        <v>99</v>
      </c>
      <c r="O70" s="14">
        <f t="shared" si="15"/>
        <v>928</v>
      </c>
      <c r="P70" s="14">
        <f t="shared" si="15"/>
        <v>0</v>
      </c>
      <c r="Q70" s="14">
        <f t="shared" si="15"/>
        <v>0</v>
      </c>
      <c r="R70" s="14">
        <f t="shared" si="15"/>
        <v>0</v>
      </c>
      <c r="S70" s="14">
        <f t="shared" si="15"/>
        <v>245</v>
      </c>
      <c r="T70" s="14">
        <f t="shared" si="15"/>
        <v>0</v>
      </c>
      <c r="U70" s="14"/>
      <c r="V70" s="14">
        <f t="shared" si="15"/>
        <v>34392</v>
      </c>
      <c r="W70" s="14">
        <f t="shared" si="15"/>
        <v>10774</v>
      </c>
      <c r="X70" s="14">
        <f t="shared" si="15"/>
        <v>1374</v>
      </c>
      <c r="Y70" s="14">
        <f t="shared" si="15"/>
        <v>6</v>
      </c>
    </row>
    <row r="71" spans="1:26" ht="15.75" thickTop="1" x14ac:dyDescent="0.25">
      <c r="A71" t="s">
        <v>62</v>
      </c>
      <c r="B71" t="s">
        <v>63</v>
      </c>
      <c r="C71" t="s">
        <v>1148</v>
      </c>
      <c r="D71" s="13"/>
      <c r="E71" s="13"/>
      <c r="F71" s="13"/>
      <c r="G71" s="13"/>
      <c r="H71" s="13">
        <v>7</v>
      </c>
      <c r="I71" s="13">
        <v>31</v>
      </c>
      <c r="J71" s="13">
        <v>1</v>
      </c>
      <c r="K71" s="13">
        <v>1</v>
      </c>
      <c r="L71" s="13">
        <f t="shared" si="12"/>
        <v>8</v>
      </c>
      <c r="M71" s="13">
        <f t="shared" si="13"/>
        <v>32</v>
      </c>
      <c r="N71" s="13">
        <v>8</v>
      </c>
      <c r="O71" s="13">
        <v>32</v>
      </c>
      <c r="P71" s="13">
        <f>L71-N71</f>
        <v>0</v>
      </c>
      <c r="Q71" s="13">
        <f t="shared" si="14"/>
        <v>0</v>
      </c>
      <c r="R71" s="13"/>
      <c r="S71" s="13">
        <v>26</v>
      </c>
      <c r="T71" s="13"/>
      <c r="U71" s="13"/>
      <c r="V71" s="13">
        <v>2032</v>
      </c>
      <c r="W71" s="13">
        <v>1120</v>
      </c>
      <c r="X71" s="13">
        <v>3</v>
      </c>
    </row>
    <row r="72" spans="1:26" x14ac:dyDescent="0.25">
      <c r="B72" t="s">
        <v>64</v>
      </c>
      <c r="C72" t="s">
        <v>1149</v>
      </c>
      <c r="D72" s="13">
        <v>4</v>
      </c>
      <c r="E72" s="13">
        <v>115</v>
      </c>
      <c r="F72" s="13">
        <v>6</v>
      </c>
      <c r="G72" s="13">
        <v>44</v>
      </c>
      <c r="H72" s="13">
        <v>5</v>
      </c>
      <c r="I72" s="13">
        <v>12</v>
      </c>
      <c r="J72" s="13">
        <v>5</v>
      </c>
      <c r="K72" s="13">
        <v>11</v>
      </c>
      <c r="L72" s="13">
        <f t="shared" si="12"/>
        <v>20</v>
      </c>
      <c r="M72" s="13">
        <f t="shared" si="13"/>
        <v>182</v>
      </c>
      <c r="N72" s="13">
        <v>20</v>
      </c>
      <c r="O72" s="13">
        <v>182</v>
      </c>
      <c r="P72" s="13">
        <f>L72-N72</f>
        <v>0</v>
      </c>
      <c r="Q72" s="13">
        <f t="shared" si="14"/>
        <v>0</v>
      </c>
      <c r="R72" s="13"/>
      <c r="S72" s="13">
        <v>42</v>
      </c>
      <c r="T72" s="13"/>
      <c r="U72" s="13"/>
      <c r="V72" s="13">
        <v>2791</v>
      </c>
      <c r="W72" s="13">
        <v>1476</v>
      </c>
      <c r="X72" s="13">
        <v>29</v>
      </c>
    </row>
    <row r="73" spans="1:26" x14ac:dyDescent="0.25">
      <c r="B73" t="s">
        <v>605</v>
      </c>
      <c r="C73" t="s">
        <v>1151</v>
      </c>
      <c r="D73" s="13"/>
      <c r="E73" s="13"/>
      <c r="F73" s="13"/>
      <c r="G73" s="13"/>
      <c r="H73" s="13">
        <v>9</v>
      </c>
      <c r="I73" s="13">
        <v>16</v>
      </c>
      <c r="J73" s="13">
        <v>2</v>
      </c>
      <c r="K73" s="13">
        <v>2</v>
      </c>
      <c r="L73" s="13">
        <f t="shared" si="12"/>
        <v>11</v>
      </c>
      <c r="M73" s="13">
        <f t="shared" si="13"/>
        <v>18</v>
      </c>
      <c r="N73" s="13">
        <v>11</v>
      </c>
      <c r="O73" s="13">
        <v>18</v>
      </c>
      <c r="P73" s="13">
        <f>L73-N73</f>
        <v>0</v>
      </c>
      <c r="Q73" s="13">
        <f t="shared" si="14"/>
        <v>0</v>
      </c>
      <c r="R73" s="13"/>
      <c r="S73" s="13">
        <v>45</v>
      </c>
      <c r="T73" s="13"/>
      <c r="U73" s="13"/>
      <c r="V73" s="13">
        <v>1169</v>
      </c>
      <c r="W73" s="13">
        <v>618</v>
      </c>
      <c r="X73" s="13">
        <v>148</v>
      </c>
    </row>
    <row r="74" spans="1:26" x14ac:dyDescent="0.25">
      <c r="B74" t="s">
        <v>62</v>
      </c>
      <c r="C74" t="s">
        <v>1154</v>
      </c>
      <c r="D74" s="13">
        <v>71</v>
      </c>
      <c r="E74" s="13">
        <v>2125</v>
      </c>
      <c r="F74" s="13">
        <v>16</v>
      </c>
      <c r="G74" s="13">
        <v>212</v>
      </c>
      <c r="H74" s="13">
        <v>35</v>
      </c>
      <c r="I74" s="13">
        <v>128</v>
      </c>
      <c r="J74" s="13">
        <v>15</v>
      </c>
      <c r="K74" s="13">
        <v>18</v>
      </c>
      <c r="L74" s="13">
        <f t="shared" si="12"/>
        <v>137</v>
      </c>
      <c r="M74" s="13">
        <f t="shared" si="13"/>
        <v>2483</v>
      </c>
      <c r="N74" s="13">
        <v>137</v>
      </c>
      <c r="O74" s="13">
        <v>2483</v>
      </c>
      <c r="P74" s="13">
        <f>L74-N74</f>
        <v>0</v>
      </c>
      <c r="Q74" s="13">
        <f t="shared" si="14"/>
        <v>0</v>
      </c>
      <c r="R74" s="13"/>
      <c r="S74" s="13">
        <v>644</v>
      </c>
      <c r="T74" s="13"/>
      <c r="U74" s="13"/>
      <c r="V74" s="13">
        <v>2415422</v>
      </c>
      <c r="W74" s="13">
        <v>1044524</v>
      </c>
      <c r="X74" s="13">
        <v>28</v>
      </c>
      <c r="Y74" s="13">
        <v>174</v>
      </c>
      <c r="Z74" t="s">
        <v>884</v>
      </c>
    </row>
    <row r="75" spans="1:26" ht="15.75" thickBot="1" x14ac:dyDescent="0.3">
      <c r="A75" s="2" t="s">
        <v>5</v>
      </c>
      <c r="B75" s="2"/>
      <c r="C75" s="2"/>
      <c r="D75" s="14">
        <f t="shared" ref="D75:Y75" si="16">SUM(D71:D74)</f>
        <v>75</v>
      </c>
      <c r="E75" s="14">
        <f t="shared" si="16"/>
        <v>2240</v>
      </c>
      <c r="F75" s="14">
        <f t="shared" si="16"/>
        <v>22</v>
      </c>
      <c r="G75" s="14">
        <f t="shared" si="16"/>
        <v>256</v>
      </c>
      <c r="H75" s="14">
        <f t="shared" si="16"/>
        <v>56</v>
      </c>
      <c r="I75" s="14">
        <f t="shared" si="16"/>
        <v>187</v>
      </c>
      <c r="J75" s="14">
        <f t="shared" si="16"/>
        <v>23</v>
      </c>
      <c r="K75" s="14">
        <f t="shared" si="16"/>
        <v>32</v>
      </c>
      <c r="L75" s="14">
        <f t="shared" si="16"/>
        <v>176</v>
      </c>
      <c r="M75" s="14">
        <f t="shared" si="16"/>
        <v>2715</v>
      </c>
      <c r="N75" s="14">
        <f t="shared" si="16"/>
        <v>176</v>
      </c>
      <c r="O75" s="14">
        <f t="shared" si="16"/>
        <v>2715</v>
      </c>
      <c r="P75" s="14">
        <f t="shared" si="16"/>
        <v>0</v>
      </c>
      <c r="Q75" s="14">
        <f t="shared" si="16"/>
        <v>0</v>
      </c>
      <c r="R75" s="14">
        <f t="shared" si="16"/>
        <v>0</v>
      </c>
      <c r="S75" s="14">
        <f t="shared" si="16"/>
        <v>757</v>
      </c>
      <c r="T75" s="14">
        <f t="shared" si="16"/>
        <v>0</v>
      </c>
      <c r="U75" s="14"/>
      <c r="V75" s="14">
        <f t="shared" si="16"/>
        <v>2421414</v>
      </c>
      <c r="W75" s="14">
        <f t="shared" si="16"/>
        <v>1047738</v>
      </c>
      <c r="X75" s="14">
        <f t="shared" si="16"/>
        <v>208</v>
      </c>
      <c r="Y75" s="14">
        <f t="shared" si="16"/>
        <v>174</v>
      </c>
    </row>
    <row r="76" spans="1:26" ht="15.75" thickTop="1" x14ac:dyDescent="0.25">
      <c r="A76" t="s">
        <v>68</v>
      </c>
      <c r="B76" t="s">
        <v>594</v>
      </c>
      <c r="C76" t="s">
        <v>1155</v>
      </c>
      <c r="D76" s="13"/>
      <c r="E76" s="13"/>
      <c r="F76" s="13"/>
      <c r="G76" s="13"/>
      <c r="H76" s="13">
        <v>1</v>
      </c>
      <c r="I76" s="13">
        <v>5</v>
      </c>
      <c r="J76" s="13">
        <v>1</v>
      </c>
      <c r="K76" s="13">
        <v>2</v>
      </c>
      <c r="L76" s="13">
        <f t="shared" si="12"/>
        <v>2</v>
      </c>
      <c r="M76" s="13">
        <f t="shared" si="13"/>
        <v>7</v>
      </c>
      <c r="N76" s="13">
        <v>2</v>
      </c>
      <c r="O76" s="13">
        <v>7</v>
      </c>
      <c r="P76" s="13">
        <f t="shared" ref="P76:P85" si="17">L76-N76</f>
        <v>0</v>
      </c>
      <c r="Q76" s="13">
        <f t="shared" si="14"/>
        <v>0</v>
      </c>
      <c r="R76" s="13"/>
      <c r="S76" s="13">
        <v>4</v>
      </c>
      <c r="T76" s="13"/>
      <c r="U76" s="13"/>
      <c r="V76" s="13">
        <v>41</v>
      </c>
      <c r="W76" s="13">
        <v>22</v>
      </c>
      <c r="X76" s="13">
        <v>42</v>
      </c>
    </row>
    <row r="77" spans="1:26" x14ac:dyDescent="0.25">
      <c r="B77" t="s">
        <v>69</v>
      </c>
      <c r="C77" t="s">
        <v>1156</v>
      </c>
      <c r="D77" s="13">
        <v>1</v>
      </c>
      <c r="E77" s="13">
        <v>28</v>
      </c>
      <c r="F77" s="13"/>
      <c r="G77" s="13"/>
      <c r="H77" s="13">
        <v>7</v>
      </c>
      <c r="I77" s="13">
        <v>25</v>
      </c>
      <c r="J77" s="13">
        <v>4</v>
      </c>
      <c r="K77" s="13">
        <v>7</v>
      </c>
      <c r="L77" s="13">
        <f t="shared" si="12"/>
        <v>12</v>
      </c>
      <c r="M77" s="13">
        <f t="shared" si="13"/>
        <v>60</v>
      </c>
      <c r="N77" s="13">
        <v>12</v>
      </c>
      <c r="O77" s="13">
        <v>60</v>
      </c>
      <c r="P77" s="13">
        <f t="shared" si="17"/>
        <v>0</v>
      </c>
      <c r="Q77" s="13">
        <f t="shared" si="14"/>
        <v>0</v>
      </c>
      <c r="R77" s="13">
        <v>1</v>
      </c>
      <c r="S77" s="13">
        <v>15</v>
      </c>
      <c r="T77" s="13"/>
      <c r="U77" s="13"/>
      <c r="V77" s="13">
        <v>651</v>
      </c>
      <c r="W77" s="13">
        <v>314</v>
      </c>
    </row>
    <row r="78" spans="1:26" x14ac:dyDescent="0.25">
      <c r="B78" t="s">
        <v>70</v>
      </c>
      <c r="C78" t="s">
        <v>1157</v>
      </c>
      <c r="D78" s="13"/>
      <c r="E78" s="13"/>
      <c r="F78" s="13"/>
      <c r="G78" s="13"/>
      <c r="H78" s="13">
        <v>1</v>
      </c>
      <c r="I78" s="13">
        <v>3</v>
      </c>
      <c r="J78" s="13">
        <v>2</v>
      </c>
      <c r="K78" s="13">
        <v>4</v>
      </c>
      <c r="L78" s="13">
        <f t="shared" si="12"/>
        <v>3</v>
      </c>
      <c r="M78" s="13">
        <f t="shared" si="13"/>
        <v>7</v>
      </c>
      <c r="N78" s="13">
        <v>3</v>
      </c>
      <c r="O78" s="13">
        <v>7</v>
      </c>
      <c r="P78" s="13">
        <f t="shared" si="17"/>
        <v>0</v>
      </c>
      <c r="Q78" s="13">
        <f t="shared" si="14"/>
        <v>0</v>
      </c>
      <c r="R78" s="13"/>
      <c r="S78" s="13">
        <v>4</v>
      </c>
      <c r="T78" s="13"/>
      <c r="U78" s="13"/>
      <c r="V78" s="13">
        <v>264</v>
      </c>
      <c r="W78" s="13">
        <v>116</v>
      </c>
    </row>
    <row r="79" spans="1:26" x14ac:dyDescent="0.25">
      <c r="B79" t="s">
        <v>71</v>
      </c>
      <c r="C79" t="s">
        <v>1158</v>
      </c>
      <c r="D79" s="13">
        <v>5</v>
      </c>
      <c r="E79" s="13">
        <v>210</v>
      </c>
      <c r="F79" s="13">
        <v>2</v>
      </c>
      <c r="G79" s="13">
        <v>36</v>
      </c>
      <c r="H79" s="13">
        <v>5</v>
      </c>
      <c r="I79" s="13">
        <v>15</v>
      </c>
      <c r="J79" s="13">
        <v>1</v>
      </c>
      <c r="K79" s="13">
        <v>3</v>
      </c>
      <c r="L79" s="13">
        <f t="shared" si="12"/>
        <v>13</v>
      </c>
      <c r="M79" s="13">
        <f t="shared" si="13"/>
        <v>264</v>
      </c>
      <c r="N79" s="13">
        <v>13</v>
      </c>
      <c r="O79" s="13">
        <v>264</v>
      </c>
      <c r="P79" s="13">
        <f t="shared" si="17"/>
        <v>0</v>
      </c>
      <c r="Q79" s="13">
        <f t="shared" si="14"/>
        <v>0</v>
      </c>
      <c r="R79" s="13">
        <v>1</v>
      </c>
      <c r="S79" s="13">
        <v>25</v>
      </c>
      <c r="T79" s="13">
        <v>6</v>
      </c>
      <c r="U79" s="13"/>
      <c r="V79" s="13">
        <v>362</v>
      </c>
      <c r="W79" s="13">
        <v>195</v>
      </c>
      <c r="X79" s="13">
        <v>1</v>
      </c>
    </row>
    <row r="80" spans="1:26" x14ac:dyDescent="0.25">
      <c r="B80" t="s">
        <v>72</v>
      </c>
      <c r="C80" t="s">
        <v>1159</v>
      </c>
      <c r="D80" s="13">
        <v>5</v>
      </c>
      <c r="E80" s="13">
        <v>159</v>
      </c>
      <c r="F80" s="13">
        <v>4</v>
      </c>
      <c r="G80" s="13">
        <v>53</v>
      </c>
      <c r="H80" s="13">
        <v>4</v>
      </c>
      <c r="I80" s="13">
        <v>12</v>
      </c>
      <c r="J80" s="13">
        <v>4</v>
      </c>
      <c r="K80" s="13">
        <v>10</v>
      </c>
      <c r="L80" s="13">
        <f t="shared" si="12"/>
        <v>17</v>
      </c>
      <c r="M80" s="13">
        <f t="shared" si="13"/>
        <v>234</v>
      </c>
      <c r="N80" s="13">
        <v>17</v>
      </c>
      <c r="O80" s="13">
        <v>234</v>
      </c>
      <c r="P80" s="13">
        <f t="shared" si="17"/>
        <v>0</v>
      </c>
      <c r="Q80" s="13">
        <f t="shared" si="14"/>
        <v>0</v>
      </c>
      <c r="R80" s="13">
        <v>2</v>
      </c>
      <c r="S80" s="13">
        <v>74</v>
      </c>
      <c r="T80" s="13">
        <v>6</v>
      </c>
      <c r="U80" s="13"/>
      <c r="V80" s="13">
        <v>870</v>
      </c>
      <c r="W80" s="13">
        <v>454</v>
      </c>
      <c r="X80" s="13">
        <v>3</v>
      </c>
    </row>
    <row r="81" spans="1:25" x14ac:dyDescent="0.25">
      <c r="B81" t="s">
        <v>73</v>
      </c>
      <c r="C81" t="s">
        <v>1160</v>
      </c>
      <c r="D81" s="13"/>
      <c r="E81" s="13"/>
      <c r="F81" s="13"/>
      <c r="G81" s="13"/>
      <c r="H81" s="13"/>
      <c r="I81" s="13"/>
      <c r="J81" s="13">
        <v>2</v>
      </c>
      <c r="K81" s="13">
        <v>5</v>
      </c>
      <c r="L81" s="13">
        <f t="shared" si="12"/>
        <v>2</v>
      </c>
      <c r="M81" s="13">
        <f t="shared" si="13"/>
        <v>5</v>
      </c>
      <c r="N81" s="13">
        <v>2</v>
      </c>
      <c r="O81" s="13">
        <v>5</v>
      </c>
      <c r="P81" s="13">
        <f t="shared" si="17"/>
        <v>0</v>
      </c>
      <c r="Q81" s="13">
        <f t="shared" si="14"/>
        <v>0</v>
      </c>
      <c r="R81" s="13"/>
      <c r="S81" s="13">
        <v>2</v>
      </c>
      <c r="T81" s="13"/>
      <c r="U81" s="13"/>
      <c r="V81" s="13">
        <v>22</v>
      </c>
      <c r="W81" s="13">
        <v>13</v>
      </c>
    </row>
    <row r="82" spans="1:25" x14ac:dyDescent="0.25">
      <c r="B82" t="s">
        <v>593</v>
      </c>
      <c r="C82" t="s">
        <v>1161</v>
      </c>
      <c r="D82" s="13">
        <v>12</v>
      </c>
      <c r="E82" s="13">
        <v>419</v>
      </c>
      <c r="F82" s="13">
        <v>16</v>
      </c>
      <c r="G82" s="13">
        <v>320</v>
      </c>
      <c r="H82" s="13">
        <v>10</v>
      </c>
      <c r="I82" s="13">
        <v>26</v>
      </c>
      <c r="J82" s="13">
        <v>5</v>
      </c>
      <c r="K82" s="13">
        <v>10</v>
      </c>
      <c r="L82" s="13">
        <f t="shared" si="12"/>
        <v>43</v>
      </c>
      <c r="M82" s="13">
        <f t="shared" si="13"/>
        <v>775</v>
      </c>
      <c r="N82" s="13">
        <v>43</v>
      </c>
      <c r="O82" s="13">
        <v>775</v>
      </c>
      <c r="P82" s="13">
        <f t="shared" si="17"/>
        <v>0</v>
      </c>
      <c r="Q82" s="13">
        <f t="shared" si="14"/>
        <v>0</v>
      </c>
      <c r="R82" s="13">
        <v>5</v>
      </c>
      <c r="S82" s="13">
        <v>135</v>
      </c>
      <c r="T82" s="13">
        <v>16</v>
      </c>
      <c r="U82" s="13"/>
      <c r="V82" s="13">
        <v>1135</v>
      </c>
      <c r="W82" s="13">
        <v>535</v>
      </c>
      <c r="X82" s="13">
        <v>95</v>
      </c>
    </row>
    <row r="83" spans="1:25" x14ac:dyDescent="0.25">
      <c r="B83" t="s">
        <v>68</v>
      </c>
      <c r="C83" t="s">
        <v>1162</v>
      </c>
      <c r="D83" s="13">
        <v>139</v>
      </c>
      <c r="E83" s="13">
        <v>3679</v>
      </c>
      <c r="F83" s="13">
        <v>7</v>
      </c>
      <c r="G83" s="13">
        <v>80</v>
      </c>
      <c r="H83" s="13">
        <v>31</v>
      </c>
      <c r="I83" s="13">
        <v>112</v>
      </c>
      <c r="J83" s="13">
        <v>19</v>
      </c>
      <c r="K83" s="13">
        <v>35</v>
      </c>
      <c r="L83" s="13">
        <f t="shared" si="12"/>
        <v>196</v>
      </c>
      <c r="M83" s="13">
        <f t="shared" si="13"/>
        <v>3906</v>
      </c>
      <c r="N83" s="13">
        <v>196</v>
      </c>
      <c r="O83" s="13">
        <v>3906</v>
      </c>
      <c r="P83" s="13">
        <f t="shared" si="17"/>
        <v>0</v>
      </c>
      <c r="Q83" s="13">
        <f t="shared" si="14"/>
        <v>0</v>
      </c>
      <c r="R83" s="13">
        <v>7</v>
      </c>
      <c r="S83" s="13">
        <v>695</v>
      </c>
      <c r="T83" s="13">
        <v>237</v>
      </c>
      <c r="U83" s="13"/>
      <c r="V83" s="13">
        <v>1034976</v>
      </c>
      <c r="W83" s="13">
        <v>283221</v>
      </c>
      <c r="X83" s="13">
        <v>20</v>
      </c>
      <c r="Y83" s="13">
        <v>71</v>
      </c>
    </row>
    <row r="84" spans="1:25" x14ac:dyDescent="0.25">
      <c r="B84" t="s">
        <v>75</v>
      </c>
      <c r="C84" t="s">
        <v>1163</v>
      </c>
      <c r="D84" s="13">
        <v>19</v>
      </c>
      <c r="E84" s="13">
        <v>621</v>
      </c>
      <c r="F84" s="13">
        <v>6</v>
      </c>
      <c r="G84" s="13">
        <v>84</v>
      </c>
      <c r="H84" s="13">
        <v>14</v>
      </c>
      <c r="I84" s="13">
        <v>57</v>
      </c>
      <c r="J84" s="13">
        <v>6</v>
      </c>
      <c r="K84" s="13">
        <v>14</v>
      </c>
      <c r="L84" s="13">
        <f t="shared" si="12"/>
        <v>45</v>
      </c>
      <c r="M84" s="13">
        <f t="shared" si="13"/>
        <v>776</v>
      </c>
      <c r="N84" s="13">
        <v>45</v>
      </c>
      <c r="O84" s="13">
        <v>776</v>
      </c>
      <c r="P84" s="13">
        <f t="shared" si="17"/>
        <v>0</v>
      </c>
      <c r="Q84" s="13">
        <f t="shared" si="14"/>
        <v>0</v>
      </c>
      <c r="R84" s="13">
        <v>2</v>
      </c>
      <c r="S84" s="13">
        <v>118</v>
      </c>
      <c r="T84" s="13">
        <v>24</v>
      </c>
      <c r="U84" s="13"/>
      <c r="V84" s="13">
        <v>264</v>
      </c>
      <c r="W84" s="13">
        <v>139</v>
      </c>
      <c r="X84" s="13">
        <v>1</v>
      </c>
    </row>
    <row r="85" spans="1:25" x14ac:dyDescent="0.25">
      <c r="B85" t="s">
        <v>606</v>
      </c>
      <c r="C85" s="68" t="s">
        <v>1686</v>
      </c>
      <c r="D85" s="13"/>
      <c r="E85" s="13"/>
      <c r="F85" s="13"/>
      <c r="G85" s="13"/>
      <c r="H85" s="13"/>
      <c r="I85" s="13"/>
      <c r="J85" s="13">
        <v>4</v>
      </c>
      <c r="K85" s="13">
        <v>6</v>
      </c>
      <c r="L85" s="13">
        <f t="shared" si="12"/>
        <v>4</v>
      </c>
      <c r="M85" s="13">
        <f t="shared" si="13"/>
        <v>6</v>
      </c>
      <c r="N85" s="13">
        <v>4</v>
      </c>
      <c r="O85" s="13">
        <v>6</v>
      </c>
      <c r="P85" s="13">
        <f t="shared" si="17"/>
        <v>0</v>
      </c>
      <c r="Q85" s="13">
        <f t="shared" si="14"/>
        <v>0</v>
      </c>
      <c r="R85" s="13"/>
      <c r="S85" s="13">
        <v>7</v>
      </c>
      <c r="T85" s="13"/>
      <c r="U85" s="13"/>
      <c r="V85" s="13">
        <v>191</v>
      </c>
      <c r="W85" s="13">
        <v>75</v>
      </c>
      <c r="X85" s="13">
        <v>36</v>
      </c>
    </row>
    <row r="86" spans="1:25" ht="15.75" thickBot="1" x14ac:dyDescent="0.3">
      <c r="A86" s="2" t="s">
        <v>5</v>
      </c>
      <c r="B86" s="2"/>
      <c r="C86" s="2"/>
      <c r="D86" s="14">
        <f>SUM(D76:D85)</f>
        <v>181</v>
      </c>
      <c r="E86" s="14">
        <f t="shared" ref="E86:Y86" si="18">SUM(E76:E85)</f>
        <v>5116</v>
      </c>
      <c r="F86" s="14">
        <f t="shared" si="18"/>
        <v>35</v>
      </c>
      <c r="G86" s="14">
        <f t="shared" si="18"/>
        <v>573</v>
      </c>
      <c r="H86" s="14">
        <f t="shared" si="18"/>
        <v>73</v>
      </c>
      <c r="I86" s="14">
        <f t="shared" si="18"/>
        <v>255</v>
      </c>
      <c r="J86" s="14">
        <f t="shared" si="18"/>
        <v>48</v>
      </c>
      <c r="K86" s="14">
        <f t="shared" si="18"/>
        <v>96</v>
      </c>
      <c r="L86" s="14">
        <f t="shared" si="18"/>
        <v>337</v>
      </c>
      <c r="M86" s="14">
        <f t="shared" si="18"/>
        <v>6040</v>
      </c>
      <c r="N86" s="14">
        <f t="shared" si="18"/>
        <v>337</v>
      </c>
      <c r="O86" s="14">
        <f t="shared" si="18"/>
        <v>6040</v>
      </c>
      <c r="P86" s="14">
        <f t="shared" si="18"/>
        <v>0</v>
      </c>
      <c r="Q86" s="14">
        <f t="shared" si="18"/>
        <v>0</v>
      </c>
      <c r="R86" s="14">
        <f t="shared" si="18"/>
        <v>18</v>
      </c>
      <c r="S86" s="14">
        <f t="shared" si="18"/>
        <v>1079</v>
      </c>
      <c r="T86" s="14">
        <f t="shared" si="18"/>
        <v>289</v>
      </c>
      <c r="U86" s="14"/>
      <c r="V86" s="14">
        <f>SUM(V76:V85)</f>
        <v>1038776</v>
      </c>
      <c r="W86" s="14">
        <f t="shared" si="18"/>
        <v>285084</v>
      </c>
      <c r="X86" s="14">
        <f t="shared" si="18"/>
        <v>198</v>
      </c>
      <c r="Y86" s="14">
        <f t="shared" si="18"/>
        <v>71</v>
      </c>
    </row>
    <row r="87" spans="1:25" ht="15.75" thickTop="1" x14ac:dyDescent="0.25">
      <c r="A87" t="s">
        <v>76</v>
      </c>
      <c r="B87" t="s">
        <v>77</v>
      </c>
      <c r="C87" t="s">
        <v>1164</v>
      </c>
      <c r="D87" s="13">
        <v>48</v>
      </c>
      <c r="E87" s="13">
        <v>1739</v>
      </c>
      <c r="F87" s="13">
        <v>2</v>
      </c>
      <c r="G87" s="13">
        <v>39</v>
      </c>
      <c r="H87" s="13"/>
      <c r="I87" s="13"/>
      <c r="J87" s="13">
        <v>61</v>
      </c>
      <c r="K87" s="13">
        <v>101</v>
      </c>
      <c r="L87" s="13">
        <f t="shared" si="12"/>
        <v>111</v>
      </c>
      <c r="M87" s="13">
        <f t="shared" si="13"/>
        <v>1879</v>
      </c>
      <c r="N87" s="13">
        <v>111</v>
      </c>
      <c r="O87" s="13">
        <v>1879</v>
      </c>
      <c r="P87" s="13">
        <f t="shared" ref="P87:P94" si="19">L87-N87</f>
        <v>0</v>
      </c>
      <c r="Q87" s="13">
        <f t="shared" si="14"/>
        <v>0</v>
      </c>
      <c r="R87" s="13">
        <v>1</v>
      </c>
      <c r="S87" s="13">
        <v>216</v>
      </c>
      <c r="T87" s="13">
        <v>10</v>
      </c>
      <c r="U87" s="15" t="s">
        <v>879</v>
      </c>
      <c r="V87" s="13">
        <v>2011</v>
      </c>
      <c r="W87" s="13">
        <v>772</v>
      </c>
      <c r="X87" s="13">
        <v>680</v>
      </c>
    </row>
    <row r="88" spans="1:25" x14ac:dyDescent="0.25">
      <c r="B88" t="s">
        <v>78</v>
      </c>
      <c r="C88" t="s">
        <v>154</v>
      </c>
      <c r="D88" s="13">
        <v>2</v>
      </c>
      <c r="E88" s="13">
        <v>77</v>
      </c>
      <c r="F88" s="13"/>
      <c r="G88" s="13"/>
      <c r="H88" s="13"/>
      <c r="I88" s="13"/>
      <c r="J88" s="13">
        <v>7</v>
      </c>
      <c r="K88" s="13">
        <v>14</v>
      </c>
      <c r="L88" s="13">
        <f t="shared" si="12"/>
        <v>9</v>
      </c>
      <c r="M88" s="13">
        <f t="shared" si="13"/>
        <v>91</v>
      </c>
      <c r="N88" s="13">
        <v>9</v>
      </c>
      <c r="O88" s="13">
        <v>91</v>
      </c>
      <c r="P88" s="13">
        <f t="shared" si="19"/>
        <v>0</v>
      </c>
      <c r="Q88" s="13">
        <f t="shared" si="14"/>
        <v>0</v>
      </c>
      <c r="R88" s="13"/>
      <c r="S88" s="13">
        <v>28</v>
      </c>
      <c r="T88" s="13"/>
      <c r="U88" s="15" t="s">
        <v>879</v>
      </c>
    </row>
    <row r="89" spans="1:25" x14ac:dyDescent="0.25">
      <c r="B89" t="s">
        <v>79</v>
      </c>
      <c r="C89" t="s">
        <v>1165</v>
      </c>
      <c r="D89" s="13">
        <v>26</v>
      </c>
      <c r="E89" s="13">
        <v>933</v>
      </c>
      <c r="F89" s="13"/>
      <c r="G89" s="13"/>
      <c r="H89" s="13"/>
      <c r="I89" s="13"/>
      <c r="J89" s="13">
        <v>59</v>
      </c>
      <c r="K89" s="13">
        <v>101</v>
      </c>
      <c r="L89" s="13">
        <f t="shared" si="12"/>
        <v>85</v>
      </c>
      <c r="M89" s="13">
        <f t="shared" si="13"/>
        <v>1034</v>
      </c>
      <c r="N89" s="13">
        <v>85</v>
      </c>
      <c r="O89" s="13">
        <v>1034</v>
      </c>
      <c r="P89" s="13">
        <f t="shared" si="19"/>
        <v>0</v>
      </c>
      <c r="Q89" s="13">
        <f t="shared" si="14"/>
        <v>0</v>
      </c>
      <c r="R89" s="13"/>
      <c r="S89" s="13">
        <v>222</v>
      </c>
      <c r="T89" s="13">
        <v>15</v>
      </c>
      <c r="U89" s="15" t="s">
        <v>882</v>
      </c>
      <c r="V89" s="13">
        <v>2343</v>
      </c>
      <c r="W89" s="13">
        <v>833</v>
      </c>
      <c r="X89" s="13">
        <v>163</v>
      </c>
    </row>
    <row r="90" spans="1:25" x14ac:dyDescent="0.25">
      <c r="B90" t="s">
        <v>80</v>
      </c>
      <c r="C90" t="s">
        <v>153</v>
      </c>
      <c r="D90" s="13">
        <v>38</v>
      </c>
      <c r="E90" s="13">
        <v>1375</v>
      </c>
      <c r="F90" s="13"/>
      <c r="G90" s="13"/>
      <c r="H90" s="13"/>
      <c r="I90" s="13"/>
      <c r="J90" s="13">
        <v>62</v>
      </c>
      <c r="K90" s="13">
        <v>89</v>
      </c>
      <c r="L90" s="13">
        <f t="shared" si="12"/>
        <v>100</v>
      </c>
      <c r="M90" s="13">
        <f t="shared" si="13"/>
        <v>1464</v>
      </c>
      <c r="N90" s="13">
        <v>100</v>
      </c>
      <c r="O90" s="13">
        <v>1464</v>
      </c>
      <c r="P90" s="13">
        <f t="shared" si="19"/>
        <v>0</v>
      </c>
      <c r="Q90" s="13">
        <f t="shared" si="14"/>
        <v>0</v>
      </c>
      <c r="R90" s="13">
        <v>2</v>
      </c>
      <c r="S90" s="13">
        <v>224</v>
      </c>
      <c r="T90" s="13">
        <v>15</v>
      </c>
      <c r="U90" s="15" t="s">
        <v>882</v>
      </c>
    </row>
    <row r="91" spans="1:25" x14ac:dyDescent="0.25">
      <c r="B91" t="s">
        <v>76</v>
      </c>
      <c r="C91" t="s">
        <v>1166</v>
      </c>
      <c r="D91" s="13">
        <v>114</v>
      </c>
      <c r="E91" s="13">
        <v>3954</v>
      </c>
      <c r="F91" s="13">
        <v>11</v>
      </c>
      <c r="G91" s="13">
        <v>120</v>
      </c>
      <c r="H91" s="13">
        <v>14</v>
      </c>
      <c r="I91" s="13">
        <v>98</v>
      </c>
      <c r="J91" s="13">
        <v>40</v>
      </c>
      <c r="K91" s="13">
        <v>70</v>
      </c>
      <c r="L91" s="13">
        <f t="shared" si="12"/>
        <v>179</v>
      </c>
      <c r="M91" s="13">
        <f t="shared" si="13"/>
        <v>4242</v>
      </c>
      <c r="N91" s="13">
        <v>179</v>
      </c>
      <c r="O91" s="13">
        <v>4242</v>
      </c>
      <c r="P91" s="13">
        <f t="shared" si="19"/>
        <v>0</v>
      </c>
      <c r="Q91" s="13">
        <f t="shared" si="14"/>
        <v>0</v>
      </c>
      <c r="R91" s="13"/>
      <c r="S91" s="13">
        <v>555</v>
      </c>
      <c r="T91" s="13">
        <v>18</v>
      </c>
      <c r="U91" s="15"/>
      <c r="V91" s="13">
        <v>1140540</v>
      </c>
      <c r="W91" s="13">
        <v>311519</v>
      </c>
      <c r="X91" s="13">
        <v>138</v>
      </c>
      <c r="Y91" s="13">
        <v>77</v>
      </c>
    </row>
    <row r="92" spans="1:25" x14ac:dyDescent="0.25">
      <c r="B92" t="s">
        <v>81</v>
      </c>
      <c r="C92" t="s">
        <v>1167</v>
      </c>
      <c r="D92" s="13">
        <v>14</v>
      </c>
      <c r="E92" s="13">
        <v>479</v>
      </c>
      <c r="F92" s="13">
        <v>4</v>
      </c>
      <c r="G92" s="13">
        <v>71</v>
      </c>
      <c r="H92" s="13">
        <v>3</v>
      </c>
      <c r="I92" s="13">
        <v>17</v>
      </c>
      <c r="J92" s="13">
        <v>6</v>
      </c>
      <c r="K92" s="13">
        <v>10</v>
      </c>
      <c r="L92" s="13">
        <f t="shared" si="12"/>
        <v>27</v>
      </c>
      <c r="M92" s="13">
        <f t="shared" si="13"/>
        <v>577</v>
      </c>
      <c r="N92" s="13">
        <v>27</v>
      </c>
      <c r="O92" s="13">
        <v>577</v>
      </c>
      <c r="P92" s="13">
        <f t="shared" si="19"/>
        <v>0</v>
      </c>
      <c r="Q92" s="13">
        <f t="shared" si="14"/>
        <v>0</v>
      </c>
      <c r="R92" s="13">
        <v>2</v>
      </c>
      <c r="S92" s="13">
        <v>90</v>
      </c>
      <c r="T92" s="13">
        <v>6</v>
      </c>
      <c r="U92" s="15"/>
      <c r="V92" s="13">
        <v>10166</v>
      </c>
      <c r="W92" s="13">
        <v>3078</v>
      </c>
      <c r="X92" s="13">
        <v>37</v>
      </c>
      <c r="Y92" s="13">
        <v>3</v>
      </c>
    </row>
    <row r="93" spans="1:25" x14ac:dyDescent="0.25">
      <c r="B93" t="s">
        <v>82</v>
      </c>
      <c r="C93" t="s">
        <v>1168</v>
      </c>
      <c r="D93" s="13">
        <v>37</v>
      </c>
      <c r="E93" s="13">
        <v>1312</v>
      </c>
      <c r="F93" s="13">
        <v>2</v>
      </c>
      <c r="G93" s="13">
        <v>36</v>
      </c>
      <c r="H93" s="13">
        <v>9</v>
      </c>
      <c r="I93" s="13">
        <v>47</v>
      </c>
      <c r="J93" s="13">
        <v>13</v>
      </c>
      <c r="K93" s="13">
        <v>24</v>
      </c>
      <c r="L93" s="13">
        <f t="shared" si="12"/>
        <v>61</v>
      </c>
      <c r="M93" s="13">
        <f t="shared" si="13"/>
        <v>1419</v>
      </c>
      <c r="N93" s="13">
        <v>61</v>
      </c>
      <c r="O93" s="13">
        <v>1419</v>
      </c>
      <c r="P93" s="13">
        <f t="shared" si="19"/>
        <v>0</v>
      </c>
      <c r="Q93" s="13">
        <f t="shared" si="14"/>
        <v>0</v>
      </c>
      <c r="R93" s="13"/>
      <c r="S93" s="13">
        <v>260</v>
      </c>
      <c r="T93" s="13">
        <v>10</v>
      </c>
      <c r="U93" s="15"/>
      <c r="V93" s="13">
        <v>3410</v>
      </c>
      <c r="W93" s="13">
        <v>1647</v>
      </c>
      <c r="X93" s="13">
        <v>48</v>
      </c>
    </row>
    <row r="94" spans="1:25" x14ac:dyDescent="0.25">
      <c r="B94" t="s">
        <v>83</v>
      </c>
      <c r="C94" t="s">
        <v>1169</v>
      </c>
      <c r="D94" s="13">
        <v>4</v>
      </c>
      <c r="E94" s="13">
        <v>115</v>
      </c>
      <c r="F94" s="13">
        <v>1</v>
      </c>
      <c r="G94" s="13">
        <v>14</v>
      </c>
      <c r="H94" s="13">
        <v>1</v>
      </c>
      <c r="I94" s="13">
        <v>3</v>
      </c>
      <c r="J94" s="13">
        <v>19</v>
      </c>
      <c r="K94" s="13">
        <v>26</v>
      </c>
      <c r="L94" s="13">
        <f t="shared" si="12"/>
        <v>25</v>
      </c>
      <c r="M94" s="13">
        <f t="shared" si="13"/>
        <v>158</v>
      </c>
      <c r="N94" s="13">
        <v>25</v>
      </c>
      <c r="O94" s="13">
        <v>158</v>
      </c>
      <c r="P94" s="13">
        <f t="shared" si="19"/>
        <v>0</v>
      </c>
      <c r="Q94" s="13">
        <f t="shared" si="14"/>
        <v>0</v>
      </c>
      <c r="R94" s="13"/>
      <c r="S94" s="13">
        <v>53</v>
      </c>
      <c r="T94" s="13">
        <v>2</v>
      </c>
      <c r="U94" s="15"/>
      <c r="V94" s="13">
        <v>597</v>
      </c>
      <c r="W94" s="13">
        <v>220</v>
      </c>
      <c r="X94" s="13">
        <v>65</v>
      </c>
    </row>
    <row r="95" spans="1:25" ht="15.75" thickBot="1" x14ac:dyDescent="0.3">
      <c r="A95" s="2" t="s">
        <v>5</v>
      </c>
      <c r="B95" s="2"/>
      <c r="C95" s="2"/>
      <c r="D95" s="14">
        <f>SUM(D87:D94)</f>
        <v>283</v>
      </c>
      <c r="E95" s="14">
        <f>SUM(E87:E94)</f>
        <v>9984</v>
      </c>
      <c r="F95" s="14">
        <f t="shared" ref="F95:Y95" si="20">SUM(F87:F94)</f>
        <v>20</v>
      </c>
      <c r="G95" s="14">
        <f t="shared" si="20"/>
        <v>280</v>
      </c>
      <c r="H95" s="14">
        <f t="shared" si="20"/>
        <v>27</v>
      </c>
      <c r="I95" s="14">
        <f t="shared" si="20"/>
        <v>165</v>
      </c>
      <c r="J95" s="14">
        <f t="shared" si="20"/>
        <v>267</v>
      </c>
      <c r="K95" s="14">
        <f t="shared" si="20"/>
        <v>435</v>
      </c>
      <c r="L95" s="14">
        <f t="shared" si="20"/>
        <v>597</v>
      </c>
      <c r="M95" s="14">
        <f t="shared" si="20"/>
        <v>10864</v>
      </c>
      <c r="N95" s="14">
        <f t="shared" si="20"/>
        <v>597</v>
      </c>
      <c r="O95" s="14">
        <f t="shared" si="20"/>
        <v>10864</v>
      </c>
      <c r="P95" s="14">
        <f t="shared" si="20"/>
        <v>0</v>
      </c>
      <c r="Q95" s="14">
        <f t="shared" si="20"/>
        <v>0</v>
      </c>
      <c r="R95" s="14">
        <f t="shared" si="20"/>
        <v>5</v>
      </c>
      <c r="S95" s="14">
        <f t="shared" si="20"/>
        <v>1648</v>
      </c>
      <c r="T95" s="14">
        <f t="shared" si="20"/>
        <v>76</v>
      </c>
      <c r="U95" s="14"/>
      <c r="V95" s="14">
        <f t="shared" si="20"/>
        <v>1159067</v>
      </c>
      <c r="W95" s="14">
        <f t="shared" si="20"/>
        <v>318069</v>
      </c>
      <c r="X95" s="14">
        <f t="shared" si="20"/>
        <v>1131</v>
      </c>
      <c r="Y95" s="14">
        <f t="shared" si="20"/>
        <v>80</v>
      </c>
    </row>
    <row r="96" spans="1:25" ht="15.75" thickTop="1" x14ac:dyDescent="0.25">
      <c r="A96" t="s">
        <v>84</v>
      </c>
      <c r="B96" t="s">
        <v>85</v>
      </c>
      <c r="C96" t="s">
        <v>1170</v>
      </c>
      <c r="D96" s="13">
        <v>11</v>
      </c>
      <c r="E96" s="13">
        <v>343</v>
      </c>
      <c r="F96" s="13"/>
      <c r="G96" s="13"/>
      <c r="H96" s="13">
        <v>10</v>
      </c>
      <c r="I96" s="13">
        <v>32</v>
      </c>
      <c r="J96" s="13">
        <v>25</v>
      </c>
      <c r="K96" s="13">
        <v>32</v>
      </c>
      <c r="L96" s="13">
        <f t="shared" si="12"/>
        <v>46</v>
      </c>
      <c r="M96" s="13">
        <f t="shared" si="13"/>
        <v>407</v>
      </c>
      <c r="N96" s="13">
        <v>46</v>
      </c>
      <c r="O96" s="13">
        <v>407</v>
      </c>
      <c r="P96" s="13">
        <f t="shared" ref="P96:P102" si="21">L96-N96</f>
        <v>0</v>
      </c>
      <c r="Q96" s="13">
        <f t="shared" si="14"/>
        <v>0</v>
      </c>
      <c r="R96" s="13"/>
      <c r="S96" s="13">
        <v>123</v>
      </c>
      <c r="T96" s="13">
        <v>4</v>
      </c>
      <c r="U96" s="15" t="s">
        <v>879</v>
      </c>
      <c r="V96" s="13">
        <v>8318</v>
      </c>
      <c r="W96" s="13">
        <v>3267</v>
      </c>
      <c r="X96" s="13">
        <v>42</v>
      </c>
    </row>
    <row r="97" spans="1:26" x14ac:dyDescent="0.25">
      <c r="B97" t="s">
        <v>86</v>
      </c>
      <c r="C97" t="s">
        <v>1171</v>
      </c>
      <c r="D97" s="13">
        <v>44</v>
      </c>
      <c r="E97" s="13">
        <v>1499</v>
      </c>
      <c r="F97" s="13">
        <v>6</v>
      </c>
      <c r="G97" s="13">
        <v>78</v>
      </c>
      <c r="H97" s="13">
        <v>12</v>
      </c>
      <c r="I97" s="13">
        <v>55</v>
      </c>
      <c r="J97" s="13">
        <v>18</v>
      </c>
      <c r="K97" s="13">
        <v>25</v>
      </c>
      <c r="L97" s="13">
        <f t="shared" si="12"/>
        <v>80</v>
      </c>
      <c r="M97" s="13">
        <f t="shared" si="13"/>
        <v>1657</v>
      </c>
      <c r="N97" s="13">
        <v>80</v>
      </c>
      <c r="O97" s="13">
        <v>1657</v>
      </c>
      <c r="P97" s="13">
        <f t="shared" si="21"/>
        <v>0</v>
      </c>
      <c r="Q97" s="13">
        <f t="shared" si="14"/>
        <v>0</v>
      </c>
      <c r="R97" s="13"/>
      <c r="S97" s="13">
        <v>223</v>
      </c>
      <c r="T97" s="13">
        <v>6</v>
      </c>
      <c r="U97" s="15" t="s">
        <v>879</v>
      </c>
      <c r="Y97" s="13">
        <v>5</v>
      </c>
    </row>
    <row r="98" spans="1:26" x14ac:dyDescent="0.25">
      <c r="B98" t="s">
        <v>87</v>
      </c>
      <c r="C98" t="s">
        <v>1172</v>
      </c>
      <c r="D98" s="13">
        <v>47</v>
      </c>
      <c r="E98" s="13">
        <v>1668</v>
      </c>
      <c r="F98" s="13">
        <v>2</v>
      </c>
      <c r="G98" s="13">
        <v>32</v>
      </c>
      <c r="H98" s="13">
        <v>22</v>
      </c>
      <c r="I98" s="13">
        <v>89</v>
      </c>
      <c r="J98" s="13">
        <v>24</v>
      </c>
      <c r="K98" s="13">
        <v>47</v>
      </c>
      <c r="L98" s="13">
        <f t="shared" si="12"/>
        <v>95</v>
      </c>
      <c r="M98" s="13">
        <f t="shared" si="13"/>
        <v>1836</v>
      </c>
      <c r="N98" s="13">
        <v>95</v>
      </c>
      <c r="O98" s="13">
        <v>1836</v>
      </c>
      <c r="P98" s="13">
        <f t="shared" si="21"/>
        <v>0</v>
      </c>
      <c r="Q98" s="13">
        <f t="shared" si="14"/>
        <v>0</v>
      </c>
      <c r="R98" s="13"/>
      <c r="S98" s="13">
        <v>321</v>
      </c>
      <c r="T98" s="13">
        <v>8</v>
      </c>
      <c r="U98" s="13"/>
      <c r="V98" s="13">
        <v>39581</v>
      </c>
      <c r="W98" s="13">
        <v>13116</v>
      </c>
      <c r="X98" s="13">
        <v>99</v>
      </c>
      <c r="Y98" s="13">
        <v>8</v>
      </c>
    </row>
    <row r="99" spans="1:26" x14ac:dyDescent="0.25">
      <c r="B99" t="s">
        <v>84</v>
      </c>
      <c r="C99" t="s">
        <v>1173</v>
      </c>
      <c r="D99" s="13">
        <v>37</v>
      </c>
      <c r="E99" s="13">
        <v>1252</v>
      </c>
      <c r="F99" s="13"/>
      <c r="G99" s="13"/>
      <c r="H99" s="13">
        <v>2</v>
      </c>
      <c r="I99" s="13">
        <v>6</v>
      </c>
      <c r="J99" s="13">
        <v>2</v>
      </c>
      <c r="K99" s="13">
        <v>3</v>
      </c>
      <c r="L99" s="13">
        <f t="shared" si="12"/>
        <v>41</v>
      </c>
      <c r="M99" s="13">
        <f t="shared" si="13"/>
        <v>1261</v>
      </c>
      <c r="N99" s="13">
        <v>41</v>
      </c>
      <c r="O99" s="13">
        <v>1261</v>
      </c>
      <c r="P99" s="13">
        <f t="shared" si="21"/>
        <v>0</v>
      </c>
      <c r="Q99" s="13">
        <f t="shared" si="14"/>
        <v>0</v>
      </c>
      <c r="R99" s="13"/>
      <c r="S99" s="13">
        <v>201</v>
      </c>
      <c r="T99" s="13">
        <v>4</v>
      </c>
      <c r="U99" s="13"/>
      <c r="V99" s="13">
        <v>332</v>
      </c>
      <c r="W99" s="13">
        <v>195</v>
      </c>
    </row>
    <row r="100" spans="1:26" x14ac:dyDescent="0.25">
      <c r="B100" t="s">
        <v>88</v>
      </c>
      <c r="C100" t="s">
        <v>1174</v>
      </c>
      <c r="D100" s="13">
        <v>14</v>
      </c>
      <c r="E100" s="13">
        <v>493</v>
      </c>
      <c r="F100" s="13">
        <v>5</v>
      </c>
      <c r="G100" s="13">
        <v>95</v>
      </c>
      <c r="H100" s="13">
        <v>34</v>
      </c>
      <c r="I100" s="13">
        <v>124</v>
      </c>
      <c r="J100" s="13">
        <v>22</v>
      </c>
      <c r="K100" s="13">
        <v>44</v>
      </c>
      <c r="L100" s="13">
        <f t="shared" si="12"/>
        <v>75</v>
      </c>
      <c r="M100" s="13">
        <f t="shared" si="13"/>
        <v>756</v>
      </c>
      <c r="N100" s="13">
        <v>75</v>
      </c>
      <c r="O100" s="13">
        <v>756</v>
      </c>
      <c r="P100" s="13">
        <f t="shared" si="21"/>
        <v>0</v>
      </c>
      <c r="Q100" s="13">
        <f t="shared" si="14"/>
        <v>0</v>
      </c>
      <c r="R100" s="13"/>
      <c r="S100" s="13">
        <v>232</v>
      </c>
      <c r="T100" s="13">
        <v>4</v>
      </c>
      <c r="U100" s="13"/>
      <c r="V100" s="13">
        <v>15227</v>
      </c>
      <c r="W100" s="13">
        <v>5972</v>
      </c>
      <c r="X100" s="13">
        <v>414</v>
      </c>
      <c r="Y100" s="13">
        <v>2</v>
      </c>
    </row>
    <row r="101" spans="1:26" x14ac:dyDescent="0.25">
      <c r="B101" t="s">
        <v>89</v>
      </c>
      <c r="C101" t="s">
        <v>1175</v>
      </c>
      <c r="D101" s="13">
        <v>21</v>
      </c>
      <c r="E101" s="13">
        <v>820</v>
      </c>
      <c r="F101" s="13">
        <v>1</v>
      </c>
      <c r="G101" s="13">
        <v>9</v>
      </c>
      <c r="H101" s="13">
        <v>11</v>
      </c>
      <c r="I101" s="13">
        <v>50</v>
      </c>
      <c r="J101" s="13">
        <v>11</v>
      </c>
      <c r="K101" s="13">
        <v>18</v>
      </c>
      <c r="L101" s="13">
        <f t="shared" si="12"/>
        <v>44</v>
      </c>
      <c r="M101" s="13">
        <f t="shared" si="13"/>
        <v>897</v>
      </c>
      <c r="N101" s="13">
        <v>44</v>
      </c>
      <c r="O101" s="13">
        <v>897</v>
      </c>
      <c r="P101" s="13">
        <f t="shared" si="21"/>
        <v>0</v>
      </c>
      <c r="Q101" s="13">
        <f t="shared" si="14"/>
        <v>0</v>
      </c>
      <c r="R101" s="13"/>
      <c r="S101" s="13">
        <v>120</v>
      </c>
      <c r="T101" s="13">
        <v>6</v>
      </c>
      <c r="U101" s="13"/>
      <c r="V101" s="13">
        <v>6601</v>
      </c>
      <c r="W101" s="13">
        <v>1845</v>
      </c>
      <c r="Y101" s="13">
        <v>3</v>
      </c>
    </row>
    <row r="102" spans="1:26" x14ac:dyDescent="0.25">
      <c r="B102" t="s">
        <v>90</v>
      </c>
      <c r="C102" t="s">
        <v>1176</v>
      </c>
      <c r="D102" s="13">
        <v>10</v>
      </c>
      <c r="E102" s="13">
        <v>289</v>
      </c>
      <c r="F102" s="13">
        <v>1</v>
      </c>
      <c r="G102" s="13">
        <v>16</v>
      </c>
      <c r="H102" s="13">
        <v>12</v>
      </c>
      <c r="I102" s="13">
        <v>44</v>
      </c>
      <c r="J102" s="13">
        <v>12</v>
      </c>
      <c r="K102" s="13">
        <v>26</v>
      </c>
      <c r="L102" s="13">
        <f t="shared" si="12"/>
        <v>35</v>
      </c>
      <c r="M102" s="13">
        <f t="shared" si="13"/>
        <v>375</v>
      </c>
      <c r="N102" s="13">
        <v>35</v>
      </c>
      <c r="O102" s="13">
        <v>375</v>
      </c>
      <c r="P102" s="13">
        <f t="shared" si="21"/>
        <v>0</v>
      </c>
      <c r="Q102" s="13">
        <f t="shared" si="14"/>
        <v>0</v>
      </c>
      <c r="R102" s="13"/>
      <c r="S102" s="13">
        <v>80</v>
      </c>
      <c r="T102" s="13">
        <v>2</v>
      </c>
      <c r="U102" s="13"/>
      <c r="V102" s="13">
        <v>1852</v>
      </c>
      <c r="W102" s="13">
        <v>858</v>
      </c>
      <c r="X102" s="13">
        <v>8</v>
      </c>
      <c r="Y102" s="13">
        <v>1</v>
      </c>
    </row>
    <row r="103" spans="1:26" ht="15.75" thickBot="1" x14ac:dyDescent="0.3">
      <c r="A103" s="2" t="s">
        <v>5</v>
      </c>
      <c r="B103" s="2"/>
      <c r="C103" s="2"/>
      <c r="D103" s="14">
        <f>SUM(D96:D102)</f>
        <v>184</v>
      </c>
      <c r="E103" s="14">
        <f t="shared" ref="E103:Y103" si="22">SUM(E96:E102)</f>
        <v>6364</v>
      </c>
      <c r="F103" s="14">
        <f t="shared" si="22"/>
        <v>15</v>
      </c>
      <c r="G103" s="14">
        <f t="shared" si="22"/>
        <v>230</v>
      </c>
      <c r="H103" s="14">
        <f t="shared" si="22"/>
        <v>103</v>
      </c>
      <c r="I103" s="14">
        <f t="shared" si="22"/>
        <v>400</v>
      </c>
      <c r="J103" s="14">
        <f t="shared" si="22"/>
        <v>114</v>
      </c>
      <c r="K103" s="14">
        <f t="shared" si="22"/>
        <v>195</v>
      </c>
      <c r="L103" s="14">
        <f t="shared" si="22"/>
        <v>416</v>
      </c>
      <c r="M103" s="14">
        <f t="shared" si="22"/>
        <v>7189</v>
      </c>
      <c r="N103" s="14">
        <f t="shared" si="22"/>
        <v>416</v>
      </c>
      <c r="O103" s="14">
        <f t="shared" si="22"/>
        <v>7189</v>
      </c>
      <c r="P103" s="14">
        <f t="shared" si="22"/>
        <v>0</v>
      </c>
      <c r="Q103" s="14">
        <f t="shared" si="22"/>
        <v>0</v>
      </c>
      <c r="R103" s="14">
        <f t="shared" si="22"/>
        <v>0</v>
      </c>
      <c r="S103" s="14">
        <f t="shared" si="22"/>
        <v>1300</v>
      </c>
      <c r="T103" s="14">
        <f t="shared" si="22"/>
        <v>34</v>
      </c>
      <c r="U103" s="14"/>
      <c r="V103" s="14">
        <f t="shared" si="22"/>
        <v>71911</v>
      </c>
      <c r="W103" s="14">
        <f t="shared" si="22"/>
        <v>25253</v>
      </c>
      <c r="X103" s="14">
        <f t="shared" si="22"/>
        <v>563</v>
      </c>
      <c r="Y103" s="14">
        <f t="shared" si="22"/>
        <v>19</v>
      </c>
    </row>
    <row r="104" spans="1:26" ht="15.75" thickTop="1" x14ac:dyDescent="0.25">
      <c r="A104" t="s">
        <v>91</v>
      </c>
      <c r="B104" t="s">
        <v>92</v>
      </c>
      <c r="C104" t="s">
        <v>1177</v>
      </c>
      <c r="D104" s="13">
        <v>60</v>
      </c>
      <c r="E104" s="13">
        <v>2312</v>
      </c>
      <c r="F104" s="13"/>
      <c r="G104" s="13"/>
      <c r="H104" s="13">
        <v>11</v>
      </c>
      <c r="I104" s="13">
        <v>44</v>
      </c>
      <c r="J104" s="13">
        <v>5</v>
      </c>
      <c r="K104" s="13">
        <v>7</v>
      </c>
      <c r="L104" s="13">
        <f t="shared" si="12"/>
        <v>76</v>
      </c>
      <c r="M104" s="13">
        <f t="shared" si="13"/>
        <v>2363</v>
      </c>
      <c r="N104" s="13">
        <v>76</v>
      </c>
      <c r="O104" s="13">
        <v>2363</v>
      </c>
      <c r="P104" s="13">
        <f t="shared" ref="P104:P109" si="23">L104-N104</f>
        <v>0</v>
      </c>
      <c r="Q104" s="13">
        <f t="shared" si="14"/>
        <v>0</v>
      </c>
      <c r="R104" s="13"/>
      <c r="S104" s="13">
        <v>268</v>
      </c>
      <c r="T104" s="13">
        <v>4</v>
      </c>
      <c r="U104" s="13"/>
      <c r="V104" s="13">
        <v>1535</v>
      </c>
      <c r="W104" s="13">
        <v>675</v>
      </c>
      <c r="X104" s="13">
        <v>8</v>
      </c>
      <c r="Y104" s="13">
        <v>1</v>
      </c>
    </row>
    <row r="105" spans="1:26" x14ac:dyDescent="0.25">
      <c r="B105" t="s">
        <v>93</v>
      </c>
      <c r="C105" t="s">
        <v>1178</v>
      </c>
      <c r="D105" s="13">
        <v>89</v>
      </c>
      <c r="E105" s="13">
        <v>3189</v>
      </c>
      <c r="F105" s="13"/>
      <c r="G105" s="13"/>
      <c r="H105" s="13">
        <v>9</v>
      </c>
      <c r="I105" s="13">
        <v>32</v>
      </c>
      <c r="J105" s="13">
        <v>6</v>
      </c>
      <c r="K105" s="13">
        <v>9</v>
      </c>
      <c r="L105" s="13">
        <f t="shared" si="12"/>
        <v>104</v>
      </c>
      <c r="M105" s="13">
        <f t="shared" si="13"/>
        <v>3230</v>
      </c>
      <c r="N105" s="13">
        <v>104</v>
      </c>
      <c r="O105" s="13">
        <v>3230</v>
      </c>
      <c r="P105" s="13">
        <f t="shared" si="23"/>
        <v>0</v>
      </c>
      <c r="Q105" s="13">
        <f t="shared" si="14"/>
        <v>0</v>
      </c>
      <c r="R105" s="13"/>
      <c r="S105" s="13">
        <v>449</v>
      </c>
      <c r="T105" s="13">
        <v>9</v>
      </c>
      <c r="U105" s="13"/>
      <c r="V105" s="13">
        <v>1871</v>
      </c>
      <c r="W105" s="13">
        <v>847</v>
      </c>
      <c r="Y105" s="13">
        <v>1</v>
      </c>
    </row>
    <row r="106" spans="1:26" x14ac:dyDescent="0.25">
      <c r="B106" t="s">
        <v>94</v>
      </c>
      <c r="C106" t="s">
        <v>1179</v>
      </c>
      <c r="D106" s="13">
        <v>95</v>
      </c>
      <c r="E106" s="13">
        <v>3419</v>
      </c>
      <c r="F106" s="13">
        <v>1</v>
      </c>
      <c r="G106" s="13">
        <v>22</v>
      </c>
      <c r="H106" s="13">
        <v>27</v>
      </c>
      <c r="I106" s="13">
        <v>108</v>
      </c>
      <c r="J106" s="13">
        <v>9</v>
      </c>
      <c r="K106" s="13">
        <v>14</v>
      </c>
      <c r="L106" s="13">
        <f t="shared" si="12"/>
        <v>132</v>
      </c>
      <c r="M106" s="13">
        <f t="shared" si="13"/>
        <v>3563</v>
      </c>
      <c r="N106" s="13">
        <v>132</v>
      </c>
      <c r="O106" s="13">
        <v>3563</v>
      </c>
      <c r="P106" s="13">
        <f t="shared" si="23"/>
        <v>0</v>
      </c>
      <c r="Q106" s="13">
        <f t="shared" si="14"/>
        <v>0</v>
      </c>
      <c r="R106" s="13"/>
      <c r="S106" s="13">
        <v>449</v>
      </c>
      <c r="T106" s="13">
        <v>11</v>
      </c>
      <c r="U106" s="13"/>
      <c r="V106" s="13">
        <v>6477</v>
      </c>
      <c r="W106" s="13">
        <v>2755</v>
      </c>
      <c r="X106" s="13">
        <v>4</v>
      </c>
      <c r="Y106" s="13">
        <v>2</v>
      </c>
    </row>
    <row r="107" spans="1:26" x14ac:dyDescent="0.25">
      <c r="B107" t="s">
        <v>95</v>
      </c>
      <c r="C107" t="s">
        <v>1180</v>
      </c>
      <c r="D107" s="13">
        <v>64</v>
      </c>
      <c r="E107" s="13">
        <v>2118</v>
      </c>
      <c r="F107" s="13">
        <v>2</v>
      </c>
      <c r="G107" s="13">
        <v>36</v>
      </c>
      <c r="H107" s="13">
        <v>11</v>
      </c>
      <c r="I107" s="13">
        <v>55</v>
      </c>
      <c r="J107" s="13">
        <v>1</v>
      </c>
      <c r="K107" s="13">
        <v>2</v>
      </c>
      <c r="L107" s="13">
        <f t="shared" si="12"/>
        <v>78</v>
      </c>
      <c r="M107" s="13">
        <f t="shared" si="13"/>
        <v>2211</v>
      </c>
      <c r="N107" s="13">
        <v>78</v>
      </c>
      <c r="O107" s="13">
        <v>2211</v>
      </c>
      <c r="P107" s="13">
        <f t="shared" si="23"/>
        <v>0</v>
      </c>
      <c r="Q107" s="13">
        <f t="shared" si="14"/>
        <v>0</v>
      </c>
      <c r="R107" s="13"/>
      <c r="S107" s="13">
        <v>344</v>
      </c>
      <c r="T107" s="13">
        <v>12</v>
      </c>
      <c r="U107" s="13"/>
    </row>
    <row r="108" spans="1:26" x14ac:dyDescent="0.25">
      <c r="B108" t="s">
        <v>91</v>
      </c>
      <c r="C108" t="s">
        <v>1181</v>
      </c>
      <c r="D108" s="13">
        <v>198</v>
      </c>
      <c r="E108" s="13">
        <v>6361</v>
      </c>
      <c r="F108" s="13">
        <v>5</v>
      </c>
      <c r="G108" s="13">
        <v>77</v>
      </c>
      <c r="H108" s="13">
        <v>26</v>
      </c>
      <c r="I108" s="13">
        <v>104</v>
      </c>
      <c r="J108" s="13">
        <v>5</v>
      </c>
      <c r="K108" s="13">
        <v>10</v>
      </c>
      <c r="L108" s="13">
        <f t="shared" si="12"/>
        <v>234</v>
      </c>
      <c r="M108" s="13">
        <f t="shared" si="13"/>
        <v>6552</v>
      </c>
      <c r="N108" s="13">
        <v>234</v>
      </c>
      <c r="O108" s="13">
        <v>6552</v>
      </c>
      <c r="P108" s="13">
        <f t="shared" si="23"/>
        <v>0</v>
      </c>
      <c r="Q108" s="13">
        <f t="shared" si="14"/>
        <v>0</v>
      </c>
      <c r="R108" s="13"/>
      <c r="S108" s="13">
        <v>1040</v>
      </c>
      <c r="T108" s="13">
        <v>36</v>
      </c>
      <c r="U108" s="13"/>
      <c r="V108" s="13">
        <v>51978</v>
      </c>
      <c r="W108" s="13">
        <v>18246</v>
      </c>
      <c r="Y108" s="13">
        <v>9</v>
      </c>
    </row>
    <row r="109" spans="1:26" x14ac:dyDescent="0.25">
      <c r="B109" t="s">
        <v>96</v>
      </c>
      <c r="C109" t="s">
        <v>1182</v>
      </c>
      <c r="D109" s="13">
        <v>63</v>
      </c>
      <c r="E109" s="13">
        <v>1934</v>
      </c>
      <c r="F109" s="13"/>
      <c r="G109" s="13"/>
      <c r="H109" s="13">
        <v>20</v>
      </c>
      <c r="I109" s="13">
        <v>80</v>
      </c>
      <c r="J109" s="13">
        <v>3</v>
      </c>
      <c r="K109" s="13">
        <v>6</v>
      </c>
      <c r="L109" s="13">
        <f t="shared" si="12"/>
        <v>86</v>
      </c>
      <c r="M109" s="13">
        <f t="shared" si="13"/>
        <v>2020</v>
      </c>
      <c r="N109" s="13">
        <v>86</v>
      </c>
      <c r="O109" s="13">
        <v>2020</v>
      </c>
      <c r="P109" s="13">
        <f t="shared" si="23"/>
        <v>0</v>
      </c>
      <c r="Q109" s="13">
        <f t="shared" si="14"/>
        <v>0</v>
      </c>
      <c r="R109" s="13"/>
      <c r="S109" s="13">
        <v>333</v>
      </c>
      <c r="T109" s="13">
        <v>11</v>
      </c>
      <c r="U109" s="13"/>
      <c r="V109" s="13">
        <v>1331</v>
      </c>
      <c r="W109" s="13">
        <v>675</v>
      </c>
      <c r="X109" s="13">
        <v>3</v>
      </c>
      <c r="Z109" t="s">
        <v>885</v>
      </c>
    </row>
    <row r="110" spans="1:26" ht="15.75" thickBot="1" x14ac:dyDescent="0.3">
      <c r="A110" s="2" t="s">
        <v>5</v>
      </c>
      <c r="B110" s="2"/>
      <c r="C110" s="2"/>
      <c r="D110" s="14">
        <f>SUM(D104:D109)</f>
        <v>569</v>
      </c>
      <c r="E110" s="14">
        <f t="shared" ref="E110:Y110" si="24">SUM(E104:E109)</f>
        <v>19333</v>
      </c>
      <c r="F110" s="14">
        <f t="shared" si="24"/>
        <v>8</v>
      </c>
      <c r="G110" s="14">
        <f t="shared" si="24"/>
        <v>135</v>
      </c>
      <c r="H110" s="14">
        <f t="shared" si="24"/>
        <v>104</v>
      </c>
      <c r="I110" s="14">
        <f t="shared" si="24"/>
        <v>423</v>
      </c>
      <c r="J110" s="14">
        <f t="shared" si="24"/>
        <v>29</v>
      </c>
      <c r="K110" s="14">
        <f t="shared" si="24"/>
        <v>48</v>
      </c>
      <c r="L110" s="14">
        <f t="shared" si="24"/>
        <v>710</v>
      </c>
      <c r="M110" s="14">
        <f t="shared" si="24"/>
        <v>19939</v>
      </c>
      <c r="N110" s="14">
        <f t="shared" si="24"/>
        <v>710</v>
      </c>
      <c r="O110" s="14">
        <f t="shared" si="24"/>
        <v>19939</v>
      </c>
      <c r="P110" s="14">
        <f t="shared" si="24"/>
        <v>0</v>
      </c>
      <c r="Q110" s="14">
        <f t="shared" si="24"/>
        <v>0</v>
      </c>
      <c r="R110" s="14">
        <f t="shared" si="24"/>
        <v>0</v>
      </c>
      <c r="S110" s="14">
        <f t="shared" si="24"/>
        <v>2883</v>
      </c>
      <c r="T110" s="14">
        <f t="shared" si="24"/>
        <v>83</v>
      </c>
      <c r="U110" s="14"/>
      <c r="V110" s="14">
        <f>SUM(V104:V109)</f>
        <v>63192</v>
      </c>
      <c r="W110" s="14">
        <f t="shared" si="24"/>
        <v>23198</v>
      </c>
      <c r="X110" s="14">
        <f t="shared" si="24"/>
        <v>15</v>
      </c>
      <c r="Y110" s="14">
        <f t="shared" si="24"/>
        <v>13</v>
      </c>
    </row>
    <row r="111" spans="1:26" ht="15.75" thickTop="1" x14ac:dyDescent="0.25">
      <c r="A111" t="s">
        <v>97</v>
      </c>
      <c r="B111" t="s">
        <v>98</v>
      </c>
      <c r="C111" t="s">
        <v>1183</v>
      </c>
      <c r="D111" s="13">
        <v>106</v>
      </c>
      <c r="E111" s="13">
        <v>3211</v>
      </c>
      <c r="F111" s="13">
        <v>5</v>
      </c>
      <c r="G111" s="13">
        <v>75</v>
      </c>
      <c r="H111" s="13">
        <v>14</v>
      </c>
      <c r="I111" s="13">
        <v>96</v>
      </c>
      <c r="J111" s="13">
        <v>6</v>
      </c>
      <c r="K111" s="13">
        <v>16</v>
      </c>
      <c r="L111" s="13">
        <f t="shared" si="12"/>
        <v>131</v>
      </c>
      <c r="M111" s="13">
        <f t="shared" si="13"/>
        <v>3398</v>
      </c>
      <c r="N111" s="13">
        <v>131</v>
      </c>
      <c r="O111" s="13">
        <v>3398</v>
      </c>
      <c r="P111" s="13">
        <f t="shared" ref="P111:P116" si="25">L111-N111</f>
        <v>0</v>
      </c>
      <c r="Q111" s="13">
        <f t="shared" si="14"/>
        <v>0</v>
      </c>
      <c r="R111" s="13"/>
      <c r="S111" s="13">
        <v>582</v>
      </c>
      <c r="T111" s="13">
        <v>4</v>
      </c>
      <c r="U111" s="13"/>
      <c r="V111" s="13">
        <v>27667</v>
      </c>
      <c r="W111" s="13">
        <v>11011</v>
      </c>
      <c r="X111" s="13">
        <v>34</v>
      </c>
      <c r="Y111" s="13">
        <v>7</v>
      </c>
    </row>
    <row r="112" spans="1:26" x14ac:dyDescent="0.25">
      <c r="B112" t="s">
        <v>99</v>
      </c>
      <c r="C112" t="s">
        <v>1184</v>
      </c>
      <c r="D112" s="13">
        <v>51</v>
      </c>
      <c r="E112" s="13">
        <v>1783</v>
      </c>
      <c r="F112" s="13"/>
      <c r="G112" s="13"/>
      <c r="H112" s="13">
        <v>12</v>
      </c>
      <c r="I112" s="13">
        <v>119</v>
      </c>
      <c r="J112" s="13"/>
      <c r="K112" s="13"/>
      <c r="L112" s="13">
        <f t="shared" si="12"/>
        <v>63</v>
      </c>
      <c r="M112" s="13">
        <f t="shared" si="13"/>
        <v>1902</v>
      </c>
      <c r="N112" s="13">
        <v>63</v>
      </c>
      <c r="O112" s="13">
        <v>1902</v>
      </c>
      <c r="P112" s="13">
        <f t="shared" si="25"/>
        <v>0</v>
      </c>
      <c r="Q112" s="13">
        <f t="shared" si="14"/>
        <v>0</v>
      </c>
      <c r="R112" s="13"/>
      <c r="S112" s="13">
        <v>321</v>
      </c>
      <c r="T112" s="13">
        <v>2</v>
      </c>
      <c r="U112" s="13"/>
      <c r="V112" s="13">
        <v>2759</v>
      </c>
      <c r="W112" s="13">
        <v>1214</v>
      </c>
      <c r="X112" s="13">
        <v>5</v>
      </c>
      <c r="Y112" s="13">
        <v>2</v>
      </c>
    </row>
    <row r="113" spans="1:25" x14ac:dyDescent="0.25">
      <c r="B113" t="s">
        <v>100</v>
      </c>
      <c r="C113" t="s">
        <v>1185</v>
      </c>
      <c r="D113" s="13">
        <v>40</v>
      </c>
      <c r="E113" s="13">
        <v>1246</v>
      </c>
      <c r="F113" s="13">
        <v>1</v>
      </c>
      <c r="G113" s="13">
        <v>5</v>
      </c>
      <c r="H113" s="13">
        <v>11</v>
      </c>
      <c r="I113" s="13">
        <v>39</v>
      </c>
      <c r="J113" s="13">
        <v>3</v>
      </c>
      <c r="K113" s="13">
        <v>7</v>
      </c>
      <c r="L113" s="13">
        <f t="shared" si="12"/>
        <v>55</v>
      </c>
      <c r="M113" s="13">
        <f t="shared" si="13"/>
        <v>1297</v>
      </c>
      <c r="N113" s="13">
        <v>55</v>
      </c>
      <c r="O113" s="13">
        <v>1297</v>
      </c>
      <c r="P113" s="13">
        <f t="shared" si="25"/>
        <v>0</v>
      </c>
      <c r="Q113" s="13">
        <f t="shared" si="14"/>
        <v>0</v>
      </c>
      <c r="R113" s="13"/>
      <c r="S113" s="13">
        <v>252</v>
      </c>
      <c r="T113" s="13">
        <v>3</v>
      </c>
      <c r="U113" s="13"/>
      <c r="V113" s="13">
        <v>4644</v>
      </c>
      <c r="W113" s="13">
        <v>2112</v>
      </c>
      <c r="Y113" s="13">
        <v>1</v>
      </c>
    </row>
    <row r="114" spans="1:25" x14ac:dyDescent="0.25">
      <c r="B114" t="s">
        <v>97</v>
      </c>
      <c r="C114" t="s">
        <v>1186</v>
      </c>
      <c r="D114" s="13"/>
      <c r="E114" s="13"/>
      <c r="F114" s="13"/>
      <c r="G114" s="13"/>
      <c r="H114" s="13">
        <v>2</v>
      </c>
      <c r="I114" s="13">
        <v>8</v>
      </c>
      <c r="J114" s="13">
        <v>1</v>
      </c>
      <c r="K114" s="13">
        <v>2</v>
      </c>
      <c r="L114" s="13">
        <f t="shared" si="12"/>
        <v>3</v>
      </c>
      <c r="M114" s="13">
        <f t="shared" si="13"/>
        <v>10</v>
      </c>
      <c r="N114" s="13">
        <v>3</v>
      </c>
      <c r="O114" s="13">
        <v>10</v>
      </c>
      <c r="P114" s="13">
        <f t="shared" si="25"/>
        <v>0</v>
      </c>
      <c r="Q114" s="13">
        <f t="shared" si="14"/>
        <v>0</v>
      </c>
      <c r="R114" s="13"/>
      <c r="S114" s="13">
        <v>12</v>
      </c>
      <c r="T114" s="13"/>
      <c r="U114" s="13"/>
      <c r="V114" s="13">
        <v>811</v>
      </c>
      <c r="W114" s="13">
        <v>485</v>
      </c>
      <c r="X114" s="13">
        <v>122</v>
      </c>
    </row>
    <row r="115" spans="1:25" x14ac:dyDescent="0.25">
      <c r="B115" t="s">
        <v>101</v>
      </c>
      <c r="C115" t="s">
        <v>1187</v>
      </c>
      <c r="D115" s="13">
        <v>46</v>
      </c>
      <c r="E115" s="13">
        <v>1652</v>
      </c>
      <c r="F115" s="13">
        <v>6</v>
      </c>
      <c r="G115" s="13">
        <v>63</v>
      </c>
      <c r="H115" s="13">
        <v>19</v>
      </c>
      <c r="I115" s="13">
        <v>87</v>
      </c>
      <c r="J115" s="13">
        <v>9</v>
      </c>
      <c r="K115" s="13">
        <v>19</v>
      </c>
      <c r="L115" s="13">
        <f t="shared" si="12"/>
        <v>80</v>
      </c>
      <c r="M115" s="13">
        <f t="shared" si="13"/>
        <v>1821</v>
      </c>
      <c r="N115" s="13">
        <v>80</v>
      </c>
      <c r="O115" s="13">
        <v>1821</v>
      </c>
      <c r="P115" s="13">
        <f t="shared" si="25"/>
        <v>0</v>
      </c>
      <c r="Q115" s="13">
        <f t="shared" si="14"/>
        <v>0</v>
      </c>
      <c r="R115" s="13"/>
      <c r="S115" s="13">
        <v>294</v>
      </c>
      <c r="T115" s="13">
        <v>2</v>
      </c>
      <c r="U115" s="13"/>
      <c r="V115" s="13">
        <v>4292</v>
      </c>
      <c r="W115" s="13">
        <v>2997</v>
      </c>
    </row>
    <row r="116" spans="1:25" x14ac:dyDescent="0.25">
      <c r="B116" t="s">
        <v>595</v>
      </c>
      <c r="C116" t="s">
        <v>1188</v>
      </c>
      <c r="D116" s="13"/>
      <c r="E116" s="13"/>
      <c r="F116" s="13">
        <v>1</v>
      </c>
      <c r="G116" s="13">
        <v>13</v>
      </c>
      <c r="H116" s="13">
        <v>8</v>
      </c>
      <c r="I116" s="13">
        <v>38</v>
      </c>
      <c r="J116" s="13">
        <v>3</v>
      </c>
      <c r="K116" s="13">
        <v>8</v>
      </c>
      <c r="L116" s="13">
        <f t="shared" si="12"/>
        <v>12</v>
      </c>
      <c r="M116" s="13">
        <f t="shared" si="13"/>
        <v>59</v>
      </c>
      <c r="N116" s="13">
        <v>12</v>
      </c>
      <c r="O116" s="13">
        <v>59</v>
      </c>
      <c r="P116" s="13">
        <f t="shared" si="25"/>
        <v>0</v>
      </c>
      <c r="Q116" s="13">
        <f t="shared" si="14"/>
        <v>0</v>
      </c>
      <c r="R116" s="13"/>
      <c r="S116" s="13">
        <v>54</v>
      </c>
      <c r="T116" s="13"/>
      <c r="U116" s="13"/>
      <c r="V116" s="13">
        <v>1519</v>
      </c>
      <c r="W116" s="13">
        <v>1035</v>
      </c>
    </row>
    <row r="117" spans="1:25" x14ac:dyDescent="0.25">
      <c r="B117" t="s">
        <v>104</v>
      </c>
      <c r="C117" t="s">
        <v>1190</v>
      </c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>
        <v>37971</v>
      </c>
      <c r="W117" s="13">
        <v>8945</v>
      </c>
      <c r="Y117" s="13">
        <v>4</v>
      </c>
    </row>
    <row r="118" spans="1:25" ht="15.75" thickBot="1" x14ac:dyDescent="0.3">
      <c r="A118" s="2" t="s">
        <v>5</v>
      </c>
      <c r="B118" s="2"/>
      <c r="C118" s="2"/>
      <c r="D118" s="14">
        <f t="shared" ref="D118:T118" si="26">SUM(D111:D116)</f>
        <v>243</v>
      </c>
      <c r="E118" s="14">
        <f t="shared" si="26"/>
        <v>7892</v>
      </c>
      <c r="F118" s="14">
        <f t="shared" si="26"/>
        <v>13</v>
      </c>
      <c r="G118" s="14">
        <f t="shared" si="26"/>
        <v>156</v>
      </c>
      <c r="H118" s="14">
        <f t="shared" si="26"/>
        <v>66</v>
      </c>
      <c r="I118" s="14">
        <f t="shared" si="26"/>
        <v>387</v>
      </c>
      <c r="J118" s="14">
        <f t="shared" si="26"/>
        <v>22</v>
      </c>
      <c r="K118" s="14">
        <f t="shared" si="26"/>
        <v>52</v>
      </c>
      <c r="L118" s="14">
        <f t="shared" si="26"/>
        <v>344</v>
      </c>
      <c r="M118" s="14">
        <f t="shared" si="26"/>
        <v>8487</v>
      </c>
      <c r="N118" s="14">
        <f t="shared" si="26"/>
        <v>344</v>
      </c>
      <c r="O118" s="14">
        <f t="shared" si="26"/>
        <v>8487</v>
      </c>
      <c r="P118" s="14">
        <f t="shared" si="26"/>
        <v>0</v>
      </c>
      <c r="Q118" s="14">
        <f t="shared" si="26"/>
        <v>0</v>
      </c>
      <c r="R118" s="14">
        <f t="shared" si="26"/>
        <v>0</v>
      </c>
      <c r="S118" s="14">
        <f t="shared" si="26"/>
        <v>1515</v>
      </c>
      <c r="T118" s="14">
        <f t="shared" si="26"/>
        <v>11</v>
      </c>
      <c r="U118" s="14"/>
      <c r="V118" s="14">
        <f>SUM(V111:V117)</f>
        <v>79663</v>
      </c>
      <c r="W118" s="14">
        <f>SUM(W111:W117)</f>
        <v>27799</v>
      </c>
      <c r="X118" s="14">
        <f>SUM(X111:X116)</f>
        <v>161</v>
      </c>
      <c r="Y118" s="14">
        <f>SUM(Y111:Y117)</f>
        <v>14</v>
      </c>
    </row>
    <row r="119" spans="1:25" ht="15.75" thickTop="1" x14ac:dyDescent="0.25">
      <c r="A119" t="s">
        <v>105</v>
      </c>
      <c r="B119" t="s">
        <v>107</v>
      </c>
      <c r="C119" t="s">
        <v>1192</v>
      </c>
      <c r="D119" s="13">
        <v>27</v>
      </c>
      <c r="E119" s="13">
        <v>868</v>
      </c>
      <c r="F119" s="13">
        <v>2</v>
      </c>
      <c r="G119" s="13">
        <v>19</v>
      </c>
      <c r="H119" s="13">
        <v>43</v>
      </c>
      <c r="I119" s="13">
        <v>275</v>
      </c>
      <c r="J119" s="13">
        <v>11</v>
      </c>
      <c r="K119" s="13">
        <v>27</v>
      </c>
      <c r="L119" s="13">
        <f t="shared" si="12"/>
        <v>83</v>
      </c>
      <c r="M119" s="13">
        <f t="shared" si="13"/>
        <v>1189</v>
      </c>
      <c r="N119" s="13">
        <v>83</v>
      </c>
      <c r="O119" s="13">
        <v>1189</v>
      </c>
      <c r="P119" s="13">
        <f t="shared" ref="P119:P127" si="27">L119-N119</f>
        <v>0</v>
      </c>
      <c r="Q119" s="13">
        <f t="shared" si="14"/>
        <v>0</v>
      </c>
      <c r="R119" s="13">
        <v>4</v>
      </c>
      <c r="S119" s="13">
        <v>336</v>
      </c>
      <c r="T119" s="13"/>
      <c r="V119" s="13">
        <v>544</v>
      </c>
      <c r="W119" s="13">
        <v>319</v>
      </c>
      <c r="X119" s="13">
        <v>166</v>
      </c>
    </row>
    <row r="120" spans="1:25" x14ac:dyDescent="0.25">
      <c r="B120" t="s">
        <v>105</v>
      </c>
      <c r="C120" t="s">
        <v>1194</v>
      </c>
      <c r="D120" s="13">
        <v>2</v>
      </c>
      <c r="E120" s="13">
        <v>54</v>
      </c>
      <c r="F120" s="13"/>
      <c r="G120" s="13"/>
      <c r="H120" s="13">
        <v>10</v>
      </c>
      <c r="I120" s="13">
        <v>30</v>
      </c>
      <c r="J120" s="13">
        <v>29</v>
      </c>
      <c r="K120" s="13">
        <v>56</v>
      </c>
      <c r="L120" s="13">
        <f t="shared" si="12"/>
        <v>41</v>
      </c>
      <c r="M120" s="13">
        <f t="shared" si="13"/>
        <v>140</v>
      </c>
      <c r="N120" s="13">
        <v>41</v>
      </c>
      <c r="O120" s="13">
        <v>140</v>
      </c>
      <c r="P120" s="13">
        <f t="shared" si="27"/>
        <v>0</v>
      </c>
      <c r="Q120" s="13">
        <f t="shared" si="14"/>
        <v>0</v>
      </c>
      <c r="R120" s="13">
        <v>2</v>
      </c>
      <c r="S120" s="13">
        <v>149</v>
      </c>
      <c r="T120" s="13"/>
      <c r="V120" s="13">
        <v>8218</v>
      </c>
      <c r="W120" s="13">
        <v>5169</v>
      </c>
      <c r="X120" s="13">
        <v>516</v>
      </c>
      <c r="Y120" s="13">
        <v>1</v>
      </c>
    </row>
    <row r="121" spans="1:25" x14ac:dyDescent="0.25">
      <c r="B121" t="s">
        <v>110</v>
      </c>
      <c r="C121" t="s">
        <v>1197</v>
      </c>
      <c r="D121" s="13"/>
      <c r="E121" s="13"/>
      <c r="F121" s="13"/>
      <c r="G121" s="13"/>
      <c r="H121" s="13"/>
      <c r="I121" s="13"/>
      <c r="J121" s="13">
        <v>6</v>
      </c>
      <c r="K121" s="13">
        <v>9</v>
      </c>
      <c r="L121" s="13">
        <f t="shared" si="12"/>
        <v>6</v>
      </c>
      <c r="M121" s="13">
        <f t="shared" si="13"/>
        <v>9</v>
      </c>
      <c r="N121" s="13">
        <v>6</v>
      </c>
      <c r="O121" s="13">
        <v>9</v>
      </c>
      <c r="P121" s="13">
        <f t="shared" si="27"/>
        <v>0</v>
      </c>
      <c r="Q121" s="13">
        <f t="shared" si="14"/>
        <v>0</v>
      </c>
      <c r="R121" s="13"/>
      <c r="S121" s="13">
        <v>14</v>
      </c>
      <c r="T121" s="13"/>
      <c r="U121" s="15" t="s">
        <v>879</v>
      </c>
      <c r="V121" s="13">
        <v>4938</v>
      </c>
      <c r="W121" s="13">
        <v>1969</v>
      </c>
      <c r="X121" s="13">
        <v>32</v>
      </c>
    </row>
    <row r="122" spans="1:25" x14ac:dyDescent="0.25">
      <c r="B122" t="s">
        <v>111</v>
      </c>
      <c r="C122" t="s">
        <v>1198</v>
      </c>
      <c r="D122" s="13"/>
      <c r="E122" s="13"/>
      <c r="F122" s="13"/>
      <c r="G122" s="13"/>
      <c r="H122" s="13"/>
      <c r="I122" s="13"/>
      <c r="J122" s="13">
        <v>3</v>
      </c>
      <c r="K122" s="13">
        <v>6</v>
      </c>
      <c r="L122" s="13">
        <f t="shared" si="12"/>
        <v>3</v>
      </c>
      <c r="M122" s="13">
        <f t="shared" si="13"/>
        <v>6</v>
      </c>
      <c r="N122" s="13">
        <v>3</v>
      </c>
      <c r="O122" s="13">
        <v>6</v>
      </c>
      <c r="P122" s="13">
        <f t="shared" si="27"/>
        <v>0</v>
      </c>
      <c r="Q122" s="13">
        <f t="shared" si="14"/>
        <v>0</v>
      </c>
      <c r="R122" s="13"/>
      <c r="S122" s="13">
        <v>24</v>
      </c>
      <c r="T122" s="13"/>
      <c r="U122" s="15" t="s">
        <v>879</v>
      </c>
      <c r="Y122" s="13">
        <v>1</v>
      </c>
    </row>
    <row r="123" spans="1:25" x14ac:dyDescent="0.25">
      <c r="B123" t="s">
        <v>112</v>
      </c>
      <c r="C123" t="s">
        <v>1199</v>
      </c>
      <c r="D123" s="13">
        <v>2</v>
      </c>
      <c r="E123" s="13">
        <v>36</v>
      </c>
      <c r="F123" s="13"/>
      <c r="G123" s="13"/>
      <c r="H123" s="13">
        <v>2</v>
      </c>
      <c r="I123" s="13">
        <v>4</v>
      </c>
      <c r="J123" s="13">
        <v>7</v>
      </c>
      <c r="K123" s="13">
        <v>13</v>
      </c>
      <c r="L123" s="13">
        <f t="shared" si="12"/>
        <v>11</v>
      </c>
      <c r="M123" s="13">
        <f t="shared" si="13"/>
        <v>53</v>
      </c>
      <c r="N123" s="13">
        <v>11</v>
      </c>
      <c r="O123" s="13">
        <v>53</v>
      </c>
      <c r="P123" s="13">
        <f t="shared" si="27"/>
        <v>0</v>
      </c>
      <c r="Q123" s="13">
        <f t="shared" si="14"/>
        <v>0</v>
      </c>
      <c r="R123" s="13">
        <v>1</v>
      </c>
      <c r="S123" s="13">
        <v>41</v>
      </c>
      <c r="T123" s="13"/>
      <c r="U123" s="15" t="s">
        <v>879</v>
      </c>
    </row>
    <row r="124" spans="1:25" x14ac:dyDescent="0.25">
      <c r="B124" t="s">
        <v>113</v>
      </c>
      <c r="C124" t="s">
        <v>1200</v>
      </c>
      <c r="D124" s="13">
        <v>1</v>
      </c>
      <c r="E124" s="13">
        <v>15</v>
      </c>
      <c r="F124" s="13">
        <v>1</v>
      </c>
      <c r="G124" s="13">
        <v>16</v>
      </c>
      <c r="H124" s="13"/>
      <c r="I124" s="13"/>
      <c r="J124" s="13">
        <v>24</v>
      </c>
      <c r="K124" s="13">
        <v>50</v>
      </c>
      <c r="L124" s="13">
        <f t="shared" si="12"/>
        <v>26</v>
      </c>
      <c r="M124" s="13">
        <f t="shared" si="13"/>
        <v>81</v>
      </c>
      <c r="N124" s="13">
        <v>26</v>
      </c>
      <c r="O124" s="13">
        <v>81</v>
      </c>
      <c r="P124" s="13">
        <f t="shared" si="27"/>
        <v>0</v>
      </c>
      <c r="Q124" s="13">
        <f t="shared" si="14"/>
        <v>0</v>
      </c>
      <c r="R124" s="13"/>
      <c r="S124" s="13">
        <v>72</v>
      </c>
      <c r="T124" s="13"/>
      <c r="U124" s="15" t="s">
        <v>882</v>
      </c>
      <c r="V124" s="13">
        <v>2868</v>
      </c>
      <c r="W124" s="13">
        <v>1257</v>
      </c>
      <c r="X124" s="13">
        <v>102</v>
      </c>
      <c r="Y124" s="13">
        <v>1</v>
      </c>
    </row>
    <row r="125" spans="1:25" x14ac:dyDescent="0.25">
      <c r="B125" t="s">
        <v>114</v>
      </c>
      <c r="C125" t="s">
        <v>1201</v>
      </c>
      <c r="D125" s="13">
        <v>2</v>
      </c>
      <c r="E125" s="13">
        <v>45</v>
      </c>
      <c r="F125" s="13"/>
      <c r="G125" s="13"/>
      <c r="H125" s="13"/>
      <c r="I125" s="13"/>
      <c r="J125" s="13">
        <v>8</v>
      </c>
      <c r="K125" s="13">
        <v>19</v>
      </c>
      <c r="L125" s="13">
        <f t="shared" si="12"/>
        <v>10</v>
      </c>
      <c r="M125" s="13">
        <f t="shared" si="13"/>
        <v>64</v>
      </c>
      <c r="N125" s="13">
        <v>10</v>
      </c>
      <c r="O125" s="13">
        <v>64</v>
      </c>
      <c r="P125" s="13">
        <f t="shared" si="27"/>
        <v>0</v>
      </c>
      <c r="Q125" s="13">
        <f t="shared" si="14"/>
        <v>0</v>
      </c>
      <c r="R125" s="13">
        <v>2</v>
      </c>
      <c r="S125" s="13">
        <v>29</v>
      </c>
      <c r="T125" s="13"/>
      <c r="U125" s="15" t="s">
        <v>882</v>
      </c>
    </row>
    <row r="126" spans="1:25" x14ac:dyDescent="0.25">
      <c r="B126" t="s">
        <v>115</v>
      </c>
      <c r="C126" t="s">
        <v>1202</v>
      </c>
      <c r="D126" s="13"/>
      <c r="E126" s="13"/>
      <c r="F126" s="13"/>
      <c r="G126" s="13"/>
      <c r="H126" s="13">
        <v>4</v>
      </c>
      <c r="I126" s="13">
        <v>13</v>
      </c>
      <c r="J126" s="13">
        <v>4</v>
      </c>
      <c r="K126" s="13">
        <v>9</v>
      </c>
      <c r="L126" s="13">
        <f t="shared" si="12"/>
        <v>8</v>
      </c>
      <c r="M126" s="13">
        <f t="shared" si="13"/>
        <v>22</v>
      </c>
      <c r="N126" s="13">
        <v>8</v>
      </c>
      <c r="O126" s="13">
        <v>22</v>
      </c>
      <c r="P126" s="13">
        <f t="shared" si="27"/>
        <v>0</v>
      </c>
      <c r="Q126" s="13">
        <f t="shared" si="14"/>
        <v>0</v>
      </c>
      <c r="R126" s="13"/>
      <c r="S126" s="13">
        <v>31</v>
      </c>
      <c r="T126" s="13"/>
      <c r="U126" s="15"/>
      <c r="V126" s="13">
        <v>38</v>
      </c>
      <c r="W126" s="13">
        <v>23</v>
      </c>
    </row>
    <row r="127" spans="1:25" x14ac:dyDescent="0.25">
      <c r="B127" t="s">
        <v>116</v>
      </c>
      <c r="C127" t="s">
        <v>155</v>
      </c>
      <c r="D127" s="13"/>
      <c r="E127" s="13"/>
      <c r="F127" s="13">
        <v>1</v>
      </c>
      <c r="G127" s="13">
        <v>23</v>
      </c>
      <c r="H127" s="13">
        <v>3</v>
      </c>
      <c r="I127" s="13">
        <v>18</v>
      </c>
      <c r="J127" s="13"/>
      <c r="K127" s="13"/>
      <c r="L127" s="13">
        <f t="shared" si="12"/>
        <v>4</v>
      </c>
      <c r="M127" s="13">
        <f t="shared" si="13"/>
        <v>41</v>
      </c>
      <c r="N127" s="13">
        <v>4</v>
      </c>
      <c r="O127" s="13">
        <v>41</v>
      </c>
      <c r="P127" s="13">
        <f t="shared" si="27"/>
        <v>0</v>
      </c>
      <c r="Q127" s="13">
        <f t="shared" si="14"/>
        <v>0</v>
      </c>
      <c r="R127" s="13"/>
      <c r="S127" s="13">
        <v>25</v>
      </c>
      <c r="T127" s="13"/>
      <c r="U127" s="15"/>
      <c r="X127" s="13">
        <v>71</v>
      </c>
    </row>
    <row r="128" spans="1:25" ht="15.75" thickBot="1" x14ac:dyDescent="0.3">
      <c r="A128" s="2" t="s">
        <v>5</v>
      </c>
      <c r="B128" s="2"/>
      <c r="C128" s="2"/>
      <c r="D128" s="14">
        <f t="shared" ref="D128:Y128" si="28">SUM(D119:D127)</f>
        <v>34</v>
      </c>
      <c r="E128" s="14">
        <f t="shared" si="28"/>
        <v>1018</v>
      </c>
      <c r="F128" s="14">
        <f t="shared" si="28"/>
        <v>4</v>
      </c>
      <c r="G128" s="14">
        <f t="shared" si="28"/>
        <v>58</v>
      </c>
      <c r="H128" s="14">
        <f t="shared" si="28"/>
        <v>62</v>
      </c>
      <c r="I128" s="14">
        <f t="shared" si="28"/>
        <v>340</v>
      </c>
      <c r="J128" s="14">
        <f t="shared" si="28"/>
        <v>92</v>
      </c>
      <c r="K128" s="14">
        <f t="shared" si="28"/>
        <v>189</v>
      </c>
      <c r="L128" s="14">
        <f t="shared" si="28"/>
        <v>192</v>
      </c>
      <c r="M128" s="14">
        <f t="shared" si="28"/>
        <v>1605</v>
      </c>
      <c r="N128" s="14">
        <f t="shared" si="28"/>
        <v>192</v>
      </c>
      <c r="O128" s="14">
        <f t="shared" si="28"/>
        <v>1605</v>
      </c>
      <c r="P128" s="14">
        <f t="shared" si="28"/>
        <v>0</v>
      </c>
      <c r="Q128" s="14">
        <f t="shared" si="28"/>
        <v>0</v>
      </c>
      <c r="R128" s="14">
        <f t="shared" si="28"/>
        <v>9</v>
      </c>
      <c r="S128" s="14">
        <f t="shared" si="28"/>
        <v>721</v>
      </c>
      <c r="T128" s="14">
        <f t="shared" si="28"/>
        <v>0</v>
      </c>
      <c r="U128" s="14"/>
      <c r="V128" s="14">
        <f t="shared" si="28"/>
        <v>16606</v>
      </c>
      <c r="W128" s="14">
        <f t="shared" si="28"/>
        <v>8737</v>
      </c>
      <c r="X128" s="14">
        <f t="shared" si="28"/>
        <v>887</v>
      </c>
      <c r="Y128" s="14">
        <f t="shared" si="28"/>
        <v>3</v>
      </c>
    </row>
    <row r="129" spans="1:25" ht="15.75" thickTop="1" x14ac:dyDescent="0.25">
      <c r="A129" t="s">
        <v>117</v>
      </c>
      <c r="B129" t="s">
        <v>118</v>
      </c>
      <c r="C129" t="s">
        <v>1203</v>
      </c>
      <c r="D129" s="13">
        <v>7</v>
      </c>
      <c r="E129" s="13">
        <v>160</v>
      </c>
      <c r="F129" s="13">
        <v>5</v>
      </c>
      <c r="G129" s="13">
        <v>90</v>
      </c>
      <c r="H129" s="13">
        <v>14</v>
      </c>
      <c r="I129" s="13">
        <v>56</v>
      </c>
      <c r="J129" s="13"/>
      <c r="K129" s="13"/>
      <c r="L129" s="13">
        <f t="shared" si="12"/>
        <v>26</v>
      </c>
      <c r="M129" s="13">
        <f t="shared" si="13"/>
        <v>306</v>
      </c>
      <c r="N129" s="13">
        <v>26</v>
      </c>
      <c r="O129" s="13">
        <v>306</v>
      </c>
      <c r="P129" s="13">
        <f t="shared" ref="P129:P134" si="29">L129-N129</f>
        <v>0</v>
      </c>
      <c r="Q129" s="13">
        <f t="shared" si="14"/>
        <v>0</v>
      </c>
      <c r="R129" s="13">
        <v>3</v>
      </c>
      <c r="S129" s="13">
        <v>128</v>
      </c>
      <c r="T129" s="13"/>
      <c r="U129" s="13"/>
      <c r="V129" s="13">
        <v>1994</v>
      </c>
      <c r="W129" s="13">
        <v>1375</v>
      </c>
      <c r="X129" s="13">
        <v>7</v>
      </c>
    </row>
    <row r="130" spans="1:25" x14ac:dyDescent="0.25">
      <c r="B130" t="s">
        <v>119</v>
      </c>
      <c r="C130" t="s">
        <v>1204</v>
      </c>
      <c r="D130" s="13">
        <v>5</v>
      </c>
      <c r="E130" s="13">
        <v>115</v>
      </c>
      <c r="F130" s="13">
        <v>1</v>
      </c>
      <c r="G130" s="13">
        <v>18</v>
      </c>
      <c r="H130" s="13">
        <v>8</v>
      </c>
      <c r="I130" s="13">
        <v>40</v>
      </c>
      <c r="J130" s="13">
        <v>3</v>
      </c>
      <c r="K130" s="13">
        <v>5</v>
      </c>
      <c r="L130" s="13">
        <f t="shared" si="12"/>
        <v>17</v>
      </c>
      <c r="M130" s="13">
        <f t="shared" si="13"/>
        <v>178</v>
      </c>
      <c r="N130" s="13">
        <v>17</v>
      </c>
      <c r="O130" s="13">
        <v>178</v>
      </c>
      <c r="P130" s="13">
        <f t="shared" si="29"/>
        <v>0</v>
      </c>
      <c r="Q130" s="13">
        <f t="shared" si="14"/>
        <v>0</v>
      </c>
      <c r="R130" s="13">
        <v>2</v>
      </c>
      <c r="S130" s="13">
        <v>56</v>
      </c>
      <c r="T130" s="13"/>
      <c r="U130" s="13"/>
      <c r="V130" s="13">
        <v>1926</v>
      </c>
      <c r="W130" s="13">
        <v>901</v>
      </c>
      <c r="X130" s="13">
        <v>75</v>
      </c>
      <c r="Y130" s="13">
        <v>1</v>
      </c>
    </row>
    <row r="131" spans="1:25" x14ac:dyDescent="0.25">
      <c r="B131" t="s">
        <v>120</v>
      </c>
      <c r="C131" t="s">
        <v>1205</v>
      </c>
      <c r="D131" s="13">
        <v>3</v>
      </c>
      <c r="E131" s="13">
        <v>85</v>
      </c>
      <c r="F131" s="13">
        <v>4</v>
      </c>
      <c r="G131" s="13">
        <v>70</v>
      </c>
      <c r="H131" s="13">
        <v>6</v>
      </c>
      <c r="I131" s="13">
        <v>30</v>
      </c>
      <c r="J131" s="13">
        <v>2</v>
      </c>
      <c r="K131" s="13">
        <v>4</v>
      </c>
      <c r="L131" s="13">
        <f t="shared" si="12"/>
        <v>15</v>
      </c>
      <c r="M131" s="13">
        <f t="shared" si="13"/>
        <v>189</v>
      </c>
      <c r="N131" s="13">
        <v>15</v>
      </c>
      <c r="O131" s="13">
        <v>189</v>
      </c>
      <c r="P131" s="13">
        <f t="shared" si="29"/>
        <v>0</v>
      </c>
      <c r="Q131" s="13">
        <f t="shared" si="14"/>
        <v>0</v>
      </c>
      <c r="R131" s="13">
        <v>2</v>
      </c>
      <c r="S131" s="13">
        <v>54</v>
      </c>
      <c r="T131" s="13"/>
      <c r="U131" s="13"/>
      <c r="V131" s="13">
        <v>2014</v>
      </c>
      <c r="W131" s="13">
        <v>860</v>
      </c>
      <c r="Y131" s="13">
        <v>2</v>
      </c>
    </row>
    <row r="132" spans="1:25" x14ac:dyDescent="0.25">
      <c r="B132" t="s">
        <v>121</v>
      </c>
      <c r="C132" t="s">
        <v>1206</v>
      </c>
      <c r="D132" s="13">
        <v>1</v>
      </c>
      <c r="E132" s="13">
        <v>18</v>
      </c>
      <c r="F132" s="13"/>
      <c r="G132" s="13"/>
      <c r="H132" s="13">
        <v>1</v>
      </c>
      <c r="I132" s="13">
        <v>5</v>
      </c>
      <c r="J132" s="13">
        <v>1</v>
      </c>
      <c r="K132" s="13">
        <v>2</v>
      </c>
      <c r="L132" s="13">
        <f t="shared" si="12"/>
        <v>3</v>
      </c>
      <c r="M132" s="13">
        <f t="shared" si="13"/>
        <v>25</v>
      </c>
      <c r="N132" s="13">
        <v>3</v>
      </c>
      <c r="O132" s="13">
        <v>25</v>
      </c>
      <c r="P132" s="13">
        <f t="shared" si="29"/>
        <v>0</v>
      </c>
      <c r="Q132" s="13">
        <f t="shared" si="14"/>
        <v>0</v>
      </c>
      <c r="R132" s="13"/>
      <c r="S132" s="13">
        <v>11</v>
      </c>
      <c r="T132" s="13"/>
      <c r="U132" s="13"/>
      <c r="V132" s="13">
        <v>438</v>
      </c>
      <c r="W132" s="13">
        <v>162</v>
      </c>
    </row>
    <row r="133" spans="1:25" x14ac:dyDescent="0.25">
      <c r="B133" t="s">
        <v>117</v>
      </c>
      <c r="C133" t="s">
        <v>1207</v>
      </c>
      <c r="D133" s="13">
        <v>11</v>
      </c>
      <c r="E133" s="13">
        <v>254</v>
      </c>
      <c r="F133" s="13">
        <v>4</v>
      </c>
      <c r="G133" s="13">
        <v>64</v>
      </c>
      <c r="H133" s="13">
        <v>12</v>
      </c>
      <c r="I133" s="13">
        <v>60</v>
      </c>
      <c r="J133" s="13">
        <v>16</v>
      </c>
      <c r="K133" s="13">
        <v>32</v>
      </c>
      <c r="L133" s="13">
        <f t="shared" si="12"/>
        <v>43</v>
      </c>
      <c r="M133" s="13">
        <f t="shared" si="13"/>
        <v>410</v>
      </c>
      <c r="N133" s="13">
        <v>43</v>
      </c>
      <c r="O133" s="13">
        <v>410</v>
      </c>
      <c r="P133" s="13">
        <f t="shared" si="29"/>
        <v>0</v>
      </c>
      <c r="Q133" s="13">
        <f t="shared" si="14"/>
        <v>0</v>
      </c>
      <c r="R133" s="13">
        <v>3</v>
      </c>
      <c r="S133" s="13">
        <v>135</v>
      </c>
      <c r="T133" s="13"/>
      <c r="U133" s="13"/>
      <c r="V133" s="13">
        <v>5024</v>
      </c>
      <c r="W133" s="13">
        <v>1814</v>
      </c>
      <c r="X133" s="13">
        <v>258</v>
      </c>
      <c r="Y133" s="13">
        <v>6</v>
      </c>
    </row>
    <row r="134" spans="1:25" x14ac:dyDescent="0.25">
      <c r="B134" t="s">
        <v>124</v>
      </c>
      <c r="C134" t="s">
        <v>1210</v>
      </c>
      <c r="D134" s="13">
        <v>2</v>
      </c>
      <c r="E134" s="13">
        <v>45</v>
      </c>
      <c r="F134" s="13">
        <v>7</v>
      </c>
      <c r="G134" s="13">
        <v>112</v>
      </c>
      <c r="H134" s="13">
        <v>4</v>
      </c>
      <c r="I134" s="13">
        <v>16</v>
      </c>
      <c r="J134" s="13">
        <v>10</v>
      </c>
      <c r="K134" s="13">
        <v>20</v>
      </c>
      <c r="L134" s="13">
        <f t="shared" ref="L134:L197" si="30">D134+H134+F134+J134</f>
        <v>23</v>
      </c>
      <c r="M134" s="13">
        <f t="shared" ref="M134:M185" si="31">E134+G134+I134+K134</f>
        <v>193</v>
      </c>
      <c r="N134" s="13">
        <v>23</v>
      </c>
      <c r="O134" s="13">
        <v>193</v>
      </c>
      <c r="P134" s="13">
        <f t="shared" si="29"/>
        <v>0</v>
      </c>
      <c r="Q134" s="13">
        <f t="shared" ref="Q134:Q197" si="32">M134-O134</f>
        <v>0</v>
      </c>
      <c r="R134" s="13">
        <v>2</v>
      </c>
      <c r="S134" s="13">
        <v>40</v>
      </c>
      <c r="T134" s="13"/>
      <c r="U134" s="13"/>
      <c r="V134" s="13">
        <v>2233</v>
      </c>
      <c r="W134" s="13">
        <v>631</v>
      </c>
      <c r="X134" s="13">
        <v>14</v>
      </c>
    </row>
    <row r="135" spans="1:25" ht="15.75" thickBot="1" x14ac:dyDescent="0.3">
      <c r="A135" s="2" t="s">
        <v>5</v>
      </c>
      <c r="B135" s="2"/>
      <c r="C135" s="2"/>
      <c r="D135" s="14">
        <f>SUM(D129:D134)</f>
        <v>29</v>
      </c>
      <c r="E135" s="14">
        <f t="shared" ref="E135:Y135" si="33">SUM(E129:E134)</f>
        <v>677</v>
      </c>
      <c r="F135" s="14">
        <f t="shared" si="33"/>
        <v>21</v>
      </c>
      <c r="G135" s="14">
        <f t="shared" si="33"/>
        <v>354</v>
      </c>
      <c r="H135" s="14">
        <f t="shared" si="33"/>
        <v>45</v>
      </c>
      <c r="I135" s="14">
        <f t="shared" si="33"/>
        <v>207</v>
      </c>
      <c r="J135" s="14">
        <f t="shared" si="33"/>
        <v>32</v>
      </c>
      <c r="K135" s="14">
        <f t="shared" si="33"/>
        <v>63</v>
      </c>
      <c r="L135" s="14">
        <f t="shared" si="33"/>
        <v>127</v>
      </c>
      <c r="M135" s="14">
        <f t="shared" si="33"/>
        <v>1301</v>
      </c>
      <c r="N135" s="14">
        <f t="shared" si="33"/>
        <v>127</v>
      </c>
      <c r="O135" s="14">
        <f t="shared" si="33"/>
        <v>1301</v>
      </c>
      <c r="P135" s="14">
        <f t="shared" si="33"/>
        <v>0</v>
      </c>
      <c r="Q135" s="14">
        <f t="shared" si="33"/>
        <v>0</v>
      </c>
      <c r="R135" s="14">
        <f t="shared" si="33"/>
        <v>12</v>
      </c>
      <c r="S135" s="14">
        <f t="shared" si="33"/>
        <v>424</v>
      </c>
      <c r="T135" s="14">
        <f t="shared" si="33"/>
        <v>0</v>
      </c>
      <c r="U135" s="14"/>
      <c r="V135" s="14">
        <f t="shared" si="33"/>
        <v>13629</v>
      </c>
      <c r="W135" s="14">
        <f t="shared" si="33"/>
        <v>5743</v>
      </c>
      <c r="X135" s="14">
        <f t="shared" si="33"/>
        <v>354</v>
      </c>
      <c r="Y135" s="14">
        <f t="shared" si="33"/>
        <v>9</v>
      </c>
    </row>
    <row r="136" spans="1:25" ht="15.75" thickTop="1" x14ac:dyDescent="0.25">
      <c r="A136" t="s">
        <v>125</v>
      </c>
      <c r="B136" t="s">
        <v>126</v>
      </c>
      <c r="C136" t="s">
        <v>1211</v>
      </c>
      <c r="D136" s="13"/>
      <c r="E136" s="13"/>
      <c r="F136" s="13">
        <v>3</v>
      </c>
      <c r="G136" s="13">
        <v>56</v>
      </c>
      <c r="H136" s="13">
        <v>2</v>
      </c>
      <c r="I136" s="13">
        <v>12</v>
      </c>
      <c r="J136" s="13">
        <v>7</v>
      </c>
      <c r="K136" s="13">
        <v>21</v>
      </c>
      <c r="L136" s="13">
        <f t="shared" si="30"/>
        <v>12</v>
      </c>
      <c r="M136" s="13">
        <f t="shared" si="31"/>
        <v>89</v>
      </c>
      <c r="N136" s="13">
        <v>12</v>
      </c>
      <c r="O136" s="13">
        <v>89</v>
      </c>
      <c r="P136" s="13">
        <f>L136-N136</f>
        <v>0</v>
      </c>
      <c r="Q136" s="13">
        <f t="shared" si="32"/>
        <v>0</v>
      </c>
      <c r="R136" s="13"/>
      <c r="S136" s="13">
        <v>37</v>
      </c>
      <c r="T136" s="13"/>
      <c r="U136" s="13"/>
      <c r="V136" s="13">
        <v>1092</v>
      </c>
      <c r="W136" s="13">
        <v>302</v>
      </c>
      <c r="X136" s="13">
        <v>50</v>
      </c>
    </row>
    <row r="137" spans="1:25" x14ac:dyDescent="0.25">
      <c r="B137" t="s">
        <v>127</v>
      </c>
      <c r="C137" t="s">
        <v>1212</v>
      </c>
      <c r="D137" s="13">
        <v>4</v>
      </c>
      <c r="E137" s="13">
        <v>90</v>
      </c>
      <c r="F137" s="13">
        <v>2</v>
      </c>
      <c r="G137" s="13">
        <v>34</v>
      </c>
      <c r="H137" s="13">
        <v>1</v>
      </c>
      <c r="I137" s="13">
        <v>9</v>
      </c>
      <c r="J137" s="13">
        <v>3</v>
      </c>
      <c r="K137" s="13">
        <v>8</v>
      </c>
      <c r="L137" s="13">
        <f t="shared" si="30"/>
        <v>10</v>
      </c>
      <c r="M137" s="13">
        <f t="shared" si="31"/>
        <v>141</v>
      </c>
      <c r="N137" s="13">
        <v>10</v>
      </c>
      <c r="O137" s="13">
        <v>141</v>
      </c>
      <c r="P137" s="13">
        <f>L137-N137</f>
        <v>0</v>
      </c>
      <c r="Q137" s="13">
        <f t="shared" si="32"/>
        <v>0</v>
      </c>
      <c r="R137" s="13"/>
      <c r="S137" s="13">
        <v>38</v>
      </c>
      <c r="T137" s="13">
        <v>3</v>
      </c>
      <c r="U137" s="13"/>
    </row>
    <row r="138" spans="1:25" x14ac:dyDescent="0.25">
      <c r="B138" t="s">
        <v>125</v>
      </c>
      <c r="C138" t="s">
        <v>1213</v>
      </c>
      <c r="D138" s="13">
        <v>6</v>
      </c>
      <c r="E138" s="13">
        <v>124</v>
      </c>
      <c r="F138" s="13">
        <v>23</v>
      </c>
      <c r="G138" s="13">
        <v>478</v>
      </c>
      <c r="H138" s="13">
        <v>3</v>
      </c>
      <c r="I138" s="13">
        <v>17</v>
      </c>
      <c r="J138" s="13">
        <v>5</v>
      </c>
      <c r="K138" s="13">
        <v>11</v>
      </c>
      <c r="L138" s="13">
        <f t="shared" si="30"/>
        <v>37</v>
      </c>
      <c r="M138" s="13">
        <f t="shared" si="31"/>
        <v>630</v>
      </c>
      <c r="N138" s="13">
        <v>37</v>
      </c>
      <c r="O138" s="13">
        <v>630</v>
      </c>
      <c r="P138" s="13">
        <f>L138-N138</f>
        <v>0</v>
      </c>
      <c r="Q138" s="13">
        <f t="shared" si="32"/>
        <v>0</v>
      </c>
      <c r="R138" s="13"/>
      <c r="S138" s="13">
        <v>152</v>
      </c>
      <c r="T138" s="13">
        <v>8</v>
      </c>
      <c r="U138" s="13"/>
      <c r="V138" s="13">
        <v>6258</v>
      </c>
      <c r="W138" s="13">
        <v>1948</v>
      </c>
      <c r="Y138" s="13">
        <v>4</v>
      </c>
    </row>
    <row r="139" spans="1:25" x14ac:dyDescent="0.25">
      <c r="B139" t="s">
        <v>128</v>
      </c>
      <c r="C139" t="s">
        <v>1214</v>
      </c>
      <c r="D139" s="13">
        <v>1</v>
      </c>
      <c r="E139" s="13">
        <v>43</v>
      </c>
      <c r="F139" s="13"/>
      <c r="G139" s="13"/>
      <c r="H139" s="13"/>
      <c r="I139" s="13"/>
      <c r="J139" s="13">
        <v>7</v>
      </c>
      <c r="K139" s="13">
        <v>18</v>
      </c>
      <c r="L139" s="13">
        <f t="shared" si="30"/>
        <v>8</v>
      </c>
      <c r="M139" s="13">
        <f t="shared" si="31"/>
        <v>61</v>
      </c>
      <c r="N139" s="13">
        <v>8</v>
      </c>
      <c r="O139" s="13">
        <v>61</v>
      </c>
      <c r="P139" s="13">
        <f>L139-N139</f>
        <v>0</v>
      </c>
      <c r="Q139" s="13">
        <f t="shared" si="32"/>
        <v>0</v>
      </c>
      <c r="R139" s="13"/>
      <c r="S139" s="13">
        <v>45</v>
      </c>
      <c r="T139" s="13">
        <v>2</v>
      </c>
      <c r="U139" s="13"/>
      <c r="V139" s="13">
        <v>1175</v>
      </c>
      <c r="W139" s="13">
        <v>228</v>
      </c>
      <c r="X139" s="13">
        <v>4</v>
      </c>
    </row>
    <row r="140" spans="1:25" ht="15.75" thickBot="1" x14ac:dyDescent="0.3">
      <c r="A140" s="2" t="s">
        <v>5</v>
      </c>
      <c r="B140" s="2"/>
      <c r="C140" s="2"/>
      <c r="D140" s="14">
        <f t="shared" ref="D140:Y140" si="34">SUM(D136:D139)</f>
        <v>11</v>
      </c>
      <c r="E140" s="14">
        <f t="shared" si="34"/>
        <v>257</v>
      </c>
      <c r="F140" s="14">
        <f t="shared" si="34"/>
        <v>28</v>
      </c>
      <c r="G140" s="14">
        <f t="shared" si="34"/>
        <v>568</v>
      </c>
      <c r="H140" s="14">
        <f t="shared" si="34"/>
        <v>6</v>
      </c>
      <c r="I140" s="14">
        <f t="shared" si="34"/>
        <v>38</v>
      </c>
      <c r="J140" s="14">
        <f t="shared" si="34"/>
        <v>22</v>
      </c>
      <c r="K140" s="14">
        <f t="shared" si="34"/>
        <v>58</v>
      </c>
      <c r="L140" s="14">
        <f t="shared" si="34"/>
        <v>67</v>
      </c>
      <c r="M140" s="14">
        <f t="shared" si="34"/>
        <v>921</v>
      </c>
      <c r="N140" s="14">
        <f t="shared" si="34"/>
        <v>67</v>
      </c>
      <c r="O140" s="14">
        <f t="shared" si="34"/>
        <v>921</v>
      </c>
      <c r="P140" s="14">
        <f t="shared" si="34"/>
        <v>0</v>
      </c>
      <c r="Q140" s="14">
        <f t="shared" si="34"/>
        <v>0</v>
      </c>
      <c r="R140" s="14">
        <f t="shared" si="34"/>
        <v>0</v>
      </c>
      <c r="S140" s="14">
        <f t="shared" si="34"/>
        <v>272</v>
      </c>
      <c r="T140" s="14">
        <f t="shared" si="34"/>
        <v>13</v>
      </c>
      <c r="U140" s="14"/>
      <c r="V140" s="14">
        <f t="shared" si="34"/>
        <v>8525</v>
      </c>
      <c r="W140" s="14">
        <f t="shared" si="34"/>
        <v>2478</v>
      </c>
      <c r="X140" s="14">
        <f t="shared" si="34"/>
        <v>54</v>
      </c>
      <c r="Y140" s="14">
        <f t="shared" si="34"/>
        <v>4</v>
      </c>
    </row>
    <row r="141" spans="1:25" ht="15.75" thickTop="1" x14ac:dyDescent="0.25">
      <c r="A141" t="s">
        <v>129</v>
      </c>
      <c r="B141" t="s">
        <v>609</v>
      </c>
      <c r="C141" t="s">
        <v>1215</v>
      </c>
      <c r="D141" s="13">
        <v>9</v>
      </c>
      <c r="E141" s="13">
        <v>222</v>
      </c>
      <c r="F141" s="13"/>
      <c r="G141" s="13"/>
      <c r="H141" s="13"/>
      <c r="I141" s="13"/>
      <c r="J141" s="13">
        <v>12</v>
      </c>
      <c r="K141" s="13">
        <v>24</v>
      </c>
      <c r="L141" s="13">
        <f t="shared" si="30"/>
        <v>21</v>
      </c>
      <c r="M141" s="13">
        <f t="shared" si="31"/>
        <v>246</v>
      </c>
      <c r="N141" s="13">
        <v>21</v>
      </c>
      <c r="O141" s="13">
        <v>246</v>
      </c>
      <c r="P141" s="13">
        <f t="shared" ref="P141:P163" si="35">L141-N141</f>
        <v>0</v>
      </c>
      <c r="Q141" s="13">
        <f t="shared" si="32"/>
        <v>0</v>
      </c>
      <c r="R141" s="13"/>
      <c r="S141" s="13">
        <v>86</v>
      </c>
      <c r="T141" s="13"/>
      <c r="U141" s="15"/>
      <c r="V141" s="13">
        <v>400</v>
      </c>
      <c r="W141" s="13">
        <v>100</v>
      </c>
      <c r="X141" s="13">
        <v>79</v>
      </c>
    </row>
    <row r="142" spans="1:25" x14ac:dyDescent="0.25">
      <c r="B142" t="s">
        <v>132</v>
      </c>
      <c r="C142" t="s">
        <v>1217</v>
      </c>
      <c r="D142" s="13">
        <v>102</v>
      </c>
      <c r="E142" s="13">
        <v>2952</v>
      </c>
      <c r="F142" s="13">
        <v>4</v>
      </c>
      <c r="G142" s="13">
        <v>95</v>
      </c>
      <c r="H142" s="13">
        <v>1</v>
      </c>
      <c r="I142" s="13">
        <v>2</v>
      </c>
      <c r="J142" s="13">
        <v>18</v>
      </c>
      <c r="K142" s="13">
        <v>45</v>
      </c>
      <c r="L142" s="13">
        <f t="shared" si="30"/>
        <v>125</v>
      </c>
      <c r="M142" s="13">
        <f t="shared" si="31"/>
        <v>3094</v>
      </c>
      <c r="N142" s="13">
        <v>125</v>
      </c>
      <c r="O142" s="13">
        <v>3094</v>
      </c>
      <c r="P142" s="13">
        <f t="shared" si="35"/>
        <v>0</v>
      </c>
      <c r="Q142" s="13">
        <f t="shared" si="32"/>
        <v>0</v>
      </c>
      <c r="R142" s="13"/>
      <c r="S142" s="13">
        <v>641</v>
      </c>
      <c r="T142" s="13">
        <v>133</v>
      </c>
      <c r="U142" s="15"/>
      <c r="V142" s="13">
        <v>390530</v>
      </c>
      <c r="W142" s="13">
        <v>125713</v>
      </c>
      <c r="Y142" s="13">
        <v>70</v>
      </c>
    </row>
    <row r="143" spans="1:25" x14ac:dyDescent="0.25">
      <c r="B143" t="s">
        <v>861</v>
      </c>
      <c r="C143" t="s">
        <v>1218</v>
      </c>
      <c r="D143" s="13">
        <v>4</v>
      </c>
      <c r="E143" s="13">
        <v>113</v>
      </c>
      <c r="F143" s="13">
        <v>1</v>
      </c>
      <c r="G143" s="13">
        <v>18</v>
      </c>
      <c r="H143" s="13">
        <v>6</v>
      </c>
      <c r="I143" s="13">
        <v>68</v>
      </c>
      <c r="J143" s="13">
        <v>12</v>
      </c>
      <c r="K143" s="13">
        <v>24</v>
      </c>
      <c r="L143" s="13">
        <f t="shared" si="30"/>
        <v>23</v>
      </c>
      <c r="M143" s="13">
        <f t="shared" si="31"/>
        <v>223</v>
      </c>
      <c r="N143" s="13">
        <v>23</v>
      </c>
      <c r="O143" s="13">
        <v>223</v>
      </c>
      <c r="P143" s="13">
        <f t="shared" si="35"/>
        <v>0</v>
      </c>
      <c r="Q143" s="13">
        <f t="shared" si="32"/>
        <v>0</v>
      </c>
      <c r="R143" s="13"/>
      <c r="S143" s="13">
        <v>38</v>
      </c>
      <c r="T143" s="13">
        <v>8</v>
      </c>
      <c r="U143" s="15"/>
      <c r="V143" s="13">
        <v>1000</v>
      </c>
      <c r="W143" s="13">
        <v>478</v>
      </c>
      <c r="X143" s="13">
        <v>28</v>
      </c>
    </row>
    <row r="144" spans="1:25" x14ac:dyDescent="0.25">
      <c r="B144" t="s">
        <v>135</v>
      </c>
      <c r="C144" t="s">
        <v>1220</v>
      </c>
      <c r="D144" s="13"/>
      <c r="F144" s="13"/>
      <c r="G144" s="13"/>
      <c r="H144" s="13">
        <v>3</v>
      </c>
      <c r="I144" s="13">
        <v>12</v>
      </c>
      <c r="J144" s="13">
        <v>7</v>
      </c>
      <c r="K144" s="13">
        <v>14</v>
      </c>
      <c r="L144" s="13">
        <f t="shared" si="30"/>
        <v>10</v>
      </c>
      <c r="M144" s="13">
        <f t="shared" si="31"/>
        <v>26</v>
      </c>
      <c r="N144" s="13">
        <v>10</v>
      </c>
      <c r="O144" s="13">
        <v>26</v>
      </c>
      <c r="P144" s="13">
        <f t="shared" si="35"/>
        <v>0</v>
      </c>
      <c r="Q144" s="13">
        <f t="shared" si="32"/>
        <v>0</v>
      </c>
      <c r="R144" s="13"/>
      <c r="S144" s="13">
        <v>18</v>
      </c>
      <c r="T144" s="13"/>
      <c r="U144" s="15"/>
      <c r="V144" s="13">
        <v>621</v>
      </c>
      <c r="W144" s="13">
        <v>306</v>
      </c>
      <c r="X144" s="13">
        <v>124</v>
      </c>
    </row>
    <row r="145" spans="2:25" x14ac:dyDescent="0.25">
      <c r="B145" t="s">
        <v>611</v>
      </c>
      <c r="C145" t="s">
        <v>1221</v>
      </c>
      <c r="D145" s="13">
        <v>4</v>
      </c>
      <c r="E145" s="13">
        <v>105</v>
      </c>
      <c r="F145" s="13">
        <v>1</v>
      </c>
      <c r="G145" s="13">
        <v>18</v>
      </c>
      <c r="H145" s="13">
        <v>3</v>
      </c>
      <c r="I145" s="13">
        <v>10</v>
      </c>
      <c r="J145" s="13">
        <v>22</v>
      </c>
      <c r="K145" s="13">
        <v>44</v>
      </c>
      <c r="L145" s="13">
        <f t="shared" si="30"/>
        <v>30</v>
      </c>
      <c r="M145" s="13">
        <f t="shared" si="31"/>
        <v>177</v>
      </c>
      <c r="N145" s="13">
        <v>30</v>
      </c>
      <c r="O145" s="13">
        <v>177</v>
      </c>
      <c r="P145" s="13">
        <f t="shared" si="35"/>
        <v>0</v>
      </c>
      <c r="Q145" s="13">
        <f t="shared" si="32"/>
        <v>0</v>
      </c>
      <c r="R145" s="13"/>
      <c r="S145" s="13">
        <v>108</v>
      </c>
      <c r="T145" s="13">
        <v>8</v>
      </c>
      <c r="U145" s="15" t="s">
        <v>879</v>
      </c>
      <c r="V145" s="19">
        <v>2697</v>
      </c>
      <c r="W145" s="13">
        <v>1208</v>
      </c>
      <c r="X145" s="13">
        <v>1257</v>
      </c>
    </row>
    <row r="146" spans="2:25" x14ac:dyDescent="0.25">
      <c r="B146" t="s">
        <v>612</v>
      </c>
      <c r="C146" t="s">
        <v>1223</v>
      </c>
      <c r="D146" s="13">
        <v>4</v>
      </c>
      <c r="E146" s="13">
        <v>81</v>
      </c>
      <c r="F146" s="13"/>
      <c r="G146" s="13"/>
      <c r="H146" s="13"/>
      <c r="I146" s="13"/>
      <c r="J146" s="13">
        <v>18</v>
      </c>
      <c r="K146" s="13">
        <v>45</v>
      </c>
      <c r="L146" s="13">
        <f t="shared" si="30"/>
        <v>22</v>
      </c>
      <c r="M146" s="13">
        <f t="shared" si="31"/>
        <v>126</v>
      </c>
      <c r="N146" s="13">
        <v>22</v>
      </c>
      <c r="O146" s="13">
        <v>126</v>
      </c>
      <c r="P146" s="13">
        <f t="shared" si="35"/>
        <v>0</v>
      </c>
      <c r="Q146" s="13">
        <f t="shared" si="32"/>
        <v>0</v>
      </c>
      <c r="R146" s="13"/>
      <c r="S146" s="13">
        <v>84</v>
      </c>
      <c r="T146" s="13">
        <v>4</v>
      </c>
      <c r="U146" s="15" t="s">
        <v>879</v>
      </c>
      <c r="V146" s="19"/>
    </row>
    <row r="147" spans="2:25" x14ac:dyDescent="0.25">
      <c r="B147" t="s">
        <v>139</v>
      </c>
      <c r="C147" t="s">
        <v>1224</v>
      </c>
      <c r="D147" s="13">
        <v>2</v>
      </c>
      <c r="E147" s="13">
        <v>58</v>
      </c>
      <c r="F147" s="13"/>
      <c r="G147" s="13"/>
      <c r="H147" s="13"/>
      <c r="I147" s="13"/>
      <c r="J147" s="13">
        <v>21</v>
      </c>
      <c r="K147" s="13">
        <v>42</v>
      </c>
      <c r="L147" s="13">
        <f t="shared" si="30"/>
        <v>23</v>
      </c>
      <c r="M147" s="13">
        <f t="shared" si="31"/>
        <v>100</v>
      </c>
      <c r="N147" s="13">
        <v>23</v>
      </c>
      <c r="O147" s="13">
        <v>100</v>
      </c>
      <c r="P147" s="13">
        <f t="shared" si="35"/>
        <v>0</v>
      </c>
      <c r="Q147" s="13">
        <f t="shared" si="32"/>
        <v>0</v>
      </c>
      <c r="R147" s="13"/>
      <c r="S147" s="13">
        <v>92</v>
      </c>
      <c r="T147" s="13"/>
      <c r="U147" s="15" t="s">
        <v>882</v>
      </c>
      <c r="V147" s="13">
        <v>638</v>
      </c>
      <c r="W147" s="13">
        <v>316</v>
      </c>
      <c r="X147" s="13">
        <v>92</v>
      </c>
    </row>
    <row r="148" spans="2:25" x14ac:dyDescent="0.25">
      <c r="B148" t="s">
        <v>141</v>
      </c>
      <c r="C148" t="s">
        <v>1226</v>
      </c>
      <c r="D148" s="13">
        <v>3</v>
      </c>
      <c r="E148" s="13">
        <v>90</v>
      </c>
      <c r="F148" s="13"/>
      <c r="G148" s="13"/>
      <c r="H148" s="13"/>
      <c r="I148" s="13"/>
      <c r="J148" s="13">
        <v>16</v>
      </c>
      <c r="K148" s="13">
        <v>48</v>
      </c>
      <c r="L148" s="13">
        <f t="shared" si="30"/>
        <v>19</v>
      </c>
      <c r="M148" s="13">
        <f t="shared" si="31"/>
        <v>138</v>
      </c>
      <c r="N148" s="13">
        <v>19</v>
      </c>
      <c r="O148" s="13">
        <v>138</v>
      </c>
      <c r="P148" s="13">
        <f t="shared" si="35"/>
        <v>0</v>
      </c>
      <c r="Q148" s="13">
        <f t="shared" si="32"/>
        <v>0</v>
      </c>
      <c r="R148" s="13"/>
      <c r="S148" s="13">
        <v>60</v>
      </c>
      <c r="T148" s="13">
        <v>4</v>
      </c>
      <c r="U148" s="15" t="s">
        <v>882</v>
      </c>
    </row>
    <row r="149" spans="2:25" x14ac:dyDescent="0.25">
      <c r="B149" t="s">
        <v>140</v>
      </c>
      <c r="C149" t="s">
        <v>1225</v>
      </c>
      <c r="D149" s="13">
        <v>6</v>
      </c>
      <c r="E149" s="13">
        <v>168</v>
      </c>
      <c r="F149" s="13"/>
      <c r="G149" s="13"/>
      <c r="H149" s="13">
        <v>4</v>
      </c>
      <c r="I149" s="13">
        <v>20</v>
      </c>
      <c r="J149" s="13">
        <v>46</v>
      </c>
      <c r="K149" s="13">
        <v>132</v>
      </c>
      <c r="L149" s="13">
        <f t="shared" si="30"/>
        <v>56</v>
      </c>
      <c r="M149" s="13">
        <f t="shared" si="31"/>
        <v>320</v>
      </c>
      <c r="N149" s="13">
        <v>56</v>
      </c>
      <c r="O149" s="13">
        <v>320</v>
      </c>
      <c r="P149" s="13">
        <f t="shared" si="35"/>
        <v>0</v>
      </c>
      <c r="Q149" s="13">
        <f t="shared" si="32"/>
        <v>0</v>
      </c>
      <c r="R149" s="13"/>
      <c r="S149" s="13">
        <v>108</v>
      </c>
      <c r="T149" s="13">
        <v>10</v>
      </c>
      <c r="U149" s="15"/>
      <c r="V149" s="13">
        <v>2914</v>
      </c>
      <c r="W149" s="13">
        <v>779</v>
      </c>
      <c r="X149" s="13">
        <v>541</v>
      </c>
    </row>
    <row r="150" spans="2:25" x14ac:dyDescent="0.25">
      <c r="B150" t="s">
        <v>142</v>
      </c>
      <c r="C150" t="s">
        <v>1227</v>
      </c>
      <c r="D150" s="13"/>
      <c r="E150" s="13"/>
      <c r="F150" s="13"/>
      <c r="G150" s="13"/>
      <c r="H150" s="13"/>
      <c r="I150" s="13"/>
      <c r="J150" s="13">
        <v>9</v>
      </c>
      <c r="K150" s="13">
        <v>27</v>
      </c>
      <c r="L150" s="13">
        <f t="shared" si="30"/>
        <v>9</v>
      </c>
      <c r="M150" s="13">
        <f t="shared" si="31"/>
        <v>27</v>
      </c>
      <c r="N150" s="13">
        <v>9</v>
      </c>
      <c r="O150" s="13">
        <v>27</v>
      </c>
      <c r="P150" s="13">
        <f t="shared" si="35"/>
        <v>0</v>
      </c>
      <c r="Q150" s="13">
        <f t="shared" si="32"/>
        <v>0</v>
      </c>
      <c r="R150" s="13"/>
      <c r="S150" s="13">
        <v>27</v>
      </c>
      <c r="T150" s="13"/>
      <c r="U150" s="15" t="s">
        <v>883</v>
      </c>
      <c r="V150" s="13">
        <v>1345</v>
      </c>
      <c r="W150" s="13">
        <v>359</v>
      </c>
      <c r="X150" s="13">
        <v>559</v>
      </c>
    </row>
    <row r="151" spans="2:25" x14ac:dyDescent="0.25">
      <c r="B151" t="s">
        <v>143</v>
      </c>
      <c r="C151" t="s">
        <v>1228</v>
      </c>
      <c r="D151" s="13"/>
      <c r="E151" s="13"/>
      <c r="F151" s="13"/>
      <c r="G151" s="13"/>
      <c r="H151" s="13"/>
      <c r="I151" s="13"/>
      <c r="J151" s="13">
        <v>8</v>
      </c>
      <c r="K151" s="13">
        <v>24</v>
      </c>
      <c r="L151" s="13">
        <f t="shared" si="30"/>
        <v>8</v>
      </c>
      <c r="M151" s="13">
        <f t="shared" si="31"/>
        <v>24</v>
      </c>
      <c r="N151" s="13">
        <v>8</v>
      </c>
      <c r="O151" s="13">
        <v>24</v>
      </c>
      <c r="P151" s="13">
        <f t="shared" si="35"/>
        <v>0</v>
      </c>
      <c r="Q151" s="13">
        <f t="shared" si="32"/>
        <v>0</v>
      </c>
      <c r="R151" s="13"/>
      <c r="S151" s="13">
        <v>22</v>
      </c>
      <c r="T151" s="13"/>
      <c r="U151" s="15" t="s">
        <v>883</v>
      </c>
    </row>
    <row r="152" spans="2:25" x14ac:dyDescent="0.25">
      <c r="B152" t="s">
        <v>144</v>
      </c>
      <c r="C152" t="s">
        <v>1229</v>
      </c>
      <c r="D152" s="13"/>
      <c r="E152" s="13"/>
      <c r="F152" s="13"/>
      <c r="G152" s="13"/>
      <c r="H152" s="13"/>
      <c r="I152" s="13"/>
      <c r="J152" s="13">
        <v>8</v>
      </c>
      <c r="K152" s="13">
        <v>20</v>
      </c>
      <c r="L152" s="13">
        <f t="shared" si="30"/>
        <v>8</v>
      </c>
      <c r="M152" s="13">
        <f t="shared" si="31"/>
        <v>20</v>
      </c>
      <c r="N152" s="13">
        <v>8</v>
      </c>
      <c r="O152" s="13">
        <v>20</v>
      </c>
      <c r="P152" s="13">
        <f t="shared" si="35"/>
        <v>0</v>
      </c>
      <c r="Q152" s="13">
        <f t="shared" si="32"/>
        <v>0</v>
      </c>
      <c r="R152" s="13"/>
      <c r="S152" s="13">
        <v>16</v>
      </c>
      <c r="T152" s="13"/>
      <c r="U152" s="15"/>
      <c r="V152" s="13">
        <v>168</v>
      </c>
      <c r="W152" s="13">
        <v>63</v>
      </c>
      <c r="X152" s="13">
        <v>23</v>
      </c>
    </row>
    <row r="153" spans="2:25" x14ac:dyDescent="0.25">
      <c r="B153" t="s">
        <v>145</v>
      </c>
      <c r="C153" t="s">
        <v>1230</v>
      </c>
      <c r="D153" s="13">
        <v>3</v>
      </c>
      <c r="E153" s="13">
        <v>62</v>
      </c>
      <c r="F153" s="13">
        <v>6</v>
      </c>
      <c r="G153" s="13">
        <v>106</v>
      </c>
      <c r="H153" s="13">
        <v>4</v>
      </c>
      <c r="I153" s="13">
        <v>14</v>
      </c>
      <c r="J153" s="13">
        <v>15</v>
      </c>
      <c r="K153" s="13">
        <v>37</v>
      </c>
      <c r="L153" s="13">
        <f t="shared" si="30"/>
        <v>28</v>
      </c>
      <c r="M153" s="13">
        <f t="shared" si="31"/>
        <v>219</v>
      </c>
      <c r="N153" s="13">
        <v>28</v>
      </c>
      <c r="O153" s="13">
        <v>219</v>
      </c>
      <c r="P153" s="13">
        <f t="shared" si="35"/>
        <v>0</v>
      </c>
      <c r="Q153" s="13">
        <f t="shared" si="32"/>
        <v>0</v>
      </c>
      <c r="R153" s="13"/>
      <c r="S153" s="13">
        <v>66</v>
      </c>
      <c r="T153" s="13">
        <v>16</v>
      </c>
      <c r="U153" s="15"/>
      <c r="V153" s="13">
        <v>11983</v>
      </c>
      <c r="W153" s="13">
        <v>3666</v>
      </c>
      <c r="X153" s="13">
        <v>414</v>
      </c>
      <c r="Y153" s="13">
        <v>12</v>
      </c>
    </row>
    <row r="154" spans="2:25" x14ac:dyDescent="0.25">
      <c r="B154" t="s">
        <v>146</v>
      </c>
      <c r="C154" t="s">
        <v>1231</v>
      </c>
      <c r="D154" s="13"/>
      <c r="E154" s="13"/>
      <c r="F154" s="13"/>
      <c r="G154" s="13"/>
      <c r="H154" s="13"/>
      <c r="I154" s="13"/>
      <c r="J154" s="13">
        <v>5</v>
      </c>
      <c r="K154" s="13">
        <v>10</v>
      </c>
      <c r="L154" s="13">
        <f t="shared" si="30"/>
        <v>5</v>
      </c>
      <c r="M154" s="13">
        <f t="shared" si="31"/>
        <v>10</v>
      </c>
      <c r="N154" s="13">
        <v>5</v>
      </c>
      <c r="O154" s="13">
        <v>10</v>
      </c>
      <c r="P154" s="13">
        <f t="shared" si="35"/>
        <v>0</v>
      </c>
      <c r="Q154" s="13">
        <f t="shared" si="32"/>
        <v>0</v>
      </c>
      <c r="R154" s="13"/>
      <c r="S154" s="13">
        <v>6</v>
      </c>
      <c r="T154" s="13"/>
      <c r="U154" s="15"/>
      <c r="V154" s="13">
        <v>61</v>
      </c>
      <c r="W154" s="13">
        <v>22</v>
      </c>
      <c r="X154" s="13">
        <v>249</v>
      </c>
    </row>
    <row r="155" spans="2:25" x14ac:dyDescent="0.25">
      <c r="B155" t="s">
        <v>587</v>
      </c>
      <c r="C155" t="s">
        <v>1232</v>
      </c>
      <c r="D155" s="13"/>
      <c r="E155" s="13"/>
      <c r="F155" s="13"/>
      <c r="G155" s="13"/>
      <c r="H155" s="13">
        <v>1</v>
      </c>
      <c r="I155" s="13">
        <v>4</v>
      </c>
      <c r="J155" s="13">
        <v>4</v>
      </c>
      <c r="K155" s="13">
        <v>8</v>
      </c>
      <c r="L155" s="13">
        <f t="shared" si="30"/>
        <v>5</v>
      </c>
      <c r="M155" s="13">
        <f t="shared" si="31"/>
        <v>12</v>
      </c>
      <c r="N155" s="13">
        <v>5</v>
      </c>
      <c r="O155" s="13">
        <v>12</v>
      </c>
      <c r="P155" s="13">
        <f t="shared" si="35"/>
        <v>0</v>
      </c>
      <c r="Q155" s="13">
        <f t="shared" si="32"/>
        <v>0</v>
      </c>
      <c r="R155" s="13"/>
      <c r="S155" s="13">
        <v>8</v>
      </c>
      <c r="T155" s="13"/>
      <c r="U155" s="15"/>
      <c r="V155" s="13">
        <v>434</v>
      </c>
      <c r="W155" s="13">
        <v>166</v>
      </c>
      <c r="X155" s="13">
        <v>305</v>
      </c>
    </row>
    <row r="156" spans="2:25" x14ac:dyDescent="0.25">
      <c r="B156" t="s">
        <v>147</v>
      </c>
      <c r="C156" t="s">
        <v>1233</v>
      </c>
      <c r="D156" s="13"/>
      <c r="E156" s="13"/>
      <c r="F156" s="13"/>
      <c r="G156" s="13"/>
      <c r="H156" s="13">
        <v>2</v>
      </c>
      <c r="I156" s="13">
        <v>10</v>
      </c>
      <c r="J156" s="13">
        <v>10</v>
      </c>
      <c r="K156" s="13">
        <v>20</v>
      </c>
      <c r="L156" s="13">
        <f t="shared" si="30"/>
        <v>12</v>
      </c>
      <c r="M156" s="13">
        <f t="shared" si="31"/>
        <v>30</v>
      </c>
      <c r="N156" s="13">
        <v>12</v>
      </c>
      <c r="O156" s="13">
        <v>30</v>
      </c>
      <c r="P156" s="13">
        <f t="shared" si="35"/>
        <v>0</v>
      </c>
      <c r="Q156" s="13">
        <f t="shared" si="32"/>
        <v>0</v>
      </c>
      <c r="R156" s="13"/>
      <c r="S156" s="13">
        <v>54</v>
      </c>
      <c r="T156" s="13"/>
      <c r="U156" s="15" t="s">
        <v>881</v>
      </c>
      <c r="V156" s="13">
        <v>1813</v>
      </c>
      <c r="W156" s="13">
        <v>459</v>
      </c>
      <c r="X156" s="13">
        <v>467</v>
      </c>
    </row>
    <row r="157" spans="2:25" x14ac:dyDescent="0.25">
      <c r="B157" t="s">
        <v>613</v>
      </c>
      <c r="C157" t="s">
        <v>1234</v>
      </c>
      <c r="D157" s="13"/>
      <c r="E157" s="13"/>
      <c r="F157" s="13"/>
      <c r="G157" s="13"/>
      <c r="H157" s="13">
        <v>1</v>
      </c>
      <c r="I157" s="13">
        <v>3</v>
      </c>
      <c r="J157" s="13">
        <v>9</v>
      </c>
      <c r="K157" s="13">
        <v>18</v>
      </c>
      <c r="L157" s="13">
        <f t="shared" si="30"/>
        <v>10</v>
      </c>
      <c r="M157" s="13">
        <f t="shared" si="31"/>
        <v>21</v>
      </c>
      <c r="N157" s="13">
        <v>10</v>
      </c>
      <c r="O157" s="13">
        <v>21</v>
      </c>
      <c r="P157" s="13">
        <f t="shared" si="35"/>
        <v>0</v>
      </c>
      <c r="Q157" s="13">
        <f t="shared" si="32"/>
        <v>0</v>
      </c>
      <c r="R157" s="13"/>
      <c r="S157" s="13">
        <v>51</v>
      </c>
      <c r="T157" s="13"/>
      <c r="U157" s="15" t="s">
        <v>881</v>
      </c>
    </row>
    <row r="158" spans="2:25" x14ac:dyDescent="0.25">
      <c r="B158" t="s">
        <v>150</v>
      </c>
      <c r="C158" t="s">
        <v>1236</v>
      </c>
      <c r="D158" s="13"/>
      <c r="E158" s="13"/>
      <c r="F158" s="13"/>
      <c r="G158" s="13"/>
      <c r="H158" s="13"/>
      <c r="I158" s="13"/>
      <c r="J158" s="13">
        <v>6</v>
      </c>
      <c r="K158" s="13">
        <v>14</v>
      </c>
      <c r="L158" s="13">
        <f t="shared" si="30"/>
        <v>6</v>
      </c>
      <c r="M158" s="13">
        <f t="shared" si="31"/>
        <v>14</v>
      </c>
      <c r="N158" s="13">
        <v>6</v>
      </c>
      <c r="O158" s="13">
        <v>14</v>
      </c>
      <c r="P158" s="13">
        <f t="shared" si="35"/>
        <v>0</v>
      </c>
      <c r="Q158" s="13">
        <f t="shared" si="32"/>
        <v>0</v>
      </c>
      <c r="R158" s="13"/>
      <c r="S158" s="13">
        <v>42</v>
      </c>
      <c r="T158" s="13"/>
      <c r="U158" s="15"/>
      <c r="V158" s="13">
        <v>742</v>
      </c>
      <c r="W158" s="13">
        <v>155</v>
      </c>
      <c r="X158" s="13">
        <v>65</v>
      </c>
    </row>
    <row r="159" spans="2:25" x14ac:dyDescent="0.25">
      <c r="B159" t="s">
        <v>841</v>
      </c>
      <c r="C159" t="s">
        <v>1237</v>
      </c>
      <c r="D159" s="13"/>
      <c r="E159" s="13"/>
      <c r="F159" s="13"/>
      <c r="G159" s="13"/>
      <c r="H159" s="13">
        <v>1</v>
      </c>
      <c r="I159" s="13">
        <v>4</v>
      </c>
      <c r="J159" s="13">
        <v>6</v>
      </c>
      <c r="K159" s="13">
        <v>15</v>
      </c>
      <c r="L159" s="13">
        <f t="shared" si="30"/>
        <v>7</v>
      </c>
      <c r="M159" s="13">
        <f t="shared" si="31"/>
        <v>19</v>
      </c>
      <c r="N159" s="13">
        <v>7</v>
      </c>
      <c r="O159" s="13">
        <v>19</v>
      </c>
      <c r="P159" s="13">
        <f t="shared" si="35"/>
        <v>0</v>
      </c>
      <c r="Q159" s="13">
        <f t="shared" si="32"/>
        <v>0</v>
      </c>
      <c r="R159" s="13"/>
      <c r="S159" s="13">
        <v>25</v>
      </c>
      <c r="T159" s="13"/>
      <c r="U159" s="15"/>
      <c r="V159" s="13">
        <v>554</v>
      </c>
      <c r="W159" s="13">
        <v>147</v>
      </c>
      <c r="X159" s="13">
        <v>61</v>
      </c>
    </row>
    <row r="160" spans="2:25" x14ac:dyDescent="0.25">
      <c r="B160" t="s">
        <v>615</v>
      </c>
      <c r="C160" t="s">
        <v>1237</v>
      </c>
      <c r="D160" s="13"/>
      <c r="E160" s="13"/>
      <c r="F160" s="13"/>
      <c r="G160" s="13"/>
      <c r="H160" s="13"/>
      <c r="I160" s="13"/>
      <c r="J160" s="13">
        <v>7</v>
      </c>
      <c r="K160" s="13">
        <v>21</v>
      </c>
      <c r="L160" s="13">
        <f t="shared" si="30"/>
        <v>7</v>
      </c>
      <c r="M160" s="13">
        <f t="shared" si="31"/>
        <v>21</v>
      </c>
      <c r="N160" s="13">
        <v>7</v>
      </c>
      <c r="O160" s="13">
        <v>21</v>
      </c>
      <c r="P160" s="13">
        <f t="shared" si="35"/>
        <v>0</v>
      </c>
      <c r="Q160" s="13">
        <f t="shared" si="32"/>
        <v>0</v>
      </c>
      <c r="R160" s="13"/>
      <c r="S160" s="13">
        <v>54</v>
      </c>
      <c r="T160" s="13"/>
      <c r="U160" s="15" t="s">
        <v>880</v>
      </c>
      <c r="V160" s="13">
        <v>544</v>
      </c>
      <c r="W160" s="13">
        <v>180</v>
      </c>
      <c r="X160" s="13">
        <v>26</v>
      </c>
    </row>
    <row r="161" spans="1:25" x14ac:dyDescent="0.25">
      <c r="B161" t="s">
        <v>151</v>
      </c>
      <c r="C161" t="s">
        <v>1238</v>
      </c>
      <c r="D161" s="13"/>
      <c r="E161" s="13"/>
      <c r="F161" s="13"/>
      <c r="G161" s="13"/>
      <c r="H161" s="13"/>
      <c r="I161" s="13"/>
      <c r="J161" s="13">
        <v>2</v>
      </c>
      <c r="K161" s="13">
        <v>6</v>
      </c>
      <c r="L161" s="13">
        <f t="shared" si="30"/>
        <v>2</v>
      </c>
      <c r="M161" s="13">
        <f t="shared" si="31"/>
        <v>6</v>
      </c>
      <c r="N161" s="13">
        <v>2</v>
      </c>
      <c r="O161" s="13">
        <v>6</v>
      </c>
      <c r="P161" s="13">
        <f t="shared" si="35"/>
        <v>0</v>
      </c>
      <c r="Q161" s="13">
        <f t="shared" si="32"/>
        <v>0</v>
      </c>
      <c r="R161" s="13"/>
      <c r="S161" s="13">
        <v>15</v>
      </c>
      <c r="T161" s="13"/>
      <c r="U161" s="15" t="s">
        <v>880</v>
      </c>
    </row>
    <row r="162" spans="1:25" x14ac:dyDescent="0.25">
      <c r="B162" t="s">
        <v>152</v>
      </c>
      <c r="C162" t="s">
        <v>1239</v>
      </c>
      <c r="D162" s="13"/>
      <c r="E162" s="13"/>
      <c r="F162" s="13">
        <v>1</v>
      </c>
      <c r="G162" s="13">
        <v>15</v>
      </c>
      <c r="H162" s="13"/>
      <c r="I162" s="13"/>
      <c r="J162" s="13">
        <v>9</v>
      </c>
      <c r="K162" s="13">
        <v>20</v>
      </c>
      <c r="L162" s="13">
        <f t="shared" si="30"/>
        <v>10</v>
      </c>
      <c r="M162" s="13">
        <f t="shared" si="31"/>
        <v>35</v>
      </c>
      <c r="N162" s="13">
        <v>10</v>
      </c>
      <c r="O162" s="13">
        <v>35</v>
      </c>
      <c r="P162" s="13">
        <f t="shared" si="35"/>
        <v>0</v>
      </c>
      <c r="Q162" s="13">
        <f t="shared" si="32"/>
        <v>0</v>
      </c>
      <c r="R162" s="13"/>
      <c r="S162" s="13">
        <v>40</v>
      </c>
      <c r="T162" s="13"/>
      <c r="U162" s="15"/>
      <c r="V162" s="13">
        <v>560</v>
      </c>
      <c r="W162" s="13">
        <v>164</v>
      </c>
      <c r="X162" s="13">
        <v>120</v>
      </c>
    </row>
    <row r="163" spans="1:25" x14ac:dyDescent="0.25">
      <c r="B163" t="s">
        <v>808</v>
      </c>
      <c r="C163" t="s">
        <v>1240</v>
      </c>
      <c r="D163" s="13"/>
      <c r="E163" s="13"/>
      <c r="F163" s="13"/>
      <c r="G163" s="13"/>
      <c r="H163" s="13"/>
      <c r="I163" s="13"/>
      <c r="J163" s="13">
        <v>15</v>
      </c>
      <c r="K163" s="13">
        <v>40</v>
      </c>
      <c r="L163" s="13">
        <f t="shared" si="30"/>
        <v>15</v>
      </c>
      <c r="M163" s="13">
        <f t="shared" si="31"/>
        <v>40</v>
      </c>
      <c r="N163" s="13">
        <v>15</v>
      </c>
      <c r="O163" s="13">
        <v>40</v>
      </c>
      <c r="P163" s="13">
        <f t="shared" si="35"/>
        <v>0</v>
      </c>
      <c r="Q163" s="13">
        <f t="shared" si="32"/>
        <v>0</v>
      </c>
      <c r="R163" s="13"/>
      <c r="S163" s="13">
        <v>45</v>
      </c>
      <c r="T163" s="13"/>
      <c r="U163" s="15"/>
      <c r="V163" s="13">
        <v>4759</v>
      </c>
      <c r="W163" s="13">
        <v>1285</v>
      </c>
      <c r="X163" s="13">
        <v>256</v>
      </c>
    </row>
    <row r="164" spans="1:25" ht="15.75" thickBot="1" x14ac:dyDescent="0.3">
      <c r="A164" s="2" t="s">
        <v>5</v>
      </c>
      <c r="B164" s="2"/>
      <c r="C164" s="2"/>
      <c r="D164" s="14">
        <f>SUM(D141:D163)</f>
        <v>137</v>
      </c>
      <c r="E164" s="14">
        <f t="shared" ref="E164:Y164" si="36">SUM(E141:E163)</f>
        <v>3851</v>
      </c>
      <c r="F164" s="14">
        <f t="shared" si="36"/>
        <v>13</v>
      </c>
      <c r="G164" s="14">
        <f t="shared" si="36"/>
        <v>252</v>
      </c>
      <c r="H164" s="14">
        <f t="shared" si="36"/>
        <v>26</v>
      </c>
      <c r="I164" s="14">
        <f t="shared" si="36"/>
        <v>147</v>
      </c>
      <c r="J164" s="14">
        <f t="shared" si="36"/>
        <v>285</v>
      </c>
      <c r="K164" s="14">
        <f t="shared" si="36"/>
        <v>698</v>
      </c>
      <c r="L164" s="14">
        <f t="shared" si="36"/>
        <v>461</v>
      </c>
      <c r="M164" s="14">
        <f t="shared" si="36"/>
        <v>4948</v>
      </c>
      <c r="N164" s="14">
        <f t="shared" si="36"/>
        <v>461</v>
      </c>
      <c r="O164" s="14">
        <f t="shared" si="36"/>
        <v>4948</v>
      </c>
      <c r="P164" s="14">
        <f t="shared" si="36"/>
        <v>0</v>
      </c>
      <c r="Q164" s="14">
        <f t="shared" si="36"/>
        <v>0</v>
      </c>
      <c r="R164" s="14">
        <f t="shared" si="36"/>
        <v>0</v>
      </c>
      <c r="S164" s="14">
        <f t="shared" si="36"/>
        <v>1706</v>
      </c>
      <c r="T164" s="14">
        <f t="shared" si="36"/>
        <v>183</v>
      </c>
      <c r="U164" s="14"/>
      <c r="V164" s="14">
        <f t="shared" si="36"/>
        <v>421763</v>
      </c>
      <c r="W164" s="14">
        <f t="shared" si="36"/>
        <v>135566</v>
      </c>
      <c r="X164" s="14">
        <f t="shared" si="36"/>
        <v>4666</v>
      </c>
      <c r="Y164" s="14">
        <f t="shared" si="36"/>
        <v>82</v>
      </c>
    </row>
    <row r="165" spans="1:25" ht="15.75" thickTop="1" x14ac:dyDescent="0.25">
      <c r="A165" t="s">
        <v>156</v>
      </c>
      <c r="B165" t="s">
        <v>180</v>
      </c>
      <c r="C165" t="s">
        <v>1271</v>
      </c>
      <c r="D165" s="13">
        <v>3</v>
      </c>
      <c r="E165" s="13">
        <v>75</v>
      </c>
      <c r="F165" s="13"/>
      <c r="G165" s="13"/>
      <c r="H165" s="13"/>
      <c r="I165" s="13"/>
      <c r="J165" s="13">
        <v>13</v>
      </c>
      <c r="K165" s="13">
        <v>13</v>
      </c>
      <c r="L165" s="13">
        <f t="shared" si="30"/>
        <v>16</v>
      </c>
      <c r="M165" s="13">
        <f t="shared" si="31"/>
        <v>88</v>
      </c>
      <c r="N165" s="13">
        <v>16</v>
      </c>
      <c r="O165" s="13">
        <v>88</v>
      </c>
      <c r="P165" s="13">
        <f>L165-N165</f>
        <v>0</v>
      </c>
      <c r="Q165" s="13">
        <f t="shared" si="32"/>
        <v>0</v>
      </c>
      <c r="R165" s="13"/>
      <c r="S165" s="13">
        <v>52</v>
      </c>
      <c r="T165" s="13"/>
      <c r="U165" s="13"/>
    </row>
    <row r="166" spans="1:25" x14ac:dyDescent="0.25">
      <c r="B166" t="s">
        <v>181</v>
      </c>
      <c r="C166" t="s">
        <v>1270</v>
      </c>
      <c r="D166" s="13"/>
      <c r="E166" s="13"/>
      <c r="F166" s="13"/>
      <c r="G166" s="13"/>
      <c r="H166" s="13"/>
      <c r="I166" s="13"/>
      <c r="J166" s="13">
        <v>26</v>
      </c>
      <c r="K166" s="13">
        <v>34</v>
      </c>
      <c r="L166" s="13">
        <f t="shared" si="30"/>
        <v>26</v>
      </c>
      <c r="M166" s="13">
        <f t="shared" si="31"/>
        <v>34</v>
      </c>
      <c r="N166" s="13">
        <v>26</v>
      </c>
      <c r="O166" s="13">
        <v>34</v>
      </c>
      <c r="P166" s="13">
        <f>L166-N166</f>
        <v>0</v>
      </c>
      <c r="Q166" s="13">
        <f t="shared" si="32"/>
        <v>0</v>
      </c>
      <c r="R166" s="13"/>
      <c r="S166" s="13">
        <v>54</v>
      </c>
      <c r="T166" s="13"/>
      <c r="U166" s="13"/>
      <c r="V166" s="13">
        <v>4549</v>
      </c>
      <c r="W166" s="13">
        <v>1596</v>
      </c>
      <c r="X166" s="13">
        <v>813</v>
      </c>
      <c r="Y166" s="13">
        <v>1</v>
      </c>
    </row>
    <row r="167" spans="1:25" x14ac:dyDescent="0.25">
      <c r="B167" t="s">
        <v>179</v>
      </c>
      <c r="C167" t="s">
        <v>1269</v>
      </c>
      <c r="D167" s="13">
        <v>3</v>
      </c>
      <c r="E167" s="13">
        <v>86</v>
      </c>
      <c r="F167" s="13"/>
      <c r="G167" s="13"/>
      <c r="H167" s="13">
        <v>10</v>
      </c>
      <c r="I167" s="13">
        <v>55</v>
      </c>
      <c r="J167" s="13">
        <v>65</v>
      </c>
      <c r="K167" s="13">
        <v>130</v>
      </c>
      <c r="L167" s="13">
        <f t="shared" si="30"/>
        <v>78</v>
      </c>
      <c r="M167" s="13">
        <f t="shared" si="31"/>
        <v>271</v>
      </c>
      <c r="N167" s="13">
        <v>78</v>
      </c>
      <c r="O167" s="13">
        <v>271</v>
      </c>
      <c r="P167" s="13">
        <f>L167-N167</f>
        <v>0</v>
      </c>
      <c r="Q167" s="13">
        <f t="shared" si="32"/>
        <v>0</v>
      </c>
      <c r="R167" s="13"/>
      <c r="S167" s="13">
        <v>220</v>
      </c>
      <c r="T167" s="13"/>
      <c r="U167" s="13"/>
      <c r="V167" s="13">
        <v>1025</v>
      </c>
      <c r="W167" s="13">
        <v>358</v>
      </c>
      <c r="X167" s="13">
        <v>298</v>
      </c>
      <c r="Y167" s="13">
        <v>1</v>
      </c>
    </row>
    <row r="168" spans="1:25" x14ac:dyDescent="0.25">
      <c r="B168" t="s">
        <v>513</v>
      </c>
      <c r="C168" t="s">
        <v>1267</v>
      </c>
      <c r="D168" s="13"/>
      <c r="E168" s="13"/>
      <c r="F168" s="13"/>
      <c r="G168" s="13"/>
      <c r="H168" s="13"/>
      <c r="I168" s="13"/>
      <c r="J168" s="13">
        <v>24</v>
      </c>
      <c r="K168" s="13">
        <v>32</v>
      </c>
      <c r="L168" s="13">
        <f t="shared" si="30"/>
        <v>24</v>
      </c>
      <c r="M168" s="13">
        <f t="shared" si="31"/>
        <v>32</v>
      </c>
      <c r="N168" s="13">
        <v>24</v>
      </c>
      <c r="O168" s="13">
        <v>32</v>
      </c>
      <c r="P168" s="13">
        <f t="shared" ref="P168:P185" si="37">L168-N168</f>
        <v>0</v>
      </c>
      <c r="Q168" s="13">
        <f t="shared" si="32"/>
        <v>0</v>
      </c>
      <c r="R168" s="13"/>
      <c r="S168" s="13">
        <v>56</v>
      </c>
      <c r="T168" s="13"/>
      <c r="U168" s="13"/>
      <c r="V168" s="13">
        <v>2512</v>
      </c>
      <c r="W168" s="13">
        <v>824</v>
      </c>
      <c r="X168" s="13">
        <v>390</v>
      </c>
      <c r="Y168" s="13">
        <v>1</v>
      </c>
    </row>
    <row r="169" spans="1:25" x14ac:dyDescent="0.25">
      <c r="B169" t="s">
        <v>177</v>
      </c>
      <c r="C169" t="s">
        <v>1266</v>
      </c>
      <c r="D169" s="13">
        <v>12</v>
      </c>
      <c r="E169" s="13">
        <v>461</v>
      </c>
      <c r="F169" s="13"/>
      <c r="G169" s="13"/>
      <c r="H169" s="13"/>
      <c r="I169" s="13"/>
      <c r="J169" s="13">
        <v>26</v>
      </c>
      <c r="K169" s="13">
        <v>46</v>
      </c>
      <c r="L169" s="13">
        <f t="shared" si="30"/>
        <v>38</v>
      </c>
      <c r="M169" s="13">
        <f t="shared" si="31"/>
        <v>507</v>
      </c>
      <c r="N169" s="13">
        <v>38</v>
      </c>
      <c r="O169" s="13">
        <v>507</v>
      </c>
      <c r="P169" s="13">
        <f t="shared" si="37"/>
        <v>0</v>
      </c>
      <c r="Q169" s="13">
        <f t="shared" si="32"/>
        <v>0</v>
      </c>
      <c r="R169" s="13"/>
      <c r="S169" s="13">
        <v>90</v>
      </c>
      <c r="T169" s="13"/>
      <c r="U169" s="13"/>
      <c r="V169" s="13">
        <v>124765</v>
      </c>
      <c r="W169" s="13">
        <v>41370</v>
      </c>
      <c r="X169" s="13">
        <v>398</v>
      </c>
      <c r="Y169" s="13">
        <v>12</v>
      </c>
    </row>
    <row r="170" spans="1:25" x14ac:dyDescent="0.25">
      <c r="B170" t="s">
        <v>176</v>
      </c>
      <c r="C170" t="s">
        <v>1265</v>
      </c>
      <c r="D170" s="13"/>
      <c r="E170" s="13"/>
      <c r="F170" s="13"/>
      <c r="G170" s="13"/>
      <c r="H170" s="13"/>
      <c r="I170" s="13"/>
      <c r="J170" s="13">
        <v>16</v>
      </c>
      <c r="K170" s="13">
        <v>20</v>
      </c>
      <c r="L170" s="13">
        <f t="shared" si="30"/>
        <v>16</v>
      </c>
      <c r="M170" s="13">
        <f t="shared" si="31"/>
        <v>20</v>
      </c>
      <c r="N170" s="13">
        <v>16</v>
      </c>
      <c r="O170" s="13">
        <v>20</v>
      </c>
      <c r="P170" s="13">
        <f t="shared" si="37"/>
        <v>0</v>
      </c>
      <c r="Q170" s="13">
        <f t="shared" si="32"/>
        <v>0</v>
      </c>
      <c r="R170" s="13"/>
      <c r="S170" s="13">
        <v>32</v>
      </c>
      <c r="T170" s="13"/>
      <c r="U170" s="13"/>
      <c r="V170" s="13">
        <v>5694</v>
      </c>
      <c r="W170" s="13">
        <v>3043</v>
      </c>
      <c r="Y170" s="13">
        <v>1</v>
      </c>
    </row>
    <row r="171" spans="1:25" x14ac:dyDescent="0.25">
      <c r="B171" t="s">
        <v>616</v>
      </c>
      <c r="C171" t="s">
        <v>1262</v>
      </c>
      <c r="D171" s="13"/>
      <c r="E171" s="13"/>
      <c r="F171" s="13"/>
      <c r="G171" s="13"/>
      <c r="H171" s="13"/>
      <c r="I171" s="13"/>
      <c r="J171" s="13">
        <v>10</v>
      </c>
      <c r="K171" s="13">
        <v>12</v>
      </c>
      <c r="L171" s="13">
        <f t="shared" si="30"/>
        <v>10</v>
      </c>
      <c r="M171" s="13">
        <f t="shared" si="31"/>
        <v>12</v>
      </c>
      <c r="N171" s="13">
        <v>10</v>
      </c>
      <c r="O171" s="13">
        <v>12</v>
      </c>
      <c r="P171" s="13">
        <f t="shared" si="37"/>
        <v>0</v>
      </c>
      <c r="Q171" s="13">
        <f t="shared" si="32"/>
        <v>0</v>
      </c>
      <c r="R171" s="13"/>
      <c r="S171" s="13">
        <v>20</v>
      </c>
      <c r="T171" s="13"/>
      <c r="U171" s="13"/>
      <c r="X171" s="13">
        <v>186</v>
      </c>
    </row>
    <row r="172" spans="1:25" x14ac:dyDescent="0.25">
      <c r="B172" t="s">
        <v>172</v>
      </c>
      <c r="C172" t="s">
        <v>1260</v>
      </c>
      <c r="D172" s="13"/>
      <c r="E172" s="13"/>
      <c r="F172" s="13"/>
      <c r="G172" s="13"/>
      <c r="H172" s="13"/>
      <c r="I172" s="13"/>
      <c r="J172" s="13">
        <v>26</v>
      </c>
      <c r="K172" s="13">
        <v>28</v>
      </c>
      <c r="L172" s="13">
        <f t="shared" si="30"/>
        <v>26</v>
      </c>
      <c r="M172" s="13">
        <f t="shared" si="31"/>
        <v>28</v>
      </c>
      <c r="N172" s="13">
        <v>16</v>
      </c>
      <c r="O172" s="13">
        <v>28</v>
      </c>
      <c r="P172" s="13">
        <f t="shared" si="37"/>
        <v>10</v>
      </c>
      <c r="Q172" s="13">
        <f t="shared" si="32"/>
        <v>0</v>
      </c>
      <c r="R172" s="13"/>
      <c r="S172" s="13">
        <v>52</v>
      </c>
      <c r="T172" s="13"/>
      <c r="U172" s="13"/>
      <c r="V172" s="13">
        <v>108</v>
      </c>
      <c r="W172" s="13">
        <v>39</v>
      </c>
    </row>
    <row r="173" spans="1:25" x14ac:dyDescent="0.25">
      <c r="B173" t="s">
        <v>171</v>
      </c>
      <c r="C173" t="s">
        <v>1259</v>
      </c>
      <c r="D173" s="13">
        <v>1</v>
      </c>
      <c r="E173" s="13">
        <v>45</v>
      </c>
      <c r="F173" s="13">
        <v>4</v>
      </c>
      <c r="G173" s="13">
        <v>70</v>
      </c>
      <c r="H173" s="13">
        <v>5</v>
      </c>
      <c r="I173" s="13">
        <v>20</v>
      </c>
      <c r="J173" s="13">
        <v>21</v>
      </c>
      <c r="K173" s="13">
        <v>58</v>
      </c>
      <c r="L173" s="13">
        <f t="shared" si="30"/>
        <v>31</v>
      </c>
      <c r="M173" s="13">
        <f t="shared" si="31"/>
        <v>193</v>
      </c>
      <c r="N173" s="13">
        <v>31</v>
      </c>
      <c r="O173" s="13">
        <v>193</v>
      </c>
      <c r="P173" s="13">
        <f t="shared" si="37"/>
        <v>0</v>
      </c>
      <c r="Q173" s="13">
        <f t="shared" si="32"/>
        <v>0</v>
      </c>
      <c r="R173" s="13"/>
      <c r="S173" s="13">
        <v>60</v>
      </c>
      <c r="T173" s="13"/>
      <c r="U173" s="13"/>
      <c r="V173" s="13">
        <v>35187</v>
      </c>
      <c r="W173" s="13">
        <v>17232</v>
      </c>
      <c r="X173" s="13">
        <v>4419</v>
      </c>
      <c r="Y173" s="13">
        <v>3</v>
      </c>
    </row>
    <row r="174" spans="1:25" x14ac:dyDescent="0.25">
      <c r="B174" t="s">
        <v>170</v>
      </c>
      <c r="C174" t="s">
        <v>1258</v>
      </c>
      <c r="D174" s="13"/>
      <c r="E174" s="13"/>
      <c r="F174" s="13"/>
      <c r="G174" s="13"/>
      <c r="H174" s="13"/>
      <c r="I174" s="13"/>
      <c r="J174" s="13">
        <v>3</v>
      </c>
      <c r="K174" s="13">
        <v>3</v>
      </c>
      <c r="L174" s="13">
        <f t="shared" si="30"/>
        <v>3</v>
      </c>
      <c r="M174" s="13">
        <f t="shared" si="31"/>
        <v>3</v>
      </c>
      <c r="N174" s="13">
        <v>3</v>
      </c>
      <c r="O174" s="13">
        <v>3</v>
      </c>
      <c r="P174" s="13">
        <f t="shared" si="37"/>
        <v>0</v>
      </c>
      <c r="Q174" s="13">
        <f t="shared" si="32"/>
        <v>0</v>
      </c>
      <c r="R174" s="13"/>
      <c r="S174" s="13">
        <v>6</v>
      </c>
      <c r="T174" s="13"/>
      <c r="U174" s="13"/>
    </row>
    <row r="175" spans="1:25" x14ac:dyDescent="0.25">
      <c r="B175" t="s">
        <v>169</v>
      </c>
      <c r="C175" t="s">
        <v>1257</v>
      </c>
      <c r="D175" s="13">
        <v>5</v>
      </c>
      <c r="E175" s="13">
        <v>125</v>
      </c>
      <c r="F175" s="13"/>
      <c r="G175" s="13"/>
      <c r="H175" s="13"/>
      <c r="I175" s="13"/>
      <c r="J175" s="13">
        <v>8</v>
      </c>
      <c r="K175" s="13">
        <v>9</v>
      </c>
      <c r="L175" s="13">
        <f t="shared" si="30"/>
        <v>13</v>
      </c>
      <c r="M175" s="13">
        <f t="shared" si="31"/>
        <v>134</v>
      </c>
      <c r="N175" s="13">
        <v>13</v>
      </c>
      <c r="O175" s="13">
        <v>134</v>
      </c>
      <c r="P175" s="13">
        <f t="shared" si="37"/>
        <v>0</v>
      </c>
      <c r="Q175" s="13">
        <f t="shared" si="32"/>
        <v>0</v>
      </c>
      <c r="R175" s="13"/>
      <c r="S175" s="13">
        <v>48</v>
      </c>
      <c r="T175" s="13"/>
      <c r="U175" s="13"/>
      <c r="V175" s="13">
        <v>64</v>
      </c>
      <c r="W175" s="13">
        <v>18</v>
      </c>
      <c r="X175" s="13">
        <v>130</v>
      </c>
    </row>
    <row r="176" spans="1:25" x14ac:dyDescent="0.25">
      <c r="B176" t="s">
        <v>597</v>
      </c>
      <c r="C176" t="s">
        <v>1255</v>
      </c>
      <c r="D176" s="13">
        <v>5</v>
      </c>
      <c r="E176" s="13">
        <v>109</v>
      </c>
      <c r="F176" s="13"/>
      <c r="G176" s="13"/>
      <c r="H176" s="13"/>
      <c r="I176" s="13"/>
      <c r="J176" s="13">
        <v>5</v>
      </c>
      <c r="K176" s="13">
        <v>10</v>
      </c>
      <c r="L176" s="13">
        <f t="shared" si="30"/>
        <v>10</v>
      </c>
      <c r="M176" s="13">
        <f t="shared" si="31"/>
        <v>119</v>
      </c>
      <c r="N176" s="13">
        <v>10</v>
      </c>
      <c r="O176" s="13">
        <v>119</v>
      </c>
      <c r="P176" s="13">
        <f t="shared" si="37"/>
        <v>0</v>
      </c>
      <c r="Q176" s="13">
        <f t="shared" si="32"/>
        <v>0</v>
      </c>
      <c r="R176" s="13"/>
      <c r="S176" s="13">
        <v>40</v>
      </c>
      <c r="T176" s="13"/>
      <c r="U176" s="13"/>
      <c r="V176" s="13">
        <v>4656</v>
      </c>
      <c r="W176" s="13">
        <v>1318</v>
      </c>
      <c r="X176" s="13">
        <v>34</v>
      </c>
      <c r="Y176" s="13">
        <v>2</v>
      </c>
    </row>
    <row r="177" spans="1:26" x14ac:dyDescent="0.25">
      <c r="B177" t="s">
        <v>168</v>
      </c>
      <c r="C177" t="s">
        <v>1256</v>
      </c>
      <c r="D177" s="13">
        <v>20</v>
      </c>
      <c r="E177" s="13">
        <v>525</v>
      </c>
      <c r="F177" s="13"/>
      <c r="G177" s="13"/>
      <c r="H177" s="13">
        <v>3</v>
      </c>
      <c r="I177" s="13">
        <v>18</v>
      </c>
      <c r="J177" s="13">
        <v>11</v>
      </c>
      <c r="K177" s="13">
        <v>22</v>
      </c>
      <c r="L177" s="13">
        <f t="shared" si="30"/>
        <v>34</v>
      </c>
      <c r="M177" s="13">
        <f t="shared" si="31"/>
        <v>565</v>
      </c>
      <c r="N177" s="13">
        <v>34</v>
      </c>
      <c r="O177" s="13">
        <v>565</v>
      </c>
      <c r="P177" s="13">
        <f t="shared" si="37"/>
        <v>0</v>
      </c>
      <c r="Q177" s="13">
        <f t="shared" si="32"/>
        <v>0</v>
      </c>
      <c r="R177" s="13"/>
      <c r="S177" s="13">
        <v>130</v>
      </c>
      <c r="T177" s="13"/>
      <c r="U177" s="13"/>
      <c r="V177" s="13">
        <v>1998</v>
      </c>
      <c r="W177" s="13">
        <v>566</v>
      </c>
      <c r="Y177" s="13">
        <v>1</v>
      </c>
    </row>
    <row r="178" spans="1:26" x14ac:dyDescent="0.25">
      <c r="B178" t="s">
        <v>167</v>
      </c>
      <c r="C178" t="s">
        <v>1253</v>
      </c>
      <c r="D178" s="13"/>
      <c r="E178" s="13"/>
      <c r="F178" s="13"/>
      <c r="G178" s="13"/>
      <c r="H178" s="13">
        <v>1</v>
      </c>
      <c r="I178" s="13">
        <v>5</v>
      </c>
      <c r="J178" s="13">
        <v>10</v>
      </c>
      <c r="K178" s="13">
        <v>19</v>
      </c>
      <c r="L178" s="13">
        <f t="shared" si="30"/>
        <v>11</v>
      </c>
      <c r="M178" s="13">
        <f t="shared" si="31"/>
        <v>24</v>
      </c>
      <c r="N178" s="13">
        <v>11</v>
      </c>
      <c r="O178" s="13">
        <v>24</v>
      </c>
      <c r="P178" s="13">
        <f t="shared" si="37"/>
        <v>0</v>
      </c>
      <c r="Q178" s="13">
        <f t="shared" si="32"/>
        <v>0</v>
      </c>
      <c r="R178" s="13"/>
      <c r="S178" s="13">
        <v>22</v>
      </c>
      <c r="T178" s="13"/>
      <c r="U178" s="13"/>
      <c r="V178" s="13">
        <v>456</v>
      </c>
      <c r="W178" s="13">
        <v>170</v>
      </c>
      <c r="X178" s="13">
        <v>48</v>
      </c>
      <c r="Y178" s="13">
        <v>1</v>
      </c>
    </row>
    <row r="179" spans="1:26" x14ac:dyDescent="0.25">
      <c r="B179" t="s">
        <v>166</v>
      </c>
      <c r="C179" t="s">
        <v>1252</v>
      </c>
      <c r="D179" s="13"/>
      <c r="E179" s="13"/>
      <c r="F179" s="13"/>
      <c r="G179" s="13"/>
      <c r="H179" s="13">
        <v>1</v>
      </c>
      <c r="I179" s="13">
        <v>4</v>
      </c>
      <c r="J179" s="13">
        <v>22</v>
      </c>
      <c r="K179" s="13">
        <v>38</v>
      </c>
      <c r="L179" s="13">
        <f t="shared" si="30"/>
        <v>23</v>
      </c>
      <c r="M179" s="13">
        <f t="shared" si="31"/>
        <v>42</v>
      </c>
      <c r="N179" s="13">
        <v>23</v>
      </c>
      <c r="O179" s="13">
        <v>42</v>
      </c>
      <c r="P179" s="13">
        <f t="shared" si="37"/>
        <v>0</v>
      </c>
      <c r="Q179" s="13">
        <f t="shared" si="32"/>
        <v>0</v>
      </c>
      <c r="R179" s="13"/>
      <c r="S179" s="13">
        <v>60</v>
      </c>
      <c r="T179" s="13"/>
      <c r="U179" s="13"/>
      <c r="V179" s="13">
        <v>9216</v>
      </c>
      <c r="W179" s="13">
        <v>3907</v>
      </c>
      <c r="X179" s="13">
        <v>875</v>
      </c>
      <c r="Y179" s="13">
        <v>6</v>
      </c>
    </row>
    <row r="180" spans="1:26" x14ac:dyDescent="0.25">
      <c r="B180" t="s">
        <v>515</v>
      </c>
      <c r="C180" t="s">
        <v>1250</v>
      </c>
      <c r="D180" s="13">
        <v>1</v>
      </c>
      <c r="E180" s="13">
        <v>25</v>
      </c>
      <c r="F180" s="13"/>
      <c r="G180" s="13"/>
      <c r="H180" s="13"/>
      <c r="I180" s="13"/>
      <c r="J180" s="13">
        <v>14</v>
      </c>
      <c r="K180" s="13">
        <v>20</v>
      </c>
      <c r="L180" s="13">
        <f t="shared" si="30"/>
        <v>15</v>
      </c>
      <c r="M180" s="13">
        <f t="shared" si="31"/>
        <v>45</v>
      </c>
      <c r="N180" s="13">
        <v>15</v>
      </c>
      <c r="O180" s="13">
        <v>45</v>
      </c>
      <c r="P180" s="13">
        <f t="shared" si="37"/>
        <v>0</v>
      </c>
      <c r="Q180" s="13">
        <f t="shared" si="32"/>
        <v>0</v>
      </c>
      <c r="R180" s="13"/>
      <c r="S180" s="13">
        <v>40</v>
      </c>
      <c r="T180" s="13"/>
      <c r="U180" s="13"/>
      <c r="V180" s="13">
        <v>1542</v>
      </c>
      <c r="W180" s="13">
        <v>382</v>
      </c>
      <c r="X180" s="13">
        <v>944</v>
      </c>
    </row>
    <row r="181" spans="1:26" x14ac:dyDescent="0.25">
      <c r="B181" t="s">
        <v>161</v>
      </c>
      <c r="C181" t="s">
        <v>1246</v>
      </c>
      <c r="D181" s="13">
        <v>4</v>
      </c>
      <c r="E181" s="13">
        <v>78</v>
      </c>
      <c r="F181" s="13"/>
      <c r="G181" s="13"/>
      <c r="H181" s="13"/>
      <c r="I181" s="13"/>
      <c r="J181" s="13">
        <v>13</v>
      </c>
      <c r="K181" s="13">
        <v>20</v>
      </c>
      <c r="L181" s="13">
        <f t="shared" si="30"/>
        <v>17</v>
      </c>
      <c r="M181" s="13">
        <f t="shared" si="31"/>
        <v>98</v>
      </c>
      <c r="N181" s="13">
        <v>17</v>
      </c>
      <c r="O181" s="13">
        <v>98</v>
      </c>
      <c r="P181" s="13">
        <f t="shared" si="37"/>
        <v>0</v>
      </c>
      <c r="Q181" s="13">
        <f t="shared" si="32"/>
        <v>0</v>
      </c>
      <c r="R181" s="13"/>
      <c r="S181" s="13">
        <v>65</v>
      </c>
      <c r="T181" s="13"/>
      <c r="U181" s="13"/>
      <c r="V181" s="13">
        <v>581</v>
      </c>
      <c r="W181" s="13">
        <v>149</v>
      </c>
      <c r="X181" s="13">
        <v>335</v>
      </c>
    </row>
    <row r="182" spans="1:26" x14ac:dyDescent="0.25">
      <c r="B182" t="s">
        <v>162</v>
      </c>
      <c r="C182" t="s">
        <v>1247</v>
      </c>
      <c r="D182" s="13"/>
      <c r="E182" s="13"/>
      <c r="F182" s="13">
        <v>1</v>
      </c>
      <c r="G182" s="13">
        <v>17</v>
      </c>
      <c r="H182" s="13"/>
      <c r="I182" s="13"/>
      <c r="J182" s="13">
        <v>21</v>
      </c>
      <c r="K182" s="13">
        <v>27</v>
      </c>
      <c r="L182" s="13">
        <f t="shared" si="30"/>
        <v>22</v>
      </c>
      <c r="M182" s="13">
        <f t="shared" si="31"/>
        <v>44</v>
      </c>
      <c r="N182" s="13">
        <v>22</v>
      </c>
      <c r="O182" s="13">
        <v>44</v>
      </c>
      <c r="P182" s="13">
        <f t="shared" si="37"/>
        <v>0</v>
      </c>
      <c r="Q182" s="13">
        <f t="shared" si="32"/>
        <v>0</v>
      </c>
      <c r="R182" s="13"/>
      <c r="S182" s="13">
        <v>60</v>
      </c>
      <c r="T182" s="13"/>
      <c r="U182" s="13"/>
    </row>
    <row r="183" spans="1:26" x14ac:dyDescent="0.25">
      <c r="B183" t="s">
        <v>516</v>
      </c>
      <c r="C183" t="s">
        <v>1248</v>
      </c>
      <c r="D183" s="13"/>
      <c r="E183" s="13"/>
      <c r="F183" s="13"/>
      <c r="G183" s="13"/>
      <c r="H183" s="13"/>
      <c r="I183" s="13"/>
      <c r="J183" s="13">
        <v>3</v>
      </c>
      <c r="K183" s="13">
        <v>8</v>
      </c>
      <c r="L183" s="13">
        <f t="shared" si="30"/>
        <v>3</v>
      </c>
      <c r="M183" s="13">
        <f t="shared" si="31"/>
        <v>8</v>
      </c>
      <c r="N183" s="13">
        <v>3</v>
      </c>
      <c r="O183" s="13">
        <v>8</v>
      </c>
      <c r="P183" s="13">
        <f t="shared" si="37"/>
        <v>0</v>
      </c>
      <c r="Q183" s="13">
        <f t="shared" si="32"/>
        <v>0</v>
      </c>
      <c r="R183" s="13"/>
      <c r="S183" s="13">
        <v>6</v>
      </c>
      <c r="T183" s="13"/>
      <c r="U183" s="13"/>
    </row>
    <row r="184" spans="1:26" x14ac:dyDescent="0.25">
      <c r="B184" t="s">
        <v>160</v>
      </c>
      <c r="C184" t="s">
        <v>1245</v>
      </c>
      <c r="D184" s="13"/>
      <c r="E184" s="13"/>
      <c r="F184" s="13"/>
      <c r="G184" s="13"/>
      <c r="H184" s="13"/>
      <c r="I184" s="13"/>
      <c r="J184" s="13">
        <v>4</v>
      </c>
      <c r="K184" s="13">
        <v>10</v>
      </c>
      <c r="L184" s="13">
        <f t="shared" si="30"/>
        <v>4</v>
      </c>
      <c r="M184" s="13">
        <f t="shared" si="31"/>
        <v>10</v>
      </c>
      <c r="N184" s="13">
        <v>4</v>
      </c>
      <c r="O184" s="13">
        <v>10</v>
      </c>
      <c r="P184" s="13">
        <f t="shared" si="37"/>
        <v>0</v>
      </c>
      <c r="Q184" s="13">
        <f t="shared" si="32"/>
        <v>0</v>
      </c>
      <c r="R184" s="13"/>
      <c r="S184" s="13">
        <v>12</v>
      </c>
      <c r="T184" s="13"/>
      <c r="U184" s="13"/>
    </row>
    <row r="185" spans="1:26" x14ac:dyDescent="0.25">
      <c r="B185" t="s">
        <v>517</v>
      </c>
      <c r="C185" t="s">
        <v>1557</v>
      </c>
      <c r="D185" s="13">
        <v>6</v>
      </c>
      <c r="E185" s="13">
        <v>123</v>
      </c>
      <c r="F185" s="13">
        <v>1</v>
      </c>
      <c r="G185" s="13">
        <v>18</v>
      </c>
      <c r="H185" s="13">
        <v>2</v>
      </c>
      <c r="I185" s="13">
        <v>11</v>
      </c>
      <c r="J185" s="13">
        <v>26</v>
      </c>
      <c r="K185" s="13">
        <v>50</v>
      </c>
      <c r="L185" s="13">
        <f t="shared" si="30"/>
        <v>35</v>
      </c>
      <c r="M185" s="13">
        <f t="shared" si="31"/>
        <v>202</v>
      </c>
      <c r="N185" s="13">
        <v>35</v>
      </c>
      <c r="O185" s="13">
        <v>202</v>
      </c>
      <c r="P185" s="13">
        <f t="shared" si="37"/>
        <v>0</v>
      </c>
      <c r="Q185" s="13">
        <f t="shared" si="32"/>
        <v>0</v>
      </c>
      <c r="R185" s="13"/>
      <c r="S185" s="13">
        <v>82</v>
      </c>
      <c r="T185" s="13"/>
      <c r="U185" s="13"/>
      <c r="V185" s="13">
        <v>1963</v>
      </c>
      <c r="W185" s="13">
        <v>627</v>
      </c>
      <c r="X185" s="13">
        <v>42</v>
      </c>
      <c r="Y185" s="13">
        <v>1</v>
      </c>
    </row>
    <row r="186" spans="1:26" ht="15.75" thickBot="1" x14ac:dyDescent="0.3">
      <c r="A186" s="2" t="s">
        <v>5</v>
      </c>
      <c r="B186" s="2"/>
      <c r="C186" s="2"/>
      <c r="D186" s="14">
        <f t="shared" ref="D186:Y186" si="38">SUM(D165:D185)</f>
        <v>60</v>
      </c>
      <c r="E186" s="14">
        <f t="shared" si="38"/>
        <v>1652</v>
      </c>
      <c r="F186" s="14">
        <f t="shared" si="38"/>
        <v>6</v>
      </c>
      <c r="G186" s="14">
        <f t="shared" si="38"/>
        <v>105</v>
      </c>
      <c r="H186" s="14">
        <f t="shared" si="38"/>
        <v>22</v>
      </c>
      <c r="I186" s="14">
        <f t="shared" si="38"/>
        <v>113</v>
      </c>
      <c r="J186" s="14">
        <f t="shared" si="38"/>
        <v>367</v>
      </c>
      <c r="K186" s="14">
        <f t="shared" si="38"/>
        <v>609</v>
      </c>
      <c r="L186" s="14">
        <f t="shared" si="38"/>
        <v>455</v>
      </c>
      <c r="M186" s="14">
        <f t="shared" si="38"/>
        <v>2479</v>
      </c>
      <c r="N186" s="14">
        <f t="shared" si="38"/>
        <v>445</v>
      </c>
      <c r="O186" s="14">
        <f t="shared" si="38"/>
        <v>2479</v>
      </c>
      <c r="P186" s="14">
        <f t="shared" si="38"/>
        <v>10</v>
      </c>
      <c r="Q186" s="14">
        <f t="shared" si="38"/>
        <v>0</v>
      </c>
      <c r="R186" s="14">
        <f t="shared" si="38"/>
        <v>0</v>
      </c>
      <c r="S186" s="14">
        <f t="shared" si="38"/>
        <v>1207</v>
      </c>
      <c r="T186" s="14">
        <f t="shared" si="38"/>
        <v>0</v>
      </c>
      <c r="U186" s="14"/>
      <c r="V186" s="14">
        <f t="shared" si="38"/>
        <v>194316</v>
      </c>
      <c r="W186" s="14">
        <f t="shared" si="38"/>
        <v>71599</v>
      </c>
      <c r="X186" s="14">
        <f t="shared" si="38"/>
        <v>8912</v>
      </c>
      <c r="Y186" s="14">
        <f t="shared" si="38"/>
        <v>30</v>
      </c>
      <c r="Z186" t="s">
        <v>887</v>
      </c>
    </row>
    <row r="187" spans="1:26" ht="15.75" thickTop="1" x14ac:dyDescent="0.25">
      <c r="A187" t="s">
        <v>182</v>
      </c>
      <c r="B187" t="s">
        <v>229</v>
      </c>
      <c r="C187" t="s">
        <v>1312</v>
      </c>
      <c r="D187" s="13"/>
      <c r="E187" s="13"/>
      <c r="F187" s="13"/>
      <c r="G187" s="13"/>
      <c r="H187" s="13"/>
      <c r="I187" s="13"/>
      <c r="J187" s="13">
        <v>7</v>
      </c>
      <c r="K187" s="13">
        <v>7</v>
      </c>
      <c r="L187" s="13">
        <f t="shared" si="30"/>
        <v>7</v>
      </c>
      <c r="M187" s="13">
        <f t="shared" ref="M187:M238" si="39">E187+G187+I187+K187</f>
        <v>7</v>
      </c>
      <c r="N187" s="13">
        <v>7</v>
      </c>
      <c r="O187" s="13">
        <v>7</v>
      </c>
      <c r="P187" s="13">
        <f t="shared" ref="P187:P239" si="40">L187-N187</f>
        <v>0</v>
      </c>
      <c r="Q187" s="13">
        <f t="shared" si="32"/>
        <v>0</v>
      </c>
      <c r="R187" s="13"/>
      <c r="S187" s="13">
        <v>30</v>
      </c>
      <c r="T187" s="13"/>
      <c r="U187" s="15" t="s">
        <v>879</v>
      </c>
      <c r="V187" s="13">
        <v>5948</v>
      </c>
      <c r="W187" s="13">
        <v>1894</v>
      </c>
      <c r="Y187" s="13">
        <v>1</v>
      </c>
    </row>
    <row r="188" spans="1:26" x14ac:dyDescent="0.25">
      <c r="B188" t="s">
        <v>521</v>
      </c>
      <c r="C188" t="s">
        <v>1629</v>
      </c>
      <c r="D188" s="13">
        <v>4</v>
      </c>
      <c r="E188" s="13">
        <v>132</v>
      </c>
      <c r="F188" s="13"/>
      <c r="G188" s="13"/>
      <c r="H188" s="13">
        <v>3</v>
      </c>
      <c r="I188" s="13">
        <v>22</v>
      </c>
      <c r="J188" s="13">
        <v>9</v>
      </c>
      <c r="K188" s="13">
        <v>9</v>
      </c>
      <c r="L188" s="13">
        <f t="shared" si="30"/>
        <v>16</v>
      </c>
      <c r="M188" s="13">
        <f t="shared" si="39"/>
        <v>163</v>
      </c>
      <c r="N188" s="13">
        <v>16</v>
      </c>
      <c r="O188" s="13">
        <v>163</v>
      </c>
      <c r="P188" s="13">
        <f t="shared" si="40"/>
        <v>0</v>
      </c>
      <c r="Q188" s="13">
        <f t="shared" si="32"/>
        <v>0</v>
      </c>
      <c r="R188" s="13"/>
      <c r="S188" s="13">
        <v>57</v>
      </c>
      <c r="T188" s="13"/>
      <c r="U188" s="15" t="s">
        <v>879</v>
      </c>
      <c r="Y188" s="13">
        <v>1</v>
      </c>
    </row>
    <row r="189" spans="1:26" x14ac:dyDescent="0.25">
      <c r="B189" t="s">
        <v>227</v>
      </c>
      <c r="C189" s="5" t="s">
        <v>1310</v>
      </c>
      <c r="D189" s="13">
        <v>7</v>
      </c>
      <c r="E189" s="13">
        <v>272</v>
      </c>
      <c r="F189" s="13"/>
      <c r="G189" s="13"/>
      <c r="H189" s="13"/>
      <c r="I189" s="13"/>
      <c r="J189" s="13">
        <v>5</v>
      </c>
      <c r="K189" s="13">
        <v>5</v>
      </c>
      <c r="L189" s="13">
        <f t="shared" si="30"/>
        <v>12</v>
      </c>
      <c r="M189" s="13">
        <f t="shared" si="39"/>
        <v>277</v>
      </c>
      <c r="N189" s="13">
        <v>12</v>
      </c>
      <c r="O189" s="13">
        <v>277</v>
      </c>
      <c r="P189" s="13">
        <f t="shared" si="40"/>
        <v>0</v>
      </c>
      <c r="Q189" s="13">
        <f t="shared" si="32"/>
        <v>0</v>
      </c>
      <c r="R189" s="13"/>
      <c r="S189" s="13">
        <v>42</v>
      </c>
      <c r="T189" s="13"/>
      <c r="U189" s="15" t="s">
        <v>879</v>
      </c>
    </row>
    <row r="190" spans="1:26" x14ac:dyDescent="0.25">
      <c r="B190" t="s">
        <v>592</v>
      </c>
      <c r="C190" s="5" t="s">
        <v>1630</v>
      </c>
      <c r="D190" s="13">
        <v>1</v>
      </c>
      <c r="E190" s="13">
        <v>40</v>
      </c>
      <c r="F190" s="13"/>
      <c r="G190" s="13"/>
      <c r="H190" s="13">
        <v>5</v>
      </c>
      <c r="I190" s="13">
        <v>25</v>
      </c>
      <c r="J190" s="13">
        <v>1</v>
      </c>
      <c r="K190" s="13">
        <v>1</v>
      </c>
      <c r="L190" s="13">
        <f t="shared" si="30"/>
        <v>7</v>
      </c>
      <c r="M190" s="13">
        <f t="shared" si="39"/>
        <v>66</v>
      </c>
      <c r="N190" s="13">
        <v>7</v>
      </c>
      <c r="O190" s="13">
        <v>66</v>
      </c>
      <c r="P190" s="13">
        <f t="shared" si="40"/>
        <v>0</v>
      </c>
      <c r="Q190" s="13">
        <f t="shared" si="32"/>
        <v>0</v>
      </c>
      <c r="R190" s="13"/>
      <c r="S190" s="18">
        <v>61</v>
      </c>
      <c r="T190" s="18"/>
      <c r="U190" s="20" t="s">
        <v>879</v>
      </c>
      <c r="Y190" s="13">
        <v>2</v>
      </c>
    </row>
    <row r="191" spans="1:26" x14ac:dyDescent="0.25">
      <c r="B191" t="s">
        <v>226</v>
      </c>
      <c r="C191" t="s">
        <v>478</v>
      </c>
      <c r="D191" s="13">
        <v>3</v>
      </c>
      <c r="E191" s="13">
        <v>182</v>
      </c>
      <c r="F191" s="13"/>
      <c r="G191" s="13"/>
      <c r="H191" s="13"/>
      <c r="I191" s="13"/>
      <c r="J191" s="13">
        <v>2</v>
      </c>
      <c r="K191" s="13">
        <v>2</v>
      </c>
      <c r="L191" s="13">
        <f t="shared" si="30"/>
        <v>5</v>
      </c>
      <c r="M191" s="13">
        <f t="shared" si="39"/>
        <v>184</v>
      </c>
      <c r="N191" s="13">
        <v>5</v>
      </c>
      <c r="O191" s="13">
        <v>184</v>
      </c>
      <c r="P191" s="13">
        <f t="shared" si="40"/>
        <v>0</v>
      </c>
      <c r="Q191" s="13">
        <f t="shared" si="32"/>
        <v>0</v>
      </c>
      <c r="R191" s="13"/>
      <c r="S191" s="13">
        <v>51</v>
      </c>
      <c r="T191" s="13"/>
      <c r="U191" s="15" t="s">
        <v>879</v>
      </c>
    </row>
    <row r="192" spans="1:26" x14ac:dyDescent="0.25">
      <c r="B192" t="s">
        <v>184</v>
      </c>
      <c r="C192" t="s">
        <v>1273</v>
      </c>
      <c r="D192" s="13">
        <v>12</v>
      </c>
      <c r="E192" s="13">
        <v>473</v>
      </c>
      <c r="F192" s="13">
        <v>2</v>
      </c>
      <c r="G192" s="13">
        <v>38</v>
      </c>
      <c r="H192" s="13"/>
      <c r="I192" s="13"/>
      <c r="J192" s="13">
        <v>2</v>
      </c>
      <c r="K192" s="13">
        <v>2</v>
      </c>
      <c r="L192" s="13">
        <f t="shared" si="30"/>
        <v>16</v>
      </c>
      <c r="M192" s="13">
        <f t="shared" si="39"/>
        <v>513</v>
      </c>
      <c r="N192" s="13">
        <v>16</v>
      </c>
      <c r="O192" s="13">
        <v>513</v>
      </c>
      <c r="P192" s="13">
        <f t="shared" si="40"/>
        <v>0</v>
      </c>
      <c r="Q192" s="13">
        <f t="shared" si="32"/>
        <v>0</v>
      </c>
      <c r="R192" s="13"/>
      <c r="S192" s="13">
        <v>67</v>
      </c>
      <c r="T192" s="13"/>
      <c r="U192" s="15" t="s">
        <v>882</v>
      </c>
      <c r="V192" s="13">
        <v>110203</v>
      </c>
      <c r="W192" s="13">
        <v>35188</v>
      </c>
      <c r="Y192" s="13">
        <v>2</v>
      </c>
    </row>
    <row r="193" spans="2:25" x14ac:dyDescent="0.25">
      <c r="B193" t="s">
        <v>185</v>
      </c>
      <c r="C193" t="s">
        <v>1274</v>
      </c>
      <c r="D193" s="13">
        <v>18</v>
      </c>
      <c r="E193" s="13">
        <v>819</v>
      </c>
      <c r="F193" s="13"/>
      <c r="G193" s="13"/>
      <c r="H193" s="13"/>
      <c r="I193" s="13"/>
      <c r="J193" s="13">
        <v>6</v>
      </c>
      <c r="K193" s="13">
        <v>6</v>
      </c>
      <c r="L193" s="13">
        <f t="shared" si="30"/>
        <v>24</v>
      </c>
      <c r="M193" s="13">
        <f t="shared" si="39"/>
        <v>825</v>
      </c>
      <c r="N193" s="13">
        <v>24</v>
      </c>
      <c r="O193" s="13">
        <v>825</v>
      </c>
      <c r="P193" s="13">
        <f t="shared" si="40"/>
        <v>0</v>
      </c>
      <c r="Q193" s="13">
        <f t="shared" si="32"/>
        <v>0</v>
      </c>
      <c r="R193" s="13"/>
      <c r="S193" s="13">
        <v>108</v>
      </c>
      <c r="T193" s="13"/>
      <c r="U193" s="15" t="s">
        <v>882</v>
      </c>
      <c r="Y193" s="13">
        <v>11</v>
      </c>
    </row>
    <row r="194" spans="2:25" x14ac:dyDescent="0.25">
      <c r="B194" t="s">
        <v>186</v>
      </c>
      <c r="C194" t="s">
        <v>1275</v>
      </c>
      <c r="D194" s="13">
        <v>14</v>
      </c>
      <c r="E194" s="13">
        <v>472</v>
      </c>
      <c r="F194" s="13">
        <v>3</v>
      </c>
      <c r="G194" s="13">
        <v>57</v>
      </c>
      <c r="H194" s="13"/>
      <c r="I194" s="13"/>
      <c r="J194" s="13">
        <v>6</v>
      </c>
      <c r="K194" s="13">
        <v>6</v>
      </c>
      <c r="L194" s="13">
        <f t="shared" si="30"/>
        <v>23</v>
      </c>
      <c r="M194" s="13">
        <f t="shared" si="39"/>
        <v>535</v>
      </c>
      <c r="N194" s="13">
        <v>23</v>
      </c>
      <c r="O194" s="13">
        <v>535</v>
      </c>
      <c r="P194" s="13">
        <f t="shared" si="40"/>
        <v>0</v>
      </c>
      <c r="Q194" s="13">
        <f t="shared" si="32"/>
        <v>0</v>
      </c>
      <c r="R194" s="13"/>
      <c r="S194" s="13">
        <v>89</v>
      </c>
      <c r="T194" s="13"/>
      <c r="U194" s="15" t="s">
        <v>883</v>
      </c>
      <c r="V194" s="13">
        <v>3348</v>
      </c>
      <c r="W194" s="13">
        <v>1072</v>
      </c>
    </row>
    <row r="195" spans="2:25" x14ac:dyDescent="0.25">
      <c r="B195" t="s">
        <v>187</v>
      </c>
      <c r="C195" t="s">
        <v>1276</v>
      </c>
      <c r="D195" s="13">
        <v>10</v>
      </c>
      <c r="E195" s="13">
        <v>424</v>
      </c>
      <c r="F195" s="13">
        <v>4</v>
      </c>
      <c r="G195" s="13">
        <v>78</v>
      </c>
      <c r="H195" s="13"/>
      <c r="I195" s="13"/>
      <c r="J195" s="13">
        <v>4</v>
      </c>
      <c r="K195" s="13">
        <v>4</v>
      </c>
      <c r="L195" s="13">
        <f t="shared" si="30"/>
        <v>18</v>
      </c>
      <c r="M195" s="13">
        <f t="shared" si="39"/>
        <v>506</v>
      </c>
      <c r="N195" s="13">
        <v>18</v>
      </c>
      <c r="O195" s="13">
        <v>506</v>
      </c>
      <c r="P195" s="13">
        <f t="shared" si="40"/>
        <v>0</v>
      </c>
      <c r="Q195" s="13">
        <f t="shared" si="32"/>
        <v>0</v>
      </c>
      <c r="R195" s="13"/>
      <c r="S195" s="13">
        <v>85</v>
      </c>
      <c r="T195" s="13"/>
      <c r="U195" s="15" t="s">
        <v>883</v>
      </c>
      <c r="Y195" s="13">
        <v>1</v>
      </c>
    </row>
    <row r="196" spans="2:25" x14ac:dyDescent="0.25">
      <c r="B196" t="s">
        <v>188</v>
      </c>
      <c r="C196" t="s">
        <v>1277</v>
      </c>
      <c r="D196" s="13">
        <v>1</v>
      </c>
      <c r="E196" s="13">
        <v>28</v>
      </c>
      <c r="F196" s="13"/>
      <c r="G196" s="13"/>
      <c r="H196" s="13"/>
      <c r="I196" s="13"/>
      <c r="J196" s="13">
        <v>14</v>
      </c>
      <c r="K196" s="13">
        <v>14</v>
      </c>
      <c r="L196" s="13">
        <f t="shared" si="30"/>
        <v>15</v>
      </c>
      <c r="M196" s="13">
        <f t="shared" si="39"/>
        <v>42</v>
      </c>
      <c r="N196" s="13">
        <v>15</v>
      </c>
      <c r="O196" s="13">
        <v>42</v>
      </c>
      <c r="P196" s="13">
        <f t="shared" si="40"/>
        <v>0</v>
      </c>
      <c r="Q196" s="13">
        <f t="shared" si="32"/>
        <v>0</v>
      </c>
      <c r="R196" s="13"/>
      <c r="S196" s="13">
        <v>38</v>
      </c>
      <c r="T196" s="13"/>
      <c r="U196" s="15" t="s">
        <v>881</v>
      </c>
      <c r="V196" s="13">
        <v>1226066</v>
      </c>
      <c r="W196" s="13">
        <v>400759</v>
      </c>
      <c r="X196" s="13">
        <v>361</v>
      </c>
      <c r="Y196" s="13">
        <v>9</v>
      </c>
    </row>
    <row r="197" spans="2:25" x14ac:dyDescent="0.25">
      <c r="B197" t="s">
        <v>189</v>
      </c>
      <c r="C197" t="s">
        <v>1278</v>
      </c>
      <c r="D197" s="13">
        <v>71</v>
      </c>
      <c r="E197" s="13">
        <v>2632</v>
      </c>
      <c r="F197" s="13">
        <v>3</v>
      </c>
      <c r="G197" s="13">
        <v>54</v>
      </c>
      <c r="H197" s="13">
        <v>17</v>
      </c>
      <c r="I197" s="13">
        <v>85</v>
      </c>
      <c r="J197" s="13">
        <v>28</v>
      </c>
      <c r="K197" s="13">
        <v>28</v>
      </c>
      <c r="L197" s="13">
        <f t="shared" si="30"/>
        <v>119</v>
      </c>
      <c r="M197" s="13">
        <f t="shared" si="39"/>
        <v>2799</v>
      </c>
      <c r="N197" s="13">
        <v>119</v>
      </c>
      <c r="O197" s="13">
        <v>2799</v>
      </c>
      <c r="P197" s="13">
        <f t="shared" si="40"/>
        <v>0</v>
      </c>
      <c r="Q197" s="13">
        <f t="shared" si="32"/>
        <v>0</v>
      </c>
      <c r="R197" s="13"/>
      <c r="S197" s="13">
        <v>521</v>
      </c>
      <c r="T197" s="13"/>
      <c r="U197" s="15" t="s">
        <v>881</v>
      </c>
      <c r="Y197" s="13">
        <v>46</v>
      </c>
    </row>
    <row r="198" spans="2:25" x14ac:dyDescent="0.25">
      <c r="B198" t="s">
        <v>190</v>
      </c>
      <c r="C198" t="s">
        <v>1279</v>
      </c>
      <c r="D198" s="13">
        <v>4</v>
      </c>
      <c r="E198" s="13">
        <v>96</v>
      </c>
      <c r="F198" s="13"/>
      <c r="G198" s="13"/>
      <c r="H198" s="13"/>
      <c r="I198" s="13"/>
      <c r="J198" s="13">
        <v>4</v>
      </c>
      <c r="K198" s="13">
        <v>4</v>
      </c>
      <c r="L198" s="13">
        <f t="shared" ref="L198:L261" si="41">D198+H198+F198+J198</f>
        <v>8</v>
      </c>
      <c r="M198" s="13">
        <f t="shared" si="39"/>
        <v>100</v>
      </c>
      <c r="N198" s="13">
        <v>8</v>
      </c>
      <c r="O198" s="13">
        <v>100</v>
      </c>
      <c r="P198" s="13">
        <f t="shared" si="40"/>
        <v>0</v>
      </c>
      <c r="Q198" s="13">
        <f t="shared" ref="Q198:Q261" si="42">M198-O198</f>
        <v>0</v>
      </c>
      <c r="R198" s="13"/>
      <c r="S198" s="13">
        <v>35</v>
      </c>
      <c r="T198" s="13"/>
      <c r="U198" s="15" t="s">
        <v>881</v>
      </c>
    </row>
    <row r="199" spans="2:25" x14ac:dyDescent="0.25">
      <c r="B199" t="s">
        <v>191</v>
      </c>
      <c r="C199" t="s">
        <v>1280</v>
      </c>
      <c r="D199" s="13">
        <v>29</v>
      </c>
      <c r="E199" s="13">
        <v>801</v>
      </c>
      <c r="F199" s="13">
        <v>6</v>
      </c>
      <c r="G199" s="13">
        <v>124</v>
      </c>
      <c r="H199" s="13"/>
      <c r="I199" s="13"/>
      <c r="J199" s="13">
        <v>17</v>
      </c>
      <c r="K199" s="13">
        <v>16</v>
      </c>
      <c r="L199" s="13">
        <f t="shared" si="41"/>
        <v>52</v>
      </c>
      <c r="M199" s="13">
        <f t="shared" si="39"/>
        <v>941</v>
      </c>
      <c r="N199" s="13">
        <v>52</v>
      </c>
      <c r="O199" s="13">
        <v>941</v>
      </c>
      <c r="P199" s="13">
        <f t="shared" si="40"/>
        <v>0</v>
      </c>
      <c r="Q199" s="13">
        <f t="shared" si="42"/>
        <v>0</v>
      </c>
      <c r="R199" s="13"/>
      <c r="S199" s="13">
        <v>180</v>
      </c>
      <c r="T199" s="13"/>
      <c r="U199" s="15" t="s">
        <v>880</v>
      </c>
      <c r="V199" s="13">
        <v>24409</v>
      </c>
      <c r="W199" s="13">
        <v>6865</v>
      </c>
      <c r="Y199" s="13">
        <v>2</v>
      </c>
    </row>
    <row r="200" spans="2:25" x14ac:dyDescent="0.25">
      <c r="B200" t="s">
        <v>192</v>
      </c>
      <c r="C200" t="s">
        <v>1281</v>
      </c>
      <c r="D200" s="13">
        <v>1</v>
      </c>
      <c r="E200" s="13">
        <v>20</v>
      </c>
      <c r="F200" s="13">
        <v>1</v>
      </c>
      <c r="G200" s="13">
        <v>18</v>
      </c>
      <c r="H200" s="13">
        <v>1</v>
      </c>
      <c r="I200" s="13">
        <v>9</v>
      </c>
      <c r="J200" s="13">
        <v>7</v>
      </c>
      <c r="K200" s="13">
        <v>7</v>
      </c>
      <c r="L200" s="13">
        <f t="shared" si="41"/>
        <v>10</v>
      </c>
      <c r="M200" s="13">
        <f t="shared" si="39"/>
        <v>54</v>
      </c>
      <c r="N200" s="13">
        <v>10</v>
      </c>
      <c r="O200" s="13">
        <v>54</v>
      </c>
      <c r="P200" s="13">
        <f t="shared" si="40"/>
        <v>0</v>
      </c>
      <c r="Q200" s="13">
        <f t="shared" si="42"/>
        <v>0</v>
      </c>
      <c r="R200" s="13"/>
      <c r="S200" s="13">
        <v>30</v>
      </c>
      <c r="T200" s="13"/>
      <c r="U200" s="15" t="s">
        <v>880</v>
      </c>
      <c r="Y200" s="13">
        <v>2</v>
      </c>
    </row>
    <row r="201" spans="2:25" x14ac:dyDescent="0.25">
      <c r="B201" t="s">
        <v>193</v>
      </c>
      <c r="C201" t="s">
        <v>1282</v>
      </c>
      <c r="D201" s="13">
        <v>2</v>
      </c>
      <c r="E201" s="13">
        <v>45</v>
      </c>
      <c r="F201" s="13"/>
      <c r="G201" s="13"/>
      <c r="H201" s="13"/>
      <c r="I201" s="13"/>
      <c r="J201" s="13">
        <v>4</v>
      </c>
      <c r="K201" s="13">
        <v>4</v>
      </c>
      <c r="L201" s="13">
        <f t="shared" si="41"/>
        <v>6</v>
      </c>
      <c r="M201" s="13">
        <f t="shared" si="39"/>
        <v>49</v>
      </c>
      <c r="N201" s="13">
        <v>6</v>
      </c>
      <c r="O201" s="13">
        <v>49</v>
      </c>
      <c r="P201" s="13">
        <f t="shared" si="40"/>
        <v>0</v>
      </c>
      <c r="Q201" s="13">
        <f t="shared" si="42"/>
        <v>0</v>
      </c>
      <c r="R201" s="13"/>
      <c r="S201" s="13">
        <v>36</v>
      </c>
      <c r="T201" s="13"/>
      <c r="U201" s="15" t="s">
        <v>880</v>
      </c>
      <c r="Y201" s="13">
        <v>1</v>
      </c>
    </row>
    <row r="202" spans="2:25" x14ac:dyDescent="0.25">
      <c r="B202" t="s">
        <v>196</v>
      </c>
      <c r="C202" t="s">
        <v>1285</v>
      </c>
      <c r="D202" s="13">
        <v>4</v>
      </c>
      <c r="E202" s="13">
        <v>89</v>
      </c>
      <c r="F202" s="13"/>
      <c r="G202" s="13"/>
      <c r="H202" s="13"/>
      <c r="I202" s="13"/>
      <c r="J202" s="13">
        <v>2</v>
      </c>
      <c r="K202" s="13">
        <v>2</v>
      </c>
      <c r="L202" s="13">
        <f t="shared" si="41"/>
        <v>6</v>
      </c>
      <c r="M202" s="13">
        <f t="shared" si="39"/>
        <v>91</v>
      </c>
      <c r="N202" s="13">
        <v>6</v>
      </c>
      <c r="O202" s="13">
        <v>91</v>
      </c>
      <c r="P202" s="13">
        <f t="shared" si="40"/>
        <v>0</v>
      </c>
      <c r="Q202" s="13">
        <f t="shared" si="42"/>
        <v>0</v>
      </c>
      <c r="R202" s="13"/>
      <c r="S202" s="13">
        <v>31</v>
      </c>
      <c r="T202" s="13"/>
      <c r="U202" s="15" t="s">
        <v>888</v>
      </c>
      <c r="V202" s="13">
        <v>4599</v>
      </c>
      <c r="W202" s="13">
        <v>1388</v>
      </c>
      <c r="Y202" s="13">
        <v>1</v>
      </c>
    </row>
    <row r="203" spans="2:25" x14ac:dyDescent="0.25">
      <c r="B203" t="s">
        <v>197</v>
      </c>
      <c r="C203" t="s">
        <v>1510</v>
      </c>
      <c r="D203" s="13">
        <v>1</v>
      </c>
      <c r="E203" s="13">
        <v>22</v>
      </c>
      <c r="F203" s="13"/>
      <c r="G203" s="13"/>
      <c r="H203" s="13"/>
      <c r="I203" s="13"/>
      <c r="J203" s="13">
        <v>5</v>
      </c>
      <c r="K203" s="13">
        <v>5</v>
      </c>
      <c r="L203" s="13">
        <f t="shared" si="41"/>
        <v>6</v>
      </c>
      <c r="M203" s="13">
        <f t="shared" si="39"/>
        <v>27</v>
      </c>
      <c r="N203" s="13">
        <v>6</v>
      </c>
      <c r="O203" s="13">
        <v>27</v>
      </c>
      <c r="P203" s="13">
        <f t="shared" si="40"/>
        <v>0</v>
      </c>
      <c r="Q203" s="13">
        <f t="shared" si="42"/>
        <v>0</v>
      </c>
      <c r="R203" s="13"/>
      <c r="S203" s="13">
        <v>20</v>
      </c>
      <c r="T203" s="13"/>
      <c r="U203" s="15" t="s">
        <v>888</v>
      </c>
    </row>
    <row r="204" spans="2:25" x14ac:dyDescent="0.25">
      <c r="B204" t="s">
        <v>198</v>
      </c>
      <c r="C204" t="s">
        <v>1286</v>
      </c>
      <c r="D204" s="13">
        <v>12</v>
      </c>
      <c r="E204" s="13">
        <v>335</v>
      </c>
      <c r="F204" s="13">
        <v>2</v>
      </c>
      <c r="G204" s="13">
        <v>36</v>
      </c>
      <c r="H204" s="13">
        <v>3</v>
      </c>
      <c r="I204" s="13">
        <v>12</v>
      </c>
      <c r="J204" s="13">
        <v>9</v>
      </c>
      <c r="K204" s="13">
        <v>9</v>
      </c>
      <c r="L204" s="13">
        <f t="shared" si="41"/>
        <v>26</v>
      </c>
      <c r="M204" s="13">
        <f t="shared" si="39"/>
        <v>392</v>
      </c>
      <c r="N204" s="13">
        <v>26</v>
      </c>
      <c r="O204" s="13">
        <v>392</v>
      </c>
      <c r="P204" s="13">
        <f t="shared" si="40"/>
        <v>0</v>
      </c>
      <c r="Q204" s="13">
        <f t="shared" si="42"/>
        <v>0</v>
      </c>
      <c r="R204" s="13"/>
      <c r="S204" s="13">
        <v>120</v>
      </c>
      <c r="T204" s="13"/>
      <c r="U204" s="15" t="s">
        <v>888</v>
      </c>
      <c r="Y204" s="13">
        <v>2</v>
      </c>
    </row>
    <row r="205" spans="2:25" x14ac:dyDescent="0.25">
      <c r="B205" t="s">
        <v>199</v>
      </c>
      <c r="C205" t="s">
        <v>1523</v>
      </c>
      <c r="D205" s="13"/>
      <c r="E205" s="13"/>
      <c r="F205" s="13"/>
      <c r="G205" s="13"/>
      <c r="H205" s="13"/>
      <c r="I205" s="13"/>
      <c r="J205" s="13">
        <v>2</v>
      </c>
      <c r="K205" s="13">
        <v>2</v>
      </c>
      <c r="L205" s="13">
        <f>D205+H205+F205+J205</f>
        <v>2</v>
      </c>
      <c r="M205" s="13">
        <f t="shared" si="39"/>
        <v>2</v>
      </c>
      <c r="N205" s="13">
        <v>2</v>
      </c>
      <c r="O205" s="13">
        <v>2</v>
      </c>
      <c r="P205" s="13">
        <f t="shared" si="40"/>
        <v>0</v>
      </c>
      <c r="Q205" s="13">
        <f t="shared" si="42"/>
        <v>0</v>
      </c>
      <c r="R205" s="13"/>
      <c r="S205" s="13">
        <v>5</v>
      </c>
      <c r="T205" s="13"/>
      <c r="U205" s="15" t="s">
        <v>888</v>
      </c>
    </row>
    <row r="206" spans="2:25" x14ac:dyDescent="0.25">
      <c r="B206" t="s">
        <v>200</v>
      </c>
      <c r="C206" t="s">
        <v>1293</v>
      </c>
      <c r="D206" s="13">
        <v>6</v>
      </c>
      <c r="E206" s="13">
        <v>215</v>
      </c>
      <c r="F206" s="13">
        <v>2</v>
      </c>
      <c r="G206" s="13">
        <v>36</v>
      </c>
      <c r="H206" s="13">
        <v>2</v>
      </c>
      <c r="I206" s="13">
        <v>10</v>
      </c>
      <c r="J206" s="13">
        <v>18</v>
      </c>
      <c r="K206" s="13">
        <v>18</v>
      </c>
      <c r="L206" s="13">
        <f t="shared" si="41"/>
        <v>28</v>
      </c>
      <c r="M206" s="13">
        <f t="shared" si="39"/>
        <v>279</v>
      </c>
      <c r="N206" s="13">
        <v>28</v>
      </c>
      <c r="O206" s="13">
        <v>279</v>
      </c>
      <c r="P206" s="13">
        <f t="shared" si="40"/>
        <v>0</v>
      </c>
      <c r="Q206" s="13">
        <f t="shared" si="42"/>
        <v>0</v>
      </c>
      <c r="R206" s="13"/>
      <c r="S206" s="13">
        <v>67</v>
      </c>
      <c r="T206" s="13"/>
      <c r="U206" s="15" t="s">
        <v>888</v>
      </c>
      <c r="Y206" s="13">
        <v>3</v>
      </c>
    </row>
    <row r="207" spans="2:25" x14ac:dyDescent="0.25">
      <c r="B207" t="s">
        <v>201</v>
      </c>
      <c r="C207" t="s">
        <v>1287</v>
      </c>
      <c r="D207" s="13"/>
      <c r="E207" s="13"/>
      <c r="F207" s="13"/>
      <c r="G207" s="13"/>
      <c r="H207" s="13"/>
      <c r="I207" s="13"/>
      <c r="J207" s="13">
        <v>3</v>
      </c>
      <c r="K207" s="13">
        <v>3</v>
      </c>
      <c r="L207" s="13">
        <f t="shared" si="41"/>
        <v>3</v>
      </c>
      <c r="M207" s="13">
        <f t="shared" si="39"/>
        <v>3</v>
      </c>
      <c r="N207" s="13">
        <v>3</v>
      </c>
      <c r="O207" s="13">
        <v>3</v>
      </c>
      <c r="P207" s="13">
        <f t="shared" si="40"/>
        <v>0</v>
      </c>
      <c r="Q207" s="13">
        <f t="shared" si="42"/>
        <v>0</v>
      </c>
      <c r="R207" s="13"/>
      <c r="S207" s="13">
        <v>14</v>
      </c>
      <c r="T207" s="13"/>
      <c r="U207" s="15" t="s">
        <v>888</v>
      </c>
    </row>
    <row r="208" spans="2:25" x14ac:dyDescent="0.25">
      <c r="B208" t="s">
        <v>207</v>
      </c>
      <c r="C208" t="s">
        <v>1294</v>
      </c>
      <c r="D208" s="13"/>
      <c r="E208" s="13"/>
      <c r="F208" s="13"/>
      <c r="G208" s="13"/>
      <c r="H208" s="13"/>
      <c r="I208" s="13"/>
      <c r="J208" s="13">
        <v>7</v>
      </c>
      <c r="K208" s="13">
        <v>7</v>
      </c>
      <c r="L208" s="13">
        <f t="shared" si="41"/>
        <v>7</v>
      </c>
      <c r="M208" s="13">
        <f t="shared" si="39"/>
        <v>7</v>
      </c>
      <c r="N208" s="13">
        <v>7</v>
      </c>
      <c r="O208" s="13">
        <v>7</v>
      </c>
      <c r="P208" s="13">
        <f t="shared" si="40"/>
        <v>0</v>
      </c>
      <c r="Q208" s="13">
        <f t="shared" si="42"/>
        <v>0</v>
      </c>
      <c r="R208" s="13"/>
      <c r="S208" s="13">
        <v>29</v>
      </c>
      <c r="T208" s="13"/>
      <c r="U208" s="15" t="s">
        <v>888</v>
      </c>
      <c r="Y208" s="13">
        <v>1</v>
      </c>
    </row>
    <row r="209" spans="1:25" x14ac:dyDescent="0.25">
      <c r="B209" t="s">
        <v>523</v>
      </c>
      <c r="C209" t="s">
        <v>1607</v>
      </c>
      <c r="D209" s="13"/>
      <c r="E209" s="13"/>
      <c r="F209" s="13"/>
      <c r="G209" s="13"/>
      <c r="H209" s="13"/>
      <c r="I209" s="13"/>
      <c r="J209" s="13">
        <v>6</v>
      </c>
      <c r="K209" s="13">
        <v>6</v>
      </c>
      <c r="L209" s="13">
        <f t="shared" si="41"/>
        <v>6</v>
      </c>
      <c r="M209" s="13">
        <f t="shared" si="39"/>
        <v>6</v>
      </c>
      <c r="N209" s="13">
        <v>6</v>
      </c>
      <c r="O209" s="13">
        <v>6</v>
      </c>
      <c r="P209" s="13">
        <f t="shared" si="40"/>
        <v>0</v>
      </c>
      <c r="Q209" s="13">
        <f t="shared" si="42"/>
        <v>0</v>
      </c>
      <c r="R209" s="13"/>
      <c r="S209" s="13">
        <v>13</v>
      </c>
      <c r="T209" s="13"/>
      <c r="U209" s="15" t="s">
        <v>889</v>
      </c>
      <c r="V209" s="13">
        <v>8161</v>
      </c>
      <c r="W209" s="13">
        <v>2221</v>
      </c>
    </row>
    <row r="210" spans="1:25" x14ac:dyDescent="0.25">
      <c r="B210" t="s">
        <v>524</v>
      </c>
      <c r="C210" t="s">
        <v>1608</v>
      </c>
      <c r="D210" s="13"/>
      <c r="E210" s="13"/>
      <c r="F210" s="13"/>
      <c r="G210" s="13"/>
      <c r="H210" s="13"/>
      <c r="I210" s="13"/>
      <c r="J210" s="13">
        <v>4</v>
      </c>
      <c r="K210" s="13">
        <v>4</v>
      </c>
      <c r="L210" s="13">
        <f t="shared" si="41"/>
        <v>4</v>
      </c>
      <c r="M210" s="13">
        <f t="shared" si="39"/>
        <v>4</v>
      </c>
      <c r="N210" s="13">
        <v>4</v>
      </c>
      <c r="O210" s="13">
        <v>4</v>
      </c>
      <c r="P210" s="13">
        <f t="shared" si="40"/>
        <v>0</v>
      </c>
      <c r="Q210" s="13">
        <f t="shared" si="42"/>
        <v>0</v>
      </c>
      <c r="R210" s="13"/>
      <c r="S210" s="13">
        <v>12</v>
      </c>
      <c r="T210" s="13"/>
      <c r="U210" s="15" t="s">
        <v>889</v>
      </c>
    </row>
    <row r="211" spans="1:25" x14ac:dyDescent="0.25">
      <c r="B211" t="s">
        <v>202</v>
      </c>
      <c r="C211" t="s">
        <v>1288</v>
      </c>
      <c r="D211" s="13">
        <v>5</v>
      </c>
      <c r="E211" s="13">
        <v>130</v>
      </c>
      <c r="F211" s="13"/>
      <c r="G211" s="13"/>
      <c r="H211" s="13"/>
      <c r="I211" s="13"/>
      <c r="J211" s="13">
        <v>5</v>
      </c>
      <c r="K211" s="13">
        <v>5</v>
      </c>
      <c r="L211" s="13">
        <f t="shared" si="41"/>
        <v>10</v>
      </c>
      <c r="M211" s="13">
        <f t="shared" si="39"/>
        <v>135</v>
      </c>
      <c r="N211" s="13">
        <v>10</v>
      </c>
      <c r="O211" s="13">
        <v>135</v>
      </c>
      <c r="P211" s="13">
        <f>L211-N211</f>
        <v>0</v>
      </c>
      <c r="Q211" s="13">
        <f t="shared" si="42"/>
        <v>0</v>
      </c>
      <c r="R211" s="13"/>
      <c r="S211" s="13">
        <v>64</v>
      </c>
      <c r="T211" s="13"/>
      <c r="U211" s="15" t="s">
        <v>889</v>
      </c>
    </row>
    <row r="212" spans="1:25" x14ac:dyDescent="0.25">
      <c r="B212" t="s">
        <v>525</v>
      </c>
      <c r="C212" t="s">
        <v>1609</v>
      </c>
      <c r="D212" s="13"/>
      <c r="E212" s="13"/>
      <c r="F212" s="13"/>
      <c r="G212" s="13"/>
      <c r="H212" s="13"/>
      <c r="I212" s="13"/>
      <c r="J212" s="13">
        <v>2</v>
      </c>
      <c r="K212" s="13">
        <v>2</v>
      </c>
      <c r="L212" s="13">
        <f t="shared" si="41"/>
        <v>2</v>
      </c>
      <c r="M212" s="13">
        <f t="shared" si="39"/>
        <v>2</v>
      </c>
      <c r="N212" s="13">
        <v>2</v>
      </c>
      <c r="O212" s="13">
        <v>2</v>
      </c>
      <c r="P212" s="13">
        <f>L212-N212</f>
        <v>0</v>
      </c>
      <c r="Q212" s="13">
        <f t="shared" si="42"/>
        <v>0</v>
      </c>
      <c r="R212" s="13"/>
      <c r="S212" s="13">
        <v>6</v>
      </c>
      <c r="T212" s="13"/>
      <c r="U212" s="15" t="s">
        <v>889</v>
      </c>
      <c r="Y212" s="13">
        <v>3</v>
      </c>
    </row>
    <row r="213" spans="1:25" x14ac:dyDescent="0.25">
      <c r="B213" t="s">
        <v>522</v>
      </c>
      <c r="C213" t="s">
        <v>1579</v>
      </c>
      <c r="D213" s="13"/>
      <c r="E213" s="13"/>
      <c r="F213" s="13"/>
      <c r="G213" s="13"/>
      <c r="H213" s="13"/>
      <c r="I213" s="13"/>
      <c r="J213" s="13">
        <v>3</v>
      </c>
      <c r="K213" s="13">
        <v>3</v>
      </c>
      <c r="L213" s="13">
        <f t="shared" si="41"/>
        <v>3</v>
      </c>
      <c r="M213" s="13">
        <f t="shared" si="39"/>
        <v>3</v>
      </c>
      <c r="N213" s="13">
        <v>3</v>
      </c>
      <c r="O213" s="13">
        <v>3</v>
      </c>
      <c r="P213" s="13">
        <f>L213-N213</f>
        <v>0</v>
      </c>
      <c r="Q213" s="13">
        <f t="shared" si="42"/>
        <v>0</v>
      </c>
      <c r="R213" s="13"/>
      <c r="S213" s="13">
        <v>9</v>
      </c>
      <c r="T213" s="13"/>
      <c r="U213" s="15" t="s">
        <v>889</v>
      </c>
    </row>
    <row r="214" spans="1:25" x14ac:dyDescent="0.25">
      <c r="B214" t="s">
        <v>203</v>
      </c>
      <c r="C214" t="s">
        <v>1289</v>
      </c>
      <c r="D214" s="13">
        <v>14</v>
      </c>
      <c r="E214" s="13">
        <v>613</v>
      </c>
      <c r="F214" s="13"/>
      <c r="G214" s="13"/>
      <c r="H214" s="13"/>
      <c r="I214" s="13"/>
      <c r="J214" s="13">
        <v>6</v>
      </c>
      <c r="K214" s="13">
        <v>6</v>
      </c>
      <c r="L214" s="13">
        <f t="shared" si="41"/>
        <v>20</v>
      </c>
      <c r="M214" s="13">
        <f t="shared" si="39"/>
        <v>619</v>
      </c>
      <c r="N214" s="13">
        <v>20</v>
      </c>
      <c r="O214" s="13">
        <v>619</v>
      </c>
      <c r="P214" s="13">
        <f t="shared" si="40"/>
        <v>0</v>
      </c>
      <c r="Q214" s="13">
        <f t="shared" si="42"/>
        <v>0</v>
      </c>
      <c r="R214" s="13"/>
      <c r="S214" s="13">
        <v>65</v>
      </c>
      <c r="T214" s="13"/>
      <c r="U214" s="15" t="s">
        <v>890</v>
      </c>
      <c r="V214" s="13">
        <v>217750</v>
      </c>
      <c r="W214" s="13">
        <v>79966</v>
      </c>
      <c r="Y214" s="13">
        <v>51</v>
      </c>
    </row>
    <row r="215" spans="1:25" x14ac:dyDescent="0.25">
      <c r="B215" t="s">
        <v>204</v>
      </c>
      <c r="C215" t="s">
        <v>1290</v>
      </c>
      <c r="D215" s="13"/>
      <c r="E215" s="13"/>
      <c r="F215" s="13"/>
      <c r="G215" s="13"/>
      <c r="H215" s="13">
        <v>1</v>
      </c>
      <c r="I215" s="13">
        <v>4</v>
      </c>
      <c r="J215" s="13">
        <v>9</v>
      </c>
      <c r="K215" s="13">
        <v>9</v>
      </c>
      <c r="L215" s="13">
        <f t="shared" si="41"/>
        <v>10</v>
      </c>
      <c r="M215" s="13">
        <f t="shared" si="39"/>
        <v>13</v>
      </c>
      <c r="N215" s="13">
        <v>10</v>
      </c>
      <c r="O215" s="13">
        <v>13</v>
      </c>
      <c r="P215" s="13">
        <f t="shared" si="40"/>
        <v>0</v>
      </c>
      <c r="Q215" s="13">
        <f t="shared" si="42"/>
        <v>0</v>
      </c>
      <c r="R215" s="13"/>
      <c r="S215" s="13">
        <v>42</v>
      </c>
      <c r="T215" s="13"/>
      <c r="U215" s="15" t="s">
        <v>890</v>
      </c>
      <c r="Y215" s="13">
        <v>1</v>
      </c>
    </row>
    <row r="216" spans="1:25" x14ac:dyDescent="0.25">
      <c r="B216" t="s">
        <v>205</v>
      </c>
      <c r="C216" t="s">
        <v>1291</v>
      </c>
      <c r="D216" s="13"/>
      <c r="E216" s="13"/>
      <c r="F216" s="13"/>
      <c r="G216" s="13"/>
      <c r="H216" s="13"/>
      <c r="I216" s="13"/>
      <c r="J216" s="13">
        <v>9</v>
      </c>
      <c r="K216" s="13">
        <v>9</v>
      </c>
      <c r="L216" s="13">
        <f t="shared" si="41"/>
        <v>9</v>
      </c>
      <c r="M216" s="13">
        <f t="shared" si="39"/>
        <v>9</v>
      </c>
      <c r="N216" s="13">
        <v>9</v>
      </c>
      <c r="O216" s="13">
        <v>9</v>
      </c>
      <c r="P216" s="13">
        <f t="shared" si="40"/>
        <v>0</v>
      </c>
      <c r="Q216" s="13">
        <f t="shared" si="42"/>
        <v>0</v>
      </c>
      <c r="R216" s="13"/>
      <c r="S216" s="13">
        <v>28</v>
      </c>
      <c r="T216" s="13"/>
      <c r="U216" s="15" t="s">
        <v>890</v>
      </c>
    </row>
    <row r="217" spans="1:25" x14ac:dyDescent="0.25">
      <c r="B217" t="s">
        <v>206</v>
      </c>
      <c r="C217" t="s">
        <v>1650</v>
      </c>
      <c r="D217" s="13"/>
      <c r="E217" s="13"/>
      <c r="F217" s="13"/>
      <c r="G217" s="13"/>
      <c r="H217" s="13"/>
      <c r="I217" s="13"/>
      <c r="J217" s="13">
        <v>6</v>
      </c>
      <c r="K217" s="13">
        <v>6</v>
      </c>
      <c r="L217" s="13">
        <f t="shared" si="41"/>
        <v>6</v>
      </c>
      <c r="M217" s="13">
        <f t="shared" si="39"/>
        <v>6</v>
      </c>
      <c r="N217" s="13">
        <v>6</v>
      </c>
      <c r="O217" s="13">
        <v>6</v>
      </c>
      <c r="P217" s="13">
        <f t="shared" si="40"/>
        <v>0</v>
      </c>
      <c r="Q217" s="13">
        <f t="shared" si="42"/>
        <v>0</v>
      </c>
      <c r="R217" s="13"/>
      <c r="S217" s="13">
        <v>18</v>
      </c>
      <c r="T217" s="13"/>
      <c r="U217" s="15" t="s">
        <v>890</v>
      </c>
    </row>
    <row r="218" spans="1:25" x14ac:dyDescent="0.25">
      <c r="B218" t="s">
        <v>518</v>
      </c>
      <c r="C218" t="s">
        <v>479</v>
      </c>
      <c r="D218" s="13">
        <v>1</v>
      </c>
      <c r="E218" s="13">
        <v>65</v>
      </c>
      <c r="F218" s="13"/>
      <c r="G218" s="13"/>
      <c r="H218" s="13">
        <v>5</v>
      </c>
      <c r="I218" s="13">
        <v>25</v>
      </c>
      <c r="J218" s="13">
        <v>7</v>
      </c>
      <c r="K218" s="13">
        <v>7</v>
      </c>
      <c r="L218" s="13">
        <f t="shared" si="41"/>
        <v>13</v>
      </c>
      <c r="M218" s="13">
        <f t="shared" si="39"/>
        <v>97</v>
      </c>
      <c r="N218" s="13">
        <v>13</v>
      </c>
      <c r="O218" s="13">
        <v>97</v>
      </c>
      <c r="P218" s="13">
        <f t="shared" si="40"/>
        <v>0</v>
      </c>
      <c r="Q218" s="13">
        <f t="shared" si="42"/>
        <v>0</v>
      </c>
      <c r="R218" s="13"/>
      <c r="S218" s="13">
        <v>48</v>
      </c>
      <c r="T218" s="13"/>
      <c r="U218" s="15" t="s">
        <v>891</v>
      </c>
      <c r="V218" s="13">
        <v>690</v>
      </c>
      <c r="W218" s="13">
        <v>169</v>
      </c>
    </row>
    <row r="219" spans="1:25" x14ac:dyDescent="0.25">
      <c r="B219" t="s">
        <v>519</v>
      </c>
      <c r="C219" t="s">
        <v>1610</v>
      </c>
      <c r="D219" s="13"/>
      <c r="E219" s="13"/>
      <c r="F219" s="18">
        <v>1</v>
      </c>
      <c r="G219" s="18">
        <v>18</v>
      </c>
      <c r="H219" s="13"/>
      <c r="I219" s="13"/>
      <c r="J219" s="13">
        <v>2</v>
      </c>
      <c r="K219" s="13">
        <v>2</v>
      </c>
      <c r="L219" s="13">
        <f t="shared" si="41"/>
        <v>3</v>
      </c>
      <c r="M219" s="13">
        <f t="shared" si="39"/>
        <v>20</v>
      </c>
      <c r="N219" s="13">
        <v>3</v>
      </c>
      <c r="O219" s="13">
        <v>20</v>
      </c>
      <c r="P219" s="13">
        <f t="shared" si="40"/>
        <v>0</v>
      </c>
      <c r="Q219" s="13">
        <f t="shared" si="42"/>
        <v>0</v>
      </c>
      <c r="R219" s="13"/>
      <c r="S219" s="13">
        <v>19</v>
      </c>
      <c r="T219" s="13"/>
      <c r="U219" s="15" t="s">
        <v>891</v>
      </c>
    </row>
    <row r="220" spans="1:25" x14ac:dyDescent="0.25">
      <c r="A220" s="8"/>
      <c r="B220" s="8" t="s">
        <v>209</v>
      </c>
      <c r="C220" s="8" t="s">
        <v>1550</v>
      </c>
      <c r="D220" s="18"/>
      <c r="E220" s="18"/>
      <c r="F220" s="13"/>
      <c r="G220" s="13"/>
      <c r="H220" s="18"/>
      <c r="I220" s="18"/>
      <c r="J220" s="18">
        <v>7</v>
      </c>
      <c r="K220" s="13">
        <v>7</v>
      </c>
      <c r="L220" s="13">
        <f t="shared" si="41"/>
        <v>7</v>
      </c>
      <c r="M220" s="13">
        <f t="shared" si="39"/>
        <v>7</v>
      </c>
      <c r="N220" s="18">
        <v>7</v>
      </c>
      <c r="O220" s="18">
        <v>7</v>
      </c>
      <c r="P220" s="18">
        <f t="shared" si="40"/>
        <v>0</v>
      </c>
      <c r="Q220" s="13">
        <f t="shared" si="42"/>
        <v>0</v>
      </c>
      <c r="R220" s="18"/>
      <c r="S220" s="13">
        <v>30</v>
      </c>
      <c r="T220" s="13"/>
      <c r="U220" s="15" t="s">
        <v>891</v>
      </c>
      <c r="Y220" s="13">
        <v>2</v>
      </c>
    </row>
    <row r="221" spans="1:25" x14ac:dyDescent="0.25">
      <c r="B221" t="s">
        <v>194</v>
      </c>
      <c r="C221" t="s">
        <v>1283</v>
      </c>
      <c r="D221" s="13">
        <v>1</v>
      </c>
      <c r="E221" s="13">
        <v>20</v>
      </c>
      <c r="F221" s="13"/>
      <c r="G221" s="13"/>
      <c r="H221" s="13"/>
      <c r="I221" s="13"/>
      <c r="J221" s="13">
        <v>4</v>
      </c>
      <c r="K221" s="13">
        <v>4</v>
      </c>
      <c r="L221" s="13">
        <f t="shared" si="41"/>
        <v>5</v>
      </c>
      <c r="M221" s="13">
        <f t="shared" si="39"/>
        <v>24</v>
      </c>
      <c r="N221" s="13">
        <v>5</v>
      </c>
      <c r="O221" s="13">
        <v>24</v>
      </c>
      <c r="P221" s="13">
        <f t="shared" si="40"/>
        <v>0</v>
      </c>
      <c r="Q221" s="13">
        <f t="shared" si="42"/>
        <v>0</v>
      </c>
      <c r="R221" s="13"/>
      <c r="S221" s="13">
        <v>25</v>
      </c>
      <c r="T221" s="13"/>
      <c r="U221" s="15" t="s">
        <v>891</v>
      </c>
      <c r="Y221" s="13">
        <v>1</v>
      </c>
    </row>
    <row r="222" spans="1:25" x14ac:dyDescent="0.25">
      <c r="B222" t="s">
        <v>195</v>
      </c>
      <c r="C222" t="s">
        <v>1284</v>
      </c>
      <c r="D222" s="13">
        <v>1</v>
      </c>
      <c r="E222" s="13">
        <v>20</v>
      </c>
      <c r="F222" s="13">
        <v>1</v>
      </c>
      <c r="G222" s="13">
        <v>20</v>
      </c>
      <c r="H222" s="13">
        <v>1</v>
      </c>
      <c r="I222" s="13">
        <v>4</v>
      </c>
      <c r="J222" s="13">
        <v>8</v>
      </c>
      <c r="K222" s="13">
        <v>8</v>
      </c>
      <c r="L222" s="13">
        <f t="shared" si="41"/>
        <v>11</v>
      </c>
      <c r="M222" s="13">
        <f t="shared" si="39"/>
        <v>52</v>
      </c>
      <c r="N222" s="13">
        <v>11</v>
      </c>
      <c r="O222" s="13">
        <v>52</v>
      </c>
      <c r="P222" s="13">
        <f t="shared" si="40"/>
        <v>0</v>
      </c>
      <c r="Q222" s="13">
        <f t="shared" si="42"/>
        <v>0</v>
      </c>
      <c r="R222" s="13"/>
      <c r="S222" s="13">
        <v>32</v>
      </c>
      <c r="T222" s="13"/>
      <c r="U222" s="15" t="s">
        <v>891</v>
      </c>
    </row>
    <row r="223" spans="1:25" x14ac:dyDescent="0.25">
      <c r="B223" t="s">
        <v>211</v>
      </c>
      <c r="C223" s="6" t="s">
        <v>1296</v>
      </c>
      <c r="D223" s="13"/>
      <c r="E223" s="13"/>
      <c r="F223" s="13"/>
      <c r="G223" s="13"/>
      <c r="H223" s="13"/>
      <c r="I223" s="13"/>
      <c r="J223" s="13">
        <v>4</v>
      </c>
      <c r="K223" s="13">
        <v>4</v>
      </c>
      <c r="L223" s="13">
        <f t="shared" si="41"/>
        <v>4</v>
      </c>
      <c r="M223" s="13">
        <f t="shared" si="39"/>
        <v>4</v>
      </c>
      <c r="N223" s="13">
        <v>4</v>
      </c>
      <c r="O223" s="13">
        <v>4</v>
      </c>
      <c r="P223" s="13">
        <f t="shared" si="40"/>
        <v>0</v>
      </c>
      <c r="Q223" s="13">
        <f t="shared" si="42"/>
        <v>0</v>
      </c>
      <c r="R223" s="13"/>
      <c r="S223" s="13">
        <v>16</v>
      </c>
      <c r="T223" s="13"/>
      <c r="U223" s="15" t="s">
        <v>892</v>
      </c>
      <c r="V223" s="13">
        <v>1093</v>
      </c>
      <c r="W223" s="13">
        <v>355</v>
      </c>
      <c r="X223" s="13">
        <v>5</v>
      </c>
      <c r="Y223" s="13">
        <v>1</v>
      </c>
    </row>
    <row r="224" spans="1:25" x14ac:dyDescent="0.25">
      <c r="B224" t="s">
        <v>212</v>
      </c>
      <c r="C224" t="s">
        <v>1297</v>
      </c>
      <c r="D224" s="13"/>
      <c r="E224" s="13"/>
      <c r="F224" s="13"/>
      <c r="G224" s="13"/>
      <c r="H224" s="13">
        <v>4</v>
      </c>
      <c r="I224" s="13">
        <v>16</v>
      </c>
      <c r="J224" s="13">
        <v>4</v>
      </c>
      <c r="K224" s="13">
        <v>4</v>
      </c>
      <c r="L224" s="13">
        <f t="shared" si="41"/>
        <v>8</v>
      </c>
      <c r="M224" s="13">
        <f t="shared" si="39"/>
        <v>20</v>
      </c>
      <c r="N224" s="13">
        <v>8</v>
      </c>
      <c r="O224" s="13">
        <v>20</v>
      </c>
      <c r="P224" s="13">
        <f t="shared" si="40"/>
        <v>0</v>
      </c>
      <c r="Q224" s="13">
        <f t="shared" si="42"/>
        <v>0</v>
      </c>
      <c r="R224" s="13"/>
      <c r="S224" s="13">
        <v>50</v>
      </c>
      <c r="T224" s="13"/>
      <c r="U224" s="15" t="s">
        <v>892</v>
      </c>
      <c r="Y224" s="13">
        <v>1</v>
      </c>
    </row>
    <row r="225" spans="1:25" x14ac:dyDescent="0.25">
      <c r="B225" t="s">
        <v>213</v>
      </c>
      <c r="C225" t="s">
        <v>1298</v>
      </c>
      <c r="D225" s="13">
        <v>2</v>
      </c>
      <c r="E225" s="13">
        <v>40</v>
      </c>
      <c r="F225" s="13">
        <v>2</v>
      </c>
      <c r="G225" s="13">
        <v>36</v>
      </c>
      <c r="H225" s="13">
        <v>1</v>
      </c>
      <c r="I225" s="13">
        <v>6</v>
      </c>
      <c r="J225" s="13">
        <v>14</v>
      </c>
      <c r="K225" s="13">
        <v>14</v>
      </c>
      <c r="L225" s="13">
        <f t="shared" si="41"/>
        <v>19</v>
      </c>
      <c r="M225" s="13">
        <f t="shared" si="39"/>
        <v>96</v>
      </c>
      <c r="N225" s="13">
        <v>19</v>
      </c>
      <c r="O225" s="13">
        <v>96</v>
      </c>
      <c r="P225" s="13">
        <f t="shared" si="40"/>
        <v>0</v>
      </c>
      <c r="Q225" s="13">
        <f t="shared" si="42"/>
        <v>0</v>
      </c>
      <c r="R225" s="13"/>
      <c r="S225" s="13">
        <v>72</v>
      </c>
      <c r="T225" s="13"/>
      <c r="U225" s="15" t="s">
        <v>892</v>
      </c>
    </row>
    <row r="226" spans="1:25" x14ac:dyDescent="0.25">
      <c r="B226" t="s">
        <v>520</v>
      </c>
      <c r="C226" t="s">
        <v>1611</v>
      </c>
      <c r="D226" s="13">
        <v>5</v>
      </c>
      <c r="E226" s="13">
        <v>90</v>
      </c>
      <c r="F226" s="13"/>
      <c r="G226" s="13"/>
      <c r="H226" s="13"/>
      <c r="I226" s="13"/>
      <c r="J226" s="13">
        <v>20</v>
      </c>
      <c r="K226" s="13">
        <v>20</v>
      </c>
      <c r="L226" s="13">
        <f t="shared" si="41"/>
        <v>25</v>
      </c>
      <c r="M226" s="13">
        <f t="shared" si="39"/>
        <v>110</v>
      </c>
      <c r="N226" s="13">
        <v>25</v>
      </c>
      <c r="O226" s="13">
        <v>110</v>
      </c>
      <c r="P226" s="13">
        <f t="shared" si="40"/>
        <v>0</v>
      </c>
      <c r="Q226" s="13">
        <f t="shared" si="42"/>
        <v>0</v>
      </c>
      <c r="R226" s="13"/>
      <c r="S226" s="13">
        <v>90</v>
      </c>
      <c r="T226" s="13"/>
      <c r="U226" s="15" t="s">
        <v>893</v>
      </c>
      <c r="V226" s="13">
        <v>1433</v>
      </c>
      <c r="W226" s="13">
        <v>408</v>
      </c>
      <c r="X226" s="13">
        <v>5</v>
      </c>
      <c r="Y226" s="13">
        <v>1</v>
      </c>
    </row>
    <row r="227" spans="1:25" x14ac:dyDescent="0.25">
      <c r="B227" t="s">
        <v>228</v>
      </c>
      <c r="C227" t="s">
        <v>1311</v>
      </c>
      <c r="D227" s="13"/>
      <c r="E227" s="13"/>
      <c r="F227" s="13"/>
      <c r="G227" s="13"/>
      <c r="H227" s="13">
        <v>3</v>
      </c>
      <c r="I227" s="13">
        <v>9</v>
      </c>
      <c r="J227" s="13">
        <v>10</v>
      </c>
      <c r="K227" s="13">
        <v>10</v>
      </c>
      <c r="L227" s="13">
        <f t="shared" si="41"/>
        <v>13</v>
      </c>
      <c r="M227" s="13">
        <f t="shared" si="39"/>
        <v>19</v>
      </c>
      <c r="N227" s="13">
        <v>13</v>
      </c>
      <c r="O227" s="13">
        <v>19</v>
      </c>
      <c r="P227" s="13">
        <f t="shared" si="40"/>
        <v>0</v>
      </c>
      <c r="Q227" s="13">
        <f t="shared" si="42"/>
        <v>0</v>
      </c>
      <c r="R227" s="13"/>
      <c r="S227" s="13">
        <v>40</v>
      </c>
      <c r="T227" s="13"/>
      <c r="U227" s="15" t="s">
        <v>893</v>
      </c>
      <c r="Y227" s="13">
        <v>1</v>
      </c>
    </row>
    <row r="228" spans="1:25" x14ac:dyDescent="0.25">
      <c r="B228" t="s">
        <v>215</v>
      </c>
      <c r="C228" t="s">
        <v>1300</v>
      </c>
      <c r="D228" s="13">
        <v>3</v>
      </c>
      <c r="E228" s="13">
        <v>75</v>
      </c>
      <c r="F228" s="13">
        <v>1</v>
      </c>
      <c r="G228" s="13">
        <v>18</v>
      </c>
      <c r="H228" s="13"/>
      <c r="I228" s="13"/>
      <c r="J228" s="13">
        <v>6</v>
      </c>
      <c r="K228" s="13">
        <v>6</v>
      </c>
      <c r="L228" s="13">
        <f t="shared" si="41"/>
        <v>10</v>
      </c>
      <c r="M228" s="13">
        <f t="shared" si="39"/>
        <v>99</v>
      </c>
      <c r="N228" s="13">
        <v>10</v>
      </c>
      <c r="O228" s="13">
        <v>99</v>
      </c>
      <c r="P228" s="13">
        <f t="shared" si="40"/>
        <v>0</v>
      </c>
      <c r="Q228" s="13">
        <f t="shared" si="42"/>
        <v>0</v>
      </c>
      <c r="R228" s="13"/>
      <c r="S228" s="13">
        <v>50</v>
      </c>
      <c r="T228" s="13"/>
      <c r="U228" s="15" t="s">
        <v>893</v>
      </c>
      <c r="Y228" s="13">
        <v>1</v>
      </c>
    </row>
    <row r="229" spans="1:25" x14ac:dyDescent="0.25">
      <c r="B229" t="s">
        <v>216</v>
      </c>
      <c r="C229" t="s">
        <v>1301</v>
      </c>
      <c r="D229" s="13">
        <v>4</v>
      </c>
      <c r="E229" s="13">
        <v>97</v>
      </c>
      <c r="F229" s="13">
        <v>2</v>
      </c>
      <c r="G229" s="13">
        <v>36</v>
      </c>
      <c r="H229" s="13">
        <v>1</v>
      </c>
      <c r="I229" s="13">
        <v>4</v>
      </c>
      <c r="J229" s="13">
        <v>16</v>
      </c>
      <c r="K229" s="13">
        <v>16</v>
      </c>
      <c r="L229" s="13">
        <f t="shared" si="41"/>
        <v>23</v>
      </c>
      <c r="M229" s="13">
        <f t="shared" si="39"/>
        <v>153</v>
      </c>
      <c r="N229" s="13">
        <v>23</v>
      </c>
      <c r="O229" s="13">
        <v>153</v>
      </c>
      <c r="P229" s="13">
        <f t="shared" si="40"/>
        <v>0</v>
      </c>
      <c r="Q229" s="13">
        <f t="shared" si="42"/>
        <v>0</v>
      </c>
      <c r="R229" s="13"/>
      <c r="S229" s="13">
        <v>80</v>
      </c>
      <c r="T229" s="13"/>
      <c r="U229" s="15" t="s">
        <v>893</v>
      </c>
      <c r="Y229" s="13">
        <v>2</v>
      </c>
    </row>
    <row r="230" spans="1:25" x14ac:dyDescent="0.25">
      <c r="B230" t="s">
        <v>217</v>
      </c>
      <c r="C230" t="s">
        <v>1302</v>
      </c>
      <c r="D230" s="13"/>
      <c r="E230" s="13"/>
      <c r="F230" s="13">
        <v>1</v>
      </c>
      <c r="G230" s="13">
        <v>16</v>
      </c>
      <c r="H230" s="13"/>
      <c r="I230" s="13"/>
      <c r="J230" s="13">
        <v>3</v>
      </c>
      <c r="K230" s="13">
        <v>3</v>
      </c>
      <c r="L230" s="13">
        <f t="shared" si="41"/>
        <v>4</v>
      </c>
      <c r="M230" s="13">
        <f t="shared" si="39"/>
        <v>19</v>
      </c>
      <c r="N230" s="13">
        <v>4</v>
      </c>
      <c r="O230" s="13">
        <v>19</v>
      </c>
      <c r="P230" s="13">
        <f t="shared" si="40"/>
        <v>0</v>
      </c>
      <c r="Q230" s="13">
        <f t="shared" si="42"/>
        <v>0</v>
      </c>
      <c r="R230" s="13"/>
      <c r="S230" s="13">
        <v>20</v>
      </c>
      <c r="T230" s="13"/>
      <c r="U230" s="15" t="s">
        <v>894</v>
      </c>
      <c r="V230" s="13">
        <v>72992</v>
      </c>
      <c r="W230" s="13">
        <v>23669</v>
      </c>
      <c r="X230" s="13">
        <v>198</v>
      </c>
      <c r="Y230" s="13">
        <v>3</v>
      </c>
    </row>
    <row r="231" spans="1:25" x14ac:dyDescent="0.25">
      <c r="B231" t="s">
        <v>218</v>
      </c>
      <c r="C231" t="s">
        <v>476</v>
      </c>
      <c r="D231" s="13"/>
      <c r="E231" s="13"/>
      <c r="F231" s="13"/>
      <c r="G231" s="13"/>
      <c r="H231" s="13"/>
      <c r="I231" s="13"/>
      <c r="J231" s="13">
        <v>3</v>
      </c>
      <c r="K231" s="13">
        <v>3</v>
      </c>
      <c r="L231" s="13">
        <f t="shared" si="41"/>
        <v>3</v>
      </c>
      <c r="M231" s="13">
        <f t="shared" si="39"/>
        <v>3</v>
      </c>
      <c r="N231" s="13">
        <v>3</v>
      </c>
      <c r="O231" s="13">
        <v>3</v>
      </c>
      <c r="P231" s="13">
        <f t="shared" si="40"/>
        <v>0</v>
      </c>
      <c r="Q231" s="13">
        <f t="shared" si="42"/>
        <v>0</v>
      </c>
      <c r="R231" s="13"/>
      <c r="S231" s="13">
        <v>16</v>
      </c>
      <c r="T231" s="13"/>
      <c r="U231" s="15" t="s">
        <v>894</v>
      </c>
    </row>
    <row r="232" spans="1:25" x14ac:dyDescent="0.25">
      <c r="B232" t="s">
        <v>678</v>
      </c>
      <c r="C232" t="s">
        <v>477</v>
      </c>
      <c r="D232" s="13">
        <v>1</v>
      </c>
      <c r="E232" s="13">
        <v>26</v>
      </c>
      <c r="F232" s="13">
        <v>2</v>
      </c>
      <c r="G232" s="13">
        <v>32</v>
      </c>
      <c r="H232" s="13"/>
      <c r="I232" s="13"/>
      <c r="J232" s="13">
        <v>7</v>
      </c>
      <c r="K232" s="13">
        <v>7</v>
      </c>
      <c r="L232" s="13">
        <f t="shared" si="41"/>
        <v>10</v>
      </c>
      <c r="M232" s="13">
        <f t="shared" si="39"/>
        <v>65</v>
      </c>
      <c r="N232" s="13">
        <v>10</v>
      </c>
      <c r="O232" s="13">
        <v>65</v>
      </c>
      <c r="P232" s="13">
        <f t="shared" si="40"/>
        <v>0</v>
      </c>
      <c r="Q232" s="13">
        <f t="shared" si="42"/>
        <v>0</v>
      </c>
      <c r="R232" s="13"/>
      <c r="S232" s="13">
        <v>32</v>
      </c>
      <c r="T232" s="13"/>
      <c r="U232" s="15" t="s">
        <v>894</v>
      </c>
    </row>
    <row r="233" spans="1:25" x14ac:dyDescent="0.25">
      <c r="B233" t="s">
        <v>219</v>
      </c>
      <c r="C233" t="s">
        <v>1303</v>
      </c>
      <c r="D233" s="13">
        <v>8</v>
      </c>
      <c r="E233" s="13">
        <v>240</v>
      </c>
      <c r="F233" s="13"/>
      <c r="G233" s="13"/>
      <c r="H233" s="13"/>
      <c r="I233" s="13"/>
      <c r="J233" s="13">
        <v>10</v>
      </c>
      <c r="K233" s="13">
        <v>10</v>
      </c>
      <c r="L233" s="13">
        <f t="shared" si="41"/>
        <v>18</v>
      </c>
      <c r="M233" s="13">
        <f t="shared" si="39"/>
        <v>250</v>
      </c>
      <c r="N233" s="13">
        <v>18</v>
      </c>
      <c r="O233" s="13">
        <v>250</v>
      </c>
      <c r="P233" s="13">
        <f t="shared" si="40"/>
        <v>0</v>
      </c>
      <c r="Q233" s="13">
        <f t="shared" si="42"/>
        <v>0</v>
      </c>
      <c r="R233" s="13"/>
      <c r="S233" s="13">
        <v>62</v>
      </c>
      <c r="T233" s="13"/>
      <c r="U233" s="15" t="s">
        <v>894</v>
      </c>
    </row>
    <row r="234" spans="1:25" x14ac:dyDescent="0.25">
      <c r="B234" t="s">
        <v>589</v>
      </c>
      <c r="C234" t="s">
        <v>1241</v>
      </c>
      <c r="D234" s="13"/>
      <c r="E234" s="13"/>
      <c r="F234" s="13"/>
      <c r="G234" s="13"/>
      <c r="H234" s="13"/>
      <c r="I234" s="13"/>
      <c r="J234" s="13">
        <v>4</v>
      </c>
      <c r="K234" s="13">
        <v>4</v>
      </c>
      <c r="L234" s="13">
        <f t="shared" si="41"/>
        <v>4</v>
      </c>
      <c r="M234" s="13">
        <f t="shared" si="39"/>
        <v>4</v>
      </c>
      <c r="N234" s="13">
        <v>4</v>
      </c>
      <c r="O234" s="13">
        <v>4</v>
      </c>
      <c r="P234" s="13">
        <f t="shared" si="40"/>
        <v>0</v>
      </c>
      <c r="Q234" s="13">
        <f t="shared" si="42"/>
        <v>0</v>
      </c>
      <c r="R234" s="13"/>
      <c r="S234" s="13">
        <v>14</v>
      </c>
      <c r="T234" s="13"/>
      <c r="U234" s="15" t="s">
        <v>894</v>
      </c>
    </row>
    <row r="235" spans="1:25" x14ac:dyDescent="0.25">
      <c r="B235" t="s">
        <v>220</v>
      </c>
      <c r="C235" t="s">
        <v>1304</v>
      </c>
      <c r="D235" s="13">
        <v>15</v>
      </c>
      <c r="E235" s="13">
        <v>696</v>
      </c>
      <c r="F235" s="13"/>
      <c r="G235" s="13"/>
      <c r="H235" s="13">
        <v>2</v>
      </c>
      <c r="I235" s="13">
        <v>7</v>
      </c>
      <c r="J235" s="13">
        <v>21</v>
      </c>
      <c r="K235" s="13">
        <v>24</v>
      </c>
      <c r="L235" s="13">
        <f t="shared" si="41"/>
        <v>38</v>
      </c>
      <c r="M235" s="13">
        <f t="shared" si="39"/>
        <v>727</v>
      </c>
      <c r="N235" s="13">
        <v>38</v>
      </c>
      <c r="O235" s="13">
        <v>727</v>
      </c>
      <c r="P235" s="13">
        <f t="shared" si="40"/>
        <v>0</v>
      </c>
      <c r="Q235" s="13">
        <f t="shared" si="42"/>
        <v>0</v>
      </c>
      <c r="R235" s="13"/>
      <c r="S235" s="13">
        <v>147</v>
      </c>
      <c r="T235" s="13"/>
      <c r="U235" s="15" t="s">
        <v>894</v>
      </c>
      <c r="Y235" s="13">
        <v>16</v>
      </c>
    </row>
    <row r="236" spans="1:25" x14ac:dyDescent="0.25">
      <c r="B236" t="s">
        <v>223</v>
      </c>
      <c r="C236" t="s">
        <v>1307</v>
      </c>
      <c r="D236" s="13">
        <v>28</v>
      </c>
      <c r="E236" s="13">
        <v>975</v>
      </c>
      <c r="F236" s="13">
        <v>3</v>
      </c>
      <c r="G236" s="13">
        <v>48</v>
      </c>
      <c r="H236" s="13"/>
      <c r="I236" s="13"/>
      <c r="J236" s="13">
        <v>33</v>
      </c>
      <c r="K236" s="13">
        <v>33</v>
      </c>
      <c r="L236" s="13">
        <f t="shared" si="41"/>
        <v>64</v>
      </c>
      <c r="M236" s="13">
        <f t="shared" si="39"/>
        <v>1056</v>
      </c>
      <c r="N236" s="13">
        <v>64</v>
      </c>
      <c r="O236" s="13">
        <v>1056</v>
      </c>
      <c r="P236" s="13">
        <f t="shared" si="40"/>
        <v>0</v>
      </c>
      <c r="Q236" s="13">
        <f t="shared" si="42"/>
        <v>0</v>
      </c>
      <c r="R236" s="13"/>
      <c r="S236" s="13">
        <v>167</v>
      </c>
      <c r="T236" s="13"/>
      <c r="U236" s="15" t="s">
        <v>894</v>
      </c>
      <c r="Y236" s="13">
        <v>2</v>
      </c>
    </row>
    <row r="237" spans="1:25" x14ac:dyDescent="0.25">
      <c r="B237" t="s">
        <v>221</v>
      </c>
      <c r="C237" t="s">
        <v>1305</v>
      </c>
      <c r="D237" s="13">
        <v>1</v>
      </c>
      <c r="E237" s="13">
        <v>20</v>
      </c>
      <c r="F237" s="13"/>
      <c r="G237" s="13"/>
      <c r="H237" s="13"/>
      <c r="I237" s="13"/>
      <c r="J237" s="13">
        <v>6</v>
      </c>
      <c r="K237" s="13">
        <v>6</v>
      </c>
      <c r="L237" s="13">
        <f t="shared" si="41"/>
        <v>7</v>
      </c>
      <c r="M237" s="13">
        <f t="shared" si="39"/>
        <v>26</v>
      </c>
      <c r="N237" s="13">
        <v>7</v>
      </c>
      <c r="O237" s="13">
        <v>26</v>
      </c>
      <c r="P237" s="13">
        <f t="shared" si="40"/>
        <v>0</v>
      </c>
      <c r="Q237" s="13">
        <f t="shared" si="42"/>
        <v>0</v>
      </c>
      <c r="R237" s="13"/>
      <c r="S237" s="13">
        <v>15</v>
      </c>
      <c r="T237" s="13"/>
      <c r="U237" s="15" t="s">
        <v>894</v>
      </c>
    </row>
    <row r="238" spans="1:25" x14ac:dyDescent="0.25">
      <c r="B238" t="s">
        <v>224</v>
      </c>
      <c r="C238" t="s">
        <v>1308</v>
      </c>
      <c r="D238" s="13">
        <v>1</v>
      </c>
      <c r="E238" s="13">
        <v>34</v>
      </c>
      <c r="F238" s="13"/>
      <c r="G238" s="13"/>
      <c r="H238" s="13"/>
      <c r="I238" s="13"/>
      <c r="J238" s="13">
        <v>2</v>
      </c>
      <c r="K238" s="13">
        <v>2</v>
      </c>
      <c r="L238" s="13">
        <f t="shared" si="41"/>
        <v>3</v>
      </c>
      <c r="M238" s="13">
        <f t="shared" si="39"/>
        <v>36</v>
      </c>
      <c r="N238" s="13">
        <v>3</v>
      </c>
      <c r="O238" s="13">
        <v>36</v>
      </c>
      <c r="P238" s="13">
        <f t="shared" si="40"/>
        <v>0</v>
      </c>
      <c r="Q238" s="13">
        <f t="shared" si="42"/>
        <v>0</v>
      </c>
      <c r="R238" s="13"/>
      <c r="S238" s="13">
        <v>7</v>
      </c>
      <c r="T238" s="13"/>
      <c r="U238" s="15" t="s">
        <v>894</v>
      </c>
    </row>
    <row r="239" spans="1:25" x14ac:dyDescent="0.25">
      <c r="B239" t="s">
        <v>222</v>
      </c>
      <c r="C239" t="s">
        <v>1306</v>
      </c>
      <c r="D239" s="13"/>
      <c r="E239" s="13"/>
      <c r="F239" s="13"/>
      <c r="G239" s="13"/>
      <c r="H239" s="13"/>
      <c r="I239" s="13"/>
      <c r="J239" s="13">
        <v>10</v>
      </c>
      <c r="K239" s="13">
        <v>10</v>
      </c>
      <c r="L239" s="13">
        <f t="shared" si="41"/>
        <v>10</v>
      </c>
      <c r="M239" s="13">
        <f t="shared" ref="M239:M261" si="43">E239+G239+I239+K239</f>
        <v>10</v>
      </c>
      <c r="N239" s="13">
        <v>10</v>
      </c>
      <c r="O239" s="13">
        <v>10</v>
      </c>
      <c r="P239" s="13">
        <f t="shared" si="40"/>
        <v>0</v>
      </c>
      <c r="Q239" s="13">
        <f t="shared" si="42"/>
        <v>0</v>
      </c>
      <c r="R239" s="13"/>
      <c r="S239" s="13">
        <v>47</v>
      </c>
      <c r="T239" s="13"/>
      <c r="U239" s="15" t="s">
        <v>894</v>
      </c>
    </row>
    <row r="240" spans="1:25" ht="15.75" thickBot="1" x14ac:dyDescent="0.3">
      <c r="A240" s="2" t="s">
        <v>5</v>
      </c>
      <c r="B240" s="2"/>
      <c r="C240" s="2"/>
      <c r="D240" s="14">
        <f>SUM(D187:D239)</f>
        <v>290</v>
      </c>
      <c r="E240" s="14">
        <f t="shared" ref="E240:S240" si="44">SUM(E187:E239)</f>
        <v>10238</v>
      </c>
      <c r="F240" s="14">
        <f t="shared" si="44"/>
        <v>36</v>
      </c>
      <c r="G240" s="14">
        <f t="shared" si="44"/>
        <v>665</v>
      </c>
      <c r="H240" s="14">
        <f t="shared" si="44"/>
        <v>49</v>
      </c>
      <c r="I240" s="14">
        <f t="shared" si="44"/>
        <v>238</v>
      </c>
      <c r="J240" s="14">
        <f t="shared" si="44"/>
        <v>413</v>
      </c>
      <c r="K240" s="14">
        <f t="shared" si="44"/>
        <v>415</v>
      </c>
      <c r="L240" s="14">
        <f t="shared" si="44"/>
        <v>788</v>
      </c>
      <c r="M240" s="14">
        <f t="shared" si="44"/>
        <v>11556</v>
      </c>
      <c r="N240" s="14">
        <f t="shared" si="44"/>
        <v>788</v>
      </c>
      <c r="O240" s="14">
        <f t="shared" si="44"/>
        <v>11556</v>
      </c>
      <c r="P240" s="14">
        <f t="shared" si="44"/>
        <v>0</v>
      </c>
      <c r="Q240" s="14">
        <f t="shared" si="44"/>
        <v>0</v>
      </c>
      <c r="R240" s="14">
        <f t="shared" si="44"/>
        <v>0</v>
      </c>
      <c r="S240" s="14">
        <f t="shared" si="44"/>
        <v>3052</v>
      </c>
      <c r="T240" s="14">
        <f t="shared" ref="T240:Y240" si="45">SUM(T187:T239)</f>
        <v>0</v>
      </c>
      <c r="U240" s="14"/>
      <c r="V240" s="14">
        <f t="shared" si="45"/>
        <v>1676692</v>
      </c>
      <c r="W240" s="14">
        <f t="shared" si="45"/>
        <v>553954</v>
      </c>
      <c r="X240" s="14">
        <f t="shared" si="45"/>
        <v>569</v>
      </c>
      <c r="Y240" s="14">
        <f t="shared" si="45"/>
        <v>171</v>
      </c>
    </row>
    <row r="241" spans="1:25" ht="15.75" thickTop="1" x14ac:dyDescent="0.25">
      <c r="A241" t="s">
        <v>230</v>
      </c>
      <c r="B241" t="s">
        <v>627</v>
      </c>
      <c r="C241" t="s">
        <v>1631</v>
      </c>
      <c r="D241" s="13">
        <v>12</v>
      </c>
      <c r="E241" s="13">
        <v>420</v>
      </c>
      <c r="F241" s="13">
        <v>8</v>
      </c>
      <c r="G241" s="13">
        <v>144</v>
      </c>
      <c r="H241" s="13">
        <v>28</v>
      </c>
      <c r="I241" s="13">
        <v>168</v>
      </c>
      <c r="J241" s="13">
        <v>30</v>
      </c>
      <c r="K241" s="13">
        <v>60</v>
      </c>
      <c r="L241" s="13">
        <f t="shared" si="41"/>
        <v>78</v>
      </c>
      <c r="M241" s="13">
        <f t="shared" si="43"/>
        <v>792</v>
      </c>
      <c r="N241" s="13">
        <v>78</v>
      </c>
      <c r="O241" s="13">
        <v>792</v>
      </c>
      <c r="P241" s="13">
        <f>L241-N241</f>
        <v>0</v>
      </c>
      <c r="Q241" s="13">
        <f t="shared" si="42"/>
        <v>0</v>
      </c>
      <c r="R241" s="13"/>
      <c r="S241" s="13">
        <v>426</v>
      </c>
      <c r="T241" s="13"/>
      <c r="U241" s="13"/>
      <c r="V241" s="13">
        <v>2662</v>
      </c>
      <c r="W241" s="13">
        <v>955</v>
      </c>
      <c r="X241" s="13">
        <v>252</v>
      </c>
      <c r="Y241" s="13">
        <v>1</v>
      </c>
    </row>
    <row r="242" spans="1:25" x14ac:dyDescent="0.25">
      <c r="B242" t="s">
        <v>626</v>
      </c>
      <c r="C242" t="s">
        <v>1339</v>
      </c>
      <c r="D242" s="13">
        <v>10</v>
      </c>
      <c r="E242" s="13">
        <v>350</v>
      </c>
      <c r="F242" s="13">
        <v>8</v>
      </c>
      <c r="G242" s="13">
        <v>144</v>
      </c>
      <c r="H242" s="13">
        <v>23</v>
      </c>
      <c r="I242" s="13">
        <v>138</v>
      </c>
      <c r="J242" s="13">
        <v>19</v>
      </c>
      <c r="K242" s="13">
        <v>38</v>
      </c>
      <c r="L242" s="13">
        <f t="shared" si="41"/>
        <v>60</v>
      </c>
      <c r="M242" s="13">
        <f t="shared" si="43"/>
        <v>670</v>
      </c>
      <c r="N242" s="13">
        <v>60</v>
      </c>
      <c r="O242" s="13">
        <v>670</v>
      </c>
      <c r="P242" s="13">
        <f t="shared" ref="P242:P254" si="46">L242-N242</f>
        <v>0</v>
      </c>
      <c r="Q242" s="13">
        <f t="shared" si="42"/>
        <v>0</v>
      </c>
      <c r="R242" s="13"/>
      <c r="S242" s="13">
        <v>309</v>
      </c>
      <c r="T242" s="13"/>
      <c r="U242" s="13"/>
      <c r="V242" s="13">
        <v>2457</v>
      </c>
      <c r="W242" s="13">
        <v>512</v>
      </c>
      <c r="X242" s="13">
        <v>159</v>
      </c>
      <c r="Y242" s="13">
        <v>1</v>
      </c>
    </row>
    <row r="243" spans="1:25" x14ac:dyDescent="0.25">
      <c r="B243" t="s">
        <v>628</v>
      </c>
      <c r="C243" t="s">
        <v>1335</v>
      </c>
      <c r="D243" s="13"/>
      <c r="E243" s="13"/>
      <c r="F243" s="13"/>
      <c r="G243" s="13"/>
      <c r="H243" s="13">
        <v>8</v>
      </c>
      <c r="I243" s="13">
        <v>48</v>
      </c>
      <c r="J243" s="13">
        <v>7</v>
      </c>
      <c r="K243" s="13">
        <v>14</v>
      </c>
      <c r="L243" s="13">
        <f t="shared" si="41"/>
        <v>15</v>
      </c>
      <c r="M243" s="13">
        <f t="shared" si="43"/>
        <v>62</v>
      </c>
      <c r="N243" s="13">
        <v>15</v>
      </c>
      <c r="O243" s="13">
        <v>62</v>
      </c>
      <c r="P243" s="13">
        <f t="shared" si="46"/>
        <v>0</v>
      </c>
      <c r="Q243" s="13">
        <f t="shared" si="42"/>
        <v>0</v>
      </c>
      <c r="R243" s="13"/>
      <c r="S243" s="13">
        <v>44</v>
      </c>
      <c r="T243" s="13"/>
      <c r="U243" s="13"/>
      <c r="V243" s="13">
        <v>366734</v>
      </c>
      <c r="W243" s="13">
        <v>99412</v>
      </c>
      <c r="X243" s="13">
        <v>115</v>
      </c>
      <c r="Y243" s="13">
        <v>54</v>
      </c>
    </row>
    <row r="244" spans="1:25" x14ac:dyDescent="0.25">
      <c r="B244" t="s">
        <v>629</v>
      </c>
      <c r="C244" t="s">
        <v>1325</v>
      </c>
      <c r="D244" s="13">
        <v>29</v>
      </c>
      <c r="E244" s="13">
        <v>1015</v>
      </c>
      <c r="F244" s="13">
        <v>3</v>
      </c>
      <c r="G244" s="13">
        <v>54</v>
      </c>
      <c r="H244" s="13">
        <v>18</v>
      </c>
      <c r="I244" s="13">
        <v>108</v>
      </c>
      <c r="J244" s="13">
        <v>10</v>
      </c>
      <c r="K244" s="13">
        <v>20</v>
      </c>
      <c r="L244" s="13">
        <f t="shared" si="41"/>
        <v>60</v>
      </c>
      <c r="M244" s="13">
        <f t="shared" si="43"/>
        <v>1197</v>
      </c>
      <c r="N244" s="13">
        <v>60</v>
      </c>
      <c r="O244" s="13">
        <v>1197</v>
      </c>
      <c r="P244" s="13">
        <f t="shared" si="46"/>
        <v>0</v>
      </c>
      <c r="Q244" s="13">
        <f t="shared" si="42"/>
        <v>0</v>
      </c>
      <c r="R244" s="13"/>
      <c r="S244" s="13">
        <v>434</v>
      </c>
      <c r="T244" s="13"/>
      <c r="U244" s="13"/>
      <c r="V244" s="13">
        <v>2223</v>
      </c>
      <c r="W244" s="13">
        <v>811</v>
      </c>
      <c r="X244" s="13">
        <v>81</v>
      </c>
      <c r="Y244" s="13">
        <v>3</v>
      </c>
    </row>
    <row r="245" spans="1:25" x14ac:dyDescent="0.25">
      <c r="B245" t="s">
        <v>636</v>
      </c>
      <c r="C245" t="s">
        <v>1327</v>
      </c>
      <c r="D245" s="13">
        <v>16</v>
      </c>
      <c r="E245" s="13">
        <v>560</v>
      </c>
      <c r="F245" s="13">
        <v>2</v>
      </c>
      <c r="G245" s="13">
        <v>36</v>
      </c>
      <c r="H245" s="13">
        <v>22</v>
      </c>
      <c r="I245" s="13">
        <v>132</v>
      </c>
      <c r="J245" s="13">
        <v>11</v>
      </c>
      <c r="K245" s="13">
        <v>22</v>
      </c>
      <c r="L245" s="13">
        <f t="shared" si="41"/>
        <v>51</v>
      </c>
      <c r="M245" s="13">
        <f t="shared" si="43"/>
        <v>750</v>
      </c>
      <c r="N245" s="13">
        <v>51</v>
      </c>
      <c r="O245" s="13">
        <v>750</v>
      </c>
      <c r="P245" s="13">
        <f t="shared" si="46"/>
        <v>0</v>
      </c>
      <c r="Q245" s="13">
        <f t="shared" si="42"/>
        <v>0</v>
      </c>
      <c r="R245" s="13"/>
      <c r="S245" s="13">
        <v>280</v>
      </c>
      <c r="T245" s="13"/>
      <c r="U245" s="13"/>
      <c r="V245" s="13">
        <v>6160</v>
      </c>
      <c r="W245" s="13">
        <v>2192</v>
      </c>
      <c r="X245" s="13">
        <v>109</v>
      </c>
      <c r="Y245" s="13">
        <v>3</v>
      </c>
    </row>
    <row r="246" spans="1:25" x14ac:dyDescent="0.25">
      <c r="B246" t="s">
        <v>630</v>
      </c>
      <c r="C246" t="s">
        <v>1320</v>
      </c>
      <c r="D246" s="13">
        <v>10</v>
      </c>
      <c r="E246" s="13">
        <v>350</v>
      </c>
      <c r="F246" s="13">
        <v>1</v>
      </c>
      <c r="G246" s="13">
        <v>18</v>
      </c>
      <c r="H246" s="13">
        <v>25</v>
      </c>
      <c r="I246" s="13">
        <v>150</v>
      </c>
      <c r="J246" s="13">
        <v>13</v>
      </c>
      <c r="K246" s="13">
        <v>26</v>
      </c>
      <c r="L246" s="13">
        <f t="shared" si="41"/>
        <v>49</v>
      </c>
      <c r="M246" s="13">
        <f t="shared" si="43"/>
        <v>544</v>
      </c>
      <c r="N246" s="13">
        <v>49</v>
      </c>
      <c r="O246" s="13">
        <v>544</v>
      </c>
      <c r="P246" s="13">
        <f t="shared" si="46"/>
        <v>0</v>
      </c>
      <c r="Q246" s="13">
        <f t="shared" si="42"/>
        <v>0</v>
      </c>
      <c r="R246" s="13"/>
      <c r="S246" s="13">
        <v>528</v>
      </c>
      <c r="T246" s="13"/>
      <c r="U246" s="13"/>
      <c r="V246" s="13">
        <v>1774</v>
      </c>
      <c r="W246" s="13">
        <v>874</v>
      </c>
    </row>
    <row r="247" spans="1:25" x14ac:dyDescent="0.25">
      <c r="B247" t="s">
        <v>631</v>
      </c>
      <c r="C247" t="s">
        <v>1315</v>
      </c>
      <c r="D247" s="13"/>
      <c r="E247" s="13"/>
      <c r="F247" s="13"/>
      <c r="G247" s="13"/>
      <c r="H247" s="13">
        <v>30</v>
      </c>
      <c r="I247" s="13">
        <v>180</v>
      </c>
      <c r="J247" s="13">
        <v>5</v>
      </c>
      <c r="K247" s="13">
        <v>10</v>
      </c>
      <c r="L247" s="13">
        <f t="shared" si="41"/>
        <v>35</v>
      </c>
      <c r="M247" s="13">
        <f t="shared" si="43"/>
        <v>190</v>
      </c>
      <c r="N247" s="13">
        <v>35</v>
      </c>
      <c r="O247" s="13">
        <v>190</v>
      </c>
      <c r="P247" s="13">
        <f t="shared" si="46"/>
        <v>0</v>
      </c>
      <c r="Q247" s="13">
        <f t="shared" si="42"/>
        <v>0</v>
      </c>
      <c r="R247" s="13"/>
      <c r="S247" s="13">
        <v>584</v>
      </c>
      <c r="T247" s="13"/>
      <c r="U247" s="13"/>
      <c r="V247" s="13">
        <v>8515</v>
      </c>
      <c r="W247" s="13">
        <v>2869</v>
      </c>
      <c r="Y247" s="13">
        <v>1</v>
      </c>
    </row>
    <row r="248" spans="1:25" x14ac:dyDescent="0.25">
      <c r="B248" t="s">
        <v>637</v>
      </c>
      <c r="C248" t="s">
        <v>1375</v>
      </c>
      <c r="D248" s="13"/>
      <c r="E248" s="13"/>
      <c r="F248" s="13">
        <v>2</v>
      </c>
      <c r="G248" s="13">
        <v>36</v>
      </c>
      <c r="H248" s="13">
        <v>11</v>
      </c>
      <c r="I248" s="13">
        <v>66</v>
      </c>
      <c r="J248" s="13">
        <v>7</v>
      </c>
      <c r="K248" s="13">
        <v>14</v>
      </c>
      <c r="L248" s="13">
        <f t="shared" si="41"/>
        <v>20</v>
      </c>
      <c r="M248" s="13">
        <f t="shared" si="43"/>
        <v>116</v>
      </c>
      <c r="N248" s="13">
        <v>20</v>
      </c>
      <c r="O248" s="13">
        <v>116</v>
      </c>
      <c r="P248" s="13">
        <f t="shared" si="46"/>
        <v>0</v>
      </c>
      <c r="Q248" s="13">
        <f t="shared" si="42"/>
        <v>0</v>
      </c>
      <c r="R248" s="13"/>
      <c r="S248" s="13">
        <v>350</v>
      </c>
      <c r="T248" s="13"/>
      <c r="U248" s="13"/>
      <c r="V248" s="13">
        <v>285</v>
      </c>
      <c r="W248" s="13">
        <v>81</v>
      </c>
      <c r="X248" s="13">
        <v>45</v>
      </c>
    </row>
    <row r="249" spans="1:25" x14ac:dyDescent="0.25">
      <c r="B249" t="s">
        <v>632</v>
      </c>
      <c r="C249" t="s">
        <v>1376</v>
      </c>
      <c r="D249" s="13"/>
      <c r="E249" s="13"/>
      <c r="F249" s="13">
        <v>6</v>
      </c>
      <c r="G249" s="13">
        <v>108</v>
      </c>
      <c r="H249" s="13">
        <v>9</v>
      </c>
      <c r="I249" s="13">
        <v>54</v>
      </c>
      <c r="J249" s="13">
        <v>6</v>
      </c>
      <c r="K249" s="13">
        <v>12</v>
      </c>
      <c r="L249" s="13">
        <f t="shared" si="41"/>
        <v>21</v>
      </c>
      <c r="M249" s="13">
        <f t="shared" si="43"/>
        <v>174</v>
      </c>
      <c r="N249" s="13">
        <v>21</v>
      </c>
      <c r="O249" s="13">
        <v>174</v>
      </c>
      <c r="P249" s="13">
        <f t="shared" si="46"/>
        <v>0</v>
      </c>
      <c r="Q249" s="13">
        <f t="shared" si="42"/>
        <v>0</v>
      </c>
      <c r="R249" s="13"/>
      <c r="S249" s="13">
        <v>293</v>
      </c>
      <c r="T249" s="13"/>
      <c r="U249" s="13"/>
      <c r="V249" s="13">
        <v>12288</v>
      </c>
      <c r="W249" s="13">
        <v>3321</v>
      </c>
      <c r="X249" s="13">
        <v>241</v>
      </c>
      <c r="Y249" s="13">
        <v>2</v>
      </c>
    </row>
    <row r="250" spans="1:25" x14ac:dyDescent="0.25">
      <c r="B250" t="s">
        <v>639</v>
      </c>
      <c r="C250" t="s">
        <v>1568</v>
      </c>
      <c r="D250" s="13"/>
      <c r="E250" s="13"/>
      <c r="F250" s="13">
        <v>2</v>
      </c>
      <c r="G250" s="13">
        <v>36</v>
      </c>
      <c r="H250" s="13">
        <v>16</v>
      </c>
      <c r="I250" s="13">
        <v>96</v>
      </c>
      <c r="J250" s="13">
        <v>19</v>
      </c>
      <c r="K250" s="13">
        <v>38</v>
      </c>
      <c r="L250" s="13">
        <f t="shared" si="41"/>
        <v>37</v>
      </c>
      <c r="M250" s="13">
        <f t="shared" si="43"/>
        <v>170</v>
      </c>
      <c r="N250" s="13">
        <v>37</v>
      </c>
      <c r="O250" s="13">
        <v>170</v>
      </c>
      <c r="P250" s="13">
        <f t="shared" si="46"/>
        <v>0</v>
      </c>
      <c r="Q250" s="13">
        <f t="shared" si="42"/>
        <v>0</v>
      </c>
      <c r="R250" s="13"/>
      <c r="S250" s="13">
        <v>159</v>
      </c>
      <c r="T250" s="13"/>
      <c r="U250" s="13"/>
      <c r="V250" s="13">
        <v>6294</v>
      </c>
      <c r="W250" s="13">
        <v>1670</v>
      </c>
      <c r="X250" s="13">
        <v>771</v>
      </c>
      <c r="Y250" s="13">
        <v>2</v>
      </c>
    </row>
    <row r="251" spans="1:25" x14ac:dyDescent="0.25">
      <c r="B251" t="s">
        <v>633</v>
      </c>
      <c r="C251" t="s">
        <v>1384</v>
      </c>
      <c r="D251" s="13"/>
      <c r="E251" s="13"/>
      <c r="F251" s="13">
        <v>3</v>
      </c>
      <c r="G251" s="13">
        <v>54</v>
      </c>
      <c r="H251" s="13">
        <v>5</v>
      </c>
      <c r="I251" s="13">
        <v>30</v>
      </c>
      <c r="J251" s="13">
        <v>4</v>
      </c>
      <c r="K251" s="13">
        <v>8</v>
      </c>
      <c r="L251" s="13">
        <f t="shared" si="41"/>
        <v>12</v>
      </c>
      <c r="M251" s="13">
        <f t="shared" si="43"/>
        <v>92</v>
      </c>
      <c r="N251" s="13">
        <v>12</v>
      </c>
      <c r="O251" s="13">
        <v>92</v>
      </c>
      <c r="P251" s="13">
        <f t="shared" si="46"/>
        <v>0</v>
      </c>
      <c r="Q251" s="13">
        <f t="shared" si="42"/>
        <v>0</v>
      </c>
      <c r="R251" s="13"/>
      <c r="S251" s="13">
        <v>148</v>
      </c>
      <c r="T251" s="13"/>
      <c r="U251" s="13"/>
      <c r="V251" s="13">
        <v>3406</v>
      </c>
      <c r="W251" s="13">
        <v>866</v>
      </c>
      <c r="X251" s="13">
        <v>60</v>
      </c>
      <c r="Y251" s="13">
        <v>4</v>
      </c>
    </row>
    <row r="252" spans="1:25" x14ac:dyDescent="0.25">
      <c r="B252" t="s">
        <v>634</v>
      </c>
      <c r="C252" t="s">
        <v>1356</v>
      </c>
      <c r="D252" s="13"/>
      <c r="E252" s="13"/>
      <c r="F252" s="13"/>
      <c r="G252" s="13"/>
      <c r="H252" s="13">
        <v>31</v>
      </c>
      <c r="I252" s="13">
        <v>186</v>
      </c>
      <c r="J252" s="13">
        <v>33</v>
      </c>
      <c r="K252" s="13">
        <v>66</v>
      </c>
      <c r="L252" s="13">
        <f t="shared" si="41"/>
        <v>64</v>
      </c>
      <c r="M252" s="13">
        <f t="shared" si="43"/>
        <v>252</v>
      </c>
      <c r="N252" s="13">
        <v>64</v>
      </c>
      <c r="O252" s="13">
        <v>252</v>
      </c>
      <c r="P252" s="13">
        <f t="shared" si="46"/>
        <v>0</v>
      </c>
      <c r="Q252" s="13">
        <f t="shared" si="42"/>
        <v>0</v>
      </c>
      <c r="R252" s="13"/>
      <c r="S252" s="13">
        <v>240</v>
      </c>
      <c r="T252" s="13"/>
      <c r="U252" s="13"/>
      <c r="V252" s="13">
        <v>8675</v>
      </c>
      <c r="W252" s="13">
        <v>2017</v>
      </c>
      <c r="X252" s="13">
        <v>356</v>
      </c>
      <c r="Y252" s="13">
        <v>3</v>
      </c>
    </row>
    <row r="253" spans="1:25" x14ac:dyDescent="0.25">
      <c r="B253" t="s">
        <v>635</v>
      </c>
      <c r="C253" t="s">
        <v>1353</v>
      </c>
      <c r="D253" s="13"/>
      <c r="E253" s="13"/>
      <c r="F253" s="13">
        <v>1</v>
      </c>
      <c r="G253" s="13">
        <v>18</v>
      </c>
      <c r="H253" s="13">
        <v>19</v>
      </c>
      <c r="I253" s="13">
        <v>114</v>
      </c>
      <c r="J253" s="13">
        <v>16</v>
      </c>
      <c r="K253" s="13">
        <v>32</v>
      </c>
      <c r="L253" s="13">
        <f t="shared" si="41"/>
        <v>36</v>
      </c>
      <c r="M253" s="13">
        <f t="shared" si="43"/>
        <v>164</v>
      </c>
      <c r="N253" s="13">
        <v>36</v>
      </c>
      <c r="O253" s="13">
        <v>164</v>
      </c>
      <c r="P253" s="13">
        <f t="shared" si="46"/>
        <v>0</v>
      </c>
      <c r="Q253" s="13">
        <f t="shared" si="42"/>
        <v>0</v>
      </c>
      <c r="R253" s="13"/>
      <c r="S253" s="13">
        <v>104</v>
      </c>
      <c r="T253" s="13"/>
      <c r="U253" s="13"/>
      <c r="V253" s="13">
        <v>1783</v>
      </c>
      <c r="W253" s="13">
        <v>619</v>
      </c>
      <c r="X253" s="13">
        <v>198</v>
      </c>
      <c r="Y253" s="13">
        <v>1</v>
      </c>
    </row>
    <row r="254" spans="1:25" x14ac:dyDescent="0.25">
      <c r="B254" t="s">
        <v>640</v>
      </c>
      <c r="C254" t="s">
        <v>1364</v>
      </c>
      <c r="D254" s="13"/>
      <c r="E254" s="13"/>
      <c r="F254" s="13"/>
      <c r="G254" s="13"/>
      <c r="H254" s="13">
        <v>16</v>
      </c>
      <c r="I254" s="13">
        <v>96</v>
      </c>
      <c r="J254" s="13">
        <v>19</v>
      </c>
      <c r="K254" s="13">
        <v>38</v>
      </c>
      <c r="L254" s="13">
        <f t="shared" si="41"/>
        <v>35</v>
      </c>
      <c r="M254" s="13">
        <f t="shared" si="43"/>
        <v>134</v>
      </c>
      <c r="N254" s="13">
        <v>35</v>
      </c>
      <c r="O254" s="13">
        <v>134</v>
      </c>
      <c r="P254" s="13">
        <f t="shared" si="46"/>
        <v>0</v>
      </c>
      <c r="Q254" s="13">
        <f t="shared" si="42"/>
        <v>0</v>
      </c>
      <c r="R254" s="13"/>
      <c r="S254" s="13">
        <v>198</v>
      </c>
      <c r="T254" s="13"/>
      <c r="U254" s="13"/>
      <c r="V254" s="13">
        <v>3189</v>
      </c>
      <c r="W254" s="13">
        <v>941</v>
      </c>
      <c r="X254" s="13">
        <v>448</v>
      </c>
      <c r="Y254" s="13">
        <v>4</v>
      </c>
    </row>
    <row r="255" spans="1:25" ht="15.75" thickBot="1" x14ac:dyDescent="0.3">
      <c r="A255" s="2" t="s">
        <v>5</v>
      </c>
      <c r="B255" s="2"/>
      <c r="C255" s="2"/>
      <c r="D255" s="14">
        <f>SUM(D241:D254)</f>
        <v>77</v>
      </c>
      <c r="E255" s="14">
        <f t="shared" ref="E255:Y255" si="47">SUM(E241:E254)</f>
        <v>2695</v>
      </c>
      <c r="F255" s="14">
        <f t="shared" si="47"/>
        <v>36</v>
      </c>
      <c r="G255" s="14">
        <f t="shared" si="47"/>
        <v>648</v>
      </c>
      <c r="H255" s="14">
        <f t="shared" si="47"/>
        <v>261</v>
      </c>
      <c r="I255" s="14">
        <f t="shared" si="47"/>
        <v>1566</v>
      </c>
      <c r="J255" s="14">
        <f t="shared" si="47"/>
        <v>199</v>
      </c>
      <c r="K255" s="14">
        <f t="shared" si="47"/>
        <v>398</v>
      </c>
      <c r="L255" s="14">
        <f t="shared" si="47"/>
        <v>573</v>
      </c>
      <c r="M255" s="14">
        <f t="shared" si="47"/>
        <v>5307</v>
      </c>
      <c r="N255" s="14">
        <f t="shared" si="47"/>
        <v>573</v>
      </c>
      <c r="O255" s="14">
        <f t="shared" si="47"/>
        <v>5307</v>
      </c>
      <c r="P255" s="14">
        <f t="shared" si="47"/>
        <v>0</v>
      </c>
      <c r="Q255" s="14">
        <f t="shared" si="47"/>
        <v>0</v>
      </c>
      <c r="R255" s="14">
        <f t="shared" si="47"/>
        <v>0</v>
      </c>
      <c r="S255" s="14">
        <f t="shared" si="47"/>
        <v>4097</v>
      </c>
      <c r="T255" s="14">
        <f t="shared" si="47"/>
        <v>0</v>
      </c>
      <c r="U255" s="14"/>
      <c r="V255" s="14">
        <f t="shared" si="47"/>
        <v>426445</v>
      </c>
      <c r="W255" s="14">
        <f t="shared" si="47"/>
        <v>117140</v>
      </c>
      <c r="X255" s="14">
        <f t="shared" si="47"/>
        <v>2835</v>
      </c>
      <c r="Y255" s="14">
        <f t="shared" si="47"/>
        <v>79</v>
      </c>
    </row>
    <row r="256" spans="1:25" ht="15.75" thickTop="1" x14ac:dyDescent="0.25">
      <c r="A256" t="s">
        <v>544</v>
      </c>
      <c r="B256" t="s">
        <v>545</v>
      </c>
      <c r="C256" t="s">
        <v>1570</v>
      </c>
      <c r="D256" s="13"/>
      <c r="E256" s="13"/>
      <c r="F256" s="13"/>
      <c r="G256" s="13"/>
      <c r="H256" s="13">
        <v>2</v>
      </c>
      <c r="I256" s="13">
        <v>4</v>
      </c>
      <c r="J256" s="13">
        <v>4</v>
      </c>
      <c r="K256" s="13">
        <v>8</v>
      </c>
      <c r="L256" s="13">
        <f t="shared" si="41"/>
        <v>6</v>
      </c>
      <c r="M256" s="13">
        <f t="shared" si="43"/>
        <v>12</v>
      </c>
      <c r="N256" s="13">
        <v>6</v>
      </c>
      <c r="O256" s="13">
        <v>12</v>
      </c>
      <c r="P256" s="13">
        <f t="shared" ref="P256:P270" si="48">L256-N256</f>
        <v>0</v>
      </c>
      <c r="Q256" s="13">
        <f t="shared" si="42"/>
        <v>0</v>
      </c>
      <c r="R256" s="13"/>
      <c r="S256" s="13">
        <v>20</v>
      </c>
      <c r="T256" s="13"/>
      <c r="U256" s="15" t="s">
        <v>879</v>
      </c>
      <c r="V256" s="13">
        <v>211</v>
      </c>
      <c r="W256" s="13">
        <v>56</v>
      </c>
      <c r="X256" s="13">
        <v>1448</v>
      </c>
    </row>
    <row r="257" spans="1:25" x14ac:dyDescent="0.25">
      <c r="B257" t="s">
        <v>546</v>
      </c>
      <c r="C257" t="s">
        <v>1571</v>
      </c>
      <c r="D257" s="13"/>
      <c r="E257" s="13"/>
      <c r="F257" s="13"/>
      <c r="G257" s="13"/>
      <c r="H257" s="13">
        <v>10</v>
      </c>
      <c r="I257" s="13">
        <v>44</v>
      </c>
      <c r="J257" s="13">
        <v>2</v>
      </c>
      <c r="K257" s="13">
        <v>4</v>
      </c>
      <c r="L257" s="13">
        <f t="shared" si="41"/>
        <v>12</v>
      </c>
      <c r="M257" s="13">
        <f t="shared" si="43"/>
        <v>48</v>
      </c>
      <c r="N257" s="13">
        <v>12</v>
      </c>
      <c r="O257" s="13">
        <v>48</v>
      </c>
      <c r="P257" s="13">
        <f t="shared" si="48"/>
        <v>0</v>
      </c>
      <c r="Q257" s="13">
        <f t="shared" si="42"/>
        <v>0</v>
      </c>
      <c r="R257" s="13">
        <v>1</v>
      </c>
      <c r="S257" s="13">
        <v>40</v>
      </c>
      <c r="T257" s="13"/>
      <c r="U257" s="15" t="s">
        <v>879</v>
      </c>
    </row>
    <row r="258" spans="1:25" x14ac:dyDescent="0.25">
      <c r="B258" t="s">
        <v>1729</v>
      </c>
      <c r="C258" t="s">
        <v>1648</v>
      </c>
      <c r="D258" s="13"/>
      <c r="E258" s="13"/>
      <c r="F258" s="13"/>
      <c r="G258" s="13"/>
      <c r="H258" s="13">
        <v>10</v>
      </c>
      <c r="I258" s="13">
        <v>39</v>
      </c>
      <c r="J258" s="13">
        <v>4</v>
      </c>
      <c r="K258" s="13">
        <v>7</v>
      </c>
      <c r="L258" s="13">
        <f t="shared" si="41"/>
        <v>14</v>
      </c>
      <c r="M258" s="13">
        <f t="shared" si="43"/>
        <v>46</v>
      </c>
      <c r="N258" s="13">
        <v>14</v>
      </c>
      <c r="O258" s="13">
        <v>46</v>
      </c>
      <c r="P258" s="13">
        <f t="shared" si="48"/>
        <v>0</v>
      </c>
      <c r="Q258" s="13">
        <f t="shared" si="42"/>
        <v>0</v>
      </c>
      <c r="R258" s="13">
        <v>1</v>
      </c>
      <c r="S258" s="13">
        <v>40</v>
      </c>
      <c r="T258" s="13"/>
      <c r="U258" s="15" t="s">
        <v>882</v>
      </c>
      <c r="V258" s="13">
        <v>3179</v>
      </c>
      <c r="W258" s="13">
        <v>631</v>
      </c>
      <c r="X258" s="13">
        <v>1845</v>
      </c>
    </row>
    <row r="259" spans="1:25" x14ac:dyDescent="0.25">
      <c r="B259" t="s">
        <v>305</v>
      </c>
      <c r="C259" s="7" t="s">
        <v>1681</v>
      </c>
      <c r="D259" s="13"/>
      <c r="E259" s="13"/>
      <c r="F259" s="13"/>
      <c r="G259" s="13"/>
      <c r="H259" s="13">
        <v>11</v>
      </c>
      <c r="I259" s="13">
        <v>34</v>
      </c>
      <c r="J259" s="13">
        <v>1</v>
      </c>
      <c r="K259" s="13">
        <v>2</v>
      </c>
      <c r="L259" s="13">
        <f t="shared" si="41"/>
        <v>12</v>
      </c>
      <c r="M259" s="13">
        <f t="shared" si="43"/>
        <v>36</v>
      </c>
      <c r="N259" s="13">
        <v>12</v>
      </c>
      <c r="O259" s="13">
        <v>36</v>
      </c>
      <c r="P259" s="13">
        <f t="shared" si="48"/>
        <v>0</v>
      </c>
      <c r="Q259" s="13">
        <f t="shared" si="42"/>
        <v>0</v>
      </c>
      <c r="R259" s="13">
        <v>1</v>
      </c>
      <c r="S259" s="13">
        <v>42</v>
      </c>
      <c r="T259" s="13"/>
      <c r="U259" s="15" t="s">
        <v>882</v>
      </c>
    </row>
    <row r="260" spans="1:25" x14ac:dyDescent="0.25">
      <c r="B260" t="s">
        <v>306</v>
      </c>
      <c r="C260" t="s">
        <v>1395</v>
      </c>
      <c r="D260" s="13"/>
      <c r="E260" s="13"/>
      <c r="F260" s="13"/>
      <c r="G260" s="13"/>
      <c r="H260" s="13">
        <v>4</v>
      </c>
      <c r="I260" s="13">
        <v>11</v>
      </c>
      <c r="J260" s="13"/>
      <c r="K260" s="13"/>
      <c r="L260" s="13">
        <f t="shared" si="41"/>
        <v>4</v>
      </c>
      <c r="M260" s="13">
        <f t="shared" si="43"/>
        <v>11</v>
      </c>
      <c r="N260" s="13">
        <v>4</v>
      </c>
      <c r="O260" s="13">
        <v>11</v>
      </c>
      <c r="P260" s="13">
        <f t="shared" si="48"/>
        <v>0</v>
      </c>
      <c r="Q260" s="13">
        <f t="shared" si="42"/>
        <v>0</v>
      </c>
      <c r="R260" s="13"/>
      <c r="S260" s="13">
        <v>20</v>
      </c>
      <c r="T260" s="13"/>
      <c r="U260" s="15" t="s">
        <v>882</v>
      </c>
    </row>
    <row r="261" spans="1:25" x14ac:dyDescent="0.25">
      <c r="B261" t="s">
        <v>307</v>
      </c>
      <c r="C261" t="s">
        <v>1396</v>
      </c>
      <c r="D261" s="13"/>
      <c r="E261" s="13"/>
      <c r="F261" s="13"/>
      <c r="G261" s="13"/>
      <c r="H261" s="13">
        <v>7</v>
      </c>
      <c r="I261" s="13">
        <v>15</v>
      </c>
      <c r="J261" s="13">
        <v>13</v>
      </c>
      <c r="K261" s="13">
        <v>27</v>
      </c>
      <c r="L261" s="13">
        <f t="shared" si="41"/>
        <v>20</v>
      </c>
      <c r="M261" s="13">
        <f t="shared" si="43"/>
        <v>42</v>
      </c>
      <c r="N261" s="13">
        <v>20</v>
      </c>
      <c r="O261" s="13">
        <v>42</v>
      </c>
      <c r="P261" s="13">
        <f t="shared" si="48"/>
        <v>0</v>
      </c>
      <c r="Q261" s="13">
        <f t="shared" si="42"/>
        <v>0</v>
      </c>
      <c r="R261" s="13">
        <v>1</v>
      </c>
      <c r="S261" s="13">
        <v>51</v>
      </c>
      <c r="T261" s="13"/>
      <c r="U261" s="15" t="s">
        <v>882</v>
      </c>
    </row>
    <row r="262" spans="1:25" x14ac:dyDescent="0.25">
      <c r="B262" t="s">
        <v>547</v>
      </c>
      <c r="C262" t="s">
        <v>1573</v>
      </c>
      <c r="D262" s="13"/>
      <c r="E262" s="13"/>
      <c r="F262" s="13">
        <v>1</v>
      </c>
      <c r="G262" s="13">
        <v>14</v>
      </c>
      <c r="H262" s="13">
        <v>12</v>
      </c>
      <c r="I262" s="13">
        <v>55</v>
      </c>
      <c r="J262" s="13">
        <v>29</v>
      </c>
      <c r="K262" s="13">
        <v>48</v>
      </c>
      <c r="L262" s="13">
        <f t="shared" ref="L262:L325" si="49">D262+H262+F262+J262</f>
        <v>42</v>
      </c>
      <c r="M262" s="13">
        <f t="shared" ref="M262:M325" si="50">E262+G262+I262+K262</f>
        <v>117</v>
      </c>
      <c r="N262" s="13">
        <v>42</v>
      </c>
      <c r="O262" s="13">
        <v>117</v>
      </c>
      <c r="P262" s="13">
        <f t="shared" si="48"/>
        <v>0</v>
      </c>
      <c r="Q262" s="13">
        <f t="shared" ref="Q262:Q325" si="51">M262-O262</f>
        <v>0</v>
      </c>
      <c r="R262" s="13"/>
      <c r="S262" s="13">
        <v>97</v>
      </c>
      <c r="T262" s="13"/>
      <c r="U262" s="15"/>
      <c r="V262" s="13">
        <v>319</v>
      </c>
      <c r="W262" s="13">
        <v>56</v>
      </c>
      <c r="X262" s="13">
        <v>213</v>
      </c>
    </row>
    <row r="263" spans="1:25" x14ac:dyDescent="0.25">
      <c r="B263" t="s">
        <v>308</v>
      </c>
      <c r="C263" t="s">
        <v>1397</v>
      </c>
      <c r="D263" s="13"/>
      <c r="E263" s="13"/>
      <c r="F263" s="13"/>
      <c r="G263" s="13"/>
      <c r="H263" s="13">
        <v>6</v>
      </c>
      <c r="I263" s="13">
        <v>32</v>
      </c>
      <c r="J263" s="13">
        <v>5</v>
      </c>
      <c r="K263" s="13">
        <v>9</v>
      </c>
      <c r="L263" s="13">
        <f t="shared" si="49"/>
        <v>11</v>
      </c>
      <c r="M263" s="13">
        <f t="shared" si="50"/>
        <v>41</v>
      </c>
      <c r="N263" s="13">
        <v>11</v>
      </c>
      <c r="O263" s="13">
        <v>41</v>
      </c>
      <c r="P263" s="13">
        <f t="shared" si="48"/>
        <v>0</v>
      </c>
      <c r="Q263" s="13">
        <f t="shared" si="51"/>
        <v>0</v>
      </c>
      <c r="R263" s="13"/>
      <c r="S263" s="13">
        <v>26</v>
      </c>
      <c r="T263" s="13"/>
      <c r="U263" s="15"/>
      <c r="V263" s="13">
        <v>3090</v>
      </c>
      <c r="W263" s="13">
        <v>769</v>
      </c>
      <c r="X263" s="13">
        <v>71</v>
      </c>
      <c r="Y263" s="13">
        <v>2</v>
      </c>
    </row>
    <row r="264" spans="1:25" x14ac:dyDescent="0.25">
      <c r="B264" t="s">
        <v>309</v>
      </c>
      <c r="C264" t="s">
        <v>1398</v>
      </c>
      <c r="D264" s="13">
        <v>1</v>
      </c>
      <c r="E264" s="13">
        <v>32</v>
      </c>
      <c r="F264" s="13">
        <v>6</v>
      </c>
      <c r="G264" s="13">
        <v>61</v>
      </c>
      <c r="H264" s="13">
        <v>23</v>
      </c>
      <c r="I264" s="13">
        <v>88</v>
      </c>
      <c r="J264" s="13">
        <v>33</v>
      </c>
      <c r="K264" s="13">
        <v>62</v>
      </c>
      <c r="L264" s="13">
        <f t="shared" si="49"/>
        <v>63</v>
      </c>
      <c r="M264" s="13">
        <f t="shared" si="50"/>
        <v>243</v>
      </c>
      <c r="N264" s="13">
        <v>63</v>
      </c>
      <c r="O264" s="13">
        <v>243</v>
      </c>
      <c r="P264" s="13">
        <f t="shared" si="48"/>
        <v>0</v>
      </c>
      <c r="Q264" s="13">
        <f t="shared" si="51"/>
        <v>0</v>
      </c>
      <c r="R264" s="13"/>
      <c r="S264" s="13">
        <v>143</v>
      </c>
      <c r="T264" s="13"/>
      <c r="U264" s="15"/>
      <c r="V264" s="13">
        <v>21220</v>
      </c>
      <c r="W264" s="13">
        <v>6684</v>
      </c>
      <c r="X264" s="13">
        <v>477</v>
      </c>
      <c r="Y264" s="13">
        <v>9</v>
      </c>
    </row>
    <row r="265" spans="1:25" x14ac:dyDescent="0.25">
      <c r="B265" t="s">
        <v>310</v>
      </c>
      <c r="C265" t="s">
        <v>1399</v>
      </c>
      <c r="D265" s="13"/>
      <c r="E265" s="13"/>
      <c r="F265" s="13">
        <v>16</v>
      </c>
      <c r="G265" s="13">
        <v>245</v>
      </c>
      <c r="H265" s="13">
        <v>16</v>
      </c>
      <c r="I265" s="13">
        <v>44</v>
      </c>
      <c r="J265" s="13">
        <v>9</v>
      </c>
      <c r="K265" s="13">
        <v>20</v>
      </c>
      <c r="L265" s="13">
        <f t="shared" si="49"/>
        <v>41</v>
      </c>
      <c r="M265" s="13">
        <f t="shared" si="50"/>
        <v>309</v>
      </c>
      <c r="N265" s="13">
        <v>41</v>
      </c>
      <c r="O265" s="13">
        <v>309</v>
      </c>
      <c r="P265" s="13">
        <f t="shared" si="48"/>
        <v>0</v>
      </c>
      <c r="Q265" s="13">
        <f t="shared" si="51"/>
        <v>0</v>
      </c>
      <c r="R265" s="13"/>
      <c r="S265" s="13">
        <v>148</v>
      </c>
      <c r="T265" s="13"/>
      <c r="U265" s="15"/>
      <c r="V265" s="13">
        <v>586</v>
      </c>
      <c r="W265" s="13">
        <v>161</v>
      </c>
      <c r="Y265" s="13">
        <v>1</v>
      </c>
    </row>
    <row r="266" spans="1:25" x14ac:dyDescent="0.25">
      <c r="B266" t="s">
        <v>549</v>
      </c>
      <c r="C266" t="s">
        <v>1400</v>
      </c>
      <c r="D266" s="13"/>
      <c r="E266" s="13"/>
      <c r="F266" s="13">
        <v>12</v>
      </c>
      <c r="G266" s="13">
        <v>198</v>
      </c>
      <c r="H266" s="13">
        <v>4</v>
      </c>
      <c r="I266" s="13">
        <v>13</v>
      </c>
      <c r="J266" s="13">
        <v>6</v>
      </c>
      <c r="K266" s="13">
        <v>9</v>
      </c>
      <c r="L266" s="13">
        <f t="shared" si="49"/>
        <v>22</v>
      </c>
      <c r="M266" s="13">
        <f t="shared" si="50"/>
        <v>220</v>
      </c>
      <c r="N266" s="13">
        <v>22</v>
      </c>
      <c r="O266" s="13">
        <v>220</v>
      </c>
      <c r="P266" s="13">
        <f t="shared" si="48"/>
        <v>0</v>
      </c>
      <c r="Q266" s="13">
        <f t="shared" si="51"/>
        <v>0</v>
      </c>
      <c r="R266" s="13">
        <v>1</v>
      </c>
      <c r="S266" s="13">
        <v>82</v>
      </c>
      <c r="T266" s="13"/>
      <c r="U266" s="15" t="s">
        <v>883</v>
      </c>
      <c r="V266" s="13">
        <v>113479</v>
      </c>
      <c r="W266" s="13">
        <v>28835</v>
      </c>
      <c r="X266" s="13">
        <v>1506</v>
      </c>
      <c r="Y266" s="13">
        <v>1</v>
      </c>
    </row>
    <row r="267" spans="1:25" x14ac:dyDescent="0.25">
      <c r="B267" t="s">
        <v>642</v>
      </c>
      <c r="C267" s="7" t="s">
        <v>1678</v>
      </c>
      <c r="D267" s="13"/>
      <c r="E267" s="13"/>
      <c r="F267" s="13">
        <v>3</v>
      </c>
      <c r="G267" s="13">
        <v>37</v>
      </c>
      <c r="H267" s="13">
        <v>3</v>
      </c>
      <c r="I267" s="13">
        <v>22</v>
      </c>
      <c r="J267" s="13">
        <v>2</v>
      </c>
      <c r="K267" s="13">
        <v>3</v>
      </c>
      <c r="L267" s="13">
        <f t="shared" si="49"/>
        <v>8</v>
      </c>
      <c r="M267" s="13">
        <f t="shared" si="50"/>
        <v>62</v>
      </c>
      <c r="N267" s="13">
        <v>8</v>
      </c>
      <c r="O267" s="13">
        <v>62</v>
      </c>
      <c r="P267" s="13">
        <f t="shared" si="48"/>
        <v>0</v>
      </c>
      <c r="Q267" s="13">
        <f t="shared" si="51"/>
        <v>0</v>
      </c>
      <c r="R267" s="13"/>
      <c r="S267" s="13">
        <v>43</v>
      </c>
      <c r="T267" s="13"/>
      <c r="U267" s="15" t="s">
        <v>883</v>
      </c>
    </row>
    <row r="268" spans="1:25" x14ac:dyDescent="0.25">
      <c r="B268" t="s">
        <v>641</v>
      </c>
      <c r="C268" s="7" t="s">
        <v>1679</v>
      </c>
      <c r="D268" s="13"/>
      <c r="E268" s="13"/>
      <c r="F268" s="13">
        <v>3</v>
      </c>
      <c r="G268" s="13">
        <v>39</v>
      </c>
      <c r="H268" s="13">
        <v>5</v>
      </c>
      <c r="I268" s="13">
        <v>20</v>
      </c>
      <c r="J268" s="13"/>
      <c r="K268" s="13"/>
      <c r="L268" s="13">
        <f t="shared" si="49"/>
        <v>8</v>
      </c>
      <c r="M268" s="13">
        <f t="shared" si="50"/>
        <v>59</v>
      </c>
      <c r="N268" s="13">
        <v>8</v>
      </c>
      <c r="O268" s="13">
        <v>59</v>
      </c>
      <c r="P268" s="13">
        <f t="shared" si="48"/>
        <v>0</v>
      </c>
      <c r="Q268" s="13">
        <f t="shared" si="51"/>
        <v>0</v>
      </c>
      <c r="R268" s="13"/>
      <c r="S268" s="13">
        <v>38</v>
      </c>
      <c r="T268" s="13"/>
      <c r="U268" s="15" t="s">
        <v>883</v>
      </c>
      <c r="Y268" s="13">
        <v>1</v>
      </c>
    </row>
    <row r="269" spans="1:25" x14ac:dyDescent="0.25">
      <c r="B269" t="s">
        <v>314</v>
      </c>
      <c r="C269" s="7" t="s">
        <v>980</v>
      </c>
      <c r="D269" s="13"/>
      <c r="E269" s="13"/>
      <c r="F269" s="13">
        <v>19</v>
      </c>
      <c r="G269" s="13">
        <v>282</v>
      </c>
      <c r="H269" s="13">
        <v>6</v>
      </c>
      <c r="I269" s="13">
        <v>36</v>
      </c>
      <c r="J269" s="13">
        <v>6</v>
      </c>
      <c r="K269" s="13">
        <v>11</v>
      </c>
      <c r="L269" s="13">
        <f t="shared" si="49"/>
        <v>31</v>
      </c>
      <c r="M269" s="13">
        <f t="shared" si="50"/>
        <v>329</v>
      </c>
      <c r="N269" s="13">
        <v>31</v>
      </c>
      <c r="O269" s="13">
        <v>329</v>
      </c>
      <c r="P269" s="13">
        <f t="shared" si="48"/>
        <v>0</v>
      </c>
      <c r="Q269" s="13">
        <f t="shared" si="51"/>
        <v>0</v>
      </c>
      <c r="R269" s="13"/>
      <c r="S269" s="13">
        <v>164</v>
      </c>
      <c r="T269" s="13"/>
      <c r="U269" s="15" t="s">
        <v>883</v>
      </c>
      <c r="Y269" s="13">
        <v>32</v>
      </c>
    </row>
    <row r="270" spans="1:25" x14ac:dyDescent="0.25">
      <c r="B270" t="s">
        <v>716</v>
      </c>
      <c r="C270" t="s">
        <v>982</v>
      </c>
      <c r="D270" s="13"/>
      <c r="E270" s="13"/>
      <c r="F270" s="13">
        <v>2</v>
      </c>
      <c r="G270" s="13">
        <v>43</v>
      </c>
      <c r="H270" s="13">
        <v>1</v>
      </c>
      <c r="I270" s="13">
        <v>2</v>
      </c>
      <c r="J270" s="13">
        <v>1</v>
      </c>
      <c r="K270" s="13">
        <v>2</v>
      </c>
      <c r="L270" s="13">
        <f t="shared" si="49"/>
        <v>4</v>
      </c>
      <c r="M270" s="13">
        <f t="shared" si="50"/>
        <v>47</v>
      </c>
      <c r="N270" s="13">
        <v>4</v>
      </c>
      <c r="O270" s="13">
        <v>47</v>
      </c>
      <c r="P270" s="13">
        <f t="shared" si="48"/>
        <v>0</v>
      </c>
      <c r="Q270" s="13">
        <f t="shared" si="51"/>
        <v>0</v>
      </c>
      <c r="R270" s="13"/>
      <c r="S270" s="13">
        <v>18</v>
      </c>
      <c r="T270" s="13"/>
      <c r="U270" s="15" t="s">
        <v>883</v>
      </c>
    </row>
    <row r="271" spans="1:25" ht="15.75" thickBot="1" x14ac:dyDescent="0.3">
      <c r="A271" s="2" t="s">
        <v>5</v>
      </c>
      <c r="B271" s="2"/>
      <c r="C271" s="2"/>
      <c r="D271" s="14">
        <f t="shared" ref="D271:Y271" si="52">SUM(D256:D270)</f>
        <v>1</v>
      </c>
      <c r="E271" s="14">
        <f t="shared" si="52"/>
        <v>32</v>
      </c>
      <c r="F271" s="14">
        <f t="shared" si="52"/>
        <v>62</v>
      </c>
      <c r="G271" s="14">
        <f t="shared" si="52"/>
        <v>919</v>
      </c>
      <c r="H271" s="14">
        <f t="shared" si="52"/>
        <v>120</v>
      </c>
      <c r="I271" s="14">
        <f t="shared" si="52"/>
        <v>459</v>
      </c>
      <c r="J271" s="14">
        <f t="shared" si="52"/>
        <v>115</v>
      </c>
      <c r="K271" s="14">
        <f t="shared" si="52"/>
        <v>212</v>
      </c>
      <c r="L271" s="14">
        <f t="shared" si="52"/>
        <v>298</v>
      </c>
      <c r="M271" s="14">
        <f t="shared" si="52"/>
        <v>1622</v>
      </c>
      <c r="N271" s="14">
        <f t="shared" si="52"/>
        <v>298</v>
      </c>
      <c r="O271" s="14">
        <f t="shared" si="52"/>
        <v>1622</v>
      </c>
      <c r="P271" s="14">
        <f t="shared" si="52"/>
        <v>0</v>
      </c>
      <c r="Q271" s="14">
        <f t="shared" si="52"/>
        <v>0</v>
      </c>
      <c r="R271" s="14">
        <f t="shared" si="52"/>
        <v>5</v>
      </c>
      <c r="S271" s="14">
        <f t="shared" si="52"/>
        <v>972</v>
      </c>
      <c r="T271" s="14">
        <f t="shared" si="52"/>
        <v>0</v>
      </c>
      <c r="U271" s="14"/>
      <c r="V271" s="14">
        <f t="shared" si="52"/>
        <v>142084</v>
      </c>
      <c r="W271" s="14">
        <f t="shared" si="52"/>
        <v>37192</v>
      </c>
      <c r="X271" s="14">
        <f t="shared" si="52"/>
        <v>5560</v>
      </c>
      <c r="Y271" s="14">
        <f t="shared" si="52"/>
        <v>46</v>
      </c>
    </row>
    <row r="272" spans="1:25" ht="15.75" thickTop="1" x14ac:dyDescent="0.25">
      <c r="A272" t="s">
        <v>317</v>
      </c>
      <c r="B272" t="s">
        <v>318</v>
      </c>
      <c r="C272" t="s">
        <v>985</v>
      </c>
      <c r="D272" s="13"/>
      <c r="E272" s="13"/>
      <c r="F272" s="13"/>
      <c r="G272" s="13"/>
      <c r="H272" s="13"/>
      <c r="I272" s="13"/>
      <c r="J272" s="13">
        <v>1</v>
      </c>
      <c r="K272" s="13">
        <v>3</v>
      </c>
      <c r="L272" s="13">
        <f t="shared" si="49"/>
        <v>1</v>
      </c>
      <c r="M272" s="13">
        <f t="shared" si="50"/>
        <v>3</v>
      </c>
      <c r="N272" s="13">
        <v>1</v>
      </c>
      <c r="O272" s="13">
        <v>3</v>
      </c>
      <c r="P272" s="13">
        <f t="shared" ref="P272:P322" si="53">L272-N272</f>
        <v>0</v>
      </c>
      <c r="Q272" s="13">
        <f t="shared" si="51"/>
        <v>0</v>
      </c>
      <c r="R272" s="13"/>
      <c r="S272" s="13">
        <v>6</v>
      </c>
      <c r="T272" s="13"/>
      <c r="U272" s="15" t="s">
        <v>879</v>
      </c>
      <c r="V272" s="13">
        <v>649</v>
      </c>
      <c r="W272" s="13">
        <v>170</v>
      </c>
      <c r="X272" s="13">
        <v>262</v>
      </c>
      <c r="Y272" s="13">
        <v>2</v>
      </c>
    </row>
    <row r="273" spans="2:25" x14ac:dyDescent="0.25">
      <c r="B273" t="s">
        <v>319</v>
      </c>
      <c r="C273" t="s">
        <v>986</v>
      </c>
      <c r="D273" s="13"/>
      <c r="E273" s="13"/>
      <c r="F273" s="13">
        <v>1</v>
      </c>
      <c r="G273" s="13">
        <v>18</v>
      </c>
      <c r="H273" s="13">
        <v>1</v>
      </c>
      <c r="I273" s="13">
        <v>3</v>
      </c>
      <c r="J273" s="13">
        <v>9</v>
      </c>
      <c r="K273" s="13">
        <v>27</v>
      </c>
      <c r="L273" s="13">
        <f t="shared" si="49"/>
        <v>11</v>
      </c>
      <c r="M273" s="13">
        <f t="shared" si="50"/>
        <v>48</v>
      </c>
      <c r="N273" s="13">
        <v>11</v>
      </c>
      <c r="O273" s="13">
        <v>48</v>
      </c>
      <c r="P273" s="13">
        <f t="shared" si="53"/>
        <v>0</v>
      </c>
      <c r="Q273" s="13">
        <f t="shared" si="51"/>
        <v>0</v>
      </c>
      <c r="R273" s="13"/>
      <c r="S273" s="13">
        <v>37</v>
      </c>
      <c r="T273" s="13"/>
      <c r="U273" s="15" t="s">
        <v>879</v>
      </c>
    </row>
    <row r="274" spans="2:25" x14ac:dyDescent="0.25">
      <c r="B274" t="s">
        <v>320</v>
      </c>
      <c r="C274" t="s">
        <v>987</v>
      </c>
      <c r="D274" s="13"/>
      <c r="E274" s="13"/>
      <c r="F274" s="13">
        <v>2</v>
      </c>
      <c r="G274" s="13">
        <v>38</v>
      </c>
      <c r="H274" s="13">
        <v>1</v>
      </c>
      <c r="I274" s="13">
        <v>10</v>
      </c>
      <c r="J274" s="13">
        <v>5</v>
      </c>
      <c r="K274" s="13">
        <v>15</v>
      </c>
      <c r="L274" s="13">
        <f t="shared" si="49"/>
        <v>8</v>
      </c>
      <c r="M274" s="13">
        <f t="shared" si="50"/>
        <v>63</v>
      </c>
      <c r="N274" s="13">
        <v>8</v>
      </c>
      <c r="O274" s="13">
        <v>63</v>
      </c>
      <c r="P274" s="13">
        <f t="shared" si="53"/>
        <v>0</v>
      </c>
      <c r="Q274" s="13">
        <f t="shared" si="51"/>
        <v>0</v>
      </c>
      <c r="R274" s="13"/>
      <c r="S274" s="13">
        <v>12</v>
      </c>
      <c r="T274" s="13"/>
      <c r="U274" s="15" t="s">
        <v>879</v>
      </c>
    </row>
    <row r="275" spans="2:25" x14ac:dyDescent="0.25">
      <c r="B275" t="s">
        <v>650</v>
      </c>
      <c r="C275" t="s">
        <v>988</v>
      </c>
      <c r="D275" s="13">
        <v>1</v>
      </c>
      <c r="E275" s="13">
        <v>25</v>
      </c>
      <c r="F275" s="13">
        <v>1</v>
      </c>
      <c r="G275" s="13">
        <v>20</v>
      </c>
      <c r="H275" s="13"/>
      <c r="I275" s="13"/>
      <c r="J275" s="13">
        <v>4</v>
      </c>
      <c r="K275" s="13">
        <v>12</v>
      </c>
      <c r="L275" s="13">
        <f t="shared" si="49"/>
        <v>6</v>
      </c>
      <c r="M275" s="13">
        <f t="shared" si="50"/>
        <v>57</v>
      </c>
      <c r="N275" s="13">
        <v>6</v>
      </c>
      <c r="O275" s="13">
        <v>57</v>
      </c>
      <c r="P275" s="13">
        <f t="shared" si="53"/>
        <v>0</v>
      </c>
      <c r="Q275" s="13">
        <f t="shared" si="51"/>
        <v>0</v>
      </c>
      <c r="R275" s="13"/>
      <c r="S275" s="13">
        <v>21</v>
      </c>
      <c r="T275" s="13"/>
      <c r="U275" s="15" t="s">
        <v>879</v>
      </c>
    </row>
    <row r="276" spans="2:25" x14ac:dyDescent="0.25">
      <c r="B276" t="s">
        <v>644</v>
      </c>
      <c r="C276" t="s">
        <v>992</v>
      </c>
      <c r="D276" s="13"/>
      <c r="E276" s="13"/>
      <c r="F276" s="13"/>
      <c r="G276" s="13"/>
      <c r="H276" s="13"/>
      <c r="I276" s="13"/>
      <c r="J276" s="13">
        <v>3</v>
      </c>
      <c r="K276" s="13">
        <v>9</v>
      </c>
      <c r="L276" s="13">
        <f t="shared" si="49"/>
        <v>3</v>
      </c>
      <c r="M276" s="13">
        <f t="shared" si="50"/>
        <v>9</v>
      </c>
      <c r="N276" s="13">
        <v>3</v>
      </c>
      <c r="O276" s="13">
        <v>9</v>
      </c>
      <c r="P276" s="13">
        <f t="shared" si="53"/>
        <v>0</v>
      </c>
      <c r="Q276" s="13">
        <f t="shared" si="51"/>
        <v>0</v>
      </c>
      <c r="R276" s="13"/>
      <c r="S276" s="13">
        <v>7</v>
      </c>
      <c r="T276" s="13"/>
      <c r="U276" s="15" t="s">
        <v>879</v>
      </c>
    </row>
    <row r="277" spans="2:25" x14ac:dyDescent="0.25">
      <c r="B277" t="s">
        <v>787</v>
      </c>
      <c r="C277" t="s">
        <v>991</v>
      </c>
      <c r="D277" s="13"/>
      <c r="E277" s="13"/>
      <c r="F277" s="13">
        <v>1</v>
      </c>
      <c r="G277" s="13">
        <v>18</v>
      </c>
      <c r="H277" s="13"/>
      <c r="I277" s="13"/>
      <c r="J277" s="13">
        <v>5</v>
      </c>
      <c r="K277" s="13">
        <v>10</v>
      </c>
      <c r="L277" s="13">
        <f t="shared" si="49"/>
        <v>6</v>
      </c>
      <c r="M277" s="13">
        <f t="shared" si="50"/>
        <v>28</v>
      </c>
      <c r="N277" s="13">
        <v>6</v>
      </c>
      <c r="O277" s="13">
        <v>28</v>
      </c>
      <c r="P277" s="13">
        <f t="shared" si="53"/>
        <v>0</v>
      </c>
      <c r="Q277" s="13">
        <f t="shared" si="51"/>
        <v>0</v>
      </c>
      <c r="R277" s="13"/>
      <c r="S277" s="13">
        <v>17</v>
      </c>
      <c r="T277" s="13"/>
      <c r="U277" s="15" t="s">
        <v>882</v>
      </c>
      <c r="V277" s="13">
        <v>217</v>
      </c>
      <c r="W277" s="13">
        <v>73</v>
      </c>
      <c r="X277" s="13">
        <v>759</v>
      </c>
    </row>
    <row r="278" spans="2:25" x14ac:dyDescent="0.25">
      <c r="B278" t="s">
        <v>322</v>
      </c>
      <c r="C278" t="s">
        <v>993</v>
      </c>
      <c r="D278" s="13">
        <v>1</v>
      </c>
      <c r="E278" s="13">
        <v>22</v>
      </c>
      <c r="F278" s="13">
        <v>1</v>
      </c>
      <c r="G278" s="13">
        <v>20</v>
      </c>
      <c r="H278" s="13"/>
      <c r="I278" s="13"/>
      <c r="J278" s="13">
        <v>16</v>
      </c>
      <c r="K278" s="13">
        <v>32</v>
      </c>
      <c r="L278" s="13">
        <f t="shared" si="49"/>
        <v>18</v>
      </c>
      <c r="M278" s="13">
        <f t="shared" si="50"/>
        <v>74</v>
      </c>
      <c r="N278" s="13">
        <v>18</v>
      </c>
      <c r="O278" s="13">
        <v>74</v>
      </c>
      <c r="P278" s="13">
        <f t="shared" si="53"/>
        <v>0</v>
      </c>
      <c r="Q278" s="13">
        <f t="shared" si="51"/>
        <v>0</v>
      </c>
      <c r="R278" s="13"/>
      <c r="S278" s="13">
        <v>30</v>
      </c>
      <c r="T278" s="13"/>
      <c r="U278" s="15" t="s">
        <v>882</v>
      </c>
    </row>
    <row r="279" spans="2:25" x14ac:dyDescent="0.25">
      <c r="B279" t="s">
        <v>859</v>
      </c>
      <c r="C279" t="s">
        <v>994</v>
      </c>
      <c r="D279" s="13"/>
      <c r="E279" s="13"/>
      <c r="F279" s="13"/>
      <c r="G279" s="13"/>
      <c r="H279" s="13"/>
      <c r="I279" s="13"/>
      <c r="J279" s="13">
        <v>6</v>
      </c>
      <c r="K279" s="13">
        <v>12</v>
      </c>
      <c r="L279" s="13">
        <f t="shared" si="49"/>
        <v>6</v>
      </c>
      <c r="M279" s="13">
        <f t="shared" si="50"/>
        <v>12</v>
      </c>
      <c r="N279" s="13">
        <v>6</v>
      </c>
      <c r="O279" s="13">
        <v>12</v>
      </c>
      <c r="P279" s="13">
        <f t="shared" si="53"/>
        <v>0</v>
      </c>
      <c r="Q279" s="13">
        <f t="shared" si="51"/>
        <v>0</v>
      </c>
      <c r="R279" s="13"/>
      <c r="S279" s="13">
        <v>14</v>
      </c>
      <c r="T279" s="13"/>
      <c r="U279" s="15" t="s">
        <v>882</v>
      </c>
    </row>
    <row r="280" spans="2:25" x14ac:dyDescent="0.25">
      <c r="B280" t="s">
        <v>645</v>
      </c>
      <c r="C280" t="s">
        <v>995</v>
      </c>
      <c r="D280" s="13"/>
      <c r="E280" s="13"/>
      <c r="F280" s="13"/>
      <c r="G280" s="13"/>
      <c r="H280" s="13"/>
      <c r="I280" s="13"/>
      <c r="J280" s="13">
        <v>5</v>
      </c>
      <c r="K280" s="13">
        <v>15</v>
      </c>
      <c r="L280" s="13">
        <f t="shared" si="49"/>
        <v>5</v>
      </c>
      <c r="M280" s="13">
        <f t="shared" si="50"/>
        <v>15</v>
      </c>
      <c r="N280" s="13">
        <v>5</v>
      </c>
      <c r="O280" s="13">
        <v>15</v>
      </c>
      <c r="P280" s="13">
        <f t="shared" si="53"/>
        <v>0</v>
      </c>
      <c r="Q280" s="13">
        <f t="shared" si="51"/>
        <v>0</v>
      </c>
      <c r="R280" s="13"/>
      <c r="S280" s="13">
        <v>11</v>
      </c>
      <c r="T280" s="13"/>
      <c r="U280" s="15" t="s">
        <v>883</v>
      </c>
      <c r="V280" s="13">
        <v>1565</v>
      </c>
      <c r="W280" s="13">
        <v>442</v>
      </c>
      <c r="X280" s="13">
        <v>471</v>
      </c>
    </row>
    <row r="281" spans="2:25" x14ac:dyDescent="0.25">
      <c r="B281" t="s">
        <v>324</v>
      </c>
      <c r="C281" t="s">
        <v>996</v>
      </c>
      <c r="D281" s="13"/>
      <c r="E281" s="13"/>
      <c r="F281" s="13"/>
      <c r="G281" s="13"/>
      <c r="H281" s="13"/>
      <c r="I281" s="13"/>
      <c r="J281" s="13">
        <v>5</v>
      </c>
      <c r="K281" s="13">
        <v>20</v>
      </c>
      <c r="L281" s="13">
        <f t="shared" si="49"/>
        <v>5</v>
      </c>
      <c r="M281" s="13">
        <f t="shared" si="50"/>
        <v>20</v>
      </c>
      <c r="N281" s="13">
        <v>5</v>
      </c>
      <c r="O281" s="13">
        <v>20</v>
      </c>
      <c r="P281" s="13">
        <f t="shared" si="53"/>
        <v>0</v>
      </c>
      <c r="Q281" s="13">
        <f t="shared" si="51"/>
        <v>0</v>
      </c>
      <c r="R281" s="13"/>
      <c r="S281" s="13">
        <v>19</v>
      </c>
      <c r="T281" s="13"/>
      <c r="U281" s="15" t="s">
        <v>883</v>
      </c>
    </row>
    <row r="282" spans="2:25" x14ac:dyDescent="0.25">
      <c r="B282" t="s">
        <v>325</v>
      </c>
      <c r="C282" t="s">
        <v>997</v>
      </c>
      <c r="D282" s="13"/>
      <c r="E282" s="13"/>
      <c r="F282" s="13"/>
      <c r="G282" s="13"/>
      <c r="H282" s="13"/>
      <c r="I282" s="13"/>
      <c r="J282" s="13">
        <v>8</v>
      </c>
      <c r="K282" s="13">
        <v>24</v>
      </c>
      <c r="L282" s="13">
        <f t="shared" si="49"/>
        <v>8</v>
      </c>
      <c r="M282" s="13">
        <f t="shared" si="50"/>
        <v>24</v>
      </c>
      <c r="N282" s="13">
        <v>8</v>
      </c>
      <c r="O282" s="13">
        <v>24</v>
      </c>
      <c r="P282" s="13">
        <f t="shared" si="53"/>
        <v>0</v>
      </c>
      <c r="Q282" s="13">
        <f t="shared" si="51"/>
        <v>0</v>
      </c>
      <c r="R282" s="13"/>
      <c r="S282" s="13">
        <v>23</v>
      </c>
      <c r="T282" s="13"/>
      <c r="U282" s="15" t="s">
        <v>881</v>
      </c>
      <c r="V282" s="13">
        <v>181</v>
      </c>
      <c r="W282" s="13">
        <v>98</v>
      </c>
      <c r="X282" s="13">
        <v>653</v>
      </c>
    </row>
    <row r="283" spans="2:25" x14ac:dyDescent="0.25">
      <c r="B283" t="s">
        <v>648</v>
      </c>
      <c r="C283" t="s">
        <v>998</v>
      </c>
      <c r="D283" s="13"/>
      <c r="E283" s="13"/>
      <c r="F283" s="13"/>
      <c r="G283" s="13"/>
      <c r="H283" s="13"/>
      <c r="I283" s="13"/>
      <c r="J283" s="13">
        <v>9</v>
      </c>
      <c r="K283" s="13">
        <v>18</v>
      </c>
      <c r="L283" s="13">
        <f t="shared" si="49"/>
        <v>9</v>
      </c>
      <c r="M283" s="13">
        <f t="shared" si="50"/>
        <v>18</v>
      </c>
      <c r="N283" s="13">
        <v>9</v>
      </c>
      <c r="O283" s="13">
        <v>18</v>
      </c>
      <c r="P283" s="13">
        <f t="shared" si="53"/>
        <v>0</v>
      </c>
      <c r="Q283" s="13">
        <f t="shared" si="51"/>
        <v>0</v>
      </c>
      <c r="R283" s="13"/>
      <c r="S283" s="13">
        <v>21</v>
      </c>
      <c r="T283" s="13"/>
      <c r="U283" s="15" t="s">
        <v>881</v>
      </c>
    </row>
    <row r="284" spans="2:25" x14ac:dyDescent="0.25">
      <c r="B284" t="s">
        <v>326</v>
      </c>
      <c r="C284" t="s">
        <v>999</v>
      </c>
      <c r="D284" s="13">
        <v>1</v>
      </c>
      <c r="E284" s="13">
        <v>45</v>
      </c>
      <c r="F284" s="13"/>
      <c r="G284" s="13"/>
      <c r="H284" s="13"/>
      <c r="I284" s="13"/>
      <c r="J284" s="13">
        <v>4</v>
      </c>
      <c r="K284" s="13">
        <v>8</v>
      </c>
      <c r="L284" s="13">
        <f t="shared" si="49"/>
        <v>5</v>
      </c>
      <c r="M284" s="13">
        <f t="shared" si="50"/>
        <v>53</v>
      </c>
      <c r="N284" s="13">
        <v>5</v>
      </c>
      <c r="O284" s="13">
        <v>53</v>
      </c>
      <c r="P284" s="13">
        <f t="shared" si="53"/>
        <v>0</v>
      </c>
      <c r="Q284" s="13">
        <f t="shared" si="51"/>
        <v>0</v>
      </c>
      <c r="R284" s="13"/>
      <c r="S284" s="13">
        <v>28</v>
      </c>
      <c r="T284" s="13"/>
      <c r="U284" s="15" t="s">
        <v>881</v>
      </c>
    </row>
    <row r="285" spans="2:25" x14ac:dyDescent="0.25">
      <c r="B285" t="s">
        <v>327</v>
      </c>
      <c r="C285" t="s">
        <v>1000</v>
      </c>
      <c r="D285" s="13"/>
      <c r="E285" s="13"/>
      <c r="F285" s="13"/>
      <c r="G285" s="13"/>
      <c r="H285" s="13"/>
      <c r="I285" s="13"/>
      <c r="J285" s="13">
        <v>3</v>
      </c>
      <c r="K285" s="13">
        <v>6</v>
      </c>
      <c r="L285" s="13">
        <f t="shared" si="49"/>
        <v>3</v>
      </c>
      <c r="M285" s="13">
        <f t="shared" si="50"/>
        <v>6</v>
      </c>
      <c r="N285" s="13">
        <v>3</v>
      </c>
      <c r="O285" s="13">
        <v>6</v>
      </c>
      <c r="P285" s="13">
        <f t="shared" si="53"/>
        <v>0</v>
      </c>
      <c r="Q285" s="13">
        <f t="shared" si="51"/>
        <v>0</v>
      </c>
      <c r="R285" s="13"/>
      <c r="S285" s="13">
        <v>15</v>
      </c>
      <c r="T285" s="13"/>
      <c r="U285" s="15" t="s">
        <v>881</v>
      </c>
    </row>
    <row r="286" spans="2:25" x14ac:dyDescent="0.25">
      <c r="B286" t="s">
        <v>649</v>
      </c>
      <c r="C286" t="s">
        <v>1001</v>
      </c>
      <c r="D286" s="13">
        <v>1</v>
      </c>
      <c r="E286" s="13">
        <v>24</v>
      </c>
      <c r="F286" s="13"/>
      <c r="G286" s="13"/>
      <c r="H286" s="13"/>
      <c r="I286" s="13"/>
      <c r="J286" s="13">
        <v>5</v>
      </c>
      <c r="K286" s="13">
        <v>10</v>
      </c>
      <c r="L286" s="13">
        <f t="shared" si="49"/>
        <v>6</v>
      </c>
      <c r="M286" s="13">
        <f t="shared" si="50"/>
        <v>34</v>
      </c>
      <c r="N286" s="13">
        <v>6</v>
      </c>
      <c r="O286" s="13">
        <v>34</v>
      </c>
      <c r="P286" s="13">
        <f t="shared" si="53"/>
        <v>0</v>
      </c>
      <c r="Q286" s="13">
        <f t="shared" si="51"/>
        <v>0</v>
      </c>
      <c r="R286" s="13"/>
      <c r="S286" s="13">
        <v>25</v>
      </c>
      <c r="T286" s="13"/>
      <c r="U286" s="15" t="s">
        <v>880</v>
      </c>
      <c r="V286" s="13">
        <v>4694</v>
      </c>
      <c r="W286" s="13">
        <v>915</v>
      </c>
      <c r="X286" s="13">
        <v>526</v>
      </c>
      <c r="Y286" s="13">
        <v>1</v>
      </c>
    </row>
    <row r="287" spans="2:25" x14ac:dyDescent="0.25">
      <c r="B287" t="s">
        <v>328</v>
      </c>
      <c r="C287" t="s">
        <v>1002</v>
      </c>
      <c r="D287" s="13"/>
      <c r="E287" s="13"/>
      <c r="F287" s="13"/>
      <c r="G287" s="13"/>
      <c r="H287" s="13"/>
      <c r="I287" s="13"/>
      <c r="J287" s="13">
        <v>8</v>
      </c>
      <c r="K287" s="13">
        <v>16</v>
      </c>
      <c r="L287" s="13">
        <f t="shared" si="49"/>
        <v>8</v>
      </c>
      <c r="M287" s="13">
        <f t="shared" si="50"/>
        <v>16</v>
      </c>
      <c r="N287" s="13">
        <v>8</v>
      </c>
      <c r="O287" s="13">
        <v>16</v>
      </c>
      <c r="P287" s="13">
        <f t="shared" si="53"/>
        <v>0</v>
      </c>
      <c r="Q287" s="13">
        <f t="shared" si="51"/>
        <v>0</v>
      </c>
      <c r="R287" s="13"/>
      <c r="S287" s="13">
        <v>31</v>
      </c>
      <c r="T287" s="13"/>
      <c r="U287" s="15" t="s">
        <v>880</v>
      </c>
    </row>
    <row r="288" spans="2:25" x14ac:dyDescent="0.25">
      <c r="B288" t="s">
        <v>329</v>
      </c>
      <c r="C288" t="s">
        <v>1004</v>
      </c>
      <c r="D288" s="13">
        <v>1</v>
      </c>
      <c r="E288" s="13">
        <v>25</v>
      </c>
      <c r="F288" s="13"/>
      <c r="G288" s="13"/>
      <c r="H288" s="13"/>
      <c r="I288" s="13"/>
      <c r="J288" s="13">
        <v>6</v>
      </c>
      <c r="K288" s="13">
        <v>18</v>
      </c>
      <c r="L288" s="13">
        <f t="shared" si="49"/>
        <v>7</v>
      </c>
      <c r="M288" s="13">
        <f t="shared" si="50"/>
        <v>43</v>
      </c>
      <c r="N288" s="13">
        <v>7</v>
      </c>
      <c r="O288" s="13">
        <v>43</v>
      </c>
      <c r="P288" s="13">
        <f t="shared" si="53"/>
        <v>0</v>
      </c>
      <c r="Q288" s="13">
        <f t="shared" si="51"/>
        <v>0</v>
      </c>
      <c r="R288" s="13"/>
      <c r="S288" s="13">
        <v>27</v>
      </c>
      <c r="T288" s="13"/>
      <c r="U288" s="15" t="s">
        <v>880</v>
      </c>
    </row>
    <row r="289" spans="2:25" x14ac:dyDescent="0.25">
      <c r="B289" t="s">
        <v>330</v>
      </c>
      <c r="C289" t="s">
        <v>1005</v>
      </c>
      <c r="D289" s="13">
        <v>1</v>
      </c>
      <c r="E289" s="13">
        <v>25</v>
      </c>
      <c r="F289" s="13"/>
      <c r="G289" s="13"/>
      <c r="H289" s="13"/>
      <c r="I289" s="13"/>
      <c r="J289" s="13">
        <v>7</v>
      </c>
      <c r="K289" s="13">
        <v>15</v>
      </c>
      <c r="L289" s="13">
        <f t="shared" si="49"/>
        <v>8</v>
      </c>
      <c r="M289" s="13">
        <f t="shared" si="50"/>
        <v>40</v>
      </c>
      <c r="N289" s="13">
        <v>8</v>
      </c>
      <c r="O289" s="13">
        <v>40</v>
      </c>
      <c r="P289" s="13">
        <f t="shared" si="53"/>
        <v>0</v>
      </c>
      <c r="Q289" s="13">
        <f t="shared" si="51"/>
        <v>0</v>
      </c>
      <c r="R289" s="13"/>
      <c r="S289" s="13">
        <v>27</v>
      </c>
      <c r="T289" s="13"/>
      <c r="U289" s="15" t="s">
        <v>880</v>
      </c>
    </row>
    <row r="290" spans="2:25" x14ac:dyDescent="0.25">
      <c r="B290" t="s">
        <v>331</v>
      </c>
      <c r="C290" t="s">
        <v>1006</v>
      </c>
      <c r="D290" s="13"/>
      <c r="E290" s="13"/>
      <c r="F290" s="13"/>
      <c r="G290" s="13"/>
      <c r="H290" s="13">
        <v>1</v>
      </c>
      <c r="I290" s="13">
        <v>7</v>
      </c>
      <c r="J290" s="13">
        <v>6</v>
      </c>
      <c r="K290" s="13">
        <v>12</v>
      </c>
      <c r="L290" s="13">
        <f t="shared" si="49"/>
        <v>7</v>
      </c>
      <c r="M290" s="13">
        <f t="shared" si="50"/>
        <v>19</v>
      </c>
      <c r="N290" s="13">
        <v>7</v>
      </c>
      <c r="O290" s="13">
        <v>19</v>
      </c>
      <c r="P290" s="13">
        <f t="shared" si="53"/>
        <v>0</v>
      </c>
      <c r="Q290" s="13">
        <f t="shared" si="51"/>
        <v>0</v>
      </c>
      <c r="R290" s="13"/>
      <c r="S290" s="13">
        <v>17</v>
      </c>
      <c r="T290" s="13"/>
      <c r="U290" s="15" t="s">
        <v>880</v>
      </c>
    </row>
    <row r="291" spans="2:25" x14ac:dyDescent="0.25">
      <c r="B291" t="s">
        <v>793</v>
      </c>
      <c r="C291" t="s">
        <v>1008</v>
      </c>
      <c r="D291" s="13"/>
      <c r="E291" s="13"/>
      <c r="F291" s="13"/>
      <c r="G291" s="13"/>
      <c r="H291" s="13"/>
      <c r="I291" s="13"/>
      <c r="J291" s="13">
        <v>7</v>
      </c>
      <c r="K291" s="13">
        <v>18</v>
      </c>
      <c r="L291" s="13">
        <f t="shared" si="49"/>
        <v>7</v>
      </c>
      <c r="M291" s="13">
        <f t="shared" si="50"/>
        <v>18</v>
      </c>
      <c r="N291" s="13">
        <v>7</v>
      </c>
      <c r="O291" s="13">
        <v>18</v>
      </c>
      <c r="P291" s="13">
        <f t="shared" si="53"/>
        <v>0</v>
      </c>
      <c r="Q291" s="13">
        <f t="shared" si="51"/>
        <v>0</v>
      </c>
      <c r="R291" s="13"/>
      <c r="S291" s="13">
        <v>21</v>
      </c>
      <c r="T291" s="13"/>
      <c r="U291" s="15" t="s">
        <v>880</v>
      </c>
    </row>
    <row r="292" spans="2:25" x14ac:dyDescent="0.25">
      <c r="B292" t="s">
        <v>332</v>
      </c>
      <c r="C292" t="s">
        <v>1010</v>
      </c>
      <c r="D292" s="13"/>
      <c r="E292" s="13"/>
      <c r="F292" s="13">
        <v>1</v>
      </c>
      <c r="G292" s="13">
        <v>15</v>
      </c>
      <c r="H292" s="13">
        <v>2</v>
      </c>
      <c r="I292" s="13">
        <v>9</v>
      </c>
      <c r="J292" s="13">
        <v>3</v>
      </c>
      <c r="K292" s="13">
        <v>8</v>
      </c>
      <c r="L292" s="13">
        <f t="shared" si="49"/>
        <v>6</v>
      </c>
      <c r="M292" s="13">
        <f t="shared" si="50"/>
        <v>32</v>
      </c>
      <c r="N292" s="13">
        <v>6</v>
      </c>
      <c r="O292" s="13">
        <v>32</v>
      </c>
      <c r="P292" s="13">
        <f t="shared" si="53"/>
        <v>0</v>
      </c>
      <c r="Q292" s="13">
        <f t="shared" si="51"/>
        <v>0</v>
      </c>
      <c r="R292" s="13"/>
      <c r="S292" s="13">
        <v>20</v>
      </c>
      <c r="T292" s="13"/>
      <c r="U292" s="15" t="s">
        <v>888</v>
      </c>
      <c r="V292" s="13">
        <v>3292</v>
      </c>
      <c r="W292" s="13">
        <v>930</v>
      </c>
      <c r="X292" s="13">
        <v>960</v>
      </c>
    </row>
    <row r="293" spans="2:25" x14ac:dyDescent="0.25">
      <c r="B293" t="s">
        <v>333</v>
      </c>
      <c r="C293" t="s">
        <v>1011</v>
      </c>
      <c r="D293" s="13">
        <v>1</v>
      </c>
      <c r="E293" s="13">
        <v>33</v>
      </c>
      <c r="F293" s="13"/>
      <c r="G293" s="13"/>
      <c r="H293" s="13">
        <v>5</v>
      </c>
      <c r="I293" s="13">
        <v>21</v>
      </c>
      <c r="J293" s="13">
        <v>4</v>
      </c>
      <c r="K293" s="13">
        <v>9</v>
      </c>
      <c r="L293" s="13">
        <f t="shared" si="49"/>
        <v>10</v>
      </c>
      <c r="M293" s="13">
        <f t="shared" si="50"/>
        <v>63</v>
      </c>
      <c r="N293" s="13">
        <v>10</v>
      </c>
      <c r="O293" s="13">
        <v>63</v>
      </c>
      <c r="P293" s="13">
        <f t="shared" si="53"/>
        <v>0</v>
      </c>
      <c r="Q293" s="13">
        <f t="shared" si="51"/>
        <v>0</v>
      </c>
      <c r="R293" s="13"/>
      <c r="S293" s="13">
        <v>52</v>
      </c>
      <c r="T293" s="13"/>
      <c r="U293" s="15" t="s">
        <v>888</v>
      </c>
    </row>
    <row r="294" spans="2:25" x14ac:dyDescent="0.25">
      <c r="B294" t="s">
        <v>334</v>
      </c>
      <c r="C294" t="s">
        <v>1012</v>
      </c>
      <c r="D294" s="13"/>
      <c r="E294" s="13"/>
      <c r="F294" s="13">
        <v>1</v>
      </c>
      <c r="G294" s="13">
        <v>28</v>
      </c>
      <c r="H294" s="13">
        <v>8</v>
      </c>
      <c r="I294" s="13">
        <v>27</v>
      </c>
      <c r="J294" s="13">
        <v>5</v>
      </c>
      <c r="K294" s="13">
        <v>12</v>
      </c>
      <c r="L294" s="13">
        <f t="shared" si="49"/>
        <v>14</v>
      </c>
      <c r="M294" s="13">
        <f t="shared" si="50"/>
        <v>67</v>
      </c>
      <c r="N294" s="13">
        <v>14</v>
      </c>
      <c r="O294" s="13">
        <v>67</v>
      </c>
      <c r="P294" s="13">
        <f t="shared" si="53"/>
        <v>0</v>
      </c>
      <c r="Q294" s="13">
        <f t="shared" si="51"/>
        <v>0</v>
      </c>
      <c r="R294" s="13"/>
      <c r="S294" s="13">
        <v>40</v>
      </c>
      <c r="T294" s="13"/>
      <c r="U294" s="15" t="s">
        <v>888</v>
      </c>
    </row>
    <row r="295" spans="2:25" x14ac:dyDescent="0.25">
      <c r="B295" t="s">
        <v>335</v>
      </c>
      <c r="C295" t="s">
        <v>1013</v>
      </c>
      <c r="D295" s="13"/>
      <c r="E295" s="13"/>
      <c r="F295" s="13">
        <v>4</v>
      </c>
      <c r="G295" s="13">
        <v>27</v>
      </c>
      <c r="H295" s="13">
        <v>3</v>
      </c>
      <c r="I295" s="13">
        <v>18</v>
      </c>
      <c r="J295" s="13">
        <v>9</v>
      </c>
      <c r="K295" s="13">
        <v>18</v>
      </c>
      <c r="L295" s="13">
        <f t="shared" si="49"/>
        <v>16</v>
      </c>
      <c r="M295" s="13">
        <f t="shared" si="50"/>
        <v>63</v>
      </c>
      <c r="N295" s="13">
        <v>16</v>
      </c>
      <c r="O295" s="13">
        <v>63</v>
      </c>
      <c r="P295" s="13">
        <f t="shared" si="53"/>
        <v>0</v>
      </c>
      <c r="Q295" s="13">
        <f t="shared" si="51"/>
        <v>0</v>
      </c>
      <c r="R295" s="13"/>
      <c r="S295" s="13">
        <v>29</v>
      </c>
      <c r="T295" s="13"/>
      <c r="U295" s="15" t="s">
        <v>888</v>
      </c>
    </row>
    <row r="296" spans="2:25" x14ac:dyDescent="0.25">
      <c r="B296" t="s">
        <v>337</v>
      </c>
      <c r="C296" t="s">
        <v>1014</v>
      </c>
      <c r="D296" s="13"/>
      <c r="E296" s="13"/>
      <c r="F296" s="13">
        <v>1</v>
      </c>
      <c r="G296" s="13">
        <v>14</v>
      </c>
      <c r="H296" s="13">
        <v>3</v>
      </c>
      <c r="I296" s="13">
        <v>15</v>
      </c>
      <c r="J296" s="13">
        <v>5</v>
      </c>
      <c r="K296" s="13">
        <v>5</v>
      </c>
      <c r="L296" s="13">
        <f t="shared" si="49"/>
        <v>9</v>
      </c>
      <c r="M296" s="13">
        <f t="shared" si="50"/>
        <v>34</v>
      </c>
      <c r="N296" s="13">
        <v>9</v>
      </c>
      <c r="O296" s="13">
        <v>34</v>
      </c>
      <c r="P296" s="13">
        <f t="shared" si="53"/>
        <v>0</v>
      </c>
      <c r="Q296" s="13">
        <f t="shared" si="51"/>
        <v>0</v>
      </c>
      <c r="R296" s="13"/>
      <c r="S296" s="13">
        <v>27</v>
      </c>
      <c r="T296" s="13"/>
      <c r="U296" s="15" t="s">
        <v>888</v>
      </c>
    </row>
    <row r="297" spans="2:25" x14ac:dyDescent="0.25">
      <c r="B297" t="s">
        <v>796</v>
      </c>
      <c r="C297" t="s">
        <v>1016</v>
      </c>
      <c r="D297" s="13"/>
      <c r="E297" s="13"/>
      <c r="F297" s="13"/>
      <c r="G297" s="13"/>
      <c r="H297" s="13">
        <v>1</v>
      </c>
      <c r="I297" s="13">
        <v>8</v>
      </c>
      <c r="J297" s="13">
        <v>4</v>
      </c>
      <c r="K297" s="13">
        <v>8</v>
      </c>
      <c r="L297" s="13">
        <f t="shared" si="49"/>
        <v>5</v>
      </c>
      <c r="M297" s="13">
        <f t="shared" si="50"/>
        <v>16</v>
      </c>
      <c r="N297" s="13">
        <v>5</v>
      </c>
      <c r="O297" s="13">
        <v>16</v>
      </c>
      <c r="P297" s="13">
        <f t="shared" si="53"/>
        <v>0</v>
      </c>
      <c r="Q297" s="13">
        <f t="shared" si="51"/>
        <v>0</v>
      </c>
      <c r="R297" s="13"/>
      <c r="S297" s="13">
        <v>14</v>
      </c>
      <c r="T297" s="13"/>
      <c r="U297" s="15" t="s">
        <v>889</v>
      </c>
      <c r="V297" s="13">
        <v>40947</v>
      </c>
      <c r="W297" s="13">
        <v>5405</v>
      </c>
      <c r="X297" s="13">
        <v>149</v>
      </c>
      <c r="Y297" s="13">
        <v>9</v>
      </c>
    </row>
    <row r="298" spans="2:25" x14ac:dyDescent="0.25">
      <c r="B298" t="s">
        <v>338</v>
      </c>
      <c r="C298" t="s">
        <v>1018</v>
      </c>
      <c r="D298" s="13"/>
      <c r="E298" s="13"/>
      <c r="F298" s="13"/>
      <c r="G298" s="13"/>
      <c r="H298" s="13"/>
      <c r="I298" s="13"/>
      <c r="J298" s="13">
        <v>7</v>
      </c>
      <c r="K298" s="13">
        <v>14</v>
      </c>
      <c r="L298" s="13">
        <f t="shared" si="49"/>
        <v>7</v>
      </c>
      <c r="M298" s="13">
        <f t="shared" si="50"/>
        <v>14</v>
      </c>
      <c r="N298" s="13">
        <v>7</v>
      </c>
      <c r="O298" s="13">
        <v>14</v>
      </c>
      <c r="P298" s="13">
        <f t="shared" si="53"/>
        <v>0</v>
      </c>
      <c r="Q298" s="13">
        <f t="shared" si="51"/>
        <v>0</v>
      </c>
      <c r="R298" s="13"/>
      <c r="S298" s="13">
        <v>21</v>
      </c>
      <c r="T298" s="13"/>
      <c r="U298" s="15" t="s">
        <v>889</v>
      </c>
    </row>
    <row r="299" spans="2:25" x14ac:dyDescent="0.25">
      <c r="B299" t="s">
        <v>339</v>
      </c>
      <c r="C299" t="s">
        <v>1019</v>
      </c>
      <c r="D299" s="13"/>
      <c r="E299" s="13"/>
      <c r="F299" s="13"/>
      <c r="G299" s="13"/>
      <c r="H299" s="13">
        <v>7</v>
      </c>
      <c r="I299" s="13">
        <v>56</v>
      </c>
      <c r="J299" s="13">
        <v>12</v>
      </c>
      <c r="K299" s="13">
        <v>24</v>
      </c>
      <c r="L299" s="13">
        <f t="shared" si="49"/>
        <v>19</v>
      </c>
      <c r="M299" s="13">
        <f t="shared" si="50"/>
        <v>80</v>
      </c>
      <c r="N299" s="13">
        <v>19</v>
      </c>
      <c r="O299" s="13">
        <v>80</v>
      </c>
      <c r="P299" s="13">
        <f t="shared" si="53"/>
        <v>0</v>
      </c>
      <c r="Q299" s="13">
        <f t="shared" si="51"/>
        <v>0</v>
      </c>
      <c r="R299" s="13"/>
      <c r="S299" s="13">
        <v>35</v>
      </c>
      <c r="T299" s="13"/>
      <c r="U299" s="15" t="s">
        <v>889</v>
      </c>
    </row>
    <row r="300" spans="2:25" x14ac:dyDescent="0.25">
      <c r="B300" t="s">
        <v>1722</v>
      </c>
      <c r="C300" t="s">
        <v>1021</v>
      </c>
      <c r="D300" s="13"/>
      <c r="E300" s="13"/>
      <c r="F300" s="13">
        <v>1</v>
      </c>
      <c r="G300" s="13">
        <v>20</v>
      </c>
      <c r="H300" s="13">
        <v>8</v>
      </c>
      <c r="I300" s="13">
        <v>60</v>
      </c>
      <c r="J300" s="13">
        <v>15</v>
      </c>
      <c r="K300" s="13">
        <v>30</v>
      </c>
      <c r="L300" s="13">
        <f t="shared" si="49"/>
        <v>24</v>
      </c>
      <c r="M300" s="13">
        <f t="shared" si="50"/>
        <v>110</v>
      </c>
      <c r="N300" s="13">
        <v>24</v>
      </c>
      <c r="O300" s="13">
        <v>110</v>
      </c>
      <c r="P300" s="13">
        <f t="shared" si="53"/>
        <v>0</v>
      </c>
      <c r="Q300" s="13">
        <f t="shared" si="51"/>
        <v>0</v>
      </c>
      <c r="R300" s="13"/>
      <c r="S300" s="13">
        <v>61</v>
      </c>
      <c r="T300" s="13"/>
      <c r="U300" s="15" t="s">
        <v>889</v>
      </c>
    </row>
    <row r="301" spans="2:25" x14ac:dyDescent="0.25">
      <c r="B301" t="s">
        <v>341</v>
      </c>
      <c r="C301" t="s">
        <v>1551</v>
      </c>
      <c r="D301" s="13"/>
      <c r="E301" s="13"/>
      <c r="F301" s="13">
        <v>1</v>
      </c>
      <c r="G301" s="13">
        <v>8</v>
      </c>
      <c r="H301" s="13">
        <v>2</v>
      </c>
      <c r="I301" s="13">
        <v>14</v>
      </c>
      <c r="J301" s="13">
        <v>7</v>
      </c>
      <c r="K301" s="13">
        <v>14</v>
      </c>
      <c r="L301" s="13">
        <f t="shared" si="49"/>
        <v>10</v>
      </c>
      <c r="M301" s="13">
        <f t="shared" si="50"/>
        <v>36</v>
      </c>
      <c r="N301" s="13">
        <v>10</v>
      </c>
      <c r="O301" s="13">
        <v>26</v>
      </c>
      <c r="P301" s="13">
        <f t="shared" si="53"/>
        <v>0</v>
      </c>
      <c r="Q301" s="13">
        <f t="shared" si="51"/>
        <v>10</v>
      </c>
      <c r="R301" s="13"/>
      <c r="S301" s="13">
        <v>35</v>
      </c>
      <c r="T301" s="13"/>
      <c r="U301" s="15" t="s">
        <v>890</v>
      </c>
      <c r="V301" s="13">
        <v>1047</v>
      </c>
      <c r="W301" s="13">
        <v>157</v>
      </c>
      <c r="X301" s="13">
        <v>96</v>
      </c>
      <c r="Y301" s="13">
        <v>1</v>
      </c>
    </row>
    <row r="302" spans="2:25" x14ac:dyDescent="0.25">
      <c r="B302" t="s">
        <v>342</v>
      </c>
      <c r="C302" t="s">
        <v>1552</v>
      </c>
      <c r="D302" s="13"/>
      <c r="E302" s="13"/>
      <c r="F302" s="13"/>
      <c r="G302" s="13"/>
      <c r="H302" s="13"/>
      <c r="I302" s="13"/>
      <c r="J302" s="13">
        <v>5</v>
      </c>
      <c r="K302" s="13">
        <v>10</v>
      </c>
      <c r="L302" s="13">
        <f t="shared" si="49"/>
        <v>5</v>
      </c>
      <c r="M302" s="13">
        <f t="shared" si="50"/>
        <v>10</v>
      </c>
      <c r="N302" s="13">
        <v>5</v>
      </c>
      <c r="O302" s="13">
        <v>10</v>
      </c>
      <c r="P302" s="13">
        <f t="shared" si="53"/>
        <v>0</v>
      </c>
      <c r="Q302" s="13">
        <f t="shared" si="51"/>
        <v>0</v>
      </c>
      <c r="R302" s="13"/>
      <c r="S302" s="13">
        <v>12</v>
      </c>
      <c r="T302" s="13"/>
      <c r="U302" s="15" t="s">
        <v>890</v>
      </c>
    </row>
    <row r="303" spans="2:25" x14ac:dyDescent="0.25">
      <c r="B303" t="s">
        <v>798</v>
      </c>
      <c r="C303" t="s">
        <v>1026</v>
      </c>
      <c r="D303" s="13"/>
      <c r="E303" s="13"/>
      <c r="F303" s="13"/>
      <c r="G303" s="13"/>
      <c r="H303" s="13"/>
      <c r="I303" s="13"/>
      <c r="J303" s="13">
        <v>3</v>
      </c>
      <c r="K303" s="13">
        <v>6</v>
      </c>
      <c r="L303" s="13">
        <f t="shared" si="49"/>
        <v>3</v>
      </c>
      <c r="M303" s="13">
        <f t="shared" si="50"/>
        <v>6</v>
      </c>
      <c r="N303" s="13">
        <v>3</v>
      </c>
      <c r="O303" s="13">
        <v>6</v>
      </c>
      <c r="P303" s="13">
        <f t="shared" si="53"/>
        <v>0</v>
      </c>
      <c r="Q303" s="13">
        <f t="shared" si="51"/>
        <v>0</v>
      </c>
      <c r="R303" s="13"/>
      <c r="S303" s="13">
        <v>20</v>
      </c>
      <c r="T303" s="13"/>
      <c r="U303" s="15" t="s">
        <v>890</v>
      </c>
    </row>
    <row r="304" spans="2:25" x14ac:dyDescent="0.25">
      <c r="B304" t="s">
        <v>343</v>
      </c>
      <c r="C304" t="s">
        <v>1027</v>
      </c>
      <c r="D304" s="13"/>
      <c r="E304" s="13"/>
      <c r="F304" s="13"/>
      <c r="G304" s="13"/>
      <c r="H304" s="13">
        <v>1</v>
      </c>
      <c r="I304" s="13">
        <v>5</v>
      </c>
      <c r="J304" s="13">
        <v>5</v>
      </c>
      <c r="K304" s="13">
        <v>12</v>
      </c>
      <c r="L304" s="13">
        <f t="shared" si="49"/>
        <v>6</v>
      </c>
      <c r="M304" s="13">
        <f t="shared" si="50"/>
        <v>17</v>
      </c>
      <c r="N304" s="13">
        <v>6</v>
      </c>
      <c r="O304" s="13">
        <v>17</v>
      </c>
      <c r="P304" s="13">
        <f t="shared" si="53"/>
        <v>0</v>
      </c>
      <c r="Q304" s="13">
        <f t="shared" si="51"/>
        <v>0</v>
      </c>
      <c r="R304" s="13"/>
      <c r="S304" s="13">
        <v>22</v>
      </c>
      <c r="T304" s="13"/>
      <c r="U304" s="15" t="s">
        <v>890</v>
      </c>
    </row>
    <row r="305" spans="2:25" x14ac:dyDescent="0.25">
      <c r="B305" t="s">
        <v>344</v>
      </c>
      <c r="C305" t="s">
        <v>1028</v>
      </c>
      <c r="D305" s="13"/>
      <c r="E305" s="13"/>
      <c r="F305" s="13">
        <v>1</v>
      </c>
      <c r="G305" s="13">
        <v>12</v>
      </c>
      <c r="H305" s="13"/>
      <c r="I305" s="13"/>
      <c r="J305" s="13">
        <v>4</v>
      </c>
      <c r="K305" s="13">
        <v>9</v>
      </c>
      <c r="L305" s="13">
        <f t="shared" si="49"/>
        <v>5</v>
      </c>
      <c r="M305" s="13">
        <f t="shared" si="50"/>
        <v>21</v>
      </c>
      <c r="N305" s="13">
        <v>5</v>
      </c>
      <c r="O305" s="13">
        <v>21</v>
      </c>
      <c r="P305" s="13">
        <f t="shared" si="53"/>
        <v>0</v>
      </c>
      <c r="Q305" s="13">
        <f t="shared" si="51"/>
        <v>0</v>
      </c>
      <c r="R305" s="13"/>
      <c r="S305" s="13">
        <v>14</v>
      </c>
      <c r="T305" s="13"/>
      <c r="U305" s="15" t="s">
        <v>891</v>
      </c>
      <c r="V305" s="13">
        <v>6258</v>
      </c>
      <c r="W305" s="13">
        <v>1083</v>
      </c>
      <c r="X305" s="13">
        <v>230</v>
      </c>
      <c r="Y305" s="13">
        <v>1</v>
      </c>
    </row>
    <row r="306" spans="2:25" x14ac:dyDescent="0.25">
      <c r="B306" t="s">
        <v>345</v>
      </c>
      <c r="C306" t="s">
        <v>1029</v>
      </c>
      <c r="D306" s="13"/>
      <c r="E306" s="13"/>
      <c r="F306" s="13"/>
      <c r="G306" s="13"/>
      <c r="H306" s="13"/>
      <c r="I306" s="13"/>
      <c r="J306" s="13">
        <v>7</v>
      </c>
      <c r="K306" s="13">
        <v>14</v>
      </c>
      <c r="L306" s="13">
        <f t="shared" si="49"/>
        <v>7</v>
      </c>
      <c r="M306" s="13">
        <f t="shared" si="50"/>
        <v>14</v>
      </c>
      <c r="N306" s="13">
        <v>7</v>
      </c>
      <c r="O306" s="13">
        <v>14</v>
      </c>
      <c r="P306" s="13">
        <f t="shared" si="53"/>
        <v>0</v>
      </c>
      <c r="Q306" s="13">
        <f t="shared" si="51"/>
        <v>0</v>
      </c>
      <c r="R306" s="13"/>
      <c r="S306" s="13">
        <v>23</v>
      </c>
      <c r="T306" s="13"/>
      <c r="U306" s="15" t="s">
        <v>891</v>
      </c>
    </row>
    <row r="307" spans="2:25" x14ac:dyDescent="0.25">
      <c r="B307" t="s">
        <v>346</v>
      </c>
      <c r="C307" t="s">
        <v>1030</v>
      </c>
      <c r="D307" s="13"/>
      <c r="E307" s="13"/>
      <c r="F307" s="13"/>
      <c r="G307" s="13"/>
      <c r="H307" s="13"/>
      <c r="I307" s="13"/>
      <c r="J307" s="13">
        <v>7</v>
      </c>
      <c r="K307" s="13">
        <v>12</v>
      </c>
      <c r="L307" s="13">
        <f t="shared" si="49"/>
        <v>7</v>
      </c>
      <c r="M307" s="13">
        <f t="shared" si="50"/>
        <v>12</v>
      </c>
      <c r="N307" s="13">
        <v>7</v>
      </c>
      <c r="O307" s="13">
        <v>12</v>
      </c>
      <c r="P307" s="13">
        <f t="shared" si="53"/>
        <v>0</v>
      </c>
      <c r="Q307" s="13">
        <f t="shared" si="51"/>
        <v>0</v>
      </c>
      <c r="R307" s="13"/>
      <c r="S307" s="13">
        <v>25</v>
      </c>
      <c r="T307" s="13"/>
      <c r="U307" s="15" t="s">
        <v>891</v>
      </c>
    </row>
    <row r="308" spans="2:25" x14ac:dyDescent="0.25">
      <c r="B308" t="s">
        <v>347</v>
      </c>
      <c r="C308" t="s">
        <v>1031</v>
      </c>
      <c r="D308" s="13"/>
      <c r="E308" s="13"/>
      <c r="F308" s="13">
        <v>1</v>
      </c>
      <c r="G308" s="13">
        <v>9</v>
      </c>
      <c r="H308" s="13"/>
      <c r="I308" s="13"/>
      <c r="J308" s="13">
        <v>7</v>
      </c>
      <c r="K308" s="13">
        <v>16</v>
      </c>
      <c r="L308" s="13">
        <f t="shared" si="49"/>
        <v>8</v>
      </c>
      <c r="M308" s="13">
        <f t="shared" si="50"/>
        <v>25</v>
      </c>
      <c r="N308" s="13">
        <v>8</v>
      </c>
      <c r="O308" s="13">
        <v>25</v>
      </c>
      <c r="P308" s="13">
        <f t="shared" si="53"/>
        <v>0</v>
      </c>
      <c r="Q308" s="13">
        <f t="shared" si="51"/>
        <v>0</v>
      </c>
      <c r="R308" s="13"/>
      <c r="S308" s="13">
        <v>41</v>
      </c>
      <c r="T308" s="13"/>
      <c r="U308" s="15" t="s">
        <v>891</v>
      </c>
    </row>
    <row r="309" spans="2:25" x14ac:dyDescent="0.25">
      <c r="B309" t="s">
        <v>359</v>
      </c>
      <c r="C309" t="s">
        <v>1032</v>
      </c>
      <c r="D309" s="13"/>
      <c r="E309" s="13"/>
      <c r="F309" s="13">
        <v>1</v>
      </c>
      <c r="G309" s="13">
        <v>8</v>
      </c>
      <c r="H309" s="13">
        <v>1</v>
      </c>
      <c r="I309" s="13">
        <v>5</v>
      </c>
      <c r="J309" s="13">
        <v>4</v>
      </c>
      <c r="K309" s="13">
        <v>9</v>
      </c>
      <c r="L309" s="13">
        <f t="shared" si="49"/>
        <v>6</v>
      </c>
      <c r="M309" s="13">
        <f t="shared" si="50"/>
        <v>22</v>
      </c>
      <c r="N309" s="13">
        <v>6</v>
      </c>
      <c r="O309" s="13">
        <v>22</v>
      </c>
      <c r="P309" s="13">
        <f t="shared" si="53"/>
        <v>0</v>
      </c>
      <c r="Q309" s="13">
        <f t="shared" si="51"/>
        <v>0</v>
      </c>
      <c r="R309" s="13"/>
      <c r="S309" s="13">
        <v>21</v>
      </c>
      <c r="T309" s="13"/>
      <c r="U309" s="15" t="s">
        <v>891</v>
      </c>
    </row>
    <row r="310" spans="2:25" x14ac:dyDescent="0.25">
      <c r="B310" t="s">
        <v>348</v>
      </c>
      <c r="C310" t="s">
        <v>1033</v>
      </c>
      <c r="D310" s="13"/>
      <c r="E310" s="13"/>
      <c r="F310" s="13"/>
      <c r="G310" s="13"/>
      <c r="H310" s="13">
        <v>1</v>
      </c>
      <c r="I310" s="13">
        <v>7</v>
      </c>
      <c r="J310" s="13">
        <v>3</v>
      </c>
      <c r="K310" s="13">
        <v>7</v>
      </c>
      <c r="L310" s="13">
        <f t="shared" si="49"/>
        <v>4</v>
      </c>
      <c r="M310" s="13">
        <f t="shared" si="50"/>
        <v>14</v>
      </c>
      <c r="N310" s="13">
        <v>4</v>
      </c>
      <c r="O310" s="13">
        <v>14</v>
      </c>
      <c r="P310" s="13">
        <f t="shared" si="53"/>
        <v>0</v>
      </c>
      <c r="Q310" s="13">
        <f t="shared" si="51"/>
        <v>0</v>
      </c>
      <c r="R310" s="13"/>
      <c r="S310" s="13">
        <v>13</v>
      </c>
      <c r="T310" s="13"/>
      <c r="U310" s="15" t="s">
        <v>891</v>
      </c>
    </row>
    <row r="311" spans="2:25" x14ac:dyDescent="0.25">
      <c r="B311" t="s">
        <v>349</v>
      </c>
      <c r="C311" t="s">
        <v>1034</v>
      </c>
      <c r="D311" s="13"/>
      <c r="E311" s="13"/>
      <c r="F311" s="13"/>
      <c r="G311" s="13"/>
      <c r="H311" s="13"/>
      <c r="I311" s="13"/>
      <c r="J311" s="13">
        <v>3</v>
      </c>
      <c r="K311" s="13">
        <v>7</v>
      </c>
      <c r="L311" s="13">
        <f t="shared" si="49"/>
        <v>3</v>
      </c>
      <c r="M311" s="13">
        <f t="shared" si="50"/>
        <v>7</v>
      </c>
      <c r="N311" s="13">
        <v>3</v>
      </c>
      <c r="O311" s="13">
        <v>7</v>
      </c>
      <c r="P311" s="13">
        <f t="shared" si="53"/>
        <v>0</v>
      </c>
      <c r="Q311" s="13">
        <f t="shared" si="51"/>
        <v>0</v>
      </c>
      <c r="R311" s="13"/>
      <c r="S311" s="13">
        <v>15</v>
      </c>
      <c r="T311" s="13"/>
      <c r="U311" s="15" t="s">
        <v>892</v>
      </c>
      <c r="V311" s="13">
        <v>4284</v>
      </c>
      <c r="W311" s="13">
        <v>494</v>
      </c>
      <c r="X311" s="13">
        <v>105</v>
      </c>
    </row>
    <row r="312" spans="2:25" x14ac:dyDescent="0.25">
      <c r="B312" t="s">
        <v>350</v>
      </c>
      <c r="C312" t="s">
        <v>1035</v>
      </c>
      <c r="D312" s="13"/>
      <c r="E312" s="13"/>
      <c r="F312" s="13">
        <v>2</v>
      </c>
      <c r="G312" s="13">
        <v>30</v>
      </c>
      <c r="H312" s="13">
        <v>1</v>
      </c>
      <c r="I312" s="13">
        <v>4</v>
      </c>
      <c r="J312" s="13">
        <v>5</v>
      </c>
      <c r="K312" s="13">
        <v>12</v>
      </c>
      <c r="L312" s="13">
        <f t="shared" si="49"/>
        <v>8</v>
      </c>
      <c r="M312" s="13">
        <f t="shared" si="50"/>
        <v>46</v>
      </c>
      <c r="N312" s="13">
        <v>8</v>
      </c>
      <c r="O312" s="13">
        <v>46</v>
      </c>
      <c r="P312" s="13">
        <f t="shared" si="53"/>
        <v>0</v>
      </c>
      <c r="Q312" s="13">
        <f t="shared" si="51"/>
        <v>0</v>
      </c>
      <c r="R312" s="13"/>
      <c r="S312" s="13">
        <v>25</v>
      </c>
      <c r="T312" s="13"/>
      <c r="U312" s="15" t="s">
        <v>892</v>
      </c>
    </row>
    <row r="313" spans="2:25" x14ac:dyDescent="0.25">
      <c r="B313" t="s">
        <v>651</v>
      </c>
      <c r="C313" t="s">
        <v>1036</v>
      </c>
      <c r="D313" s="13"/>
      <c r="E313" s="13"/>
      <c r="F313" s="13"/>
      <c r="G313" s="13"/>
      <c r="H313" s="13"/>
      <c r="I313" s="13"/>
      <c r="J313" s="13">
        <v>7</v>
      </c>
      <c r="K313" s="13">
        <v>14</v>
      </c>
      <c r="L313" s="13">
        <f t="shared" si="49"/>
        <v>7</v>
      </c>
      <c r="M313" s="13">
        <f t="shared" si="50"/>
        <v>14</v>
      </c>
      <c r="N313" s="13">
        <v>7</v>
      </c>
      <c r="O313" s="13">
        <v>14</v>
      </c>
      <c r="P313" s="13">
        <f t="shared" si="53"/>
        <v>0</v>
      </c>
      <c r="Q313" s="13">
        <f t="shared" si="51"/>
        <v>0</v>
      </c>
      <c r="R313" s="13"/>
      <c r="S313" s="13">
        <v>27</v>
      </c>
      <c r="T313" s="13"/>
      <c r="U313" s="15" t="s">
        <v>892</v>
      </c>
    </row>
    <row r="314" spans="2:25" x14ac:dyDescent="0.25">
      <c r="B314" t="s">
        <v>351</v>
      </c>
      <c r="C314" t="s">
        <v>1037</v>
      </c>
      <c r="D314" s="13"/>
      <c r="E314" s="13"/>
      <c r="F314" s="13"/>
      <c r="G314" s="13"/>
      <c r="H314" s="13">
        <v>1</v>
      </c>
      <c r="I314" s="13">
        <v>7</v>
      </c>
      <c r="J314" s="13">
        <v>4</v>
      </c>
      <c r="K314" s="13">
        <v>8</v>
      </c>
      <c r="L314" s="13">
        <f t="shared" si="49"/>
        <v>5</v>
      </c>
      <c r="M314" s="13">
        <f t="shared" si="50"/>
        <v>15</v>
      </c>
      <c r="N314" s="13">
        <v>5</v>
      </c>
      <c r="O314" s="13">
        <v>15</v>
      </c>
      <c r="P314" s="13">
        <f t="shared" si="53"/>
        <v>0</v>
      </c>
      <c r="Q314" s="13">
        <f t="shared" si="51"/>
        <v>0</v>
      </c>
      <c r="R314" s="13"/>
      <c r="S314" s="13">
        <v>23</v>
      </c>
      <c r="T314" s="13"/>
      <c r="U314" s="15" t="s">
        <v>893</v>
      </c>
      <c r="V314" s="13">
        <v>456</v>
      </c>
      <c r="W314" s="13">
        <v>100</v>
      </c>
      <c r="X314" s="13">
        <v>30</v>
      </c>
    </row>
    <row r="315" spans="2:25" x14ac:dyDescent="0.25">
      <c r="B315" t="s">
        <v>352</v>
      </c>
      <c r="C315" t="s">
        <v>1038</v>
      </c>
      <c r="D315" s="13"/>
      <c r="E315" s="13"/>
      <c r="F315" s="13"/>
      <c r="G315" s="13"/>
      <c r="H315" s="13"/>
      <c r="I315" s="13"/>
      <c r="J315" s="13">
        <v>2</v>
      </c>
      <c r="K315" s="13">
        <v>6</v>
      </c>
      <c r="L315" s="13">
        <f t="shared" si="49"/>
        <v>2</v>
      </c>
      <c r="M315" s="13">
        <f t="shared" si="50"/>
        <v>6</v>
      </c>
      <c r="N315" s="13">
        <v>2</v>
      </c>
      <c r="O315" s="13">
        <v>6</v>
      </c>
      <c r="P315" s="13">
        <f t="shared" si="53"/>
        <v>0</v>
      </c>
      <c r="Q315" s="13">
        <f t="shared" si="51"/>
        <v>0</v>
      </c>
      <c r="R315" s="13"/>
      <c r="S315" s="13">
        <v>13</v>
      </c>
      <c r="T315" s="13"/>
      <c r="U315" s="15" t="s">
        <v>893</v>
      </c>
    </row>
    <row r="316" spans="2:25" x14ac:dyDescent="0.25">
      <c r="B316" t="s">
        <v>353</v>
      </c>
      <c r="C316" t="s">
        <v>1039</v>
      </c>
      <c r="D316" s="13"/>
      <c r="E316" s="13"/>
      <c r="F316" s="13"/>
      <c r="G316" s="13"/>
      <c r="H316" s="13">
        <v>4</v>
      </c>
      <c r="I316" s="13">
        <v>18</v>
      </c>
      <c r="J316" s="13">
        <v>3</v>
      </c>
      <c r="K316" s="13">
        <v>6</v>
      </c>
      <c r="L316" s="13">
        <f t="shared" si="49"/>
        <v>7</v>
      </c>
      <c r="M316" s="13">
        <f t="shared" si="50"/>
        <v>24</v>
      </c>
      <c r="N316" s="13">
        <v>7</v>
      </c>
      <c r="O316" s="13">
        <v>24</v>
      </c>
      <c r="P316" s="13">
        <f t="shared" si="53"/>
        <v>0</v>
      </c>
      <c r="Q316" s="13">
        <f t="shared" si="51"/>
        <v>0</v>
      </c>
      <c r="R316" s="13"/>
      <c r="S316" s="13">
        <v>30</v>
      </c>
      <c r="T316" s="13"/>
      <c r="U316" s="15" t="s">
        <v>893</v>
      </c>
    </row>
    <row r="317" spans="2:25" x14ac:dyDescent="0.25">
      <c r="B317" t="s">
        <v>354</v>
      </c>
      <c r="C317" t="s">
        <v>1040</v>
      </c>
      <c r="D317" s="13"/>
      <c r="E317" s="13"/>
      <c r="F317" s="13"/>
      <c r="G317" s="13"/>
      <c r="H317" s="13">
        <v>4</v>
      </c>
      <c r="I317" s="13">
        <v>18</v>
      </c>
      <c r="J317" s="13">
        <v>4</v>
      </c>
      <c r="K317" s="13">
        <v>10</v>
      </c>
      <c r="L317" s="13">
        <f t="shared" si="49"/>
        <v>8</v>
      </c>
      <c r="M317" s="13">
        <f t="shared" si="50"/>
        <v>28</v>
      </c>
      <c r="N317" s="13">
        <v>8</v>
      </c>
      <c r="O317" s="13">
        <v>28</v>
      </c>
      <c r="P317" s="13">
        <f t="shared" si="53"/>
        <v>0</v>
      </c>
      <c r="Q317" s="13">
        <f t="shared" si="51"/>
        <v>0</v>
      </c>
      <c r="R317" s="13"/>
      <c r="S317" s="13">
        <v>35</v>
      </c>
      <c r="T317" s="13"/>
      <c r="U317" s="15" t="s">
        <v>893</v>
      </c>
    </row>
    <row r="318" spans="2:25" x14ac:dyDescent="0.25">
      <c r="B318" t="s">
        <v>646</v>
      </c>
      <c r="C318" t="s">
        <v>1044</v>
      </c>
      <c r="D318" s="13"/>
      <c r="E318" s="13"/>
      <c r="F318" s="13"/>
      <c r="G318" s="13"/>
      <c r="H318" s="13">
        <v>1</v>
      </c>
      <c r="I318" s="13">
        <v>7</v>
      </c>
      <c r="J318" s="13">
        <v>2</v>
      </c>
      <c r="K318" s="13">
        <v>6</v>
      </c>
      <c r="L318" s="13">
        <f t="shared" si="49"/>
        <v>3</v>
      </c>
      <c r="M318" s="13">
        <f t="shared" si="50"/>
        <v>13</v>
      </c>
      <c r="N318" s="13">
        <v>3</v>
      </c>
      <c r="O318" s="13">
        <v>13</v>
      </c>
      <c r="P318" s="13">
        <f t="shared" si="53"/>
        <v>0</v>
      </c>
      <c r="Q318" s="13">
        <f t="shared" si="51"/>
        <v>0</v>
      </c>
      <c r="R318" s="13"/>
      <c r="S318" s="13">
        <v>10</v>
      </c>
      <c r="T318" s="13"/>
      <c r="U318" s="15" t="s">
        <v>893</v>
      </c>
    </row>
    <row r="319" spans="2:25" x14ac:dyDescent="0.25">
      <c r="B319" t="s">
        <v>355</v>
      </c>
      <c r="C319" t="s">
        <v>1041</v>
      </c>
      <c r="D319" s="13">
        <v>2</v>
      </c>
      <c r="E319" s="13">
        <v>45</v>
      </c>
      <c r="F319" s="13">
        <v>2</v>
      </c>
      <c r="G319" s="13">
        <v>38</v>
      </c>
      <c r="H319" s="13">
        <v>7</v>
      </c>
      <c r="I319" s="13">
        <v>44</v>
      </c>
      <c r="J319" s="13">
        <v>5</v>
      </c>
      <c r="K319" s="13">
        <v>10</v>
      </c>
      <c r="L319" s="13">
        <f t="shared" si="49"/>
        <v>16</v>
      </c>
      <c r="M319" s="13">
        <f t="shared" si="50"/>
        <v>137</v>
      </c>
      <c r="N319" s="13">
        <v>16</v>
      </c>
      <c r="O319" s="13">
        <v>137</v>
      </c>
      <c r="P319" s="13">
        <f t="shared" si="53"/>
        <v>0</v>
      </c>
      <c r="Q319" s="13">
        <f t="shared" si="51"/>
        <v>0</v>
      </c>
      <c r="R319" s="13"/>
      <c r="S319" s="13">
        <v>32</v>
      </c>
      <c r="T319" s="13"/>
      <c r="U319" s="15" t="s">
        <v>894</v>
      </c>
      <c r="V319" s="13">
        <v>9487</v>
      </c>
      <c r="W319" s="13">
        <v>2164</v>
      </c>
      <c r="X319" s="13">
        <v>119</v>
      </c>
      <c r="Y319" s="13">
        <v>9</v>
      </c>
    </row>
    <row r="320" spans="2:25" x14ac:dyDescent="0.25">
      <c r="B320" t="s">
        <v>356</v>
      </c>
      <c r="C320" t="s">
        <v>1042</v>
      </c>
      <c r="D320" s="13"/>
      <c r="E320" s="13"/>
      <c r="F320" s="13"/>
      <c r="G320" s="13"/>
      <c r="H320" s="13">
        <v>4</v>
      </c>
      <c r="I320" s="13">
        <v>30</v>
      </c>
      <c r="J320" s="13">
        <v>3</v>
      </c>
      <c r="K320" s="13">
        <v>6</v>
      </c>
      <c r="L320" s="13">
        <f t="shared" si="49"/>
        <v>7</v>
      </c>
      <c r="M320" s="13">
        <f t="shared" si="50"/>
        <v>36</v>
      </c>
      <c r="N320" s="13">
        <v>7</v>
      </c>
      <c r="O320" s="13">
        <v>36</v>
      </c>
      <c r="P320" s="13">
        <f t="shared" si="53"/>
        <v>0</v>
      </c>
      <c r="Q320" s="13">
        <f t="shared" si="51"/>
        <v>0</v>
      </c>
      <c r="R320" s="13"/>
      <c r="S320" s="13">
        <v>27</v>
      </c>
      <c r="T320" s="13"/>
      <c r="U320" s="15" t="s">
        <v>894</v>
      </c>
    </row>
    <row r="321" spans="1:25" x14ac:dyDescent="0.25">
      <c r="B321" t="s">
        <v>357</v>
      </c>
      <c r="C321" t="s">
        <v>1043</v>
      </c>
      <c r="D321" s="13"/>
      <c r="E321" s="13"/>
      <c r="F321" s="13"/>
      <c r="G321" s="13"/>
      <c r="H321" s="13"/>
      <c r="I321" s="13"/>
      <c r="J321" s="13">
        <v>2</v>
      </c>
      <c r="K321" s="13">
        <v>4</v>
      </c>
      <c r="L321" s="13">
        <f t="shared" si="49"/>
        <v>2</v>
      </c>
      <c r="M321" s="13">
        <f t="shared" si="50"/>
        <v>4</v>
      </c>
      <c r="N321" s="13">
        <v>2</v>
      </c>
      <c r="O321" s="13">
        <v>4</v>
      </c>
      <c r="P321" s="13">
        <f t="shared" si="53"/>
        <v>0</v>
      </c>
      <c r="Q321" s="13">
        <f t="shared" si="51"/>
        <v>0</v>
      </c>
      <c r="R321" s="13"/>
      <c r="S321" s="13">
        <v>10</v>
      </c>
      <c r="T321" s="13"/>
      <c r="U321" s="15" t="s">
        <v>894</v>
      </c>
    </row>
    <row r="322" spans="1:25" x14ac:dyDescent="0.25">
      <c r="B322" t="s">
        <v>647</v>
      </c>
      <c r="C322" t="s">
        <v>1045</v>
      </c>
      <c r="D322" s="13"/>
      <c r="E322" s="13"/>
      <c r="F322" s="13"/>
      <c r="G322" s="13"/>
      <c r="H322" s="13">
        <v>1</v>
      </c>
      <c r="I322" s="13">
        <v>7</v>
      </c>
      <c r="J322" s="13">
        <v>3</v>
      </c>
      <c r="K322" s="13">
        <v>6</v>
      </c>
      <c r="L322" s="13">
        <f t="shared" si="49"/>
        <v>4</v>
      </c>
      <c r="M322" s="13">
        <f t="shared" si="50"/>
        <v>13</v>
      </c>
      <c r="N322" s="13">
        <v>4</v>
      </c>
      <c r="O322" s="13">
        <v>13</v>
      </c>
      <c r="P322" s="13">
        <f t="shared" si="53"/>
        <v>0</v>
      </c>
      <c r="Q322" s="13">
        <f t="shared" si="51"/>
        <v>0</v>
      </c>
      <c r="R322" s="13"/>
      <c r="S322" s="13">
        <v>12</v>
      </c>
      <c r="T322" s="13"/>
      <c r="U322" s="15" t="s">
        <v>894</v>
      </c>
    </row>
    <row r="323" spans="1:25" ht="15.75" thickBot="1" x14ac:dyDescent="0.3">
      <c r="A323" s="2" t="s">
        <v>5</v>
      </c>
      <c r="B323" s="2"/>
      <c r="C323" s="2"/>
      <c r="D323" s="14">
        <f>SUM(D272:D322)</f>
        <v>9</v>
      </c>
      <c r="E323" s="14">
        <f t="shared" ref="E323:Y323" si="54">SUM(E272:E322)</f>
        <v>244</v>
      </c>
      <c r="F323" s="14">
        <f t="shared" si="54"/>
        <v>22</v>
      </c>
      <c r="G323" s="14">
        <f t="shared" si="54"/>
        <v>323</v>
      </c>
      <c r="H323" s="14">
        <f t="shared" si="54"/>
        <v>68</v>
      </c>
      <c r="I323" s="14">
        <f t="shared" si="54"/>
        <v>400</v>
      </c>
      <c r="J323" s="14">
        <f t="shared" si="54"/>
        <v>281</v>
      </c>
      <c r="K323" s="14">
        <f t="shared" si="54"/>
        <v>632</v>
      </c>
      <c r="L323" s="14">
        <f t="shared" si="54"/>
        <v>380</v>
      </c>
      <c r="M323" s="14">
        <f t="shared" si="54"/>
        <v>1599</v>
      </c>
      <c r="N323" s="14">
        <f t="shared" si="54"/>
        <v>380</v>
      </c>
      <c r="O323" s="14">
        <f t="shared" si="54"/>
        <v>1589</v>
      </c>
      <c r="P323" s="14">
        <f t="shared" si="54"/>
        <v>0</v>
      </c>
      <c r="Q323" s="14">
        <f t="shared" si="54"/>
        <v>10</v>
      </c>
      <c r="R323" s="14">
        <f t="shared" si="54"/>
        <v>0</v>
      </c>
      <c r="S323" s="14">
        <f t="shared" si="54"/>
        <v>1193</v>
      </c>
      <c r="T323" s="14">
        <f t="shared" si="54"/>
        <v>0</v>
      </c>
      <c r="U323" s="14"/>
      <c r="V323" s="14">
        <f t="shared" si="54"/>
        <v>73077</v>
      </c>
      <c r="W323" s="14">
        <f t="shared" si="54"/>
        <v>12031</v>
      </c>
      <c r="X323" s="14">
        <f t="shared" si="54"/>
        <v>4360</v>
      </c>
      <c r="Y323" s="14">
        <f t="shared" si="54"/>
        <v>23</v>
      </c>
    </row>
    <row r="324" spans="1:25" ht="15.75" thickTop="1" x14ac:dyDescent="0.25">
      <c r="A324" t="s">
        <v>360</v>
      </c>
      <c r="B324" t="s">
        <v>362</v>
      </c>
      <c r="C324" t="s">
        <v>1047</v>
      </c>
      <c r="D324" s="13"/>
      <c r="E324" s="13"/>
      <c r="F324" s="13"/>
      <c r="G324" s="13"/>
      <c r="H324" s="13">
        <v>10</v>
      </c>
      <c r="I324" s="13">
        <v>54</v>
      </c>
      <c r="J324" s="13">
        <v>16</v>
      </c>
      <c r="K324" s="13">
        <v>27</v>
      </c>
      <c r="L324" s="13">
        <f t="shared" si="49"/>
        <v>26</v>
      </c>
      <c r="M324" s="13">
        <f t="shared" si="50"/>
        <v>81</v>
      </c>
      <c r="N324" s="13">
        <v>26</v>
      </c>
      <c r="O324" s="13">
        <v>81</v>
      </c>
      <c r="P324" s="13">
        <f t="shared" ref="P324:P344" si="55">L324-N324</f>
        <v>0</v>
      </c>
      <c r="Q324" s="13">
        <f t="shared" si="51"/>
        <v>0</v>
      </c>
      <c r="R324" s="13">
        <v>81</v>
      </c>
      <c r="S324" s="13">
        <v>72</v>
      </c>
      <c r="T324" s="13"/>
      <c r="U324" s="15"/>
      <c r="V324" s="13">
        <v>7155</v>
      </c>
      <c r="W324" s="13">
        <v>1127</v>
      </c>
      <c r="X324" s="13">
        <v>243</v>
      </c>
    </row>
    <row r="325" spans="1:25" x14ac:dyDescent="0.25">
      <c r="B325" t="s">
        <v>552</v>
      </c>
      <c r="C325" t="s">
        <v>1051</v>
      </c>
      <c r="D325" s="13"/>
      <c r="E325" s="13"/>
      <c r="F325" s="13"/>
      <c r="G325" s="13"/>
      <c r="H325" s="13">
        <v>12</v>
      </c>
      <c r="I325" s="13">
        <v>65</v>
      </c>
      <c r="J325" s="13">
        <v>6</v>
      </c>
      <c r="K325" s="13">
        <v>15</v>
      </c>
      <c r="L325" s="13">
        <f t="shared" si="49"/>
        <v>18</v>
      </c>
      <c r="M325" s="13">
        <f t="shared" si="50"/>
        <v>80</v>
      </c>
      <c r="N325" s="13">
        <v>18</v>
      </c>
      <c r="O325" s="13">
        <v>80</v>
      </c>
      <c r="P325" s="13">
        <f t="shared" si="55"/>
        <v>0</v>
      </c>
      <c r="Q325" s="13">
        <f t="shared" si="51"/>
        <v>0</v>
      </c>
      <c r="R325" s="13">
        <v>4</v>
      </c>
      <c r="S325" s="13">
        <v>54</v>
      </c>
      <c r="T325" s="13"/>
      <c r="U325" s="15"/>
      <c r="V325" s="13">
        <v>602</v>
      </c>
      <c r="W325" s="13">
        <v>196</v>
      </c>
      <c r="X325" s="13">
        <v>30</v>
      </c>
    </row>
    <row r="326" spans="1:25" x14ac:dyDescent="0.25">
      <c r="B326" t="s">
        <v>553</v>
      </c>
      <c r="C326" t="s">
        <v>1052</v>
      </c>
      <c r="D326" s="13"/>
      <c r="E326" s="13"/>
      <c r="F326" s="13"/>
      <c r="G326" s="13"/>
      <c r="H326" s="13">
        <v>5</v>
      </c>
      <c r="I326" s="13">
        <v>36</v>
      </c>
      <c r="J326" s="13">
        <v>7</v>
      </c>
      <c r="K326" s="13">
        <v>13</v>
      </c>
      <c r="L326" s="13">
        <f t="shared" ref="L326:L389" si="56">D326+H326+F326+J326</f>
        <v>12</v>
      </c>
      <c r="M326" s="13">
        <f t="shared" ref="M326:M389" si="57">E326+G326+I326+K326</f>
        <v>49</v>
      </c>
      <c r="N326" s="13">
        <v>12</v>
      </c>
      <c r="O326" s="13">
        <v>49</v>
      </c>
      <c r="P326" s="13">
        <f t="shared" si="55"/>
        <v>0</v>
      </c>
      <c r="Q326" s="13">
        <f t="shared" ref="Q326:Q389" si="58">M326-O326</f>
        <v>0</v>
      </c>
      <c r="R326" s="13">
        <v>1</v>
      </c>
      <c r="S326" s="13">
        <v>30</v>
      </c>
      <c r="T326" s="13"/>
      <c r="U326" s="15" t="s">
        <v>879</v>
      </c>
      <c r="V326" s="13">
        <v>6632</v>
      </c>
      <c r="W326" s="13">
        <v>1520</v>
      </c>
      <c r="X326" s="13">
        <v>209</v>
      </c>
    </row>
    <row r="327" spans="1:25" x14ac:dyDescent="0.25">
      <c r="B327" t="s">
        <v>369</v>
      </c>
      <c r="C327" t="s">
        <v>1054</v>
      </c>
      <c r="D327" s="13"/>
      <c r="E327" s="13"/>
      <c r="F327" s="13">
        <v>1</v>
      </c>
      <c r="G327" s="13">
        <v>6</v>
      </c>
      <c r="H327" s="13">
        <v>28</v>
      </c>
      <c r="I327" s="13">
        <v>188</v>
      </c>
      <c r="J327" s="13">
        <v>15</v>
      </c>
      <c r="K327" s="13">
        <v>39</v>
      </c>
      <c r="L327" s="13">
        <f t="shared" si="56"/>
        <v>44</v>
      </c>
      <c r="M327" s="13">
        <f t="shared" si="57"/>
        <v>233</v>
      </c>
      <c r="N327" s="13">
        <v>44</v>
      </c>
      <c r="O327" s="13">
        <v>233</v>
      </c>
      <c r="P327" s="13">
        <f t="shared" si="55"/>
        <v>0</v>
      </c>
      <c r="Q327" s="13">
        <f t="shared" si="58"/>
        <v>0</v>
      </c>
      <c r="R327" s="13">
        <v>6</v>
      </c>
      <c r="S327" s="13">
        <v>132</v>
      </c>
      <c r="T327" s="13"/>
      <c r="U327" s="15" t="s">
        <v>879</v>
      </c>
    </row>
    <row r="328" spans="1:25" x14ac:dyDescent="0.25">
      <c r="B328" t="s">
        <v>550</v>
      </c>
      <c r="C328" t="s">
        <v>1639</v>
      </c>
      <c r="D328" s="13"/>
      <c r="E328" s="13"/>
      <c r="F328" s="13"/>
      <c r="G328" s="13"/>
      <c r="H328" s="13">
        <v>11</v>
      </c>
      <c r="I328" s="13">
        <v>48</v>
      </c>
      <c r="J328" s="13"/>
      <c r="K328" s="13"/>
      <c r="L328" s="13">
        <f t="shared" si="56"/>
        <v>11</v>
      </c>
      <c r="M328" s="13">
        <f t="shared" si="57"/>
        <v>48</v>
      </c>
      <c r="N328" s="13">
        <v>11</v>
      </c>
      <c r="O328" s="13">
        <v>48</v>
      </c>
      <c r="P328" s="13">
        <f t="shared" si="55"/>
        <v>0</v>
      </c>
      <c r="Q328" s="13">
        <f t="shared" si="58"/>
        <v>0</v>
      </c>
      <c r="R328" s="13"/>
      <c r="S328" s="13">
        <v>33</v>
      </c>
      <c r="T328" s="13"/>
      <c r="U328" s="15"/>
      <c r="V328" s="13">
        <v>23901</v>
      </c>
      <c r="W328" s="13">
        <v>6880</v>
      </c>
      <c r="Y328" s="13">
        <v>4</v>
      </c>
    </row>
    <row r="329" spans="1:25" x14ac:dyDescent="0.25">
      <c r="B329" t="s">
        <v>371</v>
      </c>
      <c r="C329" t="s">
        <v>1055</v>
      </c>
      <c r="D329" s="13"/>
      <c r="E329" s="13"/>
      <c r="F329" s="13"/>
      <c r="G329" s="13"/>
      <c r="H329" s="13">
        <v>6</v>
      </c>
      <c r="I329" s="13">
        <v>24</v>
      </c>
      <c r="J329" s="13">
        <v>2</v>
      </c>
      <c r="K329" s="13">
        <v>4</v>
      </c>
      <c r="L329" s="13">
        <f t="shared" si="56"/>
        <v>8</v>
      </c>
      <c r="M329" s="13">
        <f t="shared" si="57"/>
        <v>28</v>
      </c>
      <c r="N329" s="13">
        <v>8</v>
      </c>
      <c r="O329" s="13">
        <v>28</v>
      </c>
      <c r="P329" s="13">
        <f t="shared" si="55"/>
        <v>0</v>
      </c>
      <c r="Q329" s="13">
        <f t="shared" si="58"/>
        <v>0</v>
      </c>
      <c r="R329" s="13">
        <v>3</v>
      </c>
      <c r="S329" s="13">
        <v>26</v>
      </c>
      <c r="T329" s="13"/>
      <c r="U329" s="15"/>
      <c r="V329" s="13">
        <v>120</v>
      </c>
      <c r="W329" s="13">
        <v>40</v>
      </c>
      <c r="X329" s="13">
        <v>15</v>
      </c>
    </row>
    <row r="330" spans="1:25" x14ac:dyDescent="0.25">
      <c r="B330" t="s">
        <v>554</v>
      </c>
      <c r="C330" t="s">
        <v>1056</v>
      </c>
      <c r="D330" s="13"/>
      <c r="E330" s="13"/>
      <c r="F330" s="13"/>
      <c r="G330" s="13"/>
      <c r="H330" s="13">
        <v>1</v>
      </c>
      <c r="I330" s="13">
        <v>5</v>
      </c>
      <c r="J330" s="13">
        <v>19</v>
      </c>
      <c r="K330" s="13">
        <v>30</v>
      </c>
      <c r="L330" s="13">
        <f t="shared" si="56"/>
        <v>20</v>
      </c>
      <c r="M330" s="13">
        <f t="shared" si="57"/>
        <v>35</v>
      </c>
      <c r="N330" s="13">
        <v>20</v>
      </c>
      <c r="O330" s="13">
        <v>35</v>
      </c>
      <c r="P330" s="13">
        <f t="shared" si="55"/>
        <v>0</v>
      </c>
      <c r="Q330" s="13">
        <f t="shared" si="58"/>
        <v>0</v>
      </c>
      <c r="R330" s="13">
        <v>14</v>
      </c>
      <c r="S330" s="13">
        <v>50</v>
      </c>
      <c r="T330" s="13"/>
      <c r="U330" s="15"/>
      <c r="V330" s="13">
        <v>79</v>
      </c>
      <c r="W330" s="13">
        <v>23</v>
      </c>
      <c r="X330" s="13">
        <v>68</v>
      </c>
    </row>
    <row r="331" spans="1:25" x14ac:dyDescent="0.25">
      <c r="B331" t="s">
        <v>378</v>
      </c>
      <c r="C331" t="s">
        <v>1065</v>
      </c>
      <c r="D331" s="13"/>
      <c r="E331" s="13"/>
      <c r="F331" s="13"/>
      <c r="G331" s="13"/>
      <c r="H331" s="13">
        <v>47</v>
      </c>
      <c r="I331" s="13">
        <v>215</v>
      </c>
      <c r="J331" s="13">
        <v>23</v>
      </c>
      <c r="K331" s="13">
        <v>51</v>
      </c>
      <c r="L331" s="13">
        <f t="shared" si="56"/>
        <v>70</v>
      </c>
      <c r="M331" s="13">
        <f t="shared" si="57"/>
        <v>266</v>
      </c>
      <c r="N331" s="13">
        <v>70</v>
      </c>
      <c r="O331" s="13">
        <v>266</v>
      </c>
      <c r="P331" s="13">
        <f t="shared" si="55"/>
        <v>0</v>
      </c>
      <c r="Q331" s="13">
        <f t="shared" si="58"/>
        <v>0</v>
      </c>
      <c r="R331" s="13">
        <v>80</v>
      </c>
      <c r="S331" s="13">
        <v>172</v>
      </c>
      <c r="T331" s="13"/>
      <c r="U331" s="15"/>
      <c r="V331" s="13">
        <v>2268</v>
      </c>
      <c r="W331" s="13">
        <v>1048</v>
      </c>
      <c r="X331" s="13">
        <v>363</v>
      </c>
    </row>
    <row r="332" spans="1:25" x14ac:dyDescent="0.25">
      <c r="B332" t="s">
        <v>555</v>
      </c>
      <c r="C332" t="s">
        <v>1064</v>
      </c>
      <c r="D332" s="13"/>
      <c r="E332" s="13"/>
      <c r="F332" s="13">
        <v>2</v>
      </c>
      <c r="G332" s="13">
        <v>52</v>
      </c>
      <c r="H332" s="13">
        <v>4</v>
      </c>
      <c r="I332" s="13">
        <v>24</v>
      </c>
      <c r="J332" s="13">
        <v>4</v>
      </c>
      <c r="K332" s="13">
        <v>9</v>
      </c>
      <c r="L332" s="13">
        <f t="shared" si="56"/>
        <v>10</v>
      </c>
      <c r="M332" s="13">
        <f t="shared" si="57"/>
        <v>85</v>
      </c>
      <c r="N332" s="13">
        <v>10</v>
      </c>
      <c r="O332" s="13"/>
      <c r="P332" s="13">
        <f t="shared" si="55"/>
        <v>0</v>
      </c>
      <c r="Q332" s="13">
        <f t="shared" si="58"/>
        <v>85</v>
      </c>
      <c r="R332" s="13">
        <v>1</v>
      </c>
      <c r="S332" s="13">
        <v>20</v>
      </c>
      <c r="T332" s="13"/>
      <c r="U332" s="15" t="s">
        <v>882</v>
      </c>
      <c r="V332" s="13">
        <v>3128</v>
      </c>
      <c r="W332" s="13">
        <v>1450</v>
      </c>
      <c r="X332" s="13">
        <v>594</v>
      </c>
    </row>
    <row r="333" spans="1:25" x14ac:dyDescent="0.25">
      <c r="B333" t="s">
        <v>556</v>
      </c>
      <c r="C333" t="s">
        <v>1063</v>
      </c>
      <c r="D333" s="13"/>
      <c r="E333" s="13"/>
      <c r="F333" s="13"/>
      <c r="G333" s="13"/>
      <c r="H333" s="13">
        <v>13</v>
      </c>
      <c r="I333" s="13">
        <v>57</v>
      </c>
      <c r="J333" s="13">
        <v>18</v>
      </c>
      <c r="K333" s="13">
        <v>57</v>
      </c>
      <c r="L333" s="13">
        <f t="shared" si="56"/>
        <v>31</v>
      </c>
      <c r="M333" s="13">
        <f t="shared" si="57"/>
        <v>114</v>
      </c>
      <c r="N333" s="13">
        <v>31</v>
      </c>
      <c r="O333" s="13"/>
      <c r="P333" s="13">
        <f t="shared" si="55"/>
        <v>0</v>
      </c>
      <c r="Q333" s="13">
        <f t="shared" si="58"/>
        <v>114</v>
      </c>
      <c r="R333" s="13">
        <v>15</v>
      </c>
      <c r="S333" s="13">
        <v>76</v>
      </c>
      <c r="T333" s="13"/>
      <c r="U333" s="15" t="s">
        <v>882</v>
      </c>
    </row>
    <row r="334" spans="1:25" x14ac:dyDescent="0.25">
      <c r="B334" t="s">
        <v>557</v>
      </c>
      <c r="C334" t="s">
        <v>1076</v>
      </c>
      <c r="D334" s="13"/>
      <c r="E334" s="13"/>
      <c r="F334" s="13">
        <v>2</v>
      </c>
      <c r="G334" s="13">
        <v>32</v>
      </c>
      <c r="H334" s="13">
        <v>8</v>
      </c>
      <c r="I334" s="13">
        <v>32</v>
      </c>
      <c r="J334" s="13">
        <v>42</v>
      </c>
      <c r="K334" s="13">
        <v>73</v>
      </c>
      <c r="L334" s="13">
        <f t="shared" si="56"/>
        <v>52</v>
      </c>
      <c r="M334" s="13">
        <f t="shared" si="57"/>
        <v>137</v>
      </c>
      <c r="N334" s="13">
        <v>52</v>
      </c>
      <c r="O334" s="13"/>
      <c r="P334" s="13">
        <f t="shared" si="55"/>
        <v>0</v>
      </c>
      <c r="Q334" s="13">
        <f t="shared" si="58"/>
        <v>137</v>
      </c>
      <c r="R334" s="13">
        <v>10</v>
      </c>
      <c r="S334" s="13">
        <v>85</v>
      </c>
      <c r="T334" s="13"/>
      <c r="U334" s="15" t="s">
        <v>882</v>
      </c>
    </row>
    <row r="335" spans="1:25" x14ac:dyDescent="0.25">
      <c r="B335" t="s">
        <v>558</v>
      </c>
      <c r="C335" t="s">
        <v>1060</v>
      </c>
      <c r="D335" s="13"/>
      <c r="E335" s="13"/>
      <c r="F335" s="13"/>
      <c r="G335" s="13"/>
      <c r="H335" s="13">
        <v>6</v>
      </c>
      <c r="I335" s="13">
        <v>32</v>
      </c>
      <c r="J335" s="13">
        <v>42</v>
      </c>
      <c r="K335" s="13">
        <v>85</v>
      </c>
      <c r="L335" s="13">
        <f t="shared" si="56"/>
        <v>48</v>
      </c>
      <c r="M335" s="13">
        <f t="shared" ref="M335:M341" si="59">E335+G335+I336+K335</f>
        <v>165</v>
      </c>
      <c r="N335" s="13">
        <v>48</v>
      </c>
      <c r="O335" s="13"/>
      <c r="P335" s="13">
        <f t="shared" si="55"/>
        <v>0</v>
      </c>
      <c r="Q335" s="13">
        <f t="shared" si="58"/>
        <v>165</v>
      </c>
      <c r="R335" s="13">
        <v>8</v>
      </c>
      <c r="S335" s="13">
        <v>130</v>
      </c>
      <c r="T335" s="13"/>
      <c r="U335" s="15"/>
      <c r="V335" s="13">
        <v>1802</v>
      </c>
      <c r="W335" s="13">
        <v>373</v>
      </c>
      <c r="X335" s="13">
        <v>189</v>
      </c>
    </row>
    <row r="336" spans="1:25" x14ac:dyDescent="0.25">
      <c r="B336" t="s">
        <v>718</v>
      </c>
      <c r="C336" t="s">
        <v>1058</v>
      </c>
      <c r="D336" s="13"/>
      <c r="E336" s="13"/>
      <c r="F336" s="13">
        <v>4</v>
      </c>
      <c r="G336" s="13">
        <v>68</v>
      </c>
      <c r="H336" s="13">
        <v>15</v>
      </c>
      <c r="I336" s="13">
        <v>80</v>
      </c>
      <c r="J336" s="13">
        <v>34</v>
      </c>
      <c r="K336" s="13">
        <v>64</v>
      </c>
      <c r="L336" s="13">
        <f t="shared" si="56"/>
        <v>53</v>
      </c>
      <c r="M336" s="13">
        <f t="shared" si="59"/>
        <v>164</v>
      </c>
      <c r="N336" s="13">
        <v>53</v>
      </c>
      <c r="O336" s="13"/>
      <c r="P336" s="13">
        <f t="shared" si="55"/>
        <v>0</v>
      </c>
      <c r="Q336" s="13">
        <f t="shared" si="58"/>
        <v>164</v>
      </c>
      <c r="R336" s="13">
        <v>8</v>
      </c>
      <c r="S336" s="13">
        <v>108</v>
      </c>
      <c r="T336" s="13"/>
      <c r="U336" s="15"/>
      <c r="V336" s="13">
        <v>5198</v>
      </c>
      <c r="W336" s="13">
        <v>1856</v>
      </c>
      <c r="X336" s="13">
        <v>2070</v>
      </c>
      <c r="Y336" s="13">
        <v>3</v>
      </c>
    </row>
    <row r="337" spans="1:25" x14ac:dyDescent="0.25">
      <c r="B337" t="s">
        <v>551</v>
      </c>
      <c r="C337" t="s">
        <v>1066</v>
      </c>
      <c r="D337" s="13"/>
      <c r="E337" s="13"/>
      <c r="F337" s="13">
        <v>1</v>
      </c>
      <c r="G337" s="13">
        <v>7</v>
      </c>
      <c r="H337" s="13">
        <v>10</v>
      </c>
      <c r="I337" s="13">
        <v>32</v>
      </c>
      <c r="J337" s="13"/>
      <c r="K337" s="13"/>
      <c r="L337" s="13">
        <f t="shared" si="56"/>
        <v>11</v>
      </c>
      <c r="M337" s="13">
        <f t="shared" si="59"/>
        <v>64</v>
      </c>
      <c r="N337" s="13">
        <v>11</v>
      </c>
      <c r="O337" s="13"/>
      <c r="P337" s="13">
        <f t="shared" si="55"/>
        <v>0</v>
      </c>
      <c r="Q337" s="13">
        <f t="shared" si="58"/>
        <v>64</v>
      </c>
      <c r="R337" s="13">
        <v>1</v>
      </c>
      <c r="S337" s="13">
        <v>44</v>
      </c>
      <c r="T337" s="13"/>
      <c r="U337" s="15" t="s">
        <v>883</v>
      </c>
      <c r="V337" s="13">
        <v>239</v>
      </c>
      <c r="W337" s="13">
        <v>76</v>
      </c>
      <c r="X337" s="13">
        <v>447</v>
      </c>
    </row>
    <row r="338" spans="1:25" x14ac:dyDescent="0.25">
      <c r="B338" t="s">
        <v>559</v>
      </c>
      <c r="C338" t="s">
        <v>1067</v>
      </c>
      <c r="D338" s="13">
        <v>1</v>
      </c>
      <c r="E338" s="13">
        <v>18</v>
      </c>
      <c r="F338" s="13"/>
      <c r="G338" s="13"/>
      <c r="H338" s="13">
        <v>12</v>
      </c>
      <c r="I338" s="13">
        <v>57</v>
      </c>
      <c r="J338" s="13">
        <v>11</v>
      </c>
      <c r="K338" s="13">
        <v>21</v>
      </c>
      <c r="L338" s="13">
        <f t="shared" si="56"/>
        <v>24</v>
      </c>
      <c r="M338" s="13">
        <f t="shared" si="59"/>
        <v>97</v>
      </c>
      <c r="N338" s="13">
        <v>24</v>
      </c>
      <c r="O338" s="13"/>
      <c r="P338" s="13">
        <f t="shared" si="55"/>
        <v>0</v>
      </c>
      <c r="Q338" s="13">
        <f t="shared" si="58"/>
        <v>97</v>
      </c>
      <c r="R338" s="13">
        <v>4</v>
      </c>
      <c r="S338" s="13">
        <v>68</v>
      </c>
      <c r="T338" s="13"/>
      <c r="U338" s="15" t="s">
        <v>883</v>
      </c>
    </row>
    <row r="339" spans="1:25" x14ac:dyDescent="0.25">
      <c r="B339" t="s">
        <v>382</v>
      </c>
      <c r="C339" t="s">
        <v>1069</v>
      </c>
      <c r="D339" s="13"/>
      <c r="E339" s="13"/>
      <c r="F339" s="13">
        <v>2</v>
      </c>
      <c r="G339" s="13">
        <v>47</v>
      </c>
      <c r="H339" s="13">
        <v>19</v>
      </c>
      <c r="I339" s="13">
        <v>58</v>
      </c>
      <c r="J339" s="13">
        <v>3</v>
      </c>
      <c r="K339" s="13">
        <v>4</v>
      </c>
      <c r="L339" s="13">
        <f t="shared" si="56"/>
        <v>24</v>
      </c>
      <c r="M339" s="13">
        <f t="shared" si="59"/>
        <v>94</v>
      </c>
      <c r="N339" s="13">
        <v>24</v>
      </c>
      <c r="O339" s="13"/>
      <c r="P339" s="13">
        <f t="shared" si="55"/>
        <v>0</v>
      </c>
      <c r="Q339" s="13">
        <f t="shared" si="58"/>
        <v>94</v>
      </c>
      <c r="R339" s="13"/>
      <c r="S339" s="13">
        <v>70</v>
      </c>
      <c r="T339" s="13"/>
      <c r="U339" s="15" t="s">
        <v>881</v>
      </c>
      <c r="V339" s="13">
        <v>6471</v>
      </c>
      <c r="W339" s="13">
        <v>1942</v>
      </c>
      <c r="X339" s="13">
        <v>1156</v>
      </c>
      <c r="Y339" s="13">
        <v>1</v>
      </c>
    </row>
    <row r="340" spans="1:25" x14ac:dyDescent="0.25">
      <c r="B340" t="s">
        <v>384</v>
      </c>
      <c r="C340" t="s">
        <v>1071</v>
      </c>
      <c r="D340" s="13"/>
      <c r="E340" s="13"/>
      <c r="F340" s="13"/>
      <c r="G340" s="13"/>
      <c r="H340" s="13">
        <v>12</v>
      </c>
      <c r="I340" s="13">
        <v>43</v>
      </c>
      <c r="J340" s="13">
        <v>4</v>
      </c>
      <c r="K340" s="13">
        <v>6</v>
      </c>
      <c r="L340" s="13">
        <f t="shared" si="56"/>
        <v>16</v>
      </c>
      <c r="M340" s="13">
        <f t="shared" si="59"/>
        <v>31</v>
      </c>
      <c r="N340" s="13">
        <v>16</v>
      </c>
      <c r="O340" s="13"/>
      <c r="P340" s="13">
        <f t="shared" si="55"/>
        <v>0</v>
      </c>
      <c r="Q340" s="13">
        <f t="shared" si="58"/>
        <v>31</v>
      </c>
      <c r="R340" s="13">
        <v>2</v>
      </c>
      <c r="S340" s="13">
        <v>52</v>
      </c>
      <c r="T340" s="13"/>
      <c r="U340" s="15" t="s">
        <v>881</v>
      </c>
      <c r="Y340" s="13">
        <v>2</v>
      </c>
    </row>
    <row r="341" spans="1:25" x14ac:dyDescent="0.25">
      <c r="B341" t="s">
        <v>699</v>
      </c>
      <c r="C341" t="s">
        <v>1072</v>
      </c>
      <c r="D341" s="13"/>
      <c r="E341" s="13"/>
      <c r="F341" s="13"/>
      <c r="G341" s="13"/>
      <c r="H341" s="13">
        <v>7</v>
      </c>
      <c r="I341" s="13">
        <v>25</v>
      </c>
      <c r="J341" s="13">
        <v>8</v>
      </c>
      <c r="K341" s="13">
        <v>13</v>
      </c>
      <c r="L341" s="13">
        <f t="shared" si="56"/>
        <v>15</v>
      </c>
      <c r="M341" s="13">
        <f t="shared" si="59"/>
        <v>40</v>
      </c>
      <c r="N341" s="13">
        <v>15</v>
      </c>
      <c r="O341" s="13"/>
      <c r="P341" s="13">
        <f t="shared" si="55"/>
        <v>0</v>
      </c>
      <c r="Q341" s="13">
        <f t="shared" si="58"/>
        <v>40</v>
      </c>
      <c r="R341" s="13">
        <v>1</v>
      </c>
      <c r="S341" s="13">
        <v>45</v>
      </c>
      <c r="T341" s="13"/>
      <c r="U341" s="15"/>
      <c r="V341" s="13">
        <v>993</v>
      </c>
      <c r="W341" s="13">
        <v>432</v>
      </c>
      <c r="X341" s="13">
        <v>494</v>
      </c>
      <c r="Y341" s="13">
        <v>1</v>
      </c>
    </row>
    <row r="342" spans="1:25" x14ac:dyDescent="0.25">
      <c r="B342" t="s">
        <v>387</v>
      </c>
      <c r="C342" t="s">
        <v>1074</v>
      </c>
      <c r="D342" s="13"/>
      <c r="E342" s="13"/>
      <c r="F342" s="13"/>
      <c r="G342" s="13"/>
      <c r="H342" s="13">
        <v>6</v>
      </c>
      <c r="I342" s="13">
        <v>27</v>
      </c>
      <c r="J342" s="13">
        <v>21</v>
      </c>
      <c r="K342" s="13">
        <v>42</v>
      </c>
      <c r="L342" s="13">
        <f t="shared" si="56"/>
        <v>27</v>
      </c>
      <c r="M342" s="13">
        <f>E342+G342+I343+K342</f>
        <v>54</v>
      </c>
      <c r="N342" s="13">
        <v>27</v>
      </c>
      <c r="O342" s="13"/>
      <c r="P342" s="13">
        <f t="shared" si="55"/>
        <v>0</v>
      </c>
      <c r="Q342" s="13">
        <f t="shared" si="58"/>
        <v>54</v>
      </c>
      <c r="R342" s="13">
        <v>10</v>
      </c>
      <c r="S342" s="13">
        <v>60</v>
      </c>
      <c r="T342" s="13"/>
      <c r="U342" s="15" t="s">
        <v>880</v>
      </c>
      <c r="V342" s="13">
        <v>112</v>
      </c>
      <c r="W342" s="13">
        <v>40</v>
      </c>
      <c r="X342" s="13">
        <v>123</v>
      </c>
    </row>
    <row r="343" spans="1:25" x14ac:dyDescent="0.25">
      <c r="B343" t="s">
        <v>388</v>
      </c>
      <c r="C343" t="s">
        <v>1075</v>
      </c>
      <c r="D343" s="13"/>
      <c r="E343" s="13"/>
      <c r="F343" s="13"/>
      <c r="G343" s="13"/>
      <c r="H343" s="13">
        <v>3</v>
      </c>
      <c r="I343" s="13">
        <v>12</v>
      </c>
      <c r="J343" s="13">
        <v>23</v>
      </c>
      <c r="K343" s="13">
        <v>45</v>
      </c>
      <c r="L343" s="13">
        <f t="shared" si="56"/>
        <v>26</v>
      </c>
      <c r="M343" s="13">
        <f>E343+G343+I344+K343</f>
        <v>55</v>
      </c>
      <c r="N343" s="13">
        <v>26</v>
      </c>
      <c r="O343" s="13"/>
      <c r="P343" s="13">
        <f t="shared" si="55"/>
        <v>0</v>
      </c>
      <c r="Q343" s="13">
        <f t="shared" si="58"/>
        <v>55</v>
      </c>
      <c r="R343" s="13">
        <v>15</v>
      </c>
      <c r="S343" s="13">
        <v>62</v>
      </c>
      <c r="T343" s="13"/>
      <c r="U343" s="15" t="s">
        <v>880</v>
      </c>
    </row>
    <row r="344" spans="1:25" x14ac:dyDescent="0.25">
      <c r="B344" t="s">
        <v>560</v>
      </c>
      <c r="C344" t="s">
        <v>1077</v>
      </c>
      <c r="D344" s="13"/>
      <c r="E344" s="13"/>
      <c r="F344" s="13"/>
      <c r="G344" s="13"/>
      <c r="H344" s="13">
        <v>3</v>
      </c>
      <c r="I344" s="13">
        <v>10</v>
      </c>
      <c r="J344" s="13">
        <v>4</v>
      </c>
      <c r="K344" s="13">
        <v>6</v>
      </c>
      <c r="L344" s="13">
        <f t="shared" si="56"/>
        <v>7</v>
      </c>
      <c r="M344" s="13">
        <f>E344+G344+I345+K344</f>
        <v>1130</v>
      </c>
      <c r="N344" s="13">
        <v>7</v>
      </c>
      <c r="O344" s="13"/>
      <c r="P344" s="13">
        <f t="shared" si="55"/>
        <v>0</v>
      </c>
      <c r="Q344" s="13">
        <f t="shared" si="58"/>
        <v>1130</v>
      </c>
      <c r="R344" s="13"/>
      <c r="S344" s="13">
        <v>13</v>
      </c>
      <c r="T344" s="13"/>
      <c r="U344" s="15"/>
      <c r="V344" s="13">
        <v>14</v>
      </c>
      <c r="W344" s="13">
        <v>6</v>
      </c>
      <c r="X344" s="13">
        <v>329</v>
      </c>
    </row>
    <row r="345" spans="1:25" ht="15.75" thickBot="1" x14ac:dyDescent="0.3">
      <c r="A345" s="2" t="s">
        <v>5</v>
      </c>
      <c r="B345" s="2"/>
      <c r="C345" s="2"/>
      <c r="D345" s="14">
        <f>SUM(D324:D344)</f>
        <v>1</v>
      </c>
      <c r="E345" s="14">
        <f t="shared" ref="E345:Y345" si="60">SUM(E324:E344)</f>
        <v>18</v>
      </c>
      <c r="F345" s="14">
        <f t="shared" si="60"/>
        <v>12</v>
      </c>
      <c r="G345" s="14">
        <f t="shared" si="60"/>
        <v>212</v>
      </c>
      <c r="H345" s="14">
        <f t="shared" si="60"/>
        <v>238</v>
      </c>
      <c r="I345" s="14">
        <f>SUM(I324:I344)</f>
        <v>1124</v>
      </c>
      <c r="J345" s="14">
        <f t="shared" si="60"/>
        <v>302</v>
      </c>
      <c r="K345" s="14">
        <f t="shared" si="60"/>
        <v>604</v>
      </c>
      <c r="L345" s="14">
        <f t="shared" si="60"/>
        <v>553</v>
      </c>
      <c r="M345" s="14">
        <f t="shared" si="60"/>
        <v>3050</v>
      </c>
      <c r="N345" s="14">
        <f t="shared" si="60"/>
        <v>553</v>
      </c>
      <c r="O345" s="14">
        <f t="shared" si="60"/>
        <v>820</v>
      </c>
      <c r="P345" s="14">
        <f t="shared" si="60"/>
        <v>0</v>
      </c>
      <c r="Q345" s="14">
        <f t="shared" si="60"/>
        <v>2230</v>
      </c>
      <c r="R345" s="14">
        <f t="shared" si="60"/>
        <v>264</v>
      </c>
      <c r="S345" s="14">
        <f t="shared" si="60"/>
        <v>1402</v>
      </c>
      <c r="T345" s="14">
        <f t="shared" si="60"/>
        <v>0</v>
      </c>
      <c r="U345" s="14"/>
      <c r="V345" s="14">
        <f t="shared" si="60"/>
        <v>58714</v>
      </c>
      <c r="W345" s="14">
        <f t="shared" si="60"/>
        <v>17009</v>
      </c>
      <c r="X345" s="14">
        <f t="shared" si="60"/>
        <v>6330</v>
      </c>
      <c r="Y345" s="14">
        <f t="shared" si="60"/>
        <v>11</v>
      </c>
    </row>
    <row r="346" spans="1:25" ht="15.75" thickTop="1" x14ac:dyDescent="0.25">
      <c r="A346" t="s">
        <v>586</v>
      </c>
      <c r="B346" t="s">
        <v>561</v>
      </c>
      <c r="C346" t="s">
        <v>1078</v>
      </c>
      <c r="D346" s="13"/>
      <c r="E346" s="13"/>
      <c r="F346" s="13"/>
      <c r="G346" s="13"/>
      <c r="H346" s="13">
        <v>5</v>
      </c>
      <c r="I346" s="13">
        <v>22</v>
      </c>
      <c r="J346" s="13">
        <v>13</v>
      </c>
      <c r="K346" s="13">
        <v>23</v>
      </c>
      <c r="L346" s="13">
        <f t="shared" si="56"/>
        <v>18</v>
      </c>
      <c r="M346" s="13">
        <f t="shared" si="57"/>
        <v>45</v>
      </c>
      <c r="N346" s="13">
        <v>18</v>
      </c>
      <c r="O346" s="13">
        <v>45</v>
      </c>
      <c r="P346" s="13">
        <f t="shared" ref="P346:P367" si="61">L346-N346</f>
        <v>0</v>
      </c>
      <c r="Q346" s="13">
        <f t="shared" si="58"/>
        <v>0</v>
      </c>
      <c r="R346" s="13">
        <v>2</v>
      </c>
      <c r="S346" s="13">
        <v>28</v>
      </c>
      <c r="T346" s="13"/>
      <c r="U346" s="15"/>
      <c r="V346" s="13">
        <v>384</v>
      </c>
      <c r="W346" s="13">
        <v>189</v>
      </c>
      <c r="X346" s="13">
        <v>19</v>
      </c>
      <c r="Y346" s="13">
        <v>1</v>
      </c>
    </row>
    <row r="347" spans="1:25" x14ac:dyDescent="0.25">
      <c r="B347" t="s">
        <v>847</v>
      </c>
      <c r="C347" t="s">
        <v>1651</v>
      </c>
      <c r="D347" s="13"/>
      <c r="E347" s="13"/>
      <c r="F347" s="13">
        <v>1</v>
      </c>
      <c r="G347" s="13">
        <v>5</v>
      </c>
      <c r="H347" s="13">
        <v>9</v>
      </c>
      <c r="I347" s="13">
        <v>34</v>
      </c>
      <c r="J347" s="13">
        <v>9</v>
      </c>
      <c r="K347" s="13">
        <v>13</v>
      </c>
      <c r="L347" s="13">
        <f t="shared" si="56"/>
        <v>19</v>
      </c>
      <c r="M347" s="13">
        <f t="shared" si="57"/>
        <v>52</v>
      </c>
      <c r="N347" s="13">
        <v>19</v>
      </c>
      <c r="O347" s="13">
        <v>52</v>
      </c>
      <c r="P347" s="13">
        <f t="shared" si="61"/>
        <v>0</v>
      </c>
      <c r="Q347" s="13">
        <f t="shared" si="58"/>
        <v>0</v>
      </c>
      <c r="R347" s="13">
        <v>3</v>
      </c>
      <c r="S347" s="13">
        <v>36</v>
      </c>
      <c r="T347" s="13"/>
      <c r="U347" s="15"/>
      <c r="V347" s="13">
        <v>15113</v>
      </c>
      <c r="W347" s="13">
        <v>6244</v>
      </c>
      <c r="X347" s="13">
        <v>102</v>
      </c>
      <c r="Y347" s="13">
        <v>6</v>
      </c>
    </row>
    <row r="348" spans="1:25" x14ac:dyDescent="0.25">
      <c r="B348" t="s">
        <v>391</v>
      </c>
      <c r="C348" t="s">
        <v>1079</v>
      </c>
      <c r="D348" s="13"/>
      <c r="E348" s="13"/>
      <c r="F348" s="13"/>
      <c r="G348" s="13"/>
      <c r="H348" s="13">
        <v>9</v>
      </c>
      <c r="I348" s="13">
        <v>40</v>
      </c>
      <c r="J348" s="13">
        <v>5</v>
      </c>
      <c r="K348" s="13">
        <v>11</v>
      </c>
      <c r="L348" s="13">
        <f t="shared" si="56"/>
        <v>14</v>
      </c>
      <c r="M348" s="13">
        <f t="shared" si="57"/>
        <v>51</v>
      </c>
      <c r="N348" s="13">
        <v>14</v>
      </c>
      <c r="O348" s="13">
        <v>51</v>
      </c>
      <c r="P348" s="13">
        <f t="shared" si="61"/>
        <v>0</v>
      </c>
      <c r="Q348" s="13">
        <f t="shared" si="58"/>
        <v>0</v>
      </c>
      <c r="R348" s="13">
        <v>2</v>
      </c>
      <c r="S348" s="13">
        <v>23</v>
      </c>
      <c r="T348" s="13"/>
      <c r="U348" s="15"/>
      <c r="V348" s="13">
        <v>187</v>
      </c>
      <c r="W348" s="13">
        <v>146</v>
      </c>
      <c r="X348" s="13">
        <v>313</v>
      </c>
    </row>
    <row r="349" spans="1:25" x14ac:dyDescent="0.25">
      <c r="B349" t="s">
        <v>655</v>
      </c>
      <c r="C349" t="s">
        <v>1652</v>
      </c>
      <c r="D349" s="13"/>
      <c r="E349" s="13"/>
      <c r="F349" s="13">
        <v>1</v>
      </c>
      <c r="G349" s="13">
        <v>18</v>
      </c>
      <c r="H349" s="13">
        <v>7</v>
      </c>
      <c r="I349" s="13">
        <v>28</v>
      </c>
      <c r="J349" s="13">
        <v>5</v>
      </c>
      <c r="K349" s="13">
        <v>9</v>
      </c>
      <c r="L349" s="13">
        <f t="shared" si="56"/>
        <v>13</v>
      </c>
      <c r="M349" s="13">
        <f t="shared" si="57"/>
        <v>55</v>
      </c>
      <c r="N349" s="13">
        <v>13</v>
      </c>
      <c r="O349" s="13">
        <v>55</v>
      </c>
      <c r="P349" s="13">
        <f t="shared" si="61"/>
        <v>0</v>
      </c>
      <c r="Q349" s="13">
        <f t="shared" si="58"/>
        <v>0</v>
      </c>
      <c r="R349" s="13">
        <v>2</v>
      </c>
      <c r="S349" s="13">
        <v>30</v>
      </c>
      <c r="T349" s="13"/>
      <c r="U349" s="15"/>
      <c r="V349" s="13">
        <v>156</v>
      </c>
      <c r="W349" s="13">
        <v>114</v>
      </c>
      <c r="X349" s="13">
        <v>5</v>
      </c>
    </row>
    <row r="350" spans="1:25" x14ac:dyDescent="0.25">
      <c r="B350" t="s">
        <v>485</v>
      </c>
      <c r="C350" t="s">
        <v>1542</v>
      </c>
      <c r="D350" s="13"/>
      <c r="E350" s="13"/>
      <c r="F350" s="13"/>
      <c r="G350" s="13"/>
      <c r="H350" s="13">
        <v>10</v>
      </c>
      <c r="I350" s="13">
        <v>47</v>
      </c>
      <c r="J350" s="13">
        <v>4</v>
      </c>
      <c r="K350" s="13">
        <v>7</v>
      </c>
      <c r="L350" s="13">
        <f t="shared" si="56"/>
        <v>14</v>
      </c>
      <c r="M350" s="13">
        <f t="shared" si="57"/>
        <v>54</v>
      </c>
      <c r="N350" s="13">
        <v>14</v>
      </c>
      <c r="O350" s="13">
        <v>54</v>
      </c>
      <c r="P350" s="13">
        <f t="shared" si="61"/>
        <v>0</v>
      </c>
      <c r="Q350" s="13">
        <f t="shared" si="58"/>
        <v>0</v>
      </c>
      <c r="R350" s="13">
        <v>2</v>
      </c>
      <c r="S350" s="13">
        <v>22</v>
      </c>
      <c r="T350" s="13"/>
      <c r="U350" s="15"/>
      <c r="V350" s="13">
        <v>213</v>
      </c>
      <c r="W350" s="13">
        <v>168</v>
      </c>
      <c r="X350" s="13">
        <v>183</v>
      </c>
    </row>
    <row r="351" spans="1:25" x14ac:dyDescent="0.25">
      <c r="B351" t="s">
        <v>392</v>
      </c>
      <c r="C351" t="s">
        <v>1082</v>
      </c>
      <c r="D351" s="13"/>
      <c r="E351" s="13"/>
      <c r="F351" s="13"/>
      <c r="G351" s="13"/>
      <c r="H351" s="13">
        <v>1</v>
      </c>
      <c r="I351" s="13">
        <v>6</v>
      </c>
      <c r="J351" s="13">
        <v>2</v>
      </c>
      <c r="K351" s="13">
        <v>3</v>
      </c>
      <c r="L351" s="13">
        <f t="shared" si="56"/>
        <v>3</v>
      </c>
      <c r="M351" s="13">
        <f t="shared" si="57"/>
        <v>9</v>
      </c>
      <c r="N351" s="13">
        <v>3</v>
      </c>
      <c r="O351" s="13">
        <v>9</v>
      </c>
      <c r="P351" s="13">
        <f t="shared" si="61"/>
        <v>0</v>
      </c>
      <c r="Q351" s="13">
        <f t="shared" si="58"/>
        <v>0</v>
      </c>
      <c r="R351" s="13">
        <v>1</v>
      </c>
      <c r="S351" s="13">
        <v>9</v>
      </c>
      <c r="T351" s="13"/>
      <c r="U351" s="15"/>
      <c r="X351" s="13">
        <v>62</v>
      </c>
    </row>
    <row r="352" spans="1:25" x14ac:dyDescent="0.25">
      <c r="B352" t="s">
        <v>393</v>
      </c>
      <c r="C352" t="s">
        <v>1543</v>
      </c>
      <c r="D352" s="13"/>
      <c r="E352" s="13"/>
      <c r="F352" s="13"/>
      <c r="G352" s="13"/>
      <c r="H352" s="13"/>
      <c r="I352" s="13"/>
      <c r="J352" s="13">
        <v>30</v>
      </c>
      <c r="K352" s="13">
        <v>44</v>
      </c>
      <c r="L352" s="13">
        <f t="shared" si="56"/>
        <v>30</v>
      </c>
      <c r="M352" s="13">
        <f t="shared" si="57"/>
        <v>44</v>
      </c>
      <c r="N352" s="13">
        <v>30</v>
      </c>
      <c r="O352" s="13">
        <v>44</v>
      </c>
      <c r="P352" s="13">
        <f t="shared" si="61"/>
        <v>0</v>
      </c>
      <c r="Q352" s="13">
        <f t="shared" si="58"/>
        <v>0</v>
      </c>
      <c r="R352" s="13">
        <v>3</v>
      </c>
      <c r="S352" s="13">
        <v>53</v>
      </c>
      <c r="T352" s="13"/>
      <c r="U352" s="15"/>
      <c r="V352" s="13">
        <v>134</v>
      </c>
      <c r="W352" s="13">
        <v>83</v>
      </c>
      <c r="X352" s="13">
        <v>5</v>
      </c>
    </row>
    <row r="353" spans="1:25" x14ac:dyDescent="0.25">
      <c r="B353" t="s">
        <v>394</v>
      </c>
      <c r="C353" t="s">
        <v>1405</v>
      </c>
      <c r="D353" s="13"/>
      <c r="E353" s="13"/>
      <c r="F353" s="13"/>
      <c r="G353" s="13"/>
      <c r="H353" s="13">
        <v>2</v>
      </c>
      <c r="I353" s="13">
        <v>6</v>
      </c>
      <c r="J353" s="13">
        <v>9</v>
      </c>
      <c r="K353" s="13">
        <v>11</v>
      </c>
      <c r="L353" s="13">
        <f t="shared" si="56"/>
        <v>11</v>
      </c>
      <c r="M353" s="13">
        <f t="shared" si="57"/>
        <v>17</v>
      </c>
      <c r="N353" s="13">
        <v>11</v>
      </c>
      <c r="O353" s="13">
        <v>17</v>
      </c>
      <c r="P353" s="13">
        <f t="shared" si="61"/>
        <v>0</v>
      </c>
      <c r="Q353" s="13">
        <f t="shared" si="58"/>
        <v>0</v>
      </c>
      <c r="R353" s="13">
        <v>1</v>
      </c>
      <c r="S353" s="13">
        <v>17</v>
      </c>
      <c r="T353" s="13"/>
      <c r="U353" s="15" t="s">
        <v>879</v>
      </c>
      <c r="V353" s="13">
        <v>41</v>
      </c>
      <c r="W353" s="13">
        <v>43</v>
      </c>
      <c r="X353" s="13">
        <v>2</v>
      </c>
    </row>
    <row r="354" spans="1:25" x14ac:dyDescent="0.25">
      <c r="B354" t="s">
        <v>395</v>
      </c>
      <c r="C354" t="s">
        <v>1407</v>
      </c>
      <c r="D354" s="13"/>
      <c r="E354" s="13"/>
      <c r="F354" s="13"/>
      <c r="G354" s="13"/>
      <c r="H354" s="13">
        <v>3</v>
      </c>
      <c r="I354" s="13">
        <v>8</v>
      </c>
      <c r="J354" s="13">
        <v>7</v>
      </c>
      <c r="K354" s="13">
        <v>5</v>
      </c>
      <c r="L354" s="13">
        <f t="shared" si="56"/>
        <v>10</v>
      </c>
      <c r="M354" s="13">
        <f t="shared" si="57"/>
        <v>13</v>
      </c>
      <c r="N354" s="13">
        <v>10</v>
      </c>
      <c r="O354" s="13">
        <v>13</v>
      </c>
      <c r="P354" s="13">
        <f t="shared" si="61"/>
        <v>0</v>
      </c>
      <c r="Q354" s="13">
        <f t="shared" si="58"/>
        <v>0</v>
      </c>
      <c r="R354" s="13">
        <v>3</v>
      </c>
      <c r="S354" s="13">
        <v>18</v>
      </c>
      <c r="T354" s="13"/>
      <c r="U354" s="15" t="s">
        <v>879</v>
      </c>
    </row>
    <row r="355" spans="1:25" x14ac:dyDescent="0.25">
      <c r="B355" t="s">
        <v>1724</v>
      </c>
      <c r="C355" t="s">
        <v>1408</v>
      </c>
      <c r="D355" s="13"/>
      <c r="E355" s="13"/>
      <c r="F355" s="13"/>
      <c r="G355" s="13"/>
      <c r="H355" s="13">
        <v>4</v>
      </c>
      <c r="I355" s="13">
        <v>9</v>
      </c>
      <c r="J355" s="13">
        <v>8</v>
      </c>
      <c r="K355" s="13">
        <v>10</v>
      </c>
      <c r="L355" s="13">
        <f t="shared" si="56"/>
        <v>12</v>
      </c>
      <c r="M355" s="13">
        <f t="shared" si="57"/>
        <v>19</v>
      </c>
      <c r="N355" s="13">
        <v>12</v>
      </c>
      <c r="O355" s="13">
        <v>19</v>
      </c>
      <c r="P355" s="13">
        <f t="shared" si="61"/>
        <v>0</v>
      </c>
      <c r="Q355" s="13">
        <f t="shared" si="58"/>
        <v>0</v>
      </c>
      <c r="R355" s="13">
        <v>3</v>
      </c>
      <c r="S355" s="13">
        <v>16</v>
      </c>
      <c r="T355" s="13"/>
      <c r="U355" s="15"/>
      <c r="V355" s="13">
        <v>34</v>
      </c>
      <c r="W355" s="13">
        <v>10</v>
      </c>
      <c r="X355" s="13">
        <v>31</v>
      </c>
    </row>
    <row r="356" spans="1:25" x14ac:dyDescent="0.25">
      <c r="B356" t="s">
        <v>398</v>
      </c>
      <c r="C356" t="s">
        <v>1413</v>
      </c>
      <c r="D356" s="13"/>
      <c r="E356" s="13"/>
      <c r="F356" s="13"/>
      <c r="G356" s="13"/>
      <c r="H356" s="13">
        <v>12</v>
      </c>
      <c r="I356" s="13">
        <v>19</v>
      </c>
      <c r="J356" s="13">
        <v>17</v>
      </c>
      <c r="K356" s="13">
        <v>24</v>
      </c>
      <c r="L356" s="13">
        <f t="shared" si="56"/>
        <v>29</v>
      </c>
      <c r="M356" s="13">
        <f t="shared" si="57"/>
        <v>43</v>
      </c>
      <c r="N356" s="13">
        <v>29</v>
      </c>
      <c r="O356" s="13">
        <v>43</v>
      </c>
      <c r="P356" s="13">
        <f t="shared" si="61"/>
        <v>0</v>
      </c>
      <c r="Q356" s="13">
        <f t="shared" si="58"/>
        <v>0</v>
      </c>
      <c r="R356" s="13">
        <v>9</v>
      </c>
      <c r="S356" s="13">
        <v>44</v>
      </c>
      <c r="T356" s="13"/>
      <c r="U356" s="15"/>
      <c r="V356" s="13">
        <v>2663</v>
      </c>
      <c r="W356" s="13">
        <v>1020</v>
      </c>
      <c r="X356" s="13">
        <v>51</v>
      </c>
      <c r="Y356" s="13">
        <v>1</v>
      </c>
    </row>
    <row r="357" spans="1:25" x14ac:dyDescent="0.25">
      <c r="B357" t="s">
        <v>399</v>
      </c>
      <c r="C357" t="s">
        <v>1414</v>
      </c>
      <c r="D357" s="13"/>
      <c r="E357" s="13"/>
      <c r="F357" s="13"/>
      <c r="G357" s="13"/>
      <c r="H357" s="13">
        <v>1</v>
      </c>
      <c r="I357" s="13">
        <v>2</v>
      </c>
      <c r="J357" s="13">
        <v>5</v>
      </c>
      <c r="K357" s="13">
        <v>6</v>
      </c>
      <c r="L357" s="13">
        <f t="shared" si="56"/>
        <v>6</v>
      </c>
      <c r="M357" s="13">
        <f t="shared" si="57"/>
        <v>8</v>
      </c>
      <c r="N357" s="13">
        <v>6</v>
      </c>
      <c r="O357" s="13">
        <v>8</v>
      </c>
      <c r="P357" s="13">
        <f t="shared" si="61"/>
        <v>0</v>
      </c>
      <c r="Q357" s="13">
        <f t="shared" si="58"/>
        <v>0</v>
      </c>
      <c r="R357" s="13">
        <v>1</v>
      </c>
      <c r="S357" s="13">
        <v>12</v>
      </c>
      <c r="T357" s="13"/>
      <c r="U357" s="15"/>
      <c r="V357" s="13">
        <v>8</v>
      </c>
      <c r="W357" s="13">
        <v>1</v>
      </c>
    </row>
    <row r="358" spans="1:25" x14ac:dyDescent="0.25">
      <c r="B358" t="s">
        <v>400</v>
      </c>
      <c r="C358" t="s">
        <v>1415</v>
      </c>
      <c r="D358" s="13"/>
      <c r="E358" s="13"/>
      <c r="F358" s="13">
        <v>1</v>
      </c>
      <c r="G358" s="13">
        <v>10</v>
      </c>
      <c r="H358" s="13">
        <v>6</v>
      </c>
      <c r="I358" s="13">
        <v>27</v>
      </c>
      <c r="J358" s="13">
        <v>15</v>
      </c>
      <c r="K358" s="13">
        <v>24</v>
      </c>
      <c r="L358" s="13">
        <f t="shared" si="56"/>
        <v>22</v>
      </c>
      <c r="M358" s="13">
        <f t="shared" si="57"/>
        <v>61</v>
      </c>
      <c r="N358" s="13">
        <v>22</v>
      </c>
      <c r="O358" s="13">
        <v>61</v>
      </c>
      <c r="P358" s="13">
        <f t="shared" si="61"/>
        <v>0</v>
      </c>
      <c r="Q358" s="13">
        <f t="shared" si="58"/>
        <v>0</v>
      </c>
      <c r="R358" s="13">
        <v>3</v>
      </c>
      <c r="S358" s="13">
        <v>33</v>
      </c>
      <c r="T358" s="13"/>
      <c r="U358" s="15"/>
      <c r="V358" s="13">
        <v>746</v>
      </c>
      <c r="W358" s="13">
        <v>499</v>
      </c>
      <c r="X358" s="13">
        <v>309</v>
      </c>
    </row>
    <row r="359" spans="1:25" x14ac:dyDescent="0.25">
      <c r="B359" t="s">
        <v>658</v>
      </c>
      <c r="C359" t="s">
        <v>1416</v>
      </c>
      <c r="D359" s="13"/>
      <c r="E359" s="13"/>
      <c r="F359" s="13"/>
      <c r="G359" s="13"/>
      <c r="H359" s="13">
        <v>1</v>
      </c>
      <c r="I359" s="13">
        <v>7</v>
      </c>
      <c r="J359" s="13">
        <v>9</v>
      </c>
      <c r="K359" s="13">
        <v>15</v>
      </c>
      <c r="L359" s="13">
        <f t="shared" si="56"/>
        <v>10</v>
      </c>
      <c r="M359" s="13">
        <f t="shared" si="57"/>
        <v>22</v>
      </c>
      <c r="N359" s="13">
        <v>10</v>
      </c>
      <c r="O359" s="13">
        <v>22</v>
      </c>
      <c r="P359" s="13">
        <f t="shared" si="61"/>
        <v>0</v>
      </c>
      <c r="Q359" s="13">
        <f t="shared" si="58"/>
        <v>0</v>
      </c>
      <c r="R359" s="13">
        <v>1</v>
      </c>
      <c r="S359" s="13">
        <v>21</v>
      </c>
      <c r="T359" s="13"/>
      <c r="U359" s="15"/>
      <c r="V359" s="13">
        <v>207</v>
      </c>
      <c r="W359" s="13">
        <v>59</v>
      </c>
      <c r="X359" s="13">
        <v>58</v>
      </c>
    </row>
    <row r="360" spans="1:25" x14ac:dyDescent="0.25">
      <c r="B360" t="s">
        <v>401</v>
      </c>
      <c r="C360" t="s">
        <v>1417</v>
      </c>
      <c r="D360" s="13"/>
      <c r="E360" s="13"/>
      <c r="F360" s="13"/>
      <c r="G360" s="13"/>
      <c r="H360" s="13">
        <v>1</v>
      </c>
      <c r="I360" s="13">
        <v>3</v>
      </c>
      <c r="J360" s="13">
        <v>2</v>
      </c>
      <c r="K360" s="13">
        <v>4</v>
      </c>
      <c r="L360" s="13">
        <f t="shared" si="56"/>
        <v>3</v>
      </c>
      <c r="M360" s="13">
        <f t="shared" si="57"/>
        <v>7</v>
      </c>
      <c r="N360" s="13">
        <v>3</v>
      </c>
      <c r="O360" s="13">
        <v>7</v>
      </c>
      <c r="P360" s="13">
        <f t="shared" si="61"/>
        <v>0</v>
      </c>
      <c r="Q360" s="13">
        <f t="shared" si="58"/>
        <v>0</v>
      </c>
      <c r="R360" s="13"/>
      <c r="S360" s="13">
        <v>14</v>
      </c>
      <c r="T360" s="13"/>
      <c r="U360" s="15"/>
      <c r="V360" s="13">
        <v>220</v>
      </c>
      <c r="W360" s="13">
        <v>83</v>
      </c>
      <c r="X360" s="13">
        <v>94</v>
      </c>
    </row>
    <row r="361" spans="1:25" x14ac:dyDescent="0.25">
      <c r="B361" t="s">
        <v>402</v>
      </c>
      <c r="C361" t="s">
        <v>1418</v>
      </c>
      <c r="D361" s="13"/>
      <c r="E361" s="13"/>
      <c r="F361" s="13">
        <v>1</v>
      </c>
      <c r="G361" s="13">
        <v>18</v>
      </c>
      <c r="H361" s="13">
        <v>2</v>
      </c>
      <c r="I361" s="13">
        <v>5</v>
      </c>
      <c r="J361" s="13">
        <v>10</v>
      </c>
      <c r="K361" s="13">
        <v>15</v>
      </c>
      <c r="L361" s="13">
        <f t="shared" si="56"/>
        <v>13</v>
      </c>
      <c r="M361" s="13">
        <f t="shared" si="57"/>
        <v>38</v>
      </c>
      <c r="N361" s="13">
        <v>13</v>
      </c>
      <c r="O361" s="13">
        <v>38</v>
      </c>
      <c r="P361" s="13">
        <f t="shared" si="61"/>
        <v>0</v>
      </c>
      <c r="Q361" s="13">
        <f t="shared" si="58"/>
        <v>0</v>
      </c>
      <c r="R361" s="13">
        <v>2</v>
      </c>
      <c r="S361" s="13">
        <v>29</v>
      </c>
      <c r="T361" s="13"/>
      <c r="U361" s="15"/>
      <c r="V361" s="13">
        <v>126</v>
      </c>
      <c r="W361" s="13">
        <v>65</v>
      </c>
      <c r="X361" s="13">
        <v>293</v>
      </c>
    </row>
    <row r="362" spans="1:25" x14ac:dyDescent="0.25">
      <c r="B362" t="s">
        <v>801</v>
      </c>
      <c r="C362" t="s">
        <v>1419</v>
      </c>
      <c r="D362" s="13"/>
      <c r="E362" s="13"/>
      <c r="F362" s="13"/>
      <c r="G362" s="13"/>
      <c r="H362" s="13">
        <v>1</v>
      </c>
      <c r="I362" s="13">
        <v>2</v>
      </c>
      <c r="J362" s="13">
        <v>2</v>
      </c>
      <c r="K362" s="13">
        <v>4</v>
      </c>
      <c r="L362" s="13">
        <f t="shared" si="56"/>
        <v>3</v>
      </c>
      <c r="M362" s="13">
        <f t="shared" si="57"/>
        <v>6</v>
      </c>
      <c r="N362" s="13">
        <v>3</v>
      </c>
      <c r="O362" s="13">
        <v>6</v>
      </c>
      <c r="P362" s="13">
        <f t="shared" si="61"/>
        <v>0</v>
      </c>
      <c r="Q362" s="13">
        <f t="shared" si="58"/>
        <v>0</v>
      </c>
      <c r="R362" s="13"/>
      <c r="S362" s="13">
        <v>9</v>
      </c>
      <c r="T362" s="13"/>
      <c r="U362" s="15"/>
      <c r="X362" s="13">
        <v>466</v>
      </c>
    </row>
    <row r="363" spans="1:25" x14ac:dyDescent="0.25">
      <c r="B363" t="s">
        <v>600</v>
      </c>
      <c r="C363" t="s">
        <v>1422</v>
      </c>
      <c r="D363" s="13"/>
      <c r="E363" s="13"/>
      <c r="F363" s="13"/>
      <c r="G363" s="13"/>
      <c r="H363" s="13"/>
      <c r="I363" s="13"/>
      <c r="J363" s="13">
        <v>6</v>
      </c>
      <c r="K363" s="13">
        <v>9</v>
      </c>
      <c r="L363" s="13">
        <f t="shared" si="56"/>
        <v>6</v>
      </c>
      <c r="M363" s="13">
        <f t="shared" si="57"/>
        <v>9</v>
      </c>
      <c r="N363" s="13">
        <v>6</v>
      </c>
      <c r="O363" s="13">
        <v>9</v>
      </c>
      <c r="P363" s="13">
        <f t="shared" si="61"/>
        <v>0</v>
      </c>
      <c r="Q363" s="13">
        <f t="shared" si="58"/>
        <v>0</v>
      </c>
      <c r="R363" s="13"/>
      <c r="S363" s="13">
        <v>12</v>
      </c>
      <c r="T363" s="13"/>
      <c r="U363" s="15"/>
      <c r="V363" s="13">
        <v>15</v>
      </c>
      <c r="W363" s="13">
        <v>5</v>
      </c>
      <c r="X363" s="13">
        <v>187</v>
      </c>
    </row>
    <row r="364" spans="1:25" x14ac:dyDescent="0.25">
      <c r="B364" t="s">
        <v>403</v>
      </c>
      <c r="C364" t="s">
        <v>1421</v>
      </c>
      <c r="D364" s="13"/>
      <c r="E364" s="13"/>
      <c r="F364" s="13">
        <v>2</v>
      </c>
      <c r="G364" s="13">
        <v>20</v>
      </c>
      <c r="H364" s="13">
        <v>7</v>
      </c>
      <c r="I364" s="13">
        <v>29</v>
      </c>
      <c r="J364" s="13">
        <v>17</v>
      </c>
      <c r="K364" s="13">
        <v>26</v>
      </c>
      <c r="L364" s="13">
        <f t="shared" si="56"/>
        <v>26</v>
      </c>
      <c r="M364" s="13">
        <f t="shared" si="57"/>
        <v>75</v>
      </c>
      <c r="N364" s="13">
        <v>26</v>
      </c>
      <c r="O364" s="13">
        <v>75</v>
      </c>
      <c r="P364" s="13">
        <f t="shared" si="61"/>
        <v>0</v>
      </c>
      <c r="Q364" s="13">
        <f t="shared" si="58"/>
        <v>0</v>
      </c>
      <c r="R364" s="13">
        <v>6</v>
      </c>
      <c r="S364" s="13">
        <v>90</v>
      </c>
      <c r="T364" s="13"/>
      <c r="U364" s="15"/>
      <c r="V364" s="13">
        <v>155</v>
      </c>
      <c r="W364" s="13">
        <v>48</v>
      </c>
      <c r="X364" s="13">
        <v>105</v>
      </c>
    </row>
    <row r="365" spans="1:25" x14ac:dyDescent="0.25">
      <c r="B365" t="s">
        <v>404</v>
      </c>
      <c r="C365" t="s">
        <v>1420</v>
      </c>
      <c r="D365" s="13"/>
      <c r="E365" s="13"/>
      <c r="F365" s="13"/>
      <c r="G365" s="13"/>
      <c r="H365" s="13"/>
      <c r="I365" s="13"/>
      <c r="J365" s="13">
        <v>1</v>
      </c>
      <c r="K365" s="13">
        <v>2</v>
      </c>
      <c r="L365" s="13">
        <f t="shared" si="56"/>
        <v>1</v>
      </c>
      <c r="M365" s="13">
        <f t="shared" si="57"/>
        <v>2</v>
      </c>
      <c r="N365" s="13">
        <v>1</v>
      </c>
      <c r="O365" s="13">
        <v>2</v>
      </c>
      <c r="P365" s="13">
        <f t="shared" si="61"/>
        <v>0</v>
      </c>
      <c r="Q365" s="13">
        <f t="shared" si="58"/>
        <v>0</v>
      </c>
      <c r="R365" s="13"/>
      <c r="S365" s="13">
        <v>3</v>
      </c>
      <c r="T365" s="13"/>
      <c r="U365" s="15"/>
      <c r="V365" s="13">
        <v>207</v>
      </c>
      <c r="W365" s="13">
        <v>167</v>
      </c>
      <c r="X365" s="13">
        <v>73</v>
      </c>
    </row>
    <row r="366" spans="1:25" x14ac:dyDescent="0.25">
      <c r="B366" t="s">
        <v>659</v>
      </c>
      <c r="C366" t="s">
        <v>1653</v>
      </c>
      <c r="D366" s="13"/>
      <c r="E366" s="13"/>
      <c r="F366" s="13">
        <v>1</v>
      </c>
      <c r="G366" s="13">
        <v>17</v>
      </c>
      <c r="H366" s="13">
        <v>2</v>
      </c>
      <c r="I366" s="13">
        <v>5</v>
      </c>
      <c r="J366" s="13">
        <v>1</v>
      </c>
      <c r="K366" s="13">
        <v>1</v>
      </c>
      <c r="L366" s="13">
        <f t="shared" si="56"/>
        <v>4</v>
      </c>
      <c r="M366" s="13">
        <f t="shared" si="57"/>
        <v>23</v>
      </c>
      <c r="N366" s="13">
        <v>4</v>
      </c>
      <c r="O366" s="13">
        <v>23</v>
      </c>
      <c r="P366" s="13">
        <f t="shared" si="61"/>
        <v>0</v>
      </c>
      <c r="Q366" s="13">
        <f t="shared" si="58"/>
        <v>0</v>
      </c>
      <c r="R366" s="13">
        <v>1</v>
      </c>
      <c r="S366" s="13">
        <v>12</v>
      </c>
      <c r="T366" s="13"/>
      <c r="U366" s="15"/>
      <c r="V366" s="13">
        <v>2428</v>
      </c>
      <c r="W366" s="13">
        <v>531</v>
      </c>
      <c r="X366" s="13">
        <v>185</v>
      </c>
      <c r="Y366" s="13">
        <v>2</v>
      </c>
    </row>
    <row r="367" spans="1:25" x14ac:dyDescent="0.25">
      <c r="B367" t="s">
        <v>823</v>
      </c>
      <c r="C367" t="s">
        <v>1423</v>
      </c>
      <c r="D367" s="13"/>
      <c r="E367" s="13"/>
      <c r="F367" s="13"/>
      <c r="G367" s="13"/>
      <c r="H367" s="13"/>
      <c r="I367" s="13"/>
      <c r="J367" s="13">
        <v>4</v>
      </c>
      <c r="K367" s="13">
        <v>7</v>
      </c>
      <c r="L367" s="13">
        <f t="shared" si="56"/>
        <v>4</v>
      </c>
      <c r="M367" s="13">
        <f t="shared" si="57"/>
        <v>7</v>
      </c>
      <c r="N367" s="13">
        <v>4</v>
      </c>
      <c r="O367" s="13">
        <v>7</v>
      </c>
      <c r="P367" s="13">
        <f t="shared" si="61"/>
        <v>0</v>
      </c>
      <c r="Q367" s="13">
        <f t="shared" si="58"/>
        <v>0</v>
      </c>
      <c r="R367" s="13"/>
      <c r="S367" s="13">
        <v>12</v>
      </c>
      <c r="T367" s="13"/>
      <c r="U367" s="15"/>
      <c r="X367" s="13">
        <v>130</v>
      </c>
    </row>
    <row r="368" spans="1:25" ht="15.75" thickBot="1" x14ac:dyDescent="0.3">
      <c r="A368" s="2" t="s">
        <v>5</v>
      </c>
      <c r="B368" s="2"/>
      <c r="C368" s="2"/>
      <c r="D368" s="14">
        <f>SUM(D346:D367)</f>
        <v>0</v>
      </c>
      <c r="E368" s="14">
        <f t="shared" ref="E368:Y368" si="62">SUM(E346:E367)</f>
        <v>0</v>
      </c>
      <c r="F368" s="14">
        <f t="shared" si="62"/>
        <v>7</v>
      </c>
      <c r="G368" s="14">
        <f t="shared" si="62"/>
        <v>88</v>
      </c>
      <c r="H368" s="14">
        <f t="shared" si="62"/>
        <v>83</v>
      </c>
      <c r="I368" s="14">
        <f t="shared" si="62"/>
        <v>299</v>
      </c>
      <c r="J368" s="14">
        <f t="shared" si="62"/>
        <v>181</v>
      </c>
      <c r="K368" s="14">
        <f t="shared" si="62"/>
        <v>273</v>
      </c>
      <c r="L368" s="14">
        <f t="shared" si="62"/>
        <v>271</v>
      </c>
      <c r="M368" s="14">
        <f t="shared" si="62"/>
        <v>660</v>
      </c>
      <c r="N368" s="14">
        <f t="shared" si="62"/>
        <v>271</v>
      </c>
      <c r="O368" s="14">
        <f t="shared" si="62"/>
        <v>660</v>
      </c>
      <c r="P368" s="14">
        <f t="shared" si="62"/>
        <v>0</v>
      </c>
      <c r="Q368" s="14">
        <f t="shared" si="62"/>
        <v>0</v>
      </c>
      <c r="R368" s="14">
        <f t="shared" si="62"/>
        <v>45</v>
      </c>
      <c r="S368" s="14">
        <f t="shared" si="62"/>
        <v>543</v>
      </c>
      <c r="T368" s="14">
        <f t="shared" si="62"/>
        <v>0</v>
      </c>
      <c r="U368" s="14"/>
      <c r="V368" s="14">
        <f t="shared" si="62"/>
        <v>23037</v>
      </c>
      <c r="W368" s="14">
        <f t="shared" si="62"/>
        <v>9475</v>
      </c>
      <c r="X368" s="14">
        <f t="shared" si="62"/>
        <v>2673</v>
      </c>
      <c r="Y368" s="14">
        <f t="shared" si="62"/>
        <v>10</v>
      </c>
    </row>
    <row r="369" spans="1:26" ht="15.75" thickTop="1" x14ac:dyDescent="0.25">
      <c r="A369" t="s">
        <v>102</v>
      </c>
      <c r="B369" t="s">
        <v>405</v>
      </c>
      <c r="C369" t="s">
        <v>1424</v>
      </c>
      <c r="D369" s="13"/>
      <c r="E369" s="13"/>
      <c r="F369" s="13"/>
      <c r="G369" s="13"/>
      <c r="H369" s="13">
        <v>3</v>
      </c>
      <c r="I369" s="13">
        <v>14</v>
      </c>
      <c r="J369" s="13"/>
      <c r="K369" s="13"/>
      <c r="L369" s="13">
        <f t="shared" si="56"/>
        <v>3</v>
      </c>
      <c r="M369" s="13">
        <f t="shared" si="57"/>
        <v>14</v>
      </c>
      <c r="N369" s="13">
        <v>3</v>
      </c>
      <c r="O369" s="13">
        <v>14</v>
      </c>
      <c r="P369" s="13">
        <f t="shared" ref="P369:P384" si="63">L369-N369</f>
        <v>0</v>
      </c>
      <c r="Q369" s="13">
        <f t="shared" si="58"/>
        <v>0</v>
      </c>
      <c r="R369" s="13"/>
      <c r="S369" s="13">
        <v>6</v>
      </c>
      <c r="T369" s="13"/>
      <c r="U369" s="15"/>
      <c r="X369" s="13">
        <v>25</v>
      </c>
    </row>
    <row r="370" spans="1:26" x14ac:dyDescent="0.25">
      <c r="B370" t="s">
        <v>407</v>
      </c>
      <c r="C370" t="s">
        <v>1426</v>
      </c>
      <c r="D370" s="13"/>
      <c r="E370" s="13"/>
      <c r="F370" s="13"/>
      <c r="G370" s="13"/>
      <c r="H370" s="13">
        <v>37</v>
      </c>
      <c r="I370" s="13">
        <v>237</v>
      </c>
      <c r="J370" s="13">
        <v>3</v>
      </c>
      <c r="K370" s="13">
        <v>6</v>
      </c>
      <c r="L370" s="13">
        <f t="shared" si="56"/>
        <v>40</v>
      </c>
      <c r="M370" s="13">
        <f t="shared" si="57"/>
        <v>243</v>
      </c>
      <c r="N370" s="13">
        <v>40</v>
      </c>
      <c r="O370" s="13">
        <v>243</v>
      </c>
      <c r="P370" s="13">
        <f t="shared" si="63"/>
        <v>0</v>
      </c>
      <c r="Q370" s="13">
        <f t="shared" si="58"/>
        <v>0</v>
      </c>
      <c r="R370" s="13"/>
      <c r="S370" s="13">
        <v>133</v>
      </c>
      <c r="T370" s="13"/>
      <c r="U370" s="15"/>
      <c r="V370" s="13">
        <v>6055</v>
      </c>
      <c r="W370" s="13">
        <v>1331</v>
      </c>
      <c r="X370" s="13">
        <v>25</v>
      </c>
    </row>
    <row r="371" spans="1:26" x14ac:dyDescent="0.25">
      <c r="B371" t="s">
        <v>596</v>
      </c>
      <c r="C371" t="s">
        <v>1427</v>
      </c>
      <c r="D371" s="13"/>
      <c r="E371" s="13"/>
      <c r="F371" s="13">
        <v>2</v>
      </c>
      <c r="G371" s="13">
        <v>34</v>
      </c>
      <c r="H371" s="13">
        <v>95</v>
      </c>
      <c r="I371" s="13">
        <v>665</v>
      </c>
      <c r="J371" s="13">
        <v>13</v>
      </c>
      <c r="K371" s="13">
        <v>15</v>
      </c>
      <c r="L371" s="13">
        <f t="shared" si="56"/>
        <v>110</v>
      </c>
      <c r="M371" s="13">
        <f t="shared" si="57"/>
        <v>714</v>
      </c>
      <c r="N371" s="13">
        <v>110</v>
      </c>
      <c r="O371" s="13">
        <v>714</v>
      </c>
      <c r="P371" s="13">
        <f t="shared" si="63"/>
        <v>0</v>
      </c>
      <c r="Q371" s="13">
        <f t="shared" si="58"/>
        <v>0</v>
      </c>
      <c r="R371" s="13">
        <v>4</v>
      </c>
      <c r="S371" s="13">
        <v>334</v>
      </c>
      <c r="T371" s="13"/>
      <c r="U371" s="15"/>
      <c r="V371" s="13">
        <v>92737</v>
      </c>
      <c r="W371" s="13">
        <v>34488</v>
      </c>
      <c r="X371" s="13">
        <v>363</v>
      </c>
      <c r="Y371" s="13">
        <v>5</v>
      </c>
      <c r="Z371" t="s">
        <v>1692</v>
      </c>
    </row>
    <row r="372" spans="1:26" x14ac:dyDescent="0.25">
      <c r="B372" t="s">
        <v>409</v>
      </c>
      <c r="C372" t="s">
        <v>1429</v>
      </c>
      <c r="D372" s="13"/>
      <c r="E372" s="13"/>
      <c r="F372" s="13"/>
      <c r="G372" s="13"/>
      <c r="H372" s="13">
        <v>3</v>
      </c>
      <c r="I372" s="13">
        <v>17</v>
      </c>
      <c r="J372" s="13"/>
      <c r="K372" s="13"/>
      <c r="L372" s="13">
        <f t="shared" si="56"/>
        <v>3</v>
      </c>
      <c r="M372" s="13">
        <f t="shared" si="57"/>
        <v>17</v>
      </c>
      <c r="N372" s="13">
        <v>3</v>
      </c>
      <c r="O372" s="13">
        <v>17</v>
      </c>
      <c r="P372" s="13">
        <f t="shared" si="63"/>
        <v>0</v>
      </c>
      <c r="Q372" s="13">
        <f t="shared" si="58"/>
        <v>0</v>
      </c>
      <c r="R372" s="13"/>
      <c r="S372" s="13">
        <v>4</v>
      </c>
      <c r="T372" s="13"/>
      <c r="U372" s="15"/>
      <c r="X372" s="13">
        <v>155</v>
      </c>
    </row>
    <row r="373" spans="1:26" x14ac:dyDescent="0.25">
      <c r="B373" t="s">
        <v>408</v>
      </c>
      <c r="C373" t="s">
        <v>1428</v>
      </c>
      <c r="D373" s="13"/>
      <c r="E373" s="13"/>
      <c r="F373" s="13"/>
      <c r="G373" s="13"/>
      <c r="H373" s="13">
        <v>5</v>
      </c>
      <c r="I373" s="13">
        <v>11</v>
      </c>
      <c r="J373" s="13"/>
      <c r="K373" s="13"/>
      <c r="L373" s="13">
        <f t="shared" si="56"/>
        <v>5</v>
      </c>
      <c r="M373" s="13">
        <f t="shared" si="57"/>
        <v>11</v>
      </c>
      <c r="N373" s="13">
        <v>5</v>
      </c>
      <c r="O373" s="13">
        <v>11</v>
      </c>
      <c r="P373" s="13">
        <f t="shared" si="63"/>
        <v>0</v>
      </c>
      <c r="Q373" s="13">
        <f t="shared" si="58"/>
        <v>0</v>
      </c>
      <c r="R373" s="13"/>
      <c r="S373" s="13">
        <v>6</v>
      </c>
      <c r="T373" s="13"/>
      <c r="U373" s="15"/>
      <c r="V373" s="13">
        <v>412</v>
      </c>
      <c r="W373" s="13">
        <v>125</v>
      </c>
      <c r="X373" s="13">
        <v>69</v>
      </c>
    </row>
    <row r="374" spans="1:26" x14ac:dyDescent="0.25">
      <c r="B374" t="s">
        <v>411</v>
      </c>
      <c r="C374" t="s">
        <v>1431</v>
      </c>
      <c r="D374" s="13"/>
      <c r="E374" s="13"/>
      <c r="F374" s="13"/>
      <c r="G374" s="13"/>
      <c r="H374" s="13">
        <v>4</v>
      </c>
      <c r="I374" s="13">
        <v>14</v>
      </c>
      <c r="J374" s="13">
        <v>4</v>
      </c>
      <c r="K374" s="13">
        <v>4</v>
      </c>
      <c r="L374" s="13">
        <f t="shared" si="56"/>
        <v>8</v>
      </c>
      <c r="M374" s="13">
        <f t="shared" si="57"/>
        <v>18</v>
      </c>
      <c r="N374" s="13">
        <v>8</v>
      </c>
      <c r="O374" s="13">
        <v>18</v>
      </c>
      <c r="P374" s="13">
        <f t="shared" si="63"/>
        <v>0</v>
      </c>
      <c r="Q374" s="13">
        <f t="shared" si="58"/>
        <v>0</v>
      </c>
      <c r="R374" s="13"/>
      <c r="S374" s="13">
        <v>14</v>
      </c>
      <c r="T374" s="13"/>
      <c r="U374" s="15"/>
      <c r="X374" s="13">
        <v>150</v>
      </c>
    </row>
    <row r="375" spans="1:26" x14ac:dyDescent="0.25">
      <c r="B375" t="s">
        <v>412</v>
      </c>
      <c r="C375" t="s">
        <v>1432</v>
      </c>
      <c r="D375" s="13"/>
      <c r="E375" s="13"/>
      <c r="F375" s="13"/>
      <c r="G375" s="13"/>
      <c r="H375" s="13">
        <v>16</v>
      </c>
      <c r="I375" s="13">
        <v>83</v>
      </c>
      <c r="J375" s="13">
        <v>13</v>
      </c>
      <c r="K375" s="13">
        <v>23</v>
      </c>
      <c r="L375" s="13">
        <f t="shared" si="56"/>
        <v>29</v>
      </c>
      <c r="M375" s="13">
        <f t="shared" si="57"/>
        <v>106</v>
      </c>
      <c r="N375" s="13">
        <v>29</v>
      </c>
      <c r="O375" s="13">
        <v>106</v>
      </c>
      <c r="P375" s="13">
        <f t="shared" si="63"/>
        <v>0</v>
      </c>
      <c r="Q375" s="13">
        <f t="shared" si="58"/>
        <v>0</v>
      </c>
      <c r="R375" s="13">
        <v>2</v>
      </c>
      <c r="S375" s="13">
        <v>35</v>
      </c>
      <c r="T375" s="13"/>
      <c r="U375" s="15"/>
      <c r="V375" s="13">
        <v>823</v>
      </c>
      <c r="W375" s="13">
        <v>252</v>
      </c>
      <c r="X375" s="13">
        <v>292</v>
      </c>
      <c r="Y375" s="13">
        <v>5</v>
      </c>
    </row>
    <row r="376" spans="1:26" x14ac:dyDescent="0.25">
      <c r="B376" t="s">
        <v>660</v>
      </c>
      <c r="C376" t="s">
        <v>1438</v>
      </c>
      <c r="D376" s="13"/>
      <c r="E376" s="13"/>
      <c r="F376" s="13"/>
      <c r="G376" s="13"/>
      <c r="H376" s="13">
        <v>16</v>
      </c>
      <c r="I376" s="13">
        <v>35</v>
      </c>
      <c r="J376" s="13"/>
      <c r="K376" s="13"/>
      <c r="L376" s="13">
        <f t="shared" si="56"/>
        <v>16</v>
      </c>
      <c r="M376" s="13">
        <f t="shared" si="57"/>
        <v>35</v>
      </c>
      <c r="N376" s="13">
        <v>16</v>
      </c>
      <c r="O376" s="13">
        <v>35</v>
      </c>
      <c r="P376" s="13">
        <f t="shared" si="63"/>
        <v>0</v>
      </c>
      <c r="Q376" s="13">
        <f t="shared" si="58"/>
        <v>0</v>
      </c>
      <c r="R376" s="13"/>
      <c r="S376" s="13">
        <v>19</v>
      </c>
      <c r="T376" s="13"/>
      <c r="U376" s="15"/>
      <c r="V376" s="13">
        <v>53</v>
      </c>
      <c r="W376" s="13">
        <v>52</v>
      </c>
      <c r="X376" s="13">
        <v>398</v>
      </c>
    </row>
    <row r="377" spans="1:26" x14ac:dyDescent="0.25">
      <c r="B377" t="s">
        <v>661</v>
      </c>
      <c r="C377" t="s">
        <v>1615</v>
      </c>
      <c r="D377" s="13"/>
      <c r="E377" s="13"/>
      <c r="F377" s="13"/>
      <c r="G377" s="13"/>
      <c r="H377" s="13">
        <v>4</v>
      </c>
      <c r="I377" s="13">
        <v>11</v>
      </c>
      <c r="J377" s="13">
        <v>7</v>
      </c>
      <c r="K377" s="13">
        <v>8</v>
      </c>
      <c r="L377" s="13">
        <f t="shared" si="56"/>
        <v>11</v>
      </c>
      <c r="M377" s="13">
        <f t="shared" si="57"/>
        <v>19</v>
      </c>
      <c r="N377" s="13">
        <v>11</v>
      </c>
      <c r="O377" s="13">
        <v>19</v>
      </c>
      <c r="P377" s="13">
        <f t="shared" si="63"/>
        <v>0</v>
      </c>
      <c r="Q377" s="13">
        <f t="shared" si="58"/>
        <v>0</v>
      </c>
      <c r="R377" s="13">
        <v>3</v>
      </c>
      <c r="S377" s="13">
        <v>11</v>
      </c>
      <c r="T377" s="13"/>
      <c r="U377" s="15"/>
      <c r="X377" s="13">
        <v>200</v>
      </c>
    </row>
    <row r="378" spans="1:26" x14ac:dyDescent="0.25">
      <c r="B378" t="s">
        <v>566</v>
      </c>
      <c r="C378" t="s">
        <v>1435</v>
      </c>
      <c r="D378" s="13"/>
      <c r="E378" s="13"/>
      <c r="F378" s="13">
        <v>1</v>
      </c>
      <c r="G378" s="13">
        <v>8</v>
      </c>
      <c r="H378" s="13">
        <v>36</v>
      </c>
      <c r="I378" s="13">
        <v>112</v>
      </c>
      <c r="J378" s="13">
        <v>41</v>
      </c>
      <c r="K378" s="13">
        <v>21</v>
      </c>
      <c r="L378" s="13">
        <f t="shared" si="56"/>
        <v>78</v>
      </c>
      <c r="M378" s="13">
        <f t="shared" si="57"/>
        <v>141</v>
      </c>
      <c r="N378" s="13">
        <v>78</v>
      </c>
      <c r="O378" s="13">
        <v>141</v>
      </c>
      <c r="P378" s="13">
        <f t="shared" si="63"/>
        <v>0</v>
      </c>
      <c r="Q378" s="13">
        <f t="shared" si="58"/>
        <v>0</v>
      </c>
      <c r="R378" s="13">
        <v>24</v>
      </c>
      <c r="S378" s="13">
        <v>110</v>
      </c>
      <c r="T378" s="13"/>
      <c r="U378" s="15"/>
      <c r="V378" s="13">
        <v>617</v>
      </c>
      <c r="W378" s="13">
        <v>246</v>
      </c>
      <c r="X378" s="13">
        <v>143</v>
      </c>
      <c r="Y378" s="13">
        <v>5</v>
      </c>
    </row>
    <row r="379" spans="1:26" x14ac:dyDescent="0.25">
      <c r="B379" t="s">
        <v>824</v>
      </c>
      <c r="C379" t="s">
        <v>1437</v>
      </c>
      <c r="D379" s="13"/>
      <c r="E379" s="13"/>
      <c r="F379" s="13"/>
      <c r="G379" s="13"/>
      <c r="H379" s="13">
        <v>6</v>
      </c>
      <c r="I379" s="13">
        <v>9</v>
      </c>
      <c r="J379" s="13">
        <v>3</v>
      </c>
      <c r="K379" s="13">
        <v>5</v>
      </c>
      <c r="L379" s="13">
        <f t="shared" si="56"/>
        <v>9</v>
      </c>
      <c r="M379" s="13">
        <f t="shared" si="57"/>
        <v>14</v>
      </c>
      <c r="N379" s="13">
        <v>9</v>
      </c>
      <c r="O379" s="13">
        <v>14</v>
      </c>
      <c r="P379" s="13">
        <f t="shared" si="63"/>
        <v>0</v>
      </c>
      <c r="Q379" s="13">
        <f t="shared" si="58"/>
        <v>0</v>
      </c>
      <c r="R379" s="13">
        <v>1</v>
      </c>
      <c r="S379" s="13">
        <v>18</v>
      </c>
      <c r="T379" s="13"/>
      <c r="U379" s="15"/>
      <c r="V379" s="13">
        <v>462</v>
      </c>
      <c r="W379" s="13">
        <v>399</v>
      </c>
      <c r="X379" s="13">
        <v>19</v>
      </c>
    </row>
    <row r="380" spans="1:26" x14ac:dyDescent="0.25">
      <c r="B380" t="s">
        <v>664</v>
      </c>
      <c r="C380" t="s">
        <v>1616</v>
      </c>
      <c r="D380" s="13"/>
      <c r="E380" s="13"/>
      <c r="F380" s="13"/>
      <c r="G380" s="13"/>
      <c r="H380" s="13">
        <v>8</v>
      </c>
      <c r="I380" s="13">
        <v>16</v>
      </c>
      <c r="J380" s="13"/>
      <c r="K380" s="13"/>
      <c r="L380" s="13">
        <f t="shared" si="56"/>
        <v>8</v>
      </c>
      <c r="M380" s="13">
        <f t="shared" si="57"/>
        <v>16</v>
      </c>
      <c r="N380" s="13">
        <v>8</v>
      </c>
      <c r="O380" s="13">
        <v>16</v>
      </c>
      <c r="P380" s="13">
        <f t="shared" si="63"/>
        <v>0</v>
      </c>
      <c r="Q380" s="13">
        <f t="shared" si="58"/>
        <v>0</v>
      </c>
      <c r="R380" s="13">
        <v>2</v>
      </c>
      <c r="S380" s="13">
        <v>10</v>
      </c>
      <c r="T380" s="13"/>
      <c r="U380" s="15"/>
      <c r="V380" s="13">
        <v>228</v>
      </c>
      <c r="W380" s="13">
        <v>135</v>
      </c>
      <c r="X380" s="13">
        <v>30</v>
      </c>
    </row>
    <row r="381" spans="1:26" x14ac:dyDescent="0.25">
      <c r="B381" t="s">
        <v>567</v>
      </c>
      <c r="C381" t="s">
        <v>1574</v>
      </c>
      <c r="D381" s="13"/>
      <c r="E381" s="13"/>
      <c r="F381" s="13"/>
      <c r="G381" s="13"/>
      <c r="H381" s="13">
        <v>3</v>
      </c>
      <c r="I381" s="13">
        <v>10</v>
      </c>
      <c r="J381" s="13"/>
      <c r="K381" s="13"/>
      <c r="L381" s="13">
        <f t="shared" si="56"/>
        <v>3</v>
      </c>
      <c r="M381" s="13">
        <f t="shared" si="57"/>
        <v>10</v>
      </c>
      <c r="N381" s="13">
        <v>3</v>
      </c>
      <c r="O381" s="13">
        <v>10</v>
      </c>
      <c r="P381" s="13">
        <f t="shared" si="63"/>
        <v>0</v>
      </c>
      <c r="Q381" s="13">
        <f t="shared" si="58"/>
        <v>0</v>
      </c>
      <c r="R381" s="13"/>
      <c r="S381" s="13">
        <v>4</v>
      </c>
      <c r="T381" s="13"/>
      <c r="U381" s="15"/>
      <c r="V381" s="13">
        <v>191</v>
      </c>
      <c r="W381" s="13">
        <v>111</v>
      </c>
      <c r="X381" s="13">
        <v>50</v>
      </c>
    </row>
    <row r="382" spans="1:26" x14ac:dyDescent="0.25">
      <c r="B382" t="s">
        <v>416</v>
      </c>
      <c r="C382" t="s">
        <v>1439</v>
      </c>
      <c r="D382" s="13"/>
      <c r="E382" s="13"/>
      <c r="F382" s="13"/>
      <c r="G382" s="13"/>
      <c r="H382" s="13">
        <v>7</v>
      </c>
      <c r="I382" s="13">
        <v>20</v>
      </c>
      <c r="J382" s="13">
        <v>1</v>
      </c>
      <c r="K382" s="13">
        <v>2</v>
      </c>
      <c r="L382" s="13">
        <f t="shared" si="56"/>
        <v>8</v>
      </c>
      <c r="M382" s="13">
        <f t="shared" si="57"/>
        <v>22</v>
      </c>
      <c r="N382" s="13">
        <v>8</v>
      </c>
      <c r="O382" s="13">
        <v>22</v>
      </c>
      <c r="P382" s="13">
        <f t="shared" si="63"/>
        <v>0</v>
      </c>
      <c r="Q382" s="13">
        <f t="shared" si="58"/>
        <v>0</v>
      </c>
      <c r="R382" s="13">
        <v>2</v>
      </c>
      <c r="S382" s="13">
        <v>12</v>
      </c>
      <c r="T382" s="13"/>
      <c r="U382" s="15"/>
      <c r="V382" s="13">
        <v>740</v>
      </c>
      <c r="W382" s="13">
        <v>191</v>
      </c>
      <c r="X382" s="13">
        <v>211</v>
      </c>
    </row>
    <row r="383" spans="1:26" x14ac:dyDescent="0.25">
      <c r="B383" t="s">
        <v>413</v>
      </c>
      <c r="C383" t="s">
        <v>1433</v>
      </c>
      <c r="D383" s="13"/>
      <c r="E383" s="13"/>
      <c r="F383" s="13"/>
      <c r="G383" s="13"/>
      <c r="H383" s="13">
        <v>3</v>
      </c>
      <c r="I383" s="13">
        <v>9</v>
      </c>
      <c r="J383" s="13">
        <v>4</v>
      </c>
      <c r="K383" s="13">
        <v>4</v>
      </c>
      <c r="L383" s="13">
        <f t="shared" si="56"/>
        <v>7</v>
      </c>
      <c r="M383" s="13">
        <f t="shared" si="57"/>
        <v>13</v>
      </c>
      <c r="N383" s="13">
        <v>7</v>
      </c>
      <c r="O383" s="13">
        <v>13</v>
      </c>
      <c r="P383" s="13">
        <f t="shared" si="63"/>
        <v>0</v>
      </c>
      <c r="Q383" s="13">
        <f t="shared" si="58"/>
        <v>0</v>
      </c>
      <c r="R383" s="13"/>
      <c r="S383" s="13">
        <v>10</v>
      </c>
      <c r="T383" s="13"/>
      <c r="U383" s="15"/>
      <c r="X383" s="13">
        <v>120</v>
      </c>
    </row>
    <row r="384" spans="1:26" x14ac:dyDescent="0.25">
      <c r="B384" t="s">
        <v>414</v>
      </c>
      <c r="C384" t="s">
        <v>1434</v>
      </c>
      <c r="D384" s="13"/>
      <c r="E384" s="13"/>
      <c r="F384" s="13"/>
      <c r="G384" s="13"/>
      <c r="H384" s="13">
        <v>9</v>
      </c>
      <c r="I384" s="13">
        <v>23</v>
      </c>
      <c r="J384" s="13">
        <v>2</v>
      </c>
      <c r="K384" s="13">
        <v>3</v>
      </c>
      <c r="L384" s="13">
        <f t="shared" si="56"/>
        <v>11</v>
      </c>
      <c r="M384" s="13">
        <f t="shared" si="57"/>
        <v>26</v>
      </c>
      <c r="N384" s="13">
        <v>11</v>
      </c>
      <c r="O384" s="13">
        <v>26</v>
      </c>
      <c r="P384" s="13">
        <f t="shared" si="63"/>
        <v>0</v>
      </c>
      <c r="Q384" s="13">
        <f t="shared" si="58"/>
        <v>0</v>
      </c>
      <c r="R384" s="13">
        <v>1</v>
      </c>
      <c r="S384" s="13">
        <v>16</v>
      </c>
      <c r="T384" s="13"/>
      <c r="U384" s="15"/>
      <c r="X384" s="13">
        <v>277</v>
      </c>
    </row>
    <row r="385" spans="1:25" ht="15.75" thickBot="1" x14ac:dyDescent="0.3">
      <c r="A385" s="2" t="s">
        <v>5</v>
      </c>
      <c r="B385" s="2"/>
      <c r="C385" s="2"/>
      <c r="D385" s="14">
        <f>SUM(D369:D384)</f>
        <v>0</v>
      </c>
      <c r="E385" s="14">
        <f t="shared" ref="E385:Y385" si="64">SUM(E369:E384)</f>
        <v>0</v>
      </c>
      <c r="F385" s="14">
        <f t="shared" si="64"/>
        <v>3</v>
      </c>
      <c r="G385" s="14">
        <f t="shared" si="64"/>
        <v>42</v>
      </c>
      <c r="H385" s="14">
        <f t="shared" si="64"/>
        <v>255</v>
      </c>
      <c r="I385" s="14">
        <f t="shared" si="64"/>
        <v>1286</v>
      </c>
      <c r="J385" s="14">
        <f t="shared" si="64"/>
        <v>91</v>
      </c>
      <c r="K385" s="14">
        <f t="shared" si="64"/>
        <v>91</v>
      </c>
      <c r="L385" s="14">
        <f t="shared" si="64"/>
        <v>349</v>
      </c>
      <c r="M385" s="14">
        <f t="shared" si="64"/>
        <v>1419</v>
      </c>
      <c r="N385" s="14">
        <f t="shared" si="64"/>
        <v>349</v>
      </c>
      <c r="O385" s="14">
        <f t="shared" si="64"/>
        <v>1419</v>
      </c>
      <c r="P385" s="14">
        <f t="shared" si="64"/>
        <v>0</v>
      </c>
      <c r="Q385" s="14">
        <f t="shared" si="64"/>
        <v>0</v>
      </c>
      <c r="R385" s="14">
        <f t="shared" si="64"/>
        <v>39</v>
      </c>
      <c r="S385" s="14">
        <f t="shared" si="64"/>
        <v>742</v>
      </c>
      <c r="T385" s="14">
        <f t="shared" si="64"/>
        <v>0</v>
      </c>
      <c r="U385" s="14"/>
      <c r="V385" s="14">
        <f t="shared" si="64"/>
        <v>102318</v>
      </c>
      <c r="W385" s="14">
        <f t="shared" si="64"/>
        <v>37330</v>
      </c>
      <c r="X385" s="14">
        <f t="shared" si="64"/>
        <v>2527</v>
      </c>
      <c r="Y385" s="14">
        <f t="shared" si="64"/>
        <v>15</v>
      </c>
    </row>
    <row r="386" spans="1:25" ht="15.75" thickTop="1" x14ac:dyDescent="0.25">
      <c r="A386" t="s">
        <v>417</v>
      </c>
      <c r="B386" t="s">
        <v>419</v>
      </c>
      <c r="C386" t="s">
        <v>1441</v>
      </c>
      <c r="D386" s="13"/>
      <c r="E386" s="13"/>
      <c r="F386" s="13"/>
      <c r="G386" s="13"/>
      <c r="H386" s="13">
        <v>3</v>
      </c>
      <c r="I386" s="13">
        <v>13</v>
      </c>
      <c r="J386" s="13">
        <v>32</v>
      </c>
      <c r="K386" s="13">
        <v>35</v>
      </c>
      <c r="L386" s="13">
        <f t="shared" si="56"/>
        <v>35</v>
      </c>
      <c r="M386" s="13">
        <f t="shared" si="57"/>
        <v>48</v>
      </c>
      <c r="N386" s="13">
        <v>35</v>
      </c>
      <c r="O386" s="13">
        <v>48</v>
      </c>
      <c r="P386" s="13">
        <f t="shared" ref="P386:P400" si="65">L386-N386</f>
        <v>0</v>
      </c>
      <c r="Q386" s="13">
        <f t="shared" si="58"/>
        <v>0</v>
      </c>
      <c r="R386" s="13">
        <v>2</v>
      </c>
      <c r="S386" s="13">
        <v>40</v>
      </c>
      <c r="U386" s="15"/>
      <c r="X386" s="13">
        <v>635</v>
      </c>
    </row>
    <row r="387" spans="1:25" x14ac:dyDescent="0.25">
      <c r="B387" t="s">
        <v>422</v>
      </c>
      <c r="C387" t="s">
        <v>1444</v>
      </c>
      <c r="D387" s="13"/>
      <c r="E387" s="13"/>
      <c r="F387" s="13"/>
      <c r="G387" s="13"/>
      <c r="H387" s="13">
        <v>2</v>
      </c>
      <c r="I387" s="13">
        <v>12</v>
      </c>
      <c r="J387" s="13">
        <v>5</v>
      </c>
      <c r="K387" s="13">
        <v>5</v>
      </c>
      <c r="L387" s="13">
        <f t="shared" si="56"/>
        <v>7</v>
      </c>
      <c r="M387" s="13">
        <f t="shared" si="57"/>
        <v>17</v>
      </c>
      <c r="N387" s="13">
        <v>7</v>
      </c>
      <c r="O387" s="13">
        <v>17</v>
      </c>
      <c r="P387" s="13">
        <f t="shared" si="65"/>
        <v>0</v>
      </c>
      <c r="Q387" s="13">
        <f t="shared" si="58"/>
        <v>0</v>
      </c>
      <c r="R387" s="13"/>
      <c r="S387" s="13">
        <v>7</v>
      </c>
      <c r="U387" s="15"/>
      <c r="X387" s="13">
        <v>305</v>
      </c>
    </row>
    <row r="388" spans="1:25" x14ac:dyDescent="0.25">
      <c r="B388" t="s">
        <v>424</v>
      </c>
      <c r="C388" t="s">
        <v>1447</v>
      </c>
      <c r="D388" s="13"/>
      <c r="E388" s="13"/>
      <c r="F388" s="13"/>
      <c r="G388" s="13"/>
      <c r="H388" s="13"/>
      <c r="I388" s="13"/>
      <c r="J388" s="13">
        <v>2</v>
      </c>
      <c r="K388" s="13">
        <v>2</v>
      </c>
      <c r="L388" s="13">
        <f t="shared" si="56"/>
        <v>2</v>
      </c>
      <c r="M388" s="13">
        <f t="shared" si="57"/>
        <v>2</v>
      </c>
      <c r="N388" s="13">
        <v>2</v>
      </c>
      <c r="O388" s="13">
        <v>2</v>
      </c>
      <c r="P388" s="13">
        <f t="shared" si="65"/>
        <v>0</v>
      </c>
      <c r="Q388" s="13">
        <f t="shared" si="58"/>
        <v>0</v>
      </c>
      <c r="R388" s="13"/>
      <c r="S388" s="13">
        <v>8</v>
      </c>
      <c r="U388" s="15"/>
      <c r="X388" s="13">
        <v>86</v>
      </c>
    </row>
    <row r="389" spans="1:25" x14ac:dyDescent="0.25">
      <c r="B389" t="s">
        <v>602</v>
      </c>
      <c r="C389" t="s">
        <v>1448</v>
      </c>
      <c r="D389" s="13"/>
      <c r="E389" s="13"/>
      <c r="F389" s="13"/>
      <c r="G389" s="13"/>
      <c r="H389" s="13">
        <v>88</v>
      </c>
      <c r="I389" s="13">
        <v>636</v>
      </c>
      <c r="J389" s="13">
        <v>3</v>
      </c>
      <c r="K389" s="13">
        <v>8</v>
      </c>
      <c r="L389" s="13">
        <f t="shared" si="56"/>
        <v>91</v>
      </c>
      <c r="M389" s="13">
        <f t="shared" si="57"/>
        <v>644</v>
      </c>
      <c r="N389" s="13">
        <v>91</v>
      </c>
      <c r="O389" s="13">
        <v>694</v>
      </c>
      <c r="P389" s="13">
        <f t="shared" si="65"/>
        <v>0</v>
      </c>
      <c r="Q389" s="13">
        <f t="shared" si="58"/>
        <v>-50</v>
      </c>
      <c r="R389" s="13">
        <v>3</v>
      </c>
      <c r="S389" s="13">
        <v>328</v>
      </c>
      <c r="U389" s="15"/>
      <c r="V389" s="13">
        <v>10700</v>
      </c>
      <c r="W389" s="13">
        <v>2678</v>
      </c>
      <c r="X389" s="13">
        <v>167</v>
      </c>
      <c r="Y389" s="13">
        <v>11</v>
      </c>
    </row>
    <row r="390" spans="1:25" x14ac:dyDescent="0.25">
      <c r="B390" t="s">
        <v>425</v>
      </c>
      <c r="C390" t="s">
        <v>1449</v>
      </c>
      <c r="D390" s="13"/>
      <c r="E390" s="13"/>
      <c r="F390" s="13"/>
      <c r="G390" s="13"/>
      <c r="H390" s="13">
        <v>54</v>
      </c>
      <c r="I390" s="13">
        <v>296</v>
      </c>
      <c r="J390" s="13">
        <v>7</v>
      </c>
      <c r="K390" s="13">
        <v>7</v>
      </c>
      <c r="L390" s="13">
        <f t="shared" ref="L390:L453" si="66">D390+H390+F390+J390</f>
        <v>61</v>
      </c>
      <c r="M390" s="13">
        <f t="shared" ref="M390:M453" si="67">E390+G390+I390+K390</f>
        <v>303</v>
      </c>
      <c r="N390" s="13">
        <v>61</v>
      </c>
      <c r="O390" s="13">
        <v>303</v>
      </c>
      <c r="P390" s="13">
        <f t="shared" si="65"/>
        <v>0</v>
      </c>
      <c r="Q390" s="13">
        <f t="shared" ref="Q390:Q453" si="68">M390-O390</f>
        <v>0</v>
      </c>
      <c r="R390" s="13">
        <v>3</v>
      </c>
      <c r="S390" s="13">
        <v>172</v>
      </c>
      <c r="U390" s="15"/>
      <c r="V390" s="13">
        <v>5507</v>
      </c>
      <c r="W390" s="13">
        <v>1836</v>
      </c>
      <c r="X390" s="13">
        <v>75</v>
      </c>
      <c r="Y390" s="13">
        <v>5</v>
      </c>
    </row>
    <row r="391" spans="1:25" x14ac:dyDescent="0.25">
      <c r="B391" t="s">
        <v>426</v>
      </c>
      <c r="C391" t="s">
        <v>1450</v>
      </c>
      <c r="D391" s="13"/>
      <c r="E391" s="13"/>
      <c r="F391" s="13"/>
      <c r="G391" s="13"/>
      <c r="H391" s="13">
        <v>16</v>
      </c>
      <c r="I391" s="13">
        <v>111</v>
      </c>
      <c r="J391" s="13">
        <v>3</v>
      </c>
      <c r="K391" s="13">
        <v>3</v>
      </c>
      <c r="L391" s="13">
        <f t="shared" si="66"/>
        <v>19</v>
      </c>
      <c r="M391" s="13">
        <f t="shared" si="67"/>
        <v>114</v>
      </c>
      <c r="N391" s="13">
        <v>19</v>
      </c>
      <c r="O391" s="13">
        <v>114</v>
      </c>
      <c r="P391" s="13">
        <f t="shared" si="65"/>
        <v>0</v>
      </c>
      <c r="Q391" s="13">
        <f t="shared" si="68"/>
        <v>0</v>
      </c>
      <c r="R391" s="13">
        <v>4</v>
      </c>
      <c r="S391" s="13">
        <v>53</v>
      </c>
      <c r="U391" s="15"/>
    </row>
    <row r="392" spans="1:25" x14ac:dyDescent="0.25">
      <c r="B392" t="s">
        <v>427</v>
      </c>
      <c r="C392" t="s">
        <v>1451</v>
      </c>
      <c r="D392" s="13"/>
      <c r="E392" s="13"/>
      <c r="F392" s="13"/>
      <c r="G392" s="13"/>
      <c r="H392" s="13">
        <v>10</v>
      </c>
      <c r="I392" s="13">
        <v>62</v>
      </c>
      <c r="J392" s="13">
        <v>1</v>
      </c>
      <c r="K392" s="13">
        <v>1</v>
      </c>
      <c r="L392" s="13">
        <f t="shared" si="66"/>
        <v>11</v>
      </c>
      <c r="M392" s="13">
        <f t="shared" si="67"/>
        <v>63</v>
      </c>
      <c r="N392" s="13">
        <v>11</v>
      </c>
      <c r="O392" s="13">
        <v>63</v>
      </c>
      <c r="P392" s="13">
        <f t="shared" si="65"/>
        <v>0</v>
      </c>
      <c r="Q392" s="13">
        <f t="shared" si="68"/>
        <v>0</v>
      </c>
      <c r="R392" s="13">
        <v>2</v>
      </c>
      <c r="S392" s="13">
        <v>30</v>
      </c>
      <c r="U392" s="15" t="s">
        <v>879</v>
      </c>
      <c r="V392" s="13">
        <v>325</v>
      </c>
      <c r="W392" s="13">
        <v>163</v>
      </c>
      <c r="X392" s="13">
        <v>40</v>
      </c>
    </row>
    <row r="393" spans="1:25" x14ac:dyDescent="0.25">
      <c r="B393" t="s">
        <v>428</v>
      </c>
      <c r="C393" t="s">
        <v>1452</v>
      </c>
      <c r="D393" s="13"/>
      <c r="E393" s="13"/>
      <c r="F393" s="13"/>
      <c r="G393" s="13"/>
      <c r="H393" s="13">
        <v>2</v>
      </c>
      <c r="I393" s="13">
        <v>9</v>
      </c>
      <c r="J393" s="13">
        <v>1</v>
      </c>
      <c r="K393" s="13">
        <v>1</v>
      </c>
      <c r="L393" s="13">
        <f t="shared" si="66"/>
        <v>3</v>
      </c>
      <c r="M393" s="13">
        <f t="shared" si="67"/>
        <v>10</v>
      </c>
      <c r="N393" s="13">
        <v>3</v>
      </c>
      <c r="O393" s="13">
        <v>10</v>
      </c>
      <c r="P393" s="13">
        <f t="shared" si="65"/>
        <v>0</v>
      </c>
      <c r="Q393" s="13">
        <f t="shared" si="68"/>
        <v>0</v>
      </c>
      <c r="R393" s="13">
        <v>1</v>
      </c>
      <c r="S393" s="13">
        <v>8</v>
      </c>
      <c r="U393" s="15" t="s">
        <v>879</v>
      </c>
    </row>
    <row r="394" spans="1:25" x14ac:dyDescent="0.25">
      <c r="B394" t="s">
        <v>429</v>
      </c>
      <c r="C394" t="s">
        <v>1545</v>
      </c>
      <c r="D394" s="13"/>
      <c r="E394" s="13"/>
      <c r="F394" s="13"/>
      <c r="G394" s="13"/>
      <c r="H394" s="13">
        <v>8</v>
      </c>
      <c r="I394" s="13">
        <v>70</v>
      </c>
      <c r="J394" s="13">
        <v>5</v>
      </c>
      <c r="K394" s="13">
        <v>6</v>
      </c>
      <c r="L394" s="13">
        <f t="shared" si="66"/>
        <v>13</v>
      </c>
      <c r="M394" s="13">
        <f t="shared" si="67"/>
        <v>76</v>
      </c>
      <c r="N394" s="13">
        <v>13</v>
      </c>
      <c r="O394" s="13">
        <v>76</v>
      </c>
      <c r="P394" s="13">
        <f t="shared" si="65"/>
        <v>0</v>
      </c>
      <c r="Q394" s="13">
        <f t="shared" si="68"/>
        <v>0</v>
      </c>
      <c r="R394" s="13">
        <v>1</v>
      </c>
      <c r="S394" s="13">
        <v>36</v>
      </c>
      <c r="U394" s="15" t="s">
        <v>879</v>
      </c>
    </row>
    <row r="395" spans="1:25" x14ac:dyDescent="0.25">
      <c r="B395" t="s">
        <v>430</v>
      </c>
      <c r="C395" t="s">
        <v>1546</v>
      </c>
      <c r="D395" s="13"/>
      <c r="E395" s="13"/>
      <c r="F395" s="13"/>
      <c r="G395" s="13"/>
      <c r="H395" s="13">
        <v>6</v>
      </c>
      <c r="I395" s="13">
        <v>37</v>
      </c>
      <c r="J395" s="13">
        <v>1</v>
      </c>
      <c r="K395" s="13">
        <v>1</v>
      </c>
      <c r="L395" s="13">
        <f t="shared" si="66"/>
        <v>7</v>
      </c>
      <c r="M395" s="13">
        <f t="shared" si="67"/>
        <v>38</v>
      </c>
      <c r="N395" s="13">
        <v>7</v>
      </c>
      <c r="O395" s="13">
        <v>38</v>
      </c>
      <c r="P395" s="13">
        <f t="shared" si="65"/>
        <v>0</v>
      </c>
      <c r="Q395" s="13">
        <f t="shared" si="68"/>
        <v>0</v>
      </c>
      <c r="R395" s="13">
        <v>1</v>
      </c>
      <c r="S395" s="13">
        <v>20</v>
      </c>
      <c r="U395" s="15" t="s">
        <v>879</v>
      </c>
    </row>
    <row r="396" spans="1:25" x14ac:dyDescent="0.25">
      <c r="B396" t="s">
        <v>431</v>
      </c>
      <c r="C396" t="s">
        <v>1547</v>
      </c>
      <c r="D396" s="13"/>
      <c r="E396" s="13"/>
      <c r="F396" s="13"/>
      <c r="G396" s="13"/>
      <c r="H396" s="13">
        <v>5</v>
      </c>
      <c r="I396" s="13">
        <v>25</v>
      </c>
      <c r="J396" s="13">
        <v>3</v>
      </c>
      <c r="K396" s="13">
        <v>4</v>
      </c>
      <c r="L396" s="13">
        <f t="shared" si="66"/>
        <v>8</v>
      </c>
      <c r="M396" s="13">
        <f t="shared" si="67"/>
        <v>29</v>
      </c>
      <c r="N396" s="13">
        <v>8</v>
      </c>
      <c r="O396" s="13">
        <v>29</v>
      </c>
      <c r="P396" s="13">
        <f t="shared" si="65"/>
        <v>0</v>
      </c>
      <c r="Q396" s="13">
        <f t="shared" si="68"/>
        <v>0</v>
      </c>
      <c r="R396" s="13">
        <v>3</v>
      </c>
      <c r="S396" s="13">
        <v>16</v>
      </c>
      <c r="U396" s="15" t="s">
        <v>879</v>
      </c>
    </row>
    <row r="397" spans="1:25" x14ac:dyDescent="0.25">
      <c r="B397" t="s">
        <v>432</v>
      </c>
      <c r="C397" t="s">
        <v>1455</v>
      </c>
      <c r="D397" s="13"/>
      <c r="E397" s="13"/>
      <c r="F397" s="13"/>
      <c r="G397" s="13"/>
      <c r="H397" s="13">
        <v>4</v>
      </c>
      <c r="I397" s="13">
        <v>18</v>
      </c>
      <c r="J397" s="13">
        <v>1</v>
      </c>
      <c r="K397" s="13">
        <v>1</v>
      </c>
      <c r="L397" s="13">
        <f t="shared" si="66"/>
        <v>5</v>
      </c>
      <c r="M397" s="13">
        <f t="shared" si="67"/>
        <v>19</v>
      </c>
      <c r="N397" s="13">
        <v>5</v>
      </c>
      <c r="O397" s="13">
        <v>19</v>
      </c>
      <c r="P397" s="13">
        <f t="shared" si="65"/>
        <v>0</v>
      </c>
      <c r="Q397" s="13">
        <f t="shared" si="68"/>
        <v>0</v>
      </c>
      <c r="R397" s="13">
        <v>2</v>
      </c>
      <c r="S397" s="13">
        <v>8</v>
      </c>
      <c r="U397" s="15" t="s">
        <v>882</v>
      </c>
      <c r="V397" s="13">
        <v>83</v>
      </c>
      <c r="W397" s="13">
        <v>18</v>
      </c>
    </row>
    <row r="398" spans="1:25" x14ac:dyDescent="0.25">
      <c r="B398" t="s">
        <v>417</v>
      </c>
      <c r="C398" t="s">
        <v>1456</v>
      </c>
      <c r="D398" s="13"/>
      <c r="E398" s="13"/>
      <c r="F398" s="13"/>
      <c r="G398" s="13"/>
      <c r="H398" s="13">
        <v>7</v>
      </c>
      <c r="I398" s="13">
        <v>26</v>
      </c>
      <c r="J398" s="13">
        <v>5</v>
      </c>
      <c r="K398" s="13">
        <v>6</v>
      </c>
      <c r="L398" s="13">
        <f t="shared" si="66"/>
        <v>12</v>
      </c>
      <c r="M398" s="13">
        <f t="shared" si="67"/>
        <v>32</v>
      </c>
      <c r="N398" s="13">
        <v>12</v>
      </c>
      <c r="O398" s="13">
        <v>32</v>
      </c>
      <c r="P398" s="13">
        <f t="shared" si="65"/>
        <v>0</v>
      </c>
      <c r="Q398" s="13">
        <f t="shared" si="68"/>
        <v>0</v>
      </c>
      <c r="R398" s="13">
        <v>4</v>
      </c>
      <c r="S398" s="13">
        <v>16</v>
      </c>
      <c r="U398" s="15" t="s">
        <v>882</v>
      </c>
    </row>
    <row r="399" spans="1:25" x14ac:dyDescent="0.25">
      <c r="B399" t="s">
        <v>568</v>
      </c>
      <c r="C399" t="s">
        <v>1457</v>
      </c>
      <c r="D399" s="13"/>
      <c r="E399" s="13"/>
      <c r="F399" s="13"/>
      <c r="G399" s="13"/>
      <c r="H399" s="13">
        <v>8</v>
      </c>
      <c r="I399" s="13">
        <v>44</v>
      </c>
      <c r="J399" s="13">
        <v>6</v>
      </c>
      <c r="K399" s="13">
        <v>7</v>
      </c>
      <c r="L399" s="13">
        <f t="shared" si="66"/>
        <v>14</v>
      </c>
      <c r="M399" s="13">
        <f t="shared" si="67"/>
        <v>51</v>
      </c>
      <c r="N399" s="13">
        <v>14</v>
      </c>
      <c r="O399" s="13">
        <v>51</v>
      </c>
      <c r="P399" s="13">
        <f t="shared" si="65"/>
        <v>0</v>
      </c>
      <c r="Q399" s="13">
        <f t="shared" si="68"/>
        <v>0</v>
      </c>
      <c r="R399" s="13">
        <v>4</v>
      </c>
      <c r="S399" s="13">
        <v>26</v>
      </c>
      <c r="U399" s="15" t="s">
        <v>882</v>
      </c>
    </row>
    <row r="400" spans="1:25" x14ac:dyDescent="0.25">
      <c r="B400" t="s">
        <v>434</v>
      </c>
      <c r="C400" t="s">
        <v>1548</v>
      </c>
      <c r="D400" s="13"/>
      <c r="E400" s="13"/>
      <c r="F400" s="13"/>
      <c r="G400" s="13"/>
      <c r="H400" s="13">
        <v>1</v>
      </c>
      <c r="I400" s="13">
        <v>4</v>
      </c>
      <c r="J400" s="13">
        <v>1</v>
      </c>
      <c r="K400" s="13">
        <v>1</v>
      </c>
      <c r="L400" s="13">
        <f t="shared" si="66"/>
        <v>2</v>
      </c>
      <c r="M400" s="13">
        <f t="shared" si="67"/>
        <v>5</v>
      </c>
      <c r="N400" s="13">
        <v>2</v>
      </c>
      <c r="O400" s="13">
        <v>5</v>
      </c>
      <c r="P400" s="13">
        <f t="shared" si="65"/>
        <v>0</v>
      </c>
      <c r="Q400" s="13">
        <f t="shared" si="68"/>
        <v>0</v>
      </c>
      <c r="R400" s="13"/>
      <c r="S400" s="13">
        <v>3</v>
      </c>
      <c r="U400" s="15" t="s">
        <v>882</v>
      </c>
    </row>
    <row r="401" spans="1:25" ht="15.75" thickBot="1" x14ac:dyDescent="0.3">
      <c r="A401" s="2" t="s">
        <v>5</v>
      </c>
      <c r="B401" s="2"/>
      <c r="C401" s="2"/>
      <c r="D401" s="14">
        <f t="shared" ref="D401:Y401" si="69">SUM(D386:D400)</f>
        <v>0</v>
      </c>
      <c r="E401" s="14">
        <f t="shared" si="69"/>
        <v>0</v>
      </c>
      <c r="F401" s="14">
        <f t="shared" si="69"/>
        <v>0</v>
      </c>
      <c r="G401" s="14">
        <f t="shared" si="69"/>
        <v>0</v>
      </c>
      <c r="H401" s="14">
        <f t="shared" si="69"/>
        <v>214</v>
      </c>
      <c r="I401" s="14">
        <f t="shared" si="69"/>
        <v>1363</v>
      </c>
      <c r="J401" s="14">
        <f t="shared" si="69"/>
        <v>76</v>
      </c>
      <c r="K401" s="14">
        <f t="shared" si="69"/>
        <v>88</v>
      </c>
      <c r="L401" s="14">
        <f t="shared" si="69"/>
        <v>290</v>
      </c>
      <c r="M401" s="14">
        <f t="shared" si="69"/>
        <v>1451</v>
      </c>
      <c r="N401" s="14">
        <f t="shared" si="69"/>
        <v>290</v>
      </c>
      <c r="O401" s="14">
        <f t="shared" si="69"/>
        <v>1501</v>
      </c>
      <c r="P401" s="14">
        <f t="shared" si="69"/>
        <v>0</v>
      </c>
      <c r="Q401" s="14">
        <f t="shared" si="69"/>
        <v>-50</v>
      </c>
      <c r="R401" s="14">
        <f t="shared" si="69"/>
        <v>30</v>
      </c>
      <c r="S401" s="14">
        <f t="shared" si="69"/>
        <v>771</v>
      </c>
      <c r="T401" s="14">
        <f>SUM(U386:U400)</f>
        <v>0</v>
      </c>
      <c r="U401" s="14"/>
      <c r="V401" s="14">
        <f t="shared" si="69"/>
        <v>16615</v>
      </c>
      <c r="W401" s="14">
        <f t="shared" si="69"/>
        <v>4695</v>
      </c>
      <c r="X401" s="14">
        <f t="shared" si="69"/>
        <v>1308</v>
      </c>
      <c r="Y401" s="14">
        <f t="shared" si="69"/>
        <v>16</v>
      </c>
    </row>
    <row r="402" spans="1:25" ht="15.75" thickTop="1" x14ac:dyDescent="0.25">
      <c r="A402" t="s">
        <v>435</v>
      </c>
      <c r="B402" t="s">
        <v>435</v>
      </c>
      <c r="C402" t="s">
        <v>1459</v>
      </c>
      <c r="D402" s="13"/>
      <c r="E402" s="13"/>
      <c r="F402" s="13"/>
      <c r="G402" s="13"/>
      <c r="H402" s="13">
        <v>5</v>
      </c>
      <c r="I402" s="13">
        <v>19</v>
      </c>
      <c r="J402" s="13">
        <v>15</v>
      </c>
      <c r="K402" s="13">
        <v>16</v>
      </c>
      <c r="L402" s="13">
        <f t="shared" si="66"/>
        <v>20</v>
      </c>
      <c r="M402" s="13">
        <f t="shared" si="67"/>
        <v>35</v>
      </c>
      <c r="N402" s="13">
        <v>20</v>
      </c>
      <c r="O402" s="13">
        <v>35</v>
      </c>
      <c r="P402" s="13">
        <f t="shared" ref="P402:P413" si="70">L402-N402</f>
        <v>0</v>
      </c>
      <c r="Q402" s="13">
        <f t="shared" si="68"/>
        <v>0</v>
      </c>
      <c r="R402" s="13">
        <v>1</v>
      </c>
      <c r="S402" s="13">
        <v>20</v>
      </c>
      <c r="T402" s="13"/>
      <c r="U402" s="15" t="s">
        <v>879</v>
      </c>
      <c r="V402" s="13">
        <v>4275</v>
      </c>
      <c r="W402" s="13">
        <v>1559</v>
      </c>
      <c r="X402" s="13">
        <v>136</v>
      </c>
      <c r="Y402" s="13">
        <v>1</v>
      </c>
    </row>
    <row r="403" spans="1:25" x14ac:dyDescent="0.25">
      <c r="B403" t="s">
        <v>572</v>
      </c>
      <c r="C403" t="s">
        <v>1460</v>
      </c>
      <c r="D403" s="13"/>
      <c r="E403" s="13"/>
      <c r="F403" s="13"/>
      <c r="G403" s="13"/>
      <c r="H403" s="13">
        <v>6</v>
      </c>
      <c r="I403" s="13">
        <v>14</v>
      </c>
      <c r="J403" s="13">
        <v>4</v>
      </c>
      <c r="K403" s="13">
        <v>4</v>
      </c>
      <c r="L403" s="13">
        <f t="shared" si="66"/>
        <v>10</v>
      </c>
      <c r="M403" s="13">
        <f t="shared" si="67"/>
        <v>18</v>
      </c>
      <c r="N403" s="13">
        <v>10</v>
      </c>
      <c r="O403" s="13">
        <v>18</v>
      </c>
      <c r="P403" s="13">
        <f t="shared" si="70"/>
        <v>0</v>
      </c>
      <c r="Q403" s="13">
        <f t="shared" si="68"/>
        <v>0</v>
      </c>
      <c r="R403" s="13">
        <v>2</v>
      </c>
      <c r="S403" s="13">
        <v>13</v>
      </c>
      <c r="T403" s="13"/>
      <c r="U403" s="15" t="s">
        <v>879</v>
      </c>
    </row>
    <row r="404" spans="1:25" x14ac:dyDescent="0.25">
      <c r="B404" t="s">
        <v>573</v>
      </c>
      <c r="C404" t="s">
        <v>1462</v>
      </c>
      <c r="D404" s="13"/>
      <c r="E404" s="13"/>
      <c r="F404" s="13"/>
      <c r="G404" s="13"/>
      <c r="H404" s="13">
        <v>8</v>
      </c>
      <c r="I404" s="13">
        <v>43</v>
      </c>
      <c r="J404" s="13">
        <v>6</v>
      </c>
      <c r="K404" s="13">
        <v>7</v>
      </c>
      <c r="L404" s="13">
        <f t="shared" si="66"/>
        <v>14</v>
      </c>
      <c r="M404" s="13">
        <f t="shared" si="67"/>
        <v>50</v>
      </c>
      <c r="N404" s="13">
        <v>14</v>
      </c>
      <c r="O404" s="13">
        <v>50</v>
      </c>
      <c r="P404" s="13">
        <f t="shared" si="70"/>
        <v>0</v>
      </c>
      <c r="Q404" s="13">
        <f t="shared" si="68"/>
        <v>0</v>
      </c>
      <c r="R404" s="13"/>
      <c r="S404" s="13">
        <v>10</v>
      </c>
      <c r="T404" s="13"/>
      <c r="U404" s="15"/>
      <c r="V404" s="13">
        <v>1631</v>
      </c>
      <c r="W404" s="13">
        <v>835</v>
      </c>
      <c r="X404" s="13">
        <v>131</v>
      </c>
    </row>
    <row r="405" spans="1:25" x14ac:dyDescent="0.25">
      <c r="B405" t="s">
        <v>569</v>
      </c>
      <c r="C405" t="s">
        <v>1463</v>
      </c>
      <c r="D405" s="13"/>
      <c r="E405" s="13"/>
      <c r="F405" s="13"/>
      <c r="G405" s="13"/>
      <c r="H405" s="13">
        <v>2</v>
      </c>
      <c r="I405" s="13">
        <v>14</v>
      </c>
      <c r="J405" s="13">
        <v>4</v>
      </c>
      <c r="K405" s="13">
        <v>4</v>
      </c>
      <c r="L405" s="13">
        <f t="shared" si="66"/>
        <v>6</v>
      </c>
      <c r="M405" s="13">
        <f t="shared" si="67"/>
        <v>18</v>
      </c>
      <c r="N405" s="13">
        <v>6</v>
      </c>
      <c r="O405" s="13">
        <v>18</v>
      </c>
      <c r="P405" s="13">
        <f t="shared" si="70"/>
        <v>0</v>
      </c>
      <c r="Q405" s="13">
        <f t="shared" si="68"/>
        <v>0</v>
      </c>
      <c r="R405" s="13"/>
      <c r="S405" s="13">
        <v>9</v>
      </c>
      <c r="T405" s="13"/>
      <c r="U405" s="15"/>
      <c r="V405" s="13">
        <v>229</v>
      </c>
      <c r="W405" s="13">
        <v>113</v>
      </c>
      <c r="X405" s="13">
        <v>7</v>
      </c>
    </row>
    <row r="406" spans="1:25" x14ac:dyDescent="0.25">
      <c r="B406" t="s">
        <v>437</v>
      </c>
      <c r="C406" t="s">
        <v>1461</v>
      </c>
      <c r="D406" s="13"/>
      <c r="E406" s="13"/>
      <c r="F406" s="13"/>
      <c r="G406" s="13"/>
      <c r="H406" s="13">
        <v>19</v>
      </c>
      <c r="I406" s="13">
        <v>69</v>
      </c>
      <c r="J406" s="13">
        <v>14</v>
      </c>
      <c r="K406" s="13">
        <v>17</v>
      </c>
      <c r="L406" s="13">
        <f t="shared" si="66"/>
        <v>33</v>
      </c>
      <c r="M406" s="13">
        <f t="shared" si="67"/>
        <v>86</v>
      </c>
      <c r="N406" s="13">
        <v>33</v>
      </c>
      <c r="O406" s="13">
        <v>86</v>
      </c>
      <c r="P406" s="13">
        <f t="shared" si="70"/>
        <v>0</v>
      </c>
      <c r="Q406" s="13">
        <f t="shared" si="68"/>
        <v>0</v>
      </c>
      <c r="R406" s="13">
        <v>1</v>
      </c>
      <c r="S406" s="13">
        <v>40</v>
      </c>
      <c r="T406" s="13"/>
      <c r="U406" s="15"/>
      <c r="V406" s="13">
        <v>740</v>
      </c>
      <c r="W406" s="13">
        <v>378</v>
      </c>
      <c r="X406" s="13">
        <v>176</v>
      </c>
    </row>
    <row r="407" spans="1:25" x14ac:dyDescent="0.25">
      <c r="B407" t="s">
        <v>570</v>
      </c>
      <c r="C407" t="s">
        <v>1617</v>
      </c>
      <c r="D407" s="13"/>
      <c r="E407" s="13"/>
      <c r="F407" s="13"/>
      <c r="G407" s="13"/>
      <c r="H407" s="13">
        <v>3</v>
      </c>
      <c r="I407" s="13">
        <v>5</v>
      </c>
      <c r="J407" s="13">
        <v>13</v>
      </c>
      <c r="K407" s="13">
        <v>11</v>
      </c>
      <c r="L407" s="13">
        <f t="shared" si="66"/>
        <v>16</v>
      </c>
      <c r="M407" s="13">
        <f t="shared" si="67"/>
        <v>16</v>
      </c>
      <c r="N407" s="13">
        <v>16</v>
      </c>
      <c r="O407" s="13">
        <v>16</v>
      </c>
      <c r="P407" s="13">
        <f t="shared" si="70"/>
        <v>0</v>
      </c>
      <c r="Q407" s="13">
        <f t="shared" si="68"/>
        <v>0</v>
      </c>
      <c r="R407" s="13"/>
      <c r="S407" s="13">
        <v>18</v>
      </c>
      <c r="T407" s="13"/>
      <c r="U407" s="15"/>
      <c r="V407" s="13">
        <v>715</v>
      </c>
      <c r="W407" s="13">
        <v>500</v>
      </c>
      <c r="X407" s="13">
        <v>80</v>
      </c>
      <c r="Y407" s="13">
        <v>1</v>
      </c>
    </row>
    <row r="408" spans="1:25" x14ac:dyDescent="0.25">
      <c r="B408" t="s">
        <v>705</v>
      </c>
      <c r="C408" t="s">
        <v>1618</v>
      </c>
      <c r="D408" s="13"/>
      <c r="E408" s="13"/>
      <c r="F408" s="13"/>
      <c r="G408" s="13"/>
      <c r="H408" s="13">
        <v>7</v>
      </c>
      <c r="I408" s="13">
        <v>21</v>
      </c>
      <c r="J408" s="13">
        <v>2</v>
      </c>
      <c r="K408" s="13">
        <v>2</v>
      </c>
      <c r="L408" s="13">
        <f t="shared" si="66"/>
        <v>9</v>
      </c>
      <c r="M408" s="13">
        <f t="shared" si="67"/>
        <v>23</v>
      </c>
      <c r="N408" s="13">
        <v>9</v>
      </c>
      <c r="O408" s="13">
        <v>23</v>
      </c>
      <c r="P408" s="13">
        <f t="shared" si="70"/>
        <v>0</v>
      </c>
      <c r="Q408" s="13">
        <f t="shared" si="68"/>
        <v>0</v>
      </c>
      <c r="R408" s="13">
        <v>2</v>
      </c>
      <c r="S408" s="13">
        <v>9</v>
      </c>
      <c r="T408" s="13"/>
      <c r="U408" s="15" t="s">
        <v>882</v>
      </c>
      <c r="V408" s="13">
        <v>1541</v>
      </c>
      <c r="W408" s="13">
        <v>520</v>
      </c>
      <c r="X408" s="13">
        <v>42</v>
      </c>
    </row>
    <row r="409" spans="1:25" x14ac:dyDescent="0.25">
      <c r="B409" t="s">
        <v>571</v>
      </c>
      <c r="C409" t="s">
        <v>1619</v>
      </c>
      <c r="D409" s="13"/>
      <c r="E409" s="13"/>
      <c r="F409" s="13"/>
      <c r="G409" s="13"/>
      <c r="H409" s="13">
        <v>15</v>
      </c>
      <c r="I409" s="13">
        <v>37</v>
      </c>
      <c r="J409" s="13">
        <v>11</v>
      </c>
      <c r="K409" s="13">
        <v>11</v>
      </c>
      <c r="L409" s="13">
        <f t="shared" si="66"/>
        <v>26</v>
      </c>
      <c r="M409" s="13">
        <f t="shared" si="67"/>
        <v>48</v>
      </c>
      <c r="N409" s="13">
        <v>26</v>
      </c>
      <c r="O409" s="13">
        <v>48</v>
      </c>
      <c r="P409" s="13">
        <f t="shared" si="70"/>
        <v>0</v>
      </c>
      <c r="Q409" s="13">
        <f t="shared" si="68"/>
        <v>0</v>
      </c>
      <c r="R409" s="13"/>
      <c r="S409" s="13">
        <v>15</v>
      </c>
      <c r="T409" s="13"/>
      <c r="U409" s="15" t="s">
        <v>882</v>
      </c>
    </row>
    <row r="410" spans="1:25" x14ac:dyDescent="0.25">
      <c r="B410" t="s">
        <v>706</v>
      </c>
      <c r="C410" t="s">
        <v>1465</v>
      </c>
      <c r="D410" s="13"/>
      <c r="E410" s="13"/>
      <c r="F410" s="13"/>
      <c r="G410" s="13"/>
      <c r="H410" s="13">
        <v>5</v>
      </c>
      <c r="I410" s="13">
        <v>27</v>
      </c>
      <c r="J410" s="13">
        <v>3</v>
      </c>
      <c r="K410" s="13">
        <v>3</v>
      </c>
      <c r="L410" s="13">
        <f t="shared" si="66"/>
        <v>8</v>
      </c>
      <c r="M410" s="13">
        <f t="shared" si="67"/>
        <v>30</v>
      </c>
      <c r="N410" s="13">
        <v>8</v>
      </c>
      <c r="O410" s="13">
        <v>30</v>
      </c>
      <c r="P410" s="13">
        <f t="shared" si="70"/>
        <v>0</v>
      </c>
      <c r="Q410" s="13">
        <f t="shared" si="68"/>
        <v>0</v>
      </c>
      <c r="R410" s="13"/>
      <c r="S410" s="13">
        <v>18</v>
      </c>
      <c r="T410" s="13"/>
      <c r="U410" s="15"/>
      <c r="V410" s="13">
        <v>780</v>
      </c>
      <c r="W410" s="13">
        <v>235</v>
      </c>
      <c r="Y410" s="13">
        <v>1</v>
      </c>
    </row>
    <row r="411" spans="1:25" x14ac:dyDescent="0.25">
      <c r="B411" t="s">
        <v>440</v>
      </c>
      <c r="C411" t="s">
        <v>1549</v>
      </c>
      <c r="D411" s="13"/>
      <c r="E411" s="13"/>
      <c r="F411" s="13"/>
      <c r="G411" s="13"/>
      <c r="H411" s="13">
        <v>10</v>
      </c>
      <c r="I411" s="13">
        <v>58</v>
      </c>
      <c r="J411" s="13">
        <v>3</v>
      </c>
      <c r="K411" s="13">
        <v>4</v>
      </c>
      <c r="L411" s="13">
        <f t="shared" si="66"/>
        <v>13</v>
      </c>
      <c r="M411" s="13">
        <f t="shared" si="67"/>
        <v>62</v>
      </c>
      <c r="N411" s="13">
        <v>13</v>
      </c>
      <c r="O411" s="13">
        <v>62</v>
      </c>
      <c r="P411" s="13">
        <f t="shared" si="70"/>
        <v>0</v>
      </c>
      <c r="Q411" s="13">
        <f t="shared" si="68"/>
        <v>0</v>
      </c>
      <c r="R411" s="13">
        <v>2</v>
      </c>
      <c r="S411" s="13">
        <v>28</v>
      </c>
      <c r="T411" s="13"/>
      <c r="U411" s="15"/>
      <c r="V411" s="13">
        <v>192</v>
      </c>
      <c r="W411" s="13">
        <v>136</v>
      </c>
      <c r="X411" s="13">
        <v>16</v>
      </c>
    </row>
    <row r="412" spans="1:25" x14ac:dyDescent="0.25">
      <c r="B412" t="s">
        <v>441</v>
      </c>
      <c r="C412" t="s">
        <v>1467</v>
      </c>
      <c r="D412" s="13"/>
      <c r="E412" s="13"/>
      <c r="F412" s="13"/>
      <c r="G412" s="13"/>
      <c r="H412" s="13">
        <v>2</v>
      </c>
      <c r="I412" s="13">
        <v>9</v>
      </c>
      <c r="J412" s="13">
        <v>2</v>
      </c>
      <c r="K412" s="13">
        <v>3</v>
      </c>
      <c r="L412" s="13">
        <f t="shared" si="66"/>
        <v>4</v>
      </c>
      <c r="M412" s="13">
        <f t="shared" si="67"/>
        <v>12</v>
      </c>
      <c r="N412" s="13">
        <v>4</v>
      </c>
      <c r="O412" s="13">
        <v>12</v>
      </c>
      <c r="P412" s="13">
        <f t="shared" si="70"/>
        <v>0</v>
      </c>
      <c r="Q412" s="13">
        <f t="shared" si="68"/>
        <v>0</v>
      </c>
      <c r="R412" s="13"/>
      <c r="S412" s="13">
        <v>9</v>
      </c>
      <c r="T412" s="13"/>
      <c r="U412" s="15" t="s">
        <v>883</v>
      </c>
      <c r="V412" s="13">
        <v>2288</v>
      </c>
      <c r="W412" s="13">
        <v>1040</v>
      </c>
      <c r="X412" s="13">
        <v>91</v>
      </c>
    </row>
    <row r="413" spans="1:25" x14ac:dyDescent="0.25">
      <c r="B413" t="s">
        <v>442</v>
      </c>
      <c r="C413" t="s">
        <v>1468</v>
      </c>
      <c r="D413" s="13"/>
      <c r="E413" s="13"/>
      <c r="F413" s="13"/>
      <c r="G413" s="13"/>
      <c r="H413" s="13">
        <v>2</v>
      </c>
      <c r="I413" s="13">
        <v>8</v>
      </c>
      <c r="J413" s="13">
        <v>4</v>
      </c>
      <c r="K413" s="13">
        <v>4</v>
      </c>
      <c r="L413" s="13">
        <f t="shared" si="66"/>
        <v>6</v>
      </c>
      <c r="M413" s="13">
        <f t="shared" si="67"/>
        <v>12</v>
      </c>
      <c r="N413" s="13">
        <v>6</v>
      </c>
      <c r="O413" s="13">
        <v>12</v>
      </c>
      <c r="P413" s="13">
        <f t="shared" si="70"/>
        <v>0</v>
      </c>
      <c r="Q413" s="13">
        <f t="shared" si="68"/>
        <v>0</v>
      </c>
      <c r="R413" s="13"/>
      <c r="S413" s="13">
        <v>9</v>
      </c>
      <c r="T413" s="13"/>
      <c r="U413" s="15" t="s">
        <v>883</v>
      </c>
    </row>
    <row r="414" spans="1:25" ht="15.75" thickBot="1" x14ac:dyDescent="0.3">
      <c r="A414" s="2" t="s">
        <v>5</v>
      </c>
      <c r="B414" s="2"/>
      <c r="C414" s="2"/>
      <c r="D414" s="14">
        <f t="shared" ref="D414:Y414" si="71">SUM(D402:D413)</f>
        <v>0</v>
      </c>
      <c r="E414" s="14">
        <f t="shared" si="71"/>
        <v>0</v>
      </c>
      <c r="F414" s="14">
        <f t="shared" si="71"/>
        <v>0</v>
      </c>
      <c r="G414" s="14">
        <f t="shared" si="71"/>
        <v>0</v>
      </c>
      <c r="H414" s="14">
        <f t="shared" si="71"/>
        <v>84</v>
      </c>
      <c r="I414" s="14">
        <f t="shared" si="71"/>
        <v>324</v>
      </c>
      <c r="J414" s="14">
        <f t="shared" si="71"/>
        <v>81</v>
      </c>
      <c r="K414" s="14">
        <f t="shared" si="71"/>
        <v>86</v>
      </c>
      <c r="L414" s="14">
        <f t="shared" si="71"/>
        <v>165</v>
      </c>
      <c r="M414" s="14">
        <f t="shared" si="71"/>
        <v>410</v>
      </c>
      <c r="N414" s="14">
        <f t="shared" si="71"/>
        <v>165</v>
      </c>
      <c r="O414" s="14">
        <f t="shared" si="71"/>
        <v>410</v>
      </c>
      <c r="P414" s="14">
        <f t="shared" si="71"/>
        <v>0</v>
      </c>
      <c r="Q414" s="14">
        <f t="shared" si="71"/>
        <v>0</v>
      </c>
      <c r="R414" s="14">
        <f t="shared" si="71"/>
        <v>8</v>
      </c>
      <c r="S414" s="14">
        <f t="shared" si="71"/>
        <v>198</v>
      </c>
      <c r="T414" s="14">
        <f t="shared" si="71"/>
        <v>0</v>
      </c>
      <c r="U414" s="14"/>
      <c r="V414" s="14">
        <f t="shared" si="71"/>
        <v>12391</v>
      </c>
      <c r="W414" s="14">
        <f t="shared" si="71"/>
        <v>5316</v>
      </c>
      <c r="X414" s="14">
        <f t="shared" si="71"/>
        <v>679</v>
      </c>
      <c r="Y414" s="14">
        <f t="shared" si="71"/>
        <v>3</v>
      </c>
    </row>
    <row r="415" spans="1:25" ht="15.75" thickTop="1" x14ac:dyDescent="0.25">
      <c r="A415" t="s">
        <v>444</v>
      </c>
      <c r="B415" t="s">
        <v>458</v>
      </c>
      <c r="C415" t="s">
        <v>1470</v>
      </c>
      <c r="D415" s="13"/>
      <c r="E415" s="13"/>
      <c r="F415" s="13"/>
      <c r="G415" s="13"/>
      <c r="H415" s="13">
        <v>5</v>
      </c>
      <c r="I415" s="13">
        <v>10</v>
      </c>
      <c r="J415" s="13">
        <v>5</v>
      </c>
      <c r="K415" s="13">
        <v>5</v>
      </c>
      <c r="L415" s="13">
        <f t="shared" si="66"/>
        <v>10</v>
      </c>
      <c r="M415" s="13">
        <f t="shared" si="67"/>
        <v>15</v>
      </c>
      <c r="N415" s="13">
        <v>10</v>
      </c>
      <c r="O415" s="13">
        <v>15</v>
      </c>
      <c r="P415" s="13">
        <f t="shared" ref="P415:P429" si="72">L415-N415</f>
        <v>0</v>
      </c>
      <c r="Q415" s="13">
        <f t="shared" si="68"/>
        <v>0</v>
      </c>
      <c r="R415" s="13"/>
      <c r="S415" s="13">
        <v>12</v>
      </c>
      <c r="T415" s="13"/>
      <c r="U415" s="15"/>
      <c r="V415" s="13">
        <v>210</v>
      </c>
      <c r="W415" s="13">
        <v>117</v>
      </c>
      <c r="X415" s="13">
        <v>8</v>
      </c>
    </row>
    <row r="416" spans="1:25" x14ac:dyDescent="0.25">
      <c r="B416" t="s">
        <v>574</v>
      </c>
      <c r="C416" t="s">
        <v>1471</v>
      </c>
      <c r="D416" s="13"/>
      <c r="E416" s="13"/>
      <c r="F416" s="13"/>
      <c r="G416" s="13"/>
      <c r="H416" s="13">
        <v>1</v>
      </c>
      <c r="I416" s="13">
        <v>2</v>
      </c>
      <c r="J416" s="13">
        <v>3</v>
      </c>
      <c r="K416" s="13">
        <v>3</v>
      </c>
      <c r="L416" s="13">
        <f t="shared" si="66"/>
        <v>4</v>
      </c>
      <c r="M416" s="13">
        <f t="shared" si="67"/>
        <v>5</v>
      </c>
      <c r="N416" s="13">
        <v>4</v>
      </c>
      <c r="O416" s="13">
        <v>5</v>
      </c>
      <c r="P416" s="13">
        <f t="shared" si="72"/>
        <v>0</v>
      </c>
      <c r="Q416" s="13">
        <f t="shared" si="68"/>
        <v>0</v>
      </c>
      <c r="R416" s="13"/>
      <c r="S416" s="13">
        <v>10</v>
      </c>
      <c r="T416" s="13"/>
      <c r="U416" s="15"/>
      <c r="V416" s="13">
        <v>583</v>
      </c>
      <c r="W416" s="13">
        <v>383</v>
      </c>
      <c r="X416" s="13">
        <v>462</v>
      </c>
    </row>
    <row r="417" spans="1:25" x14ac:dyDescent="0.25">
      <c r="B417" t="s">
        <v>707</v>
      </c>
      <c r="C417" t="s">
        <v>1473</v>
      </c>
      <c r="D417" s="13">
        <v>1</v>
      </c>
      <c r="E417" s="13">
        <v>21</v>
      </c>
      <c r="F417" s="13"/>
      <c r="G417" s="13"/>
      <c r="H417" s="13">
        <v>1</v>
      </c>
      <c r="I417" s="13">
        <v>3</v>
      </c>
      <c r="J417" s="13">
        <v>2</v>
      </c>
      <c r="K417" s="13">
        <v>2</v>
      </c>
      <c r="L417" s="13">
        <f t="shared" si="66"/>
        <v>4</v>
      </c>
      <c r="M417" s="13">
        <f t="shared" si="67"/>
        <v>26</v>
      </c>
      <c r="N417" s="13">
        <v>4</v>
      </c>
      <c r="O417" s="13">
        <v>26</v>
      </c>
      <c r="P417" s="13">
        <f t="shared" si="72"/>
        <v>0</v>
      </c>
      <c r="Q417" s="13">
        <f t="shared" si="68"/>
        <v>0</v>
      </c>
      <c r="R417" s="13"/>
      <c r="S417" s="13">
        <v>13</v>
      </c>
      <c r="T417" s="13"/>
      <c r="U417" s="15"/>
      <c r="Y417" s="13">
        <v>23</v>
      </c>
    </row>
    <row r="418" spans="1:25" x14ac:dyDescent="0.25">
      <c r="B418" t="s">
        <v>708</v>
      </c>
      <c r="C418" t="s">
        <v>1604</v>
      </c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5"/>
      <c r="Y418" s="13">
        <v>2</v>
      </c>
    </row>
    <row r="419" spans="1:25" x14ac:dyDescent="0.25">
      <c r="B419" t="s">
        <v>447</v>
      </c>
      <c r="C419" t="s">
        <v>1474</v>
      </c>
      <c r="D419" s="13"/>
      <c r="E419" s="13"/>
      <c r="F419" s="13"/>
      <c r="G419" s="13"/>
      <c r="H419" s="13">
        <v>15</v>
      </c>
      <c r="I419" s="13">
        <v>50</v>
      </c>
      <c r="J419" s="13">
        <v>17</v>
      </c>
      <c r="K419" s="13">
        <v>15</v>
      </c>
      <c r="L419" s="13">
        <f t="shared" si="66"/>
        <v>32</v>
      </c>
      <c r="M419" s="13">
        <f t="shared" si="67"/>
        <v>65</v>
      </c>
      <c r="N419" s="13">
        <v>32</v>
      </c>
      <c r="O419" s="13">
        <v>65</v>
      </c>
      <c r="P419" s="13">
        <f t="shared" si="72"/>
        <v>0</v>
      </c>
      <c r="Q419" s="13">
        <f t="shared" si="68"/>
        <v>0</v>
      </c>
      <c r="R419" s="13"/>
      <c r="S419" s="13">
        <v>32</v>
      </c>
      <c r="T419" s="13"/>
      <c r="U419" s="15"/>
      <c r="V419" s="13">
        <v>63</v>
      </c>
      <c r="W419" s="13">
        <v>14</v>
      </c>
      <c r="X419" s="13">
        <v>791</v>
      </c>
      <c r="Y419" s="13">
        <v>1</v>
      </c>
    </row>
    <row r="420" spans="1:25" x14ac:dyDescent="0.25">
      <c r="B420" t="s">
        <v>444</v>
      </c>
      <c r="C420" t="s">
        <v>1475</v>
      </c>
      <c r="D420" s="13"/>
      <c r="E420" s="13"/>
      <c r="F420" s="13"/>
      <c r="G420" s="13"/>
      <c r="H420" s="13">
        <v>17</v>
      </c>
      <c r="I420" s="13">
        <v>81</v>
      </c>
      <c r="J420" s="13">
        <v>16</v>
      </c>
      <c r="K420" s="13">
        <v>13</v>
      </c>
      <c r="L420" s="13">
        <f t="shared" si="66"/>
        <v>33</v>
      </c>
      <c r="M420" s="13">
        <f t="shared" si="67"/>
        <v>94</v>
      </c>
      <c r="N420" s="13">
        <v>33</v>
      </c>
      <c r="O420" s="13">
        <v>94</v>
      </c>
      <c r="P420" s="13">
        <f t="shared" si="72"/>
        <v>0</v>
      </c>
      <c r="Q420" s="13">
        <f t="shared" si="68"/>
        <v>0</v>
      </c>
      <c r="R420" s="13"/>
      <c r="S420" s="13">
        <v>30</v>
      </c>
      <c r="T420" s="13"/>
      <c r="U420" s="15"/>
      <c r="V420" s="13">
        <v>58357</v>
      </c>
      <c r="W420" s="13">
        <v>16932</v>
      </c>
      <c r="X420" s="13">
        <v>831</v>
      </c>
      <c r="Y420" s="13">
        <v>3</v>
      </c>
    </row>
    <row r="421" spans="1:25" x14ac:dyDescent="0.25">
      <c r="B421" t="s">
        <v>448</v>
      </c>
      <c r="C421" t="s">
        <v>1476</v>
      </c>
      <c r="D421" s="13"/>
      <c r="E421" s="13"/>
      <c r="F421" s="13"/>
      <c r="G421" s="13"/>
      <c r="H421" s="13"/>
      <c r="I421" s="13"/>
      <c r="J421" s="13">
        <v>5</v>
      </c>
      <c r="K421" s="13">
        <v>4</v>
      </c>
      <c r="L421" s="13">
        <f t="shared" si="66"/>
        <v>5</v>
      </c>
      <c r="M421" s="13">
        <f t="shared" si="67"/>
        <v>4</v>
      </c>
      <c r="N421" s="13">
        <v>5</v>
      </c>
      <c r="O421" s="13">
        <v>4</v>
      </c>
      <c r="P421" s="13">
        <f t="shared" si="72"/>
        <v>0</v>
      </c>
      <c r="Q421" s="13">
        <f t="shared" si="68"/>
        <v>0</v>
      </c>
      <c r="R421" s="13"/>
      <c r="S421" s="13">
        <v>6</v>
      </c>
      <c r="T421" s="13"/>
      <c r="U421" s="15"/>
      <c r="V421" s="13">
        <v>186</v>
      </c>
      <c r="W421" s="13">
        <v>100</v>
      </c>
      <c r="X421" s="13">
        <v>1</v>
      </c>
    </row>
    <row r="422" spans="1:25" x14ac:dyDescent="0.25">
      <c r="B422" t="s">
        <v>575</v>
      </c>
      <c r="C422" t="s">
        <v>1477</v>
      </c>
      <c r="D422" s="13"/>
      <c r="E422" s="13"/>
      <c r="F422" s="13"/>
      <c r="G422" s="13"/>
      <c r="H422" s="13"/>
      <c r="I422" s="13"/>
      <c r="J422" s="13">
        <v>2</v>
      </c>
      <c r="K422" s="13">
        <v>1</v>
      </c>
      <c r="L422" s="13">
        <f t="shared" si="66"/>
        <v>2</v>
      </c>
      <c r="M422" s="13">
        <f t="shared" si="67"/>
        <v>1</v>
      </c>
      <c r="N422" s="13">
        <v>2</v>
      </c>
      <c r="O422" s="13">
        <v>1</v>
      </c>
      <c r="P422" s="13">
        <f t="shared" si="72"/>
        <v>0</v>
      </c>
      <c r="Q422" s="13">
        <f t="shared" si="68"/>
        <v>0</v>
      </c>
      <c r="R422" s="13"/>
      <c r="S422" s="13">
        <v>4</v>
      </c>
      <c r="T422" s="13"/>
      <c r="U422" s="15"/>
      <c r="V422" s="13">
        <v>302</v>
      </c>
      <c r="W422" s="13">
        <v>275</v>
      </c>
    </row>
    <row r="423" spans="1:25" x14ac:dyDescent="0.25">
      <c r="B423" t="s">
        <v>450</v>
      </c>
      <c r="C423" t="s">
        <v>1478</v>
      </c>
      <c r="D423" s="13"/>
      <c r="E423" s="13"/>
      <c r="F423" s="13"/>
      <c r="G423" s="13"/>
      <c r="H423" s="13">
        <v>2</v>
      </c>
      <c r="I423" s="13">
        <v>11</v>
      </c>
      <c r="J423" s="13">
        <v>24</v>
      </c>
      <c r="K423" s="13">
        <v>21</v>
      </c>
      <c r="L423" s="13">
        <f t="shared" si="66"/>
        <v>26</v>
      </c>
      <c r="M423" s="13">
        <f t="shared" si="67"/>
        <v>32</v>
      </c>
      <c r="N423" s="13">
        <v>26</v>
      </c>
      <c r="O423" s="13">
        <v>32</v>
      </c>
      <c r="P423" s="13">
        <f t="shared" si="72"/>
        <v>0</v>
      </c>
      <c r="Q423" s="13">
        <f t="shared" si="68"/>
        <v>0</v>
      </c>
      <c r="R423" s="13"/>
      <c r="S423" s="13">
        <v>36</v>
      </c>
      <c r="T423" s="13"/>
      <c r="U423" s="15"/>
      <c r="V423" s="13">
        <v>4544</v>
      </c>
      <c r="W423" s="13">
        <v>1135</v>
      </c>
      <c r="X423" s="13">
        <v>16</v>
      </c>
    </row>
    <row r="424" spans="1:25" x14ac:dyDescent="0.25">
      <c r="B424" t="s">
        <v>452</v>
      </c>
      <c r="C424" t="s">
        <v>1480</v>
      </c>
      <c r="D424" s="13"/>
      <c r="E424" s="13"/>
      <c r="F424" s="13"/>
      <c r="G424" s="13"/>
      <c r="H424" s="13">
        <v>4</v>
      </c>
      <c r="I424" s="13">
        <v>6</v>
      </c>
      <c r="J424" s="13">
        <v>7</v>
      </c>
      <c r="K424" s="13">
        <v>6</v>
      </c>
      <c r="L424" s="13">
        <f t="shared" si="66"/>
        <v>11</v>
      </c>
      <c r="M424" s="13">
        <f t="shared" si="67"/>
        <v>12</v>
      </c>
      <c r="N424" s="13">
        <v>11</v>
      </c>
      <c r="O424" s="13">
        <v>12</v>
      </c>
      <c r="P424" s="13">
        <f t="shared" si="72"/>
        <v>0</v>
      </c>
      <c r="Q424" s="13">
        <f t="shared" si="68"/>
        <v>0</v>
      </c>
      <c r="R424" s="13"/>
      <c r="S424" s="13">
        <v>18</v>
      </c>
      <c r="T424" s="13"/>
      <c r="U424" s="15"/>
      <c r="V424" s="13">
        <v>893</v>
      </c>
      <c r="W424" s="13">
        <v>430</v>
      </c>
    </row>
    <row r="425" spans="1:25" x14ac:dyDescent="0.25">
      <c r="B425" t="s">
        <v>451</v>
      </c>
      <c r="C425" t="s">
        <v>1479</v>
      </c>
      <c r="D425" s="13"/>
      <c r="E425" s="13"/>
      <c r="F425" s="13"/>
      <c r="G425" s="13"/>
      <c r="H425" s="13"/>
      <c r="I425" s="13"/>
      <c r="J425" s="13">
        <v>4</v>
      </c>
      <c r="K425" s="13">
        <v>4</v>
      </c>
      <c r="L425" s="13">
        <f t="shared" si="66"/>
        <v>4</v>
      </c>
      <c r="M425" s="13">
        <f t="shared" si="67"/>
        <v>4</v>
      </c>
      <c r="N425" s="13">
        <v>4</v>
      </c>
      <c r="O425" s="13">
        <v>4</v>
      </c>
      <c r="P425" s="13">
        <f t="shared" si="72"/>
        <v>0</v>
      </c>
      <c r="Q425" s="13">
        <f t="shared" si="68"/>
        <v>0</v>
      </c>
      <c r="R425" s="13"/>
      <c r="S425" s="13">
        <v>6</v>
      </c>
      <c r="T425" s="13"/>
      <c r="U425" s="15"/>
      <c r="V425" s="13">
        <v>1555</v>
      </c>
      <c r="W425" s="13">
        <v>216</v>
      </c>
      <c r="X425" s="13">
        <v>73</v>
      </c>
    </row>
    <row r="426" spans="1:25" x14ac:dyDescent="0.25">
      <c r="B426" t="s">
        <v>453</v>
      </c>
      <c r="C426" t="s">
        <v>1481</v>
      </c>
      <c r="D426" s="13"/>
      <c r="E426" s="13"/>
      <c r="F426" s="13"/>
      <c r="G426" s="13"/>
      <c r="H426" s="13">
        <v>1</v>
      </c>
      <c r="I426" s="13">
        <v>2</v>
      </c>
      <c r="J426" s="13">
        <v>4</v>
      </c>
      <c r="K426" s="13">
        <v>4</v>
      </c>
      <c r="L426" s="13">
        <f t="shared" si="66"/>
        <v>5</v>
      </c>
      <c r="M426" s="13">
        <f t="shared" si="67"/>
        <v>6</v>
      </c>
      <c r="N426" s="13">
        <v>5</v>
      </c>
      <c r="O426" s="13">
        <v>6</v>
      </c>
      <c r="P426" s="13">
        <f t="shared" si="72"/>
        <v>0</v>
      </c>
      <c r="Q426" s="13">
        <f t="shared" si="68"/>
        <v>0</v>
      </c>
      <c r="R426" s="13"/>
      <c r="S426" s="13">
        <v>6</v>
      </c>
      <c r="T426" s="13"/>
      <c r="U426" s="15"/>
    </row>
    <row r="427" spans="1:25" x14ac:dyDescent="0.25">
      <c r="B427" t="s">
        <v>455</v>
      </c>
      <c r="C427" t="s">
        <v>1483</v>
      </c>
      <c r="D427" s="13"/>
      <c r="E427" s="13"/>
      <c r="F427" s="13"/>
      <c r="G427" s="13"/>
      <c r="H427" s="13">
        <v>10</v>
      </c>
      <c r="I427" s="13">
        <v>40</v>
      </c>
      <c r="J427" s="13">
        <v>12</v>
      </c>
      <c r="K427" s="13">
        <v>21</v>
      </c>
      <c r="L427" s="13">
        <f t="shared" si="66"/>
        <v>22</v>
      </c>
      <c r="M427" s="13">
        <f t="shared" si="67"/>
        <v>61</v>
      </c>
      <c r="N427" s="13">
        <v>22</v>
      </c>
      <c r="O427" s="13">
        <v>61</v>
      </c>
      <c r="P427" s="13">
        <f t="shared" si="72"/>
        <v>0</v>
      </c>
      <c r="Q427" s="13">
        <f t="shared" si="68"/>
        <v>0</v>
      </c>
      <c r="R427" s="13"/>
      <c r="S427" s="13">
        <v>35</v>
      </c>
      <c r="T427" s="13"/>
      <c r="U427" s="15"/>
      <c r="V427" s="13">
        <v>307</v>
      </c>
      <c r="W427" s="13">
        <v>198</v>
      </c>
      <c r="X427" s="13">
        <v>251</v>
      </c>
      <c r="Y427" s="13">
        <v>2</v>
      </c>
    </row>
    <row r="428" spans="1:25" x14ac:dyDescent="0.25">
      <c r="B428" t="s">
        <v>456</v>
      </c>
      <c r="C428" t="s">
        <v>1484</v>
      </c>
      <c r="D428" s="13"/>
      <c r="E428" s="13"/>
      <c r="F428" s="13"/>
      <c r="G428" s="13"/>
      <c r="H428" s="13">
        <v>22</v>
      </c>
      <c r="I428" s="13">
        <v>94</v>
      </c>
      <c r="J428" s="13">
        <v>3</v>
      </c>
      <c r="K428" s="13">
        <v>5</v>
      </c>
      <c r="L428" s="13">
        <f t="shared" si="66"/>
        <v>25</v>
      </c>
      <c r="M428" s="13">
        <f t="shared" si="67"/>
        <v>99</v>
      </c>
      <c r="N428" s="13">
        <v>25</v>
      </c>
      <c r="O428" s="13">
        <v>99</v>
      </c>
      <c r="P428" s="13">
        <f t="shared" si="72"/>
        <v>0</v>
      </c>
      <c r="Q428" s="13">
        <f t="shared" si="68"/>
        <v>0</v>
      </c>
      <c r="R428" s="13"/>
      <c r="S428" s="13">
        <v>33</v>
      </c>
      <c r="T428" s="13"/>
      <c r="U428" s="15"/>
      <c r="V428" s="13">
        <v>1441</v>
      </c>
      <c r="W428" s="13">
        <v>605</v>
      </c>
    </row>
    <row r="429" spans="1:25" x14ac:dyDescent="0.25">
      <c r="B429" t="s">
        <v>457</v>
      </c>
      <c r="C429" t="s">
        <v>1485</v>
      </c>
      <c r="D429" s="13"/>
      <c r="E429" s="13"/>
      <c r="F429" s="13"/>
      <c r="G429" s="13"/>
      <c r="H429" s="13">
        <v>15</v>
      </c>
      <c r="I429" s="13">
        <v>35</v>
      </c>
      <c r="J429" s="13">
        <v>3</v>
      </c>
      <c r="K429" s="13">
        <v>3</v>
      </c>
      <c r="L429" s="13">
        <f t="shared" si="66"/>
        <v>18</v>
      </c>
      <c r="M429" s="13">
        <f t="shared" si="67"/>
        <v>38</v>
      </c>
      <c r="N429" s="13">
        <v>18</v>
      </c>
      <c r="O429" s="13">
        <v>38</v>
      </c>
      <c r="P429" s="13">
        <f t="shared" si="72"/>
        <v>0</v>
      </c>
      <c r="Q429" s="13">
        <f t="shared" si="68"/>
        <v>0</v>
      </c>
      <c r="R429" s="13"/>
      <c r="S429" s="13">
        <v>18</v>
      </c>
      <c r="T429" s="13"/>
      <c r="U429" s="15"/>
      <c r="V429" s="13">
        <v>61</v>
      </c>
      <c r="W429" s="13">
        <v>45</v>
      </c>
      <c r="X429" s="13">
        <v>55</v>
      </c>
    </row>
    <row r="430" spans="1:25" ht="15.75" thickBot="1" x14ac:dyDescent="0.3">
      <c r="A430" s="2" t="s">
        <v>5</v>
      </c>
      <c r="B430" s="2"/>
      <c r="C430" s="2"/>
      <c r="D430" s="14">
        <f t="shared" ref="D430:T430" si="73">SUM(D415:D429)</f>
        <v>1</v>
      </c>
      <c r="E430" s="14">
        <f t="shared" si="73"/>
        <v>21</v>
      </c>
      <c r="F430" s="14">
        <f t="shared" si="73"/>
        <v>0</v>
      </c>
      <c r="G430" s="14">
        <f t="shared" si="73"/>
        <v>0</v>
      </c>
      <c r="H430" s="14">
        <f t="shared" si="73"/>
        <v>93</v>
      </c>
      <c r="I430" s="14">
        <f t="shared" si="73"/>
        <v>334</v>
      </c>
      <c r="J430" s="14">
        <f t="shared" si="73"/>
        <v>107</v>
      </c>
      <c r="K430" s="14">
        <f t="shared" si="73"/>
        <v>107</v>
      </c>
      <c r="L430" s="14">
        <f t="shared" si="73"/>
        <v>201</v>
      </c>
      <c r="M430" s="14">
        <f t="shared" si="73"/>
        <v>462</v>
      </c>
      <c r="N430" s="14">
        <f t="shared" si="73"/>
        <v>201</v>
      </c>
      <c r="O430" s="14">
        <f t="shared" si="73"/>
        <v>462</v>
      </c>
      <c r="P430" s="14">
        <f t="shared" si="73"/>
        <v>0</v>
      </c>
      <c r="Q430" s="14">
        <f t="shared" si="73"/>
        <v>0</v>
      </c>
      <c r="R430" s="14">
        <f t="shared" si="73"/>
        <v>0</v>
      </c>
      <c r="S430" s="14">
        <f t="shared" si="73"/>
        <v>259</v>
      </c>
      <c r="T430" s="14">
        <f t="shared" si="73"/>
        <v>0</v>
      </c>
      <c r="U430" s="14"/>
      <c r="V430" s="14">
        <f>SUM(V415:V429)</f>
        <v>68502</v>
      </c>
      <c r="W430" s="14">
        <f>SUM(W415:W429)</f>
        <v>20450</v>
      </c>
      <c r="X430" s="14">
        <f>SUM(X415:X429)</f>
        <v>2488</v>
      </c>
      <c r="Y430" s="14">
        <f>SUM(Y415:Y429)</f>
        <v>31</v>
      </c>
    </row>
    <row r="431" spans="1:25" ht="15.75" thickTop="1" x14ac:dyDescent="0.25">
      <c r="A431" t="s">
        <v>459</v>
      </c>
      <c r="B431" t="s">
        <v>475</v>
      </c>
      <c r="C431" t="s">
        <v>1506</v>
      </c>
      <c r="D431" s="13"/>
      <c r="E431" s="13"/>
      <c r="F431" s="13"/>
      <c r="G431" s="13"/>
      <c r="H431" s="13">
        <v>17</v>
      </c>
      <c r="I431" s="13">
        <v>44</v>
      </c>
      <c r="J431" s="13">
        <v>1</v>
      </c>
      <c r="K431" s="13">
        <v>1</v>
      </c>
      <c r="L431" s="13">
        <f t="shared" si="66"/>
        <v>18</v>
      </c>
      <c r="M431" s="13">
        <f t="shared" si="67"/>
        <v>45</v>
      </c>
      <c r="N431" s="13">
        <v>18</v>
      </c>
      <c r="O431" s="13">
        <v>45</v>
      </c>
      <c r="P431" s="13">
        <f t="shared" ref="P431:P453" si="74">L431-N431</f>
        <v>0</v>
      </c>
      <c r="Q431" s="13">
        <f t="shared" si="68"/>
        <v>0</v>
      </c>
      <c r="R431" s="13"/>
      <c r="S431" s="13">
        <v>22</v>
      </c>
      <c r="T431" s="13"/>
      <c r="U431" s="15"/>
      <c r="V431" s="13">
        <v>1879</v>
      </c>
      <c r="W431" s="13">
        <v>935</v>
      </c>
      <c r="X431" s="13">
        <v>58</v>
      </c>
      <c r="Y431" s="13">
        <v>2</v>
      </c>
    </row>
    <row r="432" spans="1:25" x14ac:dyDescent="0.25">
      <c r="B432" t="s">
        <v>474</v>
      </c>
      <c r="C432" t="s">
        <v>1505</v>
      </c>
      <c r="D432" s="13"/>
      <c r="E432" s="13"/>
      <c r="F432" s="13"/>
      <c r="G432" s="13"/>
      <c r="H432" s="13">
        <v>44</v>
      </c>
      <c r="I432" s="13">
        <v>152</v>
      </c>
      <c r="J432" s="13">
        <v>1</v>
      </c>
      <c r="K432" s="13">
        <v>1</v>
      </c>
      <c r="L432" s="13">
        <f t="shared" si="66"/>
        <v>45</v>
      </c>
      <c r="M432" s="13">
        <f t="shared" si="67"/>
        <v>153</v>
      </c>
      <c r="N432" s="13">
        <v>45</v>
      </c>
      <c r="O432" s="13">
        <v>153</v>
      </c>
      <c r="P432" s="13">
        <f t="shared" si="74"/>
        <v>0</v>
      </c>
      <c r="Q432" s="13">
        <f t="shared" si="68"/>
        <v>0</v>
      </c>
      <c r="R432" s="13"/>
      <c r="S432" s="13">
        <v>54</v>
      </c>
      <c r="T432" s="13"/>
      <c r="U432" s="15"/>
      <c r="V432" s="13">
        <v>6118</v>
      </c>
      <c r="W432" s="13">
        <v>3041</v>
      </c>
      <c r="X432" s="13">
        <v>3</v>
      </c>
    </row>
    <row r="433" spans="2:26" x14ac:dyDescent="0.25">
      <c r="B433" t="s">
        <v>473</v>
      </c>
      <c r="C433" t="s">
        <v>1504</v>
      </c>
      <c r="D433" s="13"/>
      <c r="E433" s="13"/>
      <c r="F433" s="13"/>
      <c r="G433" s="13"/>
      <c r="H433" s="13">
        <v>36</v>
      </c>
      <c r="I433" s="13">
        <v>106</v>
      </c>
      <c r="J433" s="13">
        <v>3</v>
      </c>
      <c r="K433" s="13">
        <v>3</v>
      </c>
      <c r="L433" s="13">
        <f t="shared" si="66"/>
        <v>39</v>
      </c>
      <c r="M433" s="13">
        <f t="shared" si="67"/>
        <v>109</v>
      </c>
      <c r="N433" s="13">
        <v>39</v>
      </c>
      <c r="O433" s="13">
        <v>109</v>
      </c>
      <c r="P433" s="13">
        <f t="shared" si="74"/>
        <v>0</v>
      </c>
      <c r="Q433" s="13">
        <f t="shared" si="68"/>
        <v>0</v>
      </c>
      <c r="R433" s="13"/>
      <c r="S433" s="13">
        <v>40</v>
      </c>
      <c r="T433" s="13"/>
      <c r="U433" s="15"/>
      <c r="V433" s="13">
        <v>2339</v>
      </c>
      <c r="W433" s="13">
        <v>1404</v>
      </c>
      <c r="Z433" t="s">
        <v>858</v>
      </c>
    </row>
    <row r="434" spans="2:26" x14ac:dyDescent="0.25">
      <c r="B434" t="s">
        <v>472</v>
      </c>
      <c r="C434" t="s">
        <v>1503</v>
      </c>
      <c r="D434" s="13"/>
      <c r="E434" s="13"/>
      <c r="F434" s="13">
        <v>1</v>
      </c>
      <c r="G434" s="13">
        <v>2</v>
      </c>
      <c r="H434" s="13">
        <v>45</v>
      </c>
      <c r="I434" s="13">
        <v>221</v>
      </c>
      <c r="J434" s="13">
        <v>1</v>
      </c>
      <c r="K434" s="13">
        <v>1</v>
      </c>
      <c r="L434" s="13">
        <f t="shared" si="66"/>
        <v>47</v>
      </c>
      <c r="M434" s="13">
        <f t="shared" si="67"/>
        <v>224</v>
      </c>
      <c r="N434" s="13">
        <v>47</v>
      </c>
      <c r="O434" s="13">
        <v>224</v>
      </c>
      <c r="P434" s="13">
        <f t="shared" si="74"/>
        <v>0</v>
      </c>
      <c r="Q434" s="13">
        <f t="shared" si="68"/>
        <v>0</v>
      </c>
      <c r="R434" s="13"/>
      <c r="S434" s="13">
        <v>104</v>
      </c>
      <c r="T434" s="13"/>
      <c r="U434" s="15" t="s">
        <v>879</v>
      </c>
      <c r="V434" s="13">
        <v>12999</v>
      </c>
      <c r="W434" s="13">
        <v>5723</v>
      </c>
      <c r="X434" s="13">
        <v>297</v>
      </c>
      <c r="Y434" s="13">
        <v>8</v>
      </c>
    </row>
    <row r="435" spans="2:26" x14ac:dyDescent="0.25">
      <c r="B435" t="s">
        <v>806</v>
      </c>
      <c r="C435" t="s">
        <v>1502</v>
      </c>
      <c r="D435" s="13"/>
      <c r="E435" s="13"/>
      <c r="F435" s="13"/>
      <c r="G435" s="13"/>
      <c r="H435" s="13">
        <v>4</v>
      </c>
      <c r="I435" s="13">
        <v>23</v>
      </c>
      <c r="J435" s="13">
        <v>3</v>
      </c>
      <c r="K435" s="13">
        <v>3</v>
      </c>
      <c r="L435" s="13">
        <f t="shared" si="66"/>
        <v>7</v>
      </c>
      <c r="M435" s="13">
        <f t="shared" si="67"/>
        <v>26</v>
      </c>
      <c r="N435" s="13">
        <v>7</v>
      </c>
      <c r="O435" s="13">
        <v>26</v>
      </c>
      <c r="P435" s="13">
        <f t="shared" si="74"/>
        <v>0</v>
      </c>
      <c r="Q435" s="13">
        <f t="shared" si="68"/>
        <v>0</v>
      </c>
      <c r="R435" s="13"/>
      <c r="S435" s="13">
        <v>12</v>
      </c>
      <c r="T435" s="13"/>
      <c r="U435" s="15" t="s">
        <v>879</v>
      </c>
    </row>
    <row r="436" spans="2:26" x14ac:dyDescent="0.25">
      <c r="B436" t="s">
        <v>459</v>
      </c>
      <c r="C436" t="s">
        <v>1501</v>
      </c>
      <c r="D436" s="13"/>
      <c r="E436" s="13"/>
      <c r="F436" s="13"/>
      <c r="G436" s="13"/>
      <c r="H436" s="13">
        <v>13</v>
      </c>
      <c r="I436" s="13">
        <v>48</v>
      </c>
      <c r="J436" s="13">
        <v>4</v>
      </c>
      <c r="K436" s="13">
        <v>6</v>
      </c>
      <c r="L436" s="13">
        <f t="shared" si="66"/>
        <v>17</v>
      </c>
      <c r="M436" s="13">
        <f t="shared" si="67"/>
        <v>54</v>
      </c>
      <c r="N436" s="13">
        <v>17</v>
      </c>
      <c r="O436" s="13">
        <v>54</v>
      </c>
      <c r="P436" s="13">
        <f t="shared" si="74"/>
        <v>0</v>
      </c>
      <c r="Q436" s="13">
        <f t="shared" si="68"/>
        <v>0</v>
      </c>
      <c r="R436" s="13"/>
      <c r="S436" s="13">
        <v>38</v>
      </c>
      <c r="T436" s="13"/>
      <c r="U436" s="15"/>
      <c r="V436" s="13">
        <v>2649</v>
      </c>
      <c r="W436" s="13">
        <v>1231</v>
      </c>
      <c r="X436" s="13">
        <v>68</v>
      </c>
      <c r="Y436" s="13">
        <v>1</v>
      </c>
    </row>
    <row r="437" spans="2:26" x14ac:dyDescent="0.25">
      <c r="B437" t="s">
        <v>471</v>
      </c>
      <c r="C437" t="s">
        <v>1500</v>
      </c>
      <c r="D437" s="13"/>
      <c r="E437" s="13"/>
      <c r="F437" s="13"/>
      <c r="G437" s="13"/>
      <c r="H437" s="13">
        <v>2</v>
      </c>
      <c r="I437" s="13">
        <v>5</v>
      </c>
      <c r="J437" s="13"/>
      <c r="L437" s="13">
        <f t="shared" si="66"/>
        <v>2</v>
      </c>
      <c r="M437" s="13">
        <f t="shared" si="67"/>
        <v>5</v>
      </c>
      <c r="N437" s="13">
        <v>2</v>
      </c>
      <c r="O437" s="13">
        <v>5</v>
      </c>
      <c r="P437" s="13">
        <f t="shared" si="74"/>
        <v>0</v>
      </c>
      <c r="Q437" s="13">
        <f t="shared" si="68"/>
        <v>0</v>
      </c>
      <c r="R437" s="13"/>
      <c r="S437" s="13">
        <v>3</v>
      </c>
      <c r="T437" s="13"/>
      <c r="U437" s="15" t="s">
        <v>882</v>
      </c>
      <c r="V437" s="13">
        <v>7905</v>
      </c>
      <c r="W437" s="13">
        <v>3895</v>
      </c>
      <c r="X437" s="13">
        <v>3378</v>
      </c>
      <c r="Y437" s="13">
        <v>10</v>
      </c>
    </row>
    <row r="438" spans="2:26" x14ac:dyDescent="0.25">
      <c r="B438" t="s">
        <v>470</v>
      </c>
      <c r="C438" t="s">
        <v>1499</v>
      </c>
      <c r="D438" s="13"/>
      <c r="E438" s="13"/>
      <c r="F438" s="13"/>
      <c r="G438" s="13"/>
      <c r="H438" s="13">
        <v>13</v>
      </c>
      <c r="I438" s="13">
        <v>53</v>
      </c>
      <c r="J438" s="13">
        <v>29</v>
      </c>
      <c r="K438" s="13">
        <v>36</v>
      </c>
      <c r="L438" s="13">
        <f t="shared" si="66"/>
        <v>42</v>
      </c>
      <c r="M438" s="13">
        <f t="shared" si="67"/>
        <v>89</v>
      </c>
      <c r="N438" s="13">
        <v>42</v>
      </c>
      <c r="O438" s="13">
        <v>89</v>
      </c>
      <c r="P438" s="13">
        <f t="shared" si="74"/>
        <v>0</v>
      </c>
      <c r="Q438" s="13">
        <f t="shared" si="68"/>
        <v>0</v>
      </c>
      <c r="R438" s="13"/>
      <c r="S438" s="13">
        <v>54</v>
      </c>
      <c r="T438" s="13"/>
      <c r="U438" s="15" t="s">
        <v>882</v>
      </c>
    </row>
    <row r="439" spans="2:26" x14ac:dyDescent="0.25">
      <c r="B439" t="s">
        <v>576</v>
      </c>
      <c r="C439" t="s">
        <v>1649</v>
      </c>
      <c r="D439" s="13"/>
      <c r="E439" s="13"/>
      <c r="F439" s="13"/>
      <c r="G439" s="13"/>
      <c r="H439" s="13">
        <v>2</v>
      </c>
      <c r="I439" s="13">
        <v>6</v>
      </c>
      <c r="J439" s="13">
        <v>6</v>
      </c>
      <c r="K439" s="13">
        <v>7</v>
      </c>
      <c r="L439" s="13">
        <f t="shared" si="66"/>
        <v>8</v>
      </c>
      <c r="M439" s="13">
        <f t="shared" si="67"/>
        <v>13</v>
      </c>
      <c r="N439" s="13">
        <v>8</v>
      </c>
      <c r="O439" s="13">
        <v>13</v>
      </c>
      <c r="P439" s="13">
        <f t="shared" si="74"/>
        <v>0</v>
      </c>
      <c r="Q439" s="13">
        <f t="shared" si="68"/>
        <v>0</v>
      </c>
      <c r="R439" s="13"/>
      <c r="S439" s="13">
        <v>12</v>
      </c>
      <c r="T439" s="13"/>
      <c r="U439" s="15" t="s">
        <v>882</v>
      </c>
    </row>
    <row r="440" spans="2:26" x14ac:dyDescent="0.25">
      <c r="B440" t="s">
        <v>469</v>
      </c>
      <c r="C440" t="s">
        <v>1497</v>
      </c>
      <c r="D440" s="13"/>
      <c r="E440" s="13"/>
      <c r="F440" s="13">
        <v>1</v>
      </c>
      <c r="G440" s="13">
        <v>11</v>
      </c>
      <c r="H440" s="13"/>
      <c r="I440" s="13"/>
      <c r="J440" s="13">
        <v>10</v>
      </c>
      <c r="K440" s="13">
        <v>12</v>
      </c>
      <c r="L440" s="13">
        <f t="shared" si="66"/>
        <v>11</v>
      </c>
      <c r="M440" s="13">
        <f t="shared" si="67"/>
        <v>23</v>
      </c>
      <c r="N440" s="13">
        <v>11</v>
      </c>
      <c r="O440" s="13">
        <v>23</v>
      </c>
      <c r="P440" s="13">
        <f t="shared" si="74"/>
        <v>0</v>
      </c>
      <c r="Q440" s="13">
        <f t="shared" si="68"/>
        <v>0</v>
      </c>
      <c r="R440" s="13"/>
      <c r="S440" s="13">
        <v>20</v>
      </c>
      <c r="T440" s="13"/>
      <c r="U440" s="15" t="s">
        <v>883</v>
      </c>
      <c r="V440" s="13">
        <v>747</v>
      </c>
      <c r="W440" s="13">
        <v>435</v>
      </c>
      <c r="X440" s="13">
        <v>121</v>
      </c>
    </row>
    <row r="441" spans="2:26" x14ac:dyDescent="0.25">
      <c r="B441" t="s">
        <v>468</v>
      </c>
      <c r="C441" t="s">
        <v>1496</v>
      </c>
      <c r="D441" s="13"/>
      <c r="E441" s="13"/>
      <c r="F441" s="13"/>
      <c r="G441" s="13"/>
      <c r="H441" s="13"/>
      <c r="I441" s="13"/>
      <c r="J441" s="13">
        <v>4</v>
      </c>
      <c r="K441" s="13">
        <v>4</v>
      </c>
      <c r="L441" s="13">
        <f t="shared" si="66"/>
        <v>4</v>
      </c>
      <c r="M441" s="13">
        <f t="shared" si="67"/>
        <v>4</v>
      </c>
      <c r="N441" s="13">
        <v>4</v>
      </c>
      <c r="O441" s="13">
        <v>4</v>
      </c>
      <c r="P441" s="13">
        <f t="shared" si="74"/>
        <v>0</v>
      </c>
      <c r="Q441" s="13">
        <f t="shared" si="68"/>
        <v>0</v>
      </c>
      <c r="R441" s="13"/>
      <c r="S441" s="13">
        <v>8</v>
      </c>
      <c r="T441" s="13"/>
      <c r="U441" s="15" t="s">
        <v>883</v>
      </c>
    </row>
    <row r="442" spans="2:26" x14ac:dyDescent="0.25">
      <c r="B442" t="s">
        <v>467</v>
      </c>
      <c r="C442" t="s">
        <v>1495</v>
      </c>
      <c r="D442" s="13"/>
      <c r="E442" s="13"/>
      <c r="F442" s="13"/>
      <c r="G442" s="13"/>
      <c r="H442" s="13">
        <v>5</v>
      </c>
      <c r="I442" s="13">
        <v>40</v>
      </c>
      <c r="J442" s="13">
        <v>11</v>
      </c>
      <c r="K442" s="13">
        <v>15</v>
      </c>
      <c r="L442" s="13">
        <f t="shared" si="66"/>
        <v>16</v>
      </c>
      <c r="M442" s="13">
        <f t="shared" si="67"/>
        <v>55</v>
      </c>
      <c r="N442" s="13">
        <v>16</v>
      </c>
      <c r="O442" s="13">
        <v>55</v>
      </c>
      <c r="P442" s="13">
        <f t="shared" si="74"/>
        <v>0</v>
      </c>
      <c r="Q442" s="13">
        <f t="shared" si="68"/>
        <v>0</v>
      </c>
      <c r="R442" s="13"/>
      <c r="S442" s="13">
        <v>26</v>
      </c>
      <c r="T442" s="13"/>
      <c r="U442" s="15" t="s">
        <v>881</v>
      </c>
      <c r="V442" s="13">
        <v>1555</v>
      </c>
      <c r="W442" s="13">
        <v>1029</v>
      </c>
      <c r="X442" s="13">
        <v>335</v>
      </c>
    </row>
    <row r="443" spans="2:26" x14ac:dyDescent="0.25">
      <c r="B443" t="s">
        <v>466</v>
      </c>
      <c r="C443" t="s">
        <v>1494</v>
      </c>
      <c r="D443" s="13"/>
      <c r="E443" s="13"/>
      <c r="F443" s="13"/>
      <c r="G443" s="13"/>
      <c r="H443" s="13">
        <v>3</v>
      </c>
      <c r="I443" s="13">
        <v>6</v>
      </c>
      <c r="J443" s="13">
        <v>7</v>
      </c>
      <c r="K443" s="13">
        <v>7</v>
      </c>
      <c r="L443" s="13">
        <f t="shared" si="66"/>
        <v>10</v>
      </c>
      <c r="M443" s="13">
        <f t="shared" si="67"/>
        <v>13</v>
      </c>
      <c r="N443" s="13">
        <v>10</v>
      </c>
      <c r="O443" s="13">
        <v>13</v>
      </c>
      <c r="P443" s="13">
        <f t="shared" si="74"/>
        <v>0</v>
      </c>
      <c r="Q443" s="13">
        <f t="shared" si="68"/>
        <v>0</v>
      </c>
      <c r="R443" s="13"/>
      <c r="S443" s="13">
        <v>18</v>
      </c>
      <c r="T443" s="13"/>
      <c r="U443" s="15" t="s">
        <v>881</v>
      </c>
    </row>
    <row r="444" spans="2:26" x14ac:dyDescent="0.25">
      <c r="B444" t="s">
        <v>465</v>
      </c>
      <c r="C444" t="s">
        <v>1493</v>
      </c>
      <c r="D444" s="13"/>
      <c r="E444" s="13"/>
      <c r="F444" s="13"/>
      <c r="G444" s="13"/>
      <c r="H444" s="13">
        <v>4</v>
      </c>
      <c r="I444" s="13">
        <v>9</v>
      </c>
      <c r="J444" s="13">
        <v>8</v>
      </c>
      <c r="K444" s="13">
        <v>10</v>
      </c>
      <c r="L444" s="13">
        <f t="shared" si="66"/>
        <v>12</v>
      </c>
      <c r="M444" s="13">
        <f t="shared" si="67"/>
        <v>19</v>
      </c>
      <c r="N444" s="13">
        <v>12</v>
      </c>
      <c r="O444" s="13">
        <v>19</v>
      </c>
      <c r="P444" s="13">
        <f t="shared" si="74"/>
        <v>0</v>
      </c>
      <c r="Q444" s="13">
        <f t="shared" si="68"/>
        <v>0</v>
      </c>
      <c r="R444" s="13"/>
      <c r="S444" s="13">
        <v>22</v>
      </c>
      <c r="T444" s="13"/>
      <c r="U444" s="15" t="s">
        <v>881</v>
      </c>
    </row>
    <row r="445" spans="2:26" x14ac:dyDescent="0.25">
      <c r="B445" t="s">
        <v>464</v>
      </c>
      <c r="C445" t="s">
        <v>1492</v>
      </c>
      <c r="D445" s="13"/>
      <c r="E445" s="13"/>
      <c r="F445" s="13"/>
      <c r="G445" s="13"/>
      <c r="H445" s="13">
        <v>5</v>
      </c>
      <c r="I445" s="13">
        <v>22</v>
      </c>
      <c r="J445" s="13">
        <v>10</v>
      </c>
      <c r="K445" s="13">
        <v>9</v>
      </c>
      <c r="L445" s="13">
        <f t="shared" si="66"/>
        <v>15</v>
      </c>
      <c r="M445" s="13">
        <f t="shared" si="67"/>
        <v>31</v>
      </c>
      <c r="N445" s="13">
        <v>15</v>
      </c>
      <c r="O445" s="13">
        <v>31</v>
      </c>
      <c r="P445" s="13">
        <f t="shared" si="74"/>
        <v>0</v>
      </c>
      <c r="Q445" s="13">
        <f t="shared" si="68"/>
        <v>0</v>
      </c>
      <c r="R445" s="13"/>
      <c r="S445" s="13">
        <v>20</v>
      </c>
      <c r="T445" s="13"/>
      <c r="U445" s="15" t="s">
        <v>881</v>
      </c>
    </row>
    <row r="446" spans="2:26" x14ac:dyDescent="0.25">
      <c r="B446" t="s">
        <v>463</v>
      </c>
      <c r="C446" t="s">
        <v>1491</v>
      </c>
      <c r="D446" s="13"/>
      <c r="E446" s="13"/>
      <c r="F446" s="13"/>
      <c r="G446" s="13"/>
      <c r="H446" s="13">
        <v>1</v>
      </c>
      <c r="I446" s="13">
        <v>2</v>
      </c>
      <c r="J446" s="13">
        <v>18</v>
      </c>
      <c r="K446" s="13">
        <v>17</v>
      </c>
      <c r="L446" s="13">
        <f t="shared" si="66"/>
        <v>19</v>
      </c>
      <c r="M446" s="13">
        <f t="shared" si="67"/>
        <v>19</v>
      </c>
      <c r="N446" s="13">
        <v>19</v>
      </c>
      <c r="O446" s="13">
        <v>19</v>
      </c>
      <c r="P446" s="13">
        <f t="shared" si="74"/>
        <v>0</v>
      </c>
      <c r="Q446" s="13">
        <f t="shared" si="68"/>
        <v>0</v>
      </c>
      <c r="R446" s="13"/>
      <c r="S446" s="13">
        <v>20</v>
      </c>
      <c r="T446" s="13"/>
      <c r="U446" s="15" t="s">
        <v>880</v>
      </c>
      <c r="V446" s="13">
        <v>404</v>
      </c>
      <c r="W446" s="13">
        <v>381</v>
      </c>
      <c r="X446" s="13">
        <v>814</v>
      </c>
    </row>
    <row r="447" spans="2:26" x14ac:dyDescent="0.25">
      <c r="B447" t="s">
        <v>462</v>
      </c>
      <c r="C447" t="s">
        <v>1490</v>
      </c>
      <c r="D447" s="13"/>
      <c r="E447" s="13"/>
      <c r="F447" s="13"/>
      <c r="G447" s="13"/>
      <c r="H447" s="13">
        <v>1</v>
      </c>
      <c r="I447" s="13">
        <v>6</v>
      </c>
      <c r="J447" s="13">
        <v>6</v>
      </c>
      <c r="K447" s="13">
        <v>5</v>
      </c>
      <c r="L447" s="13">
        <f t="shared" si="66"/>
        <v>7</v>
      </c>
      <c r="M447" s="13">
        <f t="shared" si="67"/>
        <v>11</v>
      </c>
      <c r="N447" s="13">
        <v>7</v>
      </c>
      <c r="O447" s="13">
        <v>11</v>
      </c>
      <c r="P447" s="13">
        <f t="shared" si="74"/>
        <v>0</v>
      </c>
      <c r="Q447" s="13">
        <f t="shared" si="68"/>
        <v>0</v>
      </c>
      <c r="R447" s="13"/>
      <c r="S447" s="13">
        <v>14</v>
      </c>
      <c r="T447" s="13"/>
      <c r="U447" s="15" t="s">
        <v>880</v>
      </c>
    </row>
    <row r="448" spans="2:26" x14ac:dyDescent="0.25">
      <c r="B448" t="s">
        <v>577</v>
      </c>
      <c r="C448" t="s">
        <v>1620</v>
      </c>
      <c r="D448" s="13"/>
      <c r="E448" s="13"/>
      <c r="F448" s="13"/>
      <c r="G448" s="13"/>
      <c r="H448" s="13">
        <v>2</v>
      </c>
      <c r="I448" s="13">
        <v>3</v>
      </c>
      <c r="J448" s="13">
        <v>13</v>
      </c>
      <c r="K448" s="13">
        <v>15</v>
      </c>
      <c r="L448" s="13">
        <f t="shared" si="66"/>
        <v>15</v>
      </c>
      <c r="M448" s="13">
        <f t="shared" si="67"/>
        <v>18</v>
      </c>
      <c r="N448" s="13">
        <v>15</v>
      </c>
      <c r="O448" s="13">
        <v>18</v>
      </c>
      <c r="P448" s="13">
        <f t="shared" si="74"/>
        <v>0</v>
      </c>
      <c r="Q448" s="13">
        <f t="shared" si="68"/>
        <v>0</v>
      </c>
      <c r="R448" s="13"/>
      <c r="S448" s="13">
        <v>20</v>
      </c>
      <c r="T448" s="13"/>
      <c r="U448" s="15" t="s">
        <v>880</v>
      </c>
    </row>
    <row r="449" spans="1:25" x14ac:dyDescent="0.25">
      <c r="B449" t="s">
        <v>803</v>
      </c>
      <c r="C449" t="s">
        <v>1489</v>
      </c>
      <c r="D449" s="13"/>
      <c r="E449" s="13"/>
      <c r="F449" s="13"/>
      <c r="G449" s="13"/>
      <c r="H449" s="13"/>
      <c r="I449" s="13"/>
      <c r="J449" s="13">
        <v>5</v>
      </c>
      <c r="K449" s="13">
        <v>5</v>
      </c>
      <c r="L449" s="13">
        <f t="shared" si="66"/>
        <v>5</v>
      </c>
      <c r="M449" s="13">
        <f t="shared" si="67"/>
        <v>5</v>
      </c>
      <c r="N449" s="13">
        <v>5</v>
      </c>
      <c r="O449" s="13">
        <v>5</v>
      </c>
      <c r="P449" s="13">
        <f t="shared" si="74"/>
        <v>0</v>
      </c>
      <c r="Q449" s="13">
        <f t="shared" si="68"/>
        <v>0</v>
      </c>
      <c r="R449" s="13"/>
      <c r="S449" s="13">
        <v>12</v>
      </c>
      <c r="T449" s="13"/>
      <c r="U449" s="15" t="s">
        <v>888</v>
      </c>
      <c r="V449" s="13">
        <v>2226</v>
      </c>
      <c r="W449" s="13">
        <v>1492</v>
      </c>
      <c r="X449" s="13">
        <v>3981</v>
      </c>
    </row>
    <row r="450" spans="1:25" x14ac:dyDescent="0.25">
      <c r="B450" t="s">
        <v>461</v>
      </c>
      <c r="C450" t="s">
        <v>1488</v>
      </c>
      <c r="D450" s="13"/>
      <c r="E450" s="13"/>
      <c r="F450" s="13"/>
      <c r="G450" s="13"/>
      <c r="H450" s="13"/>
      <c r="I450" s="13"/>
      <c r="J450" s="13"/>
      <c r="K450" s="13"/>
      <c r="L450" s="13">
        <f t="shared" si="66"/>
        <v>0</v>
      </c>
      <c r="M450" s="13">
        <f t="shared" si="67"/>
        <v>0</v>
      </c>
      <c r="N450" s="13"/>
      <c r="O450" s="13"/>
      <c r="P450" s="13">
        <f t="shared" si="74"/>
        <v>0</v>
      </c>
      <c r="Q450" s="13">
        <f t="shared" si="68"/>
        <v>0</v>
      </c>
      <c r="R450" s="13"/>
      <c r="S450" s="13">
        <v>18</v>
      </c>
      <c r="T450" s="13"/>
      <c r="U450" s="15" t="s">
        <v>888</v>
      </c>
    </row>
    <row r="451" spans="1:25" x14ac:dyDescent="0.25">
      <c r="B451" t="s">
        <v>578</v>
      </c>
      <c r="C451" t="s">
        <v>1640</v>
      </c>
      <c r="D451" s="13"/>
      <c r="E451" s="13"/>
      <c r="F451" s="13"/>
      <c r="G451" s="13"/>
      <c r="H451" s="13"/>
      <c r="I451" s="13"/>
      <c r="J451" s="13"/>
      <c r="K451" s="13"/>
      <c r="L451" s="13">
        <f t="shared" si="66"/>
        <v>0</v>
      </c>
      <c r="M451" s="13">
        <f t="shared" si="67"/>
        <v>0</v>
      </c>
      <c r="N451" s="13"/>
      <c r="O451" s="13"/>
      <c r="P451" s="13">
        <f t="shared" si="74"/>
        <v>0</v>
      </c>
      <c r="Q451" s="13">
        <f t="shared" si="68"/>
        <v>0</v>
      </c>
      <c r="R451" s="13"/>
      <c r="S451" s="13">
        <v>23</v>
      </c>
      <c r="T451" s="13"/>
      <c r="U451" s="15" t="s">
        <v>888</v>
      </c>
    </row>
    <row r="452" spans="1:25" x14ac:dyDescent="0.25">
      <c r="B452" t="s">
        <v>802</v>
      </c>
      <c r="C452" t="s">
        <v>1487</v>
      </c>
      <c r="D452" s="13"/>
      <c r="E452" s="13"/>
      <c r="F452" s="13"/>
      <c r="G452" s="13"/>
      <c r="H452" s="13"/>
      <c r="I452" s="13"/>
      <c r="J452" s="13"/>
      <c r="K452" s="13"/>
      <c r="L452" s="13">
        <f t="shared" si="66"/>
        <v>0</v>
      </c>
      <c r="M452" s="13">
        <f t="shared" si="67"/>
        <v>0</v>
      </c>
      <c r="N452" s="13"/>
      <c r="O452" s="13"/>
      <c r="P452" s="13">
        <f t="shared" si="74"/>
        <v>0</v>
      </c>
      <c r="Q452" s="13">
        <f t="shared" si="68"/>
        <v>0</v>
      </c>
      <c r="R452" s="13"/>
      <c r="S452" s="13">
        <v>15</v>
      </c>
      <c r="T452" s="13"/>
      <c r="U452" s="15" t="s">
        <v>888</v>
      </c>
    </row>
    <row r="453" spans="1:25" x14ac:dyDescent="0.25">
      <c r="B453" t="s">
        <v>460</v>
      </c>
      <c r="C453" t="s">
        <v>1486</v>
      </c>
      <c r="D453" s="13"/>
      <c r="E453" s="13"/>
      <c r="F453" s="13"/>
      <c r="G453" s="13"/>
      <c r="H453" s="13">
        <v>6</v>
      </c>
      <c r="I453" s="13">
        <v>10</v>
      </c>
      <c r="J453" s="13"/>
      <c r="K453" s="13"/>
      <c r="L453" s="13">
        <f t="shared" si="66"/>
        <v>6</v>
      </c>
      <c r="M453" s="13">
        <f t="shared" si="67"/>
        <v>10</v>
      </c>
      <c r="N453" s="13">
        <v>6</v>
      </c>
      <c r="O453" s="13">
        <v>10</v>
      </c>
      <c r="P453" s="13">
        <f t="shared" si="74"/>
        <v>0</v>
      </c>
      <c r="Q453" s="13">
        <f t="shared" si="68"/>
        <v>0</v>
      </c>
      <c r="R453" s="13"/>
      <c r="S453" s="13"/>
      <c r="T453" s="13"/>
      <c r="U453" s="15" t="s">
        <v>888</v>
      </c>
    </row>
    <row r="454" spans="1:25" ht="15.75" thickBot="1" x14ac:dyDescent="0.3">
      <c r="A454" s="2" t="s">
        <v>5</v>
      </c>
      <c r="B454" s="2"/>
      <c r="C454" s="2"/>
      <c r="D454" s="14">
        <f>SUM(D431:D453)</f>
        <v>0</v>
      </c>
      <c r="E454" s="14">
        <f t="shared" ref="E454:Y454" si="75">SUM(E431:E453)</f>
        <v>0</v>
      </c>
      <c r="F454" s="14">
        <f t="shared" si="75"/>
        <v>2</v>
      </c>
      <c r="G454" s="14">
        <f t="shared" si="75"/>
        <v>13</v>
      </c>
      <c r="H454" s="14">
        <f t="shared" si="75"/>
        <v>203</v>
      </c>
      <c r="I454" s="14">
        <f t="shared" si="75"/>
        <v>756</v>
      </c>
      <c r="J454" s="14">
        <f t="shared" si="75"/>
        <v>140</v>
      </c>
      <c r="K454" s="14">
        <f t="shared" si="75"/>
        <v>157</v>
      </c>
      <c r="L454" s="14">
        <f t="shared" si="75"/>
        <v>345</v>
      </c>
      <c r="M454" s="14">
        <f t="shared" si="75"/>
        <v>926</v>
      </c>
      <c r="N454" s="14">
        <f t="shared" si="75"/>
        <v>345</v>
      </c>
      <c r="O454" s="14">
        <f t="shared" si="75"/>
        <v>926</v>
      </c>
      <c r="P454" s="14">
        <f t="shared" si="75"/>
        <v>0</v>
      </c>
      <c r="Q454" s="14">
        <f t="shared" si="75"/>
        <v>0</v>
      </c>
      <c r="R454" s="14">
        <f t="shared" si="75"/>
        <v>0</v>
      </c>
      <c r="S454" s="14">
        <f t="shared" si="75"/>
        <v>575</v>
      </c>
      <c r="T454" s="14">
        <f t="shared" si="75"/>
        <v>0</v>
      </c>
      <c r="U454" s="14"/>
      <c r="V454" s="14">
        <f t="shared" si="75"/>
        <v>38821</v>
      </c>
      <c r="W454" s="14">
        <f t="shared" si="75"/>
        <v>19566</v>
      </c>
      <c r="X454" s="14">
        <f t="shared" si="75"/>
        <v>9055</v>
      </c>
      <c r="Y454" s="14">
        <f t="shared" si="75"/>
        <v>21</v>
      </c>
    </row>
    <row r="455" spans="1:25" ht="15.75" thickTop="1" x14ac:dyDescent="0.25"/>
  </sheetData>
  <mergeCells count="8">
    <mergeCell ref="V1:W1"/>
    <mergeCell ref="P1:Q1"/>
    <mergeCell ref="D1:E1"/>
    <mergeCell ref="F1:G1"/>
    <mergeCell ref="H1:I1"/>
    <mergeCell ref="J1:K1"/>
    <mergeCell ref="L1:M1"/>
    <mergeCell ref="N1:O1"/>
  </mergeCells>
  <pageMargins left="0.7" right="0.7" top="0.75" bottom="0.75" header="0.3" footer="0.3"/>
  <pageSetup paperSize="9" orientation="portrait" horizontalDpi="4294967293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9"/>
  <dimension ref="A1:Z456"/>
  <sheetViews>
    <sheetView workbookViewId="0">
      <pane xSplit="3" ySplit="2" topLeftCell="D216" activePane="bottomRight" state="frozen"/>
      <selection pane="topRight" activeCell="D1" sqref="D1"/>
      <selection pane="bottomLeft" activeCell="A3" sqref="A3"/>
      <selection pane="bottomRight" activeCell="B234" sqref="B234"/>
    </sheetView>
  </sheetViews>
  <sheetFormatPr defaultRowHeight="15" x14ac:dyDescent="0.25"/>
  <cols>
    <col min="1" max="1" width="20.42578125" customWidth="1"/>
    <col min="2" max="2" width="31.7109375" customWidth="1"/>
    <col min="3" max="3" width="20.7109375" customWidth="1"/>
    <col min="4" max="4" width="4.7109375" style="13" customWidth="1"/>
    <col min="5" max="5" width="6.7109375" style="13" customWidth="1"/>
    <col min="6" max="6" width="4.7109375" style="13" customWidth="1"/>
    <col min="7" max="7" width="6.7109375" style="13" customWidth="1"/>
    <col min="8" max="8" width="4.7109375" style="13" customWidth="1"/>
    <col min="9" max="9" width="5.5703125" style="13" bestFit="1" customWidth="1"/>
    <col min="10" max="10" width="4.7109375" style="13" customWidth="1"/>
    <col min="11" max="11" width="6.7109375" style="13" customWidth="1"/>
    <col min="12" max="12" width="4.7109375" style="13" customWidth="1"/>
    <col min="13" max="13" width="6.7109375" style="13" customWidth="1"/>
    <col min="14" max="14" width="4.7109375" style="13" customWidth="1"/>
    <col min="15" max="15" width="6.7109375" style="13" customWidth="1"/>
    <col min="16" max="17" width="4.7109375" style="13" customWidth="1"/>
    <col min="18" max="18" width="8.7109375" style="13" customWidth="1"/>
    <col min="19" max="19" width="9.85546875" style="13" customWidth="1"/>
    <col min="20" max="20" width="9.140625" style="13"/>
    <col min="21" max="21" width="6.42578125" style="15" customWidth="1"/>
    <col min="22" max="25" width="9.140625" style="13"/>
    <col min="26" max="26" width="43" customWidth="1"/>
  </cols>
  <sheetData>
    <row r="1" spans="1:26" x14ac:dyDescent="0.25">
      <c r="A1" s="4">
        <v>1908</v>
      </c>
      <c r="B1" s="1" t="s">
        <v>0</v>
      </c>
      <c r="C1" s="1" t="s">
        <v>490</v>
      </c>
      <c r="D1" s="71" t="s">
        <v>507</v>
      </c>
      <c r="E1" s="71"/>
      <c r="F1" s="71" t="s">
        <v>508</v>
      </c>
      <c r="G1" s="71"/>
      <c r="H1" s="71" t="s">
        <v>487</v>
      </c>
      <c r="I1" s="71"/>
      <c r="J1" s="71" t="s">
        <v>488</v>
      </c>
      <c r="K1" s="71"/>
      <c r="L1" s="71" t="s">
        <v>5</v>
      </c>
      <c r="M1" s="71"/>
      <c r="N1" s="71" t="s">
        <v>489</v>
      </c>
      <c r="O1" s="71"/>
      <c r="P1" s="71" t="s">
        <v>6</v>
      </c>
      <c r="Q1" s="71"/>
      <c r="R1" s="17" t="s">
        <v>916</v>
      </c>
      <c r="S1" s="17" t="s">
        <v>2</v>
      </c>
      <c r="T1" s="17" t="s">
        <v>919</v>
      </c>
      <c r="U1" s="47" t="s">
        <v>877</v>
      </c>
      <c r="V1" s="71" t="s">
        <v>874</v>
      </c>
      <c r="W1" s="71"/>
      <c r="X1" s="16" t="s">
        <v>886</v>
      </c>
      <c r="Y1" s="16" t="s">
        <v>914</v>
      </c>
      <c r="Z1" s="16" t="s">
        <v>878</v>
      </c>
    </row>
    <row r="2" spans="1:26" x14ac:dyDescent="0.25">
      <c r="A2" s="41" t="s">
        <v>940</v>
      </c>
      <c r="B2" s="1"/>
      <c r="C2" s="1"/>
      <c r="D2" s="17" t="s">
        <v>870</v>
      </c>
      <c r="E2" s="17" t="s">
        <v>871</v>
      </c>
      <c r="F2" s="17" t="s">
        <v>870</v>
      </c>
      <c r="G2" s="17" t="s">
        <v>871</v>
      </c>
      <c r="H2" s="17" t="s">
        <v>870</v>
      </c>
      <c r="I2" s="17" t="s">
        <v>871</v>
      </c>
      <c r="J2" s="17" t="s">
        <v>870</v>
      </c>
      <c r="K2" s="17" t="s">
        <v>871</v>
      </c>
      <c r="L2" s="17" t="s">
        <v>870</v>
      </c>
      <c r="M2" s="17" t="s">
        <v>871</v>
      </c>
      <c r="N2" s="17" t="s">
        <v>870</v>
      </c>
      <c r="O2" s="17" t="s">
        <v>871</v>
      </c>
      <c r="P2" s="17" t="s">
        <v>870</v>
      </c>
      <c r="Q2" s="17" t="s">
        <v>871</v>
      </c>
      <c r="R2" s="17" t="s">
        <v>917</v>
      </c>
      <c r="S2" s="17" t="s">
        <v>918</v>
      </c>
      <c r="T2" s="17" t="s">
        <v>920</v>
      </c>
      <c r="U2" s="47"/>
      <c r="V2" s="17" t="s">
        <v>875</v>
      </c>
      <c r="W2" s="17" t="s">
        <v>876</v>
      </c>
      <c r="X2" s="17" t="s">
        <v>876</v>
      </c>
      <c r="Y2" s="17" t="s">
        <v>915</v>
      </c>
    </row>
    <row r="3" spans="1:26" x14ac:dyDescent="0.25">
      <c r="A3" t="s">
        <v>3</v>
      </c>
      <c r="B3" t="s">
        <v>4</v>
      </c>
      <c r="C3" t="s">
        <v>1084</v>
      </c>
      <c r="H3" s="13">
        <v>3</v>
      </c>
      <c r="I3" s="13">
        <v>12</v>
      </c>
      <c r="J3" s="13">
        <v>2</v>
      </c>
      <c r="K3" s="13">
        <v>2</v>
      </c>
      <c r="L3" s="13">
        <f>D3+H3+F3+J3</f>
        <v>5</v>
      </c>
      <c r="M3" s="13">
        <f>E3+G3+I3+K3</f>
        <v>14</v>
      </c>
      <c r="N3" s="13">
        <v>5</v>
      </c>
      <c r="O3" s="13">
        <v>14</v>
      </c>
      <c r="P3" s="13">
        <f t="shared" ref="P3:P15" si="0">L3-N3</f>
        <v>0</v>
      </c>
      <c r="Q3" s="13">
        <f>M3-O3</f>
        <v>0</v>
      </c>
      <c r="S3" s="13">
        <v>8</v>
      </c>
    </row>
    <row r="4" spans="1:26" x14ac:dyDescent="0.25">
      <c r="B4" t="s">
        <v>7</v>
      </c>
      <c r="C4" t="s">
        <v>1085</v>
      </c>
      <c r="H4" s="13">
        <v>4</v>
      </c>
      <c r="I4" s="13">
        <v>13</v>
      </c>
      <c r="J4" s="13">
        <v>4</v>
      </c>
      <c r="K4" s="13">
        <v>6</v>
      </c>
      <c r="L4" s="13">
        <f t="shared" ref="L4:L68" si="1">D4+H4+F4+J4</f>
        <v>8</v>
      </c>
      <c r="M4" s="13">
        <f t="shared" ref="M4:M15" si="2">E4+G4+I4+K4</f>
        <v>19</v>
      </c>
      <c r="N4" s="13">
        <v>8</v>
      </c>
      <c r="O4" s="13">
        <v>19</v>
      </c>
      <c r="P4" s="13">
        <f t="shared" si="0"/>
        <v>0</v>
      </c>
      <c r="Q4" s="13">
        <f t="shared" ref="Q4:Q68" si="3">M4-O4</f>
        <v>0</v>
      </c>
      <c r="S4" s="13">
        <v>9</v>
      </c>
    </row>
    <row r="5" spans="1:26" x14ac:dyDescent="0.25">
      <c r="B5" t="s">
        <v>8</v>
      </c>
      <c r="C5" t="s">
        <v>1086</v>
      </c>
      <c r="F5" s="13">
        <v>1</v>
      </c>
      <c r="G5" s="13">
        <v>18</v>
      </c>
      <c r="H5" s="13">
        <v>15</v>
      </c>
      <c r="I5" s="13">
        <v>41</v>
      </c>
      <c r="J5" s="13">
        <v>3</v>
      </c>
      <c r="K5" s="13">
        <v>6</v>
      </c>
      <c r="L5" s="13">
        <f t="shared" si="1"/>
        <v>19</v>
      </c>
      <c r="M5" s="13">
        <f t="shared" si="2"/>
        <v>65</v>
      </c>
      <c r="N5" s="13">
        <v>19</v>
      </c>
      <c r="O5" s="13">
        <v>65</v>
      </c>
      <c r="P5" s="13">
        <f t="shared" si="0"/>
        <v>0</v>
      </c>
      <c r="Q5" s="13">
        <f t="shared" si="3"/>
        <v>0</v>
      </c>
      <c r="S5" s="13">
        <v>30</v>
      </c>
    </row>
    <row r="6" spans="1:26" x14ac:dyDescent="0.25">
      <c r="B6" t="s">
        <v>9</v>
      </c>
      <c r="C6" t="s">
        <v>1087</v>
      </c>
      <c r="D6" s="13">
        <v>2</v>
      </c>
      <c r="E6" s="13">
        <v>69</v>
      </c>
      <c r="F6" s="13">
        <v>4</v>
      </c>
      <c r="G6" s="13">
        <v>79</v>
      </c>
      <c r="H6" s="13">
        <v>21</v>
      </c>
      <c r="I6" s="13">
        <v>49</v>
      </c>
      <c r="L6" s="13">
        <f t="shared" si="1"/>
        <v>27</v>
      </c>
      <c r="M6" s="13">
        <f t="shared" si="2"/>
        <v>197</v>
      </c>
      <c r="N6" s="13">
        <v>27</v>
      </c>
      <c r="O6" s="13">
        <v>197</v>
      </c>
      <c r="P6" s="13">
        <f t="shared" si="0"/>
        <v>0</v>
      </c>
      <c r="Q6" s="13">
        <f t="shared" si="3"/>
        <v>0</v>
      </c>
      <c r="S6" s="13">
        <v>35</v>
      </c>
      <c r="Y6" s="13">
        <v>4</v>
      </c>
    </row>
    <row r="7" spans="1:26" x14ac:dyDescent="0.25">
      <c r="B7" t="s">
        <v>10</v>
      </c>
      <c r="C7" t="s">
        <v>1088</v>
      </c>
      <c r="F7" s="13">
        <v>2</v>
      </c>
      <c r="G7" s="13">
        <v>32</v>
      </c>
      <c r="H7" s="13">
        <v>13</v>
      </c>
      <c r="I7" s="13">
        <v>34</v>
      </c>
      <c r="J7" s="13">
        <v>7</v>
      </c>
      <c r="K7" s="13">
        <v>12</v>
      </c>
      <c r="L7" s="13">
        <f t="shared" si="1"/>
        <v>22</v>
      </c>
      <c r="M7" s="13">
        <f t="shared" si="2"/>
        <v>78</v>
      </c>
      <c r="N7" s="13">
        <v>22</v>
      </c>
      <c r="O7" s="13">
        <v>78</v>
      </c>
      <c r="P7" s="13">
        <f t="shared" si="0"/>
        <v>0</v>
      </c>
      <c r="Q7" s="13">
        <f t="shared" si="3"/>
        <v>0</v>
      </c>
      <c r="R7" s="13">
        <v>2</v>
      </c>
      <c r="S7" s="13">
        <v>22</v>
      </c>
    </row>
    <row r="8" spans="1:26" x14ac:dyDescent="0.25">
      <c r="B8" t="s">
        <v>11</v>
      </c>
      <c r="C8" t="s">
        <v>1089</v>
      </c>
      <c r="D8" s="13">
        <v>5</v>
      </c>
      <c r="E8" s="13">
        <v>156</v>
      </c>
      <c r="F8" s="13">
        <v>5</v>
      </c>
      <c r="G8" s="13">
        <v>100</v>
      </c>
      <c r="H8" s="13">
        <v>19</v>
      </c>
      <c r="I8" s="13">
        <v>54</v>
      </c>
      <c r="L8" s="13">
        <f t="shared" si="1"/>
        <v>29</v>
      </c>
      <c r="M8" s="13">
        <f t="shared" si="2"/>
        <v>310</v>
      </c>
      <c r="N8" s="13">
        <v>20</v>
      </c>
      <c r="O8" s="13">
        <v>310</v>
      </c>
      <c r="P8" s="13">
        <f t="shared" si="0"/>
        <v>9</v>
      </c>
      <c r="Q8" s="13">
        <f t="shared" si="3"/>
        <v>0</v>
      </c>
      <c r="R8" s="13">
        <v>2</v>
      </c>
      <c r="S8" s="13">
        <v>50</v>
      </c>
      <c r="Y8" s="13">
        <v>3</v>
      </c>
    </row>
    <row r="9" spans="1:26" x14ac:dyDescent="0.25">
      <c r="B9" t="s">
        <v>12</v>
      </c>
      <c r="C9" t="s">
        <v>1090</v>
      </c>
      <c r="D9" s="13">
        <v>5</v>
      </c>
      <c r="E9" s="13">
        <v>120</v>
      </c>
      <c r="F9" s="13">
        <v>4</v>
      </c>
      <c r="G9" s="13">
        <v>80</v>
      </c>
      <c r="H9" s="13">
        <v>19</v>
      </c>
      <c r="I9" s="13">
        <v>45</v>
      </c>
      <c r="L9" s="13">
        <f t="shared" si="1"/>
        <v>28</v>
      </c>
      <c r="M9" s="13">
        <f t="shared" si="2"/>
        <v>245</v>
      </c>
      <c r="N9" s="13">
        <v>28</v>
      </c>
      <c r="O9" s="13">
        <v>245</v>
      </c>
      <c r="P9" s="13">
        <f t="shared" si="0"/>
        <v>0</v>
      </c>
      <c r="Q9" s="13">
        <f t="shared" si="3"/>
        <v>0</v>
      </c>
      <c r="R9" s="13">
        <v>1</v>
      </c>
      <c r="S9" s="13">
        <v>61</v>
      </c>
      <c r="Y9" s="13">
        <v>10</v>
      </c>
    </row>
    <row r="10" spans="1:26" x14ac:dyDescent="0.25">
      <c r="B10" t="s">
        <v>13</v>
      </c>
      <c r="C10" t="s">
        <v>1091</v>
      </c>
      <c r="D10" s="13">
        <v>2</v>
      </c>
      <c r="E10" s="13">
        <v>87</v>
      </c>
      <c r="F10" s="13">
        <v>1</v>
      </c>
      <c r="G10" s="13">
        <v>20</v>
      </c>
      <c r="H10" s="13">
        <v>14</v>
      </c>
      <c r="I10" s="13">
        <v>42</v>
      </c>
      <c r="L10" s="13">
        <f t="shared" si="1"/>
        <v>17</v>
      </c>
      <c r="M10" s="13">
        <f t="shared" si="2"/>
        <v>149</v>
      </c>
      <c r="N10" s="13">
        <v>17</v>
      </c>
      <c r="O10" s="13">
        <v>149</v>
      </c>
      <c r="P10" s="13">
        <f t="shared" si="0"/>
        <v>0</v>
      </c>
      <c r="Q10" s="13">
        <f t="shared" si="3"/>
        <v>0</v>
      </c>
      <c r="R10" s="13">
        <v>2</v>
      </c>
      <c r="S10" s="13">
        <v>62</v>
      </c>
      <c r="Y10" s="13">
        <v>2</v>
      </c>
    </row>
    <row r="11" spans="1:26" x14ac:dyDescent="0.25">
      <c r="B11" t="s">
        <v>14</v>
      </c>
      <c r="C11" t="s">
        <v>1092</v>
      </c>
      <c r="D11" s="13">
        <v>1</v>
      </c>
      <c r="E11" s="13">
        <v>50</v>
      </c>
      <c r="F11" s="13">
        <v>1</v>
      </c>
      <c r="G11" s="13">
        <v>15</v>
      </c>
      <c r="H11" s="13">
        <v>7</v>
      </c>
      <c r="I11" s="13">
        <v>28</v>
      </c>
      <c r="L11" s="13">
        <f t="shared" si="1"/>
        <v>9</v>
      </c>
      <c r="M11" s="13">
        <f t="shared" si="2"/>
        <v>93</v>
      </c>
      <c r="N11" s="13">
        <v>9</v>
      </c>
      <c r="O11" s="13">
        <v>93</v>
      </c>
      <c r="P11" s="13">
        <f t="shared" si="0"/>
        <v>0</v>
      </c>
      <c r="Q11" s="13">
        <f t="shared" si="3"/>
        <v>0</v>
      </c>
      <c r="S11" s="13">
        <v>38</v>
      </c>
      <c r="Y11" s="13">
        <v>3</v>
      </c>
    </row>
    <row r="12" spans="1:26" x14ac:dyDescent="0.25">
      <c r="B12" t="s">
        <v>15</v>
      </c>
      <c r="C12" t="s">
        <v>1093</v>
      </c>
      <c r="D12" s="13">
        <v>6</v>
      </c>
      <c r="E12" s="13">
        <v>229</v>
      </c>
      <c r="H12" s="13">
        <v>19</v>
      </c>
      <c r="I12" s="13">
        <v>72</v>
      </c>
      <c r="J12" s="13">
        <v>4</v>
      </c>
      <c r="K12" s="13">
        <v>8</v>
      </c>
      <c r="L12" s="13">
        <f t="shared" si="1"/>
        <v>29</v>
      </c>
      <c r="M12" s="13">
        <f t="shared" si="2"/>
        <v>309</v>
      </c>
      <c r="N12" s="13">
        <v>29</v>
      </c>
      <c r="O12" s="13">
        <v>309</v>
      </c>
      <c r="P12" s="13">
        <f t="shared" si="0"/>
        <v>0</v>
      </c>
      <c r="Q12" s="13">
        <f t="shared" si="3"/>
        <v>0</v>
      </c>
      <c r="S12" s="13">
        <v>62</v>
      </c>
      <c r="Y12" s="13">
        <v>8</v>
      </c>
    </row>
    <row r="13" spans="1:26" x14ac:dyDescent="0.25">
      <c r="B13" t="s">
        <v>16</v>
      </c>
      <c r="C13" t="s">
        <v>1094</v>
      </c>
      <c r="D13" s="13">
        <v>13</v>
      </c>
      <c r="E13" s="13">
        <v>372</v>
      </c>
      <c r="F13" s="13">
        <v>5</v>
      </c>
      <c r="G13" s="13">
        <v>57</v>
      </c>
      <c r="H13" s="13">
        <v>28</v>
      </c>
      <c r="I13" s="13">
        <v>72</v>
      </c>
      <c r="J13" s="13">
        <v>13</v>
      </c>
      <c r="K13" s="13">
        <v>13</v>
      </c>
      <c r="L13" s="13">
        <f t="shared" si="1"/>
        <v>59</v>
      </c>
      <c r="M13" s="13">
        <f t="shared" si="2"/>
        <v>514</v>
      </c>
      <c r="N13" s="13">
        <v>59</v>
      </c>
      <c r="O13" s="13">
        <v>514</v>
      </c>
      <c r="P13" s="13">
        <f t="shared" si="0"/>
        <v>0</v>
      </c>
      <c r="Q13" s="13">
        <f t="shared" si="3"/>
        <v>0</v>
      </c>
      <c r="S13" s="13">
        <v>118</v>
      </c>
      <c r="V13" s="13">
        <v>5357</v>
      </c>
      <c r="W13" s="13">
        <v>3379</v>
      </c>
      <c r="X13" s="13">
        <v>1401</v>
      </c>
      <c r="Y13" s="13">
        <v>1</v>
      </c>
    </row>
    <row r="14" spans="1:26" x14ac:dyDescent="0.25">
      <c r="B14" t="s">
        <v>3</v>
      </c>
      <c r="C14" t="s">
        <v>1095</v>
      </c>
      <c r="D14" s="13">
        <v>60</v>
      </c>
      <c r="E14" s="13">
        <v>2065</v>
      </c>
      <c r="F14" s="13">
        <v>2</v>
      </c>
      <c r="G14" s="13">
        <v>37</v>
      </c>
      <c r="H14" s="13">
        <v>4</v>
      </c>
      <c r="I14" s="13">
        <v>14</v>
      </c>
      <c r="L14" s="13">
        <f t="shared" si="1"/>
        <v>66</v>
      </c>
      <c r="M14" s="13">
        <f t="shared" si="2"/>
        <v>2116</v>
      </c>
      <c r="N14" s="13">
        <v>66</v>
      </c>
      <c r="O14" s="13">
        <v>2116</v>
      </c>
      <c r="P14" s="13">
        <f t="shared" si="0"/>
        <v>0</v>
      </c>
      <c r="Q14" s="13">
        <f t="shared" si="3"/>
        <v>0</v>
      </c>
      <c r="S14" s="13">
        <v>405</v>
      </c>
      <c r="T14" s="13">
        <v>7</v>
      </c>
      <c r="V14" s="13">
        <v>102006</v>
      </c>
      <c r="W14" s="13">
        <v>21598</v>
      </c>
      <c r="X14" s="13">
        <v>15</v>
      </c>
      <c r="Y14" s="13">
        <v>20</v>
      </c>
    </row>
    <row r="15" spans="1:26" x14ac:dyDescent="0.25">
      <c r="B15" t="s">
        <v>509</v>
      </c>
      <c r="C15" t="s">
        <v>1096</v>
      </c>
      <c r="D15" s="13">
        <v>19</v>
      </c>
      <c r="E15" s="13">
        <v>585</v>
      </c>
      <c r="F15" s="13">
        <v>1</v>
      </c>
      <c r="G15" s="13">
        <v>14</v>
      </c>
      <c r="H15" s="13">
        <v>12</v>
      </c>
      <c r="I15" s="13">
        <v>55</v>
      </c>
      <c r="L15" s="13">
        <f t="shared" si="1"/>
        <v>32</v>
      </c>
      <c r="M15" s="13">
        <f t="shared" si="2"/>
        <v>654</v>
      </c>
      <c r="N15" s="13">
        <v>32</v>
      </c>
      <c r="O15" s="13">
        <v>654</v>
      </c>
      <c r="P15" s="13">
        <f t="shared" si="0"/>
        <v>0</v>
      </c>
      <c r="Q15" s="13">
        <f t="shared" si="3"/>
        <v>0</v>
      </c>
      <c r="S15" s="13">
        <v>110</v>
      </c>
      <c r="T15" s="13">
        <v>8</v>
      </c>
      <c r="V15" s="13">
        <v>574</v>
      </c>
      <c r="W15" s="13">
        <v>191</v>
      </c>
      <c r="X15" s="13">
        <v>854</v>
      </c>
    </row>
    <row r="16" spans="1:26" ht="15.75" thickBot="1" x14ac:dyDescent="0.3">
      <c r="A16" s="2" t="s">
        <v>5</v>
      </c>
      <c r="B16" s="2"/>
      <c r="C16" s="2"/>
      <c r="D16" s="14">
        <f>SUM(D3:D15)</f>
        <v>113</v>
      </c>
      <c r="E16" s="14">
        <f t="shared" ref="E16:Y16" si="4">SUM(E3:E15)</f>
        <v>3733</v>
      </c>
      <c r="F16" s="14">
        <f t="shared" si="4"/>
        <v>26</v>
      </c>
      <c r="G16" s="14">
        <f t="shared" si="4"/>
        <v>452</v>
      </c>
      <c r="H16" s="14">
        <f t="shared" si="4"/>
        <v>178</v>
      </c>
      <c r="I16" s="14">
        <f t="shared" si="4"/>
        <v>531</v>
      </c>
      <c r="J16" s="14">
        <f t="shared" si="4"/>
        <v>33</v>
      </c>
      <c r="K16" s="14">
        <f t="shared" si="4"/>
        <v>47</v>
      </c>
      <c r="L16" s="14">
        <f t="shared" si="4"/>
        <v>350</v>
      </c>
      <c r="M16" s="14">
        <f t="shared" si="4"/>
        <v>4763</v>
      </c>
      <c r="N16" s="14">
        <f t="shared" si="4"/>
        <v>341</v>
      </c>
      <c r="O16" s="14">
        <f t="shared" si="4"/>
        <v>4763</v>
      </c>
      <c r="P16" s="14">
        <f t="shared" si="4"/>
        <v>9</v>
      </c>
      <c r="Q16" s="14">
        <f t="shared" si="4"/>
        <v>0</v>
      </c>
      <c r="R16" s="14">
        <f t="shared" si="4"/>
        <v>7</v>
      </c>
      <c r="S16" s="14">
        <f t="shared" si="4"/>
        <v>1010</v>
      </c>
      <c r="T16" s="14">
        <f t="shared" si="4"/>
        <v>15</v>
      </c>
      <c r="U16" s="23"/>
      <c r="V16" s="14">
        <f t="shared" si="4"/>
        <v>107937</v>
      </c>
      <c r="W16" s="14">
        <f t="shared" si="4"/>
        <v>25168</v>
      </c>
      <c r="X16" s="14">
        <f t="shared" si="4"/>
        <v>2270</v>
      </c>
      <c r="Y16" s="14">
        <f t="shared" si="4"/>
        <v>51</v>
      </c>
    </row>
    <row r="17" spans="1:25" ht="15.75" thickTop="1" x14ac:dyDescent="0.25">
      <c r="A17" t="s">
        <v>17</v>
      </c>
      <c r="B17" t="s">
        <v>604</v>
      </c>
      <c r="C17" t="s">
        <v>1097</v>
      </c>
      <c r="D17" s="13">
        <v>2</v>
      </c>
      <c r="E17" s="13">
        <v>52</v>
      </c>
      <c r="H17" s="13">
        <v>16</v>
      </c>
      <c r="I17" s="13">
        <v>48</v>
      </c>
      <c r="L17" s="13">
        <f t="shared" si="1"/>
        <v>18</v>
      </c>
      <c r="M17" s="13">
        <f t="shared" ref="M17:M68" si="5">E17+G17+I17+K17</f>
        <v>100</v>
      </c>
      <c r="N17" s="13">
        <v>18</v>
      </c>
      <c r="O17" s="13">
        <v>100</v>
      </c>
      <c r="P17" s="13">
        <f t="shared" ref="P17:P35" si="6">L17-N17</f>
        <v>0</v>
      </c>
      <c r="Q17" s="13">
        <f t="shared" si="3"/>
        <v>0</v>
      </c>
      <c r="S17" s="13">
        <v>28</v>
      </c>
      <c r="V17" s="13">
        <v>585</v>
      </c>
      <c r="W17" s="13">
        <v>119</v>
      </c>
      <c r="X17" s="13">
        <v>1262</v>
      </c>
    </row>
    <row r="18" spans="1:25" x14ac:dyDescent="0.25">
      <c r="B18" t="s">
        <v>18</v>
      </c>
      <c r="C18" t="s">
        <v>1098</v>
      </c>
      <c r="D18" s="13">
        <v>3</v>
      </c>
      <c r="E18" s="13">
        <v>81</v>
      </c>
      <c r="F18" s="13">
        <v>1</v>
      </c>
      <c r="G18" s="13">
        <v>11</v>
      </c>
      <c r="H18" s="13">
        <v>24</v>
      </c>
      <c r="I18" s="13">
        <v>83</v>
      </c>
      <c r="L18" s="13">
        <f t="shared" si="1"/>
        <v>28</v>
      </c>
      <c r="M18" s="13">
        <f t="shared" si="5"/>
        <v>175</v>
      </c>
      <c r="N18" s="13">
        <v>28</v>
      </c>
      <c r="O18" s="13">
        <v>175</v>
      </c>
      <c r="P18" s="13">
        <f t="shared" si="6"/>
        <v>0</v>
      </c>
      <c r="Q18" s="13">
        <f t="shared" si="3"/>
        <v>0</v>
      </c>
      <c r="S18" s="13">
        <v>120</v>
      </c>
      <c r="V18" s="13">
        <v>6986</v>
      </c>
      <c r="W18" s="13">
        <v>2393</v>
      </c>
      <c r="X18" s="13">
        <v>2250</v>
      </c>
      <c r="Y18" s="13">
        <v>1</v>
      </c>
    </row>
    <row r="19" spans="1:25" x14ac:dyDescent="0.25">
      <c r="B19" t="s">
        <v>19</v>
      </c>
      <c r="C19" t="s">
        <v>1099</v>
      </c>
      <c r="H19" s="13">
        <v>8</v>
      </c>
      <c r="I19" s="13">
        <v>22</v>
      </c>
      <c r="J19" s="13">
        <v>1</v>
      </c>
      <c r="K19" s="13">
        <v>2</v>
      </c>
      <c r="L19" s="13">
        <f t="shared" si="1"/>
        <v>9</v>
      </c>
      <c r="M19" s="13">
        <f t="shared" si="5"/>
        <v>24</v>
      </c>
      <c r="N19" s="13">
        <v>9</v>
      </c>
      <c r="O19" s="13">
        <v>24</v>
      </c>
      <c r="P19" s="13">
        <f t="shared" si="6"/>
        <v>0</v>
      </c>
      <c r="Q19" s="13">
        <f t="shared" si="3"/>
        <v>0</v>
      </c>
      <c r="S19" s="13">
        <v>20</v>
      </c>
      <c r="V19" s="13">
        <v>642</v>
      </c>
      <c r="W19" s="13">
        <v>227</v>
      </c>
      <c r="X19" s="13">
        <v>194</v>
      </c>
    </row>
    <row r="20" spans="1:25" x14ac:dyDescent="0.25">
      <c r="B20" t="s">
        <v>20</v>
      </c>
      <c r="C20" t="s">
        <v>1100</v>
      </c>
      <c r="D20" s="13">
        <v>76</v>
      </c>
      <c r="E20" s="13">
        <v>2601</v>
      </c>
      <c r="F20" s="13">
        <v>20</v>
      </c>
      <c r="G20" s="13">
        <v>170</v>
      </c>
      <c r="H20" s="13">
        <v>44</v>
      </c>
      <c r="I20" s="13">
        <v>203</v>
      </c>
      <c r="L20" s="13">
        <f t="shared" si="1"/>
        <v>140</v>
      </c>
      <c r="M20" s="13">
        <f t="shared" si="5"/>
        <v>2974</v>
      </c>
      <c r="N20" s="13">
        <v>140</v>
      </c>
      <c r="O20" s="13">
        <v>2974</v>
      </c>
      <c r="P20" s="13">
        <f t="shared" si="6"/>
        <v>0</v>
      </c>
      <c r="Q20" s="13">
        <f t="shared" si="3"/>
        <v>0</v>
      </c>
      <c r="S20" s="13">
        <v>483</v>
      </c>
      <c r="T20" s="13">
        <v>20</v>
      </c>
      <c r="V20" s="13">
        <v>9726</v>
      </c>
      <c r="W20" s="13">
        <v>7427</v>
      </c>
      <c r="X20" s="13">
        <v>1243</v>
      </c>
    </row>
    <row r="21" spans="1:25" x14ac:dyDescent="0.25">
      <c r="B21" t="s">
        <v>21</v>
      </c>
      <c r="C21" t="s">
        <v>1101</v>
      </c>
      <c r="D21" s="13">
        <v>2</v>
      </c>
      <c r="E21" s="13">
        <v>91</v>
      </c>
      <c r="H21" s="13">
        <v>3</v>
      </c>
      <c r="I21" s="13">
        <v>15</v>
      </c>
      <c r="L21" s="13">
        <f t="shared" si="1"/>
        <v>5</v>
      </c>
      <c r="M21" s="13">
        <f t="shared" si="5"/>
        <v>106</v>
      </c>
      <c r="N21" s="13">
        <v>5</v>
      </c>
      <c r="O21" s="13">
        <v>106</v>
      </c>
      <c r="P21" s="13">
        <f t="shared" si="6"/>
        <v>0</v>
      </c>
      <c r="Q21" s="13">
        <f t="shared" si="3"/>
        <v>0</v>
      </c>
      <c r="S21" s="13">
        <v>50</v>
      </c>
      <c r="V21" s="13">
        <v>182</v>
      </c>
      <c r="W21" s="13">
        <v>110</v>
      </c>
      <c r="X21" s="13">
        <v>106</v>
      </c>
    </row>
    <row r="22" spans="1:25" x14ac:dyDescent="0.25">
      <c r="B22" t="s">
        <v>22</v>
      </c>
      <c r="C22" t="s">
        <v>1102</v>
      </c>
      <c r="D22" s="13">
        <v>18</v>
      </c>
      <c r="E22" s="13">
        <v>611</v>
      </c>
      <c r="F22" s="13">
        <v>22</v>
      </c>
      <c r="G22" s="13">
        <v>240</v>
      </c>
      <c r="H22" s="13">
        <v>8</v>
      </c>
      <c r="I22" s="13">
        <v>48</v>
      </c>
      <c r="L22" s="13">
        <f t="shared" si="1"/>
        <v>48</v>
      </c>
      <c r="M22" s="13">
        <f t="shared" si="5"/>
        <v>899</v>
      </c>
      <c r="N22" s="13">
        <v>48</v>
      </c>
      <c r="O22" s="13">
        <v>899</v>
      </c>
      <c r="P22" s="13">
        <f t="shared" si="6"/>
        <v>0</v>
      </c>
      <c r="Q22" s="13">
        <f t="shared" si="3"/>
        <v>0</v>
      </c>
      <c r="S22" s="13">
        <v>215</v>
      </c>
      <c r="T22" s="13">
        <v>10</v>
      </c>
      <c r="V22" s="13">
        <v>1258</v>
      </c>
      <c r="W22" s="13">
        <v>777</v>
      </c>
      <c r="X22" s="13">
        <v>8</v>
      </c>
    </row>
    <row r="23" spans="1:25" x14ac:dyDescent="0.25">
      <c r="B23" t="s">
        <v>17</v>
      </c>
      <c r="C23" t="s">
        <v>1103</v>
      </c>
      <c r="D23" s="13">
        <v>2</v>
      </c>
      <c r="E23" s="13">
        <v>56</v>
      </c>
      <c r="J23" s="13">
        <v>1</v>
      </c>
      <c r="K23" s="13">
        <v>1</v>
      </c>
      <c r="L23" s="13">
        <f t="shared" si="1"/>
        <v>3</v>
      </c>
      <c r="M23" s="13">
        <f t="shared" si="5"/>
        <v>57</v>
      </c>
      <c r="N23" s="13">
        <v>3</v>
      </c>
      <c r="O23" s="13">
        <v>57</v>
      </c>
      <c r="P23" s="13">
        <f t="shared" si="6"/>
        <v>0</v>
      </c>
      <c r="Q23" s="13">
        <f t="shared" si="3"/>
        <v>0</v>
      </c>
      <c r="S23" s="13">
        <v>20</v>
      </c>
      <c r="X23" s="13">
        <v>108</v>
      </c>
      <c r="Y23" s="13">
        <v>2</v>
      </c>
    </row>
    <row r="24" spans="1:25" x14ac:dyDescent="0.25">
      <c r="B24" t="s">
        <v>672</v>
      </c>
      <c r="C24" t="s">
        <v>1104</v>
      </c>
      <c r="D24" s="13">
        <v>2</v>
      </c>
      <c r="E24" s="13">
        <v>90</v>
      </c>
      <c r="F24" s="13">
        <v>1</v>
      </c>
      <c r="G24" s="13">
        <v>20</v>
      </c>
      <c r="H24" s="13">
        <v>42</v>
      </c>
      <c r="I24" s="13">
        <v>215</v>
      </c>
      <c r="J24" s="13">
        <v>12</v>
      </c>
      <c r="K24" s="13">
        <v>16</v>
      </c>
      <c r="L24" s="13">
        <f t="shared" si="1"/>
        <v>57</v>
      </c>
      <c r="M24" s="13">
        <f t="shared" si="5"/>
        <v>341</v>
      </c>
      <c r="N24" s="13">
        <v>57</v>
      </c>
      <c r="O24" s="13">
        <v>341</v>
      </c>
      <c r="P24" s="13">
        <f t="shared" si="6"/>
        <v>0</v>
      </c>
      <c r="Q24" s="13">
        <f t="shared" si="3"/>
        <v>0</v>
      </c>
      <c r="S24" s="13">
        <v>385</v>
      </c>
      <c r="V24" s="13">
        <v>317085</v>
      </c>
      <c r="W24" s="13">
        <v>162769</v>
      </c>
      <c r="X24" s="13">
        <v>294</v>
      </c>
      <c r="Y24" s="13">
        <v>3</v>
      </c>
    </row>
    <row r="25" spans="1:25" x14ac:dyDescent="0.25">
      <c r="B25" t="s">
        <v>336</v>
      </c>
      <c r="C25" t="s">
        <v>1106</v>
      </c>
      <c r="J25" s="13">
        <v>2</v>
      </c>
      <c r="K25" s="13">
        <v>12</v>
      </c>
      <c r="L25" s="13">
        <f t="shared" si="1"/>
        <v>2</v>
      </c>
      <c r="M25" s="13">
        <f t="shared" si="5"/>
        <v>12</v>
      </c>
      <c r="N25" s="13">
        <v>2</v>
      </c>
      <c r="O25" s="13">
        <v>12</v>
      </c>
      <c r="P25" s="13">
        <f t="shared" si="6"/>
        <v>0</v>
      </c>
      <c r="Q25" s="13">
        <f t="shared" si="3"/>
        <v>0</v>
      </c>
      <c r="S25" s="13">
        <v>6</v>
      </c>
      <c r="X25" s="13">
        <v>31</v>
      </c>
    </row>
    <row r="26" spans="1:25" x14ac:dyDescent="0.25">
      <c r="B26" t="s">
        <v>590</v>
      </c>
      <c r="C26" t="s">
        <v>1107</v>
      </c>
      <c r="F26" s="13">
        <v>1</v>
      </c>
      <c r="G26" s="13">
        <v>16</v>
      </c>
      <c r="H26" s="13">
        <v>1</v>
      </c>
      <c r="I26" s="13">
        <v>2</v>
      </c>
      <c r="L26" s="13">
        <f t="shared" si="1"/>
        <v>2</v>
      </c>
      <c r="M26" s="13">
        <f t="shared" si="5"/>
        <v>18</v>
      </c>
      <c r="N26" s="13">
        <v>2</v>
      </c>
      <c r="O26" s="13">
        <v>18</v>
      </c>
      <c r="P26" s="13">
        <f t="shared" si="6"/>
        <v>0</v>
      </c>
      <c r="Q26" s="13">
        <f t="shared" si="3"/>
        <v>0</v>
      </c>
      <c r="S26" s="13">
        <v>6</v>
      </c>
      <c r="V26" s="13">
        <v>1295</v>
      </c>
      <c r="W26" s="13">
        <v>332</v>
      </c>
    </row>
    <row r="27" spans="1:25" x14ac:dyDescent="0.25">
      <c r="B27" t="s">
        <v>480</v>
      </c>
      <c r="C27" s="7" t="s">
        <v>1682</v>
      </c>
      <c r="D27" s="13">
        <v>2</v>
      </c>
      <c r="E27" s="13">
        <v>57</v>
      </c>
      <c r="F27" s="13">
        <v>10</v>
      </c>
      <c r="G27" s="13">
        <v>160</v>
      </c>
      <c r="L27" s="13">
        <f t="shared" si="1"/>
        <v>12</v>
      </c>
      <c r="M27" s="13">
        <f t="shared" si="5"/>
        <v>217</v>
      </c>
      <c r="N27" s="13">
        <v>12</v>
      </c>
      <c r="O27" s="13">
        <v>217</v>
      </c>
      <c r="P27" s="13">
        <f t="shared" si="6"/>
        <v>0</v>
      </c>
      <c r="Q27" s="13">
        <f t="shared" si="3"/>
        <v>0</v>
      </c>
      <c r="S27" s="13">
        <v>30</v>
      </c>
      <c r="V27" s="13">
        <v>4759</v>
      </c>
      <c r="W27" s="13">
        <v>930</v>
      </c>
    </row>
    <row r="28" spans="1:25" x14ac:dyDescent="0.25">
      <c r="B28" t="s">
        <v>25</v>
      </c>
      <c r="C28" t="s">
        <v>1109</v>
      </c>
      <c r="D28" s="13">
        <v>2</v>
      </c>
      <c r="E28" s="13">
        <v>34</v>
      </c>
      <c r="F28" s="13">
        <v>4</v>
      </c>
      <c r="G28" s="13">
        <v>60</v>
      </c>
      <c r="H28" s="13">
        <v>1</v>
      </c>
      <c r="I28" s="13">
        <v>5</v>
      </c>
      <c r="J28" s="13">
        <v>1</v>
      </c>
      <c r="K28" s="13">
        <v>2</v>
      </c>
      <c r="L28" s="13">
        <f t="shared" si="1"/>
        <v>8</v>
      </c>
      <c r="M28" s="13">
        <f t="shared" si="5"/>
        <v>101</v>
      </c>
      <c r="N28" s="13">
        <v>8</v>
      </c>
      <c r="O28" s="13">
        <v>101</v>
      </c>
      <c r="P28" s="13">
        <f t="shared" si="6"/>
        <v>0</v>
      </c>
      <c r="Q28" s="13">
        <f t="shared" si="3"/>
        <v>0</v>
      </c>
      <c r="S28" s="13">
        <v>25</v>
      </c>
      <c r="V28" s="13">
        <v>957</v>
      </c>
      <c r="W28" s="13">
        <v>231</v>
      </c>
    </row>
    <row r="29" spans="1:25" x14ac:dyDescent="0.25">
      <c r="B29" t="s">
        <v>26</v>
      </c>
      <c r="C29" t="s">
        <v>1110</v>
      </c>
      <c r="H29" s="13">
        <v>2</v>
      </c>
      <c r="I29" s="13">
        <v>5</v>
      </c>
      <c r="J29" s="13">
        <v>4</v>
      </c>
      <c r="K29" s="13">
        <v>6</v>
      </c>
      <c r="L29" s="13">
        <f t="shared" si="1"/>
        <v>6</v>
      </c>
      <c r="M29" s="13">
        <f t="shared" si="5"/>
        <v>11</v>
      </c>
      <c r="N29" s="13">
        <v>6</v>
      </c>
      <c r="O29" s="13">
        <v>11</v>
      </c>
      <c r="P29" s="13">
        <f t="shared" si="6"/>
        <v>0</v>
      </c>
      <c r="Q29" s="13">
        <f t="shared" si="3"/>
        <v>0</v>
      </c>
      <c r="S29" s="13">
        <v>8</v>
      </c>
      <c r="V29" s="13">
        <v>96</v>
      </c>
      <c r="W29" s="13">
        <v>52</v>
      </c>
    </row>
    <row r="30" spans="1:25" x14ac:dyDescent="0.25">
      <c r="B30" t="s">
        <v>27</v>
      </c>
      <c r="C30" t="s">
        <v>1111</v>
      </c>
      <c r="J30" s="13">
        <v>2</v>
      </c>
      <c r="K30" s="13">
        <v>6</v>
      </c>
      <c r="L30" s="13">
        <f t="shared" si="1"/>
        <v>2</v>
      </c>
      <c r="M30" s="13">
        <f t="shared" si="5"/>
        <v>6</v>
      </c>
      <c r="N30" s="13">
        <v>2</v>
      </c>
      <c r="O30" s="13">
        <v>6</v>
      </c>
      <c r="P30" s="13">
        <f t="shared" si="6"/>
        <v>0</v>
      </c>
      <c r="Q30" s="13">
        <f t="shared" si="3"/>
        <v>0</v>
      </c>
      <c r="S30" s="13">
        <v>5</v>
      </c>
      <c r="X30" s="13">
        <v>52</v>
      </c>
    </row>
    <row r="31" spans="1:25" x14ac:dyDescent="0.25">
      <c r="B31" t="s">
        <v>28</v>
      </c>
      <c r="C31" t="s">
        <v>1112</v>
      </c>
      <c r="H31" s="13">
        <v>6</v>
      </c>
      <c r="I31" s="13">
        <v>28</v>
      </c>
      <c r="L31" s="13">
        <f t="shared" si="1"/>
        <v>6</v>
      </c>
      <c r="M31" s="13">
        <f t="shared" si="5"/>
        <v>28</v>
      </c>
      <c r="N31" s="13">
        <v>6</v>
      </c>
      <c r="O31" s="13">
        <v>28</v>
      </c>
      <c r="P31" s="13">
        <f t="shared" si="6"/>
        <v>0</v>
      </c>
      <c r="Q31" s="13">
        <f t="shared" si="3"/>
        <v>0</v>
      </c>
      <c r="S31" s="13">
        <v>15</v>
      </c>
      <c r="V31" s="13">
        <v>478</v>
      </c>
      <c r="W31" s="13">
        <v>111</v>
      </c>
    </row>
    <row r="32" spans="1:25" x14ac:dyDescent="0.25">
      <c r="B32" t="s">
        <v>29</v>
      </c>
      <c r="C32" t="s">
        <v>1113</v>
      </c>
      <c r="H32" s="13">
        <v>1</v>
      </c>
      <c r="I32" s="13">
        <v>3</v>
      </c>
      <c r="J32" s="13">
        <v>8</v>
      </c>
      <c r="K32" s="13">
        <v>16</v>
      </c>
      <c r="L32" s="13">
        <f t="shared" si="1"/>
        <v>9</v>
      </c>
      <c r="M32" s="13">
        <f t="shared" si="5"/>
        <v>19</v>
      </c>
      <c r="N32" s="13">
        <v>9</v>
      </c>
      <c r="O32" s="13">
        <v>19</v>
      </c>
      <c r="P32" s="13">
        <f t="shared" si="6"/>
        <v>0</v>
      </c>
      <c r="Q32" s="13">
        <f t="shared" si="3"/>
        <v>0</v>
      </c>
      <c r="S32" s="13">
        <v>15</v>
      </c>
      <c r="V32" s="13">
        <v>604</v>
      </c>
      <c r="W32" s="13">
        <v>264</v>
      </c>
      <c r="X32" s="13">
        <v>29</v>
      </c>
    </row>
    <row r="33" spans="1:25" x14ac:dyDescent="0.25">
      <c r="B33" t="s">
        <v>30</v>
      </c>
      <c r="C33" t="s">
        <v>1114</v>
      </c>
      <c r="H33" s="13">
        <v>3</v>
      </c>
      <c r="I33" s="13">
        <v>6</v>
      </c>
      <c r="J33" s="13">
        <v>9</v>
      </c>
      <c r="K33" s="13">
        <v>10</v>
      </c>
      <c r="L33" s="13">
        <f t="shared" si="1"/>
        <v>12</v>
      </c>
      <c r="M33" s="13">
        <f t="shared" si="5"/>
        <v>16</v>
      </c>
      <c r="N33" s="13">
        <v>12</v>
      </c>
      <c r="O33" s="13">
        <v>16</v>
      </c>
      <c r="P33" s="13">
        <f t="shared" si="6"/>
        <v>0</v>
      </c>
      <c r="Q33" s="13">
        <f t="shared" si="3"/>
        <v>0</v>
      </c>
      <c r="S33" s="13">
        <v>20</v>
      </c>
      <c r="V33" s="13">
        <v>678</v>
      </c>
      <c r="W33" s="13">
        <v>365</v>
      </c>
    </row>
    <row r="34" spans="1:25" x14ac:dyDescent="0.25">
      <c r="B34" t="s">
        <v>31</v>
      </c>
      <c r="C34" t="s">
        <v>1115</v>
      </c>
      <c r="H34" s="13">
        <v>2</v>
      </c>
      <c r="I34" s="13">
        <v>7</v>
      </c>
      <c r="J34" s="13">
        <v>15</v>
      </c>
      <c r="K34" s="13">
        <v>18</v>
      </c>
      <c r="L34" s="13">
        <f t="shared" si="1"/>
        <v>17</v>
      </c>
      <c r="M34" s="13">
        <f t="shared" si="5"/>
        <v>25</v>
      </c>
      <c r="N34" s="13">
        <v>17</v>
      </c>
      <c r="O34" s="13">
        <v>25</v>
      </c>
      <c r="P34" s="13">
        <f t="shared" si="6"/>
        <v>0</v>
      </c>
      <c r="Q34" s="13">
        <f t="shared" si="3"/>
        <v>0</v>
      </c>
      <c r="S34" s="13">
        <v>40</v>
      </c>
      <c r="V34" s="13">
        <v>390</v>
      </c>
      <c r="W34" s="13">
        <v>176</v>
      </c>
    </row>
    <row r="35" spans="1:25" x14ac:dyDescent="0.25">
      <c r="B35" t="s">
        <v>510</v>
      </c>
      <c r="C35" t="s">
        <v>1646</v>
      </c>
      <c r="H35" s="13">
        <v>2</v>
      </c>
      <c r="I35" s="13">
        <v>8</v>
      </c>
      <c r="J35" s="13">
        <v>6</v>
      </c>
      <c r="K35" s="13">
        <v>6</v>
      </c>
      <c r="L35" s="13">
        <f t="shared" si="1"/>
        <v>8</v>
      </c>
      <c r="M35" s="13">
        <f t="shared" si="5"/>
        <v>14</v>
      </c>
      <c r="N35" s="13">
        <v>8</v>
      </c>
      <c r="O35" s="13">
        <v>14</v>
      </c>
      <c r="P35" s="13">
        <f t="shared" si="6"/>
        <v>0</v>
      </c>
      <c r="Q35" s="13">
        <f t="shared" si="3"/>
        <v>0</v>
      </c>
      <c r="S35" s="13">
        <v>30</v>
      </c>
      <c r="V35" s="13">
        <v>733</v>
      </c>
      <c r="W35" s="13">
        <v>439</v>
      </c>
      <c r="X35" s="13">
        <v>48</v>
      </c>
    </row>
    <row r="36" spans="1:25" ht="15.75" thickBot="1" x14ac:dyDescent="0.3">
      <c r="A36" s="2" t="s">
        <v>5</v>
      </c>
      <c r="B36" s="2"/>
      <c r="C36" s="2"/>
      <c r="D36" s="14">
        <f t="shared" ref="D36:Y36" si="7">SUM(D17:D35)</f>
        <v>109</v>
      </c>
      <c r="E36" s="14">
        <f t="shared" si="7"/>
        <v>3673</v>
      </c>
      <c r="F36" s="14">
        <f t="shared" si="7"/>
        <v>59</v>
      </c>
      <c r="G36" s="14">
        <f t="shared" si="7"/>
        <v>677</v>
      </c>
      <c r="H36" s="14">
        <f t="shared" si="7"/>
        <v>163</v>
      </c>
      <c r="I36" s="14">
        <f t="shared" si="7"/>
        <v>698</v>
      </c>
      <c r="J36" s="14">
        <f t="shared" si="7"/>
        <v>61</v>
      </c>
      <c r="K36" s="14">
        <f t="shared" si="7"/>
        <v>95</v>
      </c>
      <c r="L36" s="14">
        <f t="shared" si="7"/>
        <v>392</v>
      </c>
      <c r="M36" s="14">
        <f t="shared" si="7"/>
        <v>5143</v>
      </c>
      <c r="N36" s="14">
        <f t="shared" si="7"/>
        <v>392</v>
      </c>
      <c r="O36" s="14">
        <f t="shared" si="7"/>
        <v>5143</v>
      </c>
      <c r="P36" s="14">
        <f t="shared" si="7"/>
        <v>0</v>
      </c>
      <c r="Q36" s="14">
        <f t="shared" si="7"/>
        <v>0</v>
      </c>
      <c r="R36" s="14">
        <f t="shared" si="7"/>
        <v>0</v>
      </c>
      <c r="S36" s="14">
        <f t="shared" si="7"/>
        <v>1521</v>
      </c>
      <c r="T36" s="14">
        <f t="shared" si="7"/>
        <v>30</v>
      </c>
      <c r="U36" s="23"/>
      <c r="V36" s="14">
        <f t="shared" si="7"/>
        <v>346454</v>
      </c>
      <c r="W36" s="14">
        <f t="shared" si="7"/>
        <v>176722</v>
      </c>
      <c r="X36" s="14">
        <f t="shared" si="7"/>
        <v>5625</v>
      </c>
      <c r="Y36" s="14">
        <f t="shared" si="7"/>
        <v>6</v>
      </c>
    </row>
    <row r="37" spans="1:25" ht="15.75" thickTop="1" x14ac:dyDescent="0.25">
      <c r="A37" t="s">
        <v>32</v>
      </c>
      <c r="B37" t="s">
        <v>33</v>
      </c>
      <c r="C37" t="s">
        <v>1117</v>
      </c>
      <c r="D37" s="13">
        <v>29</v>
      </c>
      <c r="E37" s="13">
        <v>806</v>
      </c>
      <c r="F37" s="13">
        <v>1</v>
      </c>
      <c r="G37" s="13">
        <v>20</v>
      </c>
      <c r="H37" s="13">
        <v>26</v>
      </c>
      <c r="I37" s="13">
        <v>95</v>
      </c>
      <c r="J37" s="13">
        <v>10</v>
      </c>
      <c r="K37" s="13">
        <v>13</v>
      </c>
      <c r="L37" s="13">
        <f t="shared" si="1"/>
        <v>66</v>
      </c>
      <c r="M37" s="13">
        <f t="shared" si="5"/>
        <v>934</v>
      </c>
      <c r="N37" s="13">
        <v>66</v>
      </c>
      <c r="O37" s="13">
        <v>934</v>
      </c>
      <c r="P37" s="13">
        <f t="shared" ref="P37:P46" si="8">L37-N37</f>
        <v>0</v>
      </c>
      <c r="Q37" s="13">
        <f t="shared" si="3"/>
        <v>0</v>
      </c>
      <c r="R37" s="13">
        <v>2</v>
      </c>
      <c r="S37" s="13">
        <v>148</v>
      </c>
      <c r="T37" s="13">
        <v>24</v>
      </c>
      <c r="V37" s="13">
        <v>2847</v>
      </c>
      <c r="W37" s="13">
        <v>1645</v>
      </c>
      <c r="X37" s="13">
        <v>30</v>
      </c>
    </row>
    <row r="38" spans="1:25" x14ac:dyDescent="0.25">
      <c r="B38" t="s">
        <v>34</v>
      </c>
      <c r="C38" t="s">
        <v>1118</v>
      </c>
      <c r="J38" s="13">
        <v>3</v>
      </c>
      <c r="K38" s="13">
        <v>4</v>
      </c>
      <c r="L38" s="13">
        <f t="shared" si="1"/>
        <v>3</v>
      </c>
      <c r="M38" s="13">
        <f t="shared" si="5"/>
        <v>4</v>
      </c>
      <c r="N38" s="13">
        <v>3</v>
      </c>
      <c r="O38" s="13">
        <v>4</v>
      </c>
      <c r="P38" s="13">
        <f t="shared" si="8"/>
        <v>0</v>
      </c>
      <c r="Q38" s="13">
        <f t="shared" si="3"/>
        <v>0</v>
      </c>
      <c r="S38" s="13">
        <v>3</v>
      </c>
      <c r="V38" s="13">
        <v>97</v>
      </c>
      <c r="W38" s="13">
        <v>52</v>
      </c>
      <c r="X38" s="13">
        <v>11</v>
      </c>
    </row>
    <row r="39" spans="1:25" x14ac:dyDescent="0.25">
      <c r="B39" t="s">
        <v>35</v>
      </c>
      <c r="C39" t="s">
        <v>1119</v>
      </c>
      <c r="D39" s="13">
        <v>1</v>
      </c>
      <c r="E39" s="13">
        <v>15</v>
      </c>
      <c r="H39" s="13">
        <v>8</v>
      </c>
      <c r="I39" s="13">
        <v>26</v>
      </c>
      <c r="J39" s="13">
        <v>7</v>
      </c>
      <c r="K39" s="13">
        <v>13</v>
      </c>
      <c r="L39" s="13">
        <f t="shared" si="1"/>
        <v>16</v>
      </c>
      <c r="M39" s="13">
        <f t="shared" si="5"/>
        <v>54</v>
      </c>
      <c r="N39" s="13">
        <v>16</v>
      </c>
      <c r="O39" s="13">
        <v>54</v>
      </c>
      <c r="P39" s="13">
        <f t="shared" si="8"/>
        <v>0</v>
      </c>
      <c r="Q39" s="13">
        <f t="shared" si="3"/>
        <v>0</v>
      </c>
      <c r="R39" s="13">
        <v>1</v>
      </c>
      <c r="S39" s="13">
        <v>38</v>
      </c>
      <c r="V39" s="13">
        <v>3130</v>
      </c>
      <c r="W39" s="13">
        <v>1959</v>
      </c>
      <c r="X39" s="13">
        <v>51</v>
      </c>
    </row>
    <row r="40" spans="1:25" x14ac:dyDescent="0.25">
      <c r="B40" t="s">
        <v>36</v>
      </c>
      <c r="C40" t="s">
        <v>1120</v>
      </c>
      <c r="H40" s="13">
        <v>4</v>
      </c>
      <c r="I40" s="13">
        <v>17</v>
      </c>
      <c r="J40" s="13">
        <v>3</v>
      </c>
      <c r="K40" s="13">
        <v>4</v>
      </c>
      <c r="L40" s="13">
        <f t="shared" si="1"/>
        <v>7</v>
      </c>
      <c r="M40" s="13">
        <f t="shared" si="5"/>
        <v>21</v>
      </c>
      <c r="N40" s="13">
        <v>7</v>
      </c>
      <c r="O40" s="13">
        <v>21</v>
      </c>
      <c r="P40" s="13">
        <f t="shared" si="8"/>
        <v>0</v>
      </c>
      <c r="Q40" s="13">
        <f t="shared" si="3"/>
        <v>0</v>
      </c>
      <c r="S40" s="13">
        <v>10</v>
      </c>
      <c r="V40" s="13">
        <v>511</v>
      </c>
      <c r="W40" s="13">
        <v>222</v>
      </c>
      <c r="X40" s="13">
        <v>11</v>
      </c>
    </row>
    <row r="41" spans="1:25" x14ac:dyDescent="0.25">
      <c r="B41" t="s">
        <v>37</v>
      </c>
      <c r="C41" t="s">
        <v>1121</v>
      </c>
      <c r="D41" s="13">
        <v>99</v>
      </c>
      <c r="E41" s="13">
        <v>3833</v>
      </c>
      <c r="F41" s="13">
        <v>6</v>
      </c>
      <c r="G41" s="13">
        <v>73</v>
      </c>
      <c r="H41" s="13">
        <v>3</v>
      </c>
      <c r="I41" s="13">
        <v>18</v>
      </c>
      <c r="J41" s="13">
        <v>1</v>
      </c>
      <c r="K41" s="13">
        <v>1</v>
      </c>
      <c r="L41" s="13">
        <f t="shared" si="1"/>
        <v>109</v>
      </c>
      <c r="M41" s="13">
        <f t="shared" si="5"/>
        <v>3925</v>
      </c>
      <c r="N41" s="13">
        <v>109</v>
      </c>
      <c r="O41" s="13">
        <v>3925</v>
      </c>
      <c r="P41" s="13">
        <f t="shared" si="8"/>
        <v>0</v>
      </c>
      <c r="Q41" s="13">
        <f t="shared" si="3"/>
        <v>0</v>
      </c>
      <c r="S41" s="13">
        <v>386</v>
      </c>
      <c r="T41" s="13">
        <v>171</v>
      </c>
      <c r="V41" s="13">
        <v>15887</v>
      </c>
      <c r="W41" s="13">
        <v>4452</v>
      </c>
      <c r="X41" s="13">
        <v>66</v>
      </c>
      <c r="Y41" s="13">
        <v>7</v>
      </c>
    </row>
    <row r="42" spans="1:25" x14ac:dyDescent="0.25">
      <c r="B42" t="s">
        <v>38</v>
      </c>
      <c r="C42" t="s">
        <v>1122</v>
      </c>
      <c r="D42" s="13">
        <v>50</v>
      </c>
      <c r="E42" s="13">
        <v>1566</v>
      </c>
      <c r="F42" s="13">
        <v>1</v>
      </c>
      <c r="G42" s="13">
        <v>9</v>
      </c>
      <c r="H42" s="13">
        <v>29</v>
      </c>
      <c r="I42" s="13">
        <v>117</v>
      </c>
      <c r="J42" s="13">
        <v>1</v>
      </c>
      <c r="K42" s="13">
        <v>1</v>
      </c>
      <c r="L42" s="13">
        <f t="shared" si="1"/>
        <v>81</v>
      </c>
      <c r="M42" s="13">
        <f t="shared" si="5"/>
        <v>1693</v>
      </c>
      <c r="N42" s="13">
        <v>81</v>
      </c>
      <c r="O42" s="13">
        <v>1693</v>
      </c>
      <c r="P42" s="13">
        <f t="shared" si="8"/>
        <v>0</v>
      </c>
      <c r="Q42" s="13">
        <f t="shared" si="3"/>
        <v>0</v>
      </c>
      <c r="R42" s="13">
        <v>1</v>
      </c>
      <c r="S42" s="13">
        <v>244</v>
      </c>
      <c r="T42" s="13">
        <v>96</v>
      </c>
      <c r="V42" s="13">
        <v>15185</v>
      </c>
      <c r="W42" s="13">
        <v>5405</v>
      </c>
      <c r="Y42" s="13">
        <v>2</v>
      </c>
    </row>
    <row r="43" spans="1:25" x14ac:dyDescent="0.25">
      <c r="B43" t="s">
        <v>39</v>
      </c>
      <c r="C43" t="s">
        <v>1123</v>
      </c>
      <c r="D43" s="13">
        <v>104</v>
      </c>
      <c r="E43" s="13">
        <v>3372</v>
      </c>
      <c r="F43" s="13">
        <v>4</v>
      </c>
      <c r="G43" s="13">
        <v>52</v>
      </c>
      <c r="H43" s="13">
        <v>9</v>
      </c>
      <c r="I43" s="13">
        <v>28</v>
      </c>
      <c r="J43" s="13">
        <v>7</v>
      </c>
      <c r="K43" s="13">
        <v>12</v>
      </c>
      <c r="L43" s="13">
        <f t="shared" si="1"/>
        <v>124</v>
      </c>
      <c r="M43" s="13">
        <f t="shared" si="5"/>
        <v>3464</v>
      </c>
      <c r="N43" s="13">
        <v>124</v>
      </c>
      <c r="O43" s="13">
        <v>3464</v>
      </c>
      <c r="P43" s="13">
        <f t="shared" si="8"/>
        <v>0</v>
      </c>
      <c r="Q43" s="13">
        <f t="shared" si="3"/>
        <v>0</v>
      </c>
      <c r="R43" s="13">
        <v>2</v>
      </c>
      <c r="S43" s="13">
        <v>470</v>
      </c>
      <c r="T43" s="13">
        <v>202</v>
      </c>
      <c r="V43" s="13">
        <v>70624</v>
      </c>
      <c r="W43" s="13">
        <v>15940</v>
      </c>
      <c r="X43" s="13">
        <v>295</v>
      </c>
      <c r="Y43" s="13">
        <v>29</v>
      </c>
    </row>
    <row r="44" spans="1:25" x14ac:dyDescent="0.25">
      <c r="B44" t="s">
        <v>40</v>
      </c>
      <c r="C44" t="s">
        <v>1124</v>
      </c>
      <c r="F44" s="13">
        <v>4</v>
      </c>
      <c r="G44" s="13">
        <v>61</v>
      </c>
      <c r="H44" s="13">
        <v>21</v>
      </c>
      <c r="I44" s="13">
        <v>55</v>
      </c>
      <c r="J44" s="13">
        <v>8</v>
      </c>
      <c r="K44" s="13">
        <v>13</v>
      </c>
      <c r="L44" s="13">
        <f t="shared" si="1"/>
        <v>33</v>
      </c>
      <c r="M44" s="13">
        <f t="shared" si="5"/>
        <v>129</v>
      </c>
      <c r="N44" s="13">
        <v>33</v>
      </c>
      <c r="O44" s="13">
        <v>129</v>
      </c>
      <c r="P44" s="13">
        <f t="shared" si="8"/>
        <v>0</v>
      </c>
      <c r="Q44" s="13">
        <f t="shared" si="3"/>
        <v>0</v>
      </c>
      <c r="S44" s="13">
        <v>68</v>
      </c>
      <c r="V44" s="13">
        <v>4333</v>
      </c>
      <c r="W44" s="13">
        <v>1481</v>
      </c>
      <c r="X44" s="13">
        <v>1882</v>
      </c>
    </row>
    <row r="45" spans="1:25" x14ac:dyDescent="0.25">
      <c r="B45" t="s">
        <v>41</v>
      </c>
      <c r="C45" t="s">
        <v>1125</v>
      </c>
      <c r="J45" s="13">
        <v>3</v>
      </c>
      <c r="K45" s="13">
        <v>5</v>
      </c>
      <c r="L45" s="13">
        <f t="shared" si="1"/>
        <v>3</v>
      </c>
      <c r="M45" s="13">
        <f t="shared" si="5"/>
        <v>5</v>
      </c>
      <c r="N45" s="13">
        <v>3</v>
      </c>
      <c r="O45" s="13">
        <v>5</v>
      </c>
      <c r="P45" s="13">
        <f t="shared" si="8"/>
        <v>0</v>
      </c>
      <c r="Q45" s="13">
        <f t="shared" si="3"/>
        <v>0</v>
      </c>
      <c r="S45" s="13">
        <v>7</v>
      </c>
      <c r="V45" s="13">
        <v>25</v>
      </c>
      <c r="W45" s="13">
        <v>17</v>
      </c>
      <c r="X45" s="13">
        <v>513</v>
      </c>
    </row>
    <row r="46" spans="1:25" x14ac:dyDescent="0.25">
      <c r="B46" t="s">
        <v>42</v>
      </c>
      <c r="C46" t="s">
        <v>1126</v>
      </c>
      <c r="D46" s="13">
        <v>5</v>
      </c>
      <c r="E46" s="13">
        <v>175</v>
      </c>
      <c r="F46" s="13">
        <v>14</v>
      </c>
      <c r="G46" s="13">
        <v>128</v>
      </c>
      <c r="H46" s="13">
        <v>22</v>
      </c>
      <c r="I46" s="13">
        <v>105</v>
      </c>
      <c r="J46" s="13">
        <v>4</v>
      </c>
      <c r="K46" s="13">
        <v>7</v>
      </c>
      <c r="L46" s="13">
        <f t="shared" si="1"/>
        <v>45</v>
      </c>
      <c r="M46" s="13">
        <f t="shared" si="5"/>
        <v>415</v>
      </c>
      <c r="N46" s="13">
        <v>45</v>
      </c>
      <c r="O46" s="13">
        <v>415</v>
      </c>
      <c r="P46" s="13">
        <f t="shared" si="8"/>
        <v>0</v>
      </c>
      <c r="Q46" s="13">
        <f t="shared" si="3"/>
        <v>0</v>
      </c>
      <c r="S46" s="13">
        <v>84</v>
      </c>
      <c r="V46" s="13">
        <v>4905</v>
      </c>
      <c r="W46" s="13">
        <v>2117</v>
      </c>
    </row>
    <row r="47" spans="1:25" x14ac:dyDescent="0.25">
      <c r="B47" t="s">
        <v>511</v>
      </c>
      <c r="C47" t="s">
        <v>1621</v>
      </c>
      <c r="X47" s="13">
        <v>730</v>
      </c>
    </row>
    <row r="48" spans="1:25" x14ac:dyDescent="0.25">
      <c r="B48" t="s">
        <v>43</v>
      </c>
      <c r="C48" t="s">
        <v>1127</v>
      </c>
      <c r="H48" s="13">
        <v>13</v>
      </c>
      <c r="I48" s="13">
        <v>31</v>
      </c>
      <c r="J48" s="13">
        <v>3</v>
      </c>
      <c r="K48" s="13">
        <v>5</v>
      </c>
      <c r="L48" s="13">
        <f>D48+H48+F48+J48</f>
        <v>16</v>
      </c>
      <c r="M48" s="13">
        <f t="shared" si="5"/>
        <v>36</v>
      </c>
      <c r="N48" s="13">
        <v>16</v>
      </c>
      <c r="O48" s="13">
        <v>36</v>
      </c>
      <c r="P48" s="13">
        <f>L48-N48</f>
        <v>0</v>
      </c>
      <c r="Q48" s="13">
        <f t="shared" si="3"/>
        <v>0</v>
      </c>
      <c r="S48" s="13">
        <v>22</v>
      </c>
      <c r="X48" s="13">
        <v>182</v>
      </c>
    </row>
    <row r="49" spans="1:25" x14ac:dyDescent="0.25">
      <c r="B49" t="s">
        <v>591</v>
      </c>
      <c r="C49" t="s">
        <v>1128</v>
      </c>
      <c r="F49" s="13">
        <v>14</v>
      </c>
      <c r="G49" s="13">
        <v>267</v>
      </c>
      <c r="L49" s="13">
        <v>14</v>
      </c>
      <c r="M49" s="13">
        <f t="shared" si="5"/>
        <v>267</v>
      </c>
      <c r="N49" s="13">
        <v>14</v>
      </c>
      <c r="O49" s="13">
        <v>267</v>
      </c>
      <c r="P49" s="13">
        <f>L49-N49</f>
        <v>0</v>
      </c>
      <c r="Q49" s="13">
        <f t="shared" si="3"/>
        <v>0</v>
      </c>
      <c r="S49" s="13">
        <v>36</v>
      </c>
      <c r="V49" s="13">
        <v>190</v>
      </c>
      <c r="W49" s="13">
        <v>312</v>
      </c>
    </row>
    <row r="50" spans="1:25" ht="15.75" thickBot="1" x14ac:dyDescent="0.3">
      <c r="A50" s="2" t="s">
        <v>5</v>
      </c>
      <c r="B50" s="2"/>
      <c r="C50" s="2"/>
      <c r="D50" s="14">
        <f t="shared" ref="D50:Y50" si="9">SUM(D37:D49)</f>
        <v>288</v>
      </c>
      <c r="E50" s="14">
        <f t="shared" si="9"/>
        <v>9767</v>
      </c>
      <c r="F50" s="14">
        <f t="shared" si="9"/>
        <v>44</v>
      </c>
      <c r="G50" s="14">
        <f t="shared" si="9"/>
        <v>610</v>
      </c>
      <c r="H50" s="14">
        <f>SUM(H37:H48)</f>
        <v>135</v>
      </c>
      <c r="I50" s="14">
        <f>SUM(I37:I48)</f>
        <v>492</v>
      </c>
      <c r="J50" s="14">
        <f t="shared" si="9"/>
        <v>50</v>
      </c>
      <c r="K50" s="14">
        <f t="shared" si="9"/>
        <v>78</v>
      </c>
      <c r="L50" s="14">
        <f t="shared" si="9"/>
        <v>517</v>
      </c>
      <c r="M50" s="14">
        <f t="shared" si="9"/>
        <v>10947</v>
      </c>
      <c r="N50" s="14">
        <f t="shared" si="9"/>
        <v>517</v>
      </c>
      <c r="O50" s="14">
        <f t="shared" si="9"/>
        <v>10947</v>
      </c>
      <c r="P50" s="14">
        <f t="shared" si="9"/>
        <v>0</v>
      </c>
      <c r="Q50" s="14">
        <f t="shared" si="9"/>
        <v>0</v>
      </c>
      <c r="R50" s="14">
        <f t="shared" si="9"/>
        <v>6</v>
      </c>
      <c r="S50" s="14">
        <f t="shared" si="9"/>
        <v>1516</v>
      </c>
      <c r="T50" s="14">
        <f t="shared" si="9"/>
        <v>493</v>
      </c>
      <c r="U50" s="23"/>
      <c r="V50" s="14">
        <f t="shared" si="9"/>
        <v>117734</v>
      </c>
      <c r="W50" s="14">
        <f t="shared" si="9"/>
        <v>33602</v>
      </c>
      <c r="X50" s="14">
        <f t="shared" si="9"/>
        <v>3771</v>
      </c>
      <c r="Y50" s="14">
        <f t="shared" si="9"/>
        <v>38</v>
      </c>
    </row>
    <row r="51" spans="1:25" ht="15.75" thickTop="1" x14ac:dyDescent="0.25">
      <c r="A51" t="s">
        <v>44</v>
      </c>
      <c r="B51" t="s">
        <v>45</v>
      </c>
      <c r="C51" t="s">
        <v>1522</v>
      </c>
      <c r="D51" s="13">
        <v>1</v>
      </c>
      <c r="E51" s="13">
        <v>10</v>
      </c>
      <c r="F51" s="13">
        <v>10</v>
      </c>
      <c r="G51" s="13">
        <v>205</v>
      </c>
      <c r="H51" s="13">
        <v>1</v>
      </c>
      <c r="I51" s="13">
        <v>1</v>
      </c>
      <c r="L51" s="13">
        <f t="shared" si="1"/>
        <v>12</v>
      </c>
      <c r="M51" s="13">
        <f t="shared" si="5"/>
        <v>216</v>
      </c>
      <c r="N51" s="13">
        <v>12</v>
      </c>
      <c r="O51" s="13">
        <v>216</v>
      </c>
      <c r="P51" s="13">
        <f t="shared" ref="P51:P62" si="10">L51-N51</f>
        <v>0</v>
      </c>
      <c r="Q51" s="13">
        <f t="shared" si="3"/>
        <v>0</v>
      </c>
      <c r="S51" s="13">
        <v>29</v>
      </c>
      <c r="V51" s="13">
        <v>77629</v>
      </c>
      <c r="W51" s="13">
        <v>33373</v>
      </c>
      <c r="X51" s="13">
        <v>8</v>
      </c>
      <c r="Y51" s="13">
        <v>1</v>
      </c>
    </row>
    <row r="52" spans="1:25" x14ac:dyDescent="0.25">
      <c r="B52" t="s">
        <v>46</v>
      </c>
      <c r="C52" t="s">
        <v>1129</v>
      </c>
      <c r="D52" s="13">
        <v>4</v>
      </c>
      <c r="E52" s="13">
        <v>117</v>
      </c>
      <c r="F52" s="13">
        <v>14</v>
      </c>
      <c r="G52" s="13">
        <v>175</v>
      </c>
      <c r="H52" s="13">
        <v>26</v>
      </c>
      <c r="I52" s="13">
        <v>96</v>
      </c>
      <c r="J52" s="13">
        <v>13</v>
      </c>
      <c r="K52" s="13">
        <v>36</v>
      </c>
      <c r="L52" s="13">
        <f t="shared" si="1"/>
        <v>57</v>
      </c>
      <c r="M52" s="13">
        <f t="shared" si="5"/>
        <v>424</v>
      </c>
      <c r="N52" s="13">
        <v>57</v>
      </c>
      <c r="O52" s="13">
        <v>424</v>
      </c>
      <c r="P52" s="13">
        <f t="shared" si="10"/>
        <v>0</v>
      </c>
      <c r="Q52" s="13">
        <f t="shared" si="3"/>
        <v>0</v>
      </c>
      <c r="S52" s="13">
        <v>130</v>
      </c>
      <c r="V52" s="13">
        <v>1792</v>
      </c>
      <c r="W52" s="13">
        <v>1002</v>
      </c>
      <c r="X52" s="13">
        <v>1845</v>
      </c>
    </row>
    <row r="53" spans="1:25" x14ac:dyDescent="0.25">
      <c r="B53" t="s">
        <v>47</v>
      </c>
      <c r="C53" s="7" t="s">
        <v>1130</v>
      </c>
      <c r="H53" s="13">
        <v>1</v>
      </c>
      <c r="I53" s="13">
        <v>4</v>
      </c>
      <c r="J53" s="13">
        <v>2</v>
      </c>
      <c r="K53" s="13">
        <v>1</v>
      </c>
      <c r="L53" s="13">
        <f t="shared" si="1"/>
        <v>3</v>
      </c>
      <c r="M53" s="13">
        <f t="shared" si="5"/>
        <v>5</v>
      </c>
      <c r="N53" s="13">
        <v>3</v>
      </c>
      <c r="O53" s="13">
        <v>5</v>
      </c>
      <c r="P53" s="13">
        <f t="shared" si="10"/>
        <v>0</v>
      </c>
      <c r="Q53" s="13">
        <f t="shared" si="3"/>
        <v>0</v>
      </c>
      <c r="S53" s="13">
        <v>5</v>
      </c>
      <c r="V53" s="13">
        <v>93</v>
      </c>
      <c r="W53" s="13">
        <v>33</v>
      </c>
      <c r="X53" s="13">
        <v>29</v>
      </c>
    </row>
    <row r="54" spans="1:25" x14ac:dyDescent="0.25">
      <c r="B54" t="s">
        <v>48</v>
      </c>
      <c r="C54" t="s">
        <v>1131</v>
      </c>
      <c r="F54" s="13">
        <v>1</v>
      </c>
      <c r="G54" s="13">
        <v>22</v>
      </c>
      <c r="H54" s="13">
        <v>1</v>
      </c>
      <c r="I54" s="13">
        <v>2</v>
      </c>
      <c r="J54" s="13">
        <v>7</v>
      </c>
      <c r="K54" s="13">
        <v>11</v>
      </c>
      <c r="L54" s="13">
        <f t="shared" si="1"/>
        <v>9</v>
      </c>
      <c r="M54" s="13">
        <f t="shared" si="5"/>
        <v>35</v>
      </c>
      <c r="N54" s="13">
        <v>9</v>
      </c>
      <c r="O54" s="13">
        <v>35</v>
      </c>
      <c r="P54" s="13">
        <f t="shared" si="10"/>
        <v>0</v>
      </c>
      <c r="Q54" s="13">
        <f t="shared" si="3"/>
        <v>0</v>
      </c>
      <c r="S54" s="13">
        <v>10</v>
      </c>
      <c r="V54" s="13">
        <v>58</v>
      </c>
      <c r="W54" s="13">
        <v>36</v>
      </c>
      <c r="X54" s="13">
        <v>189</v>
      </c>
    </row>
    <row r="55" spans="1:25" x14ac:dyDescent="0.25">
      <c r="B55" t="s">
        <v>49</v>
      </c>
      <c r="C55" t="s">
        <v>1132</v>
      </c>
      <c r="D55" s="13">
        <v>19</v>
      </c>
      <c r="E55" s="13">
        <v>712</v>
      </c>
      <c r="F55" s="13">
        <v>25</v>
      </c>
      <c r="G55" s="13">
        <v>335</v>
      </c>
      <c r="H55" s="13">
        <v>26</v>
      </c>
      <c r="I55" s="13">
        <v>74</v>
      </c>
      <c r="J55" s="13">
        <v>1</v>
      </c>
      <c r="K55" s="13">
        <v>2</v>
      </c>
      <c r="L55" s="13">
        <f t="shared" si="1"/>
        <v>71</v>
      </c>
      <c r="M55" s="13">
        <f t="shared" si="5"/>
        <v>1123</v>
      </c>
      <c r="N55" s="13">
        <v>71</v>
      </c>
      <c r="O55" s="13">
        <v>1123</v>
      </c>
      <c r="P55" s="13">
        <f t="shared" si="10"/>
        <v>0</v>
      </c>
      <c r="Q55" s="13">
        <f t="shared" si="3"/>
        <v>0</v>
      </c>
      <c r="S55" s="13">
        <v>180</v>
      </c>
      <c r="V55" s="13">
        <v>17194</v>
      </c>
      <c r="W55" s="13">
        <v>6684</v>
      </c>
      <c r="X55" s="13">
        <v>293</v>
      </c>
    </row>
    <row r="56" spans="1:25" x14ac:dyDescent="0.25">
      <c r="B56" t="s">
        <v>50</v>
      </c>
      <c r="C56" t="s">
        <v>1133</v>
      </c>
      <c r="D56" s="13">
        <v>1</v>
      </c>
      <c r="E56" s="13">
        <v>47</v>
      </c>
      <c r="H56" s="13">
        <v>13</v>
      </c>
      <c r="I56" s="13">
        <v>32</v>
      </c>
      <c r="J56" s="13">
        <v>3</v>
      </c>
      <c r="K56" s="13">
        <v>4</v>
      </c>
      <c r="L56" s="13">
        <f t="shared" si="1"/>
        <v>17</v>
      </c>
      <c r="M56" s="13">
        <f t="shared" si="5"/>
        <v>83</v>
      </c>
      <c r="N56" s="13">
        <v>17</v>
      </c>
      <c r="O56" s="13">
        <v>83</v>
      </c>
      <c r="P56" s="13">
        <f t="shared" si="10"/>
        <v>0</v>
      </c>
      <c r="Q56" s="13">
        <f t="shared" si="3"/>
        <v>0</v>
      </c>
      <c r="S56" s="13">
        <v>35</v>
      </c>
      <c r="V56" s="13">
        <v>1280</v>
      </c>
      <c r="W56" s="13">
        <v>699</v>
      </c>
      <c r="X56" s="13">
        <v>358</v>
      </c>
    </row>
    <row r="57" spans="1:25" x14ac:dyDescent="0.25">
      <c r="B57" t="s">
        <v>51</v>
      </c>
      <c r="C57" t="s">
        <v>1135</v>
      </c>
      <c r="H57" s="13">
        <v>1</v>
      </c>
      <c r="I57" s="13">
        <v>2</v>
      </c>
      <c r="J57" s="13">
        <v>6</v>
      </c>
      <c r="K57" s="13">
        <v>8</v>
      </c>
      <c r="L57" s="13">
        <f t="shared" si="1"/>
        <v>7</v>
      </c>
      <c r="M57" s="13">
        <f t="shared" si="5"/>
        <v>10</v>
      </c>
      <c r="N57" s="13">
        <v>7</v>
      </c>
      <c r="O57" s="13">
        <v>10</v>
      </c>
      <c r="P57" s="13">
        <f t="shared" si="10"/>
        <v>0</v>
      </c>
      <c r="Q57" s="13">
        <f t="shared" si="3"/>
        <v>0</v>
      </c>
      <c r="S57" s="13">
        <v>10</v>
      </c>
      <c r="V57" s="13">
        <v>314</v>
      </c>
      <c r="W57" s="13">
        <v>131</v>
      </c>
      <c r="X57" s="13">
        <v>98</v>
      </c>
    </row>
    <row r="58" spans="1:25" x14ac:dyDescent="0.25">
      <c r="B58" t="s">
        <v>52</v>
      </c>
      <c r="C58" t="s">
        <v>1136</v>
      </c>
      <c r="D58" s="13">
        <v>32</v>
      </c>
      <c r="E58" s="13">
        <v>1109</v>
      </c>
      <c r="F58" s="13">
        <v>25</v>
      </c>
      <c r="G58" s="13">
        <v>252</v>
      </c>
      <c r="H58" s="13">
        <v>4</v>
      </c>
      <c r="I58" s="13">
        <v>16</v>
      </c>
      <c r="J58" s="13">
        <v>14</v>
      </c>
      <c r="K58" s="13">
        <v>18</v>
      </c>
      <c r="L58" s="13">
        <f t="shared" si="1"/>
        <v>75</v>
      </c>
      <c r="M58" s="13">
        <f t="shared" si="5"/>
        <v>1395</v>
      </c>
      <c r="N58" s="13">
        <v>75</v>
      </c>
      <c r="O58" s="13">
        <v>1395</v>
      </c>
      <c r="P58" s="13">
        <f t="shared" si="10"/>
        <v>0</v>
      </c>
      <c r="Q58" s="13">
        <f t="shared" si="3"/>
        <v>0</v>
      </c>
      <c r="S58" s="13">
        <v>255</v>
      </c>
      <c r="X58" s="13">
        <v>304</v>
      </c>
    </row>
    <row r="59" spans="1:25" x14ac:dyDescent="0.25">
      <c r="B59" t="s">
        <v>44</v>
      </c>
      <c r="C59" t="s">
        <v>1137</v>
      </c>
      <c r="D59" s="13">
        <v>3</v>
      </c>
      <c r="E59" s="13">
        <v>81</v>
      </c>
      <c r="H59" s="13">
        <v>7</v>
      </c>
      <c r="I59" s="13">
        <v>14</v>
      </c>
      <c r="L59" s="13">
        <f t="shared" si="1"/>
        <v>10</v>
      </c>
      <c r="M59" s="13">
        <f t="shared" si="5"/>
        <v>95</v>
      </c>
      <c r="N59" s="13">
        <v>10</v>
      </c>
      <c r="O59" s="13">
        <v>95</v>
      </c>
      <c r="P59" s="13">
        <f t="shared" si="10"/>
        <v>0</v>
      </c>
      <c r="Q59" s="13">
        <f t="shared" si="3"/>
        <v>0</v>
      </c>
      <c r="S59" s="13">
        <v>41</v>
      </c>
      <c r="V59" s="13">
        <v>32606</v>
      </c>
      <c r="W59" s="13">
        <v>9201</v>
      </c>
      <c r="X59" s="13">
        <v>618</v>
      </c>
      <c r="Y59" s="13">
        <v>2</v>
      </c>
    </row>
    <row r="60" spans="1:25" x14ac:dyDescent="0.25">
      <c r="B60" t="s">
        <v>53</v>
      </c>
      <c r="C60" t="s">
        <v>1138</v>
      </c>
      <c r="H60" s="13">
        <v>1</v>
      </c>
      <c r="I60" s="13">
        <v>1</v>
      </c>
      <c r="J60" s="13">
        <v>3</v>
      </c>
      <c r="K60" s="13">
        <v>4</v>
      </c>
      <c r="L60" s="13">
        <f t="shared" si="1"/>
        <v>4</v>
      </c>
      <c r="M60" s="13">
        <f t="shared" si="5"/>
        <v>5</v>
      </c>
      <c r="N60" s="13">
        <v>4</v>
      </c>
      <c r="O60" s="13">
        <v>5</v>
      </c>
      <c r="P60" s="13">
        <f t="shared" si="10"/>
        <v>0</v>
      </c>
      <c r="Q60" s="13">
        <f t="shared" si="3"/>
        <v>0</v>
      </c>
      <c r="S60" s="13">
        <v>5</v>
      </c>
      <c r="V60" s="13">
        <v>194</v>
      </c>
      <c r="W60" s="13">
        <v>101</v>
      </c>
      <c r="X60" s="13">
        <v>42</v>
      </c>
    </row>
    <row r="61" spans="1:25" x14ac:dyDescent="0.25">
      <c r="B61" t="s">
        <v>54</v>
      </c>
      <c r="C61" t="s">
        <v>1139</v>
      </c>
      <c r="D61" s="13">
        <v>9</v>
      </c>
      <c r="E61" s="13">
        <v>302</v>
      </c>
      <c r="F61" s="13">
        <v>6</v>
      </c>
      <c r="G61" s="13">
        <v>48</v>
      </c>
      <c r="H61" s="13">
        <v>24</v>
      </c>
      <c r="I61" s="13">
        <v>91</v>
      </c>
      <c r="J61" s="13">
        <v>16</v>
      </c>
      <c r="K61" s="13">
        <v>28</v>
      </c>
      <c r="L61" s="13">
        <f t="shared" si="1"/>
        <v>55</v>
      </c>
      <c r="M61" s="13">
        <f t="shared" si="5"/>
        <v>469</v>
      </c>
      <c r="N61" s="13">
        <v>55</v>
      </c>
      <c r="O61" s="13">
        <v>469</v>
      </c>
      <c r="P61" s="13">
        <f t="shared" si="10"/>
        <v>0</v>
      </c>
      <c r="Q61" s="13">
        <f t="shared" si="3"/>
        <v>0</v>
      </c>
      <c r="S61" s="13">
        <v>80</v>
      </c>
      <c r="V61" s="13">
        <v>4388</v>
      </c>
      <c r="W61" s="13">
        <v>1811</v>
      </c>
      <c r="X61" s="13">
        <v>427</v>
      </c>
      <c r="Y61" s="13">
        <v>2</v>
      </c>
    </row>
    <row r="62" spans="1:25" x14ac:dyDescent="0.25">
      <c r="B62" t="s">
        <v>55</v>
      </c>
      <c r="C62" t="s">
        <v>1140</v>
      </c>
      <c r="D62" s="13">
        <v>21</v>
      </c>
      <c r="E62" s="13">
        <v>767</v>
      </c>
      <c r="F62" s="13">
        <v>32</v>
      </c>
      <c r="G62" s="13">
        <v>351</v>
      </c>
      <c r="H62" s="13">
        <v>32</v>
      </c>
      <c r="I62" s="13">
        <v>111</v>
      </c>
      <c r="J62" s="13">
        <v>2</v>
      </c>
      <c r="K62" s="13">
        <v>3</v>
      </c>
      <c r="L62" s="13">
        <f t="shared" si="1"/>
        <v>87</v>
      </c>
      <c r="M62" s="13">
        <f t="shared" si="5"/>
        <v>1232</v>
      </c>
      <c r="N62" s="13">
        <v>87</v>
      </c>
      <c r="O62" s="13">
        <v>1232</v>
      </c>
      <c r="P62" s="13">
        <f t="shared" si="10"/>
        <v>0</v>
      </c>
      <c r="Q62" s="13">
        <f t="shared" si="3"/>
        <v>0</v>
      </c>
      <c r="S62" s="13">
        <v>234</v>
      </c>
      <c r="V62" s="13">
        <v>13561</v>
      </c>
      <c r="W62" s="13">
        <v>6185</v>
      </c>
      <c r="X62" s="13">
        <v>1055</v>
      </c>
      <c r="Y62" s="13">
        <v>6</v>
      </c>
    </row>
    <row r="63" spans="1:25" ht="15.75" thickBot="1" x14ac:dyDescent="0.3">
      <c r="A63" s="2" t="s">
        <v>5</v>
      </c>
      <c r="B63" s="2"/>
      <c r="C63" s="2"/>
      <c r="D63" s="14">
        <f>SUM(D51:D62)</f>
        <v>90</v>
      </c>
      <c r="E63" s="14">
        <f t="shared" ref="E63:T63" si="11">SUM(E51:E62)</f>
        <v>3145</v>
      </c>
      <c r="F63" s="14">
        <f t="shared" si="11"/>
        <v>113</v>
      </c>
      <c r="G63" s="14">
        <f t="shared" si="11"/>
        <v>1388</v>
      </c>
      <c r="H63" s="14">
        <f t="shared" si="11"/>
        <v>137</v>
      </c>
      <c r="I63" s="14">
        <f t="shared" si="11"/>
        <v>444</v>
      </c>
      <c r="J63" s="14">
        <f t="shared" si="11"/>
        <v>67</v>
      </c>
      <c r="K63" s="14">
        <f t="shared" si="11"/>
        <v>115</v>
      </c>
      <c r="L63" s="14">
        <f t="shared" si="11"/>
        <v>407</v>
      </c>
      <c r="M63" s="14">
        <f t="shared" si="11"/>
        <v>5092</v>
      </c>
      <c r="N63" s="14">
        <f t="shared" si="11"/>
        <v>407</v>
      </c>
      <c r="O63" s="14">
        <f t="shared" si="11"/>
        <v>5092</v>
      </c>
      <c r="P63" s="14">
        <f t="shared" si="11"/>
        <v>0</v>
      </c>
      <c r="Q63" s="14">
        <f t="shared" si="11"/>
        <v>0</v>
      </c>
      <c r="R63" s="14">
        <f t="shared" si="11"/>
        <v>0</v>
      </c>
      <c r="S63" s="14">
        <f t="shared" si="11"/>
        <v>1014</v>
      </c>
      <c r="T63" s="14">
        <f t="shared" si="11"/>
        <v>0</v>
      </c>
      <c r="U63" s="23"/>
      <c r="V63" s="14">
        <f>SUM(V51:V62)</f>
        <v>149109</v>
      </c>
      <c r="W63" s="14">
        <f>SUM(W51:W62)</f>
        <v>59256</v>
      </c>
      <c r="X63" s="14">
        <f>SUM(X51:X62)</f>
        <v>5266</v>
      </c>
      <c r="Y63" s="14">
        <f>SUM(Y51:Y62)</f>
        <v>11</v>
      </c>
    </row>
    <row r="64" spans="1:25" ht="15.75" thickTop="1" x14ac:dyDescent="0.25">
      <c r="A64" t="s">
        <v>56</v>
      </c>
      <c r="B64" t="s">
        <v>57</v>
      </c>
      <c r="C64" t="s">
        <v>1141</v>
      </c>
      <c r="H64" s="13">
        <v>1</v>
      </c>
      <c r="I64" s="13">
        <v>2</v>
      </c>
      <c r="J64" s="13">
        <v>4</v>
      </c>
      <c r="K64" s="13">
        <v>5</v>
      </c>
      <c r="L64" s="13">
        <f t="shared" si="1"/>
        <v>5</v>
      </c>
      <c r="M64" s="13">
        <f t="shared" si="5"/>
        <v>7</v>
      </c>
      <c r="N64" s="13">
        <v>5</v>
      </c>
      <c r="O64" s="13">
        <v>7</v>
      </c>
      <c r="P64" s="13">
        <f t="shared" ref="P64:P69" si="12">L64-N64</f>
        <v>0</v>
      </c>
      <c r="Q64" s="13">
        <f t="shared" si="3"/>
        <v>0</v>
      </c>
      <c r="S64" s="13">
        <v>6</v>
      </c>
      <c r="V64" s="13">
        <v>38</v>
      </c>
      <c r="W64" s="13">
        <v>19</v>
      </c>
      <c r="X64" s="13">
        <v>212</v>
      </c>
    </row>
    <row r="65" spans="1:25" x14ac:dyDescent="0.25">
      <c r="B65" t="s">
        <v>58</v>
      </c>
      <c r="C65" t="s">
        <v>1142</v>
      </c>
      <c r="F65" s="13">
        <v>4</v>
      </c>
      <c r="G65" s="13">
        <v>23</v>
      </c>
      <c r="H65" s="13">
        <v>1</v>
      </c>
      <c r="I65" s="13">
        <v>1</v>
      </c>
      <c r="J65" s="13">
        <v>12</v>
      </c>
      <c r="K65" s="13">
        <v>20</v>
      </c>
      <c r="L65" s="13">
        <f t="shared" si="1"/>
        <v>17</v>
      </c>
      <c r="M65" s="13">
        <f t="shared" si="5"/>
        <v>44</v>
      </c>
      <c r="N65" s="13">
        <v>17</v>
      </c>
      <c r="O65" s="13">
        <v>44</v>
      </c>
      <c r="P65" s="13">
        <f t="shared" si="12"/>
        <v>0</v>
      </c>
      <c r="Q65" s="13">
        <f t="shared" si="3"/>
        <v>0</v>
      </c>
      <c r="S65" s="13">
        <v>28</v>
      </c>
      <c r="V65" s="13">
        <v>2445</v>
      </c>
      <c r="W65" s="13">
        <v>877</v>
      </c>
      <c r="X65" s="13">
        <v>1286</v>
      </c>
    </row>
    <row r="66" spans="1:25" x14ac:dyDescent="0.25">
      <c r="B66" t="s">
        <v>59</v>
      </c>
      <c r="C66" t="s">
        <v>1143</v>
      </c>
      <c r="J66" s="13">
        <v>5</v>
      </c>
      <c r="K66" s="13">
        <v>9</v>
      </c>
      <c r="L66" s="13">
        <f t="shared" si="1"/>
        <v>5</v>
      </c>
      <c r="M66" s="13">
        <f t="shared" si="5"/>
        <v>9</v>
      </c>
      <c r="N66" s="13">
        <v>5</v>
      </c>
      <c r="O66" s="13">
        <v>9</v>
      </c>
      <c r="P66" s="13">
        <f t="shared" si="12"/>
        <v>0</v>
      </c>
      <c r="Q66" s="13">
        <f t="shared" si="3"/>
        <v>0</v>
      </c>
      <c r="S66" s="13">
        <v>9</v>
      </c>
      <c r="V66" s="13">
        <v>101</v>
      </c>
      <c r="W66" s="13">
        <v>46</v>
      </c>
      <c r="X66" s="13">
        <v>168</v>
      </c>
    </row>
    <row r="67" spans="1:25" x14ac:dyDescent="0.25">
      <c r="B67" t="s">
        <v>56</v>
      </c>
      <c r="C67" t="s">
        <v>1144</v>
      </c>
      <c r="D67" s="13">
        <v>16</v>
      </c>
      <c r="E67" s="13">
        <v>496</v>
      </c>
      <c r="F67" s="13">
        <v>22</v>
      </c>
      <c r="G67" s="13">
        <v>242</v>
      </c>
      <c r="H67" s="13">
        <v>10</v>
      </c>
      <c r="I67" s="13">
        <v>31</v>
      </c>
      <c r="J67" s="13">
        <v>7</v>
      </c>
      <c r="K67" s="13">
        <v>9</v>
      </c>
      <c r="L67" s="13">
        <f t="shared" si="1"/>
        <v>55</v>
      </c>
      <c r="M67" s="13">
        <f t="shared" si="5"/>
        <v>778</v>
      </c>
      <c r="N67" s="13">
        <v>55</v>
      </c>
      <c r="O67" s="13">
        <v>778</v>
      </c>
      <c r="P67" s="13">
        <f t="shared" si="12"/>
        <v>0</v>
      </c>
      <c r="Q67" s="13">
        <f t="shared" si="3"/>
        <v>0</v>
      </c>
      <c r="S67" s="13">
        <v>178</v>
      </c>
      <c r="V67" s="13">
        <v>23480</v>
      </c>
      <c r="W67" s="13">
        <v>6735</v>
      </c>
      <c r="X67" s="13">
        <v>83</v>
      </c>
      <c r="Y67" s="13">
        <v>6</v>
      </c>
    </row>
    <row r="68" spans="1:25" x14ac:dyDescent="0.25">
      <c r="B68" t="s">
        <v>60</v>
      </c>
      <c r="C68" t="s">
        <v>1145</v>
      </c>
      <c r="D68" s="13">
        <v>1</v>
      </c>
      <c r="E68" s="13">
        <v>20</v>
      </c>
      <c r="H68" s="13">
        <v>1</v>
      </c>
      <c r="I68" s="13">
        <v>3</v>
      </c>
      <c r="J68" s="13">
        <v>1</v>
      </c>
      <c r="K68" s="13">
        <v>1</v>
      </c>
      <c r="L68" s="13">
        <f t="shared" si="1"/>
        <v>3</v>
      </c>
      <c r="M68" s="13">
        <f t="shared" si="5"/>
        <v>24</v>
      </c>
      <c r="N68" s="13">
        <v>3</v>
      </c>
      <c r="O68" s="13">
        <v>24</v>
      </c>
      <c r="P68" s="13">
        <f t="shared" si="12"/>
        <v>0</v>
      </c>
      <c r="Q68" s="13">
        <f t="shared" si="3"/>
        <v>0</v>
      </c>
      <c r="S68" s="13">
        <v>11</v>
      </c>
      <c r="V68" s="13">
        <v>107</v>
      </c>
      <c r="W68" s="13">
        <v>47</v>
      </c>
      <c r="X68" s="13">
        <v>12</v>
      </c>
      <c r="Y68" s="13">
        <v>1</v>
      </c>
    </row>
    <row r="69" spans="1:25" x14ac:dyDescent="0.25">
      <c r="B69" t="s">
        <v>61</v>
      </c>
      <c r="C69" t="s">
        <v>1147</v>
      </c>
      <c r="D69" s="13">
        <v>2</v>
      </c>
      <c r="E69" s="13">
        <v>48</v>
      </c>
      <c r="H69" s="13">
        <v>2</v>
      </c>
      <c r="I69" s="13">
        <v>5</v>
      </c>
      <c r="J69" s="13">
        <v>3</v>
      </c>
      <c r="K69" s="13">
        <v>3</v>
      </c>
      <c r="L69" s="13">
        <f t="shared" ref="L69:L132" si="13">D69+H69+F69+J69</f>
        <v>7</v>
      </c>
      <c r="M69" s="13">
        <f t="shared" ref="M69:M132" si="14">E69+G69+I69+K69</f>
        <v>56</v>
      </c>
      <c r="N69" s="13">
        <v>7</v>
      </c>
      <c r="O69" s="13">
        <v>56</v>
      </c>
      <c r="P69" s="13">
        <f t="shared" si="12"/>
        <v>0</v>
      </c>
      <c r="Q69" s="13">
        <f t="shared" ref="Q69:Q132" si="15">M69-O69</f>
        <v>0</v>
      </c>
      <c r="S69" s="13">
        <v>9</v>
      </c>
      <c r="V69" s="13">
        <v>248</v>
      </c>
      <c r="W69" s="13">
        <v>59</v>
      </c>
      <c r="X69" s="13">
        <v>34</v>
      </c>
      <c r="Y69" s="13">
        <v>2</v>
      </c>
    </row>
    <row r="70" spans="1:25" ht="15.75" thickBot="1" x14ac:dyDescent="0.3">
      <c r="A70" s="2" t="s">
        <v>5</v>
      </c>
      <c r="B70" s="2"/>
      <c r="C70" s="2"/>
      <c r="D70" s="14">
        <f t="shared" ref="D70:T70" si="16">SUM(D64:D69)</f>
        <v>19</v>
      </c>
      <c r="E70" s="14">
        <f t="shared" si="16"/>
        <v>564</v>
      </c>
      <c r="F70" s="14">
        <f t="shared" si="16"/>
        <v>26</v>
      </c>
      <c r="G70" s="14">
        <f t="shared" si="16"/>
        <v>265</v>
      </c>
      <c r="H70" s="14">
        <f t="shared" si="16"/>
        <v>15</v>
      </c>
      <c r="I70" s="14">
        <f t="shared" si="16"/>
        <v>42</v>
      </c>
      <c r="J70" s="14">
        <f t="shared" si="16"/>
        <v>32</v>
      </c>
      <c r="K70" s="14">
        <f t="shared" si="16"/>
        <v>47</v>
      </c>
      <c r="L70" s="14">
        <f t="shared" si="16"/>
        <v>92</v>
      </c>
      <c r="M70" s="14">
        <f t="shared" si="16"/>
        <v>918</v>
      </c>
      <c r="N70" s="14">
        <f t="shared" si="16"/>
        <v>92</v>
      </c>
      <c r="O70" s="14">
        <f t="shared" si="16"/>
        <v>918</v>
      </c>
      <c r="P70" s="14">
        <f t="shared" si="16"/>
        <v>0</v>
      </c>
      <c r="Q70" s="14">
        <f t="shared" si="16"/>
        <v>0</v>
      </c>
      <c r="R70" s="14">
        <f t="shared" si="16"/>
        <v>0</v>
      </c>
      <c r="S70" s="14">
        <f t="shared" si="16"/>
        <v>241</v>
      </c>
      <c r="T70" s="14">
        <f t="shared" si="16"/>
        <v>0</v>
      </c>
      <c r="U70" s="23"/>
      <c r="V70" s="14">
        <f>SUM(V64:V69)</f>
        <v>26419</v>
      </c>
      <c r="W70" s="14">
        <f>SUM(W64:W69)</f>
        <v>7783</v>
      </c>
      <c r="X70" s="14">
        <f>SUM(X64:X69)</f>
        <v>1795</v>
      </c>
      <c r="Y70" s="14">
        <f>SUM(Y64:Y69)</f>
        <v>9</v>
      </c>
    </row>
    <row r="71" spans="1:25" ht="15.75" thickTop="1" x14ac:dyDescent="0.25">
      <c r="A71" t="s">
        <v>62</v>
      </c>
      <c r="B71" t="s">
        <v>63</v>
      </c>
      <c r="C71" t="s">
        <v>1148</v>
      </c>
      <c r="H71" s="13">
        <v>7</v>
      </c>
      <c r="I71" s="13">
        <v>31</v>
      </c>
      <c r="J71" s="13">
        <v>1</v>
      </c>
      <c r="K71" s="13">
        <v>1</v>
      </c>
      <c r="L71" s="13">
        <f t="shared" si="13"/>
        <v>8</v>
      </c>
      <c r="M71" s="13">
        <f t="shared" si="14"/>
        <v>32</v>
      </c>
      <c r="N71" s="13">
        <v>8</v>
      </c>
      <c r="O71" s="13">
        <v>32</v>
      </c>
      <c r="P71" s="13">
        <f>L71-N71</f>
        <v>0</v>
      </c>
      <c r="Q71" s="13">
        <f t="shared" si="15"/>
        <v>0</v>
      </c>
      <c r="S71" s="13">
        <v>25</v>
      </c>
      <c r="V71" s="13">
        <v>1498</v>
      </c>
      <c r="W71" s="13">
        <v>724</v>
      </c>
      <c r="X71" s="13">
        <v>40</v>
      </c>
    </row>
    <row r="72" spans="1:25" x14ac:dyDescent="0.25">
      <c r="B72" t="s">
        <v>64</v>
      </c>
      <c r="C72" t="s">
        <v>1149</v>
      </c>
      <c r="D72" s="13">
        <v>4</v>
      </c>
      <c r="E72" s="13">
        <v>115</v>
      </c>
      <c r="F72" s="13">
        <v>5</v>
      </c>
      <c r="G72" s="13">
        <v>37</v>
      </c>
      <c r="H72" s="13">
        <v>4</v>
      </c>
      <c r="I72" s="13">
        <v>10</v>
      </c>
      <c r="J72" s="13">
        <v>5</v>
      </c>
      <c r="K72" s="13">
        <v>11</v>
      </c>
      <c r="L72" s="13">
        <f t="shared" si="13"/>
        <v>18</v>
      </c>
      <c r="M72" s="13">
        <f t="shared" si="14"/>
        <v>173</v>
      </c>
      <c r="N72" s="13">
        <v>18</v>
      </c>
      <c r="O72" s="13">
        <v>173</v>
      </c>
      <c r="P72" s="13">
        <f>L72-N72</f>
        <v>0</v>
      </c>
      <c r="Q72" s="13">
        <f t="shared" si="15"/>
        <v>0</v>
      </c>
      <c r="S72" s="13">
        <v>39</v>
      </c>
      <c r="V72" s="13">
        <v>2066</v>
      </c>
      <c r="W72" s="13">
        <v>1050</v>
      </c>
      <c r="X72" s="13">
        <v>71</v>
      </c>
    </row>
    <row r="73" spans="1:25" x14ac:dyDescent="0.25">
      <c r="B73" t="s">
        <v>605</v>
      </c>
      <c r="C73" t="s">
        <v>1151</v>
      </c>
      <c r="H73" s="13">
        <v>8</v>
      </c>
      <c r="I73" s="13">
        <v>14</v>
      </c>
      <c r="J73" s="13">
        <v>2</v>
      </c>
      <c r="K73" s="13">
        <v>2</v>
      </c>
      <c r="L73" s="13">
        <f t="shared" si="13"/>
        <v>10</v>
      </c>
      <c r="M73" s="13">
        <f t="shared" si="14"/>
        <v>16</v>
      </c>
      <c r="N73" s="13">
        <v>10</v>
      </c>
      <c r="O73" s="13">
        <v>16</v>
      </c>
      <c r="P73" s="13">
        <f>L73-N73</f>
        <v>0</v>
      </c>
      <c r="Q73" s="13">
        <f t="shared" si="15"/>
        <v>0</v>
      </c>
      <c r="S73" s="13">
        <v>35</v>
      </c>
      <c r="V73" s="13">
        <v>764</v>
      </c>
      <c r="W73" s="13">
        <v>368</v>
      </c>
      <c r="X73" s="13">
        <v>205</v>
      </c>
    </row>
    <row r="74" spans="1:25" x14ac:dyDescent="0.25">
      <c r="B74" t="s">
        <v>62</v>
      </c>
      <c r="C74" t="s">
        <v>1154</v>
      </c>
      <c r="D74" s="13">
        <v>78</v>
      </c>
      <c r="E74" s="13">
        <v>2411</v>
      </c>
      <c r="F74" s="13">
        <v>13</v>
      </c>
      <c r="G74" s="13">
        <v>174</v>
      </c>
      <c r="H74" s="13">
        <v>33</v>
      </c>
      <c r="I74" s="13">
        <v>122</v>
      </c>
      <c r="J74" s="13">
        <v>17</v>
      </c>
      <c r="K74" s="13">
        <v>20</v>
      </c>
      <c r="L74" s="13">
        <f t="shared" si="13"/>
        <v>141</v>
      </c>
      <c r="M74" s="13">
        <f t="shared" si="14"/>
        <v>2727</v>
      </c>
      <c r="N74" s="13">
        <v>141</v>
      </c>
      <c r="O74" s="13">
        <v>2727</v>
      </c>
      <c r="P74" s="13">
        <f>L74-N74</f>
        <v>0</v>
      </c>
      <c r="Q74" s="13">
        <f t="shared" si="15"/>
        <v>0</v>
      </c>
      <c r="S74" s="13">
        <v>713</v>
      </c>
      <c r="V74" s="13">
        <v>2270327</v>
      </c>
      <c r="W74" s="13">
        <v>967296</v>
      </c>
      <c r="X74" s="13">
        <v>24</v>
      </c>
      <c r="Y74" s="13">
        <v>173</v>
      </c>
    </row>
    <row r="75" spans="1:25" ht="15.75" thickBot="1" x14ac:dyDescent="0.3">
      <c r="A75" s="2" t="s">
        <v>5</v>
      </c>
      <c r="B75" s="2"/>
      <c r="C75" s="2"/>
      <c r="D75" s="14">
        <f t="shared" ref="D75:T75" si="17">SUM(D71:D74)</f>
        <v>82</v>
      </c>
      <c r="E75" s="14">
        <f t="shared" si="17"/>
        <v>2526</v>
      </c>
      <c r="F75" s="14">
        <f t="shared" si="17"/>
        <v>18</v>
      </c>
      <c r="G75" s="14">
        <f t="shared" si="17"/>
        <v>211</v>
      </c>
      <c r="H75" s="14">
        <f t="shared" si="17"/>
        <v>52</v>
      </c>
      <c r="I75" s="14">
        <f t="shared" si="17"/>
        <v>177</v>
      </c>
      <c r="J75" s="14">
        <f t="shared" si="17"/>
        <v>25</v>
      </c>
      <c r="K75" s="14">
        <f t="shared" si="17"/>
        <v>34</v>
      </c>
      <c r="L75" s="14">
        <f t="shared" si="17"/>
        <v>177</v>
      </c>
      <c r="M75" s="14">
        <f t="shared" si="17"/>
        <v>2948</v>
      </c>
      <c r="N75" s="14">
        <f t="shared" si="17"/>
        <v>177</v>
      </c>
      <c r="O75" s="14">
        <f t="shared" si="17"/>
        <v>2948</v>
      </c>
      <c r="P75" s="14">
        <f t="shared" si="17"/>
        <v>0</v>
      </c>
      <c r="Q75" s="14">
        <f t="shared" si="17"/>
        <v>0</v>
      </c>
      <c r="R75" s="14">
        <f t="shared" si="17"/>
        <v>0</v>
      </c>
      <c r="S75" s="14">
        <f t="shared" si="17"/>
        <v>812</v>
      </c>
      <c r="T75" s="14">
        <f t="shared" si="17"/>
        <v>0</v>
      </c>
      <c r="U75" s="23"/>
      <c r="V75" s="14">
        <f>SUM(V71:V74)</f>
        <v>2274655</v>
      </c>
      <c r="W75" s="14">
        <f>SUM(W71:W74)</f>
        <v>969438</v>
      </c>
      <c r="X75" s="14">
        <f>SUM(X71:X74)</f>
        <v>340</v>
      </c>
      <c r="Y75" s="14">
        <f>SUM(Y71:Y74)</f>
        <v>173</v>
      </c>
    </row>
    <row r="76" spans="1:25" ht="15.75" thickTop="1" x14ac:dyDescent="0.25">
      <c r="A76" t="s">
        <v>68</v>
      </c>
      <c r="B76" t="s">
        <v>594</v>
      </c>
      <c r="C76" t="s">
        <v>1155</v>
      </c>
      <c r="H76" s="13">
        <v>1</v>
      </c>
      <c r="I76" s="13">
        <v>5</v>
      </c>
      <c r="J76" s="13">
        <v>1</v>
      </c>
      <c r="K76" s="13">
        <v>2</v>
      </c>
      <c r="L76" s="13">
        <f t="shared" si="13"/>
        <v>2</v>
      </c>
      <c r="M76" s="13">
        <f t="shared" si="14"/>
        <v>7</v>
      </c>
      <c r="N76" s="13">
        <v>2</v>
      </c>
      <c r="O76" s="13">
        <v>7</v>
      </c>
      <c r="P76" s="13">
        <f t="shared" ref="P76:P85" si="18">L76-N76</f>
        <v>0</v>
      </c>
      <c r="Q76" s="13">
        <f t="shared" si="15"/>
        <v>0</v>
      </c>
      <c r="S76" s="13">
        <v>4</v>
      </c>
      <c r="V76" s="13">
        <v>25</v>
      </c>
      <c r="W76" s="13">
        <v>12</v>
      </c>
      <c r="X76" s="13">
        <v>21</v>
      </c>
    </row>
    <row r="77" spans="1:25" x14ac:dyDescent="0.25">
      <c r="B77" t="s">
        <v>69</v>
      </c>
      <c r="C77" t="s">
        <v>1156</v>
      </c>
      <c r="D77" s="13">
        <v>1</v>
      </c>
      <c r="E77" s="13">
        <v>28</v>
      </c>
      <c r="H77" s="13">
        <v>6</v>
      </c>
      <c r="I77" s="13">
        <v>21</v>
      </c>
      <c r="J77" s="13">
        <v>4</v>
      </c>
      <c r="K77" s="13">
        <v>7</v>
      </c>
      <c r="L77" s="13">
        <f t="shared" si="13"/>
        <v>11</v>
      </c>
      <c r="M77" s="13">
        <f t="shared" si="14"/>
        <v>56</v>
      </c>
      <c r="N77" s="13">
        <v>11</v>
      </c>
      <c r="O77" s="13">
        <v>56</v>
      </c>
      <c r="P77" s="13">
        <f t="shared" si="18"/>
        <v>0</v>
      </c>
      <c r="Q77" s="13">
        <f t="shared" si="15"/>
        <v>0</v>
      </c>
      <c r="R77" s="13">
        <v>1</v>
      </c>
      <c r="S77" s="13">
        <v>15</v>
      </c>
      <c r="V77" s="13">
        <v>877</v>
      </c>
      <c r="W77" s="13">
        <v>459</v>
      </c>
    </row>
    <row r="78" spans="1:25" x14ac:dyDescent="0.25">
      <c r="B78" t="s">
        <v>70</v>
      </c>
      <c r="C78" t="s">
        <v>1157</v>
      </c>
      <c r="H78" s="13">
        <v>1</v>
      </c>
      <c r="I78" s="13">
        <v>3</v>
      </c>
      <c r="J78" s="13">
        <v>1</v>
      </c>
      <c r="K78" s="13">
        <v>2</v>
      </c>
      <c r="L78" s="13">
        <f t="shared" si="13"/>
        <v>2</v>
      </c>
      <c r="M78" s="13">
        <f t="shared" si="14"/>
        <v>5</v>
      </c>
      <c r="N78" s="13">
        <v>2</v>
      </c>
      <c r="O78" s="13">
        <v>5</v>
      </c>
      <c r="P78" s="13">
        <f t="shared" si="18"/>
        <v>0</v>
      </c>
      <c r="Q78" s="13">
        <f t="shared" si="15"/>
        <v>0</v>
      </c>
      <c r="S78" s="13">
        <v>4</v>
      </c>
      <c r="V78" s="13">
        <v>263</v>
      </c>
      <c r="W78" s="13">
        <v>134</v>
      </c>
    </row>
    <row r="79" spans="1:25" x14ac:dyDescent="0.25">
      <c r="B79" t="s">
        <v>71</v>
      </c>
      <c r="C79" t="s">
        <v>1158</v>
      </c>
      <c r="D79" s="13">
        <v>4</v>
      </c>
      <c r="E79" s="13">
        <v>170</v>
      </c>
      <c r="F79" s="13">
        <v>1</v>
      </c>
      <c r="G79" s="13">
        <v>18</v>
      </c>
      <c r="H79" s="13">
        <v>5</v>
      </c>
      <c r="I79" s="13">
        <v>15</v>
      </c>
      <c r="J79" s="13">
        <v>1</v>
      </c>
      <c r="K79" s="13">
        <v>3</v>
      </c>
      <c r="L79" s="13">
        <f t="shared" si="13"/>
        <v>11</v>
      </c>
      <c r="M79" s="13">
        <f t="shared" si="14"/>
        <v>206</v>
      </c>
      <c r="N79" s="13">
        <v>11</v>
      </c>
      <c r="O79" s="13">
        <v>206</v>
      </c>
      <c r="P79" s="13">
        <f t="shared" si="18"/>
        <v>0</v>
      </c>
      <c r="Q79" s="13">
        <f t="shared" si="15"/>
        <v>0</v>
      </c>
      <c r="S79" s="13">
        <v>24</v>
      </c>
      <c r="T79" s="13">
        <v>5</v>
      </c>
      <c r="V79" s="13">
        <v>316</v>
      </c>
      <c r="W79" s="13">
        <v>143</v>
      </c>
    </row>
    <row r="80" spans="1:25" x14ac:dyDescent="0.25">
      <c r="B80" t="s">
        <v>72</v>
      </c>
      <c r="C80" t="s">
        <v>1159</v>
      </c>
      <c r="D80" s="13">
        <v>4</v>
      </c>
      <c r="E80" s="13">
        <v>137</v>
      </c>
      <c r="F80" s="13">
        <v>4</v>
      </c>
      <c r="G80" s="13">
        <v>53</v>
      </c>
      <c r="H80" s="13">
        <v>4</v>
      </c>
      <c r="I80" s="13">
        <v>12</v>
      </c>
      <c r="J80" s="13">
        <v>4</v>
      </c>
      <c r="K80" s="13">
        <v>6</v>
      </c>
      <c r="L80" s="13">
        <f t="shared" si="13"/>
        <v>16</v>
      </c>
      <c r="M80" s="13">
        <f t="shared" si="14"/>
        <v>208</v>
      </c>
      <c r="N80" s="13">
        <v>16</v>
      </c>
      <c r="O80" s="13">
        <v>208</v>
      </c>
      <c r="P80" s="13">
        <f t="shared" si="18"/>
        <v>0</v>
      </c>
      <c r="Q80" s="13">
        <f t="shared" si="15"/>
        <v>0</v>
      </c>
      <c r="R80" s="13">
        <v>1</v>
      </c>
      <c r="S80" s="13">
        <v>74</v>
      </c>
      <c r="T80" s="13">
        <v>6</v>
      </c>
      <c r="V80" s="13">
        <v>778</v>
      </c>
      <c r="W80" s="13">
        <v>384</v>
      </c>
      <c r="X80" s="13">
        <v>3</v>
      </c>
    </row>
    <row r="81" spans="1:25" x14ac:dyDescent="0.25">
      <c r="B81" t="s">
        <v>73</v>
      </c>
      <c r="C81" t="s">
        <v>1160</v>
      </c>
      <c r="J81" s="13">
        <v>2</v>
      </c>
      <c r="K81" s="13">
        <v>4</v>
      </c>
      <c r="L81" s="13">
        <f t="shared" si="13"/>
        <v>2</v>
      </c>
      <c r="M81" s="13">
        <f t="shared" si="14"/>
        <v>4</v>
      </c>
      <c r="N81" s="13">
        <v>2</v>
      </c>
      <c r="O81" s="13">
        <v>4</v>
      </c>
      <c r="P81" s="13">
        <f t="shared" si="18"/>
        <v>0</v>
      </c>
      <c r="Q81" s="13">
        <f t="shared" si="15"/>
        <v>0</v>
      </c>
      <c r="S81" s="13">
        <v>2</v>
      </c>
      <c r="V81" s="13">
        <v>89</v>
      </c>
      <c r="W81" s="13">
        <v>30</v>
      </c>
    </row>
    <row r="82" spans="1:25" x14ac:dyDescent="0.25">
      <c r="B82" t="s">
        <v>593</v>
      </c>
      <c r="C82" t="s">
        <v>1161</v>
      </c>
      <c r="D82" s="13">
        <v>8</v>
      </c>
      <c r="E82" s="13">
        <v>270</v>
      </c>
      <c r="F82" s="13">
        <v>10</v>
      </c>
      <c r="G82" s="13">
        <v>191</v>
      </c>
      <c r="H82" s="13">
        <v>9</v>
      </c>
      <c r="I82" s="13">
        <v>24</v>
      </c>
      <c r="J82" s="13">
        <v>6</v>
      </c>
      <c r="K82" s="13">
        <v>12</v>
      </c>
      <c r="L82" s="13">
        <f t="shared" si="13"/>
        <v>33</v>
      </c>
      <c r="M82" s="13">
        <f t="shared" si="14"/>
        <v>497</v>
      </c>
      <c r="N82" s="13">
        <v>33</v>
      </c>
      <c r="O82" s="13">
        <v>497</v>
      </c>
      <c r="P82" s="13">
        <f t="shared" si="18"/>
        <v>0</v>
      </c>
      <c r="Q82" s="13">
        <f t="shared" si="15"/>
        <v>0</v>
      </c>
      <c r="R82" s="13">
        <v>2</v>
      </c>
      <c r="S82" s="13">
        <v>133</v>
      </c>
      <c r="T82" s="13">
        <v>16</v>
      </c>
      <c r="V82" s="13">
        <v>1492</v>
      </c>
      <c r="W82" s="13">
        <v>557</v>
      </c>
      <c r="X82" s="13">
        <v>164</v>
      </c>
    </row>
    <row r="83" spans="1:25" x14ac:dyDescent="0.25">
      <c r="B83" t="s">
        <v>68</v>
      </c>
      <c r="C83" t="s">
        <v>1162</v>
      </c>
      <c r="D83" s="13">
        <v>150</v>
      </c>
      <c r="E83" s="13">
        <v>4060</v>
      </c>
      <c r="F83" s="13">
        <v>6</v>
      </c>
      <c r="G83" s="13">
        <v>75</v>
      </c>
      <c r="H83" s="13">
        <v>28</v>
      </c>
      <c r="I83" s="13">
        <v>101</v>
      </c>
      <c r="J83" s="13">
        <v>20</v>
      </c>
      <c r="K83" s="13">
        <v>37</v>
      </c>
      <c r="L83" s="13">
        <f t="shared" si="13"/>
        <v>204</v>
      </c>
      <c r="M83" s="13">
        <f t="shared" si="14"/>
        <v>4273</v>
      </c>
      <c r="N83" s="13">
        <v>204</v>
      </c>
      <c r="O83" s="13">
        <v>4273</v>
      </c>
      <c r="P83" s="13">
        <f t="shared" si="18"/>
        <v>0</v>
      </c>
      <c r="Q83" s="13">
        <f t="shared" si="15"/>
        <v>0</v>
      </c>
      <c r="R83" s="13">
        <v>6</v>
      </c>
      <c r="S83" s="13">
        <v>768</v>
      </c>
      <c r="T83" s="13">
        <v>266</v>
      </c>
      <c r="V83" s="13">
        <v>759574</v>
      </c>
      <c r="W83" s="13">
        <v>151191</v>
      </c>
      <c r="X83" s="13">
        <v>9</v>
      </c>
      <c r="Y83" s="13">
        <v>79</v>
      </c>
    </row>
    <row r="84" spans="1:25" x14ac:dyDescent="0.25">
      <c r="B84" t="s">
        <v>75</v>
      </c>
      <c r="C84" t="s">
        <v>1163</v>
      </c>
      <c r="D84" s="13">
        <v>14</v>
      </c>
      <c r="E84" s="13">
        <v>478</v>
      </c>
      <c r="F84" s="13">
        <v>5</v>
      </c>
      <c r="G84" s="13">
        <v>68</v>
      </c>
      <c r="H84" s="13">
        <v>12</v>
      </c>
      <c r="I84" s="13">
        <v>49</v>
      </c>
      <c r="J84" s="13">
        <v>5</v>
      </c>
      <c r="K84" s="13">
        <v>13</v>
      </c>
      <c r="L84" s="13">
        <f t="shared" si="13"/>
        <v>36</v>
      </c>
      <c r="M84" s="13">
        <f t="shared" si="14"/>
        <v>608</v>
      </c>
      <c r="N84" s="13">
        <v>36</v>
      </c>
      <c r="O84" s="13">
        <v>608</v>
      </c>
      <c r="P84" s="13">
        <f t="shared" si="18"/>
        <v>0</v>
      </c>
      <c r="Q84" s="13">
        <f t="shared" si="15"/>
        <v>0</v>
      </c>
      <c r="R84" s="13">
        <v>1</v>
      </c>
      <c r="S84" s="13">
        <v>112</v>
      </c>
      <c r="T84" s="13">
        <v>21</v>
      </c>
      <c r="V84" s="13">
        <v>654</v>
      </c>
      <c r="W84" s="13">
        <v>238</v>
      </c>
      <c r="X84" s="13">
        <v>4</v>
      </c>
    </row>
    <row r="85" spans="1:25" x14ac:dyDescent="0.25">
      <c r="B85" t="s">
        <v>606</v>
      </c>
      <c r="C85" s="68" t="s">
        <v>1686</v>
      </c>
      <c r="J85" s="13">
        <v>5</v>
      </c>
      <c r="K85" s="13">
        <v>10</v>
      </c>
      <c r="L85" s="13">
        <f t="shared" si="13"/>
        <v>5</v>
      </c>
      <c r="M85" s="13">
        <f t="shared" si="14"/>
        <v>10</v>
      </c>
      <c r="N85" s="13">
        <v>5</v>
      </c>
      <c r="O85" s="13">
        <v>10</v>
      </c>
      <c r="P85" s="13">
        <f t="shared" si="18"/>
        <v>0</v>
      </c>
      <c r="Q85" s="13">
        <f t="shared" si="15"/>
        <v>0</v>
      </c>
      <c r="S85" s="13">
        <v>8</v>
      </c>
      <c r="V85" s="13">
        <v>299</v>
      </c>
      <c r="W85" s="13">
        <v>99</v>
      </c>
      <c r="X85" s="13">
        <v>45</v>
      </c>
    </row>
    <row r="86" spans="1:25" ht="15.75" thickBot="1" x14ac:dyDescent="0.3">
      <c r="A86" s="2" t="s">
        <v>5</v>
      </c>
      <c r="B86" s="2"/>
      <c r="C86" s="2"/>
      <c r="D86" s="14">
        <f>SUM(D76:D85)</f>
        <v>181</v>
      </c>
      <c r="E86" s="14">
        <f t="shared" ref="E86:Y86" si="19">SUM(E76:E85)</f>
        <v>5143</v>
      </c>
      <c r="F86" s="14">
        <f t="shared" si="19"/>
        <v>26</v>
      </c>
      <c r="G86" s="14">
        <f t="shared" si="19"/>
        <v>405</v>
      </c>
      <c r="H86" s="14">
        <f t="shared" si="19"/>
        <v>66</v>
      </c>
      <c r="I86" s="14">
        <f t="shared" si="19"/>
        <v>230</v>
      </c>
      <c r="J86" s="14">
        <f t="shared" si="19"/>
        <v>49</v>
      </c>
      <c r="K86" s="14">
        <f t="shared" si="19"/>
        <v>96</v>
      </c>
      <c r="L86" s="14">
        <f t="shared" si="19"/>
        <v>322</v>
      </c>
      <c r="M86" s="14">
        <f t="shared" si="19"/>
        <v>5874</v>
      </c>
      <c r="N86" s="14">
        <f t="shared" si="19"/>
        <v>322</v>
      </c>
      <c r="O86" s="14">
        <f t="shared" si="19"/>
        <v>5874</v>
      </c>
      <c r="P86" s="14">
        <f t="shared" si="19"/>
        <v>0</v>
      </c>
      <c r="Q86" s="14">
        <f t="shared" si="19"/>
        <v>0</v>
      </c>
      <c r="R86" s="14">
        <f t="shared" si="19"/>
        <v>11</v>
      </c>
      <c r="S86" s="14">
        <f t="shared" si="19"/>
        <v>1144</v>
      </c>
      <c r="T86" s="14">
        <f t="shared" si="19"/>
        <v>314</v>
      </c>
      <c r="U86" s="23"/>
      <c r="V86" s="14">
        <f t="shared" si="19"/>
        <v>764367</v>
      </c>
      <c r="W86" s="14">
        <f t="shared" si="19"/>
        <v>153247</v>
      </c>
      <c r="X86" s="14">
        <f t="shared" si="19"/>
        <v>246</v>
      </c>
      <c r="Y86" s="14">
        <f t="shared" si="19"/>
        <v>79</v>
      </c>
    </row>
    <row r="87" spans="1:25" ht="15.75" thickTop="1" x14ac:dyDescent="0.25">
      <c r="A87" t="s">
        <v>76</v>
      </c>
      <c r="B87" t="s">
        <v>77</v>
      </c>
      <c r="C87" t="s">
        <v>1164</v>
      </c>
      <c r="D87" s="13">
        <v>43</v>
      </c>
      <c r="E87" s="13">
        <v>1569</v>
      </c>
      <c r="F87" s="13">
        <v>2</v>
      </c>
      <c r="G87" s="13">
        <v>55</v>
      </c>
      <c r="J87" s="13">
        <v>65</v>
      </c>
      <c r="K87" s="13">
        <v>104</v>
      </c>
      <c r="L87" s="13">
        <f t="shared" si="13"/>
        <v>110</v>
      </c>
      <c r="M87" s="13">
        <f t="shared" si="14"/>
        <v>1728</v>
      </c>
      <c r="N87" s="13">
        <v>110</v>
      </c>
      <c r="O87" s="13">
        <v>1728</v>
      </c>
      <c r="P87" s="13">
        <f t="shared" ref="P87:P94" si="20">L87-N87</f>
        <v>0</v>
      </c>
      <c r="Q87" s="13">
        <f t="shared" si="15"/>
        <v>0</v>
      </c>
      <c r="R87" s="13">
        <v>2</v>
      </c>
      <c r="S87" s="13">
        <v>220</v>
      </c>
      <c r="T87" s="13">
        <v>8</v>
      </c>
      <c r="U87" s="15" t="s">
        <v>879</v>
      </c>
      <c r="V87" s="13">
        <v>2377</v>
      </c>
      <c r="W87" s="13">
        <v>807</v>
      </c>
      <c r="X87" s="13">
        <v>1225</v>
      </c>
    </row>
    <row r="88" spans="1:25" x14ac:dyDescent="0.25">
      <c r="B88" t="s">
        <v>78</v>
      </c>
      <c r="C88" t="s">
        <v>154</v>
      </c>
      <c r="D88" s="13">
        <v>2</v>
      </c>
      <c r="E88" s="13">
        <v>77</v>
      </c>
      <c r="J88" s="13">
        <v>6</v>
      </c>
      <c r="K88" s="13">
        <v>13</v>
      </c>
      <c r="L88" s="13">
        <f t="shared" si="13"/>
        <v>8</v>
      </c>
      <c r="M88" s="13">
        <f t="shared" si="14"/>
        <v>90</v>
      </c>
      <c r="N88" s="13">
        <v>8</v>
      </c>
      <c r="O88" s="13">
        <v>90</v>
      </c>
      <c r="P88" s="13">
        <f t="shared" si="20"/>
        <v>0</v>
      </c>
      <c r="Q88" s="13">
        <f t="shared" si="15"/>
        <v>0</v>
      </c>
      <c r="S88" s="13">
        <v>23</v>
      </c>
      <c r="U88" s="15" t="s">
        <v>879</v>
      </c>
    </row>
    <row r="89" spans="1:25" x14ac:dyDescent="0.25">
      <c r="B89" t="s">
        <v>79</v>
      </c>
      <c r="C89" t="s">
        <v>1165</v>
      </c>
      <c r="D89" s="13">
        <v>19</v>
      </c>
      <c r="E89" s="13">
        <v>715</v>
      </c>
      <c r="J89" s="13">
        <v>61</v>
      </c>
      <c r="K89" s="13">
        <v>102</v>
      </c>
      <c r="L89" s="13">
        <f t="shared" si="13"/>
        <v>80</v>
      </c>
      <c r="M89" s="13">
        <f t="shared" si="14"/>
        <v>817</v>
      </c>
      <c r="N89" s="13">
        <v>80</v>
      </c>
      <c r="O89" s="13">
        <v>817</v>
      </c>
      <c r="P89" s="13">
        <f t="shared" si="20"/>
        <v>0</v>
      </c>
      <c r="Q89" s="13">
        <f t="shared" si="15"/>
        <v>0</v>
      </c>
      <c r="S89" s="13">
        <v>217</v>
      </c>
      <c r="T89" s="13">
        <v>15</v>
      </c>
      <c r="U89" s="15" t="s">
        <v>882</v>
      </c>
      <c r="V89" s="13">
        <v>2427</v>
      </c>
      <c r="W89" s="13">
        <v>851</v>
      </c>
      <c r="X89" s="13">
        <v>283</v>
      </c>
    </row>
    <row r="90" spans="1:25" x14ac:dyDescent="0.25">
      <c r="B90" t="s">
        <v>80</v>
      </c>
      <c r="C90" t="s">
        <v>153</v>
      </c>
      <c r="D90" s="13">
        <v>38</v>
      </c>
      <c r="E90" s="13">
        <v>1373</v>
      </c>
      <c r="J90" s="13">
        <v>63</v>
      </c>
      <c r="K90" s="13">
        <v>88</v>
      </c>
      <c r="L90" s="13">
        <f t="shared" si="13"/>
        <v>101</v>
      </c>
      <c r="M90" s="13">
        <f t="shared" si="14"/>
        <v>1461</v>
      </c>
      <c r="N90" s="13">
        <v>101</v>
      </c>
      <c r="O90" s="13">
        <v>1461</v>
      </c>
      <c r="P90" s="13">
        <f t="shared" si="20"/>
        <v>0</v>
      </c>
      <c r="Q90" s="13">
        <f t="shared" si="15"/>
        <v>0</v>
      </c>
      <c r="R90" s="13">
        <v>2</v>
      </c>
      <c r="S90" s="13">
        <v>226</v>
      </c>
      <c r="T90" s="13">
        <v>20</v>
      </c>
      <c r="U90" s="15" t="s">
        <v>882</v>
      </c>
    </row>
    <row r="91" spans="1:25" x14ac:dyDescent="0.25">
      <c r="B91" t="s">
        <v>76</v>
      </c>
      <c r="C91" t="s">
        <v>1166</v>
      </c>
      <c r="D91" s="13">
        <v>123</v>
      </c>
      <c r="E91" s="13">
        <v>4288</v>
      </c>
      <c r="F91" s="13">
        <v>17</v>
      </c>
      <c r="G91" s="13">
        <v>198</v>
      </c>
      <c r="H91" s="13">
        <v>15</v>
      </c>
      <c r="I91" s="13">
        <v>108</v>
      </c>
      <c r="J91" s="13">
        <v>38</v>
      </c>
      <c r="K91" s="13">
        <v>63</v>
      </c>
      <c r="L91" s="13">
        <f t="shared" si="13"/>
        <v>193</v>
      </c>
      <c r="M91" s="13">
        <f t="shared" si="14"/>
        <v>4657</v>
      </c>
      <c r="N91" s="13">
        <v>193</v>
      </c>
      <c r="O91" s="13">
        <v>4657</v>
      </c>
      <c r="P91" s="13">
        <f t="shared" si="20"/>
        <v>0</v>
      </c>
      <c r="Q91" s="13">
        <f t="shared" si="15"/>
        <v>0</v>
      </c>
      <c r="S91" s="13">
        <v>598</v>
      </c>
      <c r="T91" s="13">
        <v>30</v>
      </c>
      <c r="V91" s="13">
        <v>908678</v>
      </c>
      <c r="W91" s="13">
        <v>170496</v>
      </c>
      <c r="X91" s="13">
        <v>220</v>
      </c>
      <c r="Y91" s="13">
        <v>89</v>
      </c>
    </row>
    <row r="92" spans="1:25" x14ac:dyDescent="0.25">
      <c r="B92" t="s">
        <v>81</v>
      </c>
      <c r="C92" t="s">
        <v>1167</v>
      </c>
      <c r="D92" s="13">
        <v>15</v>
      </c>
      <c r="E92" s="13">
        <v>509</v>
      </c>
      <c r="F92" s="13">
        <v>2</v>
      </c>
      <c r="G92" s="13">
        <v>36</v>
      </c>
      <c r="H92" s="13">
        <v>3</v>
      </c>
      <c r="I92" s="13">
        <v>21</v>
      </c>
      <c r="J92" s="13">
        <v>6</v>
      </c>
      <c r="K92" s="13">
        <v>8</v>
      </c>
      <c r="L92" s="13">
        <f t="shared" si="13"/>
        <v>26</v>
      </c>
      <c r="M92" s="13">
        <f t="shared" si="14"/>
        <v>574</v>
      </c>
      <c r="N92" s="13">
        <v>26</v>
      </c>
      <c r="O92" s="13">
        <v>574</v>
      </c>
      <c r="P92" s="13">
        <f t="shared" si="20"/>
        <v>0</v>
      </c>
      <c r="Q92" s="13">
        <f t="shared" si="15"/>
        <v>0</v>
      </c>
      <c r="R92" s="13">
        <v>2</v>
      </c>
      <c r="S92" s="13">
        <v>85</v>
      </c>
      <c r="T92" s="13">
        <v>6</v>
      </c>
      <c r="V92" s="13">
        <v>9807</v>
      </c>
      <c r="W92" s="13">
        <v>2092</v>
      </c>
      <c r="X92" s="13">
        <v>80</v>
      </c>
      <c r="Y92" s="13">
        <v>3</v>
      </c>
    </row>
    <row r="93" spans="1:25" x14ac:dyDescent="0.25">
      <c r="B93" t="s">
        <v>82</v>
      </c>
      <c r="C93" t="s">
        <v>1168</v>
      </c>
      <c r="D93" s="13">
        <v>35</v>
      </c>
      <c r="E93" s="13">
        <v>1271</v>
      </c>
      <c r="H93" s="13">
        <v>12</v>
      </c>
      <c r="I93" s="13">
        <v>65</v>
      </c>
      <c r="J93" s="13">
        <v>15</v>
      </c>
      <c r="K93" s="13">
        <v>27</v>
      </c>
      <c r="L93" s="13">
        <f t="shared" si="13"/>
        <v>62</v>
      </c>
      <c r="M93" s="13">
        <f t="shared" si="14"/>
        <v>1363</v>
      </c>
      <c r="N93" s="13">
        <v>62</v>
      </c>
      <c r="O93" s="13">
        <v>1363</v>
      </c>
      <c r="P93" s="13">
        <f t="shared" si="20"/>
        <v>0</v>
      </c>
      <c r="Q93" s="13">
        <f t="shared" si="15"/>
        <v>0</v>
      </c>
      <c r="R93" s="13">
        <v>2</v>
      </c>
      <c r="S93" s="13">
        <v>202</v>
      </c>
      <c r="T93" s="13">
        <v>10</v>
      </c>
      <c r="V93" s="13">
        <v>5449</v>
      </c>
      <c r="W93" s="13">
        <v>2278</v>
      </c>
      <c r="X93" s="13">
        <v>107</v>
      </c>
    </row>
    <row r="94" spans="1:25" x14ac:dyDescent="0.25">
      <c r="B94" t="s">
        <v>83</v>
      </c>
      <c r="C94" t="s">
        <v>1169</v>
      </c>
      <c r="D94" s="13">
        <v>4</v>
      </c>
      <c r="E94" s="13">
        <v>115</v>
      </c>
      <c r="F94" s="13">
        <v>1</v>
      </c>
      <c r="G94" s="13">
        <v>14</v>
      </c>
      <c r="H94" s="13">
        <v>2</v>
      </c>
      <c r="I94" s="13">
        <v>6</v>
      </c>
      <c r="J94" s="13">
        <v>21</v>
      </c>
      <c r="K94" s="13">
        <v>30</v>
      </c>
      <c r="L94" s="13">
        <f t="shared" si="13"/>
        <v>28</v>
      </c>
      <c r="M94" s="13">
        <f t="shared" si="14"/>
        <v>165</v>
      </c>
      <c r="N94" s="13">
        <v>28</v>
      </c>
      <c r="O94" s="13">
        <v>165</v>
      </c>
      <c r="P94" s="13">
        <f t="shared" si="20"/>
        <v>0</v>
      </c>
      <c r="Q94" s="13">
        <f t="shared" si="15"/>
        <v>0</v>
      </c>
      <c r="S94" s="13">
        <v>59</v>
      </c>
      <c r="T94" s="13">
        <v>4</v>
      </c>
      <c r="V94" s="13">
        <v>524</v>
      </c>
      <c r="W94" s="13">
        <v>176</v>
      </c>
      <c r="X94" s="13">
        <v>60</v>
      </c>
    </row>
    <row r="95" spans="1:25" ht="15.75" thickBot="1" x14ac:dyDescent="0.3">
      <c r="A95" s="2" t="s">
        <v>5</v>
      </c>
      <c r="B95" s="2"/>
      <c r="C95" s="2"/>
      <c r="D95" s="14">
        <f>SUM(D87:D94)</f>
        <v>279</v>
      </c>
      <c r="E95" s="14">
        <f t="shared" ref="E95:Y95" si="21">SUM(E87:E94)</f>
        <v>9917</v>
      </c>
      <c r="F95" s="14">
        <f t="shared" si="21"/>
        <v>22</v>
      </c>
      <c r="G95" s="14">
        <f t="shared" si="21"/>
        <v>303</v>
      </c>
      <c r="H95" s="14">
        <f t="shared" si="21"/>
        <v>32</v>
      </c>
      <c r="I95" s="14">
        <f t="shared" si="21"/>
        <v>200</v>
      </c>
      <c r="J95" s="14">
        <f t="shared" si="21"/>
        <v>275</v>
      </c>
      <c r="K95" s="14">
        <f t="shared" si="21"/>
        <v>435</v>
      </c>
      <c r="L95" s="14">
        <f t="shared" si="21"/>
        <v>608</v>
      </c>
      <c r="M95" s="14">
        <f t="shared" si="21"/>
        <v>10855</v>
      </c>
      <c r="N95" s="14">
        <f t="shared" si="21"/>
        <v>608</v>
      </c>
      <c r="O95" s="14">
        <f t="shared" si="21"/>
        <v>10855</v>
      </c>
      <c r="P95" s="14">
        <f t="shared" si="21"/>
        <v>0</v>
      </c>
      <c r="Q95" s="14">
        <f t="shared" si="21"/>
        <v>0</v>
      </c>
      <c r="R95" s="14">
        <f t="shared" si="21"/>
        <v>8</v>
      </c>
      <c r="S95" s="14">
        <f t="shared" si="21"/>
        <v>1630</v>
      </c>
      <c r="T95" s="14">
        <f t="shared" si="21"/>
        <v>93</v>
      </c>
      <c r="U95" s="23"/>
      <c r="V95" s="14">
        <f>SUM(V87:V94)</f>
        <v>929262</v>
      </c>
      <c r="W95" s="14">
        <f t="shared" si="21"/>
        <v>176700</v>
      </c>
      <c r="X95" s="14">
        <f t="shared" si="21"/>
        <v>1975</v>
      </c>
      <c r="Y95" s="14">
        <f t="shared" si="21"/>
        <v>92</v>
      </c>
    </row>
    <row r="96" spans="1:25" ht="15.75" thickTop="1" x14ac:dyDescent="0.25">
      <c r="A96" t="s">
        <v>84</v>
      </c>
      <c r="B96" t="s">
        <v>85</v>
      </c>
      <c r="C96" t="s">
        <v>1170</v>
      </c>
      <c r="D96" s="13">
        <v>9</v>
      </c>
      <c r="E96" s="13">
        <v>270</v>
      </c>
      <c r="H96" s="13">
        <v>10</v>
      </c>
      <c r="I96" s="13">
        <v>32</v>
      </c>
      <c r="J96" s="13">
        <v>24</v>
      </c>
      <c r="K96" s="13">
        <v>32</v>
      </c>
      <c r="L96" s="13">
        <f t="shared" si="13"/>
        <v>43</v>
      </c>
      <c r="M96" s="13">
        <f t="shared" si="14"/>
        <v>334</v>
      </c>
      <c r="N96" s="13">
        <v>43</v>
      </c>
      <c r="O96" s="13">
        <v>334</v>
      </c>
      <c r="P96" s="13">
        <f t="shared" ref="P96:P102" si="22">L96-N96</f>
        <v>0</v>
      </c>
      <c r="Q96" s="13">
        <f t="shared" si="15"/>
        <v>0</v>
      </c>
      <c r="S96" s="13">
        <v>124</v>
      </c>
      <c r="T96" s="13">
        <v>4</v>
      </c>
      <c r="U96" s="15" t="s">
        <v>879</v>
      </c>
      <c r="V96" s="13">
        <v>7772</v>
      </c>
      <c r="W96" s="13">
        <v>3199</v>
      </c>
      <c r="X96" s="13">
        <v>72</v>
      </c>
    </row>
    <row r="97" spans="1:25" x14ac:dyDescent="0.25">
      <c r="B97" t="s">
        <v>86</v>
      </c>
      <c r="C97" t="s">
        <v>1171</v>
      </c>
      <c r="D97" s="13">
        <v>44</v>
      </c>
      <c r="E97" s="13">
        <v>1522</v>
      </c>
      <c r="F97" s="13">
        <v>7</v>
      </c>
      <c r="G97" s="13">
        <v>94</v>
      </c>
      <c r="H97" s="13">
        <v>10</v>
      </c>
      <c r="I97" s="13">
        <v>41</v>
      </c>
      <c r="J97" s="13">
        <v>18</v>
      </c>
      <c r="K97" s="13">
        <v>26</v>
      </c>
      <c r="L97" s="13">
        <f t="shared" si="13"/>
        <v>79</v>
      </c>
      <c r="M97" s="13">
        <f t="shared" si="14"/>
        <v>1683</v>
      </c>
      <c r="N97" s="13">
        <v>79</v>
      </c>
      <c r="O97" s="13">
        <v>1683</v>
      </c>
      <c r="P97" s="13">
        <f t="shared" si="22"/>
        <v>0</v>
      </c>
      <c r="Q97" s="13">
        <f t="shared" si="15"/>
        <v>0</v>
      </c>
      <c r="S97" s="13">
        <v>225</v>
      </c>
      <c r="T97" s="13">
        <v>4</v>
      </c>
      <c r="U97" s="15" t="s">
        <v>879</v>
      </c>
      <c r="Y97" s="13">
        <v>6</v>
      </c>
    </row>
    <row r="98" spans="1:25" x14ac:dyDescent="0.25">
      <c r="B98" t="s">
        <v>87</v>
      </c>
      <c r="C98" t="s">
        <v>1172</v>
      </c>
      <c r="D98" s="13">
        <v>48</v>
      </c>
      <c r="E98" s="13">
        <v>1709</v>
      </c>
      <c r="F98" s="13">
        <v>2</v>
      </c>
      <c r="G98" s="13">
        <v>32</v>
      </c>
      <c r="H98" s="13">
        <v>19</v>
      </c>
      <c r="I98" s="13">
        <v>77</v>
      </c>
      <c r="J98" s="13">
        <v>22</v>
      </c>
      <c r="K98" s="13">
        <v>45</v>
      </c>
      <c r="L98" s="13">
        <f t="shared" si="13"/>
        <v>91</v>
      </c>
      <c r="M98" s="13">
        <f t="shared" si="14"/>
        <v>1863</v>
      </c>
      <c r="N98" s="13">
        <v>91</v>
      </c>
      <c r="O98" s="13">
        <v>1863</v>
      </c>
      <c r="P98" s="13">
        <f t="shared" si="22"/>
        <v>0</v>
      </c>
      <c r="Q98" s="13">
        <f t="shared" si="15"/>
        <v>0</v>
      </c>
      <c r="S98" s="13">
        <v>342</v>
      </c>
      <c r="T98" s="13">
        <v>6</v>
      </c>
      <c r="V98" s="13">
        <v>32685</v>
      </c>
      <c r="W98" s="13">
        <v>7937</v>
      </c>
      <c r="X98" s="13">
        <v>82</v>
      </c>
      <c r="Y98" s="13">
        <v>7</v>
      </c>
    </row>
    <row r="99" spans="1:25" x14ac:dyDescent="0.25">
      <c r="B99" t="s">
        <v>84</v>
      </c>
      <c r="C99" t="s">
        <v>1173</v>
      </c>
      <c r="D99" s="13">
        <v>36</v>
      </c>
      <c r="E99" s="13">
        <v>1247</v>
      </c>
      <c r="H99" s="13">
        <v>1</v>
      </c>
      <c r="I99" s="13">
        <v>3</v>
      </c>
      <c r="J99" s="13">
        <v>2</v>
      </c>
      <c r="K99" s="13">
        <v>3</v>
      </c>
      <c r="L99" s="13">
        <f t="shared" si="13"/>
        <v>39</v>
      </c>
      <c r="M99" s="13">
        <f t="shared" si="14"/>
        <v>1253</v>
      </c>
      <c r="N99" s="13">
        <v>39</v>
      </c>
      <c r="O99" s="13">
        <v>1253</v>
      </c>
      <c r="P99" s="13">
        <f t="shared" si="22"/>
        <v>0</v>
      </c>
      <c r="Q99" s="13">
        <f t="shared" si="15"/>
        <v>0</v>
      </c>
      <c r="S99" s="13">
        <v>203</v>
      </c>
      <c r="T99" s="13">
        <v>2</v>
      </c>
      <c r="V99" s="13">
        <v>175</v>
      </c>
      <c r="W99" s="13">
        <v>100</v>
      </c>
    </row>
    <row r="100" spans="1:25" x14ac:dyDescent="0.25">
      <c r="B100" t="s">
        <v>88</v>
      </c>
      <c r="C100" t="s">
        <v>1174</v>
      </c>
      <c r="D100" s="13">
        <v>15</v>
      </c>
      <c r="E100" s="13">
        <v>531</v>
      </c>
      <c r="F100" s="13">
        <v>4</v>
      </c>
      <c r="G100" s="13">
        <v>73</v>
      </c>
      <c r="H100" s="13">
        <v>35</v>
      </c>
      <c r="I100" s="13">
        <v>127</v>
      </c>
      <c r="J100" s="13">
        <v>22</v>
      </c>
      <c r="K100" s="13">
        <v>44</v>
      </c>
      <c r="L100" s="13">
        <f t="shared" si="13"/>
        <v>76</v>
      </c>
      <c r="M100" s="13">
        <f t="shared" si="14"/>
        <v>775</v>
      </c>
      <c r="N100" s="13">
        <v>76</v>
      </c>
      <c r="O100" s="13">
        <v>775</v>
      </c>
      <c r="P100" s="13">
        <f t="shared" si="22"/>
        <v>0</v>
      </c>
      <c r="Q100" s="13">
        <f t="shared" si="15"/>
        <v>0</v>
      </c>
      <c r="S100" s="13">
        <v>234</v>
      </c>
      <c r="T100" s="13">
        <v>4</v>
      </c>
      <c r="V100" s="13">
        <v>21024</v>
      </c>
      <c r="W100" s="13">
        <v>7674</v>
      </c>
      <c r="X100" s="13">
        <v>402</v>
      </c>
      <c r="Y100" s="13">
        <v>2</v>
      </c>
    </row>
    <row r="101" spans="1:25" x14ac:dyDescent="0.25">
      <c r="B101" t="s">
        <v>89</v>
      </c>
      <c r="C101" t="s">
        <v>1175</v>
      </c>
      <c r="D101" s="13">
        <v>21</v>
      </c>
      <c r="E101" s="13">
        <v>813</v>
      </c>
      <c r="F101" s="13">
        <v>2</v>
      </c>
      <c r="G101" s="13">
        <v>25</v>
      </c>
      <c r="H101" s="13">
        <v>11</v>
      </c>
      <c r="I101" s="13">
        <v>50</v>
      </c>
      <c r="J101" s="13">
        <v>10</v>
      </c>
      <c r="K101" s="13">
        <v>16</v>
      </c>
      <c r="L101" s="13">
        <f t="shared" si="13"/>
        <v>44</v>
      </c>
      <c r="M101" s="13">
        <f t="shared" si="14"/>
        <v>904</v>
      </c>
      <c r="N101" s="13">
        <v>44</v>
      </c>
      <c r="O101" s="13">
        <v>904</v>
      </c>
      <c r="P101" s="13">
        <f t="shared" si="22"/>
        <v>0</v>
      </c>
      <c r="Q101" s="13">
        <f t="shared" si="15"/>
        <v>0</v>
      </c>
      <c r="S101" s="13">
        <v>122</v>
      </c>
      <c r="T101" s="13">
        <v>4</v>
      </c>
      <c r="V101" s="13">
        <v>4157</v>
      </c>
      <c r="W101" s="13">
        <v>985</v>
      </c>
      <c r="Y101" s="13">
        <v>2</v>
      </c>
    </row>
    <row r="102" spans="1:25" x14ac:dyDescent="0.25">
      <c r="B102" t="s">
        <v>90</v>
      </c>
      <c r="C102" t="s">
        <v>1176</v>
      </c>
      <c r="D102" s="13">
        <v>12</v>
      </c>
      <c r="E102" s="13">
        <v>363</v>
      </c>
      <c r="H102" s="13">
        <v>12</v>
      </c>
      <c r="I102" s="13">
        <v>48</v>
      </c>
      <c r="J102" s="13">
        <v>13</v>
      </c>
      <c r="K102" s="13">
        <v>28</v>
      </c>
      <c r="L102" s="13">
        <f t="shared" si="13"/>
        <v>37</v>
      </c>
      <c r="M102" s="13">
        <f t="shared" si="14"/>
        <v>439</v>
      </c>
      <c r="N102" s="13">
        <v>37</v>
      </c>
      <c r="O102" s="13">
        <v>439</v>
      </c>
      <c r="P102" s="13">
        <f t="shared" si="22"/>
        <v>0</v>
      </c>
      <c r="Q102" s="13">
        <f t="shared" si="15"/>
        <v>0</v>
      </c>
      <c r="S102" s="13">
        <v>80</v>
      </c>
      <c r="T102" s="13">
        <v>2</v>
      </c>
      <c r="V102" s="13">
        <v>1467</v>
      </c>
      <c r="W102" s="13">
        <v>622</v>
      </c>
      <c r="Y102" s="13">
        <v>1</v>
      </c>
    </row>
    <row r="103" spans="1:25" ht="15.75" thickBot="1" x14ac:dyDescent="0.3">
      <c r="A103" s="2" t="s">
        <v>5</v>
      </c>
      <c r="B103" s="2"/>
      <c r="C103" s="2"/>
      <c r="D103" s="14">
        <f>SUM(D96:D102)</f>
        <v>185</v>
      </c>
      <c r="E103" s="14">
        <f t="shared" ref="E103:Y103" si="23">SUM(E96:E102)</f>
        <v>6455</v>
      </c>
      <c r="F103" s="14">
        <f t="shared" si="23"/>
        <v>15</v>
      </c>
      <c r="G103" s="14">
        <f t="shared" si="23"/>
        <v>224</v>
      </c>
      <c r="H103" s="14">
        <f t="shared" si="23"/>
        <v>98</v>
      </c>
      <c r="I103" s="14">
        <f t="shared" si="23"/>
        <v>378</v>
      </c>
      <c r="J103" s="14">
        <f t="shared" si="23"/>
        <v>111</v>
      </c>
      <c r="K103" s="14">
        <f t="shared" si="23"/>
        <v>194</v>
      </c>
      <c r="L103" s="14">
        <f t="shared" si="23"/>
        <v>409</v>
      </c>
      <c r="M103" s="14">
        <f t="shared" si="23"/>
        <v>7251</v>
      </c>
      <c r="N103" s="14">
        <f t="shared" si="23"/>
        <v>409</v>
      </c>
      <c r="O103" s="14">
        <f t="shared" si="23"/>
        <v>7251</v>
      </c>
      <c r="P103" s="14">
        <f t="shared" si="23"/>
        <v>0</v>
      </c>
      <c r="Q103" s="14">
        <f t="shared" si="23"/>
        <v>0</v>
      </c>
      <c r="R103" s="14">
        <f t="shared" si="23"/>
        <v>0</v>
      </c>
      <c r="S103" s="14">
        <f t="shared" si="23"/>
        <v>1330</v>
      </c>
      <c r="T103" s="14">
        <f t="shared" si="23"/>
        <v>26</v>
      </c>
      <c r="U103" s="23"/>
      <c r="V103" s="14">
        <f t="shared" si="23"/>
        <v>67280</v>
      </c>
      <c r="W103" s="14">
        <f t="shared" si="23"/>
        <v>20517</v>
      </c>
      <c r="X103" s="14">
        <f t="shared" si="23"/>
        <v>556</v>
      </c>
      <c r="Y103" s="14">
        <f t="shared" si="23"/>
        <v>18</v>
      </c>
    </row>
    <row r="104" spans="1:25" ht="15.75" thickTop="1" x14ac:dyDescent="0.25">
      <c r="A104" t="s">
        <v>91</v>
      </c>
      <c r="B104" t="s">
        <v>92</v>
      </c>
      <c r="C104" t="s">
        <v>1177</v>
      </c>
      <c r="D104" s="13">
        <v>61</v>
      </c>
      <c r="E104" s="13">
        <v>2369</v>
      </c>
      <c r="H104" s="13">
        <v>10</v>
      </c>
      <c r="I104" s="13">
        <v>41</v>
      </c>
      <c r="J104" s="13">
        <v>5</v>
      </c>
      <c r="K104" s="13">
        <v>7</v>
      </c>
      <c r="L104" s="13">
        <f t="shared" si="13"/>
        <v>76</v>
      </c>
      <c r="M104" s="13">
        <f t="shared" si="14"/>
        <v>2417</v>
      </c>
      <c r="N104" s="13">
        <v>76</v>
      </c>
      <c r="O104" s="13">
        <v>2417</v>
      </c>
      <c r="P104" s="13">
        <f t="shared" ref="P104:P109" si="24">L104-N104</f>
        <v>0</v>
      </c>
      <c r="Q104" s="13">
        <f t="shared" si="15"/>
        <v>0</v>
      </c>
      <c r="S104" s="13">
        <v>282</v>
      </c>
      <c r="T104" s="13">
        <v>8</v>
      </c>
      <c r="V104" s="13">
        <v>854</v>
      </c>
      <c r="W104" s="13">
        <v>358</v>
      </c>
      <c r="X104" s="13">
        <v>1</v>
      </c>
      <c r="Y104" s="13">
        <v>2</v>
      </c>
    </row>
    <row r="105" spans="1:25" x14ac:dyDescent="0.25">
      <c r="B105" t="s">
        <v>93</v>
      </c>
      <c r="C105" t="s">
        <v>1178</v>
      </c>
      <c r="D105" s="13">
        <v>89</v>
      </c>
      <c r="E105" s="13">
        <v>3216</v>
      </c>
      <c r="H105" s="13">
        <v>10</v>
      </c>
      <c r="I105" s="13">
        <v>40</v>
      </c>
      <c r="J105" s="13">
        <v>6</v>
      </c>
      <c r="K105" s="13">
        <v>9</v>
      </c>
      <c r="L105" s="13">
        <f t="shared" si="13"/>
        <v>105</v>
      </c>
      <c r="M105" s="13">
        <f t="shared" si="14"/>
        <v>3265</v>
      </c>
      <c r="N105" s="13">
        <v>105</v>
      </c>
      <c r="O105" s="13">
        <v>3265</v>
      </c>
      <c r="P105" s="13">
        <f t="shared" si="24"/>
        <v>0</v>
      </c>
      <c r="Q105" s="13">
        <f t="shared" si="15"/>
        <v>0</v>
      </c>
      <c r="S105" s="13">
        <v>437</v>
      </c>
      <c r="T105" s="13">
        <v>27</v>
      </c>
      <c r="V105" s="13">
        <v>1280</v>
      </c>
      <c r="W105" s="13">
        <v>451</v>
      </c>
      <c r="X105" s="13">
        <v>2</v>
      </c>
      <c r="Y105" s="13">
        <v>2</v>
      </c>
    </row>
    <row r="106" spans="1:25" x14ac:dyDescent="0.25">
      <c r="B106" t="s">
        <v>94</v>
      </c>
      <c r="C106" t="s">
        <v>1179</v>
      </c>
      <c r="D106" s="13">
        <v>96</v>
      </c>
      <c r="E106" s="13">
        <v>3627</v>
      </c>
      <c r="F106" s="13">
        <v>1</v>
      </c>
      <c r="G106" s="13">
        <v>26</v>
      </c>
      <c r="H106" s="13">
        <v>24</v>
      </c>
      <c r="I106" s="13">
        <v>75</v>
      </c>
      <c r="J106" s="13">
        <v>14</v>
      </c>
      <c r="K106" s="13">
        <v>21</v>
      </c>
      <c r="L106" s="13">
        <f t="shared" si="13"/>
        <v>135</v>
      </c>
      <c r="M106" s="13">
        <f t="shared" si="14"/>
        <v>3749</v>
      </c>
      <c r="N106" s="13">
        <v>135</v>
      </c>
      <c r="O106" s="13">
        <v>3749</v>
      </c>
      <c r="P106" s="13">
        <f t="shared" si="24"/>
        <v>0</v>
      </c>
      <c r="Q106" s="13">
        <f t="shared" si="15"/>
        <v>0</v>
      </c>
      <c r="S106" s="13">
        <v>417</v>
      </c>
      <c r="T106" s="13">
        <v>23</v>
      </c>
      <c r="V106" s="13">
        <v>7541</v>
      </c>
      <c r="W106" s="13">
        <v>803</v>
      </c>
      <c r="X106" s="13">
        <v>3</v>
      </c>
      <c r="Y106" s="13">
        <v>3</v>
      </c>
    </row>
    <row r="107" spans="1:25" x14ac:dyDescent="0.25">
      <c r="B107" t="s">
        <v>95</v>
      </c>
      <c r="C107" t="s">
        <v>1180</v>
      </c>
      <c r="D107" s="13">
        <v>63</v>
      </c>
      <c r="E107" s="13">
        <v>2093</v>
      </c>
      <c r="H107" s="13">
        <v>11</v>
      </c>
      <c r="I107" s="13">
        <v>48</v>
      </c>
      <c r="L107" s="13">
        <f t="shared" si="13"/>
        <v>74</v>
      </c>
      <c r="M107" s="13">
        <f t="shared" si="14"/>
        <v>2141</v>
      </c>
      <c r="N107" s="13">
        <v>74</v>
      </c>
      <c r="O107" s="13">
        <v>2141</v>
      </c>
      <c r="P107" s="13">
        <f t="shared" si="24"/>
        <v>0</v>
      </c>
      <c r="Q107" s="13">
        <f t="shared" si="15"/>
        <v>0</v>
      </c>
      <c r="S107" s="13">
        <v>342</v>
      </c>
      <c r="T107" s="13">
        <v>30</v>
      </c>
    </row>
    <row r="108" spans="1:25" x14ac:dyDescent="0.25">
      <c r="B108" t="s">
        <v>91</v>
      </c>
      <c r="C108" t="s">
        <v>1181</v>
      </c>
      <c r="D108" s="13">
        <v>204</v>
      </c>
      <c r="E108" s="13">
        <v>6495</v>
      </c>
      <c r="F108" s="13">
        <v>4</v>
      </c>
      <c r="G108" s="13">
        <v>67</v>
      </c>
      <c r="H108" s="13">
        <v>23</v>
      </c>
      <c r="I108" s="13">
        <v>129</v>
      </c>
      <c r="L108" s="13">
        <f t="shared" si="13"/>
        <v>231</v>
      </c>
      <c r="M108" s="13">
        <f t="shared" si="14"/>
        <v>6691</v>
      </c>
      <c r="N108" s="13">
        <v>231</v>
      </c>
      <c r="O108" s="13">
        <v>6691</v>
      </c>
      <c r="P108" s="13">
        <f t="shared" si="24"/>
        <v>0</v>
      </c>
      <c r="Q108" s="13">
        <f t="shared" si="15"/>
        <v>0</v>
      </c>
      <c r="S108" s="13">
        <v>1043</v>
      </c>
      <c r="T108" s="13">
        <v>80</v>
      </c>
      <c r="V108" s="13">
        <v>43751</v>
      </c>
      <c r="W108" s="13">
        <v>12003</v>
      </c>
      <c r="X108" s="13">
        <v>3</v>
      </c>
      <c r="Y108" s="13">
        <v>7</v>
      </c>
    </row>
    <row r="109" spans="1:25" x14ac:dyDescent="0.25">
      <c r="B109" t="s">
        <v>96</v>
      </c>
      <c r="C109" t="s">
        <v>1182</v>
      </c>
      <c r="D109" s="13">
        <v>63</v>
      </c>
      <c r="E109" s="13">
        <v>1896</v>
      </c>
      <c r="H109" s="13">
        <v>20</v>
      </c>
      <c r="I109" s="13">
        <v>80</v>
      </c>
      <c r="J109" s="13">
        <v>2</v>
      </c>
      <c r="K109" s="13">
        <v>4</v>
      </c>
      <c r="L109" s="13">
        <f t="shared" si="13"/>
        <v>85</v>
      </c>
      <c r="M109" s="13">
        <f t="shared" si="14"/>
        <v>1980</v>
      </c>
      <c r="N109" s="13">
        <v>85</v>
      </c>
      <c r="O109" s="13">
        <v>1980</v>
      </c>
      <c r="P109" s="13">
        <f t="shared" si="24"/>
        <v>0</v>
      </c>
      <c r="Q109" s="13">
        <f t="shared" si="15"/>
        <v>0</v>
      </c>
      <c r="S109" s="13">
        <v>325</v>
      </c>
      <c r="T109" s="13">
        <v>24</v>
      </c>
      <c r="V109" s="13">
        <v>1030</v>
      </c>
      <c r="W109" s="13">
        <v>500</v>
      </c>
      <c r="X109" s="13">
        <v>3</v>
      </c>
    </row>
    <row r="110" spans="1:25" ht="15.75" thickBot="1" x14ac:dyDescent="0.3">
      <c r="A110" s="2" t="s">
        <v>5</v>
      </c>
      <c r="B110" s="2"/>
      <c r="C110" s="2"/>
      <c r="D110" s="14">
        <f>SUM(D104:D109)</f>
        <v>576</v>
      </c>
      <c r="E110" s="14">
        <f t="shared" ref="E110:Y110" si="25">SUM(E104:E109)</f>
        <v>19696</v>
      </c>
      <c r="F110" s="14">
        <f t="shared" si="25"/>
        <v>5</v>
      </c>
      <c r="G110" s="14">
        <f t="shared" si="25"/>
        <v>93</v>
      </c>
      <c r="H110" s="14">
        <f t="shared" si="25"/>
        <v>98</v>
      </c>
      <c r="I110" s="14">
        <f t="shared" si="25"/>
        <v>413</v>
      </c>
      <c r="J110" s="14">
        <f t="shared" si="25"/>
        <v>27</v>
      </c>
      <c r="K110" s="14">
        <f t="shared" si="25"/>
        <v>41</v>
      </c>
      <c r="L110" s="14">
        <f t="shared" si="25"/>
        <v>706</v>
      </c>
      <c r="M110" s="14">
        <f t="shared" si="25"/>
        <v>20243</v>
      </c>
      <c r="N110" s="14">
        <f t="shared" si="25"/>
        <v>706</v>
      </c>
      <c r="O110" s="14">
        <f t="shared" si="25"/>
        <v>20243</v>
      </c>
      <c r="P110" s="14">
        <f t="shared" si="25"/>
        <v>0</v>
      </c>
      <c r="Q110" s="14">
        <f t="shared" si="25"/>
        <v>0</v>
      </c>
      <c r="R110" s="14">
        <f t="shared" si="25"/>
        <v>0</v>
      </c>
      <c r="S110" s="14">
        <f t="shared" si="25"/>
        <v>2846</v>
      </c>
      <c r="T110" s="14">
        <f t="shared" si="25"/>
        <v>192</v>
      </c>
      <c r="U110" s="23"/>
      <c r="V110" s="14">
        <f t="shared" si="25"/>
        <v>54456</v>
      </c>
      <c r="W110" s="14">
        <f t="shared" si="25"/>
        <v>14115</v>
      </c>
      <c r="X110" s="14">
        <f t="shared" si="25"/>
        <v>12</v>
      </c>
      <c r="Y110" s="14">
        <f t="shared" si="25"/>
        <v>14</v>
      </c>
    </row>
    <row r="111" spans="1:25" ht="15.75" thickTop="1" x14ac:dyDescent="0.25">
      <c r="A111" t="s">
        <v>97</v>
      </c>
      <c r="B111" t="s">
        <v>98</v>
      </c>
      <c r="C111" t="s">
        <v>1183</v>
      </c>
      <c r="D111" s="13">
        <v>101</v>
      </c>
      <c r="E111" s="13">
        <v>3150</v>
      </c>
      <c r="F111" s="13">
        <v>3</v>
      </c>
      <c r="G111" s="13">
        <v>48</v>
      </c>
      <c r="H111" s="13">
        <v>14</v>
      </c>
      <c r="I111" s="13">
        <v>106</v>
      </c>
      <c r="J111" s="13">
        <v>6</v>
      </c>
      <c r="K111" s="13">
        <v>16</v>
      </c>
      <c r="L111" s="13">
        <f t="shared" si="13"/>
        <v>124</v>
      </c>
      <c r="M111" s="13">
        <f t="shared" si="14"/>
        <v>3320</v>
      </c>
      <c r="N111" s="13">
        <v>124</v>
      </c>
      <c r="O111" s="13">
        <v>3320</v>
      </c>
      <c r="P111" s="13">
        <f t="shared" ref="P111:P117" si="26">L111-N111</f>
        <v>0</v>
      </c>
      <c r="Q111" s="13">
        <f t="shared" si="15"/>
        <v>0</v>
      </c>
      <c r="S111" s="13">
        <v>671</v>
      </c>
      <c r="T111" s="13">
        <v>4</v>
      </c>
      <c r="V111" s="13">
        <v>25975</v>
      </c>
      <c r="W111" s="13">
        <v>8792</v>
      </c>
      <c r="X111" s="13">
        <v>113</v>
      </c>
      <c r="Y111" s="13">
        <v>6</v>
      </c>
    </row>
    <row r="112" spans="1:25" x14ac:dyDescent="0.25">
      <c r="B112" t="s">
        <v>99</v>
      </c>
      <c r="C112" t="s">
        <v>1184</v>
      </c>
      <c r="D112" s="13">
        <v>55</v>
      </c>
      <c r="E112" s="13">
        <v>1909</v>
      </c>
      <c r="F112" s="13">
        <v>2</v>
      </c>
      <c r="G112" s="13">
        <v>30</v>
      </c>
      <c r="H112" s="13">
        <v>9</v>
      </c>
      <c r="I112" s="13">
        <v>67</v>
      </c>
      <c r="L112" s="13">
        <f t="shared" si="13"/>
        <v>66</v>
      </c>
      <c r="M112" s="13">
        <f t="shared" si="14"/>
        <v>2006</v>
      </c>
      <c r="N112" s="13">
        <v>66</v>
      </c>
      <c r="O112" s="13">
        <v>2006</v>
      </c>
      <c r="P112" s="13">
        <f t="shared" si="26"/>
        <v>0</v>
      </c>
      <c r="Q112" s="13">
        <f t="shared" si="15"/>
        <v>0</v>
      </c>
      <c r="S112" s="13">
        <v>350</v>
      </c>
      <c r="T112" s="13">
        <v>2</v>
      </c>
      <c r="V112" s="13">
        <v>2484</v>
      </c>
      <c r="W112" s="13">
        <v>1147</v>
      </c>
      <c r="X112" s="13">
        <v>26</v>
      </c>
      <c r="Y112" s="13">
        <v>2</v>
      </c>
    </row>
    <row r="113" spans="1:25" x14ac:dyDescent="0.25">
      <c r="B113" t="s">
        <v>100</v>
      </c>
      <c r="C113" t="s">
        <v>1185</v>
      </c>
      <c r="D113" s="13">
        <v>44</v>
      </c>
      <c r="E113" s="13">
        <v>1390</v>
      </c>
      <c r="F113" s="13">
        <v>1</v>
      </c>
      <c r="G113" s="13">
        <v>5</v>
      </c>
      <c r="H113" s="13">
        <v>11</v>
      </c>
      <c r="I113" s="13">
        <v>39</v>
      </c>
      <c r="J113" s="13">
        <v>3</v>
      </c>
      <c r="K113" s="13">
        <v>6</v>
      </c>
      <c r="L113" s="13">
        <f t="shared" si="13"/>
        <v>59</v>
      </c>
      <c r="M113" s="13">
        <f t="shared" si="14"/>
        <v>1440</v>
      </c>
      <c r="N113" s="13">
        <v>59</v>
      </c>
      <c r="O113" s="13">
        <v>1440</v>
      </c>
      <c r="P113" s="13">
        <f t="shared" si="26"/>
        <v>0</v>
      </c>
      <c r="Q113" s="13">
        <f t="shared" si="15"/>
        <v>0</v>
      </c>
      <c r="S113" s="13">
        <v>288</v>
      </c>
      <c r="T113" s="13">
        <v>3</v>
      </c>
      <c r="V113" s="13">
        <v>3733</v>
      </c>
      <c r="W113" s="13">
        <v>1766</v>
      </c>
      <c r="Y113" s="13">
        <v>1</v>
      </c>
    </row>
    <row r="114" spans="1:25" x14ac:dyDescent="0.25">
      <c r="B114" t="s">
        <v>97</v>
      </c>
      <c r="C114" t="s">
        <v>1186</v>
      </c>
      <c r="J114" s="13">
        <v>3</v>
      </c>
      <c r="K114" s="13">
        <v>10</v>
      </c>
      <c r="L114" s="13">
        <f t="shared" si="13"/>
        <v>3</v>
      </c>
      <c r="M114" s="13">
        <f t="shared" si="14"/>
        <v>10</v>
      </c>
      <c r="N114" s="13">
        <v>3</v>
      </c>
      <c r="O114" s="13">
        <v>10</v>
      </c>
      <c r="P114" s="13">
        <f t="shared" si="26"/>
        <v>0</v>
      </c>
      <c r="Q114" s="13">
        <f t="shared" si="15"/>
        <v>0</v>
      </c>
      <c r="S114" s="13">
        <v>12</v>
      </c>
      <c r="V114" s="13">
        <v>609</v>
      </c>
      <c r="W114" s="13">
        <v>342</v>
      </c>
      <c r="X114" s="13">
        <v>49</v>
      </c>
    </row>
    <row r="115" spans="1:25" x14ac:dyDescent="0.25">
      <c r="B115" t="s">
        <v>101</v>
      </c>
      <c r="C115" t="s">
        <v>1187</v>
      </c>
      <c r="D115" s="13">
        <v>46</v>
      </c>
      <c r="E115" s="13">
        <v>1283</v>
      </c>
      <c r="F115" s="13">
        <v>6</v>
      </c>
      <c r="G115" s="13">
        <v>52</v>
      </c>
      <c r="H115" s="13">
        <v>19</v>
      </c>
      <c r="I115" s="13">
        <v>87</v>
      </c>
      <c r="J115" s="13">
        <v>9</v>
      </c>
      <c r="K115" s="13">
        <v>19</v>
      </c>
      <c r="L115" s="13">
        <f t="shared" si="13"/>
        <v>80</v>
      </c>
      <c r="M115" s="13">
        <f t="shared" si="14"/>
        <v>1441</v>
      </c>
      <c r="N115" s="13">
        <v>80</v>
      </c>
      <c r="O115" s="13">
        <v>1441</v>
      </c>
      <c r="P115" s="13">
        <f t="shared" si="26"/>
        <v>0</v>
      </c>
      <c r="Q115" s="13">
        <f t="shared" si="15"/>
        <v>0</v>
      </c>
      <c r="S115" s="13">
        <v>308</v>
      </c>
      <c r="T115" s="13">
        <v>2</v>
      </c>
      <c r="V115" s="13">
        <v>4307</v>
      </c>
      <c r="W115" s="13">
        <v>3324</v>
      </c>
    </row>
    <row r="116" spans="1:25" x14ac:dyDescent="0.25">
      <c r="B116" t="s">
        <v>595</v>
      </c>
      <c r="C116" t="s">
        <v>1188</v>
      </c>
      <c r="F116" s="13">
        <v>1</v>
      </c>
      <c r="G116" s="13">
        <v>13</v>
      </c>
      <c r="H116" s="13">
        <v>8</v>
      </c>
      <c r="I116" s="13">
        <v>38</v>
      </c>
      <c r="J116" s="13">
        <v>3</v>
      </c>
      <c r="K116" s="13">
        <v>8</v>
      </c>
      <c r="L116" s="13">
        <f t="shared" si="13"/>
        <v>12</v>
      </c>
      <c r="M116" s="13">
        <f t="shared" si="14"/>
        <v>59</v>
      </c>
      <c r="N116" s="13">
        <v>12</v>
      </c>
      <c r="O116" s="13">
        <v>59</v>
      </c>
      <c r="P116" s="13">
        <f t="shared" si="26"/>
        <v>0</v>
      </c>
      <c r="Q116" s="13">
        <f t="shared" si="15"/>
        <v>0</v>
      </c>
      <c r="S116" s="13">
        <v>54</v>
      </c>
      <c r="V116" s="13">
        <v>1885</v>
      </c>
      <c r="W116" s="13">
        <v>1293</v>
      </c>
    </row>
    <row r="117" spans="1:25" x14ac:dyDescent="0.25">
      <c r="B117" t="s">
        <v>104</v>
      </c>
      <c r="C117" t="s">
        <v>1190</v>
      </c>
      <c r="D117" s="13">
        <v>1</v>
      </c>
      <c r="E117" s="13">
        <v>32</v>
      </c>
      <c r="L117" s="13">
        <f t="shared" si="13"/>
        <v>1</v>
      </c>
      <c r="M117" s="13">
        <f t="shared" si="14"/>
        <v>32</v>
      </c>
      <c r="N117" s="13">
        <v>1</v>
      </c>
      <c r="O117" s="13">
        <v>32</v>
      </c>
      <c r="P117" s="13">
        <f t="shared" si="26"/>
        <v>0</v>
      </c>
      <c r="Q117" s="13">
        <f t="shared" si="15"/>
        <v>0</v>
      </c>
      <c r="S117" s="13">
        <v>9</v>
      </c>
      <c r="V117" s="13">
        <v>24240</v>
      </c>
      <c r="W117" s="13">
        <v>2475</v>
      </c>
      <c r="Y117" s="13">
        <v>4</v>
      </c>
    </row>
    <row r="118" spans="1:25" ht="15.75" thickBot="1" x14ac:dyDescent="0.3">
      <c r="A118" s="2" t="s">
        <v>5</v>
      </c>
      <c r="B118" s="2"/>
      <c r="C118" s="2"/>
      <c r="D118" s="14">
        <f>SUM(D111:D117)</f>
        <v>247</v>
      </c>
      <c r="E118" s="14">
        <f t="shared" ref="E118:Y118" si="27">SUM(E111:E117)</f>
        <v>7764</v>
      </c>
      <c r="F118" s="14">
        <f t="shared" si="27"/>
        <v>13</v>
      </c>
      <c r="G118" s="14">
        <f t="shared" si="27"/>
        <v>148</v>
      </c>
      <c r="H118" s="14">
        <f t="shared" si="27"/>
        <v>61</v>
      </c>
      <c r="I118" s="14">
        <f t="shared" si="27"/>
        <v>337</v>
      </c>
      <c r="J118" s="14">
        <f t="shared" si="27"/>
        <v>24</v>
      </c>
      <c r="K118" s="14">
        <f t="shared" si="27"/>
        <v>59</v>
      </c>
      <c r="L118" s="14">
        <f t="shared" si="27"/>
        <v>345</v>
      </c>
      <c r="M118" s="14">
        <f t="shared" si="27"/>
        <v>8308</v>
      </c>
      <c r="N118" s="14">
        <f t="shared" si="27"/>
        <v>345</v>
      </c>
      <c r="O118" s="14">
        <f t="shared" si="27"/>
        <v>8308</v>
      </c>
      <c r="P118" s="14">
        <f t="shared" si="27"/>
        <v>0</v>
      </c>
      <c r="Q118" s="14">
        <f t="shared" si="27"/>
        <v>0</v>
      </c>
      <c r="R118" s="14">
        <f t="shared" si="27"/>
        <v>0</v>
      </c>
      <c r="S118" s="14">
        <f t="shared" si="27"/>
        <v>1692</v>
      </c>
      <c r="T118" s="14">
        <f t="shared" si="27"/>
        <v>11</v>
      </c>
      <c r="U118" s="23"/>
      <c r="V118" s="14">
        <f t="shared" si="27"/>
        <v>63233</v>
      </c>
      <c r="W118" s="14">
        <f t="shared" si="27"/>
        <v>19139</v>
      </c>
      <c r="X118" s="14">
        <f t="shared" si="27"/>
        <v>188</v>
      </c>
      <c r="Y118" s="14">
        <f t="shared" si="27"/>
        <v>13</v>
      </c>
    </row>
    <row r="119" spans="1:25" ht="15.75" thickTop="1" x14ac:dyDescent="0.25">
      <c r="A119" t="s">
        <v>105</v>
      </c>
      <c r="B119" t="s">
        <v>107</v>
      </c>
      <c r="C119" t="s">
        <v>1192</v>
      </c>
      <c r="D119" s="13">
        <v>28</v>
      </c>
      <c r="E119" s="13">
        <v>996</v>
      </c>
      <c r="F119" s="13">
        <v>2</v>
      </c>
      <c r="G119" s="13">
        <v>19</v>
      </c>
      <c r="H119" s="13">
        <v>50</v>
      </c>
      <c r="I119" s="13">
        <v>318</v>
      </c>
      <c r="J119" s="13">
        <v>9</v>
      </c>
      <c r="K119" s="13">
        <v>21</v>
      </c>
      <c r="L119" s="13">
        <f t="shared" si="13"/>
        <v>89</v>
      </c>
      <c r="M119" s="13">
        <f t="shared" si="14"/>
        <v>1354</v>
      </c>
      <c r="N119" s="13">
        <v>89</v>
      </c>
      <c r="O119" s="13">
        <v>1354</v>
      </c>
      <c r="P119" s="13">
        <f t="shared" ref="P119:P127" si="28">L119-N119</f>
        <v>0</v>
      </c>
      <c r="Q119" s="13">
        <f t="shared" si="15"/>
        <v>0</v>
      </c>
      <c r="R119" s="13">
        <v>3</v>
      </c>
      <c r="S119" s="13">
        <v>336</v>
      </c>
      <c r="V119" s="13">
        <v>807</v>
      </c>
      <c r="W119" s="13">
        <v>465</v>
      </c>
    </row>
    <row r="120" spans="1:25" x14ac:dyDescent="0.25">
      <c r="B120" t="s">
        <v>105</v>
      </c>
      <c r="C120" t="s">
        <v>1194</v>
      </c>
      <c r="D120" s="13">
        <v>1</v>
      </c>
      <c r="E120" s="13">
        <v>73</v>
      </c>
      <c r="H120" s="13">
        <v>11</v>
      </c>
      <c r="I120" s="13">
        <v>33</v>
      </c>
      <c r="J120" s="13">
        <v>28</v>
      </c>
      <c r="K120" s="13">
        <v>53</v>
      </c>
      <c r="L120" s="13">
        <f t="shared" si="13"/>
        <v>40</v>
      </c>
      <c r="M120" s="13">
        <f t="shared" si="14"/>
        <v>159</v>
      </c>
      <c r="N120" s="13">
        <v>40</v>
      </c>
      <c r="O120" s="13">
        <v>159</v>
      </c>
      <c r="P120" s="13">
        <f t="shared" si="28"/>
        <v>0</v>
      </c>
      <c r="Q120" s="13">
        <f t="shared" si="15"/>
        <v>0</v>
      </c>
      <c r="R120" s="13">
        <v>2</v>
      </c>
      <c r="S120" s="13">
        <v>145</v>
      </c>
      <c r="V120" s="13">
        <v>8257</v>
      </c>
      <c r="W120" s="13">
        <v>5956</v>
      </c>
      <c r="X120" s="13">
        <v>398</v>
      </c>
      <c r="Y120" s="13">
        <v>1</v>
      </c>
    </row>
    <row r="121" spans="1:25" x14ac:dyDescent="0.25">
      <c r="B121" t="s">
        <v>110</v>
      </c>
      <c r="C121" t="s">
        <v>1197</v>
      </c>
      <c r="J121" s="13">
        <v>6</v>
      </c>
      <c r="K121" s="13">
        <v>9</v>
      </c>
      <c r="L121" s="13">
        <f t="shared" si="13"/>
        <v>6</v>
      </c>
      <c r="M121" s="13">
        <f t="shared" si="14"/>
        <v>9</v>
      </c>
      <c r="N121" s="13">
        <v>6</v>
      </c>
      <c r="O121" s="13">
        <v>9</v>
      </c>
      <c r="P121" s="13">
        <f t="shared" si="28"/>
        <v>0</v>
      </c>
      <c r="Q121" s="13">
        <f t="shared" si="15"/>
        <v>0</v>
      </c>
      <c r="S121" s="13">
        <v>12</v>
      </c>
    </row>
    <row r="122" spans="1:25" x14ac:dyDescent="0.25">
      <c r="B122" t="s">
        <v>111</v>
      </c>
      <c r="C122" t="s">
        <v>1198</v>
      </c>
      <c r="J122" s="13">
        <v>3</v>
      </c>
      <c r="K122" s="13">
        <v>6</v>
      </c>
      <c r="L122" s="13">
        <f t="shared" si="13"/>
        <v>3</v>
      </c>
      <c r="M122" s="13">
        <f t="shared" si="14"/>
        <v>6</v>
      </c>
      <c r="N122" s="13">
        <v>3</v>
      </c>
      <c r="O122" s="13">
        <v>6</v>
      </c>
      <c r="P122" s="13">
        <f t="shared" si="28"/>
        <v>0</v>
      </c>
      <c r="Q122" s="13">
        <f t="shared" si="15"/>
        <v>0</v>
      </c>
      <c r="S122" s="13">
        <v>22</v>
      </c>
      <c r="U122" s="15" t="s">
        <v>879</v>
      </c>
      <c r="V122" s="13">
        <v>4376</v>
      </c>
      <c r="W122" s="13">
        <v>1773</v>
      </c>
    </row>
    <row r="123" spans="1:25" x14ac:dyDescent="0.25">
      <c r="B123" t="s">
        <v>112</v>
      </c>
      <c r="C123" t="s">
        <v>1199</v>
      </c>
      <c r="D123" s="13">
        <v>2</v>
      </c>
      <c r="E123" s="13">
        <v>36</v>
      </c>
      <c r="H123" s="13">
        <v>2</v>
      </c>
      <c r="I123" s="13">
        <v>4</v>
      </c>
      <c r="J123" s="13">
        <v>7</v>
      </c>
      <c r="K123" s="13">
        <v>13</v>
      </c>
      <c r="L123" s="13">
        <f t="shared" si="13"/>
        <v>11</v>
      </c>
      <c r="M123" s="13">
        <f t="shared" si="14"/>
        <v>53</v>
      </c>
      <c r="N123" s="13">
        <v>11</v>
      </c>
      <c r="O123" s="13">
        <v>53</v>
      </c>
      <c r="P123" s="13">
        <f t="shared" si="28"/>
        <v>0</v>
      </c>
      <c r="Q123" s="13">
        <f t="shared" si="15"/>
        <v>0</v>
      </c>
      <c r="R123" s="13">
        <v>1</v>
      </c>
      <c r="S123" s="13">
        <v>42</v>
      </c>
      <c r="U123" s="15" t="s">
        <v>879</v>
      </c>
      <c r="X123" s="13">
        <v>120</v>
      </c>
      <c r="Y123" s="13">
        <v>1</v>
      </c>
    </row>
    <row r="124" spans="1:25" x14ac:dyDescent="0.25">
      <c r="B124" t="s">
        <v>113</v>
      </c>
      <c r="C124" t="s">
        <v>1200</v>
      </c>
      <c r="D124" s="13">
        <v>1</v>
      </c>
      <c r="E124" s="13">
        <v>15</v>
      </c>
      <c r="F124" s="13">
        <v>1</v>
      </c>
      <c r="G124" s="13">
        <v>16</v>
      </c>
      <c r="J124" s="13">
        <v>24</v>
      </c>
      <c r="K124" s="13">
        <v>50</v>
      </c>
      <c r="L124" s="13">
        <f t="shared" si="13"/>
        <v>26</v>
      </c>
      <c r="M124" s="13">
        <f t="shared" si="14"/>
        <v>81</v>
      </c>
      <c r="N124" s="13">
        <v>26</v>
      </c>
      <c r="O124" s="13">
        <v>81</v>
      </c>
      <c r="P124" s="13">
        <f t="shared" si="28"/>
        <v>0</v>
      </c>
      <c r="Q124" s="13">
        <f t="shared" si="15"/>
        <v>0</v>
      </c>
      <c r="R124" s="13">
        <v>1</v>
      </c>
      <c r="S124" s="13">
        <v>74</v>
      </c>
      <c r="U124" s="15" t="s">
        <v>882</v>
      </c>
      <c r="V124" s="13">
        <v>2660</v>
      </c>
      <c r="W124" s="13">
        <v>1155</v>
      </c>
    </row>
    <row r="125" spans="1:25" x14ac:dyDescent="0.25">
      <c r="B125" t="s">
        <v>114</v>
      </c>
      <c r="C125" t="s">
        <v>1201</v>
      </c>
      <c r="D125" s="13">
        <v>2</v>
      </c>
      <c r="E125" s="13">
        <v>45</v>
      </c>
      <c r="J125" s="13">
        <v>8</v>
      </c>
      <c r="K125" s="13">
        <v>19</v>
      </c>
      <c r="L125" s="13">
        <f t="shared" si="13"/>
        <v>10</v>
      </c>
      <c r="M125" s="13">
        <f t="shared" si="14"/>
        <v>64</v>
      </c>
      <c r="N125" s="13">
        <v>10</v>
      </c>
      <c r="O125" s="13">
        <v>64</v>
      </c>
      <c r="P125" s="13">
        <f t="shared" si="28"/>
        <v>0</v>
      </c>
      <c r="Q125" s="13">
        <f t="shared" si="15"/>
        <v>0</v>
      </c>
      <c r="R125" s="13">
        <v>1</v>
      </c>
      <c r="S125" s="13">
        <v>23</v>
      </c>
      <c r="U125" s="15" t="s">
        <v>882</v>
      </c>
      <c r="Y125" s="13">
        <v>1</v>
      </c>
    </row>
    <row r="126" spans="1:25" x14ac:dyDescent="0.25">
      <c r="B126" t="s">
        <v>115</v>
      </c>
      <c r="C126" t="s">
        <v>1202</v>
      </c>
      <c r="H126" s="13">
        <v>4</v>
      </c>
      <c r="I126" s="13">
        <v>13</v>
      </c>
      <c r="J126" s="13">
        <v>4</v>
      </c>
      <c r="K126" s="13">
        <v>9</v>
      </c>
      <c r="L126" s="13">
        <f t="shared" si="13"/>
        <v>8</v>
      </c>
      <c r="M126" s="13">
        <f t="shared" si="14"/>
        <v>22</v>
      </c>
      <c r="N126" s="13">
        <v>8</v>
      </c>
      <c r="O126" s="13">
        <v>22</v>
      </c>
      <c r="P126" s="13">
        <f t="shared" si="28"/>
        <v>0</v>
      </c>
      <c r="Q126" s="13">
        <f t="shared" si="15"/>
        <v>0</v>
      </c>
      <c r="R126" s="13">
        <v>1</v>
      </c>
      <c r="S126" s="13">
        <v>27</v>
      </c>
      <c r="V126" s="13">
        <v>20</v>
      </c>
      <c r="W126" s="13">
        <v>15</v>
      </c>
    </row>
    <row r="127" spans="1:25" x14ac:dyDescent="0.25">
      <c r="B127" t="s">
        <v>116</v>
      </c>
      <c r="C127" t="s">
        <v>155</v>
      </c>
      <c r="F127" s="13">
        <v>1</v>
      </c>
      <c r="G127" s="13">
        <v>23</v>
      </c>
      <c r="H127" s="13">
        <v>3</v>
      </c>
      <c r="I127" s="13">
        <v>18</v>
      </c>
      <c r="L127" s="13">
        <f t="shared" si="13"/>
        <v>4</v>
      </c>
      <c r="M127" s="13">
        <f t="shared" si="14"/>
        <v>41</v>
      </c>
      <c r="N127" s="13">
        <v>4</v>
      </c>
      <c r="O127" s="13">
        <v>41</v>
      </c>
      <c r="P127" s="13">
        <f t="shared" si="28"/>
        <v>0</v>
      </c>
      <c r="Q127" s="13">
        <f t="shared" si="15"/>
        <v>0</v>
      </c>
      <c r="S127" s="13">
        <v>21</v>
      </c>
      <c r="X127" s="13">
        <v>47</v>
      </c>
    </row>
    <row r="128" spans="1:25" ht="15.75" thickBot="1" x14ac:dyDescent="0.3">
      <c r="A128" s="2" t="s">
        <v>5</v>
      </c>
      <c r="B128" s="2"/>
      <c r="C128" s="2"/>
      <c r="D128" s="14">
        <f t="shared" ref="D128:Y128" si="29">SUM(D119:D127)</f>
        <v>34</v>
      </c>
      <c r="E128" s="14">
        <f t="shared" si="29"/>
        <v>1165</v>
      </c>
      <c r="F128" s="14">
        <f t="shared" si="29"/>
        <v>4</v>
      </c>
      <c r="G128" s="14">
        <f t="shared" si="29"/>
        <v>58</v>
      </c>
      <c r="H128" s="14">
        <f t="shared" si="29"/>
        <v>70</v>
      </c>
      <c r="I128" s="14">
        <f t="shared" si="29"/>
        <v>386</v>
      </c>
      <c r="J128" s="14">
        <f t="shared" si="29"/>
        <v>89</v>
      </c>
      <c r="K128" s="14">
        <f t="shared" si="29"/>
        <v>180</v>
      </c>
      <c r="L128" s="14">
        <f t="shared" si="29"/>
        <v>197</v>
      </c>
      <c r="M128" s="14">
        <f t="shared" si="29"/>
        <v>1789</v>
      </c>
      <c r="N128" s="14">
        <f t="shared" si="29"/>
        <v>197</v>
      </c>
      <c r="O128" s="14">
        <f t="shared" si="29"/>
        <v>1789</v>
      </c>
      <c r="P128" s="14">
        <f t="shared" si="29"/>
        <v>0</v>
      </c>
      <c r="Q128" s="14">
        <f t="shared" si="29"/>
        <v>0</v>
      </c>
      <c r="R128" s="14">
        <f t="shared" si="29"/>
        <v>9</v>
      </c>
      <c r="S128" s="14">
        <f t="shared" si="29"/>
        <v>702</v>
      </c>
      <c r="T128" s="14">
        <f t="shared" si="29"/>
        <v>0</v>
      </c>
      <c r="U128" s="23"/>
      <c r="V128" s="14">
        <f t="shared" si="29"/>
        <v>16120</v>
      </c>
      <c r="W128" s="14">
        <f t="shared" si="29"/>
        <v>9364</v>
      </c>
      <c r="X128" s="14">
        <f t="shared" si="29"/>
        <v>565</v>
      </c>
      <c r="Y128" s="14">
        <f t="shared" si="29"/>
        <v>3</v>
      </c>
    </row>
    <row r="129" spans="1:25" ht="15.75" thickTop="1" x14ac:dyDescent="0.25">
      <c r="A129" t="s">
        <v>117</v>
      </c>
      <c r="B129" t="s">
        <v>118</v>
      </c>
      <c r="C129" t="s">
        <v>1203</v>
      </c>
      <c r="D129" s="13">
        <v>8</v>
      </c>
      <c r="E129" s="13">
        <v>182</v>
      </c>
      <c r="F129" s="13">
        <v>4</v>
      </c>
      <c r="G129" s="13">
        <v>72</v>
      </c>
      <c r="H129" s="13">
        <v>14</v>
      </c>
      <c r="I129" s="13">
        <v>56</v>
      </c>
      <c r="L129" s="13">
        <f t="shared" si="13"/>
        <v>26</v>
      </c>
      <c r="M129" s="13">
        <f t="shared" si="14"/>
        <v>310</v>
      </c>
      <c r="N129" s="13">
        <v>26</v>
      </c>
      <c r="O129" s="13">
        <v>310</v>
      </c>
      <c r="P129" s="13">
        <f t="shared" ref="P129:P134" si="30">L129-N129</f>
        <v>0</v>
      </c>
      <c r="Q129" s="13">
        <f t="shared" si="15"/>
        <v>0</v>
      </c>
      <c r="R129" s="13">
        <v>3</v>
      </c>
      <c r="S129" s="13">
        <v>128</v>
      </c>
      <c r="V129" s="13">
        <v>1748</v>
      </c>
      <c r="W129" s="13">
        <v>1331</v>
      </c>
      <c r="X129" s="13">
        <v>8</v>
      </c>
    </row>
    <row r="130" spans="1:25" x14ac:dyDescent="0.25">
      <c r="B130" t="s">
        <v>119</v>
      </c>
      <c r="C130" t="s">
        <v>1204</v>
      </c>
      <c r="D130" s="13">
        <v>4</v>
      </c>
      <c r="E130" s="13">
        <v>92</v>
      </c>
      <c r="H130" s="13">
        <v>8</v>
      </c>
      <c r="I130" s="13">
        <v>40</v>
      </c>
      <c r="J130" s="13">
        <v>3</v>
      </c>
      <c r="K130" s="13">
        <v>5</v>
      </c>
      <c r="L130" s="13">
        <f t="shared" si="13"/>
        <v>15</v>
      </c>
      <c r="M130" s="13">
        <f t="shared" si="14"/>
        <v>137</v>
      </c>
      <c r="N130" s="13">
        <v>15</v>
      </c>
      <c r="O130" s="13">
        <v>137</v>
      </c>
      <c r="P130" s="13">
        <f t="shared" si="30"/>
        <v>0</v>
      </c>
      <c r="Q130" s="13">
        <f t="shared" si="15"/>
        <v>0</v>
      </c>
      <c r="R130" s="13">
        <v>1</v>
      </c>
      <c r="S130" s="13">
        <v>56</v>
      </c>
      <c r="V130" s="13">
        <v>2831</v>
      </c>
      <c r="W130" s="13">
        <v>1277</v>
      </c>
      <c r="X130" s="13">
        <v>92</v>
      </c>
      <c r="Y130" s="13">
        <v>1</v>
      </c>
    </row>
    <row r="131" spans="1:25" x14ac:dyDescent="0.25">
      <c r="B131" t="s">
        <v>120</v>
      </c>
      <c r="C131" t="s">
        <v>1205</v>
      </c>
      <c r="D131" s="13">
        <v>3</v>
      </c>
      <c r="E131" s="13">
        <v>85</v>
      </c>
      <c r="F131" s="13">
        <v>3</v>
      </c>
      <c r="G131" s="13">
        <v>52</v>
      </c>
      <c r="H131" s="13">
        <v>6</v>
      </c>
      <c r="I131" s="13">
        <v>30</v>
      </c>
      <c r="J131" s="13">
        <v>3</v>
      </c>
      <c r="K131" s="13">
        <v>6</v>
      </c>
      <c r="L131" s="13">
        <f t="shared" si="13"/>
        <v>15</v>
      </c>
      <c r="M131" s="13">
        <f t="shared" si="14"/>
        <v>173</v>
      </c>
      <c r="N131" s="13">
        <v>15</v>
      </c>
      <c r="O131" s="13">
        <v>173</v>
      </c>
      <c r="P131" s="13">
        <f t="shared" si="30"/>
        <v>0</v>
      </c>
      <c r="Q131" s="13">
        <f t="shared" si="15"/>
        <v>0</v>
      </c>
      <c r="R131" s="13">
        <v>2</v>
      </c>
      <c r="S131" s="13">
        <v>50</v>
      </c>
      <c r="V131" s="13">
        <v>1202</v>
      </c>
      <c r="W131" s="13">
        <v>482</v>
      </c>
      <c r="X131" s="13">
        <v>9</v>
      </c>
      <c r="Y131" s="13">
        <v>1</v>
      </c>
    </row>
    <row r="132" spans="1:25" x14ac:dyDescent="0.25">
      <c r="B132" t="s">
        <v>121</v>
      </c>
      <c r="C132" t="s">
        <v>1206</v>
      </c>
      <c r="D132" s="13">
        <v>1</v>
      </c>
      <c r="E132" s="13">
        <v>18</v>
      </c>
      <c r="H132" s="13">
        <v>1</v>
      </c>
      <c r="I132" s="13">
        <v>5</v>
      </c>
      <c r="J132" s="13">
        <v>1</v>
      </c>
      <c r="K132" s="13">
        <v>2</v>
      </c>
      <c r="L132" s="13">
        <f t="shared" si="13"/>
        <v>3</v>
      </c>
      <c r="M132" s="13">
        <f t="shared" si="14"/>
        <v>25</v>
      </c>
      <c r="N132" s="13">
        <v>3</v>
      </c>
      <c r="O132" s="13">
        <v>25</v>
      </c>
      <c r="P132" s="13">
        <f t="shared" si="30"/>
        <v>0</v>
      </c>
      <c r="Q132" s="13">
        <f t="shared" si="15"/>
        <v>0</v>
      </c>
      <c r="S132" s="13">
        <v>11</v>
      </c>
      <c r="V132" s="13">
        <v>189</v>
      </c>
      <c r="W132" s="13">
        <v>77</v>
      </c>
    </row>
    <row r="133" spans="1:25" x14ac:dyDescent="0.25">
      <c r="B133" t="s">
        <v>117</v>
      </c>
      <c r="C133" t="s">
        <v>1207</v>
      </c>
      <c r="D133" s="13">
        <v>10</v>
      </c>
      <c r="E133" s="13">
        <v>234</v>
      </c>
      <c r="F133" s="13">
        <v>3</v>
      </c>
      <c r="G133" s="13">
        <v>48</v>
      </c>
      <c r="H133" s="13">
        <v>12</v>
      </c>
      <c r="I133" s="13">
        <v>60</v>
      </c>
      <c r="J133" s="13">
        <v>16</v>
      </c>
      <c r="K133" s="13">
        <v>32</v>
      </c>
      <c r="L133" s="13">
        <f t="shared" ref="L133:L196" si="31">D133+H133+F133+J133</f>
        <v>41</v>
      </c>
      <c r="M133" s="13">
        <f t="shared" ref="M133:M196" si="32">E133+G133+I133+K133</f>
        <v>374</v>
      </c>
      <c r="N133" s="13">
        <v>41</v>
      </c>
      <c r="O133" s="13">
        <v>374</v>
      </c>
      <c r="P133" s="13">
        <f t="shared" si="30"/>
        <v>0</v>
      </c>
      <c r="Q133" s="13">
        <f t="shared" ref="Q133:Q196" si="33">M133-O133</f>
        <v>0</v>
      </c>
      <c r="R133" s="13">
        <v>2</v>
      </c>
      <c r="S133" s="13">
        <v>129</v>
      </c>
      <c r="V133" s="13">
        <v>4797</v>
      </c>
      <c r="W133" s="13">
        <v>1548</v>
      </c>
      <c r="X133" s="13">
        <v>408</v>
      </c>
      <c r="Y133" s="13">
        <v>5</v>
      </c>
    </row>
    <row r="134" spans="1:25" x14ac:dyDescent="0.25">
      <c r="B134" t="s">
        <v>124</v>
      </c>
      <c r="C134" t="s">
        <v>1210</v>
      </c>
      <c r="D134" s="13">
        <v>2</v>
      </c>
      <c r="E134" s="13">
        <v>45</v>
      </c>
      <c r="F134" s="13">
        <v>4</v>
      </c>
      <c r="G134" s="13">
        <v>64</v>
      </c>
      <c r="H134" s="13">
        <v>4</v>
      </c>
      <c r="I134" s="13">
        <v>16</v>
      </c>
      <c r="J134" s="13">
        <v>12</v>
      </c>
      <c r="K134" s="13">
        <v>24</v>
      </c>
      <c r="L134" s="13">
        <f t="shared" si="31"/>
        <v>22</v>
      </c>
      <c r="M134" s="13">
        <f t="shared" si="32"/>
        <v>149</v>
      </c>
      <c r="N134" s="13">
        <v>22</v>
      </c>
      <c r="O134" s="13">
        <v>149</v>
      </c>
      <c r="P134" s="13">
        <f t="shared" si="30"/>
        <v>0</v>
      </c>
      <c r="Q134" s="13">
        <f t="shared" si="33"/>
        <v>0</v>
      </c>
      <c r="S134" s="13">
        <v>40</v>
      </c>
      <c r="V134" s="13">
        <v>1653</v>
      </c>
      <c r="W134" s="13">
        <v>498</v>
      </c>
      <c r="X134" s="13">
        <v>31</v>
      </c>
    </row>
    <row r="135" spans="1:25" ht="15.75" thickBot="1" x14ac:dyDescent="0.3">
      <c r="A135" s="2" t="s">
        <v>5</v>
      </c>
      <c r="B135" s="2"/>
      <c r="C135" s="2"/>
      <c r="D135" s="14">
        <f>SUM(D129:D134)</f>
        <v>28</v>
      </c>
      <c r="E135" s="14">
        <f t="shared" ref="E135:Y135" si="34">SUM(E129:E134)</f>
        <v>656</v>
      </c>
      <c r="F135" s="14">
        <f t="shared" si="34"/>
        <v>14</v>
      </c>
      <c r="G135" s="14">
        <f t="shared" si="34"/>
        <v>236</v>
      </c>
      <c r="H135" s="14">
        <f t="shared" si="34"/>
        <v>45</v>
      </c>
      <c r="I135" s="14">
        <f t="shared" si="34"/>
        <v>207</v>
      </c>
      <c r="J135" s="14">
        <f t="shared" si="34"/>
        <v>35</v>
      </c>
      <c r="K135" s="14">
        <f t="shared" si="34"/>
        <v>69</v>
      </c>
      <c r="L135" s="14">
        <f t="shared" si="34"/>
        <v>122</v>
      </c>
      <c r="M135" s="14">
        <f t="shared" si="34"/>
        <v>1168</v>
      </c>
      <c r="N135" s="14">
        <f t="shared" si="34"/>
        <v>122</v>
      </c>
      <c r="O135" s="14">
        <f t="shared" si="34"/>
        <v>1168</v>
      </c>
      <c r="P135" s="14">
        <f t="shared" si="34"/>
        <v>0</v>
      </c>
      <c r="Q135" s="14">
        <f t="shared" si="34"/>
        <v>0</v>
      </c>
      <c r="R135" s="14">
        <f t="shared" si="34"/>
        <v>8</v>
      </c>
      <c r="S135" s="14">
        <f t="shared" si="34"/>
        <v>414</v>
      </c>
      <c r="T135" s="14">
        <f t="shared" si="34"/>
        <v>0</v>
      </c>
      <c r="U135" s="23"/>
      <c r="V135" s="14">
        <f t="shared" si="34"/>
        <v>12420</v>
      </c>
      <c r="W135" s="14">
        <f t="shared" si="34"/>
        <v>5213</v>
      </c>
      <c r="X135" s="14">
        <f t="shared" si="34"/>
        <v>548</v>
      </c>
      <c r="Y135" s="14">
        <f t="shared" si="34"/>
        <v>7</v>
      </c>
    </row>
    <row r="136" spans="1:25" ht="15.75" thickTop="1" x14ac:dyDescent="0.25">
      <c r="A136" t="s">
        <v>125</v>
      </c>
      <c r="B136" t="s">
        <v>126</v>
      </c>
      <c r="C136" t="s">
        <v>1211</v>
      </c>
      <c r="F136" s="13">
        <v>2</v>
      </c>
      <c r="G136" s="13">
        <v>37</v>
      </c>
      <c r="H136" s="13">
        <v>2</v>
      </c>
      <c r="I136" s="13">
        <v>12</v>
      </c>
      <c r="J136" s="13">
        <v>7</v>
      </c>
      <c r="K136" s="13">
        <v>21</v>
      </c>
      <c r="L136" s="13">
        <f t="shared" si="31"/>
        <v>11</v>
      </c>
      <c r="M136" s="13">
        <f t="shared" si="32"/>
        <v>70</v>
      </c>
      <c r="N136" s="13">
        <v>11</v>
      </c>
      <c r="O136" s="13">
        <v>70</v>
      </c>
      <c r="P136" s="13">
        <f>L136-N136</f>
        <v>0</v>
      </c>
      <c r="Q136" s="13">
        <f t="shared" si="33"/>
        <v>0</v>
      </c>
      <c r="S136" s="13">
        <v>30</v>
      </c>
      <c r="V136" s="13">
        <v>1115</v>
      </c>
      <c r="W136" s="13">
        <v>250</v>
      </c>
      <c r="X136" s="13">
        <v>55</v>
      </c>
    </row>
    <row r="137" spans="1:25" x14ac:dyDescent="0.25">
      <c r="B137" t="s">
        <v>127</v>
      </c>
      <c r="C137" t="s">
        <v>1212</v>
      </c>
      <c r="D137" s="13">
        <v>1</v>
      </c>
      <c r="E137" s="13">
        <v>30</v>
      </c>
      <c r="F137" s="13">
        <v>1</v>
      </c>
      <c r="G137" s="13">
        <v>16</v>
      </c>
      <c r="H137" s="13">
        <v>1</v>
      </c>
      <c r="I137" s="13">
        <v>5</v>
      </c>
      <c r="J137" s="13">
        <v>3</v>
      </c>
      <c r="K137" s="13">
        <v>8</v>
      </c>
      <c r="L137" s="13">
        <f t="shared" si="31"/>
        <v>6</v>
      </c>
      <c r="M137" s="13">
        <f t="shared" si="32"/>
        <v>59</v>
      </c>
      <c r="N137" s="13">
        <v>6</v>
      </c>
      <c r="O137" s="13">
        <v>59</v>
      </c>
      <c r="P137" s="13">
        <f>L137-N137</f>
        <v>0</v>
      </c>
      <c r="Q137" s="13">
        <f t="shared" si="33"/>
        <v>0</v>
      </c>
      <c r="S137" s="13">
        <v>32</v>
      </c>
    </row>
    <row r="138" spans="1:25" x14ac:dyDescent="0.25">
      <c r="B138" t="s">
        <v>125</v>
      </c>
      <c r="C138" t="s">
        <v>1213</v>
      </c>
      <c r="D138" s="13">
        <v>2</v>
      </c>
      <c r="E138" s="13">
        <v>72</v>
      </c>
      <c r="F138" s="13">
        <v>10</v>
      </c>
      <c r="G138" s="13">
        <v>226</v>
      </c>
      <c r="H138" s="13">
        <v>3</v>
      </c>
      <c r="I138" s="13">
        <v>16</v>
      </c>
      <c r="J138" s="13">
        <v>5</v>
      </c>
      <c r="K138" s="13">
        <v>11</v>
      </c>
      <c r="L138" s="13">
        <f t="shared" si="31"/>
        <v>20</v>
      </c>
      <c r="M138" s="13">
        <f t="shared" si="32"/>
        <v>325</v>
      </c>
      <c r="N138" s="13">
        <v>20</v>
      </c>
      <c r="O138" s="13">
        <v>325</v>
      </c>
      <c r="P138" s="13">
        <f>L138-N138</f>
        <v>0</v>
      </c>
      <c r="Q138" s="13">
        <f t="shared" si="33"/>
        <v>0</v>
      </c>
      <c r="S138" s="13">
        <v>96</v>
      </c>
      <c r="V138" s="13">
        <v>8502</v>
      </c>
      <c r="W138" s="13">
        <v>1768</v>
      </c>
      <c r="Y138" s="13">
        <v>4</v>
      </c>
    </row>
    <row r="139" spans="1:25" x14ac:dyDescent="0.25">
      <c r="B139" t="s">
        <v>128</v>
      </c>
      <c r="C139" t="s">
        <v>1214</v>
      </c>
      <c r="D139" s="13">
        <v>1</v>
      </c>
      <c r="E139" s="13">
        <v>43</v>
      </c>
      <c r="J139" s="13">
        <v>7</v>
      </c>
      <c r="K139" s="13">
        <v>18</v>
      </c>
      <c r="L139" s="13">
        <f t="shared" si="31"/>
        <v>8</v>
      </c>
      <c r="M139" s="13">
        <f t="shared" si="32"/>
        <v>61</v>
      </c>
      <c r="N139" s="13">
        <v>8</v>
      </c>
      <c r="O139" s="13">
        <v>61</v>
      </c>
      <c r="P139" s="13">
        <f>L139-N139</f>
        <v>0</v>
      </c>
      <c r="Q139" s="13">
        <f t="shared" si="33"/>
        <v>0</v>
      </c>
      <c r="S139" s="13">
        <v>42</v>
      </c>
      <c r="V139" s="13">
        <v>893</v>
      </c>
      <c r="W139" s="13">
        <v>173</v>
      </c>
    </row>
    <row r="140" spans="1:25" ht="15.75" thickBot="1" x14ac:dyDescent="0.3">
      <c r="A140" s="2" t="s">
        <v>5</v>
      </c>
      <c r="B140" s="2"/>
      <c r="C140" s="2"/>
      <c r="D140" s="14">
        <f t="shared" ref="D140:Y140" si="35">SUM(D136:D139)</f>
        <v>4</v>
      </c>
      <c r="E140" s="14">
        <f t="shared" si="35"/>
        <v>145</v>
      </c>
      <c r="F140" s="14">
        <f t="shared" si="35"/>
        <v>13</v>
      </c>
      <c r="G140" s="14">
        <f t="shared" si="35"/>
        <v>279</v>
      </c>
      <c r="H140" s="14">
        <f t="shared" si="35"/>
        <v>6</v>
      </c>
      <c r="I140" s="14">
        <f t="shared" si="35"/>
        <v>33</v>
      </c>
      <c r="J140" s="14">
        <f t="shared" si="35"/>
        <v>22</v>
      </c>
      <c r="K140" s="14">
        <f t="shared" si="35"/>
        <v>58</v>
      </c>
      <c r="L140" s="14">
        <f t="shared" si="35"/>
        <v>45</v>
      </c>
      <c r="M140" s="14">
        <f t="shared" si="35"/>
        <v>515</v>
      </c>
      <c r="N140" s="14">
        <f t="shared" si="35"/>
        <v>45</v>
      </c>
      <c r="O140" s="14">
        <f t="shared" si="35"/>
        <v>515</v>
      </c>
      <c r="P140" s="14">
        <f t="shared" si="35"/>
        <v>0</v>
      </c>
      <c r="Q140" s="14">
        <f t="shared" si="35"/>
        <v>0</v>
      </c>
      <c r="R140" s="14">
        <f t="shared" si="35"/>
        <v>0</v>
      </c>
      <c r="S140" s="14">
        <f t="shared" si="35"/>
        <v>200</v>
      </c>
      <c r="T140" s="14">
        <f t="shared" si="35"/>
        <v>0</v>
      </c>
      <c r="U140" s="23"/>
      <c r="V140" s="14">
        <f t="shared" si="35"/>
        <v>10510</v>
      </c>
      <c r="W140" s="14">
        <f t="shared" si="35"/>
        <v>2191</v>
      </c>
      <c r="X140" s="14">
        <f t="shared" si="35"/>
        <v>55</v>
      </c>
      <c r="Y140" s="14">
        <f t="shared" si="35"/>
        <v>4</v>
      </c>
    </row>
    <row r="141" spans="1:25" ht="15.75" thickTop="1" x14ac:dyDescent="0.25">
      <c r="A141" t="s">
        <v>129</v>
      </c>
      <c r="B141" t="s">
        <v>609</v>
      </c>
      <c r="C141" t="s">
        <v>1215</v>
      </c>
      <c r="D141" s="13">
        <v>7</v>
      </c>
      <c r="E141" s="13">
        <v>184</v>
      </c>
      <c r="J141" s="13">
        <v>11</v>
      </c>
      <c r="K141" s="13">
        <v>22</v>
      </c>
      <c r="L141" s="13">
        <f t="shared" si="31"/>
        <v>18</v>
      </c>
      <c r="M141" s="13">
        <f t="shared" si="32"/>
        <v>206</v>
      </c>
      <c r="N141" s="13">
        <v>18</v>
      </c>
      <c r="O141" s="13">
        <v>206</v>
      </c>
      <c r="P141" s="13">
        <f t="shared" ref="P141:P163" si="36">L141-N141</f>
        <v>0</v>
      </c>
      <c r="Q141" s="13">
        <f t="shared" si="33"/>
        <v>0</v>
      </c>
      <c r="S141" s="13">
        <v>72</v>
      </c>
      <c r="V141" s="13">
        <v>461</v>
      </c>
      <c r="W141" s="13">
        <v>119</v>
      </c>
      <c r="X141" s="13">
        <v>147</v>
      </c>
    </row>
    <row r="142" spans="1:25" x14ac:dyDescent="0.25">
      <c r="B142" t="s">
        <v>132</v>
      </c>
      <c r="C142" t="s">
        <v>1217</v>
      </c>
      <c r="D142" s="13">
        <v>88</v>
      </c>
      <c r="E142" s="13">
        <v>2698</v>
      </c>
      <c r="F142" s="13">
        <v>3</v>
      </c>
      <c r="G142" s="13">
        <v>77</v>
      </c>
      <c r="H142" s="13">
        <v>1</v>
      </c>
      <c r="I142" s="13">
        <v>2</v>
      </c>
      <c r="J142" s="13">
        <v>16</v>
      </c>
      <c r="K142" s="13">
        <v>40</v>
      </c>
      <c r="L142" s="13">
        <f t="shared" si="31"/>
        <v>108</v>
      </c>
      <c r="M142" s="13">
        <f t="shared" si="32"/>
        <v>2817</v>
      </c>
      <c r="N142" s="13">
        <v>108</v>
      </c>
      <c r="O142" s="13">
        <v>2817</v>
      </c>
      <c r="P142" s="13">
        <f t="shared" si="36"/>
        <v>0</v>
      </c>
      <c r="Q142" s="13">
        <f t="shared" si="33"/>
        <v>0</v>
      </c>
      <c r="S142" s="13">
        <v>569</v>
      </c>
      <c r="T142" s="13">
        <v>108</v>
      </c>
      <c r="V142" s="13">
        <v>495837</v>
      </c>
      <c r="W142" s="13">
        <v>90054</v>
      </c>
      <c r="Y142" s="13">
        <v>69</v>
      </c>
    </row>
    <row r="143" spans="1:25" x14ac:dyDescent="0.25">
      <c r="B143" t="s">
        <v>861</v>
      </c>
      <c r="C143" t="s">
        <v>1218</v>
      </c>
      <c r="D143" s="13">
        <v>2</v>
      </c>
      <c r="E143" s="13">
        <v>64</v>
      </c>
      <c r="F143" s="13">
        <v>1</v>
      </c>
      <c r="G143" s="13">
        <v>18</v>
      </c>
      <c r="H143" s="13">
        <v>6</v>
      </c>
      <c r="I143" s="13">
        <v>48</v>
      </c>
      <c r="J143" s="13">
        <v>9</v>
      </c>
      <c r="K143" s="13">
        <v>16</v>
      </c>
      <c r="L143" s="13">
        <f t="shared" si="31"/>
        <v>18</v>
      </c>
      <c r="M143" s="13">
        <f t="shared" si="32"/>
        <v>146</v>
      </c>
      <c r="N143" s="13">
        <v>18</v>
      </c>
      <c r="O143" s="13">
        <v>146</v>
      </c>
      <c r="P143" s="13">
        <f t="shared" si="36"/>
        <v>0</v>
      </c>
      <c r="Q143" s="13">
        <f t="shared" si="33"/>
        <v>0</v>
      </c>
      <c r="S143" s="13">
        <v>32</v>
      </c>
      <c r="T143" s="13">
        <v>4</v>
      </c>
      <c r="V143" s="13">
        <v>852</v>
      </c>
      <c r="W143" s="13">
        <v>390</v>
      </c>
      <c r="X143" s="13">
        <v>20</v>
      </c>
    </row>
    <row r="144" spans="1:25" x14ac:dyDescent="0.25">
      <c r="B144" t="s">
        <v>135</v>
      </c>
      <c r="C144" t="s">
        <v>1220</v>
      </c>
      <c r="H144" s="13">
        <v>3</v>
      </c>
      <c r="I144" s="13">
        <v>12</v>
      </c>
      <c r="J144" s="13">
        <v>5</v>
      </c>
      <c r="K144" s="13">
        <v>10</v>
      </c>
      <c r="L144" s="13">
        <f t="shared" si="31"/>
        <v>8</v>
      </c>
      <c r="M144" s="13">
        <f t="shared" si="32"/>
        <v>22</v>
      </c>
      <c r="N144" s="13">
        <v>8</v>
      </c>
      <c r="O144" s="13">
        <v>22</v>
      </c>
      <c r="P144" s="13">
        <f t="shared" si="36"/>
        <v>0</v>
      </c>
      <c r="Q144" s="13">
        <f t="shared" si="33"/>
        <v>0</v>
      </c>
      <c r="S144" s="13">
        <v>16</v>
      </c>
      <c r="V144" s="13">
        <v>1180</v>
      </c>
      <c r="W144" s="13">
        <v>342</v>
      </c>
      <c r="X144" s="13">
        <v>56</v>
      </c>
    </row>
    <row r="145" spans="2:25" x14ac:dyDescent="0.25">
      <c r="B145" t="s">
        <v>611</v>
      </c>
      <c r="C145" t="s">
        <v>1221</v>
      </c>
      <c r="D145" s="13">
        <v>4</v>
      </c>
      <c r="E145" s="13">
        <v>105</v>
      </c>
      <c r="H145" s="13">
        <v>3</v>
      </c>
      <c r="I145" s="13">
        <v>10</v>
      </c>
      <c r="J145" s="13">
        <v>20</v>
      </c>
      <c r="K145" s="13">
        <v>40</v>
      </c>
      <c r="L145" s="13">
        <f t="shared" si="31"/>
        <v>27</v>
      </c>
      <c r="M145" s="13">
        <f t="shared" si="32"/>
        <v>155</v>
      </c>
      <c r="N145" s="13">
        <v>27</v>
      </c>
      <c r="O145" s="13">
        <v>155</v>
      </c>
      <c r="P145" s="13">
        <f t="shared" si="36"/>
        <v>0</v>
      </c>
      <c r="Q145" s="13">
        <f t="shared" si="33"/>
        <v>0</v>
      </c>
      <c r="S145" s="13">
        <v>80</v>
      </c>
      <c r="V145" s="13">
        <v>1276</v>
      </c>
      <c r="W145" s="13">
        <v>607</v>
      </c>
      <c r="X145" s="13">
        <v>1438</v>
      </c>
    </row>
    <row r="146" spans="2:25" x14ac:dyDescent="0.25">
      <c r="B146" t="s">
        <v>612</v>
      </c>
      <c r="C146" t="s">
        <v>1223</v>
      </c>
      <c r="D146" s="13">
        <v>1</v>
      </c>
      <c r="E146" s="13">
        <v>23</v>
      </c>
      <c r="J146" s="13">
        <v>21</v>
      </c>
      <c r="K146" s="13">
        <v>42</v>
      </c>
      <c r="L146" s="13">
        <f t="shared" si="31"/>
        <v>22</v>
      </c>
      <c r="M146" s="13">
        <f t="shared" si="32"/>
        <v>65</v>
      </c>
      <c r="N146" s="13">
        <v>22</v>
      </c>
      <c r="O146" s="13">
        <v>65</v>
      </c>
      <c r="P146" s="13">
        <f t="shared" si="36"/>
        <v>0</v>
      </c>
      <c r="Q146" s="13">
        <f t="shared" si="33"/>
        <v>0</v>
      </c>
      <c r="S146" s="13">
        <v>60</v>
      </c>
      <c r="V146" s="13">
        <v>1037</v>
      </c>
      <c r="W146" s="13">
        <v>348</v>
      </c>
      <c r="X146" s="13">
        <v>36</v>
      </c>
    </row>
    <row r="147" spans="2:25" x14ac:dyDescent="0.25">
      <c r="B147" t="s">
        <v>139</v>
      </c>
      <c r="C147" t="s">
        <v>1224</v>
      </c>
      <c r="D147" s="13">
        <v>2</v>
      </c>
      <c r="E147" s="13">
        <v>58</v>
      </c>
      <c r="J147" s="13">
        <v>22</v>
      </c>
      <c r="K147" s="13">
        <v>44</v>
      </c>
      <c r="L147" s="13">
        <f t="shared" si="31"/>
        <v>24</v>
      </c>
      <c r="M147" s="13">
        <f t="shared" si="32"/>
        <v>102</v>
      </c>
      <c r="N147" s="13">
        <v>24</v>
      </c>
      <c r="O147" s="13">
        <v>102</v>
      </c>
      <c r="P147" s="13">
        <f t="shared" si="36"/>
        <v>0</v>
      </c>
      <c r="Q147" s="13">
        <f t="shared" si="33"/>
        <v>0</v>
      </c>
      <c r="S147" s="13">
        <v>92</v>
      </c>
      <c r="V147" s="13">
        <v>580</v>
      </c>
      <c r="W147" s="13">
        <v>277</v>
      </c>
      <c r="X147" s="13">
        <v>149</v>
      </c>
    </row>
    <row r="148" spans="2:25" x14ac:dyDescent="0.25">
      <c r="B148" t="s">
        <v>141</v>
      </c>
      <c r="C148" t="s">
        <v>1226</v>
      </c>
      <c r="D148" s="13">
        <v>1</v>
      </c>
      <c r="E148" s="13">
        <v>42</v>
      </c>
      <c r="J148" s="13">
        <v>16</v>
      </c>
      <c r="K148" s="13">
        <v>40</v>
      </c>
      <c r="L148" s="13">
        <f t="shared" si="31"/>
        <v>17</v>
      </c>
      <c r="M148" s="13">
        <f t="shared" si="32"/>
        <v>82</v>
      </c>
      <c r="N148" s="13">
        <v>17</v>
      </c>
      <c r="O148" s="13">
        <v>82</v>
      </c>
      <c r="P148" s="13">
        <f t="shared" si="36"/>
        <v>0</v>
      </c>
      <c r="Q148" s="13">
        <f t="shared" si="33"/>
        <v>0</v>
      </c>
      <c r="S148" s="13">
        <v>56</v>
      </c>
    </row>
    <row r="149" spans="2:25" x14ac:dyDescent="0.25">
      <c r="B149" t="s">
        <v>140</v>
      </c>
      <c r="C149" t="s">
        <v>1225</v>
      </c>
      <c r="D149" s="13">
        <v>4</v>
      </c>
      <c r="E149" s="13">
        <v>126</v>
      </c>
      <c r="H149" s="13">
        <v>3</v>
      </c>
      <c r="I149" s="13">
        <v>15</v>
      </c>
      <c r="J149" s="13">
        <v>45</v>
      </c>
      <c r="K149" s="13">
        <v>116</v>
      </c>
      <c r="L149" s="13">
        <f t="shared" si="31"/>
        <v>52</v>
      </c>
      <c r="M149" s="13">
        <f t="shared" si="32"/>
        <v>257</v>
      </c>
      <c r="N149" s="13">
        <v>52</v>
      </c>
      <c r="O149" s="13">
        <v>257</v>
      </c>
      <c r="P149" s="13">
        <f t="shared" si="36"/>
        <v>0</v>
      </c>
      <c r="Q149" s="13">
        <f t="shared" si="33"/>
        <v>0</v>
      </c>
      <c r="S149" s="13">
        <v>90</v>
      </c>
      <c r="V149" s="13">
        <v>2653</v>
      </c>
      <c r="W149" s="13">
        <v>616</v>
      </c>
      <c r="X149" s="13">
        <v>327</v>
      </c>
    </row>
    <row r="150" spans="2:25" x14ac:dyDescent="0.25">
      <c r="B150" t="s">
        <v>142</v>
      </c>
      <c r="C150" t="s">
        <v>1227</v>
      </c>
      <c r="J150" s="13">
        <v>9</v>
      </c>
      <c r="K150" s="13">
        <v>24</v>
      </c>
      <c r="L150" s="13">
        <f t="shared" si="31"/>
        <v>9</v>
      </c>
      <c r="M150" s="13">
        <f t="shared" si="32"/>
        <v>24</v>
      </c>
      <c r="N150" s="13">
        <v>9</v>
      </c>
      <c r="O150" s="13">
        <v>24</v>
      </c>
      <c r="P150" s="13">
        <f t="shared" si="36"/>
        <v>0</v>
      </c>
      <c r="Q150" s="13">
        <f t="shared" si="33"/>
        <v>0</v>
      </c>
      <c r="S150" s="13">
        <v>27</v>
      </c>
      <c r="U150" s="15" t="s">
        <v>879</v>
      </c>
      <c r="V150" s="13">
        <v>1898</v>
      </c>
      <c r="W150" s="13">
        <v>511</v>
      </c>
      <c r="X150" s="13">
        <v>663</v>
      </c>
    </row>
    <row r="151" spans="2:25" x14ac:dyDescent="0.25">
      <c r="B151" t="s">
        <v>143</v>
      </c>
      <c r="C151" t="s">
        <v>1228</v>
      </c>
      <c r="J151" s="13">
        <v>8</v>
      </c>
      <c r="K151" s="13">
        <v>20</v>
      </c>
      <c r="L151" s="13">
        <f t="shared" si="31"/>
        <v>8</v>
      </c>
      <c r="M151" s="13">
        <f t="shared" si="32"/>
        <v>20</v>
      </c>
      <c r="N151" s="13">
        <v>8</v>
      </c>
      <c r="O151" s="13">
        <v>20</v>
      </c>
      <c r="P151" s="13">
        <f t="shared" si="36"/>
        <v>0</v>
      </c>
      <c r="Q151" s="13">
        <f t="shared" si="33"/>
        <v>0</v>
      </c>
      <c r="S151" s="13">
        <v>22</v>
      </c>
      <c r="U151" s="15" t="s">
        <v>879</v>
      </c>
    </row>
    <row r="152" spans="2:25" x14ac:dyDescent="0.25">
      <c r="B152" t="s">
        <v>144</v>
      </c>
      <c r="C152" t="s">
        <v>1229</v>
      </c>
      <c r="J152" s="13">
        <v>8</v>
      </c>
      <c r="K152" s="13">
        <v>20</v>
      </c>
      <c r="L152" s="13">
        <f t="shared" si="31"/>
        <v>8</v>
      </c>
      <c r="M152" s="13">
        <f t="shared" si="32"/>
        <v>20</v>
      </c>
      <c r="N152" s="13">
        <v>8</v>
      </c>
      <c r="O152" s="13">
        <v>20</v>
      </c>
      <c r="P152" s="13">
        <f t="shared" si="36"/>
        <v>0</v>
      </c>
      <c r="Q152" s="13">
        <f t="shared" si="33"/>
        <v>0</v>
      </c>
      <c r="S152" s="13">
        <v>16</v>
      </c>
      <c r="V152" s="13">
        <v>298</v>
      </c>
      <c r="W152" s="13">
        <v>122</v>
      </c>
      <c r="X152" s="13">
        <v>28</v>
      </c>
    </row>
    <row r="153" spans="2:25" x14ac:dyDescent="0.25">
      <c r="B153" t="s">
        <v>145</v>
      </c>
      <c r="C153" t="s">
        <v>1230</v>
      </c>
      <c r="D153" s="13">
        <v>1</v>
      </c>
      <c r="E153" s="13">
        <v>25</v>
      </c>
      <c r="F153" s="13">
        <v>2</v>
      </c>
      <c r="G153" s="13">
        <v>30</v>
      </c>
      <c r="H153" s="13">
        <v>5</v>
      </c>
      <c r="I153" s="13">
        <v>20</v>
      </c>
      <c r="J153" s="13">
        <v>14</v>
      </c>
      <c r="K153" s="13">
        <v>35</v>
      </c>
      <c r="L153" s="13">
        <f t="shared" si="31"/>
        <v>22</v>
      </c>
      <c r="M153" s="13">
        <f t="shared" si="32"/>
        <v>110</v>
      </c>
      <c r="N153" s="13">
        <v>22</v>
      </c>
      <c r="O153" s="13">
        <v>110</v>
      </c>
      <c r="P153" s="13">
        <f t="shared" si="36"/>
        <v>0</v>
      </c>
      <c r="Q153" s="13">
        <f t="shared" si="33"/>
        <v>0</v>
      </c>
      <c r="S153" s="13">
        <v>66</v>
      </c>
      <c r="V153" s="13">
        <v>16245</v>
      </c>
      <c r="W153" s="13">
        <v>4480</v>
      </c>
      <c r="X153" s="13">
        <v>320</v>
      </c>
      <c r="Y153" s="13">
        <v>12</v>
      </c>
    </row>
    <row r="154" spans="2:25" x14ac:dyDescent="0.25">
      <c r="B154" t="s">
        <v>146</v>
      </c>
      <c r="C154" t="s">
        <v>1231</v>
      </c>
      <c r="J154" s="13">
        <v>4</v>
      </c>
      <c r="K154" s="13">
        <v>8</v>
      </c>
      <c r="L154" s="13">
        <f t="shared" si="31"/>
        <v>4</v>
      </c>
      <c r="M154" s="13">
        <f t="shared" si="32"/>
        <v>8</v>
      </c>
      <c r="N154" s="13">
        <v>4</v>
      </c>
      <c r="O154" s="13">
        <v>8</v>
      </c>
      <c r="P154" s="13">
        <f t="shared" si="36"/>
        <v>0</v>
      </c>
      <c r="Q154" s="13">
        <f t="shared" si="33"/>
        <v>0</v>
      </c>
      <c r="S154" s="13">
        <v>5</v>
      </c>
      <c r="V154" s="13">
        <v>90</v>
      </c>
      <c r="W154" s="13">
        <v>25</v>
      </c>
      <c r="X154" s="13">
        <v>240</v>
      </c>
    </row>
    <row r="155" spans="2:25" x14ac:dyDescent="0.25">
      <c r="B155" t="s">
        <v>587</v>
      </c>
      <c r="C155" t="s">
        <v>1232</v>
      </c>
      <c r="J155" s="13">
        <v>4</v>
      </c>
      <c r="K155" s="13">
        <v>8</v>
      </c>
      <c r="L155" s="13">
        <f t="shared" si="31"/>
        <v>4</v>
      </c>
      <c r="M155" s="13">
        <f t="shared" si="32"/>
        <v>8</v>
      </c>
      <c r="N155" s="13">
        <v>4</v>
      </c>
      <c r="O155" s="13">
        <v>8</v>
      </c>
      <c r="P155" s="13">
        <f t="shared" si="36"/>
        <v>0</v>
      </c>
      <c r="Q155" s="13">
        <f t="shared" si="33"/>
        <v>0</v>
      </c>
      <c r="S155" s="13">
        <v>8</v>
      </c>
      <c r="V155" s="13">
        <v>365</v>
      </c>
      <c r="W155" s="13">
        <v>121</v>
      </c>
      <c r="X155" s="13">
        <v>423</v>
      </c>
    </row>
    <row r="156" spans="2:25" x14ac:dyDescent="0.25">
      <c r="B156" t="s">
        <v>147</v>
      </c>
      <c r="C156" t="s">
        <v>1233</v>
      </c>
      <c r="H156" s="13">
        <v>1</v>
      </c>
      <c r="I156" s="13">
        <v>4</v>
      </c>
      <c r="J156" s="13">
        <v>11</v>
      </c>
      <c r="K156" s="13">
        <v>22</v>
      </c>
      <c r="L156" s="13">
        <f t="shared" si="31"/>
        <v>12</v>
      </c>
      <c r="M156" s="13">
        <f t="shared" si="32"/>
        <v>26</v>
      </c>
      <c r="N156" s="13">
        <v>12</v>
      </c>
      <c r="O156" s="13">
        <v>20</v>
      </c>
      <c r="P156" s="13">
        <f t="shared" si="36"/>
        <v>0</v>
      </c>
      <c r="Q156" s="13">
        <f t="shared" si="33"/>
        <v>6</v>
      </c>
      <c r="S156" s="13">
        <v>54</v>
      </c>
      <c r="U156" s="15" t="s">
        <v>882</v>
      </c>
      <c r="V156" s="13">
        <v>2680</v>
      </c>
      <c r="W156" s="13">
        <v>689</v>
      </c>
      <c r="X156" s="13">
        <v>613</v>
      </c>
    </row>
    <row r="157" spans="2:25" x14ac:dyDescent="0.25">
      <c r="B157" t="s">
        <v>613</v>
      </c>
      <c r="C157" t="s">
        <v>1234</v>
      </c>
      <c r="H157" s="13">
        <v>1</v>
      </c>
      <c r="I157" s="13">
        <v>3</v>
      </c>
      <c r="J157" s="13">
        <v>9</v>
      </c>
      <c r="K157" s="13">
        <v>18</v>
      </c>
      <c r="L157" s="13">
        <f t="shared" si="31"/>
        <v>10</v>
      </c>
      <c r="M157" s="13">
        <f t="shared" si="32"/>
        <v>21</v>
      </c>
      <c r="N157" s="13">
        <v>10</v>
      </c>
      <c r="O157" s="13">
        <v>21</v>
      </c>
      <c r="P157" s="13">
        <f t="shared" si="36"/>
        <v>0</v>
      </c>
      <c r="Q157" s="13">
        <f t="shared" si="33"/>
        <v>0</v>
      </c>
      <c r="S157" s="13">
        <v>46</v>
      </c>
      <c r="U157" s="15" t="s">
        <v>882</v>
      </c>
    </row>
    <row r="158" spans="2:25" x14ac:dyDescent="0.25">
      <c r="B158" t="s">
        <v>150</v>
      </c>
      <c r="C158" t="s">
        <v>1236</v>
      </c>
      <c r="J158" s="13">
        <v>7</v>
      </c>
      <c r="K158" s="13">
        <v>14</v>
      </c>
      <c r="L158" s="13">
        <f t="shared" si="31"/>
        <v>7</v>
      </c>
      <c r="M158" s="13">
        <f t="shared" si="32"/>
        <v>14</v>
      </c>
      <c r="N158" s="13">
        <v>7</v>
      </c>
      <c r="O158" s="13">
        <v>14</v>
      </c>
      <c r="P158" s="13">
        <f t="shared" si="36"/>
        <v>0</v>
      </c>
      <c r="Q158" s="13">
        <f t="shared" si="33"/>
        <v>0</v>
      </c>
      <c r="S158" s="13">
        <v>42</v>
      </c>
      <c r="V158" s="13">
        <v>387</v>
      </c>
      <c r="W158" s="13">
        <v>72</v>
      </c>
      <c r="X158" s="13">
        <v>80</v>
      </c>
    </row>
    <row r="159" spans="2:25" x14ac:dyDescent="0.25">
      <c r="B159" t="s">
        <v>841</v>
      </c>
      <c r="C159" t="s">
        <v>1237</v>
      </c>
      <c r="J159" s="13">
        <v>6</v>
      </c>
      <c r="K159" s="13">
        <v>16</v>
      </c>
      <c r="L159" s="13">
        <f t="shared" si="31"/>
        <v>6</v>
      </c>
      <c r="M159" s="13">
        <f t="shared" si="32"/>
        <v>16</v>
      </c>
      <c r="N159" s="13">
        <v>6</v>
      </c>
      <c r="O159" s="13">
        <v>16</v>
      </c>
      <c r="P159" s="13">
        <f t="shared" si="36"/>
        <v>0</v>
      </c>
      <c r="Q159" s="13">
        <f t="shared" si="33"/>
        <v>0</v>
      </c>
      <c r="S159" s="13">
        <v>44</v>
      </c>
      <c r="U159" s="15" t="s">
        <v>883</v>
      </c>
      <c r="V159" s="13">
        <v>1214</v>
      </c>
      <c r="W159" s="13">
        <v>297</v>
      </c>
      <c r="X159" s="13">
        <v>34</v>
      </c>
    </row>
    <row r="160" spans="2:25" x14ac:dyDescent="0.25">
      <c r="B160" t="s">
        <v>615</v>
      </c>
      <c r="C160" t="s">
        <v>1237</v>
      </c>
      <c r="J160" s="13">
        <v>2</v>
      </c>
      <c r="K160" s="13">
        <v>5</v>
      </c>
      <c r="L160" s="13">
        <f t="shared" si="31"/>
        <v>2</v>
      </c>
      <c r="M160" s="13">
        <f t="shared" si="32"/>
        <v>5</v>
      </c>
      <c r="N160" s="13">
        <v>2</v>
      </c>
      <c r="O160" s="13">
        <v>5</v>
      </c>
      <c r="P160" s="13">
        <f t="shared" si="36"/>
        <v>0</v>
      </c>
      <c r="Q160" s="13">
        <f t="shared" si="33"/>
        <v>0</v>
      </c>
      <c r="S160" s="13">
        <v>12</v>
      </c>
      <c r="U160" s="15" t="s">
        <v>883</v>
      </c>
    </row>
    <row r="161" spans="1:26" x14ac:dyDescent="0.25">
      <c r="B161" t="s">
        <v>151</v>
      </c>
      <c r="C161" t="s">
        <v>1238</v>
      </c>
      <c r="J161" s="13">
        <v>5</v>
      </c>
      <c r="K161" s="13">
        <v>12</v>
      </c>
      <c r="L161" s="13">
        <f t="shared" si="31"/>
        <v>5</v>
      </c>
      <c r="M161" s="13">
        <f t="shared" si="32"/>
        <v>12</v>
      </c>
      <c r="N161" s="13">
        <v>5</v>
      </c>
      <c r="O161" s="13">
        <v>12</v>
      </c>
      <c r="P161" s="13">
        <f t="shared" si="36"/>
        <v>0</v>
      </c>
      <c r="Q161" s="13">
        <f t="shared" si="33"/>
        <v>0</v>
      </c>
      <c r="S161" s="13">
        <v>22</v>
      </c>
      <c r="V161" s="13">
        <v>366</v>
      </c>
      <c r="W161" s="13">
        <v>97</v>
      </c>
      <c r="X161" s="13">
        <v>115</v>
      </c>
    </row>
    <row r="162" spans="1:26" x14ac:dyDescent="0.25">
      <c r="B162" t="s">
        <v>152</v>
      </c>
      <c r="C162" t="s">
        <v>1239</v>
      </c>
      <c r="J162" s="13">
        <v>8</v>
      </c>
      <c r="K162" s="13">
        <v>20</v>
      </c>
      <c r="L162" s="13">
        <f t="shared" si="31"/>
        <v>8</v>
      </c>
      <c r="M162" s="13">
        <f t="shared" si="32"/>
        <v>20</v>
      </c>
      <c r="N162" s="13">
        <v>8</v>
      </c>
      <c r="O162" s="13">
        <v>20</v>
      </c>
      <c r="P162" s="13">
        <f t="shared" si="36"/>
        <v>0</v>
      </c>
      <c r="Q162" s="13">
        <f t="shared" si="33"/>
        <v>0</v>
      </c>
      <c r="S162" s="13">
        <v>37</v>
      </c>
      <c r="V162" s="13">
        <v>591</v>
      </c>
      <c r="W162" s="13">
        <v>111</v>
      </c>
      <c r="X162" s="13">
        <v>72</v>
      </c>
    </row>
    <row r="163" spans="1:26" x14ac:dyDescent="0.25">
      <c r="B163" t="s">
        <v>808</v>
      </c>
      <c r="C163" t="s">
        <v>1240</v>
      </c>
      <c r="J163" s="13">
        <v>15</v>
      </c>
      <c r="K163" s="13">
        <v>38</v>
      </c>
      <c r="L163" s="13">
        <f t="shared" si="31"/>
        <v>15</v>
      </c>
      <c r="M163" s="13">
        <f t="shared" si="32"/>
        <v>38</v>
      </c>
      <c r="N163" s="13">
        <v>15</v>
      </c>
      <c r="O163" s="13">
        <v>38</v>
      </c>
      <c r="P163" s="13">
        <f t="shared" si="36"/>
        <v>0</v>
      </c>
      <c r="Q163" s="13">
        <f t="shared" si="33"/>
        <v>0</v>
      </c>
      <c r="S163" s="13">
        <v>40</v>
      </c>
      <c r="V163" s="13">
        <v>3662</v>
      </c>
      <c r="W163" s="13">
        <v>1210</v>
      </c>
      <c r="X163" s="13">
        <v>242</v>
      </c>
    </row>
    <row r="164" spans="1:26" ht="15.75" thickBot="1" x14ac:dyDescent="0.3">
      <c r="A164" s="2" t="s">
        <v>5</v>
      </c>
      <c r="B164" s="2"/>
      <c r="C164" s="2"/>
      <c r="D164" s="14">
        <f>SUM(D141:D163)</f>
        <v>110</v>
      </c>
      <c r="E164" s="14">
        <f t="shared" ref="E164:Y164" si="37">SUM(E141:E163)</f>
        <v>3325</v>
      </c>
      <c r="F164" s="14">
        <f t="shared" si="37"/>
        <v>6</v>
      </c>
      <c r="G164" s="14">
        <f t="shared" si="37"/>
        <v>125</v>
      </c>
      <c r="H164" s="14">
        <f t="shared" si="37"/>
        <v>23</v>
      </c>
      <c r="I164" s="14">
        <f t="shared" si="37"/>
        <v>114</v>
      </c>
      <c r="J164" s="14">
        <f t="shared" si="37"/>
        <v>275</v>
      </c>
      <c r="K164" s="14">
        <f t="shared" si="37"/>
        <v>630</v>
      </c>
      <c r="L164" s="14">
        <f t="shared" si="37"/>
        <v>414</v>
      </c>
      <c r="M164" s="14">
        <f t="shared" si="37"/>
        <v>4194</v>
      </c>
      <c r="N164" s="14">
        <f t="shared" si="37"/>
        <v>414</v>
      </c>
      <c r="O164" s="14">
        <f t="shared" si="37"/>
        <v>4188</v>
      </c>
      <c r="P164" s="14">
        <f t="shared" si="37"/>
        <v>0</v>
      </c>
      <c r="Q164" s="14">
        <f t="shared" si="37"/>
        <v>6</v>
      </c>
      <c r="R164" s="14">
        <f t="shared" si="37"/>
        <v>0</v>
      </c>
      <c r="S164" s="14">
        <f t="shared" si="37"/>
        <v>1508</v>
      </c>
      <c r="T164" s="14">
        <f t="shared" si="37"/>
        <v>112</v>
      </c>
      <c r="U164" s="23"/>
      <c r="V164" s="14">
        <f>SUM(V141:V163)</f>
        <v>531672</v>
      </c>
      <c r="W164" s="14">
        <f t="shared" si="37"/>
        <v>100488</v>
      </c>
      <c r="X164" s="14">
        <f t="shared" si="37"/>
        <v>5003</v>
      </c>
      <c r="Y164" s="14">
        <f t="shared" si="37"/>
        <v>81</v>
      </c>
    </row>
    <row r="165" spans="1:26" ht="15.75" thickTop="1" x14ac:dyDescent="0.25">
      <c r="A165" t="s">
        <v>156</v>
      </c>
      <c r="B165" t="s">
        <v>180</v>
      </c>
      <c r="C165" t="s">
        <v>1271</v>
      </c>
      <c r="D165" s="13">
        <v>2</v>
      </c>
      <c r="E165" s="13">
        <v>50</v>
      </c>
      <c r="J165" s="13">
        <v>20</v>
      </c>
      <c r="K165" s="13">
        <v>20</v>
      </c>
      <c r="L165" s="13">
        <f t="shared" si="31"/>
        <v>22</v>
      </c>
      <c r="M165" s="13">
        <f t="shared" si="32"/>
        <v>70</v>
      </c>
      <c r="N165" s="13">
        <v>22</v>
      </c>
      <c r="O165" s="13">
        <v>70</v>
      </c>
      <c r="P165" s="13">
        <f>L165-N165</f>
        <v>0</v>
      </c>
      <c r="Q165" s="13">
        <f t="shared" si="33"/>
        <v>0</v>
      </c>
      <c r="S165" s="13">
        <v>48</v>
      </c>
    </row>
    <row r="166" spans="1:26" x14ac:dyDescent="0.25">
      <c r="B166" t="s">
        <v>181</v>
      </c>
      <c r="C166" t="s">
        <v>1270</v>
      </c>
      <c r="J166" s="13">
        <v>25</v>
      </c>
      <c r="K166" s="13">
        <v>32</v>
      </c>
      <c r="L166" s="13">
        <f t="shared" si="31"/>
        <v>25</v>
      </c>
      <c r="M166" s="13">
        <f t="shared" si="32"/>
        <v>32</v>
      </c>
      <c r="N166" s="13">
        <v>25</v>
      </c>
      <c r="O166" s="13">
        <v>32</v>
      </c>
      <c r="P166" s="13">
        <f>L166-N166</f>
        <v>0</v>
      </c>
      <c r="Q166" s="13">
        <f t="shared" si="33"/>
        <v>0</v>
      </c>
      <c r="S166" s="13">
        <v>50</v>
      </c>
      <c r="V166" s="13">
        <v>6429</v>
      </c>
      <c r="W166" s="13">
        <v>1213</v>
      </c>
      <c r="X166" s="13">
        <v>903</v>
      </c>
      <c r="Y166" s="13">
        <v>1</v>
      </c>
    </row>
    <row r="167" spans="1:26" x14ac:dyDescent="0.25">
      <c r="B167" t="s">
        <v>179</v>
      </c>
      <c r="C167" t="s">
        <v>1269</v>
      </c>
      <c r="D167" s="13">
        <v>1</v>
      </c>
      <c r="E167" s="13">
        <v>40</v>
      </c>
      <c r="H167" s="13">
        <v>7</v>
      </c>
      <c r="I167" s="13">
        <v>30</v>
      </c>
      <c r="J167" s="13">
        <v>63</v>
      </c>
      <c r="K167" s="13">
        <v>125</v>
      </c>
      <c r="L167" s="13">
        <f t="shared" si="31"/>
        <v>71</v>
      </c>
      <c r="M167" s="13">
        <f t="shared" si="32"/>
        <v>195</v>
      </c>
      <c r="N167" s="13">
        <v>71</v>
      </c>
      <c r="O167" s="13">
        <v>195</v>
      </c>
      <c r="P167" s="13">
        <f>L167-N167</f>
        <v>0</v>
      </c>
      <c r="Q167" s="13">
        <f t="shared" si="33"/>
        <v>0</v>
      </c>
      <c r="S167" s="13">
        <v>210</v>
      </c>
      <c r="V167" s="13">
        <v>1412</v>
      </c>
      <c r="W167" s="13">
        <v>426</v>
      </c>
      <c r="X167" s="13">
        <v>444</v>
      </c>
      <c r="Y167" s="13">
        <v>1</v>
      </c>
      <c r="Z167" s="13">
        <v>1</v>
      </c>
    </row>
    <row r="168" spans="1:26" x14ac:dyDescent="0.25">
      <c r="B168" t="s">
        <v>513</v>
      </c>
      <c r="C168" t="s">
        <v>1267</v>
      </c>
      <c r="J168" s="13">
        <v>22</v>
      </c>
      <c r="K168" s="13">
        <v>28</v>
      </c>
      <c r="L168" s="13">
        <f t="shared" si="31"/>
        <v>22</v>
      </c>
      <c r="M168" s="13">
        <f t="shared" si="32"/>
        <v>28</v>
      </c>
      <c r="N168" s="13">
        <v>22</v>
      </c>
      <c r="O168" s="13">
        <v>28</v>
      </c>
      <c r="P168" s="13">
        <f t="shared" ref="P168:P185" si="38">L168-N168</f>
        <v>0</v>
      </c>
      <c r="Q168" s="13">
        <f t="shared" si="33"/>
        <v>0</v>
      </c>
      <c r="S168" s="13">
        <v>52</v>
      </c>
      <c r="V168" s="13">
        <v>2855</v>
      </c>
      <c r="W168" s="13">
        <v>740</v>
      </c>
      <c r="X168" s="13">
        <v>340</v>
      </c>
      <c r="Y168" s="13">
        <v>1</v>
      </c>
    </row>
    <row r="169" spans="1:26" x14ac:dyDescent="0.25">
      <c r="B169" t="s">
        <v>177</v>
      </c>
      <c r="C169" t="s">
        <v>1266</v>
      </c>
      <c r="D169" s="13">
        <v>10</v>
      </c>
      <c r="E169" s="13">
        <v>400</v>
      </c>
      <c r="J169" s="13">
        <v>20</v>
      </c>
      <c r="K169" s="13">
        <v>35</v>
      </c>
      <c r="L169" s="13">
        <f t="shared" si="31"/>
        <v>30</v>
      </c>
      <c r="M169" s="13">
        <f t="shared" si="32"/>
        <v>435</v>
      </c>
      <c r="N169" s="13">
        <v>30</v>
      </c>
      <c r="O169" s="13">
        <v>435</v>
      </c>
      <c r="P169" s="13">
        <f t="shared" si="38"/>
        <v>0</v>
      </c>
      <c r="Q169" s="13">
        <f t="shared" si="33"/>
        <v>0</v>
      </c>
      <c r="R169" s="13">
        <v>2</v>
      </c>
      <c r="S169" s="13">
        <v>80</v>
      </c>
      <c r="V169" s="13">
        <v>141628</v>
      </c>
      <c r="W169" s="13">
        <v>24258</v>
      </c>
      <c r="X169" s="13">
        <v>680</v>
      </c>
      <c r="Y169" s="13">
        <v>10</v>
      </c>
    </row>
    <row r="170" spans="1:26" x14ac:dyDescent="0.25">
      <c r="B170" t="s">
        <v>176</v>
      </c>
      <c r="C170" t="s">
        <v>1265</v>
      </c>
      <c r="J170" s="13">
        <v>12</v>
      </c>
      <c r="K170" s="13">
        <v>16</v>
      </c>
      <c r="L170" s="13">
        <f t="shared" si="31"/>
        <v>12</v>
      </c>
      <c r="M170" s="13">
        <f t="shared" si="32"/>
        <v>16</v>
      </c>
      <c r="N170" s="13">
        <v>12</v>
      </c>
      <c r="O170" s="13">
        <v>16</v>
      </c>
      <c r="P170" s="13">
        <f t="shared" si="38"/>
        <v>0</v>
      </c>
      <c r="Q170" s="13">
        <f t="shared" si="33"/>
        <v>0</v>
      </c>
      <c r="S170" s="13">
        <v>30</v>
      </c>
      <c r="V170" s="13">
        <v>8373</v>
      </c>
      <c r="W170" s="13">
        <v>2572</v>
      </c>
      <c r="Y170" s="13">
        <v>1</v>
      </c>
    </row>
    <row r="171" spans="1:26" x14ac:dyDescent="0.25">
      <c r="B171" t="s">
        <v>616</v>
      </c>
      <c r="C171" t="s">
        <v>1262</v>
      </c>
      <c r="J171" s="13">
        <v>10</v>
      </c>
      <c r="K171" s="13">
        <v>12</v>
      </c>
      <c r="L171" s="13">
        <f t="shared" si="31"/>
        <v>10</v>
      </c>
      <c r="M171" s="13">
        <f t="shared" si="32"/>
        <v>12</v>
      </c>
      <c r="N171" s="13">
        <v>10</v>
      </c>
      <c r="O171" s="13">
        <v>12</v>
      </c>
      <c r="P171" s="13">
        <f t="shared" si="38"/>
        <v>0</v>
      </c>
      <c r="Q171" s="13">
        <f t="shared" si="33"/>
        <v>0</v>
      </c>
      <c r="R171" s="13">
        <v>1</v>
      </c>
      <c r="S171" s="13">
        <v>20</v>
      </c>
      <c r="X171" s="13">
        <v>182</v>
      </c>
    </row>
    <row r="172" spans="1:26" x14ac:dyDescent="0.25">
      <c r="B172" t="s">
        <v>172</v>
      </c>
      <c r="C172" t="s">
        <v>1260</v>
      </c>
      <c r="J172" s="13">
        <v>24</v>
      </c>
      <c r="K172" s="13">
        <v>26</v>
      </c>
      <c r="L172" s="13">
        <f t="shared" si="31"/>
        <v>24</v>
      </c>
      <c r="M172" s="13">
        <f t="shared" si="32"/>
        <v>26</v>
      </c>
      <c r="N172" s="13">
        <v>24</v>
      </c>
      <c r="O172" s="13">
        <v>26</v>
      </c>
      <c r="P172" s="13">
        <f t="shared" si="38"/>
        <v>0</v>
      </c>
      <c r="Q172" s="13">
        <f t="shared" si="33"/>
        <v>0</v>
      </c>
      <c r="R172" s="13">
        <v>1</v>
      </c>
      <c r="S172" s="13">
        <v>52</v>
      </c>
      <c r="V172" s="13">
        <v>463</v>
      </c>
      <c r="W172" s="13">
        <v>172</v>
      </c>
      <c r="X172" s="13">
        <v>2808</v>
      </c>
    </row>
    <row r="173" spans="1:26" x14ac:dyDescent="0.25">
      <c r="B173" t="s">
        <v>171</v>
      </c>
      <c r="C173" t="s">
        <v>1259</v>
      </c>
      <c r="F173" s="13">
        <v>4</v>
      </c>
      <c r="G173" s="13">
        <v>70</v>
      </c>
      <c r="H173" s="13">
        <v>5</v>
      </c>
      <c r="I173" s="13">
        <v>20</v>
      </c>
      <c r="J173" s="13">
        <v>18</v>
      </c>
      <c r="K173" s="13">
        <v>50</v>
      </c>
      <c r="L173" s="13">
        <f t="shared" si="31"/>
        <v>27</v>
      </c>
      <c r="M173" s="13">
        <f t="shared" si="32"/>
        <v>140</v>
      </c>
      <c r="N173" s="13">
        <v>27</v>
      </c>
      <c r="O173" s="13">
        <v>140</v>
      </c>
      <c r="P173" s="13">
        <f t="shared" si="38"/>
        <v>0</v>
      </c>
      <c r="Q173" s="13">
        <f t="shared" si="33"/>
        <v>0</v>
      </c>
      <c r="S173" s="13">
        <v>60</v>
      </c>
      <c r="V173" s="13">
        <v>44035</v>
      </c>
      <c r="W173" s="13">
        <v>13838</v>
      </c>
      <c r="Y173" s="13">
        <v>4</v>
      </c>
    </row>
    <row r="174" spans="1:26" x14ac:dyDescent="0.25">
      <c r="B174" t="s">
        <v>170</v>
      </c>
      <c r="C174" t="s">
        <v>1258</v>
      </c>
      <c r="J174" s="13">
        <v>3</v>
      </c>
      <c r="K174" s="13">
        <v>3</v>
      </c>
      <c r="L174" s="13">
        <f t="shared" si="31"/>
        <v>3</v>
      </c>
      <c r="M174" s="13">
        <f t="shared" si="32"/>
        <v>3</v>
      </c>
      <c r="N174" s="13">
        <v>3</v>
      </c>
      <c r="O174" s="13">
        <v>3</v>
      </c>
      <c r="P174" s="13">
        <f t="shared" si="38"/>
        <v>0</v>
      </c>
      <c r="Q174" s="13">
        <f t="shared" si="33"/>
        <v>0</v>
      </c>
      <c r="S174" s="13">
        <v>6</v>
      </c>
    </row>
    <row r="175" spans="1:26" x14ac:dyDescent="0.25">
      <c r="B175" t="s">
        <v>169</v>
      </c>
      <c r="C175" t="s">
        <v>1257</v>
      </c>
      <c r="D175" s="13">
        <v>4</v>
      </c>
      <c r="E175" s="13">
        <v>100</v>
      </c>
      <c r="J175" s="13">
        <v>9</v>
      </c>
      <c r="K175" s="13">
        <v>10</v>
      </c>
      <c r="L175" s="13">
        <f t="shared" si="31"/>
        <v>13</v>
      </c>
      <c r="M175" s="13">
        <f t="shared" si="32"/>
        <v>110</v>
      </c>
      <c r="N175" s="13">
        <v>13</v>
      </c>
      <c r="O175" s="13">
        <v>110</v>
      </c>
      <c r="P175" s="13">
        <f t="shared" si="38"/>
        <v>0</v>
      </c>
      <c r="Q175" s="13">
        <f t="shared" si="33"/>
        <v>0</v>
      </c>
      <c r="S175" s="13">
        <v>44</v>
      </c>
      <c r="V175" s="13">
        <v>222</v>
      </c>
      <c r="W175" s="13">
        <v>67</v>
      </c>
      <c r="X175" s="13">
        <v>91</v>
      </c>
    </row>
    <row r="176" spans="1:26" x14ac:dyDescent="0.25">
      <c r="B176" t="s">
        <v>597</v>
      </c>
      <c r="C176" t="s">
        <v>1255</v>
      </c>
      <c r="D176" s="13">
        <v>5</v>
      </c>
      <c r="E176" s="13">
        <v>109</v>
      </c>
      <c r="J176" s="13">
        <v>5</v>
      </c>
      <c r="K176" s="13">
        <v>10</v>
      </c>
      <c r="L176" s="13">
        <f t="shared" si="31"/>
        <v>10</v>
      </c>
      <c r="M176" s="13">
        <f t="shared" si="32"/>
        <v>119</v>
      </c>
      <c r="N176" s="13">
        <v>10</v>
      </c>
      <c r="O176" s="13">
        <v>119</v>
      </c>
      <c r="P176" s="13">
        <f t="shared" si="38"/>
        <v>0</v>
      </c>
      <c r="Q176" s="13">
        <f t="shared" si="33"/>
        <v>0</v>
      </c>
      <c r="S176" s="13">
        <v>40</v>
      </c>
      <c r="V176" s="13">
        <v>11436</v>
      </c>
      <c r="W176" s="13">
        <v>1815</v>
      </c>
      <c r="X176" s="13">
        <v>46</v>
      </c>
      <c r="Y176" s="13">
        <v>2</v>
      </c>
    </row>
    <row r="177" spans="1:25" x14ac:dyDescent="0.25">
      <c r="B177" t="s">
        <v>168</v>
      </c>
      <c r="C177" t="s">
        <v>1256</v>
      </c>
      <c r="D177" s="13">
        <v>17</v>
      </c>
      <c r="E177" s="13">
        <v>442</v>
      </c>
      <c r="H177" s="13">
        <v>2</v>
      </c>
      <c r="I177" s="13">
        <v>12</v>
      </c>
      <c r="J177" s="13">
        <v>7</v>
      </c>
      <c r="K177" s="13">
        <v>14</v>
      </c>
      <c r="L177" s="13">
        <f t="shared" si="31"/>
        <v>26</v>
      </c>
      <c r="M177" s="13">
        <f t="shared" si="32"/>
        <v>468</v>
      </c>
      <c r="N177" s="13">
        <v>26</v>
      </c>
      <c r="O177" s="13">
        <v>468</v>
      </c>
      <c r="P177" s="13">
        <f t="shared" si="38"/>
        <v>0</v>
      </c>
      <c r="Q177" s="13">
        <f t="shared" si="33"/>
        <v>0</v>
      </c>
      <c r="R177" s="13">
        <v>2</v>
      </c>
      <c r="S177" s="13">
        <v>115</v>
      </c>
      <c r="V177" s="13">
        <v>9309</v>
      </c>
      <c r="W177" s="13">
        <v>1568</v>
      </c>
      <c r="Y177" s="13">
        <v>2</v>
      </c>
    </row>
    <row r="178" spans="1:25" x14ac:dyDescent="0.25">
      <c r="B178" t="s">
        <v>167</v>
      </c>
      <c r="C178" t="s">
        <v>1253</v>
      </c>
      <c r="H178" s="13">
        <v>1</v>
      </c>
      <c r="I178" s="13">
        <v>5</v>
      </c>
      <c r="J178" s="13">
        <v>11</v>
      </c>
      <c r="K178" s="13">
        <v>20</v>
      </c>
      <c r="L178" s="13">
        <f t="shared" si="31"/>
        <v>12</v>
      </c>
      <c r="M178" s="13">
        <f t="shared" si="32"/>
        <v>25</v>
      </c>
      <c r="N178" s="13">
        <v>12</v>
      </c>
      <c r="O178" s="13">
        <v>25</v>
      </c>
      <c r="P178" s="13">
        <f t="shared" si="38"/>
        <v>0</v>
      </c>
      <c r="Q178" s="13">
        <f t="shared" si="33"/>
        <v>0</v>
      </c>
      <c r="S178" s="13">
        <v>24</v>
      </c>
      <c r="V178" s="13">
        <v>2394</v>
      </c>
      <c r="W178" s="13">
        <v>719</v>
      </c>
      <c r="Y178" s="13">
        <v>1</v>
      </c>
    </row>
    <row r="179" spans="1:25" x14ac:dyDescent="0.25">
      <c r="B179" t="s">
        <v>166</v>
      </c>
      <c r="C179" t="s">
        <v>1252</v>
      </c>
      <c r="H179" s="13">
        <v>1</v>
      </c>
      <c r="I179" s="13">
        <v>4</v>
      </c>
      <c r="J179" s="13">
        <v>24</v>
      </c>
      <c r="K179" s="13">
        <v>40</v>
      </c>
      <c r="L179" s="13">
        <f t="shared" si="31"/>
        <v>25</v>
      </c>
      <c r="M179" s="13">
        <f t="shared" si="32"/>
        <v>44</v>
      </c>
      <c r="N179" s="13">
        <v>25</v>
      </c>
      <c r="O179" s="13">
        <v>44</v>
      </c>
      <c r="P179" s="13">
        <f t="shared" si="38"/>
        <v>0</v>
      </c>
      <c r="Q179" s="13">
        <f t="shared" si="33"/>
        <v>0</v>
      </c>
      <c r="S179" s="13">
        <v>60</v>
      </c>
      <c r="V179" s="13">
        <v>16024</v>
      </c>
      <c r="W179" s="13">
        <v>4127</v>
      </c>
      <c r="X179" s="13">
        <v>843</v>
      </c>
      <c r="Y179" s="13">
        <v>5</v>
      </c>
    </row>
    <row r="180" spans="1:25" x14ac:dyDescent="0.25">
      <c r="B180" t="s">
        <v>515</v>
      </c>
      <c r="C180" t="s">
        <v>1250</v>
      </c>
      <c r="D180" s="13">
        <v>1</v>
      </c>
      <c r="E180" s="13">
        <v>25</v>
      </c>
      <c r="J180" s="13">
        <v>15</v>
      </c>
      <c r="K180" s="13">
        <v>22</v>
      </c>
      <c r="L180" s="13">
        <f t="shared" si="31"/>
        <v>16</v>
      </c>
      <c r="M180" s="13">
        <f t="shared" si="32"/>
        <v>47</v>
      </c>
      <c r="N180" s="13">
        <v>16</v>
      </c>
      <c r="O180" s="13">
        <v>47</v>
      </c>
      <c r="P180" s="13">
        <f t="shared" si="38"/>
        <v>0</v>
      </c>
      <c r="Q180" s="13">
        <f t="shared" si="33"/>
        <v>0</v>
      </c>
      <c r="R180" s="13">
        <v>1</v>
      </c>
      <c r="S180" s="13">
        <v>50</v>
      </c>
      <c r="V180" s="13">
        <v>2050</v>
      </c>
      <c r="W180" s="13">
        <v>510</v>
      </c>
      <c r="X180" s="13">
        <v>680</v>
      </c>
    </row>
    <row r="181" spans="1:25" x14ac:dyDescent="0.25">
      <c r="B181" t="s">
        <v>161</v>
      </c>
      <c r="C181" t="s">
        <v>1246</v>
      </c>
      <c r="D181" s="13">
        <v>2</v>
      </c>
      <c r="E181" s="13">
        <v>38</v>
      </c>
      <c r="J181" s="13">
        <v>15</v>
      </c>
      <c r="K181" s="13">
        <v>24</v>
      </c>
      <c r="L181" s="13">
        <f t="shared" si="31"/>
        <v>17</v>
      </c>
      <c r="M181" s="13">
        <f t="shared" si="32"/>
        <v>62</v>
      </c>
      <c r="N181" s="13">
        <v>17</v>
      </c>
      <c r="O181" s="13">
        <v>62</v>
      </c>
      <c r="P181" s="13">
        <f t="shared" si="38"/>
        <v>0</v>
      </c>
      <c r="Q181" s="13">
        <f t="shared" si="33"/>
        <v>0</v>
      </c>
      <c r="S181" s="13">
        <v>60</v>
      </c>
      <c r="V181" s="13">
        <v>882</v>
      </c>
      <c r="W181" s="13">
        <v>230</v>
      </c>
      <c r="X181" s="13">
        <v>240</v>
      </c>
    </row>
    <row r="182" spans="1:25" x14ac:dyDescent="0.25">
      <c r="B182" t="s">
        <v>162</v>
      </c>
      <c r="C182" t="s">
        <v>1247</v>
      </c>
      <c r="J182" s="13">
        <v>22</v>
      </c>
      <c r="K182" s="13">
        <v>30</v>
      </c>
      <c r="L182" s="13">
        <f t="shared" si="31"/>
        <v>22</v>
      </c>
      <c r="M182" s="13">
        <f t="shared" si="32"/>
        <v>30</v>
      </c>
      <c r="N182" s="13">
        <v>22</v>
      </c>
      <c r="O182" s="13">
        <v>30</v>
      </c>
      <c r="P182" s="13">
        <f t="shared" si="38"/>
        <v>0</v>
      </c>
      <c r="Q182" s="13">
        <f t="shared" si="33"/>
        <v>0</v>
      </c>
      <c r="S182" s="13">
        <v>60</v>
      </c>
      <c r="X182" s="13">
        <v>407</v>
      </c>
    </row>
    <row r="183" spans="1:25" x14ac:dyDescent="0.25">
      <c r="B183" t="s">
        <v>516</v>
      </c>
      <c r="C183" t="s">
        <v>1248</v>
      </c>
      <c r="J183" s="13">
        <v>3</v>
      </c>
      <c r="K183" s="13">
        <v>6</v>
      </c>
      <c r="L183" s="13">
        <f t="shared" si="31"/>
        <v>3</v>
      </c>
      <c r="M183" s="13">
        <f t="shared" si="32"/>
        <v>6</v>
      </c>
      <c r="N183" s="13">
        <v>3</v>
      </c>
      <c r="O183" s="13">
        <v>6</v>
      </c>
      <c r="P183" s="13">
        <f t="shared" si="38"/>
        <v>0</v>
      </c>
      <c r="Q183" s="13">
        <f t="shared" si="33"/>
        <v>0</v>
      </c>
      <c r="S183" s="13">
        <v>6</v>
      </c>
    </row>
    <row r="184" spans="1:25" x14ac:dyDescent="0.25">
      <c r="B184" t="s">
        <v>160</v>
      </c>
      <c r="C184" t="s">
        <v>1245</v>
      </c>
      <c r="J184" s="13">
        <v>4</v>
      </c>
      <c r="K184" s="13">
        <v>8</v>
      </c>
      <c r="L184" s="13">
        <f t="shared" si="31"/>
        <v>4</v>
      </c>
      <c r="M184" s="13">
        <f t="shared" si="32"/>
        <v>8</v>
      </c>
      <c r="N184" s="13">
        <v>4</v>
      </c>
      <c r="O184" s="13">
        <v>8</v>
      </c>
      <c r="P184" s="13">
        <f t="shared" si="38"/>
        <v>0</v>
      </c>
      <c r="Q184" s="13">
        <f t="shared" si="33"/>
        <v>0</v>
      </c>
      <c r="S184" s="13">
        <v>12</v>
      </c>
    </row>
    <row r="185" spans="1:25" x14ac:dyDescent="0.25">
      <c r="B185" t="s">
        <v>517</v>
      </c>
      <c r="C185" t="s">
        <v>1557</v>
      </c>
      <c r="D185" s="13">
        <v>5</v>
      </c>
      <c r="E185" s="13">
        <v>103</v>
      </c>
      <c r="H185" s="13">
        <v>2</v>
      </c>
      <c r="I185" s="13">
        <v>11</v>
      </c>
      <c r="J185" s="13">
        <v>27</v>
      </c>
      <c r="K185" s="13">
        <v>50</v>
      </c>
      <c r="L185" s="13">
        <f t="shared" si="31"/>
        <v>34</v>
      </c>
      <c r="M185" s="13">
        <f t="shared" si="32"/>
        <v>164</v>
      </c>
      <c r="N185" s="13">
        <v>34</v>
      </c>
      <c r="O185" s="13">
        <v>164</v>
      </c>
      <c r="P185" s="13">
        <f t="shared" si="38"/>
        <v>0</v>
      </c>
      <c r="Q185" s="13">
        <f t="shared" si="33"/>
        <v>0</v>
      </c>
      <c r="S185" s="13">
        <v>78</v>
      </c>
      <c r="V185" s="13">
        <v>2513</v>
      </c>
      <c r="W185" s="13">
        <v>812</v>
      </c>
    </row>
    <row r="186" spans="1:25" ht="15.75" thickBot="1" x14ac:dyDescent="0.3">
      <c r="A186" s="2" t="s">
        <v>5</v>
      </c>
      <c r="B186" s="2"/>
      <c r="C186" s="2"/>
      <c r="D186" s="14">
        <f t="shared" ref="D186:Y186" si="39">SUM(D165:D185)</f>
        <v>47</v>
      </c>
      <c r="E186" s="14">
        <f t="shared" si="39"/>
        <v>1307</v>
      </c>
      <c r="F186" s="14">
        <f t="shared" si="39"/>
        <v>4</v>
      </c>
      <c r="G186" s="14">
        <f t="shared" si="39"/>
        <v>70</v>
      </c>
      <c r="H186" s="14">
        <f t="shared" si="39"/>
        <v>18</v>
      </c>
      <c r="I186" s="14">
        <f t="shared" si="39"/>
        <v>82</v>
      </c>
      <c r="J186" s="14">
        <f t="shared" si="39"/>
        <v>359</v>
      </c>
      <c r="K186" s="14">
        <f t="shared" si="39"/>
        <v>581</v>
      </c>
      <c r="L186" s="14">
        <f t="shared" si="39"/>
        <v>428</v>
      </c>
      <c r="M186" s="14">
        <f t="shared" si="39"/>
        <v>2040</v>
      </c>
      <c r="N186" s="14">
        <f t="shared" si="39"/>
        <v>428</v>
      </c>
      <c r="O186" s="14">
        <f t="shared" si="39"/>
        <v>2040</v>
      </c>
      <c r="P186" s="14">
        <f t="shared" si="39"/>
        <v>0</v>
      </c>
      <c r="Q186" s="14">
        <f t="shared" si="39"/>
        <v>0</v>
      </c>
      <c r="R186" s="14">
        <f t="shared" si="39"/>
        <v>7</v>
      </c>
      <c r="S186" s="14">
        <f t="shared" si="39"/>
        <v>1157</v>
      </c>
      <c r="T186" s="14">
        <f t="shared" si="39"/>
        <v>0</v>
      </c>
      <c r="U186" s="23"/>
      <c r="V186" s="14">
        <f>SUM(V165:V185)</f>
        <v>250025</v>
      </c>
      <c r="W186" s="14">
        <f t="shared" si="39"/>
        <v>53067</v>
      </c>
      <c r="X186" s="14">
        <f t="shared" si="39"/>
        <v>7664</v>
      </c>
      <c r="Y186" s="14">
        <f t="shared" si="39"/>
        <v>28</v>
      </c>
    </row>
    <row r="187" spans="1:25" ht="15.75" thickTop="1" x14ac:dyDescent="0.25">
      <c r="A187" t="s">
        <v>182</v>
      </c>
      <c r="B187" t="s">
        <v>229</v>
      </c>
      <c r="C187" t="s">
        <v>1312</v>
      </c>
      <c r="J187" s="13">
        <v>7</v>
      </c>
      <c r="K187" s="13">
        <v>7</v>
      </c>
      <c r="L187" s="13">
        <f t="shared" si="31"/>
        <v>7</v>
      </c>
      <c r="M187" s="13">
        <f t="shared" si="32"/>
        <v>7</v>
      </c>
      <c r="N187" s="13">
        <v>7</v>
      </c>
      <c r="O187" s="13">
        <v>7</v>
      </c>
      <c r="P187" s="13">
        <f t="shared" ref="P187:P239" si="40">L187-N187</f>
        <v>0</v>
      </c>
      <c r="Q187" s="13">
        <f t="shared" si="33"/>
        <v>0</v>
      </c>
      <c r="S187" s="13">
        <v>30</v>
      </c>
      <c r="U187" s="15" t="s">
        <v>879</v>
      </c>
      <c r="V187" s="13">
        <v>16396</v>
      </c>
      <c r="W187" s="13">
        <v>3442</v>
      </c>
      <c r="X187" s="13">
        <v>40</v>
      </c>
      <c r="Y187" s="13">
        <v>1</v>
      </c>
    </row>
    <row r="188" spans="1:25" x14ac:dyDescent="0.25">
      <c r="B188" t="s">
        <v>521</v>
      </c>
      <c r="C188" t="s">
        <v>1629</v>
      </c>
      <c r="D188" s="13">
        <v>6</v>
      </c>
      <c r="E188" s="13">
        <v>238</v>
      </c>
      <c r="H188" s="13">
        <v>1</v>
      </c>
      <c r="I188" s="13">
        <v>5</v>
      </c>
      <c r="J188" s="13">
        <v>9</v>
      </c>
      <c r="K188" s="13">
        <v>9</v>
      </c>
      <c r="L188" s="13">
        <f t="shared" si="31"/>
        <v>16</v>
      </c>
      <c r="M188" s="13">
        <f t="shared" si="32"/>
        <v>252</v>
      </c>
      <c r="N188" s="13">
        <v>16</v>
      </c>
      <c r="O188" s="13">
        <v>252</v>
      </c>
      <c r="P188" s="13">
        <f t="shared" si="40"/>
        <v>0</v>
      </c>
      <c r="Q188" s="13">
        <f t="shared" si="33"/>
        <v>0</v>
      </c>
      <c r="S188" s="13">
        <v>64</v>
      </c>
      <c r="U188" s="15" t="s">
        <v>879</v>
      </c>
      <c r="Y188" s="13">
        <v>1</v>
      </c>
    </row>
    <row r="189" spans="1:25" x14ac:dyDescent="0.25">
      <c r="B189" t="s">
        <v>227</v>
      </c>
      <c r="C189" s="5" t="s">
        <v>1310</v>
      </c>
      <c r="D189" s="13">
        <v>7</v>
      </c>
      <c r="E189" s="13">
        <v>272</v>
      </c>
      <c r="J189" s="13">
        <v>5</v>
      </c>
      <c r="K189" s="13">
        <v>5</v>
      </c>
      <c r="L189" s="13">
        <f t="shared" si="31"/>
        <v>12</v>
      </c>
      <c r="M189" s="13">
        <f t="shared" si="32"/>
        <v>277</v>
      </c>
      <c r="N189" s="13">
        <v>12</v>
      </c>
      <c r="O189" s="13">
        <v>277</v>
      </c>
      <c r="P189" s="13">
        <f t="shared" si="40"/>
        <v>0</v>
      </c>
      <c r="Q189" s="13">
        <f t="shared" si="33"/>
        <v>0</v>
      </c>
      <c r="S189" s="13">
        <v>42</v>
      </c>
      <c r="U189" s="15" t="s">
        <v>879</v>
      </c>
    </row>
    <row r="190" spans="1:25" x14ac:dyDescent="0.25">
      <c r="B190" t="s">
        <v>592</v>
      </c>
      <c r="C190" s="5" t="s">
        <v>1630</v>
      </c>
      <c r="D190" s="13">
        <v>1</v>
      </c>
      <c r="E190" s="13">
        <v>40</v>
      </c>
      <c r="H190" s="13">
        <v>3</v>
      </c>
      <c r="I190" s="13">
        <v>15</v>
      </c>
      <c r="J190" s="13">
        <v>2</v>
      </c>
      <c r="K190" s="13">
        <v>2</v>
      </c>
      <c r="L190" s="13">
        <f t="shared" si="31"/>
        <v>6</v>
      </c>
      <c r="M190" s="13">
        <f t="shared" si="32"/>
        <v>57</v>
      </c>
      <c r="N190" s="13">
        <v>6</v>
      </c>
      <c r="O190" s="13">
        <v>57</v>
      </c>
      <c r="P190" s="13">
        <f t="shared" si="40"/>
        <v>0</v>
      </c>
      <c r="Q190" s="13">
        <f t="shared" si="33"/>
        <v>0</v>
      </c>
      <c r="S190" s="18">
        <v>60</v>
      </c>
      <c r="T190" s="18"/>
      <c r="U190" s="20" t="s">
        <v>879</v>
      </c>
      <c r="Y190" s="13">
        <v>2</v>
      </c>
    </row>
    <row r="191" spans="1:25" x14ac:dyDescent="0.25">
      <c r="B191" t="s">
        <v>226</v>
      </c>
      <c r="C191" t="s">
        <v>478</v>
      </c>
      <c r="D191" s="13">
        <v>3</v>
      </c>
      <c r="E191" s="13">
        <v>182</v>
      </c>
      <c r="J191" s="13">
        <v>4</v>
      </c>
      <c r="K191" s="13">
        <v>4</v>
      </c>
      <c r="L191" s="13">
        <f t="shared" si="31"/>
        <v>7</v>
      </c>
      <c r="M191" s="13">
        <f t="shared" si="32"/>
        <v>186</v>
      </c>
      <c r="N191" s="13">
        <v>7</v>
      </c>
      <c r="O191" s="13">
        <v>186</v>
      </c>
      <c r="P191" s="13">
        <f t="shared" si="40"/>
        <v>0</v>
      </c>
      <c r="Q191" s="13">
        <f t="shared" si="33"/>
        <v>0</v>
      </c>
      <c r="S191" s="13">
        <v>51</v>
      </c>
      <c r="U191" s="15" t="s">
        <v>879</v>
      </c>
    </row>
    <row r="192" spans="1:25" x14ac:dyDescent="0.25">
      <c r="B192" t="s">
        <v>184</v>
      </c>
      <c r="C192" t="s">
        <v>1273</v>
      </c>
      <c r="D192" s="13">
        <v>14</v>
      </c>
      <c r="E192" s="13">
        <v>576</v>
      </c>
      <c r="F192" s="13">
        <v>2</v>
      </c>
      <c r="G192" s="13">
        <v>38</v>
      </c>
      <c r="J192" s="13">
        <v>2</v>
      </c>
      <c r="K192" s="13">
        <v>2</v>
      </c>
      <c r="L192" s="13">
        <f t="shared" si="31"/>
        <v>18</v>
      </c>
      <c r="M192" s="13">
        <f t="shared" si="32"/>
        <v>616</v>
      </c>
      <c r="N192" s="13">
        <v>18</v>
      </c>
      <c r="O192" s="13">
        <v>616</v>
      </c>
      <c r="P192" s="13">
        <f t="shared" si="40"/>
        <v>0</v>
      </c>
      <c r="Q192" s="13">
        <f t="shared" si="33"/>
        <v>0</v>
      </c>
      <c r="S192" s="13">
        <v>85</v>
      </c>
      <c r="U192" s="15" t="s">
        <v>882</v>
      </c>
      <c r="V192" s="13">
        <v>105404</v>
      </c>
      <c r="W192" s="13">
        <v>22106</v>
      </c>
      <c r="X192" s="13">
        <v>3</v>
      </c>
      <c r="Y192" s="13">
        <v>2</v>
      </c>
    </row>
    <row r="193" spans="2:25" x14ac:dyDescent="0.25">
      <c r="B193" t="s">
        <v>185</v>
      </c>
      <c r="C193" t="s">
        <v>1274</v>
      </c>
      <c r="D193" s="13">
        <v>16</v>
      </c>
      <c r="E193" s="13">
        <v>716</v>
      </c>
      <c r="J193" s="13">
        <v>6</v>
      </c>
      <c r="K193" s="13">
        <v>6</v>
      </c>
      <c r="L193" s="13">
        <f t="shared" si="31"/>
        <v>22</v>
      </c>
      <c r="M193" s="13">
        <f t="shared" si="32"/>
        <v>722</v>
      </c>
      <c r="N193" s="13">
        <v>22</v>
      </c>
      <c r="O193" s="13">
        <v>722</v>
      </c>
      <c r="P193" s="13">
        <f t="shared" si="40"/>
        <v>0</v>
      </c>
      <c r="Q193" s="13">
        <f t="shared" si="33"/>
        <v>0</v>
      </c>
      <c r="S193" s="13">
        <v>85</v>
      </c>
      <c r="U193" s="15" t="s">
        <v>882</v>
      </c>
      <c r="Y193" s="13">
        <v>11</v>
      </c>
    </row>
    <row r="194" spans="2:25" x14ac:dyDescent="0.25">
      <c r="B194" t="s">
        <v>186</v>
      </c>
      <c r="C194" t="s">
        <v>1275</v>
      </c>
      <c r="D194" s="13">
        <v>14</v>
      </c>
      <c r="E194" s="13">
        <v>472</v>
      </c>
      <c r="F194" s="13">
        <v>2</v>
      </c>
      <c r="G194" s="13">
        <v>38</v>
      </c>
      <c r="J194" s="13">
        <v>6</v>
      </c>
      <c r="K194" s="13">
        <v>6</v>
      </c>
      <c r="L194" s="13">
        <f t="shared" si="31"/>
        <v>22</v>
      </c>
      <c r="M194" s="13">
        <f t="shared" si="32"/>
        <v>516</v>
      </c>
      <c r="N194" s="13">
        <v>22</v>
      </c>
      <c r="O194" s="13">
        <v>516</v>
      </c>
      <c r="P194" s="13">
        <f t="shared" si="40"/>
        <v>0</v>
      </c>
      <c r="Q194" s="13">
        <f t="shared" si="33"/>
        <v>0</v>
      </c>
      <c r="S194" s="13">
        <v>88</v>
      </c>
      <c r="U194" s="15" t="s">
        <v>883</v>
      </c>
      <c r="V194" s="13">
        <v>1441</v>
      </c>
      <c r="W194" s="13">
        <v>239</v>
      </c>
    </row>
    <row r="195" spans="2:25" x14ac:dyDescent="0.25">
      <c r="B195" t="s">
        <v>187</v>
      </c>
      <c r="C195" t="s">
        <v>1276</v>
      </c>
      <c r="D195" s="13">
        <v>10</v>
      </c>
      <c r="E195" s="13">
        <v>424</v>
      </c>
      <c r="F195" s="13">
        <v>2</v>
      </c>
      <c r="G195" s="13">
        <v>38</v>
      </c>
      <c r="J195" s="13">
        <v>4</v>
      </c>
      <c r="K195" s="13">
        <v>4</v>
      </c>
      <c r="L195" s="13">
        <f t="shared" si="31"/>
        <v>16</v>
      </c>
      <c r="M195" s="13">
        <f t="shared" si="32"/>
        <v>466</v>
      </c>
      <c r="N195" s="13">
        <v>16</v>
      </c>
      <c r="O195" s="13">
        <v>466</v>
      </c>
      <c r="P195" s="13">
        <f t="shared" si="40"/>
        <v>0</v>
      </c>
      <c r="Q195" s="13">
        <f t="shared" si="33"/>
        <v>0</v>
      </c>
      <c r="S195" s="13">
        <v>82</v>
      </c>
      <c r="U195" s="15" t="s">
        <v>883</v>
      </c>
      <c r="Y195" s="13">
        <v>1</v>
      </c>
    </row>
    <row r="196" spans="2:25" x14ac:dyDescent="0.25">
      <c r="B196" t="s">
        <v>188</v>
      </c>
      <c r="C196" t="s">
        <v>1277</v>
      </c>
      <c r="J196" s="13">
        <v>14</v>
      </c>
      <c r="K196" s="13">
        <v>14</v>
      </c>
      <c r="L196" s="13">
        <f t="shared" si="31"/>
        <v>14</v>
      </c>
      <c r="M196" s="13">
        <f t="shared" si="32"/>
        <v>14</v>
      </c>
      <c r="N196" s="13">
        <v>14</v>
      </c>
      <c r="O196" s="13">
        <v>14</v>
      </c>
      <c r="P196" s="13">
        <f t="shared" si="40"/>
        <v>0</v>
      </c>
      <c r="Q196" s="13">
        <f t="shared" si="33"/>
        <v>0</v>
      </c>
      <c r="S196" s="13">
        <v>38</v>
      </c>
      <c r="U196" s="15" t="s">
        <v>881</v>
      </c>
      <c r="V196" s="13">
        <v>1330800</v>
      </c>
      <c r="W196" s="13">
        <v>289590</v>
      </c>
      <c r="X196" s="13">
        <v>258</v>
      </c>
      <c r="Y196" s="13">
        <v>10</v>
      </c>
    </row>
    <row r="197" spans="2:25" x14ac:dyDescent="0.25">
      <c r="B197" t="s">
        <v>189</v>
      </c>
      <c r="C197" t="s">
        <v>1278</v>
      </c>
      <c r="D197" s="13">
        <v>70</v>
      </c>
      <c r="E197" s="13">
        <v>2592</v>
      </c>
      <c r="F197" s="13">
        <v>1</v>
      </c>
      <c r="G197" s="13">
        <v>18</v>
      </c>
      <c r="H197" s="13">
        <v>17</v>
      </c>
      <c r="I197" s="13">
        <v>85</v>
      </c>
      <c r="J197" s="13">
        <v>28</v>
      </c>
      <c r="K197" s="13">
        <v>28</v>
      </c>
      <c r="L197" s="13">
        <f t="shared" ref="L197:L260" si="41">D197+H197+F197+J197</f>
        <v>116</v>
      </c>
      <c r="M197" s="13">
        <f t="shared" ref="M197:M260" si="42">E197+G197+I197+K197</f>
        <v>2723</v>
      </c>
      <c r="N197" s="13">
        <v>116</v>
      </c>
      <c r="O197" s="13">
        <v>2723</v>
      </c>
      <c r="P197" s="13">
        <f t="shared" si="40"/>
        <v>0</v>
      </c>
      <c r="Q197" s="13">
        <f t="shared" ref="Q197:Q260" si="43">M197-O197</f>
        <v>0</v>
      </c>
      <c r="S197" s="13">
        <v>504</v>
      </c>
      <c r="U197" s="15" t="s">
        <v>881</v>
      </c>
      <c r="Y197" s="13">
        <v>46</v>
      </c>
    </row>
    <row r="198" spans="2:25" x14ac:dyDescent="0.25">
      <c r="B198" t="s">
        <v>190</v>
      </c>
      <c r="C198" t="s">
        <v>1279</v>
      </c>
      <c r="D198" s="13">
        <v>3</v>
      </c>
      <c r="E198" s="13">
        <v>72</v>
      </c>
      <c r="J198" s="13">
        <v>4</v>
      </c>
      <c r="K198" s="13">
        <v>4</v>
      </c>
      <c r="L198" s="13">
        <f t="shared" si="41"/>
        <v>7</v>
      </c>
      <c r="M198" s="13">
        <f t="shared" si="42"/>
        <v>76</v>
      </c>
      <c r="N198" s="13">
        <v>7</v>
      </c>
      <c r="O198" s="13">
        <v>76</v>
      </c>
      <c r="P198" s="13">
        <f t="shared" si="40"/>
        <v>0</v>
      </c>
      <c r="Q198" s="13">
        <f t="shared" si="43"/>
        <v>0</v>
      </c>
      <c r="S198" s="13">
        <v>35</v>
      </c>
      <c r="U198" s="15" t="s">
        <v>881</v>
      </c>
    </row>
    <row r="199" spans="2:25" x14ac:dyDescent="0.25">
      <c r="B199" t="s">
        <v>191</v>
      </c>
      <c r="C199" t="s">
        <v>1280</v>
      </c>
      <c r="D199" s="13">
        <v>29</v>
      </c>
      <c r="E199" s="13">
        <v>801</v>
      </c>
      <c r="J199" s="13">
        <v>17</v>
      </c>
      <c r="K199" s="13">
        <v>17</v>
      </c>
      <c r="L199" s="13">
        <f t="shared" si="41"/>
        <v>46</v>
      </c>
      <c r="M199" s="13">
        <f t="shared" si="42"/>
        <v>818</v>
      </c>
      <c r="N199" s="13">
        <v>46</v>
      </c>
      <c r="O199" s="13">
        <v>818</v>
      </c>
      <c r="P199" s="13">
        <f t="shared" si="40"/>
        <v>0</v>
      </c>
      <c r="Q199" s="13">
        <f t="shared" si="43"/>
        <v>0</v>
      </c>
      <c r="S199" s="13">
        <v>180</v>
      </c>
      <c r="U199" s="15" t="s">
        <v>880</v>
      </c>
      <c r="V199" s="13">
        <v>18485</v>
      </c>
      <c r="W199" s="13">
        <v>4404</v>
      </c>
      <c r="X199" s="13">
        <v>3</v>
      </c>
      <c r="Y199" s="13">
        <v>2</v>
      </c>
    </row>
    <row r="200" spans="2:25" x14ac:dyDescent="0.25">
      <c r="B200" t="s">
        <v>192</v>
      </c>
      <c r="C200" t="s">
        <v>1281</v>
      </c>
      <c r="D200" s="13">
        <v>1</v>
      </c>
      <c r="E200" s="13">
        <v>20</v>
      </c>
      <c r="H200" s="13">
        <v>1</v>
      </c>
      <c r="I200" s="13">
        <v>9</v>
      </c>
      <c r="J200" s="13">
        <v>4</v>
      </c>
      <c r="K200" s="13">
        <v>4</v>
      </c>
      <c r="L200" s="13">
        <f t="shared" si="41"/>
        <v>6</v>
      </c>
      <c r="M200" s="13">
        <f t="shared" si="42"/>
        <v>33</v>
      </c>
      <c r="N200" s="13">
        <v>6</v>
      </c>
      <c r="O200" s="13">
        <v>33</v>
      </c>
      <c r="P200" s="13">
        <f t="shared" si="40"/>
        <v>0</v>
      </c>
      <c r="Q200" s="13">
        <f t="shared" si="43"/>
        <v>0</v>
      </c>
      <c r="S200" s="13">
        <v>30</v>
      </c>
      <c r="U200" s="15" t="s">
        <v>880</v>
      </c>
      <c r="Y200" s="13">
        <v>2</v>
      </c>
    </row>
    <row r="201" spans="2:25" x14ac:dyDescent="0.25">
      <c r="B201" t="s">
        <v>193</v>
      </c>
      <c r="C201" t="s">
        <v>1282</v>
      </c>
      <c r="J201" s="13">
        <v>4</v>
      </c>
      <c r="K201" s="13">
        <v>4</v>
      </c>
      <c r="L201" s="13">
        <f t="shared" si="41"/>
        <v>4</v>
      </c>
      <c r="M201" s="13">
        <f t="shared" si="42"/>
        <v>4</v>
      </c>
      <c r="N201" s="13">
        <v>4</v>
      </c>
      <c r="O201" s="13">
        <v>4</v>
      </c>
      <c r="P201" s="13">
        <f t="shared" si="40"/>
        <v>0</v>
      </c>
      <c r="Q201" s="13">
        <f t="shared" si="43"/>
        <v>0</v>
      </c>
      <c r="S201" s="13">
        <v>36</v>
      </c>
      <c r="U201" s="15" t="s">
        <v>880</v>
      </c>
      <c r="Y201" s="13">
        <v>1</v>
      </c>
    </row>
    <row r="202" spans="2:25" x14ac:dyDescent="0.25">
      <c r="B202" t="s">
        <v>196</v>
      </c>
      <c r="C202" t="s">
        <v>1285</v>
      </c>
      <c r="D202" s="13">
        <v>2</v>
      </c>
      <c r="E202" s="13">
        <v>92</v>
      </c>
      <c r="J202" s="13">
        <v>2</v>
      </c>
      <c r="K202" s="13">
        <v>2</v>
      </c>
      <c r="L202" s="13">
        <f t="shared" si="41"/>
        <v>4</v>
      </c>
      <c r="M202" s="13">
        <f t="shared" si="42"/>
        <v>94</v>
      </c>
      <c r="N202" s="13">
        <v>4</v>
      </c>
      <c r="O202" s="13">
        <v>94</v>
      </c>
      <c r="P202" s="13">
        <f t="shared" si="40"/>
        <v>0</v>
      </c>
      <c r="Q202" s="13">
        <f t="shared" si="43"/>
        <v>0</v>
      </c>
      <c r="S202" s="13">
        <v>28</v>
      </c>
      <c r="U202" s="15" t="s">
        <v>888</v>
      </c>
      <c r="V202" s="13">
        <v>12301</v>
      </c>
      <c r="W202" s="13">
        <v>2485</v>
      </c>
      <c r="X202" s="13">
        <v>10</v>
      </c>
      <c r="Y202" s="13">
        <v>2</v>
      </c>
    </row>
    <row r="203" spans="2:25" x14ac:dyDescent="0.25">
      <c r="B203" t="s">
        <v>197</v>
      </c>
      <c r="C203" t="s">
        <v>1510</v>
      </c>
      <c r="J203" s="13">
        <v>5</v>
      </c>
      <c r="K203" s="13">
        <v>5</v>
      </c>
      <c r="L203" s="13">
        <f t="shared" si="41"/>
        <v>5</v>
      </c>
      <c r="M203" s="13">
        <f t="shared" si="42"/>
        <v>5</v>
      </c>
      <c r="N203" s="13">
        <v>5</v>
      </c>
      <c r="O203" s="13">
        <v>5</v>
      </c>
      <c r="P203" s="13">
        <f t="shared" si="40"/>
        <v>0</v>
      </c>
      <c r="Q203" s="13">
        <f t="shared" si="43"/>
        <v>0</v>
      </c>
      <c r="S203" s="13">
        <v>20</v>
      </c>
      <c r="U203" s="15" t="s">
        <v>888</v>
      </c>
    </row>
    <row r="204" spans="2:25" x14ac:dyDescent="0.25">
      <c r="B204" t="s">
        <v>198</v>
      </c>
      <c r="C204" t="s">
        <v>1286</v>
      </c>
      <c r="D204" s="13">
        <v>9</v>
      </c>
      <c r="E204" s="13">
        <v>283</v>
      </c>
      <c r="H204" s="13">
        <v>3</v>
      </c>
      <c r="I204" s="13">
        <v>12</v>
      </c>
      <c r="J204" s="13">
        <v>9</v>
      </c>
      <c r="K204" s="13">
        <v>9</v>
      </c>
      <c r="L204" s="13">
        <f t="shared" si="41"/>
        <v>21</v>
      </c>
      <c r="M204" s="13">
        <f t="shared" si="42"/>
        <v>304</v>
      </c>
      <c r="N204" s="13">
        <v>21</v>
      </c>
      <c r="O204" s="13">
        <v>304</v>
      </c>
      <c r="P204" s="13">
        <f t="shared" si="40"/>
        <v>0</v>
      </c>
      <c r="Q204" s="13">
        <f t="shared" si="43"/>
        <v>0</v>
      </c>
      <c r="S204" s="13">
        <v>115</v>
      </c>
      <c r="U204" s="15" t="s">
        <v>888</v>
      </c>
      <c r="Y204" s="13">
        <v>2</v>
      </c>
    </row>
    <row r="205" spans="2:25" x14ac:dyDescent="0.25">
      <c r="B205" t="s">
        <v>199</v>
      </c>
      <c r="C205" t="s">
        <v>1523</v>
      </c>
      <c r="J205" s="13">
        <v>2</v>
      </c>
      <c r="K205" s="13">
        <v>2</v>
      </c>
      <c r="L205" s="13">
        <f t="shared" si="41"/>
        <v>2</v>
      </c>
      <c r="M205" s="13">
        <f t="shared" si="42"/>
        <v>2</v>
      </c>
      <c r="N205" s="13">
        <v>2</v>
      </c>
      <c r="O205" s="13">
        <v>2</v>
      </c>
      <c r="P205" s="13">
        <f t="shared" si="40"/>
        <v>0</v>
      </c>
      <c r="Q205" s="13">
        <f t="shared" si="43"/>
        <v>0</v>
      </c>
      <c r="S205" s="13">
        <v>5</v>
      </c>
      <c r="U205" s="15" t="s">
        <v>888</v>
      </c>
    </row>
    <row r="206" spans="2:25" x14ac:dyDescent="0.25">
      <c r="B206" t="s">
        <v>200</v>
      </c>
      <c r="C206" t="s">
        <v>1293</v>
      </c>
      <c r="D206" s="13">
        <v>5</v>
      </c>
      <c r="E206" s="13">
        <v>174</v>
      </c>
      <c r="J206" s="13">
        <v>18</v>
      </c>
      <c r="K206" s="13">
        <v>18</v>
      </c>
      <c r="L206" s="13">
        <f t="shared" si="41"/>
        <v>23</v>
      </c>
      <c r="M206" s="13">
        <f t="shared" si="42"/>
        <v>192</v>
      </c>
      <c r="N206" s="13">
        <v>23</v>
      </c>
      <c r="O206" s="13">
        <v>192</v>
      </c>
      <c r="P206" s="13">
        <f t="shared" si="40"/>
        <v>0</v>
      </c>
      <c r="Q206" s="13">
        <f t="shared" si="43"/>
        <v>0</v>
      </c>
      <c r="S206" s="13">
        <v>67</v>
      </c>
      <c r="U206" s="15" t="s">
        <v>888</v>
      </c>
      <c r="Y206" s="13">
        <v>2</v>
      </c>
    </row>
    <row r="207" spans="2:25" x14ac:dyDescent="0.25">
      <c r="B207" t="s">
        <v>201</v>
      </c>
      <c r="C207" t="s">
        <v>1287</v>
      </c>
      <c r="J207" s="13">
        <v>3</v>
      </c>
      <c r="K207" s="13">
        <v>3</v>
      </c>
      <c r="L207" s="13">
        <f t="shared" si="41"/>
        <v>3</v>
      </c>
      <c r="M207" s="13">
        <f t="shared" si="42"/>
        <v>3</v>
      </c>
      <c r="N207" s="13">
        <v>3</v>
      </c>
      <c r="O207" s="13">
        <v>3</v>
      </c>
      <c r="P207" s="13">
        <f t="shared" si="40"/>
        <v>0</v>
      </c>
      <c r="Q207" s="13">
        <f t="shared" si="43"/>
        <v>0</v>
      </c>
      <c r="S207" s="13">
        <v>14</v>
      </c>
      <c r="U207" s="15" t="s">
        <v>888</v>
      </c>
    </row>
    <row r="208" spans="2:25" x14ac:dyDescent="0.25">
      <c r="B208" t="s">
        <v>207</v>
      </c>
      <c r="C208" t="s">
        <v>1294</v>
      </c>
      <c r="J208" s="18">
        <v>7</v>
      </c>
      <c r="K208" s="18">
        <v>7</v>
      </c>
      <c r="L208" s="13">
        <f t="shared" si="41"/>
        <v>7</v>
      </c>
      <c r="M208" s="13">
        <f t="shared" si="42"/>
        <v>7</v>
      </c>
      <c r="N208" s="13">
        <v>7</v>
      </c>
      <c r="O208" s="13">
        <v>7</v>
      </c>
      <c r="P208" s="13">
        <f t="shared" si="40"/>
        <v>0</v>
      </c>
      <c r="Q208" s="13">
        <f t="shared" si="43"/>
        <v>0</v>
      </c>
      <c r="S208" s="13">
        <v>28</v>
      </c>
      <c r="U208" s="15" t="s">
        <v>888</v>
      </c>
    </row>
    <row r="209" spans="1:25" x14ac:dyDescent="0.25">
      <c r="B209" t="s">
        <v>523</v>
      </c>
      <c r="C209" t="s">
        <v>1607</v>
      </c>
      <c r="J209" s="13">
        <v>6</v>
      </c>
      <c r="K209" s="13">
        <v>6</v>
      </c>
      <c r="L209" s="13">
        <f t="shared" si="41"/>
        <v>6</v>
      </c>
      <c r="M209" s="13">
        <f t="shared" si="42"/>
        <v>6</v>
      </c>
      <c r="N209" s="13">
        <v>6</v>
      </c>
      <c r="O209" s="13">
        <v>6</v>
      </c>
      <c r="P209" s="13">
        <f t="shared" si="40"/>
        <v>0</v>
      </c>
      <c r="Q209" s="13">
        <f t="shared" si="43"/>
        <v>0</v>
      </c>
      <c r="S209" s="13">
        <v>18</v>
      </c>
      <c r="U209" s="15" t="s">
        <v>889</v>
      </c>
      <c r="V209" s="13">
        <v>6287</v>
      </c>
      <c r="W209" s="13">
        <v>1082</v>
      </c>
      <c r="X209" s="13">
        <v>3</v>
      </c>
    </row>
    <row r="210" spans="1:25" x14ac:dyDescent="0.25">
      <c r="B210" t="s">
        <v>524</v>
      </c>
      <c r="C210" t="s">
        <v>1608</v>
      </c>
      <c r="J210" s="13">
        <v>4</v>
      </c>
      <c r="K210" s="13">
        <v>4</v>
      </c>
      <c r="L210" s="13">
        <f t="shared" si="41"/>
        <v>4</v>
      </c>
      <c r="M210" s="13">
        <f t="shared" si="42"/>
        <v>4</v>
      </c>
      <c r="N210" s="13">
        <v>4</v>
      </c>
      <c r="O210" s="13">
        <v>4</v>
      </c>
      <c r="P210" s="13">
        <f t="shared" si="40"/>
        <v>0</v>
      </c>
      <c r="Q210" s="13">
        <f t="shared" si="43"/>
        <v>0</v>
      </c>
      <c r="S210" s="13">
        <v>12</v>
      </c>
      <c r="U210" s="15" t="s">
        <v>889</v>
      </c>
    </row>
    <row r="211" spans="1:25" x14ac:dyDescent="0.25">
      <c r="B211" t="s">
        <v>202</v>
      </c>
      <c r="C211" t="s">
        <v>1288</v>
      </c>
      <c r="D211" s="13">
        <v>3</v>
      </c>
      <c r="E211" s="13">
        <v>82</v>
      </c>
      <c r="J211" s="13">
        <v>5</v>
      </c>
      <c r="K211" s="13">
        <v>5</v>
      </c>
      <c r="L211" s="13">
        <f t="shared" si="41"/>
        <v>8</v>
      </c>
      <c r="M211" s="13">
        <f t="shared" si="42"/>
        <v>87</v>
      </c>
      <c r="N211" s="13">
        <v>8</v>
      </c>
      <c r="O211" s="13">
        <v>87</v>
      </c>
      <c r="P211" s="13">
        <f>L211-N211</f>
        <v>0</v>
      </c>
      <c r="Q211" s="13">
        <f t="shared" si="43"/>
        <v>0</v>
      </c>
      <c r="R211" s="13">
        <v>1</v>
      </c>
      <c r="S211" s="13">
        <v>52</v>
      </c>
      <c r="U211" s="15" t="s">
        <v>889</v>
      </c>
      <c r="Y211" s="13">
        <v>2</v>
      </c>
    </row>
    <row r="212" spans="1:25" x14ac:dyDescent="0.25">
      <c r="B212" t="s">
        <v>525</v>
      </c>
      <c r="C212" t="s">
        <v>1609</v>
      </c>
      <c r="J212" s="13">
        <v>2</v>
      </c>
      <c r="K212" s="13">
        <v>2</v>
      </c>
      <c r="L212" s="13">
        <f t="shared" si="41"/>
        <v>2</v>
      </c>
      <c r="M212" s="13">
        <f t="shared" si="42"/>
        <v>2</v>
      </c>
      <c r="N212" s="13">
        <v>2</v>
      </c>
      <c r="O212" s="13">
        <v>2</v>
      </c>
      <c r="P212" s="13">
        <f>L212-N212</f>
        <v>0</v>
      </c>
      <c r="Q212" s="13">
        <f t="shared" si="43"/>
        <v>0</v>
      </c>
      <c r="S212" s="13">
        <v>6</v>
      </c>
      <c r="U212" s="15" t="s">
        <v>889</v>
      </c>
    </row>
    <row r="213" spans="1:25" x14ac:dyDescent="0.25">
      <c r="B213" t="s">
        <v>522</v>
      </c>
      <c r="C213" t="s">
        <v>1579</v>
      </c>
      <c r="J213" s="13">
        <v>3</v>
      </c>
      <c r="K213" s="13">
        <v>3</v>
      </c>
      <c r="L213" s="13">
        <f t="shared" si="41"/>
        <v>3</v>
      </c>
      <c r="M213" s="13">
        <f t="shared" si="42"/>
        <v>3</v>
      </c>
      <c r="N213" s="13">
        <v>3</v>
      </c>
      <c r="O213" s="13">
        <v>3</v>
      </c>
      <c r="P213" s="13">
        <f>L213-N213</f>
        <v>0</v>
      </c>
      <c r="Q213" s="13">
        <f t="shared" si="43"/>
        <v>0</v>
      </c>
      <c r="S213" s="13">
        <v>9</v>
      </c>
      <c r="U213" s="15" t="s">
        <v>889</v>
      </c>
    </row>
    <row r="214" spans="1:25" x14ac:dyDescent="0.25">
      <c r="B214" t="s">
        <v>203</v>
      </c>
      <c r="C214" t="s">
        <v>1289</v>
      </c>
      <c r="D214" s="13">
        <v>12</v>
      </c>
      <c r="E214" s="13">
        <v>432</v>
      </c>
      <c r="J214" s="13">
        <v>5</v>
      </c>
      <c r="K214" s="13">
        <v>5</v>
      </c>
      <c r="L214" s="13">
        <f t="shared" si="41"/>
        <v>17</v>
      </c>
      <c r="M214" s="13">
        <f t="shared" si="42"/>
        <v>437</v>
      </c>
      <c r="N214" s="13">
        <v>17</v>
      </c>
      <c r="O214" s="13">
        <v>437</v>
      </c>
      <c r="P214" s="13">
        <f t="shared" si="40"/>
        <v>0</v>
      </c>
      <c r="Q214" s="13">
        <f t="shared" si="43"/>
        <v>0</v>
      </c>
      <c r="R214" s="13">
        <v>1</v>
      </c>
      <c r="S214" s="13">
        <v>60</v>
      </c>
      <c r="U214" s="15" t="s">
        <v>890</v>
      </c>
      <c r="V214" s="13">
        <v>265812</v>
      </c>
      <c r="W214" s="13">
        <v>55427</v>
      </c>
      <c r="X214" s="13">
        <v>3</v>
      </c>
      <c r="Y214" s="13">
        <v>31</v>
      </c>
    </row>
    <row r="215" spans="1:25" x14ac:dyDescent="0.25">
      <c r="B215" t="s">
        <v>204</v>
      </c>
      <c r="C215" t="s">
        <v>1290</v>
      </c>
      <c r="H215" s="13">
        <v>1</v>
      </c>
      <c r="I215" s="13">
        <v>4</v>
      </c>
      <c r="J215" s="13">
        <v>12</v>
      </c>
      <c r="K215" s="13">
        <v>12</v>
      </c>
      <c r="L215" s="13">
        <f t="shared" si="41"/>
        <v>13</v>
      </c>
      <c r="M215" s="13">
        <f t="shared" si="42"/>
        <v>16</v>
      </c>
      <c r="N215" s="13">
        <v>13</v>
      </c>
      <c r="O215" s="13">
        <v>16</v>
      </c>
      <c r="P215" s="13">
        <f t="shared" si="40"/>
        <v>0</v>
      </c>
      <c r="Q215" s="13">
        <f t="shared" si="43"/>
        <v>0</v>
      </c>
      <c r="S215" s="13">
        <v>42</v>
      </c>
      <c r="U215" s="15" t="s">
        <v>890</v>
      </c>
      <c r="Y215" s="13">
        <v>1</v>
      </c>
    </row>
    <row r="216" spans="1:25" x14ac:dyDescent="0.25">
      <c r="B216" t="s">
        <v>205</v>
      </c>
      <c r="C216" t="s">
        <v>1291</v>
      </c>
      <c r="J216" s="13">
        <v>12</v>
      </c>
      <c r="K216" s="13">
        <v>12</v>
      </c>
      <c r="L216" s="13">
        <f t="shared" si="41"/>
        <v>12</v>
      </c>
      <c r="M216" s="13">
        <f t="shared" si="42"/>
        <v>12</v>
      </c>
      <c r="N216" s="13">
        <v>12</v>
      </c>
      <c r="O216" s="13">
        <v>12</v>
      </c>
      <c r="P216" s="13">
        <f t="shared" si="40"/>
        <v>0</v>
      </c>
      <c r="Q216" s="13">
        <f t="shared" si="43"/>
        <v>0</v>
      </c>
      <c r="S216" s="13">
        <v>30</v>
      </c>
      <c r="U216" s="15" t="s">
        <v>890</v>
      </c>
      <c r="Y216" s="13">
        <v>1</v>
      </c>
    </row>
    <row r="217" spans="1:25" x14ac:dyDescent="0.25">
      <c r="B217" t="s">
        <v>206</v>
      </c>
      <c r="C217" t="s">
        <v>1650</v>
      </c>
      <c r="J217" s="13">
        <v>8</v>
      </c>
      <c r="K217" s="13">
        <v>8</v>
      </c>
      <c r="L217" s="13">
        <f t="shared" si="41"/>
        <v>8</v>
      </c>
      <c r="M217" s="13">
        <f t="shared" si="42"/>
        <v>8</v>
      </c>
      <c r="N217" s="13">
        <v>8</v>
      </c>
      <c r="O217" s="13">
        <v>8</v>
      </c>
      <c r="P217" s="13">
        <f t="shared" si="40"/>
        <v>0</v>
      </c>
      <c r="Q217" s="13">
        <f t="shared" si="43"/>
        <v>0</v>
      </c>
      <c r="S217" s="13">
        <v>18</v>
      </c>
      <c r="U217" s="15" t="s">
        <v>890</v>
      </c>
    </row>
    <row r="218" spans="1:25" x14ac:dyDescent="0.25">
      <c r="B218" t="s">
        <v>518</v>
      </c>
      <c r="C218" t="s">
        <v>479</v>
      </c>
      <c r="J218" s="13">
        <v>7</v>
      </c>
      <c r="K218" s="13">
        <v>7</v>
      </c>
      <c r="L218" s="13">
        <f t="shared" si="41"/>
        <v>7</v>
      </c>
      <c r="M218" s="13">
        <f t="shared" si="42"/>
        <v>7</v>
      </c>
      <c r="N218" s="13">
        <v>7</v>
      </c>
      <c r="O218" s="13">
        <v>7</v>
      </c>
      <c r="P218" s="13">
        <f t="shared" si="40"/>
        <v>0</v>
      </c>
      <c r="Q218" s="13">
        <f t="shared" si="43"/>
        <v>0</v>
      </c>
      <c r="S218" s="13">
        <v>40</v>
      </c>
      <c r="U218" s="39" t="s">
        <v>891</v>
      </c>
      <c r="V218" s="13">
        <v>4000</v>
      </c>
      <c r="W218" s="13">
        <v>700</v>
      </c>
      <c r="X218" s="13">
        <v>2</v>
      </c>
    </row>
    <row r="219" spans="1:25" x14ac:dyDescent="0.25">
      <c r="B219" t="s">
        <v>519</v>
      </c>
      <c r="C219" t="s">
        <v>1610</v>
      </c>
      <c r="F219" s="18"/>
      <c r="G219" s="18"/>
      <c r="J219" s="13">
        <v>3</v>
      </c>
      <c r="K219" s="13">
        <v>3</v>
      </c>
      <c r="L219" s="13">
        <f t="shared" si="41"/>
        <v>3</v>
      </c>
      <c r="M219" s="13">
        <f t="shared" si="42"/>
        <v>3</v>
      </c>
      <c r="N219" s="13">
        <v>3</v>
      </c>
      <c r="O219" s="13">
        <v>3</v>
      </c>
      <c r="P219" s="13">
        <f t="shared" si="40"/>
        <v>0</v>
      </c>
      <c r="Q219" s="13">
        <f t="shared" si="43"/>
        <v>0</v>
      </c>
      <c r="S219" s="13">
        <v>18</v>
      </c>
      <c r="U219" s="39" t="s">
        <v>891</v>
      </c>
      <c r="Y219" s="13">
        <v>2</v>
      </c>
    </row>
    <row r="220" spans="1:25" x14ac:dyDescent="0.25">
      <c r="A220" s="8"/>
      <c r="B220" s="8" t="s">
        <v>209</v>
      </c>
      <c r="C220" s="8" t="s">
        <v>1550</v>
      </c>
      <c r="D220" s="18">
        <v>1</v>
      </c>
      <c r="E220" s="18">
        <v>20</v>
      </c>
      <c r="H220" s="18"/>
      <c r="I220" s="18"/>
      <c r="J220" s="13">
        <v>7</v>
      </c>
      <c r="K220" s="13">
        <v>7</v>
      </c>
      <c r="L220" s="13">
        <f t="shared" si="41"/>
        <v>8</v>
      </c>
      <c r="M220" s="13">
        <f t="shared" si="42"/>
        <v>27</v>
      </c>
      <c r="N220" s="18">
        <v>8</v>
      </c>
      <c r="O220" s="18">
        <v>27</v>
      </c>
      <c r="P220" s="18">
        <f t="shared" si="40"/>
        <v>0</v>
      </c>
      <c r="Q220" s="13">
        <f t="shared" si="43"/>
        <v>0</v>
      </c>
      <c r="R220" s="18"/>
      <c r="S220" s="13">
        <v>25</v>
      </c>
      <c r="U220" s="51" t="s">
        <v>891</v>
      </c>
      <c r="Y220" s="13">
        <v>1</v>
      </c>
    </row>
    <row r="221" spans="1:25" x14ac:dyDescent="0.25">
      <c r="B221" t="s">
        <v>194</v>
      </c>
      <c r="C221" t="s">
        <v>1283</v>
      </c>
      <c r="D221" s="13">
        <v>1</v>
      </c>
      <c r="E221" s="13">
        <v>20</v>
      </c>
      <c r="J221" s="13">
        <v>4</v>
      </c>
      <c r="K221" s="13">
        <v>4</v>
      </c>
      <c r="L221" s="13">
        <f t="shared" si="41"/>
        <v>5</v>
      </c>
      <c r="M221" s="13">
        <f t="shared" si="42"/>
        <v>24</v>
      </c>
      <c r="N221" s="13">
        <v>5</v>
      </c>
      <c r="O221" s="13">
        <v>24</v>
      </c>
      <c r="P221" s="13">
        <f t="shared" si="40"/>
        <v>0</v>
      </c>
      <c r="Q221" s="13">
        <f t="shared" si="43"/>
        <v>0</v>
      </c>
      <c r="S221" s="13">
        <v>22</v>
      </c>
      <c r="U221" s="39" t="s">
        <v>891</v>
      </c>
    </row>
    <row r="222" spans="1:25" x14ac:dyDescent="0.25">
      <c r="B222" t="s">
        <v>195</v>
      </c>
      <c r="C222" t="s">
        <v>1284</v>
      </c>
      <c r="D222" s="13">
        <v>1</v>
      </c>
      <c r="E222" s="13">
        <v>20</v>
      </c>
      <c r="J222" s="13">
        <v>7</v>
      </c>
      <c r="K222" s="13">
        <v>7</v>
      </c>
      <c r="L222" s="13">
        <f t="shared" si="41"/>
        <v>8</v>
      </c>
      <c r="M222" s="13">
        <f t="shared" si="42"/>
        <v>27</v>
      </c>
      <c r="N222" s="13">
        <v>8</v>
      </c>
      <c r="O222" s="13">
        <v>27</v>
      </c>
      <c r="P222" s="13">
        <f t="shared" si="40"/>
        <v>0</v>
      </c>
      <c r="Q222" s="13">
        <f t="shared" si="43"/>
        <v>0</v>
      </c>
      <c r="S222" s="13">
        <v>30</v>
      </c>
      <c r="U222" s="39" t="s">
        <v>891</v>
      </c>
      <c r="Y222" s="13">
        <v>1</v>
      </c>
    </row>
    <row r="223" spans="1:25" x14ac:dyDescent="0.25">
      <c r="B223" t="s">
        <v>211</v>
      </c>
      <c r="C223" s="6" t="s">
        <v>1296</v>
      </c>
      <c r="J223" s="13">
        <v>3</v>
      </c>
      <c r="K223" s="13">
        <v>3</v>
      </c>
      <c r="L223" s="13">
        <f t="shared" si="41"/>
        <v>3</v>
      </c>
      <c r="M223" s="13">
        <f t="shared" si="42"/>
        <v>3</v>
      </c>
      <c r="N223" s="13">
        <v>3</v>
      </c>
      <c r="O223" s="13">
        <v>3</v>
      </c>
      <c r="P223" s="13">
        <f t="shared" si="40"/>
        <v>0</v>
      </c>
      <c r="Q223" s="13">
        <f t="shared" si="43"/>
        <v>0</v>
      </c>
      <c r="S223" s="13">
        <v>12</v>
      </c>
      <c r="U223" s="39" t="s">
        <v>892</v>
      </c>
      <c r="V223" s="13">
        <v>20461</v>
      </c>
      <c r="W223" s="13">
        <v>3335</v>
      </c>
      <c r="X223" s="13">
        <v>32</v>
      </c>
      <c r="Y223" s="13">
        <v>1</v>
      </c>
    </row>
    <row r="224" spans="1:25" x14ac:dyDescent="0.25">
      <c r="B224" t="s">
        <v>212</v>
      </c>
      <c r="C224" t="s">
        <v>1297</v>
      </c>
      <c r="J224" s="13">
        <v>6</v>
      </c>
      <c r="K224" s="13">
        <v>6</v>
      </c>
      <c r="L224" s="13">
        <f t="shared" si="41"/>
        <v>6</v>
      </c>
      <c r="M224" s="13">
        <f t="shared" si="42"/>
        <v>6</v>
      </c>
      <c r="N224" s="13">
        <v>6</v>
      </c>
      <c r="O224" s="13">
        <v>6</v>
      </c>
      <c r="P224" s="13">
        <f t="shared" si="40"/>
        <v>0</v>
      </c>
      <c r="Q224" s="13">
        <f t="shared" si="43"/>
        <v>0</v>
      </c>
      <c r="S224" s="13">
        <v>50</v>
      </c>
      <c r="U224" s="39" t="s">
        <v>892</v>
      </c>
    </row>
    <row r="225" spans="1:26" x14ac:dyDescent="0.25">
      <c r="B225" t="s">
        <v>213</v>
      </c>
      <c r="C225" t="s">
        <v>1298</v>
      </c>
      <c r="D225" s="13">
        <v>2</v>
      </c>
      <c r="E225" s="13">
        <v>40</v>
      </c>
      <c r="J225" s="13">
        <v>12</v>
      </c>
      <c r="K225" s="13">
        <v>12</v>
      </c>
      <c r="L225" s="13">
        <f t="shared" si="41"/>
        <v>14</v>
      </c>
      <c r="M225" s="13">
        <f t="shared" si="42"/>
        <v>52</v>
      </c>
      <c r="N225" s="13">
        <v>14</v>
      </c>
      <c r="O225" s="13">
        <v>52</v>
      </c>
      <c r="P225" s="13">
        <f t="shared" si="40"/>
        <v>0</v>
      </c>
      <c r="Q225" s="13">
        <f t="shared" si="43"/>
        <v>0</v>
      </c>
      <c r="S225" s="13">
        <v>60</v>
      </c>
      <c r="U225" s="39" t="s">
        <v>892</v>
      </c>
      <c r="Y225" s="13">
        <v>3</v>
      </c>
    </row>
    <row r="226" spans="1:26" x14ac:dyDescent="0.25">
      <c r="B226" t="s">
        <v>520</v>
      </c>
      <c r="C226" t="s">
        <v>1611</v>
      </c>
      <c r="D226" s="13">
        <v>3</v>
      </c>
      <c r="E226" s="13">
        <v>72</v>
      </c>
      <c r="J226" s="13">
        <v>20</v>
      </c>
      <c r="K226" s="13">
        <v>20</v>
      </c>
      <c r="L226" s="13">
        <f t="shared" si="41"/>
        <v>23</v>
      </c>
      <c r="M226" s="13">
        <f t="shared" si="42"/>
        <v>92</v>
      </c>
      <c r="N226" s="13">
        <v>23</v>
      </c>
      <c r="O226" s="13">
        <v>92</v>
      </c>
      <c r="P226" s="13">
        <f t="shared" si="40"/>
        <v>0</v>
      </c>
      <c r="Q226" s="13">
        <f t="shared" si="43"/>
        <v>0</v>
      </c>
      <c r="S226" s="13">
        <v>80</v>
      </c>
      <c r="U226" s="39" t="s">
        <v>893</v>
      </c>
      <c r="V226" s="13">
        <v>9453</v>
      </c>
      <c r="W226" s="13">
        <v>1803</v>
      </c>
      <c r="X226" s="13">
        <v>9</v>
      </c>
      <c r="Y226" s="13">
        <v>1</v>
      </c>
    </row>
    <row r="227" spans="1:26" x14ac:dyDescent="0.25">
      <c r="B227" t="s">
        <v>228</v>
      </c>
      <c r="C227" t="s">
        <v>1311</v>
      </c>
      <c r="J227" s="13">
        <v>10</v>
      </c>
      <c r="K227" s="13">
        <v>10</v>
      </c>
      <c r="L227" s="13">
        <f t="shared" si="41"/>
        <v>10</v>
      </c>
      <c r="M227" s="13">
        <f t="shared" si="42"/>
        <v>10</v>
      </c>
      <c r="N227" s="13">
        <v>10</v>
      </c>
      <c r="O227" s="13">
        <v>10</v>
      </c>
      <c r="P227" s="13">
        <f t="shared" si="40"/>
        <v>0</v>
      </c>
      <c r="Q227" s="13">
        <f t="shared" si="43"/>
        <v>0</v>
      </c>
      <c r="S227" s="13">
        <v>40</v>
      </c>
      <c r="U227" s="39" t="s">
        <v>893</v>
      </c>
    </row>
    <row r="228" spans="1:26" x14ac:dyDescent="0.25">
      <c r="B228" t="s">
        <v>215</v>
      </c>
      <c r="C228" t="s">
        <v>1300</v>
      </c>
      <c r="D228" s="13">
        <v>1</v>
      </c>
      <c r="E228" s="13">
        <v>30</v>
      </c>
      <c r="J228" s="13">
        <v>7</v>
      </c>
      <c r="K228" s="13">
        <v>7</v>
      </c>
      <c r="L228" s="13">
        <f t="shared" si="41"/>
        <v>8</v>
      </c>
      <c r="M228" s="13">
        <f t="shared" si="42"/>
        <v>37</v>
      </c>
      <c r="N228" s="13">
        <v>8</v>
      </c>
      <c r="O228" s="13">
        <v>37</v>
      </c>
      <c r="P228" s="13">
        <f t="shared" si="40"/>
        <v>0</v>
      </c>
      <c r="Q228" s="13">
        <f t="shared" si="43"/>
        <v>0</v>
      </c>
      <c r="S228" s="13">
        <v>50</v>
      </c>
      <c r="U228" s="39" t="s">
        <v>893</v>
      </c>
      <c r="Y228" s="13">
        <v>2</v>
      </c>
    </row>
    <row r="229" spans="1:26" x14ac:dyDescent="0.25">
      <c r="B229" t="s">
        <v>216</v>
      </c>
      <c r="C229" t="s">
        <v>1301</v>
      </c>
      <c r="D229" s="13">
        <v>4</v>
      </c>
      <c r="E229" s="13">
        <v>97</v>
      </c>
      <c r="J229" s="13">
        <v>16</v>
      </c>
      <c r="K229" s="13">
        <v>16</v>
      </c>
      <c r="L229" s="13">
        <f t="shared" si="41"/>
        <v>20</v>
      </c>
      <c r="M229" s="13">
        <f t="shared" si="42"/>
        <v>113</v>
      </c>
      <c r="N229" s="13">
        <v>20</v>
      </c>
      <c r="O229" s="13">
        <v>113</v>
      </c>
      <c r="P229" s="13">
        <f t="shared" si="40"/>
        <v>0</v>
      </c>
      <c r="Q229" s="13">
        <f t="shared" si="43"/>
        <v>0</v>
      </c>
      <c r="S229" s="13">
        <v>75</v>
      </c>
      <c r="U229" s="39" t="s">
        <v>893</v>
      </c>
      <c r="Y229" s="13">
        <v>3</v>
      </c>
    </row>
    <row r="230" spans="1:26" x14ac:dyDescent="0.25">
      <c r="B230" t="s">
        <v>217</v>
      </c>
      <c r="C230" t="s">
        <v>1302</v>
      </c>
      <c r="F230" s="13">
        <v>1</v>
      </c>
      <c r="G230" s="13">
        <v>16</v>
      </c>
      <c r="J230" s="13">
        <v>3</v>
      </c>
      <c r="K230" s="13">
        <v>3</v>
      </c>
      <c r="L230" s="13">
        <f t="shared" si="41"/>
        <v>4</v>
      </c>
      <c r="M230" s="13">
        <f t="shared" si="42"/>
        <v>19</v>
      </c>
      <c r="N230" s="13">
        <v>4</v>
      </c>
      <c r="O230" s="13">
        <v>19</v>
      </c>
      <c r="P230" s="13">
        <f t="shared" si="40"/>
        <v>0</v>
      </c>
      <c r="Q230" s="13">
        <f t="shared" si="43"/>
        <v>0</v>
      </c>
      <c r="S230" s="13">
        <v>20</v>
      </c>
      <c r="U230" s="39" t="s">
        <v>894</v>
      </c>
      <c r="V230" s="13">
        <v>95267</v>
      </c>
      <c r="W230" s="13">
        <v>20653</v>
      </c>
      <c r="X230" s="13">
        <v>224</v>
      </c>
      <c r="Y230" s="13">
        <v>1</v>
      </c>
    </row>
    <row r="231" spans="1:26" x14ac:dyDescent="0.25">
      <c r="B231" t="s">
        <v>218</v>
      </c>
      <c r="C231" t="s">
        <v>476</v>
      </c>
      <c r="J231" s="13">
        <v>3</v>
      </c>
      <c r="K231" s="13">
        <v>3</v>
      </c>
      <c r="L231" s="13">
        <f t="shared" si="41"/>
        <v>3</v>
      </c>
      <c r="M231" s="13">
        <f t="shared" si="42"/>
        <v>3</v>
      </c>
      <c r="N231" s="13">
        <v>3</v>
      </c>
      <c r="O231" s="13">
        <v>3</v>
      </c>
      <c r="P231" s="13">
        <f t="shared" si="40"/>
        <v>0</v>
      </c>
      <c r="Q231" s="13">
        <f t="shared" si="43"/>
        <v>0</v>
      </c>
      <c r="S231" s="13">
        <v>16</v>
      </c>
      <c r="U231" s="39" t="s">
        <v>894</v>
      </c>
      <c r="Y231" s="13">
        <v>1</v>
      </c>
    </row>
    <row r="232" spans="1:26" x14ac:dyDescent="0.25">
      <c r="B232" t="s">
        <v>678</v>
      </c>
      <c r="C232" t="s">
        <v>477</v>
      </c>
      <c r="D232" s="13">
        <v>1</v>
      </c>
      <c r="E232" s="13">
        <v>36</v>
      </c>
      <c r="F232" s="13">
        <v>2</v>
      </c>
      <c r="G232" s="13">
        <v>43</v>
      </c>
      <c r="J232" s="13">
        <v>7</v>
      </c>
      <c r="K232" s="13">
        <v>7</v>
      </c>
      <c r="L232" s="13">
        <f t="shared" si="41"/>
        <v>10</v>
      </c>
      <c r="M232" s="13">
        <f t="shared" si="42"/>
        <v>86</v>
      </c>
      <c r="N232" s="13">
        <v>10</v>
      </c>
      <c r="O232" s="13">
        <v>86</v>
      </c>
      <c r="P232" s="13">
        <f t="shared" si="40"/>
        <v>0</v>
      </c>
      <c r="Q232" s="13">
        <f t="shared" si="43"/>
        <v>0</v>
      </c>
      <c r="S232" s="13">
        <v>32</v>
      </c>
      <c r="U232" s="39" t="s">
        <v>894</v>
      </c>
    </row>
    <row r="233" spans="1:26" x14ac:dyDescent="0.25">
      <c r="B233" t="s">
        <v>219</v>
      </c>
      <c r="C233" t="s">
        <v>1303</v>
      </c>
      <c r="D233" s="13">
        <v>8</v>
      </c>
      <c r="E233" s="13">
        <v>240</v>
      </c>
      <c r="J233" s="13">
        <v>10</v>
      </c>
      <c r="K233" s="13">
        <v>10</v>
      </c>
      <c r="L233" s="13">
        <f t="shared" si="41"/>
        <v>18</v>
      </c>
      <c r="M233" s="13">
        <f t="shared" si="42"/>
        <v>250</v>
      </c>
      <c r="N233" s="13">
        <v>18</v>
      </c>
      <c r="O233" s="13">
        <v>250</v>
      </c>
      <c r="P233" s="13">
        <f t="shared" si="40"/>
        <v>0</v>
      </c>
      <c r="Q233" s="13">
        <f t="shared" si="43"/>
        <v>0</v>
      </c>
      <c r="S233" s="13">
        <v>60</v>
      </c>
      <c r="U233" s="39" t="s">
        <v>894</v>
      </c>
    </row>
    <row r="234" spans="1:26" x14ac:dyDescent="0.25">
      <c r="B234" t="s">
        <v>589</v>
      </c>
      <c r="C234" t="s">
        <v>1241</v>
      </c>
      <c r="J234" s="13">
        <v>4</v>
      </c>
      <c r="K234" s="13">
        <v>4</v>
      </c>
      <c r="L234" s="13">
        <f t="shared" si="41"/>
        <v>4</v>
      </c>
      <c r="M234" s="13">
        <f t="shared" si="42"/>
        <v>4</v>
      </c>
      <c r="N234" s="13">
        <v>4</v>
      </c>
      <c r="O234" s="13">
        <v>4</v>
      </c>
      <c r="P234" s="13">
        <f t="shared" si="40"/>
        <v>0</v>
      </c>
      <c r="Q234" s="13">
        <f t="shared" si="43"/>
        <v>0</v>
      </c>
      <c r="S234" s="13">
        <v>14</v>
      </c>
      <c r="U234" s="39" t="s">
        <v>894</v>
      </c>
    </row>
    <row r="235" spans="1:26" x14ac:dyDescent="0.25">
      <c r="B235" t="s">
        <v>220</v>
      </c>
      <c r="C235" t="s">
        <v>1304</v>
      </c>
      <c r="D235" s="13">
        <v>15</v>
      </c>
      <c r="E235" s="13">
        <v>667</v>
      </c>
      <c r="H235" s="13">
        <v>2</v>
      </c>
      <c r="I235" s="13">
        <v>7</v>
      </c>
      <c r="J235" s="13">
        <v>21</v>
      </c>
      <c r="K235" s="13">
        <v>24</v>
      </c>
      <c r="L235" s="13">
        <f t="shared" si="41"/>
        <v>38</v>
      </c>
      <c r="M235" s="13">
        <f t="shared" si="42"/>
        <v>698</v>
      </c>
      <c r="N235" s="13">
        <v>38</v>
      </c>
      <c r="O235" s="13">
        <v>698</v>
      </c>
      <c r="P235" s="13">
        <f t="shared" si="40"/>
        <v>0</v>
      </c>
      <c r="Q235" s="13">
        <f t="shared" si="43"/>
        <v>0</v>
      </c>
      <c r="S235" s="13">
        <v>135</v>
      </c>
      <c r="U235" s="39" t="s">
        <v>894</v>
      </c>
      <c r="Y235" s="13">
        <v>11</v>
      </c>
    </row>
    <row r="236" spans="1:26" x14ac:dyDescent="0.25">
      <c r="B236" t="s">
        <v>223</v>
      </c>
      <c r="C236" t="s">
        <v>1307</v>
      </c>
      <c r="D236" s="13">
        <v>28</v>
      </c>
      <c r="E236" s="13">
        <v>975</v>
      </c>
      <c r="J236" s="13">
        <v>33</v>
      </c>
      <c r="K236" s="13">
        <v>33</v>
      </c>
      <c r="L236" s="13">
        <f t="shared" si="41"/>
        <v>61</v>
      </c>
      <c r="M236" s="13">
        <f t="shared" si="42"/>
        <v>1008</v>
      </c>
      <c r="N236" s="13">
        <v>61</v>
      </c>
      <c r="O236" s="13">
        <v>1008</v>
      </c>
      <c r="P236" s="13">
        <f t="shared" si="40"/>
        <v>0</v>
      </c>
      <c r="Q236" s="13">
        <f t="shared" si="43"/>
        <v>0</v>
      </c>
      <c r="S236" s="13">
        <v>170</v>
      </c>
      <c r="U236" s="39" t="s">
        <v>894</v>
      </c>
      <c r="Y236" s="13">
        <v>2</v>
      </c>
    </row>
    <row r="237" spans="1:26" x14ac:dyDescent="0.25">
      <c r="B237" t="s">
        <v>221</v>
      </c>
      <c r="C237" t="s">
        <v>1305</v>
      </c>
      <c r="D237" s="13">
        <v>1</v>
      </c>
      <c r="E237" s="13">
        <v>20</v>
      </c>
      <c r="J237" s="13">
        <v>6</v>
      </c>
      <c r="K237" s="13">
        <v>6</v>
      </c>
      <c r="L237" s="13">
        <f t="shared" si="41"/>
        <v>7</v>
      </c>
      <c r="M237" s="13">
        <f t="shared" si="42"/>
        <v>26</v>
      </c>
      <c r="N237" s="13">
        <v>7</v>
      </c>
      <c r="O237" s="13">
        <v>26</v>
      </c>
      <c r="P237" s="13">
        <f t="shared" si="40"/>
        <v>0</v>
      </c>
      <c r="Q237" s="13">
        <f t="shared" si="43"/>
        <v>0</v>
      </c>
      <c r="S237" s="13">
        <v>15</v>
      </c>
      <c r="U237" s="39" t="s">
        <v>894</v>
      </c>
    </row>
    <row r="238" spans="1:26" x14ac:dyDescent="0.25">
      <c r="B238" t="s">
        <v>222</v>
      </c>
      <c r="C238" t="s">
        <v>1306</v>
      </c>
      <c r="D238" s="13">
        <v>1</v>
      </c>
      <c r="E238" s="13">
        <v>40</v>
      </c>
      <c r="J238" s="13">
        <v>10</v>
      </c>
      <c r="K238" s="13">
        <v>10</v>
      </c>
      <c r="L238" s="13">
        <f t="shared" si="41"/>
        <v>11</v>
      </c>
      <c r="M238" s="13">
        <f t="shared" si="42"/>
        <v>50</v>
      </c>
      <c r="N238" s="13">
        <v>11</v>
      </c>
      <c r="O238" s="13">
        <v>50</v>
      </c>
      <c r="P238" s="13">
        <f t="shared" si="40"/>
        <v>0</v>
      </c>
      <c r="Q238" s="13">
        <f t="shared" si="43"/>
        <v>0</v>
      </c>
      <c r="S238" s="13">
        <v>45</v>
      </c>
      <c r="U238" s="39" t="s">
        <v>894</v>
      </c>
    </row>
    <row r="239" spans="1:26" x14ac:dyDescent="0.25">
      <c r="B239" t="s">
        <v>224</v>
      </c>
      <c r="C239" t="s">
        <v>1308</v>
      </c>
      <c r="D239" s="13">
        <v>1</v>
      </c>
      <c r="E239" s="13">
        <v>34</v>
      </c>
      <c r="J239" s="13">
        <v>2</v>
      </c>
      <c r="K239" s="13">
        <v>2</v>
      </c>
      <c r="L239" s="13">
        <f t="shared" si="41"/>
        <v>3</v>
      </c>
      <c r="M239" s="13">
        <f t="shared" si="42"/>
        <v>36</v>
      </c>
      <c r="N239" s="13">
        <v>3</v>
      </c>
      <c r="O239" s="13">
        <v>36</v>
      </c>
      <c r="P239" s="13">
        <f t="shared" si="40"/>
        <v>0</v>
      </c>
      <c r="Q239" s="13">
        <f t="shared" si="43"/>
        <v>0</v>
      </c>
      <c r="S239" s="13">
        <v>7</v>
      </c>
      <c r="U239" s="39" t="s">
        <v>894</v>
      </c>
    </row>
    <row r="240" spans="1:26" ht="15.75" thickBot="1" x14ac:dyDescent="0.3">
      <c r="A240" s="2" t="s">
        <v>5</v>
      </c>
      <c r="B240" s="2"/>
      <c r="C240" s="2"/>
      <c r="D240" s="14">
        <f>SUM(D187:D239)</f>
        <v>273</v>
      </c>
      <c r="E240" s="14">
        <f t="shared" ref="E240:S240" si="44">SUM(E187:E239)</f>
        <v>9779</v>
      </c>
      <c r="F240" s="14">
        <f t="shared" si="44"/>
        <v>10</v>
      </c>
      <c r="G240" s="14">
        <f t="shared" si="44"/>
        <v>191</v>
      </c>
      <c r="H240" s="14">
        <f t="shared" si="44"/>
        <v>28</v>
      </c>
      <c r="I240" s="14">
        <f t="shared" si="44"/>
        <v>137</v>
      </c>
      <c r="J240" s="14">
        <f t="shared" si="44"/>
        <v>420</v>
      </c>
      <c r="K240" s="14">
        <f t="shared" si="44"/>
        <v>423</v>
      </c>
      <c r="L240" s="14">
        <f t="shared" si="44"/>
        <v>731</v>
      </c>
      <c r="M240" s="14">
        <f t="shared" si="44"/>
        <v>10530</v>
      </c>
      <c r="N240" s="14">
        <f t="shared" si="44"/>
        <v>731</v>
      </c>
      <c r="O240" s="14">
        <f t="shared" si="44"/>
        <v>10530</v>
      </c>
      <c r="P240" s="14">
        <f t="shared" si="44"/>
        <v>0</v>
      </c>
      <c r="Q240" s="14">
        <f t="shared" si="44"/>
        <v>0</v>
      </c>
      <c r="R240" s="14">
        <f t="shared" si="44"/>
        <v>2</v>
      </c>
      <c r="S240" s="14">
        <f t="shared" si="44"/>
        <v>2950</v>
      </c>
      <c r="T240" s="14">
        <f>SUM(T188:T239)</f>
        <v>0</v>
      </c>
      <c r="U240" s="23"/>
      <c r="V240" s="14">
        <f>SUM(V187:V239)</f>
        <v>1886107</v>
      </c>
      <c r="W240" s="14">
        <f>SUM(W187:W239)</f>
        <v>405266</v>
      </c>
      <c r="X240" s="14">
        <f>SUM(X187:X239)</f>
        <v>587</v>
      </c>
      <c r="Y240" s="14">
        <f>SUM(Y187:Y239)</f>
        <v>149</v>
      </c>
      <c r="Z240" t="s">
        <v>862</v>
      </c>
    </row>
    <row r="241" spans="1:26" ht="15.75" thickTop="1" x14ac:dyDescent="0.25">
      <c r="A241" t="s">
        <v>230</v>
      </c>
      <c r="B241" t="s">
        <v>627</v>
      </c>
      <c r="C241" t="s">
        <v>1631</v>
      </c>
      <c r="D241" s="13">
        <v>9</v>
      </c>
      <c r="E241" s="13">
        <v>315</v>
      </c>
      <c r="F241" s="13">
        <v>8</v>
      </c>
      <c r="G241" s="13">
        <v>144</v>
      </c>
      <c r="H241" s="13">
        <v>29</v>
      </c>
      <c r="I241" s="13">
        <v>174</v>
      </c>
      <c r="J241" s="13">
        <v>21</v>
      </c>
      <c r="K241" s="13">
        <v>42</v>
      </c>
      <c r="L241" s="13">
        <f t="shared" si="41"/>
        <v>67</v>
      </c>
      <c r="M241" s="13">
        <f t="shared" si="42"/>
        <v>675</v>
      </c>
      <c r="N241" s="13">
        <v>67</v>
      </c>
      <c r="O241" s="13">
        <v>675</v>
      </c>
      <c r="P241" s="13">
        <f>L241-N241</f>
        <v>0</v>
      </c>
      <c r="Q241" s="13">
        <f t="shared" si="43"/>
        <v>0</v>
      </c>
      <c r="S241" s="13">
        <v>424</v>
      </c>
      <c r="V241" s="13">
        <v>2115</v>
      </c>
      <c r="W241" s="13">
        <v>773</v>
      </c>
      <c r="X241" s="13">
        <v>239</v>
      </c>
      <c r="Y241" s="13">
        <v>1</v>
      </c>
    </row>
    <row r="242" spans="1:26" x14ac:dyDescent="0.25">
      <c r="B242" t="s">
        <v>626</v>
      </c>
      <c r="C242" t="s">
        <v>1339</v>
      </c>
      <c r="D242" s="13">
        <v>8</v>
      </c>
      <c r="E242" s="13">
        <v>280</v>
      </c>
      <c r="F242" s="13">
        <v>8</v>
      </c>
      <c r="G242" s="13">
        <v>144</v>
      </c>
      <c r="H242" s="13">
        <v>24</v>
      </c>
      <c r="I242" s="13">
        <v>144</v>
      </c>
      <c r="J242" s="13">
        <v>18</v>
      </c>
      <c r="K242" s="13">
        <v>36</v>
      </c>
      <c r="L242" s="13">
        <f t="shared" si="41"/>
        <v>58</v>
      </c>
      <c r="M242" s="13">
        <f t="shared" si="42"/>
        <v>604</v>
      </c>
      <c r="N242" s="13">
        <v>58</v>
      </c>
      <c r="O242" s="13">
        <v>604</v>
      </c>
      <c r="P242" s="13">
        <f t="shared" ref="P242:P254" si="45">L242-N242</f>
        <v>0</v>
      </c>
      <c r="Q242" s="13">
        <f t="shared" si="43"/>
        <v>0</v>
      </c>
      <c r="S242" s="13">
        <v>305</v>
      </c>
      <c r="V242" s="13">
        <v>2298</v>
      </c>
      <c r="W242" s="13">
        <v>432</v>
      </c>
      <c r="X242" s="13">
        <v>85</v>
      </c>
      <c r="Y242" s="13">
        <v>1</v>
      </c>
    </row>
    <row r="243" spans="1:26" x14ac:dyDescent="0.25">
      <c r="B243" t="s">
        <v>628</v>
      </c>
      <c r="C243" t="s">
        <v>1335</v>
      </c>
      <c r="D243" s="13">
        <v>1</v>
      </c>
      <c r="E243" s="13">
        <v>35</v>
      </c>
      <c r="F243" s="13">
        <v>1</v>
      </c>
      <c r="G243" s="13">
        <v>18</v>
      </c>
      <c r="H243" s="13">
        <v>8</v>
      </c>
      <c r="I243" s="13">
        <v>48</v>
      </c>
      <c r="J243" s="13">
        <v>5</v>
      </c>
      <c r="K243" s="13">
        <v>10</v>
      </c>
      <c r="L243" s="13">
        <f t="shared" si="41"/>
        <v>15</v>
      </c>
      <c r="M243" s="13">
        <f t="shared" si="42"/>
        <v>111</v>
      </c>
      <c r="N243" s="13">
        <v>15</v>
      </c>
      <c r="O243" s="13">
        <v>111</v>
      </c>
      <c r="P243" s="13">
        <f t="shared" si="45"/>
        <v>0</v>
      </c>
      <c r="Q243" s="13">
        <f t="shared" si="43"/>
        <v>0</v>
      </c>
      <c r="S243" s="13">
        <v>46</v>
      </c>
      <c r="V243" s="13">
        <v>314812</v>
      </c>
      <c r="W243" s="13">
        <v>76786</v>
      </c>
      <c r="X243" s="13">
        <v>164</v>
      </c>
      <c r="Y243" s="13">
        <v>68</v>
      </c>
    </row>
    <row r="244" spans="1:26" x14ac:dyDescent="0.25">
      <c r="B244" t="s">
        <v>629</v>
      </c>
      <c r="C244" t="s">
        <v>1325</v>
      </c>
      <c r="D244" s="13">
        <v>29</v>
      </c>
      <c r="E244" s="13">
        <v>1015</v>
      </c>
      <c r="F244" s="13">
        <v>3</v>
      </c>
      <c r="G244" s="13">
        <v>54</v>
      </c>
      <c r="H244" s="13">
        <v>22</v>
      </c>
      <c r="I244" s="13">
        <v>132</v>
      </c>
      <c r="J244" s="13">
        <v>6</v>
      </c>
      <c r="K244" s="13">
        <v>12</v>
      </c>
      <c r="L244" s="13">
        <f t="shared" si="41"/>
        <v>60</v>
      </c>
      <c r="M244" s="13">
        <f t="shared" si="42"/>
        <v>1213</v>
      </c>
      <c r="N244" s="13">
        <v>60</v>
      </c>
      <c r="O244" s="13">
        <v>1213</v>
      </c>
      <c r="P244" s="13">
        <f t="shared" si="45"/>
        <v>0</v>
      </c>
      <c r="Q244" s="13">
        <f t="shared" si="43"/>
        <v>0</v>
      </c>
      <c r="S244" s="13">
        <v>430</v>
      </c>
      <c r="V244" s="13">
        <v>2746</v>
      </c>
      <c r="W244" s="13">
        <v>940</v>
      </c>
      <c r="X244" s="13">
        <v>21</v>
      </c>
      <c r="Y244" s="13">
        <v>1</v>
      </c>
    </row>
    <row r="245" spans="1:26" x14ac:dyDescent="0.25">
      <c r="B245" t="s">
        <v>636</v>
      </c>
      <c r="C245" t="s">
        <v>1327</v>
      </c>
      <c r="D245" s="13">
        <v>14</v>
      </c>
      <c r="E245" s="13">
        <v>490</v>
      </c>
      <c r="F245" s="13">
        <v>2</v>
      </c>
      <c r="G245" s="13">
        <v>36</v>
      </c>
      <c r="H245" s="13">
        <v>23</v>
      </c>
      <c r="I245" s="13">
        <v>138</v>
      </c>
      <c r="J245" s="13">
        <v>8</v>
      </c>
      <c r="K245" s="13">
        <v>16</v>
      </c>
      <c r="L245" s="13">
        <f t="shared" si="41"/>
        <v>47</v>
      </c>
      <c r="M245" s="13">
        <f t="shared" si="42"/>
        <v>680</v>
      </c>
      <c r="N245" s="13">
        <v>47</v>
      </c>
      <c r="O245" s="13">
        <v>680</v>
      </c>
      <c r="P245" s="13">
        <f t="shared" si="45"/>
        <v>0</v>
      </c>
      <c r="Q245" s="13">
        <f t="shared" si="43"/>
        <v>0</v>
      </c>
      <c r="S245" s="13">
        <v>280</v>
      </c>
      <c r="V245" s="13">
        <v>3138</v>
      </c>
      <c r="W245" s="13">
        <v>1090</v>
      </c>
      <c r="X245" s="13">
        <v>105</v>
      </c>
      <c r="Y245" s="13">
        <v>2</v>
      </c>
    </row>
    <row r="246" spans="1:26" x14ac:dyDescent="0.25">
      <c r="B246" t="s">
        <v>630</v>
      </c>
      <c r="C246" t="s">
        <v>1320</v>
      </c>
      <c r="D246" s="13">
        <v>8</v>
      </c>
      <c r="E246" s="13">
        <v>280</v>
      </c>
      <c r="F246" s="13">
        <v>1</v>
      </c>
      <c r="G246" s="13">
        <v>18</v>
      </c>
      <c r="H246" s="13">
        <v>24</v>
      </c>
      <c r="I246" s="13">
        <v>144</v>
      </c>
      <c r="J246" s="13">
        <v>5</v>
      </c>
      <c r="K246" s="13">
        <v>10</v>
      </c>
      <c r="L246" s="13">
        <f t="shared" si="41"/>
        <v>38</v>
      </c>
      <c r="M246" s="13">
        <f t="shared" si="42"/>
        <v>452</v>
      </c>
      <c r="N246" s="13">
        <v>38</v>
      </c>
      <c r="O246" s="13">
        <v>452</v>
      </c>
      <c r="P246" s="13">
        <f t="shared" si="45"/>
        <v>0</v>
      </c>
      <c r="Q246" s="13">
        <f t="shared" si="43"/>
        <v>0</v>
      </c>
      <c r="S246" s="13">
        <v>526</v>
      </c>
      <c r="V246" s="13">
        <v>2053</v>
      </c>
      <c r="W246" s="13">
        <v>990</v>
      </c>
    </row>
    <row r="247" spans="1:26" x14ac:dyDescent="0.25">
      <c r="B247" t="s">
        <v>631</v>
      </c>
      <c r="C247" t="s">
        <v>1315</v>
      </c>
      <c r="H247" s="13">
        <v>28</v>
      </c>
      <c r="I247" s="13">
        <v>168</v>
      </c>
      <c r="J247" s="13">
        <v>15</v>
      </c>
      <c r="K247" s="13">
        <v>30</v>
      </c>
      <c r="L247" s="13">
        <f t="shared" si="41"/>
        <v>43</v>
      </c>
      <c r="M247" s="13">
        <f t="shared" si="42"/>
        <v>198</v>
      </c>
      <c r="N247" s="13">
        <v>43</v>
      </c>
      <c r="O247" s="13">
        <v>198</v>
      </c>
      <c r="P247" s="13">
        <f t="shared" si="45"/>
        <v>0</v>
      </c>
      <c r="Q247" s="13">
        <f t="shared" si="43"/>
        <v>0</v>
      </c>
      <c r="R247" s="13">
        <v>10</v>
      </c>
      <c r="S247" s="13">
        <v>584</v>
      </c>
      <c r="V247" s="13">
        <v>10247</v>
      </c>
      <c r="W247" s="13">
        <v>3518</v>
      </c>
      <c r="Y247" s="13">
        <v>3</v>
      </c>
    </row>
    <row r="248" spans="1:26" x14ac:dyDescent="0.25">
      <c r="B248" t="s">
        <v>637</v>
      </c>
      <c r="C248" t="s">
        <v>1375</v>
      </c>
      <c r="F248" s="13">
        <v>3</v>
      </c>
      <c r="G248" s="13">
        <v>54</v>
      </c>
      <c r="H248" s="13">
        <v>8</v>
      </c>
      <c r="I248" s="13">
        <v>48</v>
      </c>
      <c r="J248" s="13">
        <v>4</v>
      </c>
      <c r="K248" s="13">
        <v>8</v>
      </c>
      <c r="L248" s="13">
        <f t="shared" si="41"/>
        <v>15</v>
      </c>
      <c r="M248" s="13">
        <f t="shared" si="42"/>
        <v>110</v>
      </c>
      <c r="N248" s="13">
        <v>15</v>
      </c>
      <c r="O248" s="13">
        <v>110</v>
      </c>
      <c r="P248" s="13">
        <f t="shared" si="45"/>
        <v>0</v>
      </c>
      <c r="Q248" s="13">
        <f t="shared" si="43"/>
        <v>0</v>
      </c>
      <c r="S248" s="13">
        <v>350</v>
      </c>
      <c r="V248" s="13">
        <v>678</v>
      </c>
      <c r="W248" s="13">
        <v>99</v>
      </c>
      <c r="X248" s="13">
        <v>88</v>
      </c>
    </row>
    <row r="249" spans="1:26" x14ac:dyDescent="0.25">
      <c r="B249" t="s">
        <v>632</v>
      </c>
      <c r="C249" t="s">
        <v>1376</v>
      </c>
      <c r="F249" s="13">
        <v>6</v>
      </c>
      <c r="G249" s="13">
        <v>108</v>
      </c>
      <c r="H249" s="13">
        <v>10</v>
      </c>
      <c r="I249" s="13">
        <v>60</v>
      </c>
      <c r="J249" s="13">
        <v>3</v>
      </c>
      <c r="K249" s="13">
        <v>6</v>
      </c>
      <c r="L249" s="13">
        <f t="shared" si="41"/>
        <v>19</v>
      </c>
      <c r="M249" s="13">
        <f t="shared" si="42"/>
        <v>174</v>
      </c>
      <c r="N249" s="13">
        <v>19</v>
      </c>
      <c r="O249" s="13">
        <v>174</v>
      </c>
      <c r="P249" s="13">
        <f t="shared" si="45"/>
        <v>0</v>
      </c>
      <c r="Q249" s="13">
        <f t="shared" si="43"/>
        <v>0</v>
      </c>
      <c r="S249" s="13">
        <v>292</v>
      </c>
      <c r="V249" s="13">
        <v>16055</v>
      </c>
      <c r="W249" s="13">
        <v>4377</v>
      </c>
      <c r="X249" s="13">
        <v>234</v>
      </c>
      <c r="Y249" s="13">
        <v>4</v>
      </c>
      <c r="Z249" t="s">
        <v>947</v>
      </c>
    </row>
    <row r="250" spans="1:26" x14ac:dyDescent="0.25">
      <c r="B250" t="s">
        <v>639</v>
      </c>
      <c r="C250" t="s">
        <v>1568</v>
      </c>
      <c r="F250" s="13">
        <v>3</v>
      </c>
      <c r="G250" s="13">
        <v>54</v>
      </c>
      <c r="H250" s="13">
        <v>18</v>
      </c>
      <c r="I250" s="13">
        <v>108</v>
      </c>
      <c r="J250" s="13">
        <v>19</v>
      </c>
      <c r="K250" s="13">
        <v>38</v>
      </c>
      <c r="L250" s="13">
        <f t="shared" si="41"/>
        <v>40</v>
      </c>
      <c r="M250" s="13">
        <f t="shared" si="42"/>
        <v>200</v>
      </c>
      <c r="N250" s="13">
        <v>40</v>
      </c>
      <c r="O250" s="13">
        <v>200</v>
      </c>
      <c r="P250" s="13">
        <f t="shared" si="45"/>
        <v>0</v>
      </c>
      <c r="Q250" s="13">
        <f t="shared" si="43"/>
        <v>0</v>
      </c>
      <c r="S250" s="13">
        <v>160</v>
      </c>
      <c r="V250" s="13">
        <v>4799</v>
      </c>
      <c r="W250" s="13">
        <v>1051</v>
      </c>
      <c r="X250" s="13">
        <v>94</v>
      </c>
      <c r="Y250" s="13">
        <v>3</v>
      </c>
    </row>
    <row r="251" spans="1:26" x14ac:dyDescent="0.25">
      <c r="B251" t="s">
        <v>633</v>
      </c>
      <c r="C251" t="s">
        <v>1384</v>
      </c>
      <c r="D251" s="13">
        <v>1</v>
      </c>
      <c r="E251" s="13">
        <v>35</v>
      </c>
      <c r="F251" s="13">
        <v>4</v>
      </c>
      <c r="G251" s="13">
        <v>72</v>
      </c>
      <c r="H251" s="13">
        <v>5</v>
      </c>
      <c r="I251" s="13">
        <v>30</v>
      </c>
      <c r="J251" s="13">
        <v>5</v>
      </c>
      <c r="K251" s="13">
        <v>10</v>
      </c>
      <c r="L251" s="13">
        <f t="shared" si="41"/>
        <v>15</v>
      </c>
      <c r="M251" s="13">
        <f t="shared" si="42"/>
        <v>147</v>
      </c>
      <c r="N251" s="13">
        <v>15</v>
      </c>
      <c r="O251" s="13">
        <v>147</v>
      </c>
      <c r="P251" s="13">
        <f t="shared" si="45"/>
        <v>0</v>
      </c>
      <c r="Q251" s="13">
        <f t="shared" si="43"/>
        <v>0</v>
      </c>
      <c r="S251" s="13">
        <v>148</v>
      </c>
      <c r="V251" s="13">
        <v>4201</v>
      </c>
      <c r="W251" s="13">
        <v>888</v>
      </c>
      <c r="X251" s="13">
        <v>159</v>
      </c>
      <c r="Y251" s="13">
        <v>2</v>
      </c>
    </row>
    <row r="252" spans="1:26" x14ac:dyDescent="0.25">
      <c r="B252" t="s">
        <v>634</v>
      </c>
      <c r="C252" t="s">
        <v>1356</v>
      </c>
      <c r="F252" s="13">
        <v>1</v>
      </c>
      <c r="G252" s="13">
        <v>18</v>
      </c>
      <c r="H252" s="13">
        <v>29</v>
      </c>
      <c r="I252" s="13">
        <v>174</v>
      </c>
      <c r="J252" s="13">
        <v>27</v>
      </c>
      <c r="K252" s="13">
        <v>54</v>
      </c>
      <c r="L252" s="13">
        <f t="shared" si="41"/>
        <v>57</v>
      </c>
      <c r="M252" s="13">
        <f t="shared" si="42"/>
        <v>246</v>
      </c>
      <c r="N252" s="13">
        <v>57</v>
      </c>
      <c r="O252" s="13">
        <v>246</v>
      </c>
      <c r="P252" s="13">
        <f t="shared" si="45"/>
        <v>0</v>
      </c>
      <c r="Q252" s="13">
        <f t="shared" si="43"/>
        <v>0</v>
      </c>
      <c r="S252" s="13">
        <v>240</v>
      </c>
      <c r="V252" s="13">
        <v>7471</v>
      </c>
      <c r="W252" s="13">
        <v>2025</v>
      </c>
      <c r="X252" s="13">
        <v>293</v>
      </c>
      <c r="Y252" s="13">
        <v>2</v>
      </c>
    </row>
    <row r="253" spans="1:26" x14ac:dyDescent="0.25">
      <c r="B253" t="s">
        <v>635</v>
      </c>
      <c r="C253" t="s">
        <v>1353</v>
      </c>
      <c r="F253" s="13">
        <v>3</v>
      </c>
      <c r="G253" s="13">
        <v>54</v>
      </c>
      <c r="H253" s="13">
        <v>17</v>
      </c>
      <c r="I253" s="13">
        <v>102</v>
      </c>
      <c r="J253" s="13">
        <v>18</v>
      </c>
      <c r="K253" s="13">
        <v>36</v>
      </c>
      <c r="L253" s="13">
        <f t="shared" si="41"/>
        <v>38</v>
      </c>
      <c r="M253" s="13">
        <f t="shared" si="42"/>
        <v>192</v>
      </c>
      <c r="N253" s="13">
        <v>38</v>
      </c>
      <c r="O253" s="13">
        <v>192</v>
      </c>
      <c r="P253" s="13">
        <f t="shared" si="45"/>
        <v>0</v>
      </c>
      <c r="Q253" s="13">
        <f t="shared" si="43"/>
        <v>0</v>
      </c>
      <c r="S253" s="13">
        <v>104</v>
      </c>
      <c r="V253" s="13">
        <v>4756</v>
      </c>
      <c r="W253" s="13">
        <v>1182</v>
      </c>
      <c r="X253" s="13">
        <v>231</v>
      </c>
      <c r="Y253" s="13">
        <v>1</v>
      </c>
    </row>
    <row r="254" spans="1:26" x14ac:dyDescent="0.25">
      <c r="B254" t="s">
        <v>640</v>
      </c>
      <c r="C254" t="s">
        <v>1364</v>
      </c>
      <c r="F254" s="13">
        <v>1</v>
      </c>
      <c r="G254" s="13">
        <v>18</v>
      </c>
      <c r="H254" s="13">
        <v>26</v>
      </c>
      <c r="I254" s="13">
        <v>156</v>
      </c>
      <c r="J254" s="13">
        <v>23</v>
      </c>
      <c r="K254" s="13">
        <v>46</v>
      </c>
      <c r="L254" s="13">
        <f t="shared" si="41"/>
        <v>50</v>
      </c>
      <c r="M254" s="13">
        <f t="shared" si="42"/>
        <v>220</v>
      </c>
      <c r="N254" s="13">
        <v>50</v>
      </c>
      <c r="O254" s="13">
        <v>220</v>
      </c>
      <c r="P254" s="13">
        <f t="shared" si="45"/>
        <v>0</v>
      </c>
      <c r="Q254" s="13">
        <f t="shared" si="43"/>
        <v>0</v>
      </c>
      <c r="S254" s="13">
        <v>202</v>
      </c>
      <c r="V254" s="13">
        <v>5514</v>
      </c>
      <c r="W254" s="13">
        <v>1496</v>
      </c>
      <c r="X254" s="13">
        <v>601</v>
      </c>
      <c r="Y254" s="13">
        <v>4</v>
      </c>
    </row>
    <row r="255" spans="1:26" ht="15.75" thickBot="1" x14ac:dyDescent="0.3">
      <c r="A255" s="2" t="s">
        <v>5</v>
      </c>
      <c r="B255" s="2"/>
      <c r="C255" s="2"/>
      <c r="D255" s="14">
        <f>SUM(D241:D254)</f>
        <v>70</v>
      </c>
      <c r="E255" s="14">
        <f t="shared" ref="E255:Y255" si="46">SUM(E241:E254)</f>
        <v>2450</v>
      </c>
      <c r="F255" s="14">
        <f t="shared" si="46"/>
        <v>44</v>
      </c>
      <c r="G255" s="14">
        <f t="shared" si="46"/>
        <v>792</v>
      </c>
      <c r="H255" s="14">
        <f t="shared" si="46"/>
        <v>271</v>
      </c>
      <c r="I255" s="14">
        <f t="shared" si="46"/>
        <v>1626</v>
      </c>
      <c r="J255" s="14">
        <f t="shared" si="46"/>
        <v>177</v>
      </c>
      <c r="K255" s="14">
        <f t="shared" si="46"/>
        <v>354</v>
      </c>
      <c r="L255" s="14">
        <f t="shared" si="46"/>
        <v>562</v>
      </c>
      <c r="M255" s="14">
        <f t="shared" si="46"/>
        <v>5222</v>
      </c>
      <c r="N255" s="14">
        <f t="shared" si="46"/>
        <v>562</v>
      </c>
      <c r="O255" s="14">
        <f t="shared" si="46"/>
        <v>5222</v>
      </c>
      <c r="P255" s="14">
        <f t="shared" si="46"/>
        <v>0</v>
      </c>
      <c r="Q255" s="14">
        <f t="shared" si="46"/>
        <v>0</v>
      </c>
      <c r="R255" s="14">
        <f t="shared" si="46"/>
        <v>10</v>
      </c>
      <c r="S255" s="14">
        <f t="shared" si="46"/>
        <v>4091</v>
      </c>
      <c r="T255" s="14">
        <f t="shared" si="46"/>
        <v>0</v>
      </c>
      <c r="U255" s="23"/>
      <c r="V255" s="14">
        <f t="shared" si="46"/>
        <v>380883</v>
      </c>
      <c r="W255" s="14">
        <f t="shared" si="46"/>
        <v>95647</v>
      </c>
      <c r="X255" s="14">
        <f t="shared" si="46"/>
        <v>2314</v>
      </c>
      <c r="Y255" s="14">
        <f t="shared" si="46"/>
        <v>92</v>
      </c>
      <c r="Z255" t="s">
        <v>913</v>
      </c>
    </row>
    <row r="256" spans="1:26" ht="15.75" thickTop="1" x14ac:dyDescent="0.25">
      <c r="A256" t="s">
        <v>544</v>
      </c>
      <c r="B256" t="s">
        <v>545</v>
      </c>
      <c r="C256" t="s">
        <v>1570</v>
      </c>
      <c r="H256" s="13">
        <v>2</v>
      </c>
      <c r="I256" s="13">
        <v>4</v>
      </c>
      <c r="J256" s="13">
        <v>4</v>
      </c>
      <c r="K256" s="13">
        <v>8</v>
      </c>
      <c r="L256" s="13">
        <f t="shared" si="41"/>
        <v>6</v>
      </c>
      <c r="M256" s="13">
        <f t="shared" si="42"/>
        <v>12</v>
      </c>
      <c r="N256" s="13">
        <v>6</v>
      </c>
      <c r="O256" s="13">
        <v>12</v>
      </c>
      <c r="P256" s="13">
        <f t="shared" ref="P256:P270" si="47">L256-N256</f>
        <v>0</v>
      </c>
      <c r="Q256" s="13">
        <f t="shared" si="43"/>
        <v>0</v>
      </c>
      <c r="S256" s="13">
        <v>20</v>
      </c>
      <c r="U256" s="15" t="s">
        <v>879</v>
      </c>
      <c r="V256" s="13">
        <v>183</v>
      </c>
      <c r="W256" s="13">
        <v>43</v>
      </c>
      <c r="X256" s="13">
        <v>1292</v>
      </c>
    </row>
    <row r="257" spans="1:25" x14ac:dyDescent="0.25">
      <c r="B257" t="s">
        <v>546</v>
      </c>
      <c r="C257" t="s">
        <v>1571</v>
      </c>
      <c r="H257" s="13">
        <v>10</v>
      </c>
      <c r="I257" s="13">
        <v>44</v>
      </c>
      <c r="J257" s="13">
        <v>2</v>
      </c>
      <c r="K257" s="13">
        <v>4</v>
      </c>
      <c r="L257" s="13">
        <f t="shared" si="41"/>
        <v>12</v>
      </c>
      <c r="M257" s="13">
        <f t="shared" si="42"/>
        <v>48</v>
      </c>
      <c r="N257" s="13">
        <v>12</v>
      </c>
      <c r="O257" s="13">
        <v>48</v>
      </c>
      <c r="P257" s="13">
        <f t="shared" si="47"/>
        <v>0</v>
      </c>
      <c r="Q257" s="13">
        <f t="shared" si="43"/>
        <v>0</v>
      </c>
      <c r="S257" s="13">
        <v>40</v>
      </c>
      <c r="U257" s="15" t="s">
        <v>879</v>
      </c>
    </row>
    <row r="258" spans="1:25" x14ac:dyDescent="0.25">
      <c r="B258" t="s">
        <v>1729</v>
      </c>
      <c r="C258" t="s">
        <v>1648</v>
      </c>
      <c r="H258" s="13">
        <v>10</v>
      </c>
      <c r="I258" s="13">
        <v>39</v>
      </c>
      <c r="J258" s="13">
        <v>4</v>
      </c>
      <c r="K258" s="13">
        <v>7</v>
      </c>
      <c r="L258" s="13">
        <f t="shared" si="41"/>
        <v>14</v>
      </c>
      <c r="M258" s="13">
        <f t="shared" si="42"/>
        <v>46</v>
      </c>
      <c r="N258" s="13">
        <v>14</v>
      </c>
      <c r="O258" s="13">
        <v>46</v>
      </c>
      <c r="P258" s="13">
        <f t="shared" si="47"/>
        <v>0</v>
      </c>
      <c r="Q258" s="13">
        <f t="shared" si="43"/>
        <v>0</v>
      </c>
      <c r="S258" s="13">
        <v>40</v>
      </c>
      <c r="U258" s="15" t="s">
        <v>882</v>
      </c>
      <c r="V258" s="13">
        <v>6681</v>
      </c>
      <c r="W258" s="13">
        <v>1272</v>
      </c>
      <c r="X258" s="13">
        <v>1867</v>
      </c>
    </row>
    <row r="259" spans="1:25" x14ac:dyDescent="0.25">
      <c r="B259" t="s">
        <v>305</v>
      </c>
      <c r="C259" s="7" t="s">
        <v>1681</v>
      </c>
      <c r="H259" s="13">
        <v>12</v>
      </c>
      <c r="I259" s="13">
        <v>38</v>
      </c>
      <c r="J259" s="13">
        <v>1</v>
      </c>
      <c r="K259" s="13">
        <v>2</v>
      </c>
      <c r="L259" s="13">
        <f t="shared" si="41"/>
        <v>13</v>
      </c>
      <c r="M259" s="13">
        <f t="shared" si="42"/>
        <v>40</v>
      </c>
      <c r="N259" s="13">
        <v>13</v>
      </c>
      <c r="O259" s="13">
        <v>40</v>
      </c>
      <c r="P259" s="13">
        <f t="shared" si="47"/>
        <v>0</v>
      </c>
      <c r="Q259" s="13">
        <f t="shared" si="43"/>
        <v>0</v>
      </c>
      <c r="S259" s="13">
        <v>42</v>
      </c>
      <c r="U259" s="15" t="s">
        <v>882</v>
      </c>
      <c r="Y259" s="13">
        <v>3</v>
      </c>
    </row>
    <row r="260" spans="1:25" x14ac:dyDescent="0.25">
      <c r="B260" t="s">
        <v>306</v>
      </c>
      <c r="C260" t="s">
        <v>1395</v>
      </c>
      <c r="H260" s="13">
        <v>4</v>
      </c>
      <c r="I260" s="13">
        <v>11</v>
      </c>
      <c r="L260" s="13">
        <f t="shared" si="41"/>
        <v>4</v>
      </c>
      <c r="M260" s="13">
        <f t="shared" si="42"/>
        <v>11</v>
      </c>
      <c r="N260" s="13">
        <v>4</v>
      </c>
      <c r="O260" s="13">
        <v>11</v>
      </c>
      <c r="P260" s="13">
        <f t="shared" si="47"/>
        <v>0</v>
      </c>
      <c r="Q260" s="13">
        <f t="shared" si="43"/>
        <v>0</v>
      </c>
      <c r="S260" s="13">
        <v>20</v>
      </c>
      <c r="U260" s="15" t="s">
        <v>882</v>
      </c>
    </row>
    <row r="261" spans="1:25" x14ac:dyDescent="0.25">
      <c r="B261" t="s">
        <v>307</v>
      </c>
      <c r="C261" t="s">
        <v>1396</v>
      </c>
      <c r="H261" s="13">
        <v>7</v>
      </c>
      <c r="I261" s="13">
        <v>15</v>
      </c>
      <c r="J261" s="13">
        <v>15</v>
      </c>
      <c r="K261" s="13">
        <v>30</v>
      </c>
      <c r="L261" s="13">
        <f t="shared" ref="L261:L324" si="48">D261+H261+F261+J261</f>
        <v>22</v>
      </c>
      <c r="M261" s="13">
        <f t="shared" ref="M261:M324" si="49">E261+G261+I261+K261</f>
        <v>45</v>
      </c>
      <c r="N261" s="13">
        <v>22</v>
      </c>
      <c r="O261" s="13">
        <v>45</v>
      </c>
      <c r="P261" s="13">
        <f t="shared" si="47"/>
        <v>0</v>
      </c>
      <c r="Q261" s="13">
        <f t="shared" ref="Q261:Q324" si="50">M261-O261</f>
        <v>0</v>
      </c>
      <c r="S261" s="13">
        <v>51</v>
      </c>
      <c r="U261" s="15" t="s">
        <v>882</v>
      </c>
    </row>
    <row r="262" spans="1:25" x14ac:dyDescent="0.25">
      <c r="B262" t="s">
        <v>547</v>
      </c>
      <c r="C262" t="s">
        <v>1573</v>
      </c>
      <c r="F262" s="13">
        <v>1</v>
      </c>
      <c r="G262" s="13">
        <v>14</v>
      </c>
      <c r="H262" s="13">
        <v>12</v>
      </c>
      <c r="I262" s="13">
        <v>56</v>
      </c>
      <c r="J262" s="13">
        <v>29</v>
      </c>
      <c r="K262" s="13">
        <v>49</v>
      </c>
      <c r="L262" s="13">
        <f t="shared" si="48"/>
        <v>42</v>
      </c>
      <c r="M262" s="13">
        <f t="shared" si="49"/>
        <v>119</v>
      </c>
      <c r="N262" s="13">
        <v>42</v>
      </c>
      <c r="O262" s="13">
        <v>119</v>
      </c>
      <c r="P262" s="13">
        <f t="shared" si="47"/>
        <v>0</v>
      </c>
      <c r="Q262" s="13">
        <f t="shared" si="50"/>
        <v>0</v>
      </c>
      <c r="S262" s="13">
        <v>97</v>
      </c>
      <c r="V262" s="13">
        <v>990</v>
      </c>
      <c r="W262" s="13">
        <v>134</v>
      </c>
      <c r="X262" s="13">
        <v>155</v>
      </c>
    </row>
    <row r="263" spans="1:25" x14ac:dyDescent="0.25">
      <c r="B263" t="s">
        <v>308</v>
      </c>
      <c r="C263" t="s">
        <v>1397</v>
      </c>
      <c r="H263" s="13">
        <v>6</v>
      </c>
      <c r="I263" s="13">
        <v>32</v>
      </c>
      <c r="J263" s="13">
        <v>5</v>
      </c>
      <c r="K263" s="13">
        <v>9</v>
      </c>
      <c r="L263" s="13">
        <f t="shared" si="48"/>
        <v>11</v>
      </c>
      <c r="M263" s="13">
        <f t="shared" si="49"/>
        <v>41</v>
      </c>
      <c r="N263" s="13">
        <v>11</v>
      </c>
      <c r="O263" s="13">
        <v>41</v>
      </c>
      <c r="P263" s="13">
        <f t="shared" si="47"/>
        <v>0</v>
      </c>
      <c r="Q263" s="13">
        <f t="shared" si="50"/>
        <v>0</v>
      </c>
      <c r="S263" s="13">
        <v>26</v>
      </c>
      <c r="V263" s="13">
        <v>4770</v>
      </c>
      <c r="W263" s="13">
        <v>700</v>
      </c>
      <c r="X263" s="13">
        <v>14</v>
      </c>
      <c r="Y263" s="13">
        <v>2</v>
      </c>
    </row>
    <row r="264" spans="1:25" x14ac:dyDescent="0.25">
      <c r="B264" t="s">
        <v>309</v>
      </c>
      <c r="C264" t="s">
        <v>1398</v>
      </c>
      <c r="D264" s="13">
        <v>1</v>
      </c>
      <c r="E264" s="13">
        <v>32</v>
      </c>
      <c r="F264" s="13">
        <v>5</v>
      </c>
      <c r="G264" s="13">
        <v>48</v>
      </c>
      <c r="H264" s="13">
        <v>24</v>
      </c>
      <c r="I264" s="13">
        <v>95</v>
      </c>
      <c r="J264" s="13">
        <v>30</v>
      </c>
      <c r="K264" s="13">
        <v>57</v>
      </c>
      <c r="L264" s="13">
        <f t="shared" si="48"/>
        <v>60</v>
      </c>
      <c r="M264" s="13">
        <f t="shared" si="49"/>
        <v>232</v>
      </c>
      <c r="N264" s="13">
        <v>60</v>
      </c>
      <c r="O264" s="13">
        <v>232</v>
      </c>
      <c r="P264" s="13">
        <f t="shared" si="47"/>
        <v>0</v>
      </c>
      <c r="Q264" s="13">
        <f t="shared" si="50"/>
        <v>0</v>
      </c>
      <c r="S264" s="13">
        <v>141</v>
      </c>
      <c r="V264" s="13">
        <v>31852</v>
      </c>
      <c r="W264" s="13">
        <v>6609</v>
      </c>
      <c r="X264" s="13">
        <v>370</v>
      </c>
      <c r="Y264" s="13">
        <v>10</v>
      </c>
    </row>
    <row r="265" spans="1:25" x14ac:dyDescent="0.25">
      <c r="B265" t="s">
        <v>310</v>
      </c>
      <c r="C265" t="s">
        <v>1399</v>
      </c>
      <c r="F265" s="13">
        <v>14</v>
      </c>
      <c r="G265" s="13">
        <v>208</v>
      </c>
      <c r="H265" s="13">
        <v>14</v>
      </c>
      <c r="I265" s="13">
        <v>39</v>
      </c>
      <c r="J265" s="13">
        <v>9</v>
      </c>
      <c r="K265" s="13">
        <v>19</v>
      </c>
      <c r="L265" s="13">
        <f t="shared" si="48"/>
        <v>37</v>
      </c>
      <c r="M265" s="13">
        <f t="shared" si="49"/>
        <v>266</v>
      </c>
      <c r="N265" s="13">
        <v>37</v>
      </c>
      <c r="O265" s="13">
        <v>266</v>
      </c>
      <c r="P265" s="13">
        <f t="shared" si="47"/>
        <v>0</v>
      </c>
      <c r="Q265" s="13">
        <f t="shared" si="50"/>
        <v>0</v>
      </c>
      <c r="S265" s="13">
        <v>148</v>
      </c>
      <c r="V265" s="13">
        <v>423</v>
      </c>
      <c r="W265" s="13">
        <v>118</v>
      </c>
      <c r="Y265" s="13">
        <v>1</v>
      </c>
    </row>
    <row r="266" spans="1:25" x14ac:dyDescent="0.25">
      <c r="B266" t="s">
        <v>549</v>
      </c>
      <c r="C266" t="s">
        <v>1400</v>
      </c>
      <c r="F266" s="13">
        <v>12</v>
      </c>
      <c r="G266" s="13">
        <v>198</v>
      </c>
      <c r="H266" s="13">
        <v>5</v>
      </c>
      <c r="I266" s="13">
        <v>23</v>
      </c>
      <c r="J266" s="13">
        <v>6</v>
      </c>
      <c r="K266" s="13">
        <v>9</v>
      </c>
      <c r="L266" s="13">
        <f t="shared" si="48"/>
        <v>23</v>
      </c>
      <c r="M266" s="13">
        <f t="shared" si="49"/>
        <v>230</v>
      </c>
      <c r="N266" s="13">
        <v>23</v>
      </c>
      <c r="O266" s="13">
        <v>230</v>
      </c>
      <c r="P266" s="13">
        <f t="shared" si="47"/>
        <v>0</v>
      </c>
      <c r="Q266" s="13">
        <f t="shared" si="50"/>
        <v>0</v>
      </c>
      <c r="R266" s="13">
        <v>1</v>
      </c>
      <c r="S266" s="13">
        <v>82</v>
      </c>
      <c r="U266" s="15" t="s">
        <v>883</v>
      </c>
      <c r="V266" s="13">
        <v>127656</v>
      </c>
      <c r="W266" s="13">
        <v>34965</v>
      </c>
      <c r="X266" s="13">
        <v>1405</v>
      </c>
      <c r="Y266" s="13">
        <v>1</v>
      </c>
    </row>
    <row r="267" spans="1:25" x14ac:dyDescent="0.25">
      <c r="B267" t="s">
        <v>642</v>
      </c>
      <c r="C267" s="7" t="s">
        <v>1678</v>
      </c>
      <c r="F267" s="13">
        <v>3</v>
      </c>
      <c r="G267" s="13">
        <v>37</v>
      </c>
      <c r="H267" s="13">
        <v>3</v>
      </c>
      <c r="I267" s="13">
        <v>22</v>
      </c>
      <c r="J267" s="13">
        <v>2</v>
      </c>
      <c r="K267" s="13">
        <v>3</v>
      </c>
      <c r="L267" s="13">
        <f t="shared" si="48"/>
        <v>8</v>
      </c>
      <c r="M267" s="13">
        <f t="shared" si="49"/>
        <v>62</v>
      </c>
      <c r="N267" s="13">
        <v>8</v>
      </c>
      <c r="O267" s="13">
        <v>62</v>
      </c>
      <c r="P267" s="13">
        <f t="shared" si="47"/>
        <v>0</v>
      </c>
      <c r="Q267" s="13">
        <f t="shared" si="50"/>
        <v>0</v>
      </c>
      <c r="S267" s="13">
        <v>43</v>
      </c>
      <c r="U267" s="15" t="s">
        <v>883</v>
      </c>
    </row>
    <row r="268" spans="1:25" x14ac:dyDescent="0.25">
      <c r="B268" t="s">
        <v>641</v>
      </c>
      <c r="C268" s="7" t="s">
        <v>1679</v>
      </c>
      <c r="F268" s="13">
        <v>3</v>
      </c>
      <c r="G268" s="13">
        <v>39</v>
      </c>
      <c r="H268" s="13">
        <v>6</v>
      </c>
      <c r="I268" s="13">
        <v>23</v>
      </c>
      <c r="L268" s="13">
        <f t="shared" si="48"/>
        <v>9</v>
      </c>
      <c r="M268" s="13">
        <f t="shared" si="49"/>
        <v>62</v>
      </c>
      <c r="N268" s="13">
        <v>9</v>
      </c>
      <c r="O268" s="13">
        <v>62</v>
      </c>
      <c r="P268" s="13">
        <f t="shared" si="47"/>
        <v>0</v>
      </c>
      <c r="Q268" s="13">
        <f t="shared" si="50"/>
        <v>0</v>
      </c>
      <c r="S268" s="13">
        <v>38</v>
      </c>
      <c r="U268" s="15" t="s">
        <v>883</v>
      </c>
      <c r="Y268" s="13">
        <v>1</v>
      </c>
    </row>
    <row r="269" spans="1:25" x14ac:dyDescent="0.25">
      <c r="B269" t="s">
        <v>314</v>
      </c>
      <c r="C269" s="7" t="s">
        <v>980</v>
      </c>
      <c r="F269" s="13">
        <v>19</v>
      </c>
      <c r="G269" s="13">
        <v>282</v>
      </c>
      <c r="H269" s="13">
        <v>6</v>
      </c>
      <c r="I269" s="13">
        <v>36</v>
      </c>
      <c r="J269" s="13">
        <v>7</v>
      </c>
      <c r="K269" s="13">
        <v>12</v>
      </c>
      <c r="L269" s="13">
        <f t="shared" si="48"/>
        <v>32</v>
      </c>
      <c r="M269" s="13">
        <f t="shared" si="49"/>
        <v>330</v>
      </c>
      <c r="N269" s="13">
        <v>32</v>
      </c>
      <c r="O269" s="13">
        <v>330</v>
      </c>
      <c r="P269" s="13">
        <f t="shared" si="47"/>
        <v>0</v>
      </c>
      <c r="Q269" s="13">
        <f t="shared" si="50"/>
        <v>0</v>
      </c>
      <c r="S269" s="13">
        <v>166</v>
      </c>
      <c r="U269" s="15" t="s">
        <v>883</v>
      </c>
      <c r="Y269" s="13">
        <v>30</v>
      </c>
    </row>
    <row r="270" spans="1:25" x14ac:dyDescent="0.25">
      <c r="B270" t="s">
        <v>716</v>
      </c>
      <c r="C270" t="s">
        <v>982</v>
      </c>
      <c r="F270" s="13">
        <v>2</v>
      </c>
      <c r="G270" s="13">
        <v>43</v>
      </c>
      <c r="H270" s="13">
        <v>1</v>
      </c>
      <c r="I270" s="13">
        <v>2</v>
      </c>
      <c r="J270" s="13">
        <v>1</v>
      </c>
      <c r="K270" s="13">
        <v>2</v>
      </c>
      <c r="L270" s="13">
        <f t="shared" si="48"/>
        <v>4</v>
      </c>
      <c r="M270" s="13">
        <f t="shared" si="49"/>
        <v>47</v>
      </c>
      <c r="N270" s="13">
        <v>4</v>
      </c>
      <c r="O270" s="13">
        <v>47</v>
      </c>
      <c r="P270" s="13">
        <f t="shared" si="47"/>
        <v>0</v>
      </c>
      <c r="Q270" s="13">
        <f t="shared" si="50"/>
        <v>0</v>
      </c>
      <c r="S270" s="13">
        <v>14</v>
      </c>
      <c r="U270" s="15" t="s">
        <v>883</v>
      </c>
    </row>
    <row r="271" spans="1:25" ht="15.75" thickBot="1" x14ac:dyDescent="0.3">
      <c r="A271" s="2" t="s">
        <v>5</v>
      </c>
      <c r="B271" s="2"/>
      <c r="C271" s="2"/>
      <c r="D271" s="14">
        <f t="shared" ref="D271:Y271" si="51">SUM(D256:D270)</f>
        <v>1</v>
      </c>
      <c r="E271" s="14">
        <f t="shared" si="51"/>
        <v>32</v>
      </c>
      <c r="F271" s="14">
        <f t="shared" si="51"/>
        <v>59</v>
      </c>
      <c r="G271" s="14">
        <f t="shared" si="51"/>
        <v>869</v>
      </c>
      <c r="H271" s="14">
        <f t="shared" si="51"/>
        <v>122</v>
      </c>
      <c r="I271" s="14">
        <f t="shared" si="51"/>
        <v>479</v>
      </c>
      <c r="J271" s="14">
        <f t="shared" si="51"/>
        <v>115</v>
      </c>
      <c r="K271" s="14">
        <f t="shared" si="51"/>
        <v>211</v>
      </c>
      <c r="L271" s="14">
        <f t="shared" si="51"/>
        <v>297</v>
      </c>
      <c r="M271" s="14">
        <f t="shared" si="51"/>
        <v>1591</v>
      </c>
      <c r="N271" s="14">
        <f t="shared" si="51"/>
        <v>297</v>
      </c>
      <c r="O271" s="14">
        <f t="shared" si="51"/>
        <v>1591</v>
      </c>
      <c r="P271" s="14">
        <f t="shared" si="51"/>
        <v>0</v>
      </c>
      <c r="Q271" s="14">
        <f t="shared" si="51"/>
        <v>0</v>
      </c>
      <c r="R271" s="14">
        <f t="shared" si="51"/>
        <v>1</v>
      </c>
      <c r="S271" s="14">
        <f t="shared" si="51"/>
        <v>968</v>
      </c>
      <c r="T271" s="14">
        <f t="shared" si="51"/>
        <v>0</v>
      </c>
      <c r="U271" s="23"/>
      <c r="V271" s="14">
        <f t="shared" si="51"/>
        <v>172555</v>
      </c>
      <c r="W271" s="14">
        <f t="shared" si="51"/>
        <v>43841</v>
      </c>
      <c r="X271" s="14">
        <f t="shared" si="51"/>
        <v>5103</v>
      </c>
      <c r="Y271" s="14">
        <f t="shared" si="51"/>
        <v>48</v>
      </c>
    </row>
    <row r="272" spans="1:25" ht="15.75" thickTop="1" x14ac:dyDescent="0.25">
      <c r="A272" t="s">
        <v>317</v>
      </c>
      <c r="B272" t="s">
        <v>318</v>
      </c>
      <c r="C272" t="s">
        <v>985</v>
      </c>
      <c r="J272" s="13">
        <v>1</v>
      </c>
      <c r="K272" s="13">
        <v>3</v>
      </c>
      <c r="L272" s="13">
        <f t="shared" si="48"/>
        <v>1</v>
      </c>
      <c r="M272" s="13">
        <f t="shared" si="49"/>
        <v>3</v>
      </c>
      <c r="N272" s="13">
        <v>1</v>
      </c>
      <c r="O272" s="13">
        <v>3</v>
      </c>
      <c r="P272" s="13">
        <f t="shared" ref="P272:P322" si="52">L272-N272</f>
        <v>0</v>
      </c>
      <c r="Q272" s="13">
        <f t="shared" si="50"/>
        <v>0</v>
      </c>
      <c r="S272" s="13">
        <v>6</v>
      </c>
      <c r="U272" s="15" t="s">
        <v>879</v>
      </c>
      <c r="V272" s="13">
        <v>123</v>
      </c>
      <c r="W272" s="13">
        <v>51</v>
      </c>
      <c r="X272" s="13">
        <v>485</v>
      </c>
    </row>
    <row r="273" spans="2:25" x14ac:dyDescent="0.25">
      <c r="B273" t="s">
        <v>319</v>
      </c>
      <c r="C273" t="s">
        <v>986</v>
      </c>
      <c r="H273" s="13">
        <v>1</v>
      </c>
      <c r="I273" s="13">
        <v>3</v>
      </c>
      <c r="J273" s="13">
        <v>8</v>
      </c>
      <c r="K273" s="13">
        <v>24</v>
      </c>
      <c r="L273" s="13">
        <f t="shared" si="48"/>
        <v>9</v>
      </c>
      <c r="M273" s="13">
        <f t="shared" si="49"/>
        <v>27</v>
      </c>
      <c r="N273" s="13">
        <v>9</v>
      </c>
      <c r="O273" s="13">
        <v>27</v>
      </c>
      <c r="P273" s="13">
        <f t="shared" si="52"/>
        <v>0</v>
      </c>
      <c r="Q273" s="13">
        <f t="shared" si="50"/>
        <v>0</v>
      </c>
      <c r="S273" s="13">
        <v>32</v>
      </c>
      <c r="U273" s="15" t="s">
        <v>879</v>
      </c>
    </row>
    <row r="274" spans="2:25" x14ac:dyDescent="0.25">
      <c r="B274" t="s">
        <v>320</v>
      </c>
      <c r="C274" t="s">
        <v>987</v>
      </c>
      <c r="F274" s="13">
        <v>2</v>
      </c>
      <c r="G274" s="13">
        <v>38</v>
      </c>
      <c r="H274" s="13">
        <v>1</v>
      </c>
      <c r="I274" s="13">
        <v>10</v>
      </c>
      <c r="J274" s="13">
        <v>5</v>
      </c>
      <c r="K274" s="13">
        <v>15</v>
      </c>
      <c r="L274" s="13">
        <f t="shared" si="48"/>
        <v>8</v>
      </c>
      <c r="M274" s="13">
        <f t="shared" si="49"/>
        <v>63</v>
      </c>
      <c r="N274" s="13">
        <v>8</v>
      </c>
      <c r="O274" s="13">
        <v>63</v>
      </c>
      <c r="P274" s="13">
        <f t="shared" si="52"/>
        <v>0</v>
      </c>
      <c r="Q274" s="13">
        <f t="shared" si="50"/>
        <v>0</v>
      </c>
      <c r="S274" s="13">
        <v>12</v>
      </c>
      <c r="U274" s="15" t="s">
        <v>879</v>
      </c>
    </row>
    <row r="275" spans="2:25" x14ac:dyDescent="0.25">
      <c r="B275" t="s">
        <v>650</v>
      </c>
      <c r="C275" t="s">
        <v>988</v>
      </c>
      <c r="D275" s="13">
        <v>1</v>
      </c>
      <c r="E275" s="13">
        <v>25</v>
      </c>
      <c r="F275" s="13">
        <v>1</v>
      </c>
      <c r="G275" s="13">
        <v>20</v>
      </c>
      <c r="J275" s="13">
        <v>4</v>
      </c>
      <c r="K275" s="13">
        <v>12</v>
      </c>
      <c r="L275" s="13">
        <f t="shared" si="48"/>
        <v>6</v>
      </c>
      <c r="M275" s="13">
        <f t="shared" si="49"/>
        <v>57</v>
      </c>
      <c r="N275" s="13">
        <v>6</v>
      </c>
      <c r="O275" s="13">
        <v>57</v>
      </c>
      <c r="P275" s="13">
        <f t="shared" si="52"/>
        <v>0</v>
      </c>
      <c r="Q275" s="13">
        <f t="shared" si="50"/>
        <v>0</v>
      </c>
      <c r="S275" s="13">
        <v>20</v>
      </c>
      <c r="U275" s="15" t="s">
        <v>879</v>
      </c>
    </row>
    <row r="276" spans="2:25" x14ac:dyDescent="0.25">
      <c r="B276" t="s">
        <v>644</v>
      </c>
      <c r="C276" t="s">
        <v>992</v>
      </c>
      <c r="J276" s="13">
        <v>3</v>
      </c>
      <c r="K276" s="13">
        <v>9</v>
      </c>
      <c r="L276" s="13">
        <f t="shared" si="48"/>
        <v>3</v>
      </c>
      <c r="M276" s="13">
        <f t="shared" si="49"/>
        <v>9</v>
      </c>
      <c r="N276" s="13">
        <v>3</v>
      </c>
      <c r="O276" s="13">
        <v>9</v>
      </c>
      <c r="P276" s="13">
        <f t="shared" si="52"/>
        <v>0</v>
      </c>
      <c r="Q276" s="13">
        <f t="shared" si="50"/>
        <v>0</v>
      </c>
      <c r="S276" s="13">
        <v>6</v>
      </c>
      <c r="U276" s="15" t="s">
        <v>879</v>
      </c>
    </row>
    <row r="277" spans="2:25" x14ac:dyDescent="0.25">
      <c r="B277" t="s">
        <v>787</v>
      </c>
      <c r="C277" t="s">
        <v>991</v>
      </c>
      <c r="F277" s="13">
        <v>1</v>
      </c>
      <c r="G277" s="13">
        <v>18</v>
      </c>
      <c r="J277" s="13">
        <v>4</v>
      </c>
      <c r="K277" s="13">
        <v>8</v>
      </c>
      <c r="L277" s="13">
        <f t="shared" si="48"/>
        <v>5</v>
      </c>
      <c r="M277" s="13">
        <f t="shared" si="49"/>
        <v>26</v>
      </c>
      <c r="N277" s="13">
        <v>5</v>
      </c>
      <c r="O277" s="13">
        <v>26</v>
      </c>
      <c r="P277" s="13">
        <f t="shared" si="52"/>
        <v>0</v>
      </c>
      <c r="Q277" s="13">
        <f t="shared" si="50"/>
        <v>0</v>
      </c>
      <c r="S277" s="13">
        <v>15</v>
      </c>
      <c r="U277" s="15" t="s">
        <v>882</v>
      </c>
      <c r="V277" s="13">
        <v>174</v>
      </c>
      <c r="W277" s="13">
        <v>55</v>
      </c>
      <c r="X277" s="13">
        <v>873</v>
      </c>
    </row>
    <row r="278" spans="2:25" x14ac:dyDescent="0.25">
      <c r="B278" t="s">
        <v>322</v>
      </c>
      <c r="C278" t="s">
        <v>993</v>
      </c>
      <c r="D278" s="13">
        <v>1</v>
      </c>
      <c r="E278" s="13">
        <v>22</v>
      </c>
      <c r="F278" s="13">
        <v>1</v>
      </c>
      <c r="G278" s="13">
        <v>20</v>
      </c>
      <c r="J278" s="13">
        <v>15</v>
      </c>
      <c r="K278" s="13">
        <v>30</v>
      </c>
      <c r="L278" s="13">
        <f t="shared" si="48"/>
        <v>17</v>
      </c>
      <c r="M278" s="13">
        <f t="shared" si="49"/>
        <v>72</v>
      </c>
      <c r="N278" s="13">
        <v>17</v>
      </c>
      <c r="O278" s="13">
        <v>72</v>
      </c>
      <c r="P278" s="13">
        <f t="shared" si="52"/>
        <v>0</v>
      </c>
      <c r="Q278" s="13">
        <f t="shared" si="50"/>
        <v>0</v>
      </c>
      <c r="S278" s="13">
        <v>28</v>
      </c>
      <c r="U278" s="15" t="s">
        <v>882</v>
      </c>
    </row>
    <row r="279" spans="2:25" x14ac:dyDescent="0.25">
      <c r="B279" t="s">
        <v>859</v>
      </c>
      <c r="C279" t="s">
        <v>994</v>
      </c>
      <c r="J279" s="13">
        <v>6</v>
      </c>
      <c r="K279" s="13">
        <v>12</v>
      </c>
      <c r="L279" s="13">
        <f t="shared" si="48"/>
        <v>6</v>
      </c>
      <c r="M279" s="13">
        <f t="shared" si="49"/>
        <v>12</v>
      </c>
      <c r="N279" s="13">
        <v>6</v>
      </c>
      <c r="O279" s="13">
        <v>12</v>
      </c>
      <c r="P279" s="13">
        <f t="shared" si="52"/>
        <v>0</v>
      </c>
      <c r="Q279" s="13">
        <f t="shared" si="50"/>
        <v>0</v>
      </c>
      <c r="S279" s="13">
        <v>14</v>
      </c>
      <c r="U279" s="15" t="s">
        <v>882</v>
      </c>
    </row>
    <row r="280" spans="2:25" x14ac:dyDescent="0.25">
      <c r="B280" t="s">
        <v>645</v>
      </c>
      <c r="C280" t="s">
        <v>995</v>
      </c>
      <c r="J280" s="13">
        <v>4</v>
      </c>
      <c r="K280" s="13">
        <v>12</v>
      </c>
      <c r="L280" s="13">
        <f t="shared" si="48"/>
        <v>4</v>
      </c>
      <c r="M280" s="13">
        <f t="shared" si="49"/>
        <v>12</v>
      </c>
      <c r="N280" s="13">
        <v>4</v>
      </c>
      <c r="O280" s="13">
        <v>12</v>
      </c>
      <c r="P280" s="13">
        <f t="shared" si="52"/>
        <v>0</v>
      </c>
      <c r="Q280" s="13">
        <f t="shared" si="50"/>
        <v>0</v>
      </c>
      <c r="S280" s="13">
        <v>9</v>
      </c>
      <c r="U280" s="15" t="s">
        <v>883</v>
      </c>
      <c r="V280" s="13">
        <v>1285</v>
      </c>
      <c r="W280" s="13">
        <v>454</v>
      </c>
      <c r="X280" s="13">
        <v>634</v>
      </c>
    </row>
    <row r="281" spans="2:25" x14ac:dyDescent="0.25">
      <c r="B281" t="s">
        <v>324</v>
      </c>
      <c r="C281" t="s">
        <v>996</v>
      </c>
      <c r="J281" s="13">
        <v>4</v>
      </c>
      <c r="K281" s="13">
        <v>16</v>
      </c>
      <c r="L281" s="13">
        <f t="shared" si="48"/>
        <v>4</v>
      </c>
      <c r="M281" s="13">
        <f t="shared" si="49"/>
        <v>16</v>
      </c>
      <c r="N281" s="13">
        <v>4</v>
      </c>
      <c r="O281" s="13">
        <v>16</v>
      </c>
      <c r="P281" s="13">
        <f t="shared" si="52"/>
        <v>0</v>
      </c>
      <c r="Q281" s="13">
        <f t="shared" si="50"/>
        <v>0</v>
      </c>
      <c r="S281" s="13">
        <v>17</v>
      </c>
      <c r="U281" s="15" t="s">
        <v>883</v>
      </c>
    </row>
    <row r="282" spans="2:25" x14ac:dyDescent="0.25">
      <c r="B282" t="s">
        <v>325</v>
      </c>
      <c r="C282" t="s">
        <v>997</v>
      </c>
      <c r="H282" s="13">
        <v>1</v>
      </c>
      <c r="I282" s="13">
        <v>18</v>
      </c>
      <c r="J282" s="13">
        <v>7</v>
      </c>
      <c r="K282" s="13">
        <v>21</v>
      </c>
      <c r="L282" s="13">
        <f t="shared" si="48"/>
        <v>8</v>
      </c>
      <c r="M282" s="13">
        <f t="shared" si="49"/>
        <v>39</v>
      </c>
      <c r="N282" s="13">
        <v>8</v>
      </c>
      <c r="O282" s="13">
        <v>39</v>
      </c>
      <c r="P282" s="13">
        <f t="shared" si="52"/>
        <v>0</v>
      </c>
      <c r="Q282" s="13">
        <f t="shared" si="50"/>
        <v>0</v>
      </c>
      <c r="S282" s="13">
        <v>23</v>
      </c>
      <c r="U282" s="15" t="s">
        <v>881</v>
      </c>
      <c r="V282" s="13">
        <v>90</v>
      </c>
      <c r="W282" s="13">
        <v>45</v>
      </c>
      <c r="X282" s="13">
        <v>326</v>
      </c>
    </row>
    <row r="283" spans="2:25" x14ac:dyDescent="0.25">
      <c r="B283" t="s">
        <v>648</v>
      </c>
      <c r="C283" t="s">
        <v>998</v>
      </c>
      <c r="J283" s="13">
        <v>7</v>
      </c>
      <c r="K283" s="13">
        <v>14</v>
      </c>
      <c r="L283" s="13">
        <f t="shared" si="48"/>
        <v>7</v>
      </c>
      <c r="M283" s="13">
        <f t="shared" si="49"/>
        <v>14</v>
      </c>
      <c r="N283" s="13">
        <v>7</v>
      </c>
      <c r="O283" s="13">
        <v>14</v>
      </c>
      <c r="P283" s="13">
        <f t="shared" si="52"/>
        <v>0</v>
      </c>
      <c r="Q283" s="13">
        <f t="shared" si="50"/>
        <v>0</v>
      </c>
      <c r="S283" s="13">
        <v>18</v>
      </c>
      <c r="U283" s="15" t="s">
        <v>881</v>
      </c>
    </row>
    <row r="284" spans="2:25" x14ac:dyDescent="0.25">
      <c r="B284" t="s">
        <v>326</v>
      </c>
      <c r="C284" t="s">
        <v>999</v>
      </c>
      <c r="J284" s="13">
        <v>4</v>
      </c>
      <c r="K284" s="13">
        <v>8</v>
      </c>
      <c r="L284" s="13">
        <f t="shared" si="48"/>
        <v>4</v>
      </c>
      <c r="M284" s="13">
        <f t="shared" si="49"/>
        <v>8</v>
      </c>
      <c r="N284" s="13">
        <v>4</v>
      </c>
      <c r="O284" s="13">
        <v>8</v>
      </c>
      <c r="P284" s="13">
        <f t="shared" si="52"/>
        <v>0</v>
      </c>
      <c r="Q284" s="13">
        <f t="shared" si="50"/>
        <v>0</v>
      </c>
      <c r="S284" s="13">
        <v>26</v>
      </c>
      <c r="U284" s="15" t="s">
        <v>881</v>
      </c>
    </row>
    <row r="285" spans="2:25" x14ac:dyDescent="0.25">
      <c r="B285" t="s">
        <v>327</v>
      </c>
      <c r="C285" t="s">
        <v>1000</v>
      </c>
      <c r="J285" s="13">
        <v>2</v>
      </c>
      <c r="K285" s="13">
        <v>4</v>
      </c>
      <c r="L285" s="13">
        <f t="shared" si="48"/>
        <v>2</v>
      </c>
      <c r="M285" s="13">
        <f t="shared" si="49"/>
        <v>4</v>
      </c>
      <c r="N285" s="13">
        <v>2</v>
      </c>
      <c r="O285" s="13">
        <v>4</v>
      </c>
      <c r="P285" s="13">
        <f t="shared" si="52"/>
        <v>0</v>
      </c>
      <c r="Q285" s="13">
        <f t="shared" si="50"/>
        <v>0</v>
      </c>
      <c r="S285" s="13">
        <v>13</v>
      </c>
      <c r="U285" s="15" t="s">
        <v>881</v>
      </c>
    </row>
    <row r="286" spans="2:25" x14ac:dyDescent="0.25">
      <c r="B286" t="s">
        <v>649</v>
      </c>
      <c r="C286" t="s">
        <v>1001</v>
      </c>
      <c r="D286" s="13">
        <v>1</v>
      </c>
      <c r="E286" s="13">
        <v>24</v>
      </c>
      <c r="J286" s="13">
        <v>4</v>
      </c>
      <c r="K286" s="13">
        <v>8</v>
      </c>
      <c r="L286" s="13">
        <f t="shared" si="48"/>
        <v>5</v>
      </c>
      <c r="M286" s="13">
        <f t="shared" si="49"/>
        <v>32</v>
      </c>
      <c r="N286" s="13">
        <v>5</v>
      </c>
      <c r="O286" s="13">
        <v>32</v>
      </c>
      <c r="P286" s="13">
        <f t="shared" si="52"/>
        <v>0</v>
      </c>
      <c r="Q286" s="13">
        <f t="shared" si="50"/>
        <v>0</v>
      </c>
      <c r="S286" s="13">
        <v>23</v>
      </c>
      <c r="U286" s="15" t="s">
        <v>880</v>
      </c>
      <c r="V286" s="13">
        <v>9269</v>
      </c>
      <c r="W286" s="13">
        <v>1446</v>
      </c>
      <c r="X286" s="13">
        <v>560</v>
      </c>
      <c r="Y286" s="13">
        <v>1</v>
      </c>
    </row>
    <row r="287" spans="2:25" x14ac:dyDescent="0.25">
      <c r="B287" t="s">
        <v>328</v>
      </c>
      <c r="C287" t="s">
        <v>1002</v>
      </c>
      <c r="J287" s="13">
        <v>6</v>
      </c>
      <c r="K287" s="13">
        <v>12</v>
      </c>
      <c r="L287" s="13">
        <f t="shared" si="48"/>
        <v>6</v>
      </c>
      <c r="M287" s="13">
        <f t="shared" si="49"/>
        <v>12</v>
      </c>
      <c r="N287" s="13">
        <v>6</v>
      </c>
      <c r="O287" s="13">
        <v>12</v>
      </c>
      <c r="P287" s="13">
        <f t="shared" si="52"/>
        <v>0</v>
      </c>
      <c r="Q287" s="13">
        <f t="shared" si="50"/>
        <v>0</v>
      </c>
      <c r="S287" s="13">
        <v>28</v>
      </c>
      <c r="U287" s="15" t="s">
        <v>880</v>
      </c>
    </row>
    <row r="288" spans="2:25" x14ac:dyDescent="0.25">
      <c r="B288" t="s">
        <v>329</v>
      </c>
      <c r="C288" t="s">
        <v>1004</v>
      </c>
      <c r="D288" s="13">
        <v>1</v>
      </c>
      <c r="E288" s="13">
        <v>25</v>
      </c>
      <c r="J288" s="13">
        <v>4</v>
      </c>
      <c r="K288" s="13">
        <v>12</v>
      </c>
      <c r="L288" s="13">
        <f t="shared" si="48"/>
        <v>5</v>
      </c>
      <c r="M288" s="13">
        <f t="shared" si="49"/>
        <v>37</v>
      </c>
      <c r="N288" s="13">
        <v>5</v>
      </c>
      <c r="O288" s="13">
        <v>37</v>
      </c>
      <c r="P288" s="13">
        <f t="shared" si="52"/>
        <v>0</v>
      </c>
      <c r="Q288" s="13">
        <f t="shared" si="50"/>
        <v>0</v>
      </c>
      <c r="S288" s="13">
        <v>25</v>
      </c>
      <c r="U288" s="15" t="s">
        <v>880</v>
      </c>
    </row>
    <row r="289" spans="2:26" x14ac:dyDescent="0.25">
      <c r="B289" t="s">
        <v>330</v>
      </c>
      <c r="C289" t="s">
        <v>1005</v>
      </c>
      <c r="D289" s="13">
        <v>1</v>
      </c>
      <c r="E289" s="13">
        <v>25</v>
      </c>
      <c r="H289" s="13">
        <v>1</v>
      </c>
      <c r="I289" s="13">
        <v>4</v>
      </c>
      <c r="J289" s="13">
        <v>5</v>
      </c>
      <c r="K289" s="13">
        <v>11</v>
      </c>
      <c r="L289" s="13">
        <f t="shared" si="48"/>
        <v>7</v>
      </c>
      <c r="M289" s="13">
        <f t="shared" si="49"/>
        <v>40</v>
      </c>
      <c r="N289" s="13">
        <v>7</v>
      </c>
      <c r="O289" s="13">
        <v>40</v>
      </c>
      <c r="P289" s="13">
        <f t="shared" si="52"/>
        <v>0</v>
      </c>
      <c r="Q289" s="13">
        <f t="shared" si="50"/>
        <v>0</v>
      </c>
      <c r="S289" s="13">
        <v>25</v>
      </c>
      <c r="U289" s="15" t="s">
        <v>880</v>
      </c>
    </row>
    <row r="290" spans="2:26" x14ac:dyDescent="0.25">
      <c r="B290" t="s">
        <v>331</v>
      </c>
      <c r="C290" t="s">
        <v>1006</v>
      </c>
      <c r="D290" s="13">
        <v>1</v>
      </c>
      <c r="E290" s="13">
        <v>34</v>
      </c>
      <c r="H290" s="13">
        <v>1</v>
      </c>
      <c r="I290" s="13">
        <v>8</v>
      </c>
      <c r="J290" s="13">
        <v>4</v>
      </c>
      <c r="K290" s="13">
        <v>8</v>
      </c>
      <c r="L290" s="13">
        <f t="shared" si="48"/>
        <v>6</v>
      </c>
      <c r="M290" s="13">
        <f t="shared" si="49"/>
        <v>50</v>
      </c>
      <c r="N290" s="13">
        <v>6</v>
      </c>
      <c r="O290" s="13">
        <v>50</v>
      </c>
      <c r="P290" s="13">
        <f t="shared" si="52"/>
        <v>0</v>
      </c>
      <c r="Q290" s="13">
        <f t="shared" si="50"/>
        <v>0</v>
      </c>
      <c r="S290" s="13">
        <v>15</v>
      </c>
      <c r="U290" s="15" t="s">
        <v>880</v>
      </c>
    </row>
    <row r="291" spans="2:26" x14ac:dyDescent="0.25">
      <c r="B291" t="s">
        <v>793</v>
      </c>
      <c r="C291" t="s">
        <v>1008</v>
      </c>
      <c r="J291" s="13">
        <v>6</v>
      </c>
      <c r="K291" s="13">
        <v>16</v>
      </c>
      <c r="L291" s="13">
        <f t="shared" si="48"/>
        <v>6</v>
      </c>
      <c r="M291" s="13">
        <f t="shared" si="49"/>
        <v>16</v>
      </c>
      <c r="N291" s="13">
        <v>6</v>
      </c>
      <c r="O291" s="13">
        <v>16</v>
      </c>
      <c r="P291" s="13">
        <f t="shared" si="52"/>
        <v>0</v>
      </c>
      <c r="Q291" s="13">
        <f t="shared" si="50"/>
        <v>0</v>
      </c>
      <c r="S291" s="13">
        <v>18</v>
      </c>
      <c r="U291" s="15" t="s">
        <v>880</v>
      </c>
    </row>
    <row r="292" spans="2:26" x14ac:dyDescent="0.25">
      <c r="B292" t="s">
        <v>332</v>
      </c>
      <c r="C292" t="s">
        <v>1010</v>
      </c>
      <c r="H292" s="13">
        <v>2</v>
      </c>
      <c r="I292" s="13">
        <v>6</v>
      </c>
      <c r="J292" s="13">
        <v>2</v>
      </c>
      <c r="K292" s="13">
        <v>6</v>
      </c>
      <c r="L292" s="13">
        <f t="shared" si="48"/>
        <v>4</v>
      </c>
      <c r="M292" s="13">
        <f t="shared" si="49"/>
        <v>12</v>
      </c>
      <c r="N292" s="13">
        <v>4</v>
      </c>
      <c r="O292" s="13">
        <v>12</v>
      </c>
      <c r="P292" s="13">
        <f t="shared" si="52"/>
        <v>0</v>
      </c>
      <c r="Q292" s="13">
        <f t="shared" si="50"/>
        <v>0</v>
      </c>
      <c r="S292" s="13">
        <v>16</v>
      </c>
      <c r="U292" s="15" t="s">
        <v>888</v>
      </c>
      <c r="V292" s="13">
        <v>2281</v>
      </c>
      <c r="W292" s="13">
        <v>790</v>
      </c>
      <c r="X292" s="13">
        <v>939</v>
      </c>
      <c r="Z292" t="s">
        <v>912</v>
      </c>
    </row>
    <row r="293" spans="2:26" x14ac:dyDescent="0.25">
      <c r="B293" t="s">
        <v>333</v>
      </c>
      <c r="C293" t="s">
        <v>1011</v>
      </c>
      <c r="D293" s="13">
        <v>1</v>
      </c>
      <c r="E293" s="13">
        <v>35</v>
      </c>
      <c r="H293" s="13">
        <v>4</v>
      </c>
      <c r="I293" s="13">
        <v>16</v>
      </c>
      <c r="J293" s="13">
        <v>4</v>
      </c>
      <c r="K293" s="13">
        <v>9</v>
      </c>
      <c r="L293" s="13">
        <f t="shared" si="48"/>
        <v>9</v>
      </c>
      <c r="M293" s="13">
        <f t="shared" si="49"/>
        <v>60</v>
      </c>
      <c r="N293" s="13">
        <v>9</v>
      </c>
      <c r="O293" s="13">
        <v>60</v>
      </c>
      <c r="P293" s="13">
        <f t="shared" si="52"/>
        <v>0</v>
      </c>
      <c r="Q293" s="13">
        <f t="shared" si="50"/>
        <v>0</v>
      </c>
      <c r="S293" s="13">
        <v>48</v>
      </c>
      <c r="U293" s="15" t="s">
        <v>888</v>
      </c>
    </row>
    <row r="294" spans="2:26" x14ac:dyDescent="0.25">
      <c r="B294" t="s">
        <v>334</v>
      </c>
      <c r="C294" t="s">
        <v>1012</v>
      </c>
      <c r="F294" s="13">
        <v>1</v>
      </c>
      <c r="G294" s="13">
        <v>17</v>
      </c>
      <c r="H294" s="13">
        <v>6</v>
      </c>
      <c r="I294" s="13">
        <v>25</v>
      </c>
      <c r="J294" s="13">
        <v>7</v>
      </c>
      <c r="K294" s="13">
        <v>18</v>
      </c>
      <c r="L294" s="13">
        <f t="shared" si="48"/>
        <v>14</v>
      </c>
      <c r="M294" s="13">
        <f t="shared" si="49"/>
        <v>60</v>
      </c>
      <c r="N294" s="13">
        <v>14</v>
      </c>
      <c r="O294" s="13">
        <v>60</v>
      </c>
      <c r="P294" s="13">
        <f t="shared" si="52"/>
        <v>0</v>
      </c>
      <c r="Q294" s="13">
        <f t="shared" si="50"/>
        <v>0</v>
      </c>
      <c r="S294" s="13">
        <v>38</v>
      </c>
      <c r="U294" s="15" t="s">
        <v>888</v>
      </c>
    </row>
    <row r="295" spans="2:26" x14ac:dyDescent="0.25">
      <c r="B295" t="s">
        <v>335</v>
      </c>
      <c r="C295" t="s">
        <v>1013</v>
      </c>
      <c r="F295" s="13">
        <v>2</v>
      </c>
      <c r="G295" s="13">
        <v>15</v>
      </c>
      <c r="H295" s="13">
        <v>3</v>
      </c>
      <c r="I295" s="13">
        <v>18</v>
      </c>
      <c r="J295" s="13">
        <v>8</v>
      </c>
      <c r="K295" s="13">
        <v>16</v>
      </c>
      <c r="L295" s="13">
        <f t="shared" si="48"/>
        <v>13</v>
      </c>
      <c r="M295" s="13">
        <f t="shared" si="49"/>
        <v>49</v>
      </c>
      <c r="N295" s="13">
        <v>13</v>
      </c>
      <c r="O295" s="13">
        <v>49</v>
      </c>
      <c r="P295" s="13">
        <f t="shared" si="52"/>
        <v>0</v>
      </c>
      <c r="Q295" s="13">
        <f t="shared" si="50"/>
        <v>0</v>
      </c>
      <c r="S295" s="13">
        <v>28</v>
      </c>
      <c r="U295" s="15" t="s">
        <v>888</v>
      </c>
    </row>
    <row r="296" spans="2:26" x14ac:dyDescent="0.25">
      <c r="B296" t="s">
        <v>337</v>
      </c>
      <c r="C296" t="s">
        <v>1014</v>
      </c>
      <c r="H296" s="13">
        <v>6</v>
      </c>
      <c r="I296" s="13">
        <v>35</v>
      </c>
      <c r="J296" s="13">
        <v>3</v>
      </c>
      <c r="K296" s="13">
        <v>8</v>
      </c>
      <c r="L296" s="13">
        <f t="shared" si="48"/>
        <v>9</v>
      </c>
      <c r="M296" s="13">
        <f t="shared" si="49"/>
        <v>43</v>
      </c>
      <c r="N296" s="13">
        <v>9</v>
      </c>
      <c r="O296" s="13">
        <v>43</v>
      </c>
      <c r="P296" s="13">
        <f t="shared" si="52"/>
        <v>0</v>
      </c>
      <c r="Q296" s="13">
        <f t="shared" si="50"/>
        <v>0</v>
      </c>
      <c r="S296" s="13">
        <v>27</v>
      </c>
      <c r="U296" s="15" t="s">
        <v>888</v>
      </c>
    </row>
    <row r="297" spans="2:26" x14ac:dyDescent="0.25">
      <c r="B297" t="s">
        <v>796</v>
      </c>
      <c r="C297" t="s">
        <v>1016</v>
      </c>
      <c r="J297" s="13">
        <v>6</v>
      </c>
      <c r="K297" s="13">
        <v>13</v>
      </c>
      <c r="L297" s="13">
        <f t="shared" si="48"/>
        <v>6</v>
      </c>
      <c r="M297" s="13">
        <f t="shared" si="49"/>
        <v>13</v>
      </c>
      <c r="N297" s="13">
        <v>6</v>
      </c>
      <c r="O297" s="13">
        <v>13</v>
      </c>
      <c r="P297" s="13">
        <f t="shared" si="52"/>
        <v>0</v>
      </c>
      <c r="Q297" s="13">
        <f t="shared" si="50"/>
        <v>0</v>
      </c>
      <c r="S297" s="13">
        <v>12</v>
      </c>
      <c r="U297" s="15" t="s">
        <v>889</v>
      </c>
      <c r="V297" s="13">
        <v>146407</v>
      </c>
      <c r="W297" s="13">
        <v>25220</v>
      </c>
      <c r="X297" s="13">
        <v>165</v>
      </c>
      <c r="Y297" s="13">
        <v>20</v>
      </c>
    </row>
    <row r="298" spans="2:26" x14ac:dyDescent="0.25">
      <c r="B298" t="s">
        <v>338</v>
      </c>
      <c r="C298" t="s">
        <v>1018</v>
      </c>
      <c r="J298" s="13">
        <v>9</v>
      </c>
      <c r="K298" s="13">
        <v>18</v>
      </c>
      <c r="L298" s="13">
        <f t="shared" si="48"/>
        <v>9</v>
      </c>
      <c r="M298" s="13">
        <f t="shared" si="49"/>
        <v>18</v>
      </c>
      <c r="N298" s="13">
        <v>9</v>
      </c>
      <c r="O298" s="13">
        <v>18</v>
      </c>
      <c r="P298" s="13">
        <f t="shared" si="52"/>
        <v>0</v>
      </c>
      <c r="Q298" s="13">
        <f t="shared" si="50"/>
        <v>0</v>
      </c>
      <c r="S298" s="13">
        <v>23</v>
      </c>
      <c r="U298" s="15" t="s">
        <v>889</v>
      </c>
    </row>
    <row r="299" spans="2:26" x14ac:dyDescent="0.25">
      <c r="B299" t="s">
        <v>339</v>
      </c>
      <c r="C299" t="s">
        <v>1019</v>
      </c>
      <c r="H299" s="13">
        <v>10</v>
      </c>
      <c r="I299" s="13">
        <v>65</v>
      </c>
      <c r="J299" s="13">
        <v>13</v>
      </c>
      <c r="K299" s="13">
        <v>31</v>
      </c>
      <c r="L299" s="13">
        <f t="shared" si="48"/>
        <v>23</v>
      </c>
      <c r="M299" s="13">
        <f t="shared" si="49"/>
        <v>96</v>
      </c>
      <c r="N299" s="13">
        <v>23</v>
      </c>
      <c r="O299" s="13">
        <v>96</v>
      </c>
      <c r="P299" s="13">
        <f t="shared" si="52"/>
        <v>0</v>
      </c>
      <c r="Q299" s="13">
        <f t="shared" si="50"/>
        <v>0</v>
      </c>
      <c r="S299" s="13">
        <v>38</v>
      </c>
      <c r="U299" s="15" t="s">
        <v>889</v>
      </c>
    </row>
    <row r="300" spans="2:26" x14ac:dyDescent="0.25">
      <c r="B300" t="s">
        <v>1722</v>
      </c>
      <c r="C300" t="s">
        <v>1021</v>
      </c>
      <c r="D300" s="13">
        <v>1</v>
      </c>
      <c r="E300" s="13">
        <v>20</v>
      </c>
      <c r="H300" s="13">
        <v>9</v>
      </c>
      <c r="I300" s="13">
        <v>67</v>
      </c>
      <c r="J300" s="13">
        <v>18</v>
      </c>
      <c r="K300" s="13">
        <v>41</v>
      </c>
      <c r="L300" s="13">
        <f t="shared" si="48"/>
        <v>28</v>
      </c>
      <c r="M300" s="13">
        <f t="shared" si="49"/>
        <v>128</v>
      </c>
      <c r="N300" s="13">
        <v>28</v>
      </c>
      <c r="O300" s="13">
        <v>128</v>
      </c>
      <c r="P300" s="13">
        <f t="shared" si="52"/>
        <v>0</v>
      </c>
      <c r="Q300" s="13">
        <f t="shared" si="50"/>
        <v>0</v>
      </c>
      <c r="S300" s="13">
        <v>58</v>
      </c>
      <c r="U300" s="15" t="s">
        <v>889</v>
      </c>
    </row>
    <row r="301" spans="2:26" x14ac:dyDescent="0.25">
      <c r="B301" t="s">
        <v>341</v>
      </c>
      <c r="C301" t="s">
        <v>1551</v>
      </c>
      <c r="F301" s="13">
        <v>1</v>
      </c>
      <c r="G301" s="13">
        <v>8</v>
      </c>
      <c r="H301" s="13">
        <v>1</v>
      </c>
      <c r="I301" s="13">
        <v>5</v>
      </c>
      <c r="J301" s="13">
        <v>7</v>
      </c>
      <c r="K301" s="13">
        <v>16</v>
      </c>
      <c r="L301" s="13">
        <f t="shared" si="48"/>
        <v>9</v>
      </c>
      <c r="M301" s="13">
        <f t="shared" si="49"/>
        <v>29</v>
      </c>
      <c r="N301" s="13">
        <v>9</v>
      </c>
      <c r="O301" s="13">
        <v>29</v>
      </c>
      <c r="P301" s="13">
        <f t="shared" si="52"/>
        <v>0</v>
      </c>
      <c r="Q301" s="13">
        <f t="shared" si="50"/>
        <v>0</v>
      </c>
      <c r="S301" s="13">
        <v>33</v>
      </c>
      <c r="U301" s="15" t="s">
        <v>890</v>
      </c>
      <c r="V301" s="13">
        <v>3690</v>
      </c>
      <c r="W301" s="13">
        <v>450</v>
      </c>
      <c r="X301" s="13">
        <v>71</v>
      </c>
    </row>
    <row r="302" spans="2:26" x14ac:dyDescent="0.25">
      <c r="B302" t="s">
        <v>342</v>
      </c>
      <c r="C302" t="s">
        <v>1552</v>
      </c>
      <c r="J302" s="13">
        <v>3</v>
      </c>
      <c r="K302" s="13">
        <v>6</v>
      </c>
      <c r="L302" s="13">
        <f t="shared" si="48"/>
        <v>3</v>
      </c>
      <c r="M302" s="13">
        <f t="shared" si="49"/>
        <v>6</v>
      </c>
      <c r="N302" s="13">
        <v>3</v>
      </c>
      <c r="O302" s="13">
        <v>6</v>
      </c>
      <c r="P302" s="13">
        <f t="shared" si="52"/>
        <v>0</v>
      </c>
      <c r="Q302" s="13">
        <f t="shared" si="50"/>
        <v>0</v>
      </c>
      <c r="S302" s="13">
        <v>10</v>
      </c>
      <c r="U302" s="15" t="s">
        <v>890</v>
      </c>
    </row>
    <row r="303" spans="2:26" x14ac:dyDescent="0.25">
      <c r="B303" t="s">
        <v>798</v>
      </c>
      <c r="C303" t="s">
        <v>1026</v>
      </c>
      <c r="J303" s="13">
        <v>3</v>
      </c>
      <c r="K303" s="13">
        <v>6</v>
      </c>
      <c r="L303" s="13">
        <f t="shared" si="48"/>
        <v>3</v>
      </c>
      <c r="M303" s="13">
        <f t="shared" si="49"/>
        <v>6</v>
      </c>
      <c r="N303" s="13">
        <v>3</v>
      </c>
      <c r="O303" s="13">
        <v>6</v>
      </c>
      <c r="P303" s="13">
        <f t="shared" si="52"/>
        <v>0</v>
      </c>
      <c r="Q303" s="13">
        <f t="shared" si="50"/>
        <v>0</v>
      </c>
      <c r="S303" s="13">
        <v>18</v>
      </c>
      <c r="U303" s="15" t="s">
        <v>890</v>
      </c>
    </row>
    <row r="304" spans="2:26" x14ac:dyDescent="0.25">
      <c r="B304" t="s">
        <v>343</v>
      </c>
      <c r="C304" t="s">
        <v>1027</v>
      </c>
      <c r="F304" s="13">
        <v>1</v>
      </c>
      <c r="G304" s="13">
        <v>10</v>
      </c>
      <c r="H304" s="13">
        <v>1</v>
      </c>
      <c r="I304" s="13">
        <v>6</v>
      </c>
      <c r="J304" s="13">
        <v>7</v>
      </c>
      <c r="K304" s="13">
        <v>16</v>
      </c>
      <c r="L304" s="13">
        <f t="shared" si="48"/>
        <v>9</v>
      </c>
      <c r="M304" s="13">
        <f t="shared" si="49"/>
        <v>32</v>
      </c>
      <c r="N304" s="13">
        <v>9</v>
      </c>
      <c r="O304" s="13">
        <v>32</v>
      </c>
      <c r="P304" s="13">
        <f t="shared" si="52"/>
        <v>0</v>
      </c>
      <c r="Q304" s="13">
        <f t="shared" si="50"/>
        <v>0</v>
      </c>
      <c r="S304" s="13">
        <v>24</v>
      </c>
      <c r="U304" s="15" t="s">
        <v>890</v>
      </c>
    </row>
    <row r="305" spans="2:25" x14ac:dyDescent="0.25">
      <c r="B305" t="s">
        <v>344</v>
      </c>
      <c r="C305" t="s">
        <v>1028</v>
      </c>
      <c r="F305" s="13">
        <v>1</v>
      </c>
      <c r="G305" s="13">
        <v>12</v>
      </c>
      <c r="J305" s="13">
        <v>3</v>
      </c>
      <c r="K305" s="13">
        <v>7</v>
      </c>
      <c r="L305" s="13">
        <f t="shared" si="48"/>
        <v>4</v>
      </c>
      <c r="M305" s="13">
        <f t="shared" si="49"/>
        <v>19</v>
      </c>
      <c r="N305" s="13">
        <v>4</v>
      </c>
      <c r="O305" s="13">
        <v>19</v>
      </c>
      <c r="P305" s="13">
        <f t="shared" si="52"/>
        <v>0</v>
      </c>
      <c r="Q305" s="13">
        <f t="shared" si="50"/>
        <v>0</v>
      </c>
      <c r="S305" s="13">
        <v>12</v>
      </c>
      <c r="U305" s="15" t="s">
        <v>891</v>
      </c>
      <c r="V305" s="13">
        <v>6155</v>
      </c>
      <c r="W305" s="13">
        <v>1072</v>
      </c>
      <c r="X305" s="13">
        <v>235</v>
      </c>
      <c r="Y305" s="13">
        <v>1</v>
      </c>
    </row>
    <row r="306" spans="2:25" x14ac:dyDescent="0.25">
      <c r="B306" t="s">
        <v>345</v>
      </c>
      <c r="C306" t="s">
        <v>1029</v>
      </c>
      <c r="J306" s="13">
        <v>4</v>
      </c>
      <c r="K306" s="13">
        <v>8</v>
      </c>
      <c r="L306" s="13">
        <f t="shared" si="48"/>
        <v>4</v>
      </c>
      <c r="M306" s="13">
        <f t="shared" si="49"/>
        <v>8</v>
      </c>
      <c r="N306" s="13">
        <v>4</v>
      </c>
      <c r="O306" s="13">
        <v>8</v>
      </c>
      <c r="P306" s="13">
        <f t="shared" si="52"/>
        <v>0</v>
      </c>
      <c r="Q306" s="13">
        <f t="shared" si="50"/>
        <v>0</v>
      </c>
      <c r="S306" s="13">
        <v>20</v>
      </c>
      <c r="U306" s="15" t="s">
        <v>891</v>
      </c>
    </row>
    <row r="307" spans="2:25" x14ac:dyDescent="0.25">
      <c r="B307" t="s">
        <v>346</v>
      </c>
      <c r="C307" t="s">
        <v>1030</v>
      </c>
      <c r="J307" s="13">
        <v>5</v>
      </c>
      <c r="K307" s="13">
        <v>9</v>
      </c>
      <c r="L307" s="13">
        <f t="shared" si="48"/>
        <v>5</v>
      </c>
      <c r="M307" s="13">
        <f t="shared" si="49"/>
        <v>9</v>
      </c>
      <c r="N307" s="13">
        <v>5</v>
      </c>
      <c r="O307" s="13">
        <v>9</v>
      </c>
      <c r="P307" s="13">
        <f t="shared" si="52"/>
        <v>0</v>
      </c>
      <c r="Q307" s="13">
        <f t="shared" si="50"/>
        <v>0</v>
      </c>
      <c r="S307" s="13">
        <v>21</v>
      </c>
      <c r="U307" s="15" t="s">
        <v>891</v>
      </c>
    </row>
    <row r="308" spans="2:25" x14ac:dyDescent="0.25">
      <c r="B308" t="s">
        <v>347</v>
      </c>
      <c r="C308" t="s">
        <v>1031</v>
      </c>
      <c r="F308" s="13">
        <v>1</v>
      </c>
      <c r="G308" s="13">
        <v>7</v>
      </c>
      <c r="J308" s="13">
        <v>5</v>
      </c>
      <c r="K308" s="13">
        <v>13</v>
      </c>
      <c r="L308" s="13">
        <f t="shared" si="48"/>
        <v>6</v>
      </c>
      <c r="M308" s="13">
        <f t="shared" si="49"/>
        <v>20</v>
      </c>
      <c r="N308" s="13">
        <v>6</v>
      </c>
      <c r="O308" s="13">
        <v>20</v>
      </c>
      <c r="P308" s="13">
        <f t="shared" si="52"/>
        <v>0</v>
      </c>
      <c r="Q308" s="13">
        <f t="shared" si="50"/>
        <v>0</v>
      </c>
      <c r="S308" s="13">
        <v>35</v>
      </c>
      <c r="U308" s="15" t="s">
        <v>891</v>
      </c>
    </row>
    <row r="309" spans="2:25" x14ac:dyDescent="0.25">
      <c r="B309" t="s">
        <v>359</v>
      </c>
      <c r="C309" t="s">
        <v>1032</v>
      </c>
      <c r="H309" s="13">
        <v>1</v>
      </c>
      <c r="I309" s="13">
        <v>9</v>
      </c>
      <c r="J309" s="13">
        <v>3</v>
      </c>
      <c r="K309" s="13">
        <v>13</v>
      </c>
      <c r="L309" s="13">
        <f t="shared" si="48"/>
        <v>4</v>
      </c>
      <c r="M309" s="13">
        <f t="shared" si="49"/>
        <v>22</v>
      </c>
      <c r="N309" s="13">
        <v>4</v>
      </c>
      <c r="O309" s="13">
        <v>22</v>
      </c>
      <c r="P309" s="13">
        <f t="shared" si="52"/>
        <v>0</v>
      </c>
      <c r="Q309" s="13">
        <f t="shared" si="50"/>
        <v>0</v>
      </c>
      <c r="S309" s="13">
        <v>17</v>
      </c>
      <c r="U309" s="15" t="s">
        <v>891</v>
      </c>
    </row>
    <row r="310" spans="2:25" x14ac:dyDescent="0.25">
      <c r="B310" t="s">
        <v>348</v>
      </c>
      <c r="C310" t="s">
        <v>1033</v>
      </c>
      <c r="H310" s="13">
        <v>1</v>
      </c>
      <c r="I310" s="13">
        <v>11</v>
      </c>
      <c r="J310" s="13">
        <v>4</v>
      </c>
      <c r="K310" s="13">
        <v>8</v>
      </c>
      <c r="L310" s="13">
        <f t="shared" si="48"/>
        <v>5</v>
      </c>
      <c r="M310" s="13">
        <f t="shared" si="49"/>
        <v>19</v>
      </c>
      <c r="N310" s="13">
        <v>5</v>
      </c>
      <c r="O310" s="13">
        <v>19</v>
      </c>
      <c r="P310" s="13">
        <f t="shared" si="52"/>
        <v>0</v>
      </c>
      <c r="Q310" s="13">
        <f t="shared" si="50"/>
        <v>0</v>
      </c>
      <c r="S310" s="13">
        <v>13</v>
      </c>
      <c r="U310" s="15" t="s">
        <v>891</v>
      </c>
    </row>
    <row r="311" spans="2:25" x14ac:dyDescent="0.25">
      <c r="B311" t="s">
        <v>349</v>
      </c>
      <c r="C311" t="s">
        <v>1034</v>
      </c>
      <c r="J311" s="13">
        <v>2</v>
      </c>
      <c r="K311" s="13">
        <v>5</v>
      </c>
      <c r="L311" s="13">
        <f t="shared" si="48"/>
        <v>2</v>
      </c>
      <c r="M311" s="13">
        <f t="shared" si="49"/>
        <v>5</v>
      </c>
      <c r="N311" s="13">
        <v>2</v>
      </c>
      <c r="O311" s="13">
        <v>5</v>
      </c>
      <c r="P311" s="13">
        <f t="shared" si="52"/>
        <v>0</v>
      </c>
      <c r="Q311" s="13">
        <f t="shared" si="50"/>
        <v>0</v>
      </c>
      <c r="S311" s="13">
        <v>13</v>
      </c>
      <c r="U311" s="15" t="s">
        <v>892</v>
      </c>
      <c r="V311" s="13">
        <v>4475</v>
      </c>
      <c r="W311" s="13">
        <v>750</v>
      </c>
      <c r="X311" s="13">
        <v>173</v>
      </c>
      <c r="Y311" s="13">
        <v>1</v>
      </c>
    </row>
    <row r="312" spans="2:25" x14ac:dyDescent="0.25">
      <c r="B312" t="s">
        <v>350</v>
      </c>
      <c r="C312" t="s">
        <v>1035</v>
      </c>
      <c r="F312" s="13">
        <v>1</v>
      </c>
      <c r="G312" s="13">
        <v>15</v>
      </c>
      <c r="H312" s="13">
        <v>2</v>
      </c>
      <c r="I312" s="13">
        <v>9</v>
      </c>
      <c r="J312" s="13">
        <v>3</v>
      </c>
      <c r="K312" s="13">
        <v>7</v>
      </c>
      <c r="L312" s="13">
        <f t="shared" si="48"/>
        <v>6</v>
      </c>
      <c r="M312" s="13">
        <f t="shared" si="49"/>
        <v>31</v>
      </c>
      <c r="N312" s="13">
        <v>6</v>
      </c>
      <c r="O312" s="13">
        <v>31</v>
      </c>
      <c r="P312" s="13">
        <f t="shared" si="52"/>
        <v>0</v>
      </c>
      <c r="Q312" s="13">
        <f t="shared" si="50"/>
        <v>0</v>
      </c>
      <c r="S312" s="13">
        <v>23</v>
      </c>
      <c r="U312" s="15" t="s">
        <v>892</v>
      </c>
    </row>
    <row r="313" spans="2:25" x14ac:dyDescent="0.25">
      <c r="B313" t="s">
        <v>651</v>
      </c>
      <c r="C313" t="s">
        <v>1036</v>
      </c>
      <c r="H313" s="13">
        <v>2</v>
      </c>
      <c r="I313" s="13">
        <v>17</v>
      </c>
      <c r="J313" s="13">
        <v>4</v>
      </c>
      <c r="K313" s="13">
        <v>8</v>
      </c>
      <c r="L313" s="13">
        <f t="shared" si="48"/>
        <v>6</v>
      </c>
      <c r="M313" s="13">
        <f t="shared" si="49"/>
        <v>25</v>
      </c>
      <c r="N313" s="13">
        <v>6</v>
      </c>
      <c r="O313" s="13">
        <v>25</v>
      </c>
      <c r="P313" s="13">
        <f t="shared" si="52"/>
        <v>0</v>
      </c>
      <c r="Q313" s="13">
        <f t="shared" si="50"/>
        <v>0</v>
      </c>
      <c r="S313" s="13">
        <v>25</v>
      </c>
      <c r="U313" s="15" t="s">
        <v>892</v>
      </c>
    </row>
    <row r="314" spans="2:25" x14ac:dyDescent="0.25">
      <c r="B314" t="s">
        <v>351</v>
      </c>
      <c r="C314" t="s">
        <v>1037</v>
      </c>
      <c r="H314" s="13">
        <v>1</v>
      </c>
      <c r="I314" s="13">
        <v>5</v>
      </c>
      <c r="J314" s="13">
        <v>3</v>
      </c>
      <c r="K314" s="13">
        <v>6</v>
      </c>
      <c r="L314" s="13">
        <f t="shared" si="48"/>
        <v>4</v>
      </c>
      <c r="M314" s="13">
        <f t="shared" si="49"/>
        <v>11</v>
      </c>
      <c r="N314" s="13">
        <v>4</v>
      </c>
      <c r="O314" s="13">
        <v>11</v>
      </c>
      <c r="P314" s="13">
        <f t="shared" si="52"/>
        <v>0</v>
      </c>
      <c r="Q314" s="13">
        <f t="shared" si="50"/>
        <v>0</v>
      </c>
      <c r="S314" s="13">
        <v>21</v>
      </c>
      <c r="U314" s="15" t="s">
        <v>893</v>
      </c>
      <c r="V314" s="13">
        <v>553</v>
      </c>
      <c r="W314" s="13">
        <v>110</v>
      </c>
      <c r="X314" s="13">
        <v>26</v>
      </c>
    </row>
    <row r="315" spans="2:25" x14ac:dyDescent="0.25">
      <c r="B315" t="s">
        <v>352</v>
      </c>
      <c r="C315" t="s">
        <v>1038</v>
      </c>
      <c r="J315" s="13">
        <v>2</v>
      </c>
      <c r="K315" s="13">
        <v>6</v>
      </c>
      <c r="L315" s="13">
        <f t="shared" si="48"/>
        <v>2</v>
      </c>
      <c r="M315" s="13">
        <f t="shared" si="49"/>
        <v>6</v>
      </c>
      <c r="N315" s="13">
        <v>2</v>
      </c>
      <c r="O315" s="13">
        <v>6</v>
      </c>
      <c r="P315" s="13">
        <f t="shared" si="52"/>
        <v>0</v>
      </c>
      <c r="Q315" s="13">
        <f t="shared" si="50"/>
        <v>0</v>
      </c>
      <c r="S315" s="13">
        <v>9</v>
      </c>
      <c r="U315" s="15" t="s">
        <v>893</v>
      </c>
    </row>
    <row r="316" spans="2:25" x14ac:dyDescent="0.25">
      <c r="B316" t="s">
        <v>353</v>
      </c>
      <c r="C316" t="s">
        <v>1039</v>
      </c>
      <c r="H316" s="13">
        <v>6</v>
      </c>
      <c r="I316" s="13">
        <v>27</v>
      </c>
      <c r="J316" s="13">
        <v>2</v>
      </c>
      <c r="K316" s="13">
        <v>4</v>
      </c>
      <c r="L316" s="13">
        <f t="shared" si="48"/>
        <v>8</v>
      </c>
      <c r="M316" s="13">
        <f t="shared" si="49"/>
        <v>31</v>
      </c>
      <c r="N316" s="13">
        <v>8</v>
      </c>
      <c r="O316" s="13">
        <v>31</v>
      </c>
      <c r="P316" s="13">
        <f t="shared" si="52"/>
        <v>0</v>
      </c>
      <c r="Q316" s="13">
        <f t="shared" si="50"/>
        <v>0</v>
      </c>
      <c r="S316" s="13">
        <v>26</v>
      </c>
      <c r="U316" s="15" t="s">
        <v>893</v>
      </c>
    </row>
    <row r="317" spans="2:25" x14ac:dyDescent="0.25">
      <c r="B317" t="s">
        <v>354</v>
      </c>
      <c r="C317" t="s">
        <v>1040</v>
      </c>
      <c r="F317" s="13">
        <v>1</v>
      </c>
      <c r="G317" s="13">
        <v>17</v>
      </c>
      <c r="H317" s="13">
        <v>3</v>
      </c>
      <c r="I317" s="13">
        <v>25</v>
      </c>
      <c r="J317" s="13">
        <v>3</v>
      </c>
      <c r="K317" s="13">
        <v>7</v>
      </c>
      <c r="L317" s="13">
        <f t="shared" si="48"/>
        <v>7</v>
      </c>
      <c r="M317" s="13">
        <f t="shared" si="49"/>
        <v>49</v>
      </c>
      <c r="N317" s="13">
        <v>7</v>
      </c>
      <c r="O317" s="13">
        <v>49</v>
      </c>
      <c r="P317" s="13">
        <f t="shared" si="52"/>
        <v>0</v>
      </c>
      <c r="Q317" s="13">
        <f t="shared" si="50"/>
        <v>0</v>
      </c>
      <c r="S317" s="13">
        <v>32</v>
      </c>
      <c r="U317" s="15" t="s">
        <v>893</v>
      </c>
    </row>
    <row r="318" spans="2:25" x14ac:dyDescent="0.25">
      <c r="B318" t="s">
        <v>646</v>
      </c>
      <c r="C318" t="s">
        <v>1044</v>
      </c>
      <c r="J318" s="13">
        <v>2</v>
      </c>
      <c r="K318" s="13">
        <v>6</v>
      </c>
      <c r="L318" s="13">
        <f t="shared" si="48"/>
        <v>2</v>
      </c>
      <c r="M318" s="13">
        <f t="shared" si="49"/>
        <v>6</v>
      </c>
      <c r="N318" s="13">
        <v>2</v>
      </c>
      <c r="O318" s="13">
        <v>6</v>
      </c>
      <c r="P318" s="13">
        <f t="shared" si="52"/>
        <v>0</v>
      </c>
      <c r="Q318" s="13">
        <f t="shared" si="50"/>
        <v>0</v>
      </c>
      <c r="S318" s="13">
        <v>8</v>
      </c>
      <c r="U318" s="15" t="s">
        <v>893</v>
      </c>
    </row>
    <row r="319" spans="2:25" x14ac:dyDescent="0.25">
      <c r="B319" t="s">
        <v>355</v>
      </c>
      <c r="C319" t="s">
        <v>1041</v>
      </c>
      <c r="D319" s="13">
        <v>1</v>
      </c>
      <c r="E319" s="13">
        <v>22</v>
      </c>
      <c r="F319" s="13">
        <v>1</v>
      </c>
      <c r="G319" s="13">
        <v>19</v>
      </c>
      <c r="H319" s="13">
        <v>7</v>
      </c>
      <c r="I319" s="13">
        <v>37</v>
      </c>
      <c r="J319" s="13">
        <v>5</v>
      </c>
      <c r="K319" s="13">
        <v>10</v>
      </c>
      <c r="L319" s="13">
        <f t="shared" si="48"/>
        <v>14</v>
      </c>
      <c r="M319" s="13">
        <f t="shared" si="49"/>
        <v>88</v>
      </c>
      <c r="N319" s="13">
        <v>14</v>
      </c>
      <c r="O319" s="13">
        <v>88</v>
      </c>
      <c r="P319" s="13">
        <f t="shared" si="52"/>
        <v>0</v>
      </c>
      <c r="Q319" s="13">
        <f t="shared" si="50"/>
        <v>0</v>
      </c>
      <c r="S319" s="13">
        <v>34</v>
      </c>
      <c r="U319" s="15" t="s">
        <v>894</v>
      </c>
      <c r="V319" s="13">
        <v>13740</v>
      </c>
      <c r="W319" s="13">
        <v>2653</v>
      </c>
      <c r="X319" s="13">
        <v>88</v>
      </c>
      <c r="Y319" s="13">
        <v>5</v>
      </c>
    </row>
    <row r="320" spans="2:25" x14ac:dyDescent="0.25">
      <c r="B320" t="s">
        <v>356</v>
      </c>
      <c r="C320" t="s">
        <v>1042</v>
      </c>
      <c r="F320" s="13">
        <v>1</v>
      </c>
      <c r="G320" s="13">
        <v>10</v>
      </c>
      <c r="H320" s="13">
        <v>4</v>
      </c>
      <c r="I320" s="13">
        <v>31</v>
      </c>
      <c r="J320" s="13">
        <v>2</v>
      </c>
      <c r="K320" s="13">
        <v>4</v>
      </c>
      <c r="L320" s="13">
        <f t="shared" si="48"/>
        <v>7</v>
      </c>
      <c r="M320" s="13">
        <f t="shared" si="49"/>
        <v>45</v>
      </c>
      <c r="N320" s="13">
        <v>7</v>
      </c>
      <c r="O320" s="13">
        <v>45</v>
      </c>
      <c r="P320" s="13">
        <f t="shared" si="52"/>
        <v>0</v>
      </c>
      <c r="Q320" s="13">
        <f t="shared" si="50"/>
        <v>0</v>
      </c>
      <c r="S320" s="13">
        <v>27</v>
      </c>
      <c r="U320" s="15" t="s">
        <v>894</v>
      </c>
    </row>
    <row r="321" spans="1:25" x14ac:dyDescent="0.25">
      <c r="B321" t="s">
        <v>357</v>
      </c>
      <c r="C321" t="s">
        <v>1043</v>
      </c>
      <c r="J321" s="13">
        <v>2</v>
      </c>
      <c r="K321" s="13">
        <v>4</v>
      </c>
      <c r="L321" s="13">
        <f t="shared" si="48"/>
        <v>2</v>
      </c>
      <c r="M321" s="13">
        <f t="shared" si="49"/>
        <v>4</v>
      </c>
      <c r="N321" s="13">
        <v>2</v>
      </c>
      <c r="O321" s="13">
        <v>4</v>
      </c>
      <c r="P321" s="13">
        <f t="shared" si="52"/>
        <v>0</v>
      </c>
      <c r="Q321" s="13">
        <f t="shared" si="50"/>
        <v>0</v>
      </c>
      <c r="S321" s="13">
        <v>9</v>
      </c>
      <c r="U321" s="15" t="s">
        <v>894</v>
      </c>
    </row>
    <row r="322" spans="1:25" x14ac:dyDescent="0.25">
      <c r="B322" t="s">
        <v>647</v>
      </c>
      <c r="C322" t="s">
        <v>1045</v>
      </c>
      <c r="H322" s="13">
        <v>2</v>
      </c>
      <c r="I322" s="13">
        <v>9</v>
      </c>
      <c r="J322" s="13">
        <v>2</v>
      </c>
      <c r="K322" s="13">
        <v>4</v>
      </c>
      <c r="L322" s="13">
        <f t="shared" si="48"/>
        <v>4</v>
      </c>
      <c r="M322" s="13">
        <f t="shared" si="49"/>
        <v>13</v>
      </c>
      <c r="N322" s="13">
        <v>4</v>
      </c>
      <c r="O322" s="13">
        <v>13</v>
      </c>
      <c r="P322" s="13">
        <f t="shared" si="52"/>
        <v>0</v>
      </c>
      <c r="Q322" s="13">
        <f t="shared" si="50"/>
        <v>0</v>
      </c>
      <c r="S322" s="13">
        <v>12</v>
      </c>
      <c r="U322" s="15" t="s">
        <v>894</v>
      </c>
    </row>
    <row r="323" spans="1:25" ht="15.75" thickBot="1" x14ac:dyDescent="0.3">
      <c r="A323" s="2" t="s">
        <v>5</v>
      </c>
      <c r="B323" s="2"/>
      <c r="C323" s="2"/>
      <c r="D323" s="14">
        <f>SUM(D272:D322)</f>
        <v>9</v>
      </c>
      <c r="E323" s="14">
        <f t="shared" ref="E323:Y323" si="53">SUM(E272:E322)</f>
        <v>232</v>
      </c>
      <c r="F323" s="14">
        <f t="shared" si="53"/>
        <v>16</v>
      </c>
      <c r="G323" s="14">
        <f t="shared" si="53"/>
        <v>226</v>
      </c>
      <c r="H323" s="14">
        <f t="shared" si="53"/>
        <v>76</v>
      </c>
      <c r="I323" s="14">
        <f t="shared" si="53"/>
        <v>466</v>
      </c>
      <c r="J323" s="14">
        <f t="shared" si="53"/>
        <v>249</v>
      </c>
      <c r="K323" s="14">
        <f>SUM(K272:K322)</f>
        <v>588</v>
      </c>
      <c r="L323" s="14">
        <f t="shared" si="53"/>
        <v>350</v>
      </c>
      <c r="M323" s="14">
        <f t="shared" si="53"/>
        <v>1512</v>
      </c>
      <c r="N323" s="14">
        <f t="shared" si="53"/>
        <v>350</v>
      </c>
      <c r="O323" s="14">
        <f t="shared" si="53"/>
        <v>1512</v>
      </c>
      <c r="P323" s="14">
        <f t="shared" si="53"/>
        <v>0</v>
      </c>
      <c r="Q323" s="14">
        <f t="shared" si="53"/>
        <v>0</v>
      </c>
      <c r="R323" s="14">
        <f t="shared" si="53"/>
        <v>0</v>
      </c>
      <c r="S323" s="14">
        <f t="shared" si="53"/>
        <v>1103</v>
      </c>
      <c r="T323" s="14">
        <f t="shared" si="53"/>
        <v>0</v>
      </c>
      <c r="U323" s="23"/>
      <c r="V323" s="14">
        <f t="shared" si="53"/>
        <v>188242</v>
      </c>
      <c r="W323" s="14">
        <f t="shared" si="53"/>
        <v>33096</v>
      </c>
      <c r="X323" s="14">
        <f t="shared" si="53"/>
        <v>4575</v>
      </c>
      <c r="Y323" s="14">
        <f t="shared" si="53"/>
        <v>28</v>
      </c>
    </row>
    <row r="324" spans="1:25" ht="15.75" thickTop="1" x14ac:dyDescent="0.25">
      <c r="A324" t="s">
        <v>360</v>
      </c>
      <c r="B324" t="s">
        <v>362</v>
      </c>
      <c r="C324" t="s">
        <v>1047</v>
      </c>
      <c r="H324" s="13">
        <v>10</v>
      </c>
      <c r="I324" s="13">
        <v>54</v>
      </c>
      <c r="J324" s="13">
        <v>16</v>
      </c>
      <c r="K324" s="13">
        <v>26</v>
      </c>
      <c r="L324" s="13">
        <f t="shared" si="48"/>
        <v>26</v>
      </c>
      <c r="M324" s="13">
        <f t="shared" si="49"/>
        <v>80</v>
      </c>
      <c r="N324" s="13">
        <v>26</v>
      </c>
      <c r="O324" s="13">
        <v>80</v>
      </c>
      <c r="P324" s="13">
        <f t="shared" ref="P324:P344" si="54">L324-N324</f>
        <v>0</v>
      </c>
      <c r="Q324" s="13">
        <f t="shared" si="50"/>
        <v>0</v>
      </c>
      <c r="R324" s="13">
        <v>6</v>
      </c>
      <c r="S324" s="13">
        <v>72</v>
      </c>
      <c r="V324" s="13">
        <v>1599</v>
      </c>
      <c r="W324" s="13">
        <v>398</v>
      </c>
      <c r="X324" s="13">
        <v>183</v>
      </c>
    </row>
    <row r="325" spans="1:25" x14ac:dyDescent="0.25">
      <c r="B325" t="s">
        <v>552</v>
      </c>
      <c r="C325" t="s">
        <v>1051</v>
      </c>
      <c r="H325" s="13">
        <v>10</v>
      </c>
      <c r="I325" s="13">
        <v>56</v>
      </c>
      <c r="J325" s="13">
        <v>4</v>
      </c>
      <c r="K325" s="13">
        <v>10</v>
      </c>
      <c r="L325" s="13">
        <f t="shared" ref="L325:L388" si="55">D325+H325+F325+J325</f>
        <v>14</v>
      </c>
      <c r="M325" s="13">
        <f t="shared" ref="M325:M388" si="56">E325+G325+I325+K325</f>
        <v>66</v>
      </c>
      <c r="N325" s="13">
        <v>14</v>
      </c>
      <c r="O325" s="13">
        <v>66</v>
      </c>
      <c r="P325" s="13">
        <f t="shared" si="54"/>
        <v>0</v>
      </c>
      <c r="Q325" s="13">
        <f t="shared" ref="Q325:Q388" si="57">M325-O325</f>
        <v>0</v>
      </c>
      <c r="R325" s="13">
        <v>3</v>
      </c>
      <c r="S325" s="13">
        <v>46</v>
      </c>
      <c r="V325" s="13">
        <v>615</v>
      </c>
      <c r="W325" s="13">
        <v>232</v>
      </c>
      <c r="X325" s="13">
        <v>97</v>
      </c>
    </row>
    <row r="326" spans="1:25" x14ac:dyDescent="0.25">
      <c r="B326" t="s">
        <v>553</v>
      </c>
      <c r="C326" t="s">
        <v>1052</v>
      </c>
      <c r="H326" s="13">
        <v>5</v>
      </c>
      <c r="I326" s="13">
        <v>36</v>
      </c>
      <c r="J326" s="13">
        <v>7</v>
      </c>
      <c r="K326" s="13">
        <v>13</v>
      </c>
      <c r="L326" s="13">
        <f t="shared" si="55"/>
        <v>12</v>
      </c>
      <c r="M326" s="13">
        <f t="shared" si="56"/>
        <v>49</v>
      </c>
      <c r="N326" s="13">
        <v>12</v>
      </c>
      <c r="O326" s="13">
        <v>49</v>
      </c>
      <c r="P326" s="13">
        <f t="shared" si="54"/>
        <v>0</v>
      </c>
      <c r="Q326" s="13">
        <f t="shared" si="57"/>
        <v>0</v>
      </c>
      <c r="R326" s="13">
        <v>1</v>
      </c>
      <c r="S326" s="13">
        <v>32</v>
      </c>
      <c r="U326" s="15" t="s">
        <v>879</v>
      </c>
      <c r="V326" s="13">
        <v>2700</v>
      </c>
      <c r="W326" s="13">
        <v>547</v>
      </c>
      <c r="X326" s="13">
        <v>242</v>
      </c>
    </row>
    <row r="327" spans="1:25" x14ac:dyDescent="0.25">
      <c r="B327" t="s">
        <v>369</v>
      </c>
      <c r="C327" t="s">
        <v>1054</v>
      </c>
      <c r="F327" s="13">
        <v>1</v>
      </c>
      <c r="G327" s="13">
        <v>6</v>
      </c>
      <c r="H327" s="13">
        <v>26</v>
      </c>
      <c r="I327" s="13">
        <v>179</v>
      </c>
      <c r="J327" s="13">
        <v>14</v>
      </c>
      <c r="K327" s="13">
        <v>32</v>
      </c>
      <c r="L327" s="13">
        <f t="shared" si="55"/>
        <v>41</v>
      </c>
      <c r="M327" s="13">
        <f t="shared" si="56"/>
        <v>217</v>
      </c>
      <c r="N327" s="13">
        <v>41</v>
      </c>
      <c r="O327" s="13">
        <v>217</v>
      </c>
      <c r="P327" s="13">
        <f t="shared" si="54"/>
        <v>0</v>
      </c>
      <c r="Q327" s="13">
        <f t="shared" si="57"/>
        <v>0</v>
      </c>
      <c r="R327" s="13">
        <v>7</v>
      </c>
      <c r="S327" s="13">
        <v>123</v>
      </c>
      <c r="U327" s="15" t="s">
        <v>879</v>
      </c>
    </row>
    <row r="328" spans="1:25" x14ac:dyDescent="0.25">
      <c r="B328" t="s">
        <v>550</v>
      </c>
      <c r="C328" t="s">
        <v>1639</v>
      </c>
      <c r="H328" s="13">
        <v>11</v>
      </c>
      <c r="I328" s="13">
        <v>47</v>
      </c>
      <c r="J328" s="13">
        <v>1</v>
      </c>
      <c r="K328" s="13">
        <v>2</v>
      </c>
      <c r="L328" s="13">
        <f t="shared" si="55"/>
        <v>12</v>
      </c>
      <c r="M328" s="13">
        <f t="shared" si="56"/>
        <v>49</v>
      </c>
      <c r="N328" s="13">
        <v>12</v>
      </c>
      <c r="O328" s="13">
        <v>49</v>
      </c>
      <c r="P328" s="13">
        <f t="shared" si="54"/>
        <v>0</v>
      </c>
      <c r="Q328" s="13">
        <f t="shared" si="57"/>
        <v>0</v>
      </c>
      <c r="S328" s="13">
        <v>33</v>
      </c>
      <c r="V328" s="13">
        <v>5484</v>
      </c>
      <c r="W328" s="13">
        <v>1645</v>
      </c>
      <c r="X328" s="13">
        <v>46</v>
      </c>
      <c r="Y328" s="13">
        <v>3</v>
      </c>
    </row>
    <row r="329" spans="1:25" x14ac:dyDescent="0.25">
      <c r="B329" t="s">
        <v>371</v>
      </c>
      <c r="C329" t="s">
        <v>1055</v>
      </c>
      <c r="H329" s="13">
        <v>6</v>
      </c>
      <c r="I329" s="13">
        <v>24</v>
      </c>
      <c r="J329" s="13">
        <v>2</v>
      </c>
      <c r="K329" s="13">
        <v>4</v>
      </c>
      <c r="L329" s="13">
        <f t="shared" si="55"/>
        <v>8</v>
      </c>
      <c r="M329" s="13">
        <f t="shared" si="56"/>
        <v>28</v>
      </c>
      <c r="N329" s="13">
        <v>8</v>
      </c>
      <c r="O329" s="13">
        <v>28</v>
      </c>
      <c r="P329" s="13">
        <f t="shared" si="54"/>
        <v>0</v>
      </c>
      <c r="Q329" s="13">
        <f t="shared" si="57"/>
        <v>0</v>
      </c>
      <c r="R329" s="13">
        <v>3</v>
      </c>
      <c r="S329" s="13">
        <v>24</v>
      </c>
    </row>
    <row r="330" spans="1:25" x14ac:dyDescent="0.25">
      <c r="B330" t="s">
        <v>554</v>
      </c>
      <c r="C330" t="s">
        <v>1056</v>
      </c>
      <c r="H330" s="13">
        <v>1</v>
      </c>
      <c r="I330" s="13">
        <v>5</v>
      </c>
      <c r="J330" s="13">
        <v>18</v>
      </c>
      <c r="K330" s="13">
        <v>29</v>
      </c>
      <c r="L330" s="13">
        <f t="shared" si="55"/>
        <v>19</v>
      </c>
      <c r="M330" s="13">
        <f t="shared" si="56"/>
        <v>34</v>
      </c>
      <c r="N330" s="13">
        <v>19</v>
      </c>
      <c r="O330" s="13">
        <v>34</v>
      </c>
      <c r="P330" s="13">
        <f t="shared" si="54"/>
        <v>0</v>
      </c>
      <c r="Q330" s="13">
        <f t="shared" si="57"/>
        <v>0</v>
      </c>
      <c r="R330" s="13">
        <v>6</v>
      </c>
      <c r="S330" s="13">
        <v>50</v>
      </c>
      <c r="V330" s="13">
        <v>312</v>
      </c>
      <c r="W330" s="13">
        <v>87</v>
      </c>
      <c r="X330" s="13">
        <v>183</v>
      </c>
    </row>
    <row r="331" spans="1:25" x14ac:dyDescent="0.25">
      <c r="B331" t="s">
        <v>378</v>
      </c>
      <c r="C331" t="s">
        <v>1065</v>
      </c>
      <c r="H331" s="13">
        <v>44</v>
      </c>
      <c r="I331" s="13">
        <v>196</v>
      </c>
      <c r="J331" s="13">
        <v>24</v>
      </c>
      <c r="K331" s="13">
        <v>52</v>
      </c>
      <c r="L331" s="13">
        <f t="shared" si="55"/>
        <v>68</v>
      </c>
      <c r="M331" s="13">
        <f t="shared" si="56"/>
        <v>248</v>
      </c>
      <c r="N331" s="13">
        <v>68</v>
      </c>
      <c r="O331" s="13">
        <v>248</v>
      </c>
      <c r="P331" s="13">
        <f t="shared" si="54"/>
        <v>0</v>
      </c>
      <c r="Q331" s="13">
        <f t="shared" si="57"/>
        <v>0</v>
      </c>
      <c r="R331" s="13">
        <v>14</v>
      </c>
      <c r="S331" s="13">
        <v>160</v>
      </c>
      <c r="V331" s="13">
        <v>2165</v>
      </c>
      <c r="W331" s="13">
        <v>907</v>
      </c>
      <c r="X331" s="13">
        <v>369</v>
      </c>
      <c r="Y331" s="13">
        <v>1</v>
      </c>
    </row>
    <row r="332" spans="1:25" x14ac:dyDescent="0.25">
      <c r="B332" t="s">
        <v>555</v>
      </c>
      <c r="C332" t="s">
        <v>1064</v>
      </c>
      <c r="F332" s="13">
        <v>2</v>
      </c>
      <c r="G332" s="13">
        <v>52</v>
      </c>
      <c r="H332" s="13">
        <v>4</v>
      </c>
      <c r="I332" s="13">
        <v>24</v>
      </c>
      <c r="J332" s="13">
        <v>4</v>
      </c>
      <c r="K332" s="13">
        <v>9</v>
      </c>
      <c r="L332" s="13">
        <f t="shared" si="55"/>
        <v>10</v>
      </c>
      <c r="M332" s="13">
        <f t="shared" si="56"/>
        <v>85</v>
      </c>
      <c r="N332" s="13">
        <v>10</v>
      </c>
      <c r="O332" s="13">
        <v>85</v>
      </c>
      <c r="P332" s="13">
        <f t="shared" si="54"/>
        <v>0</v>
      </c>
      <c r="Q332" s="13">
        <f t="shared" si="57"/>
        <v>0</v>
      </c>
      <c r="S332" s="13">
        <v>21</v>
      </c>
      <c r="U332" s="15" t="s">
        <v>882</v>
      </c>
      <c r="V332" s="13">
        <v>2643</v>
      </c>
      <c r="W332" s="13">
        <v>1328</v>
      </c>
      <c r="X332" s="13">
        <v>678</v>
      </c>
      <c r="Y332" s="13">
        <v>1</v>
      </c>
    </row>
    <row r="333" spans="1:25" x14ac:dyDescent="0.25">
      <c r="B333" t="s">
        <v>556</v>
      </c>
      <c r="C333" t="s">
        <v>1063</v>
      </c>
      <c r="H333" s="13">
        <v>13</v>
      </c>
      <c r="I333" s="13">
        <v>57</v>
      </c>
      <c r="J333" s="13">
        <v>17</v>
      </c>
      <c r="K333" s="13">
        <v>34</v>
      </c>
      <c r="L333" s="13">
        <f t="shared" si="55"/>
        <v>30</v>
      </c>
      <c r="M333" s="13">
        <f t="shared" si="56"/>
        <v>91</v>
      </c>
      <c r="N333" s="13">
        <v>30</v>
      </c>
      <c r="O333" s="13">
        <v>91</v>
      </c>
      <c r="P333" s="13">
        <f t="shared" si="54"/>
        <v>0</v>
      </c>
      <c r="Q333" s="13">
        <f t="shared" si="57"/>
        <v>0</v>
      </c>
      <c r="R333" s="13">
        <v>15</v>
      </c>
      <c r="S333" s="13">
        <v>76</v>
      </c>
      <c r="U333" s="15" t="s">
        <v>882</v>
      </c>
    </row>
    <row r="334" spans="1:25" x14ac:dyDescent="0.25">
      <c r="B334" t="s">
        <v>557</v>
      </c>
      <c r="C334" t="s">
        <v>1076</v>
      </c>
      <c r="F334" s="13">
        <v>1</v>
      </c>
      <c r="G334" s="13">
        <v>13</v>
      </c>
      <c r="H334" s="13">
        <v>9</v>
      </c>
      <c r="I334" s="13">
        <v>34</v>
      </c>
      <c r="J334" s="13">
        <v>41</v>
      </c>
      <c r="K334" s="13">
        <v>71</v>
      </c>
      <c r="L334" s="13">
        <f t="shared" si="55"/>
        <v>51</v>
      </c>
      <c r="M334" s="13">
        <f t="shared" si="56"/>
        <v>118</v>
      </c>
      <c r="N334" s="13">
        <v>51</v>
      </c>
      <c r="O334" s="13">
        <v>118</v>
      </c>
      <c r="P334" s="13">
        <f t="shared" si="54"/>
        <v>0</v>
      </c>
      <c r="Q334" s="13">
        <f t="shared" si="57"/>
        <v>0</v>
      </c>
      <c r="R334" s="13">
        <v>15</v>
      </c>
      <c r="S334" s="13">
        <v>85</v>
      </c>
      <c r="U334" s="15" t="s">
        <v>882</v>
      </c>
      <c r="Y334" s="13">
        <v>2</v>
      </c>
    </row>
    <row r="335" spans="1:25" x14ac:dyDescent="0.25">
      <c r="B335" t="s">
        <v>558</v>
      </c>
      <c r="C335" t="s">
        <v>1060</v>
      </c>
      <c r="H335" s="13">
        <v>5</v>
      </c>
      <c r="I335" s="13">
        <v>28</v>
      </c>
      <c r="J335" s="13">
        <v>36</v>
      </c>
      <c r="K335" s="13">
        <v>72</v>
      </c>
      <c r="L335" s="13">
        <f t="shared" si="55"/>
        <v>41</v>
      </c>
      <c r="M335" s="13">
        <f t="shared" si="56"/>
        <v>100</v>
      </c>
      <c r="N335" s="13">
        <v>41</v>
      </c>
      <c r="O335" s="13">
        <v>100</v>
      </c>
      <c r="P335" s="13">
        <f t="shared" si="54"/>
        <v>0</v>
      </c>
      <c r="Q335" s="13">
        <f t="shared" si="57"/>
        <v>0</v>
      </c>
      <c r="R335" s="13">
        <v>12</v>
      </c>
      <c r="S335" s="13">
        <v>118</v>
      </c>
      <c r="V335" s="13">
        <v>907</v>
      </c>
      <c r="W335" s="13">
        <v>268</v>
      </c>
      <c r="X335" s="13">
        <v>234</v>
      </c>
    </row>
    <row r="336" spans="1:25" x14ac:dyDescent="0.25">
      <c r="B336" t="s">
        <v>718</v>
      </c>
      <c r="C336" t="s">
        <v>1058</v>
      </c>
      <c r="F336" s="13">
        <v>4</v>
      </c>
      <c r="G336" s="13">
        <v>68</v>
      </c>
      <c r="H336" s="13">
        <v>13</v>
      </c>
      <c r="I336" s="13">
        <v>71</v>
      </c>
      <c r="J336" s="13">
        <v>32</v>
      </c>
      <c r="K336" s="13">
        <v>62</v>
      </c>
      <c r="L336" s="13">
        <f t="shared" si="55"/>
        <v>49</v>
      </c>
      <c r="M336" s="13">
        <f t="shared" si="56"/>
        <v>201</v>
      </c>
      <c r="N336" s="13">
        <v>49</v>
      </c>
      <c r="O336" s="13">
        <v>201</v>
      </c>
      <c r="P336" s="13">
        <f t="shared" si="54"/>
        <v>0</v>
      </c>
      <c r="Q336" s="13">
        <f t="shared" si="57"/>
        <v>0</v>
      </c>
      <c r="R336" s="13">
        <v>14</v>
      </c>
      <c r="S336" s="13">
        <v>102</v>
      </c>
      <c r="V336" s="13">
        <v>2731</v>
      </c>
      <c r="W336" s="13">
        <v>1079</v>
      </c>
      <c r="X336" s="13">
        <v>1777</v>
      </c>
      <c r="Y336" s="13">
        <v>1</v>
      </c>
    </row>
    <row r="337" spans="1:25" x14ac:dyDescent="0.25">
      <c r="B337" t="s">
        <v>551</v>
      </c>
      <c r="C337" t="s">
        <v>1066</v>
      </c>
      <c r="H337" s="13">
        <v>10</v>
      </c>
      <c r="I337" s="13">
        <v>31</v>
      </c>
      <c r="L337" s="13">
        <f t="shared" si="55"/>
        <v>10</v>
      </c>
      <c r="M337" s="13">
        <f t="shared" si="56"/>
        <v>31</v>
      </c>
      <c r="N337" s="13">
        <v>10</v>
      </c>
      <c r="O337" s="13">
        <v>31</v>
      </c>
      <c r="P337" s="13">
        <f t="shared" si="54"/>
        <v>0</v>
      </c>
      <c r="Q337" s="13">
        <f t="shared" si="57"/>
        <v>0</v>
      </c>
      <c r="R337" s="13">
        <v>3</v>
      </c>
      <c r="S337" s="13">
        <v>40</v>
      </c>
      <c r="U337" s="15" t="s">
        <v>883</v>
      </c>
      <c r="V337" s="13">
        <v>578</v>
      </c>
      <c r="W337" s="13">
        <v>209</v>
      </c>
      <c r="X337" s="13">
        <v>737</v>
      </c>
    </row>
    <row r="338" spans="1:25" x14ac:dyDescent="0.25">
      <c r="B338" t="s">
        <v>559</v>
      </c>
      <c r="C338" t="s">
        <v>1067</v>
      </c>
      <c r="D338" s="13">
        <v>1</v>
      </c>
      <c r="E338" s="13">
        <v>18</v>
      </c>
      <c r="F338" s="13">
        <v>1</v>
      </c>
      <c r="G338" s="13">
        <v>10</v>
      </c>
      <c r="H338" s="13">
        <v>12</v>
      </c>
      <c r="I338" s="13">
        <v>57</v>
      </c>
      <c r="J338" s="13">
        <v>11</v>
      </c>
      <c r="K338" s="13">
        <v>23</v>
      </c>
      <c r="L338" s="13">
        <f t="shared" si="55"/>
        <v>25</v>
      </c>
      <c r="M338" s="13">
        <f t="shared" si="56"/>
        <v>108</v>
      </c>
      <c r="N338" s="13">
        <v>25</v>
      </c>
      <c r="O338" s="13">
        <v>108</v>
      </c>
      <c r="P338" s="13">
        <f t="shared" si="54"/>
        <v>0</v>
      </c>
      <c r="Q338" s="13">
        <f t="shared" si="57"/>
        <v>0</v>
      </c>
      <c r="R338" s="13">
        <v>4</v>
      </c>
      <c r="S338" s="13">
        <v>70</v>
      </c>
      <c r="U338" s="15" t="s">
        <v>883</v>
      </c>
    </row>
    <row r="339" spans="1:25" x14ac:dyDescent="0.25">
      <c r="B339" t="s">
        <v>382</v>
      </c>
      <c r="C339" t="s">
        <v>1069</v>
      </c>
      <c r="H339" s="13">
        <v>18</v>
      </c>
      <c r="I339" s="13">
        <v>54</v>
      </c>
      <c r="J339" s="13">
        <v>2</v>
      </c>
      <c r="K339" s="13">
        <v>3</v>
      </c>
      <c r="L339" s="13">
        <f t="shared" si="55"/>
        <v>20</v>
      </c>
      <c r="M339" s="13">
        <f t="shared" si="56"/>
        <v>57</v>
      </c>
      <c r="N339" s="13">
        <v>20</v>
      </c>
      <c r="O339" s="13">
        <v>57</v>
      </c>
      <c r="P339" s="13">
        <f t="shared" si="54"/>
        <v>0</v>
      </c>
      <c r="Q339" s="13">
        <f t="shared" si="57"/>
        <v>0</v>
      </c>
      <c r="R339" s="13">
        <v>2</v>
      </c>
      <c r="S339" s="13">
        <v>65</v>
      </c>
      <c r="U339" s="15" t="s">
        <v>881</v>
      </c>
      <c r="V339" s="13">
        <v>3467</v>
      </c>
      <c r="W339" s="13">
        <v>1287</v>
      </c>
      <c r="X339" s="13">
        <v>1599</v>
      </c>
    </row>
    <row r="340" spans="1:25" x14ac:dyDescent="0.25">
      <c r="B340" t="s">
        <v>384</v>
      </c>
      <c r="C340" t="s">
        <v>1071</v>
      </c>
      <c r="H340" s="13">
        <v>10</v>
      </c>
      <c r="I340" s="13">
        <v>37</v>
      </c>
      <c r="J340" s="13">
        <v>4</v>
      </c>
      <c r="K340" s="13">
        <v>6</v>
      </c>
      <c r="L340" s="13">
        <f t="shared" si="55"/>
        <v>14</v>
      </c>
      <c r="M340" s="13">
        <f t="shared" si="56"/>
        <v>43</v>
      </c>
      <c r="N340" s="13">
        <v>14</v>
      </c>
      <c r="O340" s="13">
        <v>43</v>
      </c>
      <c r="P340" s="13">
        <f t="shared" si="54"/>
        <v>0</v>
      </c>
      <c r="Q340" s="13">
        <f t="shared" si="57"/>
        <v>0</v>
      </c>
      <c r="R340" s="13">
        <v>2</v>
      </c>
      <c r="S340" s="13">
        <v>45</v>
      </c>
      <c r="U340" s="15" t="s">
        <v>881</v>
      </c>
    </row>
    <row r="341" spans="1:25" x14ac:dyDescent="0.25">
      <c r="B341" t="s">
        <v>699</v>
      </c>
      <c r="C341" t="s">
        <v>1072</v>
      </c>
      <c r="H341" s="13">
        <v>7</v>
      </c>
      <c r="I341" s="13">
        <v>25</v>
      </c>
      <c r="J341" s="13">
        <v>10</v>
      </c>
      <c r="K341" s="13">
        <v>15</v>
      </c>
      <c r="L341" s="13">
        <f t="shared" si="55"/>
        <v>17</v>
      </c>
      <c r="M341" s="13">
        <f t="shared" si="56"/>
        <v>40</v>
      </c>
      <c r="N341" s="13">
        <v>17</v>
      </c>
      <c r="O341" s="13">
        <v>40</v>
      </c>
      <c r="P341" s="13">
        <f t="shared" si="54"/>
        <v>0</v>
      </c>
      <c r="Q341" s="13">
        <f t="shared" si="57"/>
        <v>0</v>
      </c>
      <c r="R341" s="13">
        <v>2</v>
      </c>
      <c r="S341" s="13">
        <v>48</v>
      </c>
      <c r="V341" s="13">
        <v>1574</v>
      </c>
      <c r="W341" s="13">
        <v>471</v>
      </c>
      <c r="X341" s="13">
        <v>443</v>
      </c>
    </row>
    <row r="342" spans="1:25" x14ac:dyDescent="0.25">
      <c r="B342" t="s">
        <v>387</v>
      </c>
      <c r="C342" t="s">
        <v>1074</v>
      </c>
      <c r="H342" s="13">
        <v>6</v>
      </c>
      <c r="I342" s="13">
        <v>26</v>
      </c>
      <c r="J342" s="13">
        <v>21</v>
      </c>
      <c r="K342" s="13">
        <v>42</v>
      </c>
      <c r="L342" s="13">
        <f t="shared" si="55"/>
        <v>27</v>
      </c>
      <c r="M342" s="13">
        <f t="shared" si="56"/>
        <v>68</v>
      </c>
      <c r="N342" s="13">
        <v>27</v>
      </c>
      <c r="O342" s="13">
        <v>68</v>
      </c>
      <c r="P342" s="13">
        <f t="shared" si="54"/>
        <v>0</v>
      </c>
      <c r="Q342" s="13">
        <f t="shared" si="57"/>
        <v>0</v>
      </c>
      <c r="S342" s="13">
        <v>60</v>
      </c>
      <c r="U342" s="15" t="s">
        <v>880</v>
      </c>
      <c r="V342" s="13">
        <v>1791</v>
      </c>
      <c r="W342" s="13">
        <v>297</v>
      </c>
      <c r="X342" s="13">
        <v>114</v>
      </c>
    </row>
    <row r="343" spans="1:25" x14ac:dyDescent="0.25">
      <c r="B343" t="s">
        <v>388</v>
      </c>
      <c r="C343" t="s">
        <v>1075</v>
      </c>
      <c r="H343" s="13">
        <v>3</v>
      </c>
      <c r="I343" s="13">
        <v>12</v>
      </c>
      <c r="J343" s="13">
        <v>23</v>
      </c>
      <c r="K343" s="13">
        <v>45</v>
      </c>
      <c r="L343" s="13">
        <f t="shared" si="55"/>
        <v>26</v>
      </c>
      <c r="M343" s="13">
        <f t="shared" si="56"/>
        <v>57</v>
      </c>
      <c r="N343" s="13">
        <v>26</v>
      </c>
      <c r="O343" s="13">
        <v>57</v>
      </c>
      <c r="P343" s="13">
        <f t="shared" si="54"/>
        <v>0</v>
      </c>
      <c r="Q343" s="13">
        <f t="shared" si="57"/>
        <v>0</v>
      </c>
      <c r="R343" s="13">
        <v>3</v>
      </c>
      <c r="S343" s="13">
        <v>62</v>
      </c>
      <c r="U343" s="15" t="s">
        <v>880</v>
      </c>
    </row>
    <row r="344" spans="1:25" x14ac:dyDescent="0.25">
      <c r="B344" t="s">
        <v>560</v>
      </c>
      <c r="C344" t="s">
        <v>1077</v>
      </c>
      <c r="H344" s="13">
        <v>3</v>
      </c>
      <c r="I344" s="13">
        <v>10</v>
      </c>
      <c r="J344" s="13">
        <v>4</v>
      </c>
      <c r="K344" s="13">
        <v>6</v>
      </c>
      <c r="L344" s="13">
        <f t="shared" si="55"/>
        <v>7</v>
      </c>
      <c r="M344" s="13">
        <f t="shared" si="56"/>
        <v>16</v>
      </c>
      <c r="N344" s="13">
        <v>7</v>
      </c>
      <c r="O344" s="13">
        <v>16</v>
      </c>
      <c r="P344" s="13">
        <f t="shared" si="54"/>
        <v>0</v>
      </c>
      <c r="Q344" s="13">
        <f t="shared" si="57"/>
        <v>0</v>
      </c>
      <c r="S344" s="13">
        <v>13</v>
      </c>
      <c r="V344" s="13">
        <v>115</v>
      </c>
      <c r="W344" s="13">
        <v>18</v>
      </c>
      <c r="X344" s="13">
        <v>247</v>
      </c>
    </row>
    <row r="345" spans="1:25" ht="15.75" thickBot="1" x14ac:dyDescent="0.3">
      <c r="A345" s="2" t="s">
        <v>5</v>
      </c>
      <c r="B345" s="2"/>
      <c r="C345" s="2"/>
      <c r="D345" s="14">
        <f>SUM(D324:D344)</f>
        <v>1</v>
      </c>
      <c r="E345" s="14">
        <f t="shared" ref="E345:T345" si="58">SUM(E324:E344)</f>
        <v>18</v>
      </c>
      <c r="F345" s="14">
        <f t="shared" si="58"/>
        <v>9</v>
      </c>
      <c r="G345" s="14">
        <f t="shared" si="58"/>
        <v>149</v>
      </c>
      <c r="H345" s="14">
        <f t="shared" si="58"/>
        <v>226</v>
      </c>
      <c r="I345" s="14">
        <f t="shared" si="58"/>
        <v>1063</v>
      </c>
      <c r="J345" s="14">
        <f t="shared" si="58"/>
        <v>291</v>
      </c>
      <c r="K345" s="14">
        <f t="shared" si="58"/>
        <v>556</v>
      </c>
      <c r="L345" s="14">
        <f t="shared" si="58"/>
        <v>527</v>
      </c>
      <c r="M345" s="14">
        <f t="shared" si="58"/>
        <v>1786</v>
      </c>
      <c r="N345" s="14">
        <f t="shared" si="58"/>
        <v>527</v>
      </c>
      <c r="O345" s="14">
        <f t="shared" si="58"/>
        <v>1786</v>
      </c>
      <c r="P345" s="14">
        <f t="shared" si="58"/>
        <v>0</v>
      </c>
      <c r="Q345" s="14">
        <f t="shared" si="58"/>
        <v>0</v>
      </c>
      <c r="R345" s="14">
        <f t="shared" si="58"/>
        <v>112</v>
      </c>
      <c r="S345" s="14">
        <f t="shared" si="58"/>
        <v>1345</v>
      </c>
      <c r="T345" s="14">
        <f t="shared" si="58"/>
        <v>0</v>
      </c>
      <c r="U345" s="23"/>
      <c r="V345" s="14">
        <f>SUM(V324:V344)</f>
        <v>26681</v>
      </c>
      <c r="W345" s="14">
        <f>SUM(W324:W344)</f>
        <v>8773</v>
      </c>
      <c r="X345" s="14">
        <f>SUM(X324:X344)</f>
        <v>6949</v>
      </c>
      <c r="Y345" s="14">
        <f>SUM(Y324:Y343)</f>
        <v>8</v>
      </c>
    </row>
    <row r="346" spans="1:25" ht="15.75" thickTop="1" x14ac:dyDescent="0.25">
      <c r="A346" t="s">
        <v>586</v>
      </c>
      <c r="B346" t="s">
        <v>561</v>
      </c>
      <c r="C346" t="s">
        <v>1078</v>
      </c>
      <c r="H346" s="13">
        <v>4</v>
      </c>
      <c r="I346" s="13">
        <v>16</v>
      </c>
      <c r="J346" s="13">
        <v>10</v>
      </c>
      <c r="K346" s="13">
        <v>18</v>
      </c>
      <c r="L346" s="13">
        <f t="shared" si="55"/>
        <v>14</v>
      </c>
      <c r="M346" s="13">
        <f t="shared" si="56"/>
        <v>34</v>
      </c>
      <c r="N346" s="13">
        <v>14</v>
      </c>
      <c r="O346" s="13">
        <v>34</v>
      </c>
      <c r="P346" s="13">
        <f t="shared" ref="P346:P367" si="59">L346-N346</f>
        <v>0</v>
      </c>
      <c r="Q346" s="13">
        <f t="shared" si="57"/>
        <v>0</v>
      </c>
      <c r="R346" s="13">
        <v>2</v>
      </c>
      <c r="S346" s="13">
        <v>26</v>
      </c>
      <c r="V346" s="13">
        <v>430</v>
      </c>
      <c r="W346" s="13">
        <v>241</v>
      </c>
      <c r="X346" s="13">
        <v>23</v>
      </c>
      <c r="Y346" s="13">
        <v>1</v>
      </c>
    </row>
    <row r="347" spans="1:25" x14ac:dyDescent="0.25">
      <c r="B347" t="s">
        <v>847</v>
      </c>
      <c r="C347" t="s">
        <v>1651</v>
      </c>
      <c r="F347" s="13">
        <v>1</v>
      </c>
      <c r="G347" s="13">
        <v>5</v>
      </c>
      <c r="H347" s="13">
        <v>11</v>
      </c>
      <c r="I347" s="13">
        <v>42</v>
      </c>
      <c r="J347" s="13">
        <v>8</v>
      </c>
      <c r="K347" s="13">
        <v>12</v>
      </c>
      <c r="L347" s="13">
        <f t="shared" si="55"/>
        <v>20</v>
      </c>
      <c r="M347" s="13">
        <f t="shared" si="56"/>
        <v>59</v>
      </c>
      <c r="N347" s="13">
        <v>20</v>
      </c>
      <c r="O347" s="13">
        <v>59</v>
      </c>
      <c r="P347" s="13">
        <f t="shared" si="59"/>
        <v>0</v>
      </c>
      <c r="Q347" s="13">
        <f t="shared" si="57"/>
        <v>0</v>
      </c>
      <c r="R347" s="13">
        <v>3</v>
      </c>
      <c r="S347" s="13">
        <v>41</v>
      </c>
      <c r="V347" s="13">
        <v>44119</v>
      </c>
      <c r="W347" s="13">
        <v>14684</v>
      </c>
      <c r="X347" s="13">
        <v>104</v>
      </c>
      <c r="Y347" s="13">
        <v>6</v>
      </c>
    </row>
    <row r="348" spans="1:25" x14ac:dyDescent="0.25">
      <c r="B348" t="s">
        <v>391</v>
      </c>
      <c r="C348" t="s">
        <v>1079</v>
      </c>
      <c r="H348" s="13">
        <v>9</v>
      </c>
      <c r="I348" s="13">
        <v>40</v>
      </c>
      <c r="J348" s="13">
        <v>2</v>
      </c>
      <c r="K348" s="13">
        <v>5</v>
      </c>
      <c r="L348" s="13">
        <f t="shared" si="55"/>
        <v>11</v>
      </c>
      <c r="M348" s="13">
        <f t="shared" si="56"/>
        <v>45</v>
      </c>
      <c r="N348" s="13">
        <v>11</v>
      </c>
      <c r="O348" s="13">
        <v>45</v>
      </c>
      <c r="P348" s="13">
        <f t="shared" si="59"/>
        <v>0</v>
      </c>
      <c r="Q348" s="13">
        <f t="shared" si="57"/>
        <v>0</v>
      </c>
      <c r="R348" s="13">
        <v>2</v>
      </c>
      <c r="S348" s="13">
        <v>21</v>
      </c>
      <c r="V348" s="13">
        <v>401</v>
      </c>
      <c r="W348" s="13">
        <v>230</v>
      </c>
      <c r="X348" s="13">
        <v>347</v>
      </c>
    </row>
    <row r="349" spans="1:25" x14ac:dyDescent="0.25">
      <c r="B349" t="s">
        <v>655</v>
      </c>
      <c r="C349" t="s">
        <v>1652</v>
      </c>
      <c r="H349" s="13">
        <v>8</v>
      </c>
      <c r="I349" s="13">
        <v>33</v>
      </c>
      <c r="J349" s="13">
        <v>6</v>
      </c>
      <c r="K349" s="13">
        <v>10</v>
      </c>
      <c r="L349" s="13">
        <f t="shared" si="55"/>
        <v>14</v>
      </c>
      <c r="M349" s="13">
        <f t="shared" si="56"/>
        <v>43</v>
      </c>
      <c r="N349" s="13">
        <v>14</v>
      </c>
      <c r="O349" s="13">
        <v>43</v>
      </c>
      <c r="P349" s="13">
        <f t="shared" si="59"/>
        <v>0</v>
      </c>
      <c r="Q349" s="13">
        <f t="shared" si="57"/>
        <v>0</v>
      </c>
      <c r="R349" s="13">
        <v>3</v>
      </c>
      <c r="S349" s="13">
        <v>28</v>
      </c>
      <c r="V349" s="13">
        <v>150</v>
      </c>
      <c r="W349" s="13">
        <v>84</v>
      </c>
      <c r="X349" s="13">
        <v>10</v>
      </c>
    </row>
    <row r="350" spans="1:25" x14ac:dyDescent="0.25">
      <c r="B350" t="s">
        <v>485</v>
      </c>
      <c r="C350" t="s">
        <v>1542</v>
      </c>
      <c r="H350" s="13">
        <v>7</v>
      </c>
      <c r="I350" s="13">
        <v>30</v>
      </c>
      <c r="J350" s="13">
        <v>4</v>
      </c>
      <c r="K350" s="13">
        <v>7</v>
      </c>
      <c r="L350" s="13">
        <f t="shared" si="55"/>
        <v>11</v>
      </c>
      <c r="M350" s="13">
        <f t="shared" si="56"/>
        <v>37</v>
      </c>
      <c r="N350" s="13">
        <v>11</v>
      </c>
      <c r="O350" s="13">
        <v>37</v>
      </c>
      <c r="P350" s="13">
        <f t="shared" si="59"/>
        <v>0</v>
      </c>
      <c r="Q350" s="13">
        <f t="shared" si="57"/>
        <v>0</v>
      </c>
      <c r="R350" s="13">
        <v>1</v>
      </c>
      <c r="S350" s="13">
        <v>30</v>
      </c>
      <c r="V350" s="13">
        <v>180</v>
      </c>
      <c r="W350" s="13">
        <v>131</v>
      </c>
      <c r="X350" s="13">
        <v>243</v>
      </c>
    </row>
    <row r="351" spans="1:25" x14ac:dyDescent="0.25">
      <c r="B351" t="s">
        <v>392</v>
      </c>
      <c r="C351" t="s">
        <v>1082</v>
      </c>
      <c r="H351" s="13">
        <v>1</v>
      </c>
      <c r="I351" s="13">
        <v>6</v>
      </c>
      <c r="J351" s="13">
        <v>1</v>
      </c>
      <c r="K351" s="13">
        <v>1</v>
      </c>
      <c r="L351" s="13">
        <f t="shared" si="55"/>
        <v>2</v>
      </c>
      <c r="M351" s="13">
        <f t="shared" si="56"/>
        <v>7</v>
      </c>
      <c r="N351" s="13">
        <v>2</v>
      </c>
      <c r="O351" s="13">
        <v>7</v>
      </c>
      <c r="P351" s="13">
        <f t="shared" si="59"/>
        <v>0</v>
      </c>
      <c r="Q351" s="13">
        <f t="shared" si="57"/>
        <v>0</v>
      </c>
      <c r="R351" s="13">
        <v>1</v>
      </c>
      <c r="S351" s="13">
        <v>6</v>
      </c>
      <c r="V351" s="13">
        <v>7</v>
      </c>
      <c r="W351" s="13">
        <v>3</v>
      </c>
      <c r="X351" s="13">
        <v>56</v>
      </c>
    </row>
    <row r="352" spans="1:25" x14ac:dyDescent="0.25">
      <c r="B352" t="s">
        <v>393</v>
      </c>
      <c r="C352" t="s">
        <v>1543</v>
      </c>
      <c r="J352" s="13">
        <v>28</v>
      </c>
      <c r="K352" s="13">
        <v>40</v>
      </c>
      <c r="L352" s="13">
        <f t="shared" si="55"/>
        <v>28</v>
      </c>
      <c r="M352" s="13">
        <f t="shared" si="56"/>
        <v>40</v>
      </c>
      <c r="N352" s="13">
        <v>28</v>
      </c>
      <c r="O352" s="13">
        <v>40</v>
      </c>
      <c r="P352" s="13">
        <f t="shared" si="59"/>
        <v>0</v>
      </c>
      <c r="Q352" s="13">
        <f t="shared" si="57"/>
        <v>0</v>
      </c>
      <c r="R352" s="13">
        <v>1</v>
      </c>
      <c r="S352" s="13">
        <v>54</v>
      </c>
      <c r="V352" s="13">
        <v>528</v>
      </c>
      <c r="W352" s="13">
        <v>223</v>
      </c>
      <c r="X352" s="13">
        <v>20</v>
      </c>
    </row>
    <row r="353" spans="1:25" x14ac:dyDescent="0.25">
      <c r="B353" t="s">
        <v>394</v>
      </c>
      <c r="C353" t="s">
        <v>1405</v>
      </c>
      <c r="H353" s="13">
        <v>2</v>
      </c>
      <c r="I353" s="13">
        <v>6</v>
      </c>
      <c r="J353" s="13">
        <v>8</v>
      </c>
      <c r="K353" s="13">
        <v>10</v>
      </c>
      <c r="L353" s="13">
        <f t="shared" si="55"/>
        <v>10</v>
      </c>
      <c r="M353" s="13">
        <f t="shared" si="56"/>
        <v>16</v>
      </c>
      <c r="N353" s="13">
        <v>10</v>
      </c>
      <c r="O353" s="13">
        <v>16</v>
      </c>
      <c r="P353" s="13">
        <f t="shared" si="59"/>
        <v>0</v>
      </c>
      <c r="Q353" s="13">
        <f t="shared" si="57"/>
        <v>0</v>
      </c>
      <c r="R353" s="13">
        <v>2</v>
      </c>
      <c r="S353" s="13">
        <v>17</v>
      </c>
      <c r="U353" s="15" t="s">
        <v>879</v>
      </c>
      <c r="V353" s="13">
        <v>24</v>
      </c>
      <c r="W353" s="13">
        <v>23</v>
      </c>
      <c r="X353" s="13">
        <v>2</v>
      </c>
    </row>
    <row r="354" spans="1:25" x14ac:dyDescent="0.25">
      <c r="B354" t="s">
        <v>395</v>
      </c>
      <c r="C354" t="s">
        <v>1407</v>
      </c>
      <c r="H354" s="13">
        <v>2</v>
      </c>
      <c r="I354" s="13">
        <v>6</v>
      </c>
      <c r="J354" s="13">
        <v>2</v>
      </c>
      <c r="K354" s="13">
        <v>2</v>
      </c>
      <c r="L354" s="13">
        <f t="shared" si="55"/>
        <v>4</v>
      </c>
      <c r="M354" s="13">
        <f t="shared" si="56"/>
        <v>8</v>
      </c>
      <c r="N354" s="13">
        <v>4</v>
      </c>
      <c r="O354" s="13">
        <v>8</v>
      </c>
      <c r="P354" s="13">
        <f t="shared" si="59"/>
        <v>0</v>
      </c>
      <c r="Q354" s="13">
        <f t="shared" si="57"/>
        <v>0</v>
      </c>
      <c r="R354" s="13">
        <v>2</v>
      </c>
      <c r="S354" s="13">
        <v>12</v>
      </c>
      <c r="U354" s="15" t="s">
        <v>879</v>
      </c>
    </row>
    <row r="355" spans="1:25" x14ac:dyDescent="0.25">
      <c r="B355" t="s">
        <v>1724</v>
      </c>
      <c r="C355" t="s">
        <v>1408</v>
      </c>
      <c r="H355" s="13">
        <v>3</v>
      </c>
      <c r="I355" s="13">
        <v>7</v>
      </c>
      <c r="J355" s="13">
        <v>6</v>
      </c>
      <c r="K355" s="13">
        <v>7</v>
      </c>
      <c r="L355" s="13">
        <f t="shared" si="55"/>
        <v>9</v>
      </c>
      <c r="M355" s="13">
        <f t="shared" si="56"/>
        <v>14</v>
      </c>
      <c r="N355" s="13">
        <v>9</v>
      </c>
      <c r="O355" s="13">
        <v>14</v>
      </c>
      <c r="P355" s="13">
        <f t="shared" si="59"/>
        <v>0</v>
      </c>
      <c r="Q355" s="13">
        <f t="shared" si="57"/>
        <v>0</v>
      </c>
      <c r="R355" s="13">
        <v>3</v>
      </c>
      <c r="S355" s="13">
        <v>14</v>
      </c>
      <c r="V355" s="13">
        <v>21</v>
      </c>
      <c r="W355" s="13">
        <v>5</v>
      </c>
      <c r="X355" s="13">
        <v>44</v>
      </c>
    </row>
    <row r="356" spans="1:25" x14ac:dyDescent="0.25">
      <c r="B356" t="s">
        <v>398</v>
      </c>
      <c r="C356" t="s">
        <v>1413</v>
      </c>
      <c r="H356" s="13">
        <v>10</v>
      </c>
      <c r="I356" s="13">
        <v>18</v>
      </c>
      <c r="J356" s="13">
        <v>16</v>
      </c>
      <c r="K356" s="13">
        <v>22</v>
      </c>
      <c r="L356" s="13">
        <f t="shared" si="55"/>
        <v>26</v>
      </c>
      <c r="M356" s="13">
        <f t="shared" si="56"/>
        <v>40</v>
      </c>
      <c r="N356" s="13">
        <v>26</v>
      </c>
      <c r="O356" s="13">
        <v>40</v>
      </c>
      <c r="P356" s="13">
        <f t="shared" si="59"/>
        <v>0</v>
      </c>
      <c r="Q356" s="13">
        <f t="shared" si="57"/>
        <v>0</v>
      </c>
      <c r="R356" s="13">
        <v>8</v>
      </c>
      <c r="S356" s="13">
        <v>44</v>
      </c>
      <c r="V356" s="13">
        <v>16234</v>
      </c>
      <c r="W356" s="13">
        <v>6538</v>
      </c>
      <c r="X356" s="13">
        <v>95</v>
      </c>
      <c r="Y356" s="13">
        <v>1</v>
      </c>
    </row>
    <row r="357" spans="1:25" x14ac:dyDescent="0.25">
      <c r="B357" t="s">
        <v>399</v>
      </c>
      <c r="C357" t="s">
        <v>1414</v>
      </c>
      <c r="H357" s="13">
        <v>1</v>
      </c>
      <c r="I357" s="13">
        <v>2</v>
      </c>
      <c r="J357" s="13">
        <v>4</v>
      </c>
      <c r="K357" s="13">
        <v>4</v>
      </c>
      <c r="L357" s="13">
        <f t="shared" si="55"/>
        <v>5</v>
      </c>
      <c r="M357" s="13">
        <f t="shared" si="56"/>
        <v>6</v>
      </c>
      <c r="N357" s="13">
        <v>5</v>
      </c>
      <c r="O357" s="13">
        <v>6</v>
      </c>
      <c r="P357" s="13">
        <f t="shared" si="59"/>
        <v>0</v>
      </c>
      <c r="Q357" s="13">
        <f t="shared" si="57"/>
        <v>0</v>
      </c>
      <c r="R357" s="13">
        <v>1</v>
      </c>
      <c r="S357" s="13">
        <v>10</v>
      </c>
      <c r="V357" s="13">
        <v>20</v>
      </c>
      <c r="W357" s="13">
        <v>8</v>
      </c>
    </row>
    <row r="358" spans="1:25" x14ac:dyDescent="0.25">
      <c r="B358" t="s">
        <v>400</v>
      </c>
      <c r="C358" t="s">
        <v>1415</v>
      </c>
      <c r="F358" s="13">
        <v>1</v>
      </c>
      <c r="G358" s="13">
        <v>10</v>
      </c>
      <c r="H358" s="13">
        <v>6</v>
      </c>
      <c r="I358" s="13">
        <v>27</v>
      </c>
      <c r="J358" s="13">
        <v>15</v>
      </c>
      <c r="K358" s="13">
        <v>24</v>
      </c>
      <c r="L358" s="13">
        <f t="shared" si="55"/>
        <v>22</v>
      </c>
      <c r="M358" s="13">
        <f t="shared" si="56"/>
        <v>61</v>
      </c>
      <c r="N358" s="13">
        <v>22</v>
      </c>
      <c r="O358" s="13">
        <v>61</v>
      </c>
      <c r="P358" s="13">
        <f t="shared" si="59"/>
        <v>0</v>
      </c>
      <c r="Q358" s="13">
        <f t="shared" si="57"/>
        <v>0</v>
      </c>
      <c r="R358" s="13">
        <v>3</v>
      </c>
      <c r="S358" s="13">
        <v>33</v>
      </c>
      <c r="V358" s="13">
        <v>736</v>
      </c>
      <c r="W358" s="13">
        <v>547</v>
      </c>
      <c r="X358" s="13">
        <v>310</v>
      </c>
    </row>
    <row r="359" spans="1:25" x14ac:dyDescent="0.25">
      <c r="B359" t="s">
        <v>658</v>
      </c>
      <c r="C359" t="s">
        <v>1416</v>
      </c>
      <c r="H359" s="13">
        <v>1</v>
      </c>
      <c r="I359" s="13">
        <v>7</v>
      </c>
      <c r="J359" s="13">
        <v>8</v>
      </c>
      <c r="K359" s="13">
        <v>14</v>
      </c>
      <c r="L359" s="13">
        <f t="shared" si="55"/>
        <v>9</v>
      </c>
      <c r="M359" s="13">
        <f t="shared" si="56"/>
        <v>21</v>
      </c>
      <c r="N359" s="13">
        <v>9</v>
      </c>
      <c r="O359" s="13">
        <v>21</v>
      </c>
      <c r="P359" s="13">
        <f t="shared" si="59"/>
        <v>0</v>
      </c>
      <c r="Q359" s="13">
        <f t="shared" si="57"/>
        <v>0</v>
      </c>
      <c r="R359" s="13">
        <v>2</v>
      </c>
      <c r="S359" s="13">
        <v>21</v>
      </c>
      <c r="V359" s="13">
        <v>262</v>
      </c>
      <c r="W359" s="13">
        <v>67</v>
      </c>
      <c r="X359" s="13">
        <v>56</v>
      </c>
    </row>
    <row r="360" spans="1:25" x14ac:dyDescent="0.25">
      <c r="B360" t="s">
        <v>401</v>
      </c>
      <c r="C360" t="s">
        <v>1417</v>
      </c>
      <c r="H360" s="13">
        <v>1</v>
      </c>
      <c r="I360" s="13">
        <v>3</v>
      </c>
      <c r="J360" s="13">
        <v>2</v>
      </c>
      <c r="K360" s="13">
        <v>4</v>
      </c>
      <c r="L360" s="13">
        <f t="shared" si="55"/>
        <v>3</v>
      </c>
      <c r="M360" s="13">
        <f t="shared" si="56"/>
        <v>7</v>
      </c>
      <c r="N360" s="13">
        <v>3</v>
      </c>
      <c r="O360" s="13">
        <v>7</v>
      </c>
      <c r="P360" s="13">
        <f t="shared" si="59"/>
        <v>0</v>
      </c>
      <c r="Q360" s="13">
        <f t="shared" si="57"/>
        <v>0</v>
      </c>
      <c r="S360" s="13">
        <v>14</v>
      </c>
      <c r="V360" s="13">
        <v>269</v>
      </c>
      <c r="W360" s="13">
        <v>82</v>
      </c>
      <c r="X360" s="13">
        <v>88</v>
      </c>
    </row>
    <row r="361" spans="1:25" x14ac:dyDescent="0.25">
      <c r="B361" t="s">
        <v>402</v>
      </c>
      <c r="C361" t="s">
        <v>1418</v>
      </c>
      <c r="F361" s="13">
        <v>1</v>
      </c>
      <c r="G361" s="13">
        <v>18</v>
      </c>
      <c r="H361" s="13">
        <v>1</v>
      </c>
      <c r="I361" s="13">
        <v>3</v>
      </c>
      <c r="J361" s="13">
        <v>12</v>
      </c>
      <c r="K361" s="13">
        <v>18</v>
      </c>
      <c r="L361" s="13">
        <f t="shared" si="55"/>
        <v>14</v>
      </c>
      <c r="M361" s="13">
        <f t="shared" si="56"/>
        <v>39</v>
      </c>
      <c r="N361" s="13">
        <v>14</v>
      </c>
      <c r="O361" s="13">
        <v>39</v>
      </c>
      <c r="P361" s="13">
        <f t="shared" si="59"/>
        <v>0</v>
      </c>
      <c r="Q361" s="13">
        <f t="shared" si="57"/>
        <v>0</v>
      </c>
      <c r="R361" s="13">
        <v>1</v>
      </c>
      <c r="S361" s="13">
        <v>30</v>
      </c>
      <c r="V361" s="13">
        <v>135</v>
      </c>
      <c r="W361" s="13">
        <v>65</v>
      </c>
      <c r="X361" s="13">
        <v>249</v>
      </c>
    </row>
    <row r="362" spans="1:25" x14ac:dyDescent="0.25">
      <c r="B362" t="s">
        <v>801</v>
      </c>
      <c r="C362" t="s">
        <v>1419</v>
      </c>
      <c r="H362" s="13">
        <v>1</v>
      </c>
      <c r="I362" s="13">
        <v>2</v>
      </c>
      <c r="J362" s="13">
        <v>2</v>
      </c>
      <c r="K362" s="13">
        <v>4</v>
      </c>
      <c r="L362" s="13">
        <f t="shared" si="55"/>
        <v>3</v>
      </c>
      <c r="M362" s="13">
        <f t="shared" si="56"/>
        <v>6</v>
      </c>
      <c r="N362" s="13">
        <v>3</v>
      </c>
      <c r="O362" s="13">
        <v>6</v>
      </c>
      <c r="P362" s="13">
        <f t="shared" si="59"/>
        <v>0</v>
      </c>
      <c r="Q362" s="13">
        <f t="shared" si="57"/>
        <v>0</v>
      </c>
      <c r="S362" s="13">
        <v>9</v>
      </c>
      <c r="V362" s="13">
        <v>25</v>
      </c>
      <c r="W362" s="13">
        <v>16</v>
      </c>
      <c r="X362" s="13">
        <v>333</v>
      </c>
    </row>
    <row r="363" spans="1:25" x14ac:dyDescent="0.25">
      <c r="B363" t="s">
        <v>600</v>
      </c>
      <c r="C363" t="s">
        <v>1422</v>
      </c>
      <c r="J363" s="13">
        <v>6</v>
      </c>
      <c r="K363" s="13">
        <v>9</v>
      </c>
      <c r="L363" s="13">
        <f t="shared" si="55"/>
        <v>6</v>
      </c>
      <c r="M363" s="13">
        <f t="shared" si="56"/>
        <v>9</v>
      </c>
      <c r="N363" s="13">
        <v>6</v>
      </c>
      <c r="O363" s="13">
        <v>9</v>
      </c>
      <c r="P363" s="13">
        <f t="shared" si="59"/>
        <v>0</v>
      </c>
      <c r="Q363" s="13">
        <f t="shared" si="57"/>
        <v>0</v>
      </c>
      <c r="S363" s="13">
        <v>12</v>
      </c>
      <c r="X363" s="13">
        <v>184</v>
      </c>
    </row>
    <row r="364" spans="1:25" x14ac:dyDescent="0.25">
      <c r="B364" t="s">
        <v>403</v>
      </c>
      <c r="C364" t="s">
        <v>1421</v>
      </c>
      <c r="F364" s="13">
        <v>2</v>
      </c>
      <c r="G364" s="13">
        <v>20</v>
      </c>
      <c r="H364" s="13">
        <v>2</v>
      </c>
      <c r="I364" s="13">
        <v>8</v>
      </c>
      <c r="J364" s="13">
        <v>18</v>
      </c>
      <c r="K364" s="13">
        <v>28</v>
      </c>
      <c r="L364" s="13">
        <f t="shared" si="55"/>
        <v>22</v>
      </c>
      <c r="M364" s="13">
        <f t="shared" si="56"/>
        <v>56</v>
      </c>
      <c r="N364" s="13">
        <v>22</v>
      </c>
      <c r="O364" s="13">
        <v>56</v>
      </c>
      <c r="P364" s="13">
        <f t="shared" si="59"/>
        <v>0</v>
      </c>
      <c r="Q364" s="13">
        <f t="shared" si="57"/>
        <v>0</v>
      </c>
      <c r="R364" s="13">
        <v>5</v>
      </c>
      <c r="S364" s="13">
        <v>81</v>
      </c>
      <c r="V364" s="13">
        <v>101</v>
      </c>
      <c r="W364" s="13">
        <v>46</v>
      </c>
      <c r="X364" s="13">
        <v>106</v>
      </c>
    </row>
    <row r="365" spans="1:25" x14ac:dyDescent="0.25">
      <c r="B365" t="s">
        <v>404</v>
      </c>
      <c r="C365" t="s">
        <v>1420</v>
      </c>
      <c r="J365" s="13">
        <v>2</v>
      </c>
      <c r="K365" s="13">
        <v>3</v>
      </c>
      <c r="L365" s="13">
        <f t="shared" si="55"/>
        <v>2</v>
      </c>
      <c r="M365" s="13">
        <f t="shared" si="56"/>
        <v>3</v>
      </c>
      <c r="N365" s="13">
        <v>2</v>
      </c>
      <c r="O365" s="13">
        <v>3</v>
      </c>
      <c r="P365" s="13">
        <f t="shared" si="59"/>
        <v>0</v>
      </c>
      <c r="Q365" s="13">
        <f t="shared" si="57"/>
        <v>0</v>
      </c>
      <c r="S365" s="13">
        <v>6</v>
      </c>
      <c r="V365" s="13">
        <v>272</v>
      </c>
      <c r="W365" s="13">
        <v>197</v>
      </c>
      <c r="X365" s="13">
        <v>60</v>
      </c>
    </row>
    <row r="366" spans="1:25" x14ac:dyDescent="0.25">
      <c r="B366" t="s">
        <v>659</v>
      </c>
      <c r="C366" t="s">
        <v>1653</v>
      </c>
      <c r="F366" s="13">
        <v>1</v>
      </c>
      <c r="G366" s="13">
        <v>17</v>
      </c>
      <c r="H366" s="13">
        <v>2</v>
      </c>
      <c r="I366" s="13">
        <v>5</v>
      </c>
      <c r="J366" s="13">
        <v>1</v>
      </c>
      <c r="K366" s="13">
        <v>1</v>
      </c>
      <c r="L366" s="13">
        <f t="shared" si="55"/>
        <v>4</v>
      </c>
      <c r="M366" s="13">
        <f t="shared" si="56"/>
        <v>23</v>
      </c>
      <c r="N366" s="13">
        <v>4</v>
      </c>
      <c r="O366" s="13">
        <v>23</v>
      </c>
      <c r="P366" s="13">
        <f t="shared" si="59"/>
        <v>0</v>
      </c>
      <c r="Q366" s="13">
        <f t="shared" si="57"/>
        <v>0</v>
      </c>
      <c r="R366" s="13">
        <v>1</v>
      </c>
      <c r="S366" s="13">
        <v>12</v>
      </c>
      <c r="V366" s="13">
        <v>744</v>
      </c>
      <c r="W366" s="13">
        <v>147</v>
      </c>
      <c r="X366" s="13">
        <v>169</v>
      </c>
      <c r="Y366" s="13">
        <v>2</v>
      </c>
    </row>
    <row r="367" spans="1:25" x14ac:dyDescent="0.25">
      <c r="B367" t="s">
        <v>823</v>
      </c>
      <c r="C367" t="s">
        <v>1423</v>
      </c>
      <c r="J367" s="13">
        <v>4</v>
      </c>
      <c r="K367" s="13">
        <v>7</v>
      </c>
      <c r="L367" s="13">
        <f t="shared" si="55"/>
        <v>4</v>
      </c>
      <c r="M367" s="13">
        <f t="shared" si="56"/>
        <v>7</v>
      </c>
      <c r="N367" s="13">
        <v>4</v>
      </c>
      <c r="O367" s="13">
        <v>7</v>
      </c>
      <c r="P367" s="13">
        <f t="shared" si="59"/>
        <v>0</v>
      </c>
      <c r="Q367" s="13">
        <f t="shared" si="57"/>
        <v>0</v>
      </c>
      <c r="S367" s="13">
        <v>12</v>
      </c>
      <c r="X367" s="13">
        <v>106</v>
      </c>
    </row>
    <row r="368" spans="1:25" ht="15.75" thickBot="1" x14ac:dyDescent="0.3">
      <c r="A368" s="2" t="s">
        <v>5</v>
      </c>
      <c r="B368" s="2"/>
      <c r="C368" s="2"/>
      <c r="D368" s="14">
        <f>SUM(D346:D367)</f>
        <v>0</v>
      </c>
      <c r="E368" s="14">
        <f t="shared" ref="E368:Y368" si="60">SUM(E346:E367)</f>
        <v>0</v>
      </c>
      <c r="F368" s="14">
        <f t="shared" si="60"/>
        <v>6</v>
      </c>
      <c r="G368" s="14">
        <f t="shared" si="60"/>
        <v>70</v>
      </c>
      <c r="H368" s="14">
        <f t="shared" si="60"/>
        <v>72</v>
      </c>
      <c r="I368" s="14">
        <f t="shared" si="60"/>
        <v>261</v>
      </c>
      <c r="J368" s="14">
        <f t="shared" si="60"/>
        <v>165</v>
      </c>
      <c r="K368" s="14">
        <f t="shared" si="60"/>
        <v>250</v>
      </c>
      <c r="L368" s="14">
        <f t="shared" si="60"/>
        <v>243</v>
      </c>
      <c r="M368" s="14">
        <f t="shared" si="60"/>
        <v>581</v>
      </c>
      <c r="N368" s="14">
        <f t="shared" si="60"/>
        <v>243</v>
      </c>
      <c r="O368" s="14">
        <f t="shared" si="60"/>
        <v>581</v>
      </c>
      <c r="P368" s="14">
        <f t="shared" si="60"/>
        <v>0</v>
      </c>
      <c r="Q368" s="14">
        <f t="shared" si="60"/>
        <v>0</v>
      </c>
      <c r="R368" s="14">
        <f t="shared" si="60"/>
        <v>41</v>
      </c>
      <c r="S368" s="14">
        <f t="shared" si="60"/>
        <v>533</v>
      </c>
      <c r="T368" s="14">
        <f t="shared" si="60"/>
        <v>0</v>
      </c>
      <c r="U368" s="23"/>
      <c r="V368" s="14">
        <f t="shared" si="60"/>
        <v>64658</v>
      </c>
      <c r="W368" s="14">
        <f t="shared" si="60"/>
        <v>23337</v>
      </c>
      <c r="X368" s="14">
        <f t="shared" si="60"/>
        <v>2605</v>
      </c>
      <c r="Y368" s="14">
        <f t="shared" si="60"/>
        <v>10</v>
      </c>
    </row>
    <row r="369" spans="1:26" ht="15.75" thickTop="1" x14ac:dyDescent="0.25">
      <c r="A369" t="s">
        <v>102</v>
      </c>
      <c r="B369" t="s">
        <v>405</v>
      </c>
      <c r="C369" t="s">
        <v>1424</v>
      </c>
      <c r="H369" s="13">
        <v>3</v>
      </c>
      <c r="I369" s="13">
        <v>14</v>
      </c>
      <c r="L369" s="13">
        <f t="shared" si="55"/>
        <v>3</v>
      </c>
      <c r="M369" s="13">
        <f t="shared" si="56"/>
        <v>14</v>
      </c>
      <c r="N369" s="13">
        <v>3</v>
      </c>
      <c r="O369" s="13">
        <v>14</v>
      </c>
      <c r="P369" s="13">
        <f t="shared" ref="P369:P384" si="61">L369-N369</f>
        <v>0</v>
      </c>
      <c r="Q369" s="13">
        <f t="shared" si="57"/>
        <v>0</v>
      </c>
      <c r="S369" s="13">
        <v>6</v>
      </c>
      <c r="X369" s="13">
        <v>23</v>
      </c>
    </row>
    <row r="370" spans="1:26" x14ac:dyDescent="0.25">
      <c r="B370" t="s">
        <v>407</v>
      </c>
      <c r="C370" t="s">
        <v>1426</v>
      </c>
      <c r="H370" s="13">
        <v>35</v>
      </c>
      <c r="I370" s="13">
        <v>242</v>
      </c>
      <c r="J370" s="13">
        <v>3</v>
      </c>
      <c r="K370" s="13">
        <v>6</v>
      </c>
      <c r="L370" s="13">
        <f t="shared" si="55"/>
        <v>38</v>
      </c>
      <c r="M370" s="13">
        <f t="shared" si="56"/>
        <v>248</v>
      </c>
      <c r="N370" s="13">
        <v>38</v>
      </c>
      <c r="O370" s="13">
        <v>248</v>
      </c>
      <c r="P370" s="13">
        <f t="shared" si="61"/>
        <v>0</v>
      </c>
      <c r="Q370" s="13">
        <f t="shared" si="57"/>
        <v>0</v>
      </c>
      <c r="S370" s="13">
        <v>135</v>
      </c>
      <c r="V370" s="13">
        <v>6921</v>
      </c>
      <c r="W370" s="13">
        <v>1293</v>
      </c>
      <c r="X370" s="13">
        <v>55</v>
      </c>
    </row>
    <row r="371" spans="1:26" x14ac:dyDescent="0.25">
      <c r="B371" t="s">
        <v>596</v>
      </c>
      <c r="C371" t="s">
        <v>1427</v>
      </c>
      <c r="F371" s="13">
        <v>1</v>
      </c>
      <c r="G371" s="13">
        <v>15</v>
      </c>
      <c r="H371" s="13">
        <v>93</v>
      </c>
      <c r="I371" s="13">
        <v>662</v>
      </c>
      <c r="J371" s="13">
        <v>12</v>
      </c>
      <c r="K371" s="13">
        <v>14</v>
      </c>
      <c r="L371" s="13">
        <f t="shared" si="55"/>
        <v>106</v>
      </c>
      <c r="M371" s="13">
        <f t="shared" si="56"/>
        <v>691</v>
      </c>
      <c r="N371" s="13">
        <v>106</v>
      </c>
      <c r="O371" s="13">
        <v>691</v>
      </c>
      <c r="P371" s="13">
        <f t="shared" si="61"/>
        <v>0</v>
      </c>
      <c r="Q371" s="13">
        <f t="shared" si="57"/>
        <v>0</v>
      </c>
      <c r="R371" s="13">
        <v>3</v>
      </c>
      <c r="S371" s="13">
        <v>336</v>
      </c>
      <c r="V371" s="13">
        <v>90669</v>
      </c>
      <c r="W371" s="13">
        <v>28317</v>
      </c>
      <c r="X371" s="13">
        <v>502</v>
      </c>
      <c r="Y371" s="13">
        <v>5</v>
      </c>
      <c r="Z371" t="s">
        <v>1691</v>
      </c>
    </row>
    <row r="372" spans="1:26" x14ac:dyDescent="0.25">
      <c r="B372" t="s">
        <v>409</v>
      </c>
      <c r="C372" t="s">
        <v>1429</v>
      </c>
      <c r="H372" s="13">
        <v>3</v>
      </c>
      <c r="I372" s="13">
        <v>17</v>
      </c>
      <c r="L372" s="13">
        <f t="shared" si="55"/>
        <v>3</v>
      </c>
      <c r="M372" s="13">
        <f t="shared" si="56"/>
        <v>17</v>
      </c>
      <c r="N372" s="13">
        <v>3</v>
      </c>
      <c r="O372" s="13">
        <v>17</v>
      </c>
      <c r="P372" s="13">
        <f t="shared" si="61"/>
        <v>0</v>
      </c>
      <c r="Q372" s="13">
        <f t="shared" si="57"/>
        <v>0</v>
      </c>
      <c r="S372" s="13">
        <v>4</v>
      </c>
      <c r="X372" s="13">
        <v>107</v>
      </c>
    </row>
    <row r="373" spans="1:26" x14ac:dyDescent="0.25">
      <c r="B373" t="s">
        <v>408</v>
      </c>
      <c r="C373" t="s">
        <v>1428</v>
      </c>
      <c r="H373" s="13">
        <v>5</v>
      </c>
      <c r="I373" s="13">
        <v>11</v>
      </c>
      <c r="L373" s="13">
        <f t="shared" si="55"/>
        <v>5</v>
      </c>
      <c r="M373" s="13">
        <f t="shared" si="56"/>
        <v>11</v>
      </c>
      <c r="N373" s="13">
        <v>5</v>
      </c>
      <c r="O373" s="13">
        <v>11</v>
      </c>
      <c r="P373" s="13">
        <f t="shared" si="61"/>
        <v>0</v>
      </c>
      <c r="Q373" s="13">
        <f t="shared" si="57"/>
        <v>0</v>
      </c>
      <c r="S373" s="13">
        <v>6</v>
      </c>
      <c r="V373" s="13">
        <v>310</v>
      </c>
      <c r="W373" s="13">
        <v>65</v>
      </c>
      <c r="X373" s="13">
        <v>105</v>
      </c>
    </row>
    <row r="374" spans="1:26" x14ac:dyDescent="0.25">
      <c r="B374" t="s">
        <v>411</v>
      </c>
      <c r="C374" t="s">
        <v>1431</v>
      </c>
      <c r="H374" s="13">
        <v>4</v>
      </c>
      <c r="I374" s="13">
        <v>14</v>
      </c>
      <c r="J374" s="13">
        <v>4</v>
      </c>
      <c r="K374" s="13">
        <v>4</v>
      </c>
      <c r="L374" s="13">
        <f t="shared" si="55"/>
        <v>8</v>
      </c>
      <c r="M374" s="13">
        <f t="shared" si="56"/>
        <v>18</v>
      </c>
      <c r="N374" s="13">
        <v>8</v>
      </c>
      <c r="O374" s="13">
        <v>18</v>
      </c>
      <c r="P374" s="13">
        <f t="shared" si="61"/>
        <v>0</v>
      </c>
      <c r="Q374" s="13">
        <f t="shared" si="57"/>
        <v>0</v>
      </c>
      <c r="S374" s="13">
        <v>14</v>
      </c>
      <c r="X374" s="13">
        <v>232</v>
      </c>
    </row>
    <row r="375" spans="1:26" x14ac:dyDescent="0.25">
      <c r="B375" t="s">
        <v>412</v>
      </c>
      <c r="C375" t="s">
        <v>1432</v>
      </c>
      <c r="H375" s="13">
        <v>16</v>
      </c>
      <c r="I375" s="13">
        <v>83</v>
      </c>
      <c r="J375" s="13">
        <v>14</v>
      </c>
      <c r="K375" s="13">
        <v>24</v>
      </c>
      <c r="L375" s="13">
        <f t="shared" si="55"/>
        <v>30</v>
      </c>
      <c r="M375" s="13">
        <f t="shared" si="56"/>
        <v>107</v>
      </c>
      <c r="N375" s="13">
        <v>30</v>
      </c>
      <c r="O375" s="13">
        <v>107</v>
      </c>
      <c r="P375" s="13">
        <f t="shared" si="61"/>
        <v>0</v>
      </c>
      <c r="Q375" s="13">
        <f t="shared" si="57"/>
        <v>0</v>
      </c>
      <c r="R375" s="13">
        <v>2</v>
      </c>
      <c r="S375" s="13">
        <v>34</v>
      </c>
      <c r="V375" s="13">
        <v>774</v>
      </c>
      <c r="W375" s="13">
        <v>232</v>
      </c>
      <c r="X375" s="13">
        <v>238</v>
      </c>
      <c r="Y375" s="13">
        <v>4</v>
      </c>
    </row>
    <row r="376" spans="1:26" x14ac:dyDescent="0.25">
      <c r="B376" t="s">
        <v>660</v>
      </c>
      <c r="C376" t="s">
        <v>1438</v>
      </c>
      <c r="H376" s="13">
        <v>15</v>
      </c>
      <c r="I376" s="13">
        <v>31</v>
      </c>
      <c r="L376" s="13">
        <f t="shared" si="55"/>
        <v>15</v>
      </c>
      <c r="M376" s="13">
        <f t="shared" si="56"/>
        <v>31</v>
      </c>
      <c r="N376" s="13">
        <v>15</v>
      </c>
      <c r="O376" s="13">
        <v>31</v>
      </c>
      <c r="P376" s="13">
        <f t="shared" si="61"/>
        <v>0</v>
      </c>
      <c r="Q376" s="13">
        <f t="shared" si="57"/>
        <v>0</v>
      </c>
      <c r="R376" s="13">
        <v>2</v>
      </c>
      <c r="S376" s="13">
        <v>18</v>
      </c>
      <c r="V376" s="13">
        <v>52</v>
      </c>
      <c r="W376" s="13">
        <v>50</v>
      </c>
      <c r="X376" s="13">
        <v>374</v>
      </c>
    </row>
    <row r="377" spans="1:26" x14ac:dyDescent="0.25">
      <c r="B377" t="s">
        <v>661</v>
      </c>
      <c r="C377" t="s">
        <v>1615</v>
      </c>
      <c r="H377" s="13">
        <v>4</v>
      </c>
      <c r="I377" s="13">
        <v>12</v>
      </c>
      <c r="J377" s="13">
        <v>7</v>
      </c>
      <c r="K377" s="13">
        <v>8</v>
      </c>
      <c r="L377" s="13">
        <f t="shared" si="55"/>
        <v>11</v>
      </c>
      <c r="M377" s="13">
        <f t="shared" si="56"/>
        <v>20</v>
      </c>
      <c r="N377" s="13">
        <v>11</v>
      </c>
      <c r="O377" s="13">
        <v>20</v>
      </c>
      <c r="P377" s="13">
        <f t="shared" si="61"/>
        <v>0</v>
      </c>
      <c r="Q377" s="13">
        <f t="shared" si="57"/>
        <v>0</v>
      </c>
      <c r="R377" s="13">
        <v>3</v>
      </c>
      <c r="S377" s="13">
        <v>11</v>
      </c>
      <c r="X377" s="13">
        <v>232</v>
      </c>
    </row>
    <row r="378" spans="1:26" x14ac:dyDescent="0.25">
      <c r="B378" t="s">
        <v>566</v>
      </c>
      <c r="C378" t="s">
        <v>1435</v>
      </c>
      <c r="F378" s="13">
        <v>1</v>
      </c>
      <c r="G378" s="13">
        <v>8</v>
      </c>
      <c r="H378" s="13">
        <v>33</v>
      </c>
      <c r="I378" s="13">
        <v>97</v>
      </c>
      <c r="J378" s="13">
        <v>41</v>
      </c>
      <c r="K378" s="13">
        <v>21</v>
      </c>
      <c r="L378" s="13">
        <f t="shared" si="55"/>
        <v>75</v>
      </c>
      <c r="M378" s="13">
        <f t="shared" si="56"/>
        <v>126</v>
      </c>
      <c r="N378" s="13">
        <v>75</v>
      </c>
      <c r="O378" s="13">
        <v>126</v>
      </c>
      <c r="P378" s="13">
        <f t="shared" si="61"/>
        <v>0</v>
      </c>
      <c r="Q378" s="13">
        <f t="shared" si="57"/>
        <v>0</v>
      </c>
      <c r="R378" s="13">
        <v>25</v>
      </c>
      <c r="S378" s="13">
        <v>100</v>
      </c>
      <c r="V378" s="13">
        <v>361</v>
      </c>
      <c r="W378" s="13">
        <v>130</v>
      </c>
      <c r="X378" s="13">
        <v>35</v>
      </c>
      <c r="Y378" s="13">
        <v>3</v>
      </c>
    </row>
    <row r="379" spans="1:26" x14ac:dyDescent="0.25">
      <c r="B379" t="s">
        <v>824</v>
      </c>
      <c r="C379" t="s">
        <v>1437</v>
      </c>
      <c r="H379" s="13">
        <v>6</v>
      </c>
      <c r="I379" s="13">
        <v>9</v>
      </c>
      <c r="J379" s="13">
        <v>4</v>
      </c>
      <c r="K379" s="13">
        <v>5</v>
      </c>
      <c r="L379" s="13">
        <f t="shared" si="55"/>
        <v>10</v>
      </c>
      <c r="M379" s="13">
        <f t="shared" si="56"/>
        <v>14</v>
      </c>
      <c r="N379" s="13">
        <v>10</v>
      </c>
      <c r="O379" s="13">
        <v>14</v>
      </c>
      <c r="P379" s="13">
        <f t="shared" si="61"/>
        <v>0</v>
      </c>
      <c r="Q379" s="13">
        <f t="shared" si="57"/>
        <v>0</v>
      </c>
      <c r="R379" s="13">
        <v>1</v>
      </c>
      <c r="S379" s="13">
        <v>17</v>
      </c>
      <c r="V379" s="13">
        <v>453</v>
      </c>
      <c r="W379" s="13">
        <v>396</v>
      </c>
      <c r="X379" s="13">
        <v>24</v>
      </c>
    </row>
    <row r="380" spans="1:26" x14ac:dyDescent="0.25">
      <c r="B380" t="s">
        <v>664</v>
      </c>
      <c r="C380" t="s">
        <v>1616</v>
      </c>
      <c r="H380" s="13">
        <v>6</v>
      </c>
      <c r="I380" s="13">
        <v>11</v>
      </c>
      <c r="L380" s="13">
        <f t="shared" si="55"/>
        <v>6</v>
      </c>
      <c r="M380" s="13">
        <f t="shared" si="56"/>
        <v>11</v>
      </c>
      <c r="N380" s="13">
        <v>6</v>
      </c>
      <c r="O380" s="13">
        <v>11</v>
      </c>
      <c r="P380" s="13">
        <f t="shared" si="61"/>
        <v>0</v>
      </c>
      <c r="Q380" s="13">
        <f t="shared" si="57"/>
        <v>0</v>
      </c>
      <c r="S380" s="13">
        <v>10</v>
      </c>
      <c r="V380" s="13">
        <v>247</v>
      </c>
      <c r="W380" s="13">
        <v>150</v>
      </c>
      <c r="X380" s="13">
        <v>12</v>
      </c>
    </row>
    <row r="381" spans="1:26" x14ac:dyDescent="0.25">
      <c r="B381" t="s">
        <v>567</v>
      </c>
      <c r="C381" t="s">
        <v>1574</v>
      </c>
      <c r="H381" s="13">
        <v>3</v>
      </c>
      <c r="I381" s="13">
        <v>10</v>
      </c>
      <c r="L381" s="13">
        <f t="shared" si="55"/>
        <v>3</v>
      </c>
      <c r="M381" s="13">
        <f t="shared" si="56"/>
        <v>10</v>
      </c>
      <c r="N381" s="13">
        <v>3</v>
      </c>
      <c r="O381" s="13">
        <v>10</v>
      </c>
      <c r="P381" s="13">
        <f t="shared" si="61"/>
        <v>0</v>
      </c>
      <c r="Q381" s="13">
        <f t="shared" si="57"/>
        <v>0</v>
      </c>
      <c r="S381" s="13">
        <v>4</v>
      </c>
      <c r="V381" s="13">
        <v>279</v>
      </c>
      <c r="W381" s="13">
        <v>162</v>
      </c>
      <c r="X381" s="13">
        <v>39</v>
      </c>
    </row>
    <row r="382" spans="1:26" x14ac:dyDescent="0.25">
      <c r="B382" t="s">
        <v>416</v>
      </c>
      <c r="C382" t="s">
        <v>1439</v>
      </c>
      <c r="H382" s="13">
        <v>7</v>
      </c>
      <c r="I382" s="13">
        <v>20</v>
      </c>
      <c r="J382" s="13">
        <v>1</v>
      </c>
      <c r="K382" s="13">
        <v>2</v>
      </c>
      <c r="L382" s="13">
        <f t="shared" si="55"/>
        <v>8</v>
      </c>
      <c r="M382" s="13">
        <f t="shared" si="56"/>
        <v>22</v>
      </c>
      <c r="N382" s="13">
        <v>8</v>
      </c>
      <c r="O382" s="13">
        <v>22</v>
      </c>
      <c r="P382" s="13">
        <f t="shared" si="61"/>
        <v>0</v>
      </c>
      <c r="Q382" s="13">
        <f t="shared" si="57"/>
        <v>0</v>
      </c>
      <c r="R382" s="13">
        <v>2</v>
      </c>
      <c r="S382" s="13">
        <v>11</v>
      </c>
      <c r="V382" s="13">
        <v>893</v>
      </c>
      <c r="W382" s="13">
        <v>284</v>
      </c>
      <c r="X382" s="13">
        <v>162</v>
      </c>
    </row>
    <row r="383" spans="1:26" x14ac:dyDescent="0.25">
      <c r="B383" t="s">
        <v>413</v>
      </c>
      <c r="C383" t="s">
        <v>1433</v>
      </c>
      <c r="H383" s="13">
        <v>3</v>
      </c>
      <c r="I383" s="13">
        <v>9</v>
      </c>
      <c r="J383" s="13">
        <v>4</v>
      </c>
      <c r="K383" s="13">
        <v>4</v>
      </c>
      <c r="L383" s="13">
        <f t="shared" si="55"/>
        <v>7</v>
      </c>
      <c r="M383" s="13">
        <f t="shared" si="56"/>
        <v>13</v>
      </c>
      <c r="N383" s="13">
        <v>7</v>
      </c>
      <c r="O383" s="13">
        <v>13</v>
      </c>
      <c r="P383" s="13">
        <f t="shared" si="61"/>
        <v>0</v>
      </c>
      <c r="Q383" s="13">
        <f t="shared" si="57"/>
        <v>0</v>
      </c>
      <c r="S383" s="13">
        <v>10</v>
      </c>
      <c r="X383" s="13">
        <v>108</v>
      </c>
    </row>
    <row r="384" spans="1:26" x14ac:dyDescent="0.25">
      <c r="B384" t="s">
        <v>414</v>
      </c>
      <c r="C384" t="s">
        <v>1434</v>
      </c>
      <c r="H384" s="13">
        <v>9</v>
      </c>
      <c r="I384" s="13">
        <v>23</v>
      </c>
      <c r="J384" s="13">
        <v>2</v>
      </c>
      <c r="K384" s="13">
        <v>3</v>
      </c>
      <c r="L384" s="13">
        <f t="shared" si="55"/>
        <v>11</v>
      </c>
      <c r="M384" s="13">
        <f t="shared" si="56"/>
        <v>26</v>
      </c>
      <c r="N384" s="13">
        <v>11</v>
      </c>
      <c r="O384" s="13">
        <v>26</v>
      </c>
      <c r="P384" s="13">
        <f t="shared" si="61"/>
        <v>0</v>
      </c>
      <c r="Q384" s="13">
        <f t="shared" si="57"/>
        <v>0</v>
      </c>
      <c r="R384" s="13">
        <v>1</v>
      </c>
      <c r="S384" s="13">
        <v>16</v>
      </c>
      <c r="X384" s="13">
        <v>238</v>
      </c>
    </row>
    <row r="385" spans="1:25" ht="15.75" thickBot="1" x14ac:dyDescent="0.3">
      <c r="A385" s="2" t="s">
        <v>5</v>
      </c>
      <c r="B385" s="2"/>
      <c r="C385" s="2"/>
      <c r="D385" s="14">
        <f>SUM(D369:D384)</f>
        <v>0</v>
      </c>
      <c r="E385" s="14">
        <f t="shared" ref="E385:Y385" si="62">SUM(E369:E384)</f>
        <v>0</v>
      </c>
      <c r="F385" s="14">
        <f t="shared" si="62"/>
        <v>2</v>
      </c>
      <c r="G385" s="14">
        <f t="shared" si="62"/>
        <v>23</v>
      </c>
      <c r="H385" s="14">
        <f t="shared" si="62"/>
        <v>245</v>
      </c>
      <c r="I385" s="14">
        <f t="shared" si="62"/>
        <v>1265</v>
      </c>
      <c r="J385" s="14">
        <f t="shared" si="62"/>
        <v>92</v>
      </c>
      <c r="K385" s="14">
        <f t="shared" si="62"/>
        <v>91</v>
      </c>
      <c r="L385" s="14">
        <f t="shared" si="62"/>
        <v>339</v>
      </c>
      <c r="M385" s="14">
        <f t="shared" si="62"/>
        <v>1379</v>
      </c>
      <c r="N385" s="14">
        <f t="shared" si="62"/>
        <v>339</v>
      </c>
      <c r="O385" s="14">
        <f t="shared" si="62"/>
        <v>1379</v>
      </c>
      <c r="P385" s="14">
        <f t="shared" si="62"/>
        <v>0</v>
      </c>
      <c r="Q385" s="14">
        <f t="shared" si="62"/>
        <v>0</v>
      </c>
      <c r="R385" s="14">
        <f t="shared" si="62"/>
        <v>39</v>
      </c>
      <c r="S385" s="14">
        <f t="shared" si="62"/>
        <v>732</v>
      </c>
      <c r="T385" s="14">
        <f t="shared" si="62"/>
        <v>0</v>
      </c>
      <c r="U385" s="23"/>
      <c r="V385" s="14">
        <f t="shared" si="62"/>
        <v>100959</v>
      </c>
      <c r="W385" s="14">
        <f t="shared" si="62"/>
        <v>31079</v>
      </c>
      <c r="X385" s="14">
        <f t="shared" si="62"/>
        <v>2486</v>
      </c>
      <c r="Y385" s="14">
        <f t="shared" si="62"/>
        <v>12</v>
      </c>
    </row>
    <row r="386" spans="1:25" ht="15.75" thickTop="1" x14ac:dyDescent="0.25">
      <c r="A386" t="s">
        <v>417</v>
      </c>
      <c r="B386" t="s">
        <v>419</v>
      </c>
      <c r="C386" t="s">
        <v>1441</v>
      </c>
      <c r="H386" s="13">
        <v>3</v>
      </c>
      <c r="I386" s="13">
        <v>13</v>
      </c>
      <c r="J386" s="13">
        <v>41</v>
      </c>
      <c r="K386" s="13">
        <v>44</v>
      </c>
      <c r="L386" s="13">
        <f t="shared" si="55"/>
        <v>44</v>
      </c>
      <c r="M386" s="13">
        <f t="shared" si="56"/>
        <v>57</v>
      </c>
      <c r="N386" s="13">
        <v>44</v>
      </c>
      <c r="O386" s="13">
        <v>57</v>
      </c>
      <c r="P386" s="13">
        <f t="shared" ref="P386:P400" si="63">L386-N386</f>
        <v>0</v>
      </c>
      <c r="Q386" s="13">
        <f t="shared" si="57"/>
        <v>0</v>
      </c>
      <c r="R386" s="13">
        <v>4</v>
      </c>
      <c r="S386" s="13">
        <v>50</v>
      </c>
      <c r="V386" s="13">
        <v>48</v>
      </c>
      <c r="W386" s="13">
        <v>11</v>
      </c>
      <c r="X386" s="13">
        <v>737</v>
      </c>
    </row>
    <row r="387" spans="1:25" x14ac:dyDescent="0.25">
      <c r="B387" t="s">
        <v>422</v>
      </c>
      <c r="C387" t="s">
        <v>1444</v>
      </c>
      <c r="H387" s="13">
        <v>2</v>
      </c>
      <c r="I387" s="13">
        <v>12</v>
      </c>
      <c r="J387" s="13">
        <v>4</v>
      </c>
      <c r="K387" s="13">
        <v>3</v>
      </c>
      <c r="L387" s="13">
        <f t="shared" si="55"/>
        <v>6</v>
      </c>
      <c r="M387" s="13">
        <f t="shared" si="56"/>
        <v>15</v>
      </c>
      <c r="N387" s="13">
        <v>6</v>
      </c>
      <c r="O387" s="13">
        <v>15</v>
      </c>
      <c r="P387" s="13">
        <f t="shared" si="63"/>
        <v>0</v>
      </c>
      <c r="Q387" s="13">
        <f t="shared" si="57"/>
        <v>0</v>
      </c>
      <c r="S387" s="13">
        <v>7</v>
      </c>
      <c r="X387" s="13">
        <v>225</v>
      </c>
    </row>
    <row r="388" spans="1:25" x14ac:dyDescent="0.25">
      <c r="B388" t="s">
        <v>424</v>
      </c>
      <c r="C388" t="s">
        <v>1447</v>
      </c>
      <c r="J388" s="13">
        <v>2</v>
      </c>
      <c r="K388" s="13">
        <v>2</v>
      </c>
      <c r="L388" s="13">
        <f t="shared" si="55"/>
        <v>2</v>
      </c>
      <c r="M388" s="13">
        <f t="shared" si="56"/>
        <v>2</v>
      </c>
      <c r="N388" s="13">
        <v>2</v>
      </c>
      <c r="O388" s="13">
        <v>2</v>
      </c>
      <c r="P388" s="13">
        <f t="shared" si="63"/>
        <v>0</v>
      </c>
      <c r="Q388" s="13">
        <f t="shared" si="57"/>
        <v>0</v>
      </c>
      <c r="S388" s="13">
        <v>2</v>
      </c>
      <c r="X388" s="13">
        <v>49</v>
      </c>
    </row>
    <row r="389" spans="1:25" x14ac:dyDescent="0.25">
      <c r="B389" t="s">
        <v>602</v>
      </c>
      <c r="C389" t="s">
        <v>1448</v>
      </c>
      <c r="H389" s="13">
        <v>85</v>
      </c>
      <c r="I389" s="13">
        <v>652</v>
      </c>
      <c r="J389" s="13">
        <v>4</v>
      </c>
      <c r="K389" s="13">
        <v>9</v>
      </c>
      <c r="L389" s="13">
        <f t="shared" ref="L389:L453" si="64">D389+H389+F389+J389</f>
        <v>89</v>
      </c>
      <c r="M389" s="13">
        <f t="shared" ref="M389:M453" si="65">E389+G389+I389+K389</f>
        <v>661</v>
      </c>
      <c r="N389" s="13">
        <v>89</v>
      </c>
      <c r="O389" s="13">
        <v>661</v>
      </c>
      <c r="P389" s="13">
        <f t="shared" si="63"/>
        <v>0</v>
      </c>
      <c r="Q389" s="13">
        <f t="shared" ref="Q389:Q453" si="66">M389-O389</f>
        <v>0</v>
      </c>
      <c r="R389" s="13">
        <v>4</v>
      </c>
      <c r="S389" s="13">
        <v>315</v>
      </c>
      <c r="V389" s="13">
        <v>9365</v>
      </c>
      <c r="W389" s="13">
        <v>2843</v>
      </c>
      <c r="X389" s="13">
        <v>368</v>
      </c>
      <c r="Y389" s="13">
        <v>6</v>
      </c>
    </row>
    <row r="390" spans="1:25" x14ac:dyDescent="0.25">
      <c r="B390" t="s">
        <v>425</v>
      </c>
      <c r="C390" t="s">
        <v>1449</v>
      </c>
      <c r="H390" s="13">
        <v>51</v>
      </c>
      <c r="I390" s="13">
        <v>274</v>
      </c>
      <c r="J390" s="13">
        <v>7</v>
      </c>
      <c r="K390" s="13">
        <v>7</v>
      </c>
      <c r="L390" s="13">
        <f t="shared" si="64"/>
        <v>58</v>
      </c>
      <c r="M390" s="13">
        <f t="shared" si="65"/>
        <v>281</v>
      </c>
      <c r="N390" s="13">
        <v>58</v>
      </c>
      <c r="O390" s="13">
        <v>281</v>
      </c>
      <c r="P390" s="13">
        <f t="shared" si="63"/>
        <v>0</v>
      </c>
      <c r="Q390" s="13">
        <f t="shared" si="66"/>
        <v>0</v>
      </c>
      <c r="R390" s="13">
        <v>10</v>
      </c>
      <c r="S390" s="13">
        <v>150</v>
      </c>
      <c r="V390" s="13">
        <v>6857</v>
      </c>
      <c r="W390" s="13">
        <v>2430</v>
      </c>
      <c r="X390" s="13">
        <v>187</v>
      </c>
      <c r="Y390" s="13">
        <v>6</v>
      </c>
    </row>
    <row r="391" spans="1:25" x14ac:dyDescent="0.25">
      <c r="B391" t="s">
        <v>426</v>
      </c>
      <c r="C391" t="s">
        <v>1450</v>
      </c>
      <c r="H391" s="13">
        <v>15</v>
      </c>
      <c r="I391" s="13">
        <v>104</v>
      </c>
      <c r="J391" s="13">
        <v>3</v>
      </c>
      <c r="K391" s="13">
        <v>3</v>
      </c>
      <c r="L391" s="13">
        <f t="shared" si="64"/>
        <v>18</v>
      </c>
      <c r="M391" s="13">
        <f t="shared" si="65"/>
        <v>107</v>
      </c>
      <c r="N391" s="13">
        <v>18</v>
      </c>
      <c r="O391" s="13">
        <v>107</v>
      </c>
      <c r="P391" s="13">
        <f t="shared" si="63"/>
        <v>0</v>
      </c>
      <c r="Q391" s="13">
        <f t="shared" si="66"/>
        <v>0</v>
      </c>
      <c r="R391" s="13">
        <v>2</v>
      </c>
      <c r="S391" s="13">
        <v>48</v>
      </c>
      <c r="Y391" s="13">
        <v>1</v>
      </c>
    </row>
    <row r="392" spans="1:25" x14ac:dyDescent="0.25">
      <c r="B392" t="s">
        <v>427</v>
      </c>
      <c r="C392" t="s">
        <v>1451</v>
      </c>
      <c r="H392" s="13">
        <v>9</v>
      </c>
      <c r="I392" s="13">
        <v>57</v>
      </c>
      <c r="J392" s="13">
        <v>1</v>
      </c>
      <c r="K392" s="13">
        <v>1</v>
      </c>
      <c r="L392" s="13">
        <f t="shared" si="64"/>
        <v>10</v>
      </c>
      <c r="M392" s="13">
        <f t="shared" si="65"/>
        <v>58</v>
      </c>
      <c r="N392" s="13">
        <v>10</v>
      </c>
      <c r="O392" s="13">
        <v>58</v>
      </c>
      <c r="P392" s="13">
        <f t="shared" si="63"/>
        <v>0</v>
      </c>
      <c r="Q392" s="13">
        <f t="shared" si="66"/>
        <v>0</v>
      </c>
      <c r="R392" s="13">
        <v>4</v>
      </c>
      <c r="S392" s="13">
        <v>24</v>
      </c>
      <c r="U392" s="15" t="s">
        <v>879</v>
      </c>
      <c r="V392" s="13">
        <v>657</v>
      </c>
      <c r="W392" s="13">
        <v>333</v>
      </c>
    </row>
    <row r="393" spans="1:25" x14ac:dyDescent="0.25">
      <c r="B393" t="s">
        <v>428</v>
      </c>
      <c r="C393" t="s">
        <v>1452</v>
      </c>
      <c r="H393" s="13">
        <v>2</v>
      </c>
      <c r="I393" s="13">
        <v>9</v>
      </c>
      <c r="J393" s="13">
        <v>1</v>
      </c>
      <c r="K393" s="13">
        <v>1</v>
      </c>
      <c r="L393" s="13">
        <f t="shared" si="64"/>
        <v>3</v>
      </c>
      <c r="M393" s="13">
        <f t="shared" si="65"/>
        <v>10</v>
      </c>
      <c r="N393" s="13">
        <v>3</v>
      </c>
      <c r="O393" s="13">
        <v>10</v>
      </c>
      <c r="P393" s="13">
        <f t="shared" si="63"/>
        <v>0</v>
      </c>
      <c r="Q393" s="13">
        <f t="shared" si="66"/>
        <v>0</v>
      </c>
      <c r="S393" s="13">
        <v>8</v>
      </c>
      <c r="U393" s="15" t="s">
        <v>879</v>
      </c>
    </row>
    <row r="394" spans="1:25" x14ac:dyDescent="0.25">
      <c r="B394" t="s">
        <v>429</v>
      </c>
      <c r="C394" t="s">
        <v>1545</v>
      </c>
      <c r="H394" s="13">
        <v>8</v>
      </c>
      <c r="I394" s="13">
        <v>70</v>
      </c>
      <c r="J394" s="13">
        <v>5</v>
      </c>
      <c r="K394" s="13">
        <v>6</v>
      </c>
      <c r="L394" s="13">
        <f t="shared" si="64"/>
        <v>13</v>
      </c>
      <c r="M394" s="13">
        <f t="shared" si="65"/>
        <v>76</v>
      </c>
      <c r="N394" s="13">
        <v>13</v>
      </c>
      <c r="O394" s="13">
        <v>76</v>
      </c>
      <c r="P394" s="13">
        <f t="shared" si="63"/>
        <v>0</v>
      </c>
      <c r="Q394" s="13">
        <f t="shared" si="66"/>
        <v>0</v>
      </c>
      <c r="R394" s="13">
        <v>1</v>
      </c>
      <c r="S394" s="13">
        <v>34</v>
      </c>
      <c r="U394" s="15" t="s">
        <v>879</v>
      </c>
    </row>
    <row r="395" spans="1:25" x14ac:dyDescent="0.25">
      <c r="B395" t="s">
        <v>430</v>
      </c>
      <c r="C395" t="s">
        <v>1546</v>
      </c>
      <c r="H395" s="13">
        <v>6</v>
      </c>
      <c r="I395" s="13">
        <v>37</v>
      </c>
      <c r="J395" s="13">
        <v>1</v>
      </c>
      <c r="K395" s="13">
        <v>1</v>
      </c>
      <c r="L395" s="13">
        <f t="shared" si="64"/>
        <v>7</v>
      </c>
      <c r="M395" s="13">
        <f t="shared" si="65"/>
        <v>38</v>
      </c>
      <c r="N395" s="13">
        <v>7</v>
      </c>
      <c r="O395" s="13">
        <v>38</v>
      </c>
      <c r="P395" s="13">
        <f t="shared" si="63"/>
        <v>0</v>
      </c>
      <c r="Q395" s="13">
        <f t="shared" si="66"/>
        <v>0</v>
      </c>
      <c r="R395" s="13">
        <v>1</v>
      </c>
      <c r="S395" s="13">
        <v>16</v>
      </c>
      <c r="U395" s="15" t="s">
        <v>879</v>
      </c>
    </row>
    <row r="396" spans="1:25" x14ac:dyDescent="0.25">
      <c r="B396" t="s">
        <v>431</v>
      </c>
      <c r="C396" t="s">
        <v>1547</v>
      </c>
      <c r="H396" s="13">
        <v>5</v>
      </c>
      <c r="I396" s="13">
        <v>25</v>
      </c>
      <c r="J396" s="13">
        <v>3</v>
      </c>
      <c r="K396" s="13">
        <v>4</v>
      </c>
      <c r="L396" s="13">
        <f t="shared" si="64"/>
        <v>8</v>
      </c>
      <c r="M396" s="13">
        <f t="shared" si="65"/>
        <v>29</v>
      </c>
      <c r="N396" s="13">
        <v>8</v>
      </c>
      <c r="O396" s="13">
        <v>29</v>
      </c>
      <c r="P396" s="13">
        <f t="shared" si="63"/>
        <v>0</v>
      </c>
      <c r="Q396" s="13">
        <f t="shared" si="66"/>
        <v>0</v>
      </c>
      <c r="R396" s="13">
        <v>4</v>
      </c>
      <c r="S396" s="13">
        <v>14</v>
      </c>
      <c r="U396" s="15" t="s">
        <v>879</v>
      </c>
    </row>
    <row r="397" spans="1:25" x14ac:dyDescent="0.25">
      <c r="B397" t="s">
        <v>432</v>
      </c>
      <c r="C397" t="s">
        <v>1455</v>
      </c>
      <c r="H397" s="13">
        <v>4</v>
      </c>
      <c r="I397" s="13">
        <v>18</v>
      </c>
      <c r="J397" s="13">
        <v>1</v>
      </c>
      <c r="K397" s="13">
        <v>1</v>
      </c>
      <c r="L397" s="13">
        <f t="shared" si="64"/>
        <v>5</v>
      </c>
      <c r="M397" s="13">
        <f t="shared" si="65"/>
        <v>19</v>
      </c>
      <c r="N397" s="13">
        <v>5</v>
      </c>
      <c r="O397" s="13">
        <v>19</v>
      </c>
      <c r="P397" s="13">
        <f t="shared" si="63"/>
        <v>0</v>
      </c>
      <c r="Q397" s="13">
        <f t="shared" si="66"/>
        <v>0</v>
      </c>
      <c r="R397" s="13">
        <v>3</v>
      </c>
      <c r="S397" s="13">
        <v>8</v>
      </c>
      <c r="U397" s="15" t="s">
        <v>882</v>
      </c>
      <c r="V397" s="13">
        <v>26</v>
      </c>
      <c r="W397" s="13">
        <v>12</v>
      </c>
      <c r="X397" s="13">
        <v>45</v>
      </c>
    </row>
    <row r="398" spans="1:25" x14ac:dyDescent="0.25">
      <c r="B398" t="s">
        <v>417</v>
      </c>
      <c r="C398" t="s">
        <v>1456</v>
      </c>
      <c r="H398" s="13">
        <v>6</v>
      </c>
      <c r="I398" s="13">
        <v>20</v>
      </c>
      <c r="J398" s="13">
        <v>5</v>
      </c>
      <c r="K398" s="13">
        <v>6</v>
      </c>
      <c r="L398" s="13">
        <f t="shared" si="64"/>
        <v>11</v>
      </c>
      <c r="M398" s="13">
        <f t="shared" si="65"/>
        <v>26</v>
      </c>
      <c r="N398" s="13">
        <v>11</v>
      </c>
      <c r="O398" s="13">
        <v>26</v>
      </c>
      <c r="P398" s="13">
        <f t="shared" si="63"/>
        <v>0</v>
      </c>
      <c r="Q398" s="13">
        <f t="shared" si="66"/>
        <v>0</v>
      </c>
      <c r="R398" s="13">
        <v>5</v>
      </c>
      <c r="S398" s="13">
        <v>16</v>
      </c>
      <c r="U398" s="15" t="s">
        <v>882</v>
      </c>
    </row>
    <row r="399" spans="1:25" x14ac:dyDescent="0.25">
      <c r="B399" t="s">
        <v>568</v>
      </c>
      <c r="C399" t="s">
        <v>1457</v>
      </c>
      <c r="H399" s="13">
        <v>7</v>
      </c>
      <c r="I399" s="13">
        <v>39</v>
      </c>
      <c r="J399" s="13">
        <v>5</v>
      </c>
      <c r="K399" s="13">
        <v>3</v>
      </c>
      <c r="L399" s="13">
        <f t="shared" si="64"/>
        <v>12</v>
      </c>
      <c r="M399" s="13">
        <f t="shared" si="65"/>
        <v>42</v>
      </c>
      <c r="N399" s="13">
        <v>12</v>
      </c>
      <c r="O399" s="13">
        <v>42</v>
      </c>
      <c r="P399" s="13">
        <f t="shared" si="63"/>
        <v>0</v>
      </c>
      <c r="Q399" s="13">
        <f t="shared" si="66"/>
        <v>0</v>
      </c>
      <c r="R399" s="13">
        <v>3</v>
      </c>
      <c r="S399" s="13">
        <v>22</v>
      </c>
      <c r="U399" s="15" t="s">
        <v>882</v>
      </c>
    </row>
    <row r="400" spans="1:25" x14ac:dyDescent="0.25">
      <c r="B400" t="s">
        <v>434</v>
      </c>
      <c r="C400" t="s">
        <v>1548</v>
      </c>
      <c r="H400" s="13">
        <v>1</v>
      </c>
      <c r="I400" s="13">
        <v>4</v>
      </c>
      <c r="J400" s="13">
        <v>1</v>
      </c>
      <c r="K400" s="13">
        <v>1</v>
      </c>
      <c r="L400" s="13">
        <f t="shared" si="64"/>
        <v>2</v>
      </c>
      <c r="M400" s="13">
        <f t="shared" si="65"/>
        <v>5</v>
      </c>
      <c r="N400" s="13">
        <v>2</v>
      </c>
      <c r="O400" s="13">
        <v>5</v>
      </c>
      <c r="P400" s="13">
        <f t="shared" si="63"/>
        <v>0</v>
      </c>
      <c r="Q400" s="13">
        <f t="shared" si="66"/>
        <v>0</v>
      </c>
      <c r="S400" s="13">
        <v>3</v>
      </c>
      <c r="U400" s="15" t="s">
        <v>882</v>
      </c>
    </row>
    <row r="401" spans="1:25" ht="15.75" thickBot="1" x14ac:dyDescent="0.3">
      <c r="A401" s="2" t="s">
        <v>5</v>
      </c>
      <c r="B401" s="2"/>
      <c r="C401" s="2"/>
      <c r="D401" s="14">
        <f t="shared" ref="D401:Y401" si="67">SUM(D386:D400)</f>
        <v>0</v>
      </c>
      <c r="E401" s="14">
        <f t="shared" si="67"/>
        <v>0</v>
      </c>
      <c r="F401" s="14">
        <f t="shared" si="67"/>
        <v>0</v>
      </c>
      <c r="G401" s="14">
        <f t="shared" si="67"/>
        <v>0</v>
      </c>
      <c r="H401" s="14">
        <f t="shared" si="67"/>
        <v>204</v>
      </c>
      <c r="I401" s="14">
        <f t="shared" si="67"/>
        <v>1334</v>
      </c>
      <c r="J401" s="14">
        <f t="shared" si="67"/>
        <v>84</v>
      </c>
      <c r="K401" s="14">
        <f t="shared" si="67"/>
        <v>92</v>
      </c>
      <c r="L401" s="14">
        <f t="shared" si="67"/>
        <v>288</v>
      </c>
      <c r="M401" s="14">
        <f t="shared" si="67"/>
        <v>1426</v>
      </c>
      <c r="N401" s="14">
        <f t="shared" si="67"/>
        <v>288</v>
      </c>
      <c r="O401" s="14">
        <f t="shared" si="67"/>
        <v>1426</v>
      </c>
      <c r="P401" s="14">
        <f t="shared" si="67"/>
        <v>0</v>
      </c>
      <c r="Q401" s="14">
        <f t="shared" si="67"/>
        <v>0</v>
      </c>
      <c r="R401" s="14">
        <f t="shared" si="67"/>
        <v>41</v>
      </c>
      <c r="S401" s="14">
        <f t="shared" si="67"/>
        <v>717</v>
      </c>
      <c r="T401" s="14">
        <f t="shared" si="67"/>
        <v>0</v>
      </c>
      <c r="U401" s="23"/>
      <c r="V401" s="14">
        <f t="shared" si="67"/>
        <v>16953</v>
      </c>
      <c r="W401" s="14">
        <f t="shared" si="67"/>
        <v>5629</v>
      </c>
      <c r="X401" s="14">
        <f t="shared" si="67"/>
        <v>1611</v>
      </c>
      <c r="Y401" s="14">
        <f t="shared" si="67"/>
        <v>13</v>
      </c>
    </row>
    <row r="402" spans="1:25" ht="15.75" thickTop="1" x14ac:dyDescent="0.25">
      <c r="A402" t="s">
        <v>435</v>
      </c>
      <c r="B402" t="s">
        <v>435</v>
      </c>
      <c r="C402" t="s">
        <v>1459</v>
      </c>
      <c r="H402" s="13">
        <v>9</v>
      </c>
      <c r="I402" s="13">
        <v>43</v>
      </c>
      <c r="J402" s="13">
        <v>15</v>
      </c>
      <c r="K402" s="13">
        <v>17</v>
      </c>
      <c r="L402" s="13">
        <f t="shared" si="64"/>
        <v>24</v>
      </c>
      <c r="M402" s="13">
        <f t="shared" si="65"/>
        <v>60</v>
      </c>
      <c r="N402" s="13">
        <v>24</v>
      </c>
      <c r="O402" s="13">
        <v>60</v>
      </c>
      <c r="P402" s="13">
        <f t="shared" ref="P402:P413" si="68">L402-N402</f>
        <v>0</v>
      </c>
      <c r="Q402" s="13">
        <f t="shared" si="66"/>
        <v>0</v>
      </c>
      <c r="S402" s="13">
        <v>25</v>
      </c>
      <c r="U402" s="15" t="s">
        <v>879</v>
      </c>
      <c r="V402" s="13">
        <v>3219</v>
      </c>
      <c r="W402" s="13">
        <v>1572</v>
      </c>
      <c r="X402" s="13">
        <v>98</v>
      </c>
      <c r="Y402" s="13">
        <v>1</v>
      </c>
    </row>
    <row r="403" spans="1:25" x14ac:dyDescent="0.25">
      <c r="B403" t="s">
        <v>572</v>
      </c>
      <c r="C403" t="s">
        <v>1460</v>
      </c>
      <c r="H403" s="13">
        <v>6</v>
      </c>
      <c r="I403" s="13">
        <v>15</v>
      </c>
      <c r="J403" s="13">
        <v>3</v>
      </c>
      <c r="K403" s="13">
        <v>3</v>
      </c>
      <c r="L403" s="13">
        <f t="shared" si="64"/>
        <v>9</v>
      </c>
      <c r="M403" s="13">
        <f t="shared" si="65"/>
        <v>18</v>
      </c>
      <c r="N403" s="13">
        <v>9</v>
      </c>
      <c r="O403" s="13">
        <v>18</v>
      </c>
      <c r="P403" s="13">
        <f t="shared" si="68"/>
        <v>0</v>
      </c>
      <c r="Q403" s="13">
        <f t="shared" si="66"/>
        <v>0</v>
      </c>
      <c r="R403" s="13">
        <v>2</v>
      </c>
      <c r="S403" s="13">
        <v>12</v>
      </c>
      <c r="U403" s="15" t="s">
        <v>879</v>
      </c>
    </row>
    <row r="404" spans="1:25" x14ac:dyDescent="0.25">
      <c r="B404" t="s">
        <v>573</v>
      </c>
      <c r="C404" t="s">
        <v>1462</v>
      </c>
      <c r="H404" s="13">
        <v>7</v>
      </c>
      <c r="I404" s="13">
        <v>35</v>
      </c>
      <c r="J404" s="13">
        <v>6</v>
      </c>
      <c r="K404" s="13">
        <v>7</v>
      </c>
      <c r="L404" s="13">
        <f t="shared" si="64"/>
        <v>13</v>
      </c>
      <c r="M404" s="13">
        <f t="shared" si="65"/>
        <v>42</v>
      </c>
      <c r="N404" s="13">
        <v>13</v>
      </c>
      <c r="O404" s="13">
        <v>42</v>
      </c>
      <c r="P404" s="13">
        <f t="shared" si="68"/>
        <v>0</v>
      </c>
      <c r="Q404" s="13">
        <f t="shared" si="66"/>
        <v>0</v>
      </c>
      <c r="R404" s="13">
        <v>1</v>
      </c>
      <c r="S404" s="13">
        <v>9</v>
      </c>
      <c r="V404" s="13">
        <v>1111</v>
      </c>
      <c r="W404" s="13">
        <v>571</v>
      </c>
      <c r="X404" s="13">
        <v>88</v>
      </c>
    </row>
    <row r="405" spans="1:25" x14ac:dyDescent="0.25">
      <c r="B405" t="s">
        <v>569</v>
      </c>
      <c r="C405" t="s">
        <v>1463</v>
      </c>
      <c r="H405" s="13">
        <v>2</v>
      </c>
      <c r="I405" s="13">
        <v>14</v>
      </c>
      <c r="J405" s="13">
        <v>4</v>
      </c>
      <c r="K405" s="13">
        <v>4</v>
      </c>
      <c r="L405" s="13">
        <f t="shared" si="64"/>
        <v>6</v>
      </c>
      <c r="M405" s="13">
        <f t="shared" si="65"/>
        <v>18</v>
      </c>
      <c r="N405" s="13">
        <v>6</v>
      </c>
      <c r="O405" s="13">
        <v>18</v>
      </c>
      <c r="P405" s="13">
        <f t="shared" si="68"/>
        <v>0</v>
      </c>
      <c r="Q405" s="13">
        <f t="shared" si="66"/>
        <v>0</v>
      </c>
      <c r="S405" s="13">
        <v>8</v>
      </c>
      <c r="V405" s="13">
        <v>437</v>
      </c>
      <c r="W405" s="13">
        <v>155</v>
      </c>
      <c r="X405" s="13">
        <v>22</v>
      </c>
    </row>
    <row r="406" spans="1:25" x14ac:dyDescent="0.25">
      <c r="B406" t="s">
        <v>437</v>
      </c>
      <c r="C406" t="s">
        <v>1461</v>
      </c>
      <c r="H406" s="13">
        <v>13</v>
      </c>
      <c r="I406" s="13">
        <v>48</v>
      </c>
      <c r="J406" s="13">
        <v>11</v>
      </c>
      <c r="K406" s="13">
        <v>13</v>
      </c>
      <c r="L406" s="13">
        <f t="shared" si="64"/>
        <v>24</v>
      </c>
      <c r="M406" s="13">
        <f t="shared" si="65"/>
        <v>61</v>
      </c>
      <c r="N406" s="13">
        <v>24</v>
      </c>
      <c r="O406" s="13">
        <v>61</v>
      </c>
      <c r="P406" s="13">
        <f t="shared" si="68"/>
        <v>0</v>
      </c>
      <c r="Q406" s="13">
        <f t="shared" si="66"/>
        <v>0</v>
      </c>
      <c r="R406" s="13">
        <v>3</v>
      </c>
      <c r="S406" s="13">
        <v>30</v>
      </c>
      <c r="V406" s="13">
        <v>382</v>
      </c>
      <c r="W406" s="13">
        <v>195</v>
      </c>
      <c r="X406" s="13">
        <v>155</v>
      </c>
    </row>
    <row r="407" spans="1:25" x14ac:dyDescent="0.25">
      <c r="B407" t="s">
        <v>570</v>
      </c>
      <c r="C407" t="s">
        <v>1617</v>
      </c>
      <c r="H407" s="13">
        <v>3</v>
      </c>
      <c r="I407" s="13">
        <v>5</v>
      </c>
      <c r="J407" s="13">
        <v>11</v>
      </c>
      <c r="K407" s="13">
        <v>9</v>
      </c>
      <c r="L407" s="13">
        <f t="shared" si="64"/>
        <v>14</v>
      </c>
      <c r="M407" s="13">
        <f t="shared" si="65"/>
        <v>14</v>
      </c>
      <c r="N407" s="13">
        <v>14</v>
      </c>
      <c r="O407" s="13">
        <v>14</v>
      </c>
      <c r="P407" s="13">
        <f t="shared" si="68"/>
        <v>0</v>
      </c>
      <c r="Q407" s="13">
        <f t="shared" si="66"/>
        <v>0</v>
      </c>
      <c r="S407" s="13">
        <v>15</v>
      </c>
      <c r="V407" s="13">
        <v>608</v>
      </c>
      <c r="W407" s="13">
        <v>477</v>
      </c>
      <c r="X407" s="13">
        <v>73</v>
      </c>
    </row>
    <row r="408" spans="1:25" x14ac:dyDescent="0.25">
      <c r="B408" t="s">
        <v>705</v>
      </c>
      <c r="C408" t="s">
        <v>1618</v>
      </c>
      <c r="H408" s="13">
        <v>7</v>
      </c>
      <c r="I408" s="13">
        <v>21</v>
      </c>
      <c r="J408" s="13">
        <v>2</v>
      </c>
      <c r="K408" s="13">
        <v>2</v>
      </c>
      <c r="L408" s="13">
        <f t="shared" si="64"/>
        <v>9</v>
      </c>
      <c r="M408" s="13">
        <f t="shared" si="65"/>
        <v>23</v>
      </c>
      <c r="N408" s="13">
        <v>9</v>
      </c>
      <c r="O408" s="13">
        <v>23</v>
      </c>
      <c r="P408" s="13">
        <f t="shared" si="68"/>
        <v>0</v>
      </c>
      <c r="Q408" s="13">
        <f t="shared" si="66"/>
        <v>0</v>
      </c>
      <c r="R408" s="13">
        <v>3</v>
      </c>
      <c r="S408" s="13">
        <v>9</v>
      </c>
      <c r="U408" s="15" t="s">
        <v>882</v>
      </c>
      <c r="V408" s="13">
        <v>1377</v>
      </c>
      <c r="W408" s="13">
        <v>520</v>
      </c>
      <c r="X408" s="13">
        <v>89</v>
      </c>
    </row>
    <row r="409" spans="1:25" x14ac:dyDescent="0.25">
      <c r="B409" t="s">
        <v>571</v>
      </c>
      <c r="C409" t="s">
        <v>1619</v>
      </c>
      <c r="H409" s="13">
        <v>14</v>
      </c>
      <c r="I409" s="13">
        <v>35</v>
      </c>
      <c r="J409" s="13">
        <v>12</v>
      </c>
      <c r="K409" s="13">
        <v>12</v>
      </c>
      <c r="L409" s="13">
        <f t="shared" si="64"/>
        <v>26</v>
      </c>
      <c r="M409" s="13">
        <f t="shared" si="65"/>
        <v>47</v>
      </c>
      <c r="N409" s="13">
        <v>26</v>
      </c>
      <c r="O409" s="13">
        <v>47</v>
      </c>
      <c r="P409" s="13">
        <f t="shared" si="68"/>
        <v>0</v>
      </c>
      <c r="Q409" s="13">
        <f t="shared" si="66"/>
        <v>0</v>
      </c>
      <c r="R409" s="13">
        <v>1</v>
      </c>
      <c r="S409" s="13">
        <v>17</v>
      </c>
      <c r="U409" s="15" t="s">
        <v>882</v>
      </c>
    </row>
    <row r="410" spans="1:25" x14ac:dyDescent="0.25">
      <c r="B410" t="s">
        <v>706</v>
      </c>
      <c r="C410" t="s">
        <v>1465</v>
      </c>
      <c r="H410" s="13">
        <v>5</v>
      </c>
      <c r="I410" s="13">
        <v>27</v>
      </c>
      <c r="J410" s="13">
        <v>2</v>
      </c>
      <c r="K410" s="13">
        <v>2</v>
      </c>
      <c r="L410" s="13">
        <f t="shared" si="64"/>
        <v>7</v>
      </c>
      <c r="M410" s="13">
        <f t="shared" si="65"/>
        <v>29</v>
      </c>
      <c r="N410" s="13">
        <v>7</v>
      </c>
      <c r="O410" s="13">
        <v>29</v>
      </c>
      <c r="P410" s="13">
        <f t="shared" si="68"/>
        <v>0</v>
      </c>
      <c r="Q410" s="13">
        <f t="shared" si="66"/>
        <v>0</v>
      </c>
      <c r="R410" s="13">
        <v>2</v>
      </c>
      <c r="S410" s="13">
        <v>15</v>
      </c>
      <c r="V410" s="13">
        <v>475</v>
      </c>
      <c r="W410" s="13">
        <v>170</v>
      </c>
      <c r="X410" s="13">
        <v>6</v>
      </c>
    </row>
    <row r="411" spans="1:25" x14ac:dyDescent="0.25">
      <c r="B411" t="s">
        <v>440</v>
      </c>
      <c r="C411" t="s">
        <v>1549</v>
      </c>
      <c r="H411" s="13">
        <v>10</v>
      </c>
      <c r="I411" s="13">
        <v>58</v>
      </c>
      <c r="J411" s="13">
        <v>3</v>
      </c>
      <c r="K411" s="13">
        <v>3</v>
      </c>
      <c r="L411" s="13">
        <f t="shared" si="64"/>
        <v>13</v>
      </c>
      <c r="M411" s="13">
        <f t="shared" si="65"/>
        <v>61</v>
      </c>
      <c r="N411" s="13">
        <v>13</v>
      </c>
      <c r="O411" s="13">
        <v>61</v>
      </c>
      <c r="P411" s="13">
        <f t="shared" si="68"/>
        <v>0</v>
      </c>
      <c r="Q411" s="13">
        <f t="shared" si="66"/>
        <v>0</v>
      </c>
      <c r="R411" s="13">
        <v>2</v>
      </c>
      <c r="S411" s="13">
        <v>26</v>
      </c>
      <c r="V411" s="13">
        <v>127</v>
      </c>
      <c r="W411" s="13">
        <v>87</v>
      </c>
      <c r="X411" s="13">
        <v>20</v>
      </c>
    </row>
    <row r="412" spans="1:25" x14ac:dyDescent="0.25">
      <c r="B412" t="s">
        <v>441</v>
      </c>
      <c r="C412" t="s">
        <v>1467</v>
      </c>
      <c r="H412" s="13">
        <v>1</v>
      </c>
      <c r="I412" s="13">
        <v>3</v>
      </c>
      <c r="J412" s="13">
        <v>2</v>
      </c>
      <c r="K412" s="13">
        <v>3</v>
      </c>
      <c r="L412" s="13">
        <f t="shared" si="64"/>
        <v>3</v>
      </c>
      <c r="M412" s="13">
        <f t="shared" si="65"/>
        <v>6</v>
      </c>
      <c r="N412" s="13">
        <v>3</v>
      </c>
      <c r="O412" s="13">
        <v>6</v>
      </c>
      <c r="P412" s="13">
        <f t="shared" si="68"/>
        <v>0</v>
      </c>
      <c r="Q412" s="13">
        <f t="shared" si="66"/>
        <v>0</v>
      </c>
      <c r="S412" s="13">
        <v>6</v>
      </c>
      <c r="U412" s="15" t="s">
        <v>883</v>
      </c>
      <c r="V412" s="13">
        <v>7961</v>
      </c>
      <c r="W412" s="13">
        <v>2697</v>
      </c>
      <c r="X412" s="13">
        <v>102</v>
      </c>
    </row>
    <row r="413" spans="1:25" x14ac:dyDescent="0.25">
      <c r="B413" t="s">
        <v>442</v>
      </c>
      <c r="C413" t="s">
        <v>1468</v>
      </c>
      <c r="H413" s="13">
        <v>3</v>
      </c>
      <c r="I413" s="13">
        <v>18</v>
      </c>
      <c r="J413" s="13">
        <v>3</v>
      </c>
      <c r="K413" s="13">
        <v>3</v>
      </c>
      <c r="L413" s="13">
        <f t="shared" si="64"/>
        <v>6</v>
      </c>
      <c r="M413" s="13">
        <f t="shared" si="65"/>
        <v>21</v>
      </c>
      <c r="N413" s="13">
        <v>6</v>
      </c>
      <c r="O413" s="13">
        <v>21</v>
      </c>
      <c r="P413" s="13">
        <f t="shared" si="68"/>
        <v>0</v>
      </c>
      <c r="Q413" s="13">
        <f t="shared" si="66"/>
        <v>0</v>
      </c>
      <c r="S413" s="13">
        <v>8</v>
      </c>
      <c r="U413" s="15" t="s">
        <v>883</v>
      </c>
    </row>
    <row r="414" spans="1:25" ht="15.75" thickBot="1" x14ac:dyDescent="0.3">
      <c r="A414" s="2" t="s">
        <v>5</v>
      </c>
      <c r="B414" s="2"/>
      <c r="C414" s="2"/>
      <c r="D414" s="14">
        <f t="shared" ref="D414:Y414" si="69">SUM(D402:D413)</f>
        <v>0</v>
      </c>
      <c r="E414" s="14">
        <f t="shared" si="69"/>
        <v>0</v>
      </c>
      <c r="F414" s="14">
        <f t="shared" si="69"/>
        <v>0</v>
      </c>
      <c r="G414" s="14">
        <f t="shared" si="69"/>
        <v>0</v>
      </c>
      <c r="H414" s="14">
        <f t="shared" si="69"/>
        <v>80</v>
      </c>
      <c r="I414" s="14">
        <f t="shared" si="69"/>
        <v>322</v>
      </c>
      <c r="J414" s="14">
        <f t="shared" si="69"/>
        <v>74</v>
      </c>
      <c r="K414" s="14">
        <f t="shared" si="69"/>
        <v>78</v>
      </c>
      <c r="L414" s="14">
        <f t="shared" si="69"/>
        <v>154</v>
      </c>
      <c r="M414" s="14">
        <f t="shared" si="69"/>
        <v>400</v>
      </c>
      <c r="N414" s="14">
        <f t="shared" si="69"/>
        <v>154</v>
      </c>
      <c r="O414" s="14">
        <f t="shared" si="69"/>
        <v>400</v>
      </c>
      <c r="P414" s="14">
        <f t="shared" si="69"/>
        <v>0</v>
      </c>
      <c r="Q414" s="14">
        <f t="shared" si="69"/>
        <v>0</v>
      </c>
      <c r="R414" s="14">
        <f t="shared" si="69"/>
        <v>14</v>
      </c>
      <c r="S414" s="14">
        <f t="shared" si="69"/>
        <v>180</v>
      </c>
      <c r="T414" s="14">
        <f t="shared" si="69"/>
        <v>0</v>
      </c>
      <c r="U414" s="23"/>
      <c r="V414" s="14">
        <f t="shared" si="69"/>
        <v>15697</v>
      </c>
      <c r="W414" s="14">
        <f t="shared" si="69"/>
        <v>6444</v>
      </c>
      <c r="X414" s="14">
        <f t="shared" si="69"/>
        <v>653</v>
      </c>
      <c r="Y414" s="14">
        <f t="shared" si="69"/>
        <v>1</v>
      </c>
    </row>
    <row r="415" spans="1:25" ht="15.75" thickTop="1" x14ac:dyDescent="0.25">
      <c r="A415" t="s">
        <v>444</v>
      </c>
      <c r="B415" t="s">
        <v>458</v>
      </c>
      <c r="C415" t="s">
        <v>1470</v>
      </c>
      <c r="H415" s="13">
        <v>4</v>
      </c>
      <c r="I415" s="13">
        <v>8</v>
      </c>
      <c r="J415" s="13">
        <v>6</v>
      </c>
      <c r="K415" s="13">
        <v>6</v>
      </c>
      <c r="L415" s="13">
        <f t="shared" si="64"/>
        <v>10</v>
      </c>
      <c r="M415" s="13">
        <f t="shared" si="65"/>
        <v>14</v>
      </c>
      <c r="N415" s="13">
        <v>10</v>
      </c>
      <c r="O415" s="13">
        <v>14</v>
      </c>
      <c r="P415" s="13">
        <f t="shared" ref="P415:P430" si="70">L415-N415</f>
        <v>0</v>
      </c>
      <c r="Q415" s="13">
        <f t="shared" si="66"/>
        <v>0</v>
      </c>
      <c r="S415" s="13">
        <v>11</v>
      </c>
      <c r="V415" s="13">
        <v>43</v>
      </c>
      <c r="W415" s="13">
        <v>27</v>
      </c>
      <c r="X415" s="13">
        <v>5</v>
      </c>
    </row>
    <row r="416" spans="1:25" x14ac:dyDescent="0.25">
      <c r="B416" t="s">
        <v>574</v>
      </c>
      <c r="C416" t="s">
        <v>1471</v>
      </c>
      <c r="H416" s="13">
        <v>1</v>
      </c>
      <c r="I416" s="13">
        <v>2</v>
      </c>
      <c r="J416" s="13">
        <v>3</v>
      </c>
      <c r="K416" s="13">
        <v>2</v>
      </c>
      <c r="L416" s="13">
        <f t="shared" si="64"/>
        <v>4</v>
      </c>
      <c r="M416" s="13">
        <f t="shared" si="65"/>
        <v>4</v>
      </c>
      <c r="N416" s="13">
        <v>4</v>
      </c>
      <c r="O416" s="13">
        <v>4</v>
      </c>
      <c r="P416" s="13">
        <f t="shared" si="70"/>
        <v>0</v>
      </c>
      <c r="Q416" s="13">
        <f t="shared" si="66"/>
        <v>0</v>
      </c>
      <c r="S416" s="13">
        <v>10</v>
      </c>
      <c r="V416" s="13">
        <v>185</v>
      </c>
      <c r="W416" s="13">
        <v>193</v>
      </c>
      <c r="X416" s="13">
        <v>518</v>
      </c>
    </row>
    <row r="417" spans="1:25" x14ac:dyDescent="0.25">
      <c r="B417" t="s">
        <v>707</v>
      </c>
      <c r="C417" t="s">
        <v>1473</v>
      </c>
      <c r="D417" s="13">
        <v>3</v>
      </c>
      <c r="E417" s="13">
        <v>64</v>
      </c>
      <c r="H417" s="13">
        <v>1</v>
      </c>
      <c r="I417" s="13">
        <v>3</v>
      </c>
      <c r="J417" s="13">
        <v>1</v>
      </c>
      <c r="K417" s="13">
        <v>1</v>
      </c>
      <c r="L417" s="13">
        <f t="shared" si="64"/>
        <v>5</v>
      </c>
      <c r="M417" s="13">
        <f t="shared" si="65"/>
        <v>68</v>
      </c>
      <c r="N417" s="13">
        <v>5</v>
      </c>
      <c r="O417" s="13">
        <v>68</v>
      </c>
      <c r="P417" s="13">
        <f t="shared" si="70"/>
        <v>0</v>
      </c>
      <c r="Q417" s="13">
        <f t="shared" si="66"/>
        <v>0</v>
      </c>
      <c r="S417" s="13">
        <v>29</v>
      </c>
      <c r="V417" s="13">
        <v>29742</v>
      </c>
      <c r="W417" s="13">
        <v>10773</v>
      </c>
      <c r="X417" s="13">
        <v>53</v>
      </c>
      <c r="Y417" s="13">
        <v>21</v>
      </c>
    </row>
    <row r="418" spans="1:25" x14ac:dyDescent="0.25">
      <c r="B418" t="s">
        <v>708</v>
      </c>
      <c r="C418" t="s">
        <v>1604</v>
      </c>
      <c r="Y418" s="13">
        <v>1</v>
      </c>
    </row>
    <row r="419" spans="1:25" x14ac:dyDescent="0.25">
      <c r="B419" t="s">
        <v>447</v>
      </c>
      <c r="C419" t="s">
        <v>1474</v>
      </c>
      <c r="H419" s="13">
        <v>17</v>
      </c>
      <c r="I419" s="13">
        <v>57</v>
      </c>
      <c r="J419" s="13">
        <v>17</v>
      </c>
      <c r="K419" s="13">
        <v>15</v>
      </c>
      <c r="L419" s="13">
        <f t="shared" si="64"/>
        <v>34</v>
      </c>
      <c r="M419" s="13">
        <f t="shared" si="65"/>
        <v>72</v>
      </c>
      <c r="N419" s="13">
        <v>34</v>
      </c>
      <c r="O419" s="13">
        <v>72</v>
      </c>
      <c r="P419" s="13">
        <f t="shared" si="70"/>
        <v>0</v>
      </c>
      <c r="Q419" s="13">
        <f t="shared" si="66"/>
        <v>0</v>
      </c>
      <c r="S419" s="13">
        <v>30</v>
      </c>
      <c r="V419" s="13">
        <v>3</v>
      </c>
      <c r="W419" s="13">
        <v>2</v>
      </c>
      <c r="X419" s="13">
        <v>296</v>
      </c>
      <c r="Y419" s="13">
        <v>1</v>
      </c>
    </row>
    <row r="420" spans="1:25" x14ac:dyDescent="0.25">
      <c r="B420" t="s">
        <v>444</v>
      </c>
      <c r="C420" t="s">
        <v>1475</v>
      </c>
      <c r="H420" s="13">
        <v>27</v>
      </c>
      <c r="I420" s="13">
        <v>119</v>
      </c>
      <c r="J420" s="13">
        <v>17</v>
      </c>
      <c r="K420" s="13">
        <v>16</v>
      </c>
      <c r="L420" s="13">
        <f t="shared" si="64"/>
        <v>44</v>
      </c>
      <c r="M420" s="13">
        <f t="shared" si="65"/>
        <v>135</v>
      </c>
      <c r="N420" s="13">
        <v>44</v>
      </c>
      <c r="O420" s="13">
        <v>135</v>
      </c>
      <c r="P420" s="13">
        <f t="shared" si="70"/>
        <v>0</v>
      </c>
      <c r="Q420" s="13">
        <f t="shared" si="66"/>
        <v>0</v>
      </c>
      <c r="S420" s="13">
        <v>54</v>
      </c>
      <c r="V420" s="13">
        <v>372</v>
      </c>
      <c r="W420" s="13">
        <v>121</v>
      </c>
      <c r="X420" s="13">
        <v>346</v>
      </c>
      <c r="Y420" s="13">
        <v>3</v>
      </c>
    </row>
    <row r="421" spans="1:25" x14ac:dyDescent="0.25">
      <c r="B421" t="s">
        <v>448</v>
      </c>
      <c r="C421" t="s">
        <v>1476</v>
      </c>
      <c r="J421" s="13">
        <v>4</v>
      </c>
      <c r="K421" s="13">
        <v>4</v>
      </c>
      <c r="L421" s="13">
        <f t="shared" si="64"/>
        <v>4</v>
      </c>
      <c r="M421" s="13">
        <f t="shared" si="65"/>
        <v>4</v>
      </c>
      <c r="N421" s="13">
        <v>4</v>
      </c>
      <c r="O421" s="13">
        <v>4</v>
      </c>
      <c r="P421" s="13">
        <f t="shared" si="70"/>
        <v>0</v>
      </c>
      <c r="Q421" s="13">
        <f t="shared" si="66"/>
        <v>0</v>
      </c>
      <c r="S421" s="13">
        <v>6</v>
      </c>
      <c r="V421" s="13">
        <v>120</v>
      </c>
      <c r="W421" s="13">
        <v>95</v>
      </c>
    </row>
    <row r="422" spans="1:25" x14ac:dyDescent="0.25">
      <c r="B422" t="s">
        <v>575</v>
      </c>
      <c r="C422" t="s">
        <v>1477</v>
      </c>
      <c r="J422" s="13">
        <v>2</v>
      </c>
      <c r="K422" s="13">
        <v>1</v>
      </c>
      <c r="L422" s="13">
        <f t="shared" si="64"/>
        <v>2</v>
      </c>
      <c r="M422" s="13">
        <f t="shared" si="65"/>
        <v>1</v>
      </c>
      <c r="N422" s="13">
        <v>2</v>
      </c>
      <c r="O422" s="13">
        <v>1</v>
      </c>
      <c r="P422" s="13">
        <f t="shared" si="70"/>
        <v>0</v>
      </c>
      <c r="Q422" s="13">
        <f t="shared" si="66"/>
        <v>0</v>
      </c>
      <c r="S422" s="13">
        <v>4</v>
      </c>
      <c r="V422" s="13">
        <v>328</v>
      </c>
      <c r="W422" s="13">
        <v>340</v>
      </c>
    </row>
    <row r="423" spans="1:25" x14ac:dyDescent="0.25">
      <c r="B423" t="s">
        <v>450</v>
      </c>
      <c r="C423" t="s">
        <v>1478</v>
      </c>
      <c r="H423" s="13">
        <v>4</v>
      </c>
      <c r="I423" s="13">
        <v>22</v>
      </c>
      <c r="J423" s="13">
        <v>23</v>
      </c>
      <c r="K423" s="13">
        <v>21</v>
      </c>
      <c r="L423" s="13">
        <f t="shared" si="64"/>
        <v>27</v>
      </c>
      <c r="M423" s="13">
        <f t="shared" si="65"/>
        <v>43</v>
      </c>
      <c r="N423" s="13">
        <v>27</v>
      </c>
      <c r="O423" s="13">
        <v>43</v>
      </c>
      <c r="P423" s="13">
        <f t="shared" si="70"/>
        <v>0</v>
      </c>
      <c r="Q423" s="13">
        <f t="shared" si="66"/>
        <v>0</v>
      </c>
      <c r="S423" s="13">
        <v>44</v>
      </c>
      <c r="V423" s="13">
        <v>1210</v>
      </c>
      <c r="W423" s="13">
        <v>796</v>
      </c>
    </row>
    <row r="424" spans="1:25" x14ac:dyDescent="0.25">
      <c r="B424" t="s">
        <v>452</v>
      </c>
      <c r="C424" t="s">
        <v>1480</v>
      </c>
      <c r="H424" s="13">
        <v>4</v>
      </c>
      <c r="I424" s="13">
        <v>6</v>
      </c>
      <c r="J424" s="13">
        <v>7</v>
      </c>
      <c r="K424" s="13">
        <v>7</v>
      </c>
      <c r="L424" s="13">
        <f t="shared" si="64"/>
        <v>11</v>
      </c>
      <c r="M424" s="13">
        <f t="shared" si="65"/>
        <v>13</v>
      </c>
      <c r="N424" s="13">
        <v>11</v>
      </c>
      <c r="O424" s="13">
        <v>13</v>
      </c>
      <c r="P424" s="13">
        <f t="shared" si="70"/>
        <v>0</v>
      </c>
      <c r="Q424" s="13">
        <f t="shared" si="66"/>
        <v>0</v>
      </c>
      <c r="S424" s="13">
        <v>18</v>
      </c>
      <c r="V424" s="13">
        <v>587</v>
      </c>
      <c r="W424" s="13">
        <v>397</v>
      </c>
    </row>
    <row r="425" spans="1:25" x14ac:dyDescent="0.25">
      <c r="B425" t="s">
        <v>451</v>
      </c>
      <c r="C425" t="s">
        <v>1479</v>
      </c>
      <c r="J425" s="13">
        <v>4</v>
      </c>
      <c r="K425" s="13">
        <v>4</v>
      </c>
      <c r="L425" s="13">
        <f t="shared" si="64"/>
        <v>4</v>
      </c>
      <c r="M425" s="13">
        <f t="shared" si="65"/>
        <v>4</v>
      </c>
      <c r="N425" s="13">
        <v>4</v>
      </c>
      <c r="O425" s="13">
        <v>4</v>
      </c>
      <c r="P425" s="13">
        <f t="shared" si="70"/>
        <v>0</v>
      </c>
      <c r="Q425" s="13">
        <f t="shared" si="66"/>
        <v>0</v>
      </c>
      <c r="S425" s="13">
        <v>6</v>
      </c>
      <c r="V425" s="13">
        <v>175</v>
      </c>
      <c r="W425" s="13">
        <v>49</v>
      </c>
      <c r="X425" s="13">
        <v>60</v>
      </c>
    </row>
    <row r="426" spans="1:25" x14ac:dyDescent="0.25">
      <c r="B426" t="s">
        <v>453</v>
      </c>
      <c r="C426" t="s">
        <v>1481</v>
      </c>
      <c r="H426" s="13">
        <v>1</v>
      </c>
      <c r="I426" s="13">
        <v>2</v>
      </c>
      <c r="J426" s="13">
        <v>3</v>
      </c>
      <c r="K426" s="13">
        <v>3</v>
      </c>
      <c r="L426" s="13">
        <f t="shared" si="64"/>
        <v>4</v>
      </c>
      <c r="M426" s="13">
        <f t="shared" si="65"/>
        <v>5</v>
      </c>
      <c r="N426" s="13">
        <v>4</v>
      </c>
      <c r="O426" s="13">
        <v>5</v>
      </c>
      <c r="P426" s="13">
        <f t="shared" si="70"/>
        <v>0</v>
      </c>
      <c r="Q426" s="13">
        <f t="shared" si="66"/>
        <v>0</v>
      </c>
      <c r="S426" s="13">
        <v>6</v>
      </c>
    </row>
    <row r="427" spans="1:25" x14ac:dyDescent="0.25">
      <c r="B427" t="s">
        <v>455</v>
      </c>
      <c r="C427" t="s">
        <v>1483</v>
      </c>
      <c r="H427" s="13">
        <v>14</v>
      </c>
      <c r="I427" s="13">
        <v>68</v>
      </c>
      <c r="J427" s="13">
        <v>13</v>
      </c>
      <c r="K427" s="13">
        <v>28</v>
      </c>
      <c r="L427" s="13">
        <f t="shared" si="64"/>
        <v>27</v>
      </c>
      <c r="M427" s="13">
        <f t="shared" si="65"/>
        <v>96</v>
      </c>
      <c r="N427" s="13">
        <v>27</v>
      </c>
      <c r="O427" s="13">
        <v>96</v>
      </c>
      <c r="P427" s="13">
        <f t="shared" si="70"/>
        <v>0</v>
      </c>
      <c r="Q427" s="13">
        <f t="shared" si="66"/>
        <v>0</v>
      </c>
      <c r="S427" s="13">
        <v>47</v>
      </c>
      <c r="U427" s="15" t="s">
        <v>879</v>
      </c>
      <c r="V427" s="13">
        <v>1409</v>
      </c>
      <c r="W427" s="13">
        <v>645</v>
      </c>
      <c r="X427" s="13">
        <v>303</v>
      </c>
      <c r="Y427" s="13">
        <v>1</v>
      </c>
    </row>
    <row r="428" spans="1:25" x14ac:dyDescent="0.25">
      <c r="B428" t="s">
        <v>454</v>
      </c>
      <c r="C428" t="s">
        <v>1482</v>
      </c>
      <c r="H428" s="13">
        <v>1</v>
      </c>
      <c r="I428" s="13">
        <v>7</v>
      </c>
      <c r="L428" s="13">
        <f t="shared" si="64"/>
        <v>1</v>
      </c>
      <c r="M428" s="13">
        <f t="shared" si="65"/>
        <v>7</v>
      </c>
      <c r="N428" s="13">
        <v>1</v>
      </c>
      <c r="O428" s="13">
        <v>7</v>
      </c>
      <c r="P428" s="13">
        <f t="shared" si="70"/>
        <v>0</v>
      </c>
      <c r="Q428" s="13">
        <f t="shared" si="66"/>
        <v>0</v>
      </c>
      <c r="S428" s="13">
        <v>4</v>
      </c>
      <c r="U428" s="15" t="s">
        <v>879</v>
      </c>
      <c r="Y428" s="13">
        <v>1</v>
      </c>
    </row>
    <row r="429" spans="1:25" x14ac:dyDescent="0.25">
      <c r="B429" t="s">
        <v>456</v>
      </c>
      <c r="C429" t="s">
        <v>1484</v>
      </c>
      <c r="H429" s="13">
        <v>21</v>
      </c>
      <c r="I429" s="13">
        <v>73</v>
      </c>
      <c r="J429" s="13">
        <v>4</v>
      </c>
      <c r="K429" s="13">
        <v>7</v>
      </c>
      <c r="L429" s="13">
        <f t="shared" si="64"/>
        <v>25</v>
      </c>
      <c r="M429" s="13">
        <f t="shared" si="65"/>
        <v>80</v>
      </c>
      <c r="N429" s="13">
        <v>25</v>
      </c>
      <c r="O429" s="13">
        <v>80</v>
      </c>
      <c r="P429" s="13">
        <f t="shared" si="70"/>
        <v>0</v>
      </c>
      <c r="Q429" s="13">
        <f t="shared" si="66"/>
        <v>0</v>
      </c>
      <c r="S429" s="13">
        <v>33</v>
      </c>
      <c r="V429" s="13">
        <v>1325</v>
      </c>
      <c r="W429" s="13">
        <v>632</v>
      </c>
    </row>
    <row r="430" spans="1:25" x14ac:dyDescent="0.25">
      <c r="B430" t="s">
        <v>457</v>
      </c>
      <c r="C430" t="s">
        <v>1485</v>
      </c>
      <c r="H430" s="13">
        <v>15</v>
      </c>
      <c r="I430" s="13">
        <v>36</v>
      </c>
      <c r="J430" s="13">
        <v>4</v>
      </c>
      <c r="K430" s="13">
        <v>4</v>
      </c>
      <c r="L430" s="13">
        <f t="shared" si="64"/>
        <v>19</v>
      </c>
      <c r="M430" s="13">
        <f t="shared" si="65"/>
        <v>40</v>
      </c>
      <c r="N430" s="13">
        <v>19</v>
      </c>
      <c r="O430" s="13">
        <v>40</v>
      </c>
      <c r="P430" s="13">
        <f t="shared" si="70"/>
        <v>0</v>
      </c>
      <c r="Q430" s="13">
        <f t="shared" si="66"/>
        <v>0</v>
      </c>
      <c r="S430" s="13">
        <v>18</v>
      </c>
      <c r="V430" s="13">
        <v>86</v>
      </c>
      <c r="W430" s="13">
        <v>48</v>
      </c>
      <c r="X430" s="13">
        <v>53</v>
      </c>
    </row>
    <row r="431" spans="1:25" ht="15.75" thickBot="1" x14ac:dyDescent="0.3">
      <c r="A431" s="2" t="s">
        <v>5</v>
      </c>
      <c r="B431" s="2"/>
      <c r="C431" s="2"/>
      <c r="D431" s="14">
        <f t="shared" ref="D431:Y431" si="71">SUM(D415:D430)</f>
        <v>3</v>
      </c>
      <c r="E431" s="14">
        <f t="shared" si="71"/>
        <v>64</v>
      </c>
      <c r="F431" s="14">
        <f t="shared" si="71"/>
        <v>0</v>
      </c>
      <c r="G431" s="14">
        <f t="shared" si="71"/>
        <v>0</v>
      </c>
      <c r="H431" s="14">
        <f t="shared" si="71"/>
        <v>110</v>
      </c>
      <c r="I431" s="14">
        <f t="shared" si="71"/>
        <v>403</v>
      </c>
      <c r="J431" s="14">
        <f t="shared" si="71"/>
        <v>108</v>
      </c>
      <c r="K431" s="14">
        <f t="shared" si="71"/>
        <v>119</v>
      </c>
      <c r="L431" s="14">
        <f t="shared" si="71"/>
        <v>221</v>
      </c>
      <c r="M431" s="14">
        <f t="shared" si="71"/>
        <v>586</v>
      </c>
      <c r="N431" s="14">
        <f t="shared" si="71"/>
        <v>221</v>
      </c>
      <c r="O431" s="14">
        <f t="shared" si="71"/>
        <v>586</v>
      </c>
      <c r="P431" s="14">
        <f t="shared" si="71"/>
        <v>0</v>
      </c>
      <c r="Q431" s="14">
        <f t="shared" si="71"/>
        <v>0</v>
      </c>
      <c r="R431" s="14">
        <f t="shared" si="71"/>
        <v>0</v>
      </c>
      <c r="S431" s="14">
        <f t="shared" si="71"/>
        <v>320</v>
      </c>
      <c r="T431" s="14">
        <f t="shared" si="71"/>
        <v>0</v>
      </c>
      <c r="U431" s="23"/>
      <c r="V431" s="14">
        <f t="shared" si="71"/>
        <v>35585</v>
      </c>
      <c r="W431" s="14">
        <f t="shared" si="71"/>
        <v>14118</v>
      </c>
      <c r="X431" s="14">
        <f t="shared" si="71"/>
        <v>1634</v>
      </c>
      <c r="Y431" s="14">
        <f t="shared" si="71"/>
        <v>28</v>
      </c>
    </row>
    <row r="432" spans="1:25" ht="15.75" thickTop="1" x14ac:dyDescent="0.25">
      <c r="A432" t="s">
        <v>459</v>
      </c>
      <c r="B432" t="s">
        <v>475</v>
      </c>
      <c r="C432" t="s">
        <v>1506</v>
      </c>
      <c r="H432" s="13">
        <v>17</v>
      </c>
      <c r="I432" s="13">
        <v>47</v>
      </c>
      <c r="J432" s="13">
        <v>1</v>
      </c>
      <c r="K432" s="13">
        <v>2</v>
      </c>
      <c r="L432" s="13">
        <f t="shared" si="64"/>
        <v>18</v>
      </c>
      <c r="M432" s="13">
        <f t="shared" si="65"/>
        <v>49</v>
      </c>
      <c r="N432" s="13">
        <v>18</v>
      </c>
      <c r="O432" s="13">
        <v>49</v>
      </c>
      <c r="P432" s="13">
        <f t="shared" ref="P432:P454" si="72">L432-N432</f>
        <v>0</v>
      </c>
      <c r="Q432" s="13">
        <f t="shared" si="66"/>
        <v>0</v>
      </c>
      <c r="R432" s="13">
        <v>3</v>
      </c>
      <c r="S432" s="13">
        <v>22</v>
      </c>
      <c r="V432" s="13">
        <v>1175</v>
      </c>
      <c r="W432" s="13">
        <v>613</v>
      </c>
      <c r="X432" s="13">
        <v>89</v>
      </c>
      <c r="Y432" s="13">
        <v>1</v>
      </c>
    </row>
    <row r="433" spans="2:25" x14ac:dyDescent="0.25">
      <c r="B433" t="s">
        <v>474</v>
      </c>
      <c r="C433" t="s">
        <v>1505</v>
      </c>
      <c r="H433" s="13">
        <v>44</v>
      </c>
      <c r="I433" s="13">
        <v>152</v>
      </c>
      <c r="J433" s="13">
        <v>1</v>
      </c>
      <c r="K433" s="13">
        <v>1</v>
      </c>
      <c r="L433" s="13">
        <f t="shared" si="64"/>
        <v>45</v>
      </c>
      <c r="M433" s="13">
        <f t="shared" si="65"/>
        <v>153</v>
      </c>
      <c r="N433" s="13">
        <v>45</v>
      </c>
      <c r="O433" s="13">
        <v>153</v>
      </c>
      <c r="P433" s="13">
        <f t="shared" si="72"/>
        <v>0</v>
      </c>
      <c r="Q433" s="13">
        <f t="shared" si="66"/>
        <v>0</v>
      </c>
      <c r="S433" s="13">
        <v>54</v>
      </c>
      <c r="V433" s="13">
        <v>6381</v>
      </c>
      <c r="W433" s="13">
        <v>3635</v>
      </c>
      <c r="X433" s="13">
        <v>62</v>
      </c>
      <c r="Y433" s="13">
        <v>5</v>
      </c>
    </row>
    <row r="434" spans="2:25" x14ac:dyDescent="0.25">
      <c r="B434" t="s">
        <v>473</v>
      </c>
      <c r="C434" t="s">
        <v>1504</v>
      </c>
      <c r="H434" s="13">
        <v>37</v>
      </c>
      <c r="I434" s="13">
        <v>108</v>
      </c>
      <c r="J434" s="13">
        <v>3</v>
      </c>
      <c r="K434" s="13">
        <v>3</v>
      </c>
      <c r="L434" s="13">
        <f t="shared" si="64"/>
        <v>40</v>
      </c>
      <c r="M434" s="13">
        <f t="shared" si="65"/>
        <v>111</v>
      </c>
      <c r="N434" s="13">
        <v>40</v>
      </c>
      <c r="O434" s="13">
        <v>111</v>
      </c>
      <c r="P434" s="13">
        <f t="shared" si="72"/>
        <v>0</v>
      </c>
      <c r="Q434" s="13">
        <f t="shared" si="66"/>
        <v>0</v>
      </c>
      <c r="S434" s="13">
        <v>40</v>
      </c>
      <c r="V434" s="13">
        <v>1979</v>
      </c>
      <c r="W434" s="13">
        <v>1201</v>
      </c>
      <c r="X434" s="13">
        <v>75</v>
      </c>
    </row>
    <row r="435" spans="2:25" x14ac:dyDescent="0.25">
      <c r="B435" t="s">
        <v>472</v>
      </c>
      <c r="C435" t="s">
        <v>1503</v>
      </c>
      <c r="F435" s="13">
        <v>1</v>
      </c>
      <c r="G435" s="13">
        <v>2</v>
      </c>
      <c r="H435" s="13">
        <v>43</v>
      </c>
      <c r="I435" s="13">
        <v>217</v>
      </c>
      <c r="J435" s="13">
        <v>2</v>
      </c>
      <c r="K435" s="13">
        <v>2</v>
      </c>
      <c r="L435" s="13">
        <f t="shared" si="64"/>
        <v>46</v>
      </c>
      <c r="M435" s="13">
        <f t="shared" si="65"/>
        <v>221</v>
      </c>
      <c r="N435" s="13">
        <v>46</v>
      </c>
      <c r="O435" s="13">
        <v>221</v>
      </c>
      <c r="P435" s="13">
        <f t="shared" si="72"/>
        <v>0</v>
      </c>
      <c r="Q435" s="13">
        <f t="shared" si="66"/>
        <v>0</v>
      </c>
      <c r="R435" s="13">
        <v>3</v>
      </c>
      <c r="S435" s="13">
        <v>101</v>
      </c>
      <c r="U435" s="15" t="s">
        <v>879</v>
      </c>
      <c r="V435" s="13">
        <v>8294</v>
      </c>
      <c r="W435" s="13">
        <v>3750</v>
      </c>
      <c r="X435" s="13">
        <v>406</v>
      </c>
      <c r="Y435" s="13">
        <v>11</v>
      </c>
    </row>
    <row r="436" spans="2:25" x14ac:dyDescent="0.25">
      <c r="B436" t="s">
        <v>806</v>
      </c>
      <c r="C436" t="s">
        <v>1502</v>
      </c>
      <c r="H436" s="13">
        <v>4</v>
      </c>
      <c r="I436" s="13">
        <v>23</v>
      </c>
      <c r="J436" s="13">
        <v>4</v>
      </c>
      <c r="K436" s="13">
        <v>4</v>
      </c>
      <c r="L436" s="13">
        <f t="shared" si="64"/>
        <v>8</v>
      </c>
      <c r="M436" s="13">
        <f t="shared" si="65"/>
        <v>27</v>
      </c>
      <c r="N436" s="13">
        <v>8</v>
      </c>
      <c r="O436" s="13">
        <v>27</v>
      </c>
      <c r="P436" s="13">
        <f t="shared" si="72"/>
        <v>0</v>
      </c>
      <c r="Q436" s="13">
        <f t="shared" si="66"/>
        <v>0</v>
      </c>
      <c r="R436" s="13">
        <v>1</v>
      </c>
      <c r="S436" s="13">
        <v>12</v>
      </c>
      <c r="U436" s="15" t="s">
        <v>879</v>
      </c>
    </row>
    <row r="437" spans="2:25" x14ac:dyDescent="0.25">
      <c r="B437" t="s">
        <v>459</v>
      </c>
      <c r="C437" t="s">
        <v>1501</v>
      </c>
      <c r="H437" s="13">
        <v>13</v>
      </c>
      <c r="I437" s="13">
        <v>48</v>
      </c>
      <c r="J437" s="13">
        <v>4</v>
      </c>
      <c r="K437" s="13">
        <v>6</v>
      </c>
      <c r="L437" s="13">
        <f t="shared" si="64"/>
        <v>17</v>
      </c>
      <c r="M437" s="13">
        <f t="shared" si="65"/>
        <v>54</v>
      </c>
      <c r="N437" s="13">
        <v>17</v>
      </c>
      <c r="O437" s="13">
        <v>54</v>
      </c>
      <c r="P437" s="13">
        <f t="shared" si="72"/>
        <v>0</v>
      </c>
      <c r="Q437" s="13">
        <f t="shared" si="66"/>
        <v>0</v>
      </c>
      <c r="S437" s="13">
        <v>36</v>
      </c>
      <c r="V437" s="13">
        <v>1395</v>
      </c>
      <c r="W437" s="13">
        <v>722</v>
      </c>
      <c r="X437" s="13">
        <v>37</v>
      </c>
    </row>
    <row r="438" spans="2:25" x14ac:dyDescent="0.25">
      <c r="B438" t="s">
        <v>471</v>
      </c>
      <c r="C438" t="s">
        <v>1500</v>
      </c>
      <c r="H438" s="13">
        <v>3</v>
      </c>
      <c r="I438" s="13">
        <v>11</v>
      </c>
      <c r="J438" s="13">
        <v>1</v>
      </c>
      <c r="K438" s="13">
        <v>1</v>
      </c>
      <c r="L438" s="13">
        <f t="shared" si="64"/>
        <v>4</v>
      </c>
      <c r="M438" s="13">
        <f t="shared" si="65"/>
        <v>12</v>
      </c>
      <c r="N438" s="13">
        <v>4</v>
      </c>
      <c r="O438" s="13">
        <v>12</v>
      </c>
      <c r="P438" s="13">
        <f t="shared" si="72"/>
        <v>0</v>
      </c>
      <c r="Q438" s="13">
        <f t="shared" si="66"/>
        <v>0</v>
      </c>
      <c r="S438" s="13">
        <v>5</v>
      </c>
      <c r="U438" s="15" t="s">
        <v>882</v>
      </c>
      <c r="V438" s="13">
        <v>11359</v>
      </c>
      <c r="W438" s="13">
        <v>5206</v>
      </c>
      <c r="X438" s="13">
        <v>3282</v>
      </c>
    </row>
    <row r="439" spans="2:25" x14ac:dyDescent="0.25">
      <c r="B439" t="s">
        <v>470</v>
      </c>
      <c r="C439" t="s">
        <v>1499</v>
      </c>
      <c r="H439" s="13">
        <v>14</v>
      </c>
      <c r="I439" s="13">
        <v>63</v>
      </c>
      <c r="J439" s="13">
        <v>28</v>
      </c>
      <c r="K439" s="13">
        <v>35</v>
      </c>
      <c r="L439" s="13">
        <f t="shared" si="64"/>
        <v>42</v>
      </c>
      <c r="M439" s="13">
        <f t="shared" si="65"/>
        <v>98</v>
      </c>
      <c r="N439" s="13">
        <v>42</v>
      </c>
      <c r="O439" s="13">
        <v>98</v>
      </c>
      <c r="P439" s="13">
        <f t="shared" si="72"/>
        <v>0</v>
      </c>
      <c r="Q439" s="13">
        <f t="shared" si="66"/>
        <v>0</v>
      </c>
      <c r="R439" s="13">
        <v>11</v>
      </c>
      <c r="S439" s="13">
        <v>54</v>
      </c>
      <c r="U439" s="15" t="s">
        <v>882</v>
      </c>
    </row>
    <row r="440" spans="2:25" x14ac:dyDescent="0.25">
      <c r="B440" t="s">
        <v>576</v>
      </c>
      <c r="C440" t="s">
        <v>1649</v>
      </c>
      <c r="H440" s="13">
        <v>2</v>
      </c>
      <c r="I440" s="13">
        <v>5</v>
      </c>
      <c r="J440" s="13">
        <v>6</v>
      </c>
      <c r="K440" s="13">
        <v>7</v>
      </c>
      <c r="L440" s="13">
        <f t="shared" si="64"/>
        <v>8</v>
      </c>
      <c r="M440" s="13">
        <f t="shared" si="65"/>
        <v>12</v>
      </c>
      <c r="N440" s="13">
        <v>8</v>
      </c>
      <c r="O440" s="13">
        <v>12</v>
      </c>
      <c r="P440" s="13">
        <f t="shared" si="72"/>
        <v>0</v>
      </c>
      <c r="Q440" s="13">
        <f t="shared" si="66"/>
        <v>0</v>
      </c>
      <c r="S440" s="13">
        <v>12</v>
      </c>
      <c r="U440" s="15" t="s">
        <v>882</v>
      </c>
    </row>
    <row r="441" spans="2:25" x14ac:dyDescent="0.25">
      <c r="B441" t="s">
        <v>469</v>
      </c>
      <c r="C441" t="s">
        <v>1497</v>
      </c>
      <c r="F441" s="13">
        <v>1</v>
      </c>
      <c r="G441" s="13">
        <v>11</v>
      </c>
      <c r="J441" s="13">
        <v>10</v>
      </c>
      <c r="K441" s="13">
        <v>12</v>
      </c>
      <c r="L441" s="13">
        <f t="shared" si="64"/>
        <v>11</v>
      </c>
      <c r="M441" s="13">
        <f t="shared" si="65"/>
        <v>23</v>
      </c>
      <c r="N441" s="13">
        <v>11</v>
      </c>
      <c r="O441" s="13">
        <v>23</v>
      </c>
      <c r="P441" s="13">
        <f t="shared" si="72"/>
        <v>0</v>
      </c>
      <c r="Q441" s="13">
        <f t="shared" si="66"/>
        <v>0</v>
      </c>
      <c r="S441" s="13">
        <v>20</v>
      </c>
      <c r="U441" s="15" t="s">
        <v>883</v>
      </c>
      <c r="V441" s="13">
        <v>830</v>
      </c>
      <c r="W441" s="13">
        <v>524</v>
      </c>
      <c r="X441" s="13">
        <v>137</v>
      </c>
    </row>
    <row r="442" spans="2:25" x14ac:dyDescent="0.25">
      <c r="B442" t="s">
        <v>468</v>
      </c>
      <c r="C442" t="s">
        <v>1496</v>
      </c>
      <c r="J442" s="13">
        <v>4</v>
      </c>
      <c r="K442" s="13">
        <v>4</v>
      </c>
      <c r="L442" s="13">
        <f t="shared" si="64"/>
        <v>4</v>
      </c>
      <c r="M442" s="13">
        <f t="shared" si="65"/>
        <v>4</v>
      </c>
      <c r="N442" s="13">
        <v>4</v>
      </c>
      <c r="O442" s="13">
        <v>4</v>
      </c>
      <c r="P442" s="13">
        <f t="shared" si="72"/>
        <v>0</v>
      </c>
      <c r="Q442" s="13">
        <f t="shared" si="66"/>
        <v>0</v>
      </c>
      <c r="R442" s="13">
        <v>1</v>
      </c>
      <c r="S442" s="13">
        <v>8</v>
      </c>
      <c r="U442" s="15" t="s">
        <v>883</v>
      </c>
    </row>
    <row r="443" spans="2:25" x14ac:dyDescent="0.25">
      <c r="B443" t="s">
        <v>467</v>
      </c>
      <c r="C443" t="s">
        <v>1495</v>
      </c>
      <c r="D443" s="13">
        <v>1</v>
      </c>
      <c r="E443" s="13">
        <v>31</v>
      </c>
      <c r="H443" s="13">
        <v>6</v>
      </c>
      <c r="I443" s="13">
        <v>47</v>
      </c>
      <c r="J443" s="13">
        <v>11</v>
      </c>
      <c r="K443" s="13">
        <v>14</v>
      </c>
      <c r="L443" s="13">
        <f t="shared" si="64"/>
        <v>18</v>
      </c>
      <c r="M443" s="13">
        <f t="shared" si="65"/>
        <v>92</v>
      </c>
      <c r="N443" s="13">
        <v>18</v>
      </c>
      <c r="O443" s="13">
        <v>92</v>
      </c>
      <c r="P443" s="13">
        <f t="shared" si="72"/>
        <v>0</v>
      </c>
      <c r="Q443" s="13">
        <f t="shared" si="66"/>
        <v>0</v>
      </c>
      <c r="S443" s="13">
        <v>26</v>
      </c>
      <c r="U443" s="15" t="s">
        <v>881</v>
      </c>
      <c r="V443" s="13">
        <v>1914</v>
      </c>
      <c r="W443" s="13">
        <v>1214</v>
      </c>
      <c r="X443" s="13">
        <v>328</v>
      </c>
    </row>
    <row r="444" spans="2:25" x14ac:dyDescent="0.25">
      <c r="B444" t="s">
        <v>466</v>
      </c>
      <c r="C444" t="s">
        <v>1494</v>
      </c>
      <c r="H444" s="13">
        <v>4</v>
      </c>
      <c r="I444" s="13">
        <v>9</v>
      </c>
      <c r="J444" s="13">
        <v>7</v>
      </c>
      <c r="K444" s="13">
        <v>7</v>
      </c>
      <c r="L444" s="13">
        <f t="shared" si="64"/>
        <v>11</v>
      </c>
      <c r="M444" s="13">
        <f t="shared" si="65"/>
        <v>16</v>
      </c>
      <c r="N444" s="13">
        <v>11</v>
      </c>
      <c r="O444" s="13">
        <v>16</v>
      </c>
      <c r="P444" s="13">
        <f t="shared" si="72"/>
        <v>0</v>
      </c>
      <c r="Q444" s="13">
        <f t="shared" si="66"/>
        <v>0</v>
      </c>
      <c r="S444" s="13">
        <v>18</v>
      </c>
      <c r="U444" s="15" t="s">
        <v>881</v>
      </c>
    </row>
    <row r="445" spans="2:25" x14ac:dyDescent="0.25">
      <c r="B445" t="s">
        <v>465</v>
      </c>
      <c r="C445" t="s">
        <v>1493</v>
      </c>
      <c r="H445" s="13">
        <v>4</v>
      </c>
      <c r="I445" s="13">
        <v>13</v>
      </c>
      <c r="J445" s="13">
        <v>9</v>
      </c>
      <c r="K445" s="13">
        <v>11</v>
      </c>
      <c r="L445" s="13">
        <f t="shared" si="64"/>
        <v>13</v>
      </c>
      <c r="M445" s="13">
        <f t="shared" si="65"/>
        <v>24</v>
      </c>
      <c r="N445" s="13">
        <v>13</v>
      </c>
      <c r="O445" s="13">
        <v>24</v>
      </c>
      <c r="P445" s="13">
        <f t="shared" si="72"/>
        <v>0</v>
      </c>
      <c r="Q445" s="13">
        <f t="shared" si="66"/>
        <v>0</v>
      </c>
      <c r="S445" s="13">
        <v>20</v>
      </c>
      <c r="U445" s="15" t="s">
        <v>881</v>
      </c>
    </row>
    <row r="446" spans="2:25" x14ac:dyDescent="0.25">
      <c r="B446" t="s">
        <v>464</v>
      </c>
      <c r="C446" t="s">
        <v>1492</v>
      </c>
      <c r="H446" s="13">
        <v>5</v>
      </c>
      <c r="I446" s="13">
        <v>24</v>
      </c>
      <c r="J446" s="13">
        <v>11</v>
      </c>
      <c r="K446" s="13">
        <v>10</v>
      </c>
      <c r="L446" s="13">
        <f t="shared" si="64"/>
        <v>16</v>
      </c>
      <c r="M446" s="13">
        <f t="shared" si="65"/>
        <v>34</v>
      </c>
      <c r="N446" s="13">
        <v>16</v>
      </c>
      <c r="O446" s="13">
        <v>34</v>
      </c>
      <c r="P446" s="13">
        <f t="shared" si="72"/>
        <v>0</v>
      </c>
      <c r="Q446" s="13">
        <f t="shared" si="66"/>
        <v>0</v>
      </c>
      <c r="R446" s="13">
        <v>2</v>
      </c>
      <c r="S446" s="13">
        <v>20</v>
      </c>
      <c r="U446" s="15" t="s">
        <v>881</v>
      </c>
    </row>
    <row r="447" spans="2:25" x14ac:dyDescent="0.25">
      <c r="B447" t="s">
        <v>463</v>
      </c>
      <c r="C447" t="s">
        <v>1491</v>
      </c>
      <c r="H447" s="13">
        <v>1</v>
      </c>
      <c r="I447" s="13">
        <v>2</v>
      </c>
      <c r="J447" s="13">
        <v>16</v>
      </c>
      <c r="K447" s="13">
        <v>15</v>
      </c>
      <c r="L447" s="13">
        <f t="shared" si="64"/>
        <v>17</v>
      </c>
      <c r="M447" s="13">
        <f t="shared" si="65"/>
        <v>17</v>
      </c>
      <c r="N447" s="13">
        <v>17</v>
      </c>
      <c r="O447" s="13">
        <v>17</v>
      </c>
      <c r="P447" s="13">
        <f t="shared" si="72"/>
        <v>0</v>
      </c>
      <c r="Q447" s="13">
        <f t="shared" si="66"/>
        <v>0</v>
      </c>
      <c r="S447" s="13">
        <v>20</v>
      </c>
      <c r="U447" s="15" t="s">
        <v>880</v>
      </c>
      <c r="V447" s="13">
        <v>291</v>
      </c>
      <c r="W447" s="13">
        <v>355</v>
      </c>
      <c r="X447" s="13">
        <v>625</v>
      </c>
    </row>
    <row r="448" spans="2:25" x14ac:dyDescent="0.25">
      <c r="B448" t="s">
        <v>462</v>
      </c>
      <c r="C448" t="s">
        <v>1490</v>
      </c>
      <c r="J448" s="13">
        <v>6</v>
      </c>
      <c r="K448" s="13">
        <v>5</v>
      </c>
      <c r="L448" s="13">
        <f t="shared" si="64"/>
        <v>6</v>
      </c>
      <c r="M448" s="13">
        <f t="shared" si="65"/>
        <v>5</v>
      </c>
      <c r="N448" s="13">
        <v>6</v>
      </c>
      <c r="O448" s="13">
        <v>5</v>
      </c>
      <c r="P448" s="13">
        <f t="shared" si="72"/>
        <v>0</v>
      </c>
      <c r="Q448" s="13">
        <f t="shared" si="66"/>
        <v>0</v>
      </c>
      <c r="S448" s="13">
        <v>12</v>
      </c>
      <c r="U448" s="15" t="s">
        <v>880</v>
      </c>
    </row>
    <row r="449" spans="1:25" x14ac:dyDescent="0.25">
      <c r="B449" t="s">
        <v>577</v>
      </c>
      <c r="C449" t="s">
        <v>1620</v>
      </c>
      <c r="H449" s="13">
        <v>2</v>
      </c>
      <c r="I449" s="13">
        <v>3</v>
      </c>
      <c r="J449" s="13">
        <v>13</v>
      </c>
      <c r="K449" s="13">
        <v>15</v>
      </c>
      <c r="L449" s="13">
        <f t="shared" si="64"/>
        <v>15</v>
      </c>
      <c r="M449" s="13">
        <f t="shared" si="65"/>
        <v>18</v>
      </c>
      <c r="N449" s="13">
        <v>15</v>
      </c>
      <c r="O449" s="13">
        <v>18</v>
      </c>
      <c r="P449" s="13">
        <f t="shared" si="72"/>
        <v>0</v>
      </c>
      <c r="Q449" s="13">
        <f t="shared" si="66"/>
        <v>0</v>
      </c>
      <c r="R449" s="13">
        <v>1</v>
      </c>
      <c r="S449" s="13">
        <v>20</v>
      </c>
      <c r="U449" s="15" t="s">
        <v>880</v>
      </c>
    </row>
    <row r="450" spans="1:25" x14ac:dyDescent="0.25">
      <c r="B450" t="s">
        <v>803</v>
      </c>
      <c r="C450" t="s">
        <v>1489</v>
      </c>
      <c r="J450" s="13">
        <v>4</v>
      </c>
      <c r="K450" s="13">
        <v>4</v>
      </c>
      <c r="L450" s="13">
        <f t="shared" si="64"/>
        <v>4</v>
      </c>
      <c r="M450" s="13">
        <f t="shared" si="65"/>
        <v>4</v>
      </c>
      <c r="N450" s="13">
        <v>4</v>
      </c>
      <c r="O450" s="13">
        <v>4</v>
      </c>
      <c r="P450" s="13">
        <f t="shared" si="72"/>
        <v>0</v>
      </c>
      <c r="Q450" s="13">
        <f t="shared" si="66"/>
        <v>0</v>
      </c>
      <c r="S450" s="13">
        <v>10</v>
      </c>
      <c r="U450" s="15" t="s">
        <v>888</v>
      </c>
      <c r="V450" s="13">
        <v>1081</v>
      </c>
      <c r="W450" s="13">
        <v>676</v>
      </c>
      <c r="X450" s="13">
        <v>403</v>
      </c>
    </row>
    <row r="451" spans="1:25" x14ac:dyDescent="0.25">
      <c r="B451" t="s">
        <v>461</v>
      </c>
      <c r="C451" t="s">
        <v>1488</v>
      </c>
      <c r="L451" s="13">
        <f t="shared" si="64"/>
        <v>0</v>
      </c>
      <c r="M451" s="13">
        <f t="shared" si="65"/>
        <v>0</v>
      </c>
      <c r="P451" s="13">
        <f t="shared" si="72"/>
        <v>0</v>
      </c>
      <c r="Q451" s="13">
        <f t="shared" si="66"/>
        <v>0</v>
      </c>
      <c r="S451" s="13">
        <v>18</v>
      </c>
      <c r="U451" s="15" t="s">
        <v>888</v>
      </c>
    </row>
    <row r="452" spans="1:25" x14ac:dyDescent="0.25">
      <c r="B452" t="s">
        <v>578</v>
      </c>
      <c r="C452" t="s">
        <v>1640</v>
      </c>
      <c r="L452" s="13">
        <f t="shared" si="64"/>
        <v>0</v>
      </c>
      <c r="M452" s="13">
        <f t="shared" si="65"/>
        <v>0</v>
      </c>
      <c r="P452" s="13">
        <f t="shared" si="72"/>
        <v>0</v>
      </c>
      <c r="Q452" s="13">
        <f t="shared" si="66"/>
        <v>0</v>
      </c>
      <c r="S452" s="13">
        <v>21</v>
      </c>
      <c r="U452" s="15" t="s">
        <v>888</v>
      </c>
    </row>
    <row r="453" spans="1:25" x14ac:dyDescent="0.25">
      <c r="B453" t="s">
        <v>802</v>
      </c>
      <c r="C453" t="s">
        <v>1487</v>
      </c>
      <c r="L453" s="13">
        <f t="shared" si="64"/>
        <v>0</v>
      </c>
      <c r="M453" s="13">
        <f t="shared" si="65"/>
        <v>0</v>
      </c>
      <c r="P453" s="13">
        <f t="shared" si="72"/>
        <v>0</v>
      </c>
      <c r="Q453" s="13">
        <f t="shared" si="66"/>
        <v>0</v>
      </c>
      <c r="S453" s="13">
        <v>14</v>
      </c>
      <c r="U453" s="15" t="s">
        <v>888</v>
      </c>
    </row>
    <row r="454" spans="1:25" x14ac:dyDescent="0.25">
      <c r="B454" t="s">
        <v>460</v>
      </c>
      <c r="C454" t="s">
        <v>1486</v>
      </c>
      <c r="H454" s="13">
        <v>6</v>
      </c>
      <c r="I454" s="13">
        <v>10</v>
      </c>
      <c r="L454" s="13">
        <f>D454+H454+F454+J454</f>
        <v>6</v>
      </c>
      <c r="M454" s="13">
        <f>E454+G454+I454+K454</f>
        <v>10</v>
      </c>
      <c r="N454" s="13">
        <v>6</v>
      </c>
      <c r="O454" s="13">
        <v>10</v>
      </c>
      <c r="P454" s="13">
        <f t="shared" si="72"/>
        <v>0</v>
      </c>
      <c r="Q454" s="13">
        <f>M454-O454</f>
        <v>0</v>
      </c>
      <c r="R454" s="13">
        <v>6</v>
      </c>
      <c r="V454" s="13">
        <v>1080</v>
      </c>
      <c r="W454" s="13">
        <v>1017</v>
      </c>
      <c r="X454" s="13">
        <v>3375</v>
      </c>
    </row>
    <row r="455" spans="1:25" ht="15.75" thickBot="1" x14ac:dyDescent="0.3">
      <c r="A455" s="2" t="s">
        <v>5</v>
      </c>
      <c r="B455" s="2"/>
      <c r="C455" s="2"/>
      <c r="D455" s="14">
        <f>SUM(D432:D454)</f>
        <v>1</v>
      </c>
      <c r="E455" s="14">
        <f t="shared" ref="E455:Y455" si="73">SUM(E432:E454)</f>
        <v>31</v>
      </c>
      <c r="F455" s="14">
        <f t="shared" si="73"/>
        <v>2</v>
      </c>
      <c r="G455" s="14">
        <f t="shared" si="73"/>
        <v>13</v>
      </c>
      <c r="H455" s="14">
        <f t="shared" si="73"/>
        <v>205</v>
      </c>
      <c r="I455" s="14">
        <f t="shared" si="73"/>
        <v>782</v>
      </c>
      <c r="J455" s="14">
        <f t="shared" si="73"/>
        <v>141</v>
      </c>
      <c r="K455" s="14">
        <f t="shared" si="73"/>
        <v>158</v>
      </c>
      <c r="L455" s="14">
        <f t="shared" si="73"/>
        <v>349</v>
      </c>
      <c r="M455" s="14">
        <f t="shared" si="73"/>
        <v>984</v>
      </c>
      <c r="N455" s="14">
        <f t="shared" si="73"/>
        <v>349</v>
      </c>
      <c r="O455" s="14">
        <f t="shared" si="73"/>
        <v>984</v>
      </c>
      <c r="P455" s="14">
        <f t="shared" si="73"/>
        <v>0</v>
      </c>
      <c r="Q455" s="14">
        <f t="shared" si="73"/>
        <v>0</v>
      </c>
      <c r="R455" s="14">
        <f t="shared" si="73"/>
        <v>28</v>
      </c>
      <c r="S455" s="14">
        <f t="shared" si="73"/>
        <v>563</v>
      </c>
      <c r="T455" s="14">
        <f t="shared" si="73"/>
        <v>0</v>
      </c>
      <c r="U455" s="23"/>
      <c r="V455" s="14">
        <f t="shared" si="73"/>
        <v>35779</v>
      </c>
      <c r="W455" s="14">
        <f t="shared" si="73"/>
        <v>18913</v>
      </c>
      <c r="X455" s="14">
        <f t="shared" si="73"/>
        <v>8819</v>
      </c>
      <c r="Y455" s="14">
        <f t="shared" si="73"/>
        <v>17</v>
      </c>
    </row>
    <row r="456" spans="1:25" ht="15.75" thickTop="1" x14ac:dyDescent="0.25"/>
  </sheetData>
  <mergeCells count="8">
    <mergeCell ref="V1:W1"/>
    <mergeCell ref="P1:Q1"/>
    <mergeCell ref="D1:E1"/>
    <mergeCell ref="F1:G1"/>
    <mergeCell ref="H1:I1"/>
    <mergeCell ref="J1:K1"/>
    <mergeCell ref="L1:M1"/>
    <mergeCell ref="N1:O1"/>
  </mergeCells>
  <pageMargins left="0.7" right="0.7" top="0.75" bottom="0.75" header="0.3" footer="0.3"/>
  <pageSetup paperSize="9" orientation="portrait" horizontalDpi="4294967293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0"/>
  <dimension ref="A1:Z462"/>
  <sheetViews>
    <sheetView workbookViewId="0">
      <pane xSplit="3" ySplit="2" topLeftCell="D118" activePane="bottomRight" state="frozen"/>
      <selection pane="topRight" activeCell="D1" sqref="D1"/>
      <selection pane="bottomLeft" activeCell="A3" sqref="A3"/>
      <selection pane="bottomRight" activeCell="B414" sqref="B414"/>
    </sheetView>
  </sheetViews>
  <sheetFormatPr defaultRowHeight="15" x14ac:dyDescent="0.25"/>
  <cols>
    <col min="1" max="1" width="20.42578125" customWidth="1"/>
    <col min="2" max="2" width="40.7109375" customWidth="1"/>
    <col min="3" max="3" width="22" customWidth="1"/>
    <col min="4" max="4" width="4.7109375" style="13" customWidth="1"/>
    <col min="5" max="5" width="6.7109375" style="13" customWidth="1"/>
    <col min="6" max="6" width="4.7109375" style="13" customWidth="1"/>
    <col min="7" max="7" width="6.7109375" style="13" customWidth="1"/>
    <col min="8" max="8" width="4.7109375" style="13" customWidth="1"/>
    <col min="9" max="9" width="6.7109375" style="13" customWidth="1"/>
    <col min="10" max="10" width="4.7109375" style="13" customWidth="1"/>
    <col min="11" max="11" width="6.7109375" style="13" customWidth="1"/>
    <col min="12" max="12" width="4.7109375" style="13" customWidth="1"/>
    <col min="13" max="13" width="6.7109375" style="13" customWidth="1"/>
    <col min="14" max="14" width="4.7109375" style="13" customWidth="1"/>
    <col min="15" max="15" width="6.7109375" style="13" customWidth="1"/>
    <col min="16" max="17" width="4.7109375" style="13" customWidth="1"/>
    <col min="18" max="18" width="8.7109375" style="13" customWidth="1"/>
    <col min="19" max="19" width="9.85546875" style="13" customWidth="1"/>
    <col min="20" max="20" width="8.42578125" style="13" customWidth="1"/>
    <col min="21" max="21" width="6.5703125" style="15" customWidth="1"/>
    <col min="22" max="25" width="9.140625" style="13"/>
    <col min="26" max="26" width="34.7109375" customWidth="1"/>
  </cols>
  <sheetData>
    <row r="1" spans="1:26" x14ac:dyDescent="0.25">
      <c r="A1" s="4">
        <v>1909</v>
      </c>
      <c r="B1" s="1" t="s">
        <v>0</v>
      </c>
      <c r="C1" s="1" t="s">
        <v>490</v>
      </c>
      <c r="D1" s="71" t="s">
        <v>507</v>
      </c>
      <c r="E1" s="71"/>
      <c r="F1" s="71" t="s">
        <v>508</v>
      </c>
      <c r="G1" s="71"/>
      <c r="H1" s="71" t="s">
        <v>487</v>
      </c>
      <c r="I1" s="71"/>
      <c r="J1" s="71" t="s">
        <v>488</v>
      </c>
      <c r="K1" s="71"/>
      <c r="L1" s="71" t="s">
        <v>5</v>
      </c>
      <c r="M1" s="71"/>
      <c r="N1" s="71" t="s">
        <v>489</v>
      </c>
      <c r="O1" s="71"/>
      <c r="P1" s="71" t="s">
        <v>6</v>
      </c>
      <c r="Q1" s="71"/>
      <c r="R1" s="17" t="s">
        <v>916</v>
      </c>
      <c r="S1" s="17" t="s">
        <v>2</v>
      </c>
      <c r="T1" s="17" t="s">
        <v>919</v>
      </c>
      <c r="U1" s="48" t="s">
        <v>877</v>
      </c>
      <c r="V1" s="71" t="s">
        <v>874</v>
      </c>
      <c r="W1" s="71"/>
      <c r="X1" s="16" t="s">
        <v>886</v>
      </c>
      <c r="Y1" s="16" t="s">
        <v>914</v>
      </c>
      <c r="Z1" s="17" t="s">
        <v>878</v>
      </c>
    </row>
    <row r="2" spans="1:26" x14ac:dyDescent="0.25">
      <c r="A2" s="41" t="s">
        <v>941</v>
      </c>
      <c r="B2" s="1"/>
      <c r="C2" s="1"/>
      <c r="D2" s="17" t="s">
        <v>870</v>
      </c>
      <c r="E2" s="17" t="s">
        <v>871</v>
      </c>
      <c r="F2" s="17" t="s">
        <v>870</v>
      </c>
      <c r="G2" s="17" t="s">
        <v>871</v>
      </c>
      <c r="H2" s="17" t="s">
        <v>870</v>
      </c>
      <c r="I2" s="17" t="s">
        <v>871</v>
      </c>
      <c r="J2" s="17" t="s">
        <v>870</v>
      </c>
      <c r="K2" s="17" t="s">
        <v>871</v>
      </c>
      <c r="L2" s="17" t="s">
        <v>870</v>
      </c>
      <c r="M2" s="17" t="s">
        <v>871</v>
      </c>
      <c r="N2" s="17" t="s">
        <v>870</v>
      </c>
      <c r="O2" s="17" t="s">
        <v>871</v>
      </c>
      <c r="P2" s="17" t="s">
        <v>870</v>
      </c>
      <c r="Q2" s="17" t="s">
        <v>871</v>
      </c>
      <c r="R2" s="17" t="s">
        <v>917</v>
      </c>
      <c r="S2" s="17" t="s">
        <v>918</v>
      </c>
      <c r="T2" s="17" t="s">
        <v>920</v>
      </c>
      <c r="U2" s="48"/>
      <c r="V2" s="17" t="s">
        <v>875</v>
      </c>
      <c r="W2" s="17" t="s">
        <v>876</v>
      </c>
      <c r="X2" s="17" t="s">
        <v>876</v>
      </c>
      <c r="Y2" s="17" t="s">
        <v>915</v>
      </c>
      <c r="Z2" s="13"/>
    </row>
    <row r="3" spans="1:26" x14ac:dyDescent="0.25">
      <c r="A3" t="s">
        <v>3</v>
      </c>
      <c r="B3" s="9" t="s">
        <v>580</v>
      </c>
      <c r="C3" s="9" t="s">
        <v>1654</v>
      </c>
      <c r="D3" s="21">
        <v>31</v>
      </c>
      <c r="E3" s="21">
        <v>789</v>
      </c>
      <c r="F3" s="21">
        <v>1</v>
      </c>
      <c r="G3" s="21">
        <v>4</v>
      </c>
      <c r="H3" s="21">
        <v>7</v>
      </c>
      <c r="I3" s="21">
        <v>25</v>
      </c>
      <c r="J3" s="21">
        <v>1</v>
      </c>
      <c r="K3" s="21">
        <v>3</v>
      </c>
      <c r="L3" s="21">
        <f>D3+H3+F3+J3</f>
        <v>40</v>
      </c>
      <c r="M3" s="21">
        <f>E3+G3+I3+K3</f>
        <v>821</v>
      </c>
      <c r="N3" s="21">
        <v>40</v>
      </c>
      <c r="O3" s="21">
        <v>821</v>
      </c>
      <c r="P3" s="21">
        <f t="shared" ref="P3:P21" si="0">L3-N3</f>
        <v>0</v>
      </c>
      <c r="Q3" s="21">
        <f>M3-O3</f>
        <v>0</v>
      </c>
      <c r="R3" s="21"/>
      <c r="S3" s="21">
        <v>117</v>
      </c>
      <c r="T3" s="21">
        <v>0</v>
      </c>
      <c r="Y3" s="13">
        <v>34</v>
      </c>
    </row>
    <row r="4" spans="1:26" x14ac:dyDescent="0.25">
      <c r="B4" s="9" t="s">
        <v>581</v>
      </c>
      <c r="C4" s="9" t="s">
        <v>1655</v>
      </c>
      <c r="D4" s="21"/>
      <c r="E4" s="21"/>
      <c r="F4" s="21"/>
      <c r="G4" s="21"/>
      <c r="H4" s="21">
        <v>57</v>
      </c>
      <c r="I4" s="21">
        <v>187</v>
      </c>
      <c r="J4" s="21">
        <v>4</v>
      </c>
      <c r="K4" s="21">
        <v>8</v>
      </c>
      <c r="L4" s="21">
        <f t="shared" ref="L4:L68" si="1">D4+H4+F4+J4</f>
        <v>61</v>
      </c>
      <c r="M4" s="21">
        <f t="shared" ref="M4:M68" si="2">E4+G4+I4+K4</f>
        <v>195</v>
      </c>
      <c r="N4" s="21">
        <v>61</v>
      </c>
      <c r="O4" s="21">
        <v>195</v>
      </c>
      <c r="P4" s="21">
        <f t="shared" si="0"/>
        <v>0</v>
      </c>
      <c r="Q4" s="21">
        <f t="shared" ref="Q4:Q68" si="3">M4-O4</f>
        <v>0</v>
      </c>
      <c r="R4" s="21">
        <v>2</v>
      </c>
      <c r="S4" s="21">
        <v>106</v>
      </c>
      <c r="T4" s="21">
        <v>0</v>
      </c>
    </row>
    <row r="5" spans="1:26" x14ac:dyDescent="0.25">
      <c r="B5" s="9" t="s">
        <v>582</v>
      </c>
      <c r="C5" s="9" t="s">
        <v>1656</v>
      </c>
      <c r="D5" s="21"/>
      <c r="E5" s="21"/>
      <c r="F5" s="21">
        <v>1</v>
      </c>
      <c r="G5" s="21">
        <v>20</v>
      </c>
      <c r="H5" s="21">
        <v>3</v>
      </c>
      <c r="I5" s="21">
        <v>8</v>
      </c>
      <c r="J5" s="21"/>
      <c r="K5" s="21"/>
      <c r="L5" s="21">
        <f t="shared" si="1"/>
        <v>4</v>
      </c>
      <c r="M5" s="21">
        <f t="shared" si="2"/>
        <v>28</v>
      </c>
      <c r="N5" s="21">
        <v>4</v>
      </c>
      <c r="O5" s="21">
        <v>28</v>
      </c>
      <c r="P5" s="21">
        <f t="shared" si="0"/>
        <v>0</v>
      </c>
      <c r="Q5" s="21">
        <f t="shared" si="3"/>
        <v>0</v>
      </c>
      <c r="R5" s="21"/>
      <c r="S5" s="21">
        <v>10</v>
      </c>
      <c r="T5" s="21">
        <v>0</v>
      </c>
      <c r="Y5" s="13">
        <v>20</v>
      </c>
    </row>
    <row r="6" spans="1:26" x14ac:dyDescent="0.25">
      <c r="B6" s="9" t="s">
        <v>583</v>
      </c>
      <c r="C6" s="9" t="s">
        <v>1657</v>
      </c>
      <c r="D6" s="21">
        <v>14</v>
      </c>
      <c r="E6" s="21">
        <v>484</v>
      </c>
      <c r="F6" s="21">
        <v>1</v>
      </c>
      <c r="G6" s="21">
        <v>21</v>
      </c>
      <c r="H6" s="21">
        <v>64</v>
      </c>
      <c r="I6" s="21">
        <v>134</v>
      </c>
      <c r="J6" s="21">
        <v>13</v>
      </c>
      <c r="K6" s="21">
        <v>23</v>
      </c>
      <c r="L6" s="21">
        <f t="shared" si="1"/>
        <v>92</v>
      </c>
      <c r="M6" s="21">
        <f t="shared" si="2"/>
        <v>662</v>
      </c>
      <c r="N6" s="21">
        <v>92</v>
      </c>
      <c r="O6" s="21">
        <v>662</v>
      </c>
      <c r="P6" s="21">
        <f t="shared" si="0"/>
        <v>0</v>
      </c>
      <c r="Q6" s="21">
        <f t="shared" si="3"/>
        <v>0</v>
      </c>
      <c r="R6" s="21">
        <v>4</v>
      </c>
      <c r="S6" s="21">
        <v>4</v>
      </c>
      <c r="T6" s="21">
        <v>0</v>
      </c>
    </row>
    <row r="7" spans="1:26" x14ac:dyDescent="0.25">
      <c r="B7" s="9" t="s">
        <v>584</v>
      </c>
      <c r="C7" s="9" t="s">
        <v>1658</v>
      </c>
      <c r="D7" s="21"/>
      <c r="E7" s="21"/>
      <c r="F7" s="21"/>
      <c r="G7" s="21"/>
      <c r="H7" s="21">
        <v>2</v>
      </c>
      <c r="I7" s="21">
        <v>3</v>
      </c>
      <c r="J7" s="21">
        <v>2</v>
      </c>
      <c r="K7" s="21">
        <v>2</v>
      </c>
      <c r="L7" s="21">
        <f t="shared" si="1"/>
        <v>4</v>
      </c>
      <c r="M7" s="21">
        <f t="shared" si="2"/>
        <v>5</v>
      </c>
      <c r="N7" s="21">
        <v>4</v>
      </c>
      <c r="O7" s="21">
        <v>5</v>
      </c>
      <c r="P7" s="21">
        <f t="shared" si="0"/>
        <v>0</v>
      </c>
      <c r="Q7" s="21">
        <f t="shared" si="3"/>
        <v>0</v>
      </c>
      <c r="R7" s="21"/>
      <c r="S7" s="21">
        <v>16</v>
      </c>
      <c r="T7" s="21">
        <v>0</v>
      </c>
    </row>
    <row r="8" spans="1:26" x14ac:dyDescent="0.25">
      <c r="B8" s="9" t="s">
        <v>585</v>
      </c>
      <c r="C8" s="9" t="s">
        <v>1659</v>
      </c>
      <c r="D8" s="21"/>
      <c r="E8" s="21"/>
      <c r="F8" s="21"/>
      <c r="G8" s="21"/>
      <c r="H8" s="21">
        <v>8</v>
      </c>
      <c r="I8" s="21">
        <v>24</v>
      </c>
      <c r="J8" s="21"/>
      <c r="K8" s="21"/>
      <c r="L8" s="21">
        <f t="shared" si="1"/>
        <v>8</v>
      </c>
      <c r="M8" s="21">
        <f t="shared" si="2"/>
        <v>24</v>
      </c>
      <c r="N8" s="21">
        <v>8</v>
      </c>
      <c r="O8" s="21">
        <v>24</v>
      </c>
      <c r="P8" s="21">
        <f t="shared" si="0"/>
        <v>0</v>
      </c>
      <c r="Q8" s="21">
        <f t="shared" si="3"/>
        <v>0</v>
      </c>
      <c r="R8" s="21">
        <v>1</v>
      </c>
      <c r="S8" s="21">
        <v>14</v>
      </c>
      <c r="T8" s="21">
        <v>0</v>
      </c>
      <c r="Y8" s="13">
        <v>1</v>
      </c>
    </row>
    <row r="9" spans="1:26" x14ac:dyDescent="0.25">
      <c r="B9" t="s">
        <v>4</v>
      </c>
      <c r="C9" t="s">
        <v>1084</v>
      </c>
      <c r="D9" s="21"/>
      <c r="E9" s="21"/>
      <c r="F9" s="21"/>
      <c r="G9" s="21"/>
      <c r="H9" s="21">
        <v>2</v>
      </c>
      <c r="I9" s="21">
        <v>7</v>
      </c>
      <c r="J9" s="21">
        <v>2</v>
      </c>
      <c r="K9" s="21">
        <v>2</v>
      </c>
      <c r="L9" s="21">
        <f t="shared" si="1"/>
        <v>4</v>
      </c>
      <c r="M9" s="21">
        <f t="shared" si="2"/>
        <v>9</v>
      </c>
      <c r="N9" s="21">
        <v>4</v>
      </c>
      <c r="O9" s="21">
        <v>9</v>
      </c>
      <c r="P9" s="21">
        <f t="shared" si="0"/>
        <v>0</v>
      </c>
      <c r="Q9" s="21">
        <f t="shared" si="3"/>
        <v>0</v>
      </c>
      <c r="R9" s="21"/>
      <c r="S9" s="21">
        <v>6</v>
      </c>
      <c r="T9" s="21">
        <v>0</v>
      </c>
    </row>
    <row r="10" spans="1:26" x14ac:dyDescent="0.25">
      <c r="B10" t="s">
        <v>7</v>
      </c>
      <c r="C10" t="s">
        <v>1085</v>
      </c>
      <c r="D10" s="21"/>
      <c r="E10" s="21"/>
      <c r="F10" s="21"/>
      <c r="G10" s="21"/>
      <c r="H10" s="21">
        <v>4</v>
      </c>
      <c r="I10" s="21">
        <v>13</v>
      </c>
      <c r="J10" s="21">
        <v>3</v>
      </c>
      <c r="K10" s="21">
        <v>5</v>
      </c>
      <c r="L10" s="21">
        <f t="shared" si="1"/>
        <v>7</v>
      </c>
      <c r="M10" s="21">
        <f t="shared" si="2"/>
        <v>18</v>
      </c>
      <c r="N10" s="21">
        <v>7</v>
      </c>
      <c r="O10" s="21">
        <v>18</v>
      </c>
      <c r="P10" s="21">
        <f t="shared" si="0"/>
        <v>0</v>
      </c>
      <c r="Q10" s="21">
        <f t="shared" si="3"/>
        <v>0</v>
      </c>
      <c r="R10" s="21">
        <v>1</v>
      </c>
      <c r="S10" s="21">
        <v>9</v>
      </c>
      <c r="T10" s="21">
        <v>0</v>
      </c>
    </row>
    <row r="11" spans="1:26" x14ac:dyDescent="0.25">
      <c r="B11" t="s">
        <v>8</v>
      </c>
      <c r="C11" t="s">
        <v>1086</v>
      </c>
      <c r="D11" s="21"/>
      <c r="E11" s="21"/>
      <c r="F11" s="21">
        <v>1</v>
      </c>
      <c r="G11" s="21">
        <v>18</v>
      </c>
      <c r="H11" s="21">
        <v>14</v>
      </c>
      <c r="I11" s="21">
        <v>38</v>
      </c>
      <c r="J11" s="21">
        <v>3</v>
      </c>
      <c r="K11" s="21">
        <v>6</v>
      </c>
      <c r="L11" s="21">
        <f t="shared" si="1"/>
        <v>18</v>
      </c>
      <c r="M11" s="21">
        <f t="shared" si="2"/>
        <v>62</v>
      </c>
      <c r="N11" s="21">
        <v>18</v>
      </c>
      <c r="O11" s="21">
        <v>62</v>
      </c>
      <c r="P11" s="21">
        <f t="shared" si="0"/>
        <v>0</v>
      </c>
      <c r="Q11" s="21">
        <f t="shared" si="3"/>
        <v>0</v>
      </c>
      <c r="R11" s="21">
        <v>1</v>
      </c>
      <c r="S11" s="21">
        <v>28</v>
      </c>
      <c r="T11" s="21">
        <v>0</v>
      </c>
      <c r="Y11" s="13">
        <v>4</v>
      </c>
    </row>
    <row r="12" spans="1:26" x14ac:dyDescent="0.25">
      <c r="B12" t="s">
        <v>9</v>
      </c>
      <c r="C12" t="s">
        <v>1087</v>
      </c>
      <c r="D12" s="21">
        <v>1</v>
      </c>
      <c r="E12" s="21">
        <v>19</v>
      </c>
      <c r="F12" s="21">
        <v>4</v>
      </c>
      <c r="G12" s="21">
        <v>93</v>
      </c>
      <c r="H12" s="21">
        <v>20</v>
      </c>
      <c r="I12" s="21">
        <v>47</v>
      </c>
      <c r="J12" s="21"/>
      <c r="K12" s="21"/>
      <c r="L12" s="21">
        <f t="shared" si="1"/>
        <v>25</v>
      </c>
      <c r="M12" s="21">
        <f t="shared" si="2"/>
        <v>159</v>
      </c>
      <c r="N12" s="21">
        <v>25</v>
      </c>
      <c r="O12" s="21">
        <v>159</v>
      </c>
      <c r="P12" s="21">
        <f t="shared" si="0"/>
        <v>0</v>
      </c>
      <c r="Q12" s="21">
        <f t="shared" si="3"/>
        <v>0</v>
      </c>
      <c r="R12" s="21">
        <v>1</v>
      </c>
      <c r="S12" s="21">
        <v>35</v>
      </c>
      <c r="T12" s="21">
        <v>0</v>
      </c>
    </row>
    <row r="13" spans="1:26" x14ac:dyDescent="0.25">
      <c r="B13" t="s">
        <v>10</v>
      </c>
      <c r="C13" t="s">
        <v>1088</v>
      </c>
      <c r="D13" s="21"/>
      <c r="E13" s="21"/>
      <c r="F13" s="21">
        <v>2</v>
      </c>
      <c r="G13" s="21">
        <v>32</v>
      </c>
      <c r="H13" s="21">
        <v>13</v>
      </c>
      <c r="I13" s="21">
        <v>34</v>
      </c>
      <c r="J13" s="21">
        <v>7</v>
      </c>
      <c r="K13" s="21">
        <v>12</v>
      </c>
      <c r="L13" s="21">
        <f t="shared" si="1"/>
        <v>22</v>
      </c>
      <c r="M13" s="21">
        <f t="shared" si="2"/>
        <v>78</v>
      </c>
      <c r="N13" s="21">
        <v>22</v>
      </c>
      <c r="O13" s="21">
        <v>78</v>
      </c>
      <c r="P13" s="21">
        <f t="shared" si="0"/>
        <v>0</v>
      </c>
      <c r="Q13" s="21">
        <f t="shared" si="3"/>
        <v>0</v>
      </c>
      <c r="R13" s="21"/>
      <c r="S13" s="21">
        <v>22</v>
      </c>
      <c r="T13" s="21">
        <v>0</v>
      </c>
      <c r="Y13" s="13">
        <v>3</v>
      </c>
    </row>
    <row r="14" spans="1:26" x14ac:dyDescent="0.25">
      <c r="B14" t="s">
        <v>11</v>
      </c>
      <c r="C14" t="s">
        <v>1089</v>
      </c>
      <c r="D14" s="21">
        <v>4</v>
      </c>
      <c r="E14" s="21">
        <v>123</v>
      </c>
      <c r="F14" s="21">
        <v>5</v>
      </c>
      <c r="G14" s="21">
        <v>100</v>
      </c>
      <c r="H14" s="21">
        <v>20</v>
      </c>
      <c r="I14" s="21">
        <v>57</v>
      </c>
      <c r="J14" s="21"/>
      <c r="K14" s="21"/>
      <c r="L14" s="21">
        <f t="shared" si="1"/>
        <v>29</v>
      </c>
      <c r="M14" s="21">
        <f t="shared" si="2"/>
        <v>280</v>
      </c>
      <c r="N14" s="21">
        <v>29</v>
      </c>
      <c r="O14" s="21">
        <v>280</v>
      </c>
      <c r="P14" s="21">
        <f t="shared" si="0"/>
        <v>0</v>
      </c>
      <c r="Q14" s="21">
        <f t="shared" si="3"/>
        <v>0</v>
      </c>
      <c r="R14" s="21">
        <v>1</v>
      </c>
      <c r="S14" s="21">
        <v>51</v>
      </c>
      <c r="T14" s="21">
        <v>0</v>
      </c>
      <c r="Y14" s="13">
        <v>9</v>
      </c>
    </row>
    <row r="15" spans="1:26" x14ac:dyDescent="0.25">
      <c r="B15" t="s">
        <v>12</v>
      </c>
      <c r="C15" t="s">
        <v>1090</v>
      </c>
      <c r="D15" s="21">
        <v>6</v>
      </c>
      <c r="E15" s="21">
        <v>170</v>
      </c>
      <c r="F15" s="21">
        <v>4</v>
      </c>
      <c r="G15" s="21">
        <v>80</v>
      </c>
      <c r="H15" s="21">
        <v>20</v>
      </c>
      <c r="I15" s="21">
        <v>49</v>
      </c>
      <c r="J15" s="21">
        <v>1</v>
      </c>
      <c r="K15" s="21">
        <v>2</v>
      </c>
      <c r="L15" s="21">
        <f t="shared" si="1"/>
        <v>31</v>
      </c>
      <c r="M15" s="21">
        <f t="shared" si="2"/>
        <v>301</v>
      </c>
      <c r="N15" s="21">
        <v>31</v>
      </c>
      <c r="O15" s="21">
        <v>301</v>
      </c>
      <c r="P15" s="21">
        <f t="shared" si="0"/>
        <v>0</v>
      </c>
      <c r="Q15" s="21">
        <f t="shared" si="3"/>
        <v>0</v>
      </c>
      <c r="R15" s="21"/>
      <c r="S15" s="21">
        <v>62</v>
      </c>
      <c r="T15" s="21">
        <v>0</v>
      </c>
      <c r="Y15" s="13">
        <v>2</v>
      </c>
    </row>
    <row r="16" spans="1:26" x14ac:dyDescent="0.25">
      <c r="B16" t="s">
        <v>13</v>
      </c>
      <c r="C16" t="s">
        <v>1091</v>
      </c>
      <c r="D16" s="21">
        <v>2</v>
      </c>
      <c r="E16" s="21">
        <v>87</v>
      </c>
      <c r="F16" s="21">
        <v>1</v>
      </c>
      <c r="G16" s="21">
        <v>20</v>
      </c>
      <c r="H16" s="21">
        <v>17</v>
      </c>
      <c r="I16" s="21">
        <v>53</v>
      </c>
      <c r="J16" s="21"/>
      <c r="K16" s="21"/>
      <c r="L16" s="21">
        <f t="shared" si="1"/>
        <v>20</v>
      </c>
      <c r="M16" s="21">
        <f t="shared" si="2"/>
        <v>160</v>
      </c>
      <c r="N16" s="21">
        <v>20</v>
      </c>
      <c r="O16" s="21">
        <v>160</v>
      </c>
      <c r="P16" s="21">
        <f t="shared" si="0"/>
        <v>0</v>
      </c>
      <c r="Q16" s="21">
        <f t="shared" si="3"/>
        <v>0</v>
      </c>
      <c r="R16" s="21"/>
      <c r="S16" s="21">
        <v>59</v>
      </c>
      <c r="T16" s="21">
        <v>0</v>
      </c>
      <c r="Y16" s="13">
        <v>3</v>
      </c>
    </row>
    <row r="17" spans="1:26" x14ac:dyDescent="0.25">
      <c r="B17" t="s">
        <v>14</v>
      </c>
      <c r="C17" t="s">
        <v>1092</v>
      </c>
      <c r="D17" s="21">
        <v>1</v>
      </c>
      <c r="E17" s="21">
        <v>50</v>
      </c>
      <c r="F17" s="21"/>
      <c r="G17" s="21"/>
      <c r="H17" s="21">
        <v>7</v>
      </c>
      <c r="I17" s="21">
        <v>28</v>
      </c>
      <c r="J17" s="21"/>
      <c r="K17" s="21"/>
      <c r="L17" s="21">
        <f t="shared" si="1"/>
        <v>8</v>
      </c>
      <c r="M17" s="21">
        <f t="shared" si="2"/>
        <v>78</v>
      </c>
      <c r="N17" s="21">
        <v>8</v>
      </c>
      <c r="O17" s="21">
        <v>78</v>
      </c>
      <c r="P17" s="21">
        <f t="shared" si="0"/>
        <v>0</v>
      </c>
      <c r="Q17" s="21">
        <f t="shared" si="3"/>
        <v>0</v>
      </c>
      <c r="R17" s="21">
        <v>1</v>
      </c>
      <c r="S17" s="21">
        <v>31</v>
      </c>
      <c r="T17" s="21">
        <v>0</v>
      </c>
      <c r="Y17" s="13">
        <v>9</v>
      </c>
    </row>
    <row r="18" spans="1:26" x14ac:dyDescent="0.25">
      <c r="B18" t="s">
        <v>15</v>
      </c>
      <c r="C18" t="s">
        <v>1093</v>
      </c>
      <c r="D18" s="21">
        <v>6</v>
      </c>
      <c r="E18" s="21">
        <v>239</v>
      </c>
      <c r="F18" s="21"/>
      <c r="G18" s="21"/>
      <c r="H18" s="21">
        <v>14</v>
      </c>
      <c r="I18" s="21">
        <v>52</v>
      </c>
      <c r="J18" s="21">
        <v>1</v>
      </c>
      <c r="K18" s="21">
        <v>2</v>
      </c>
      <c r="L18" s="21">
        <f t="shared" si="1"/>
        <v>21</v>
      </c>
      <c r="M18" s="21">
        <f t="shared" si="2"/>
        <v>293</v>
      </c>
      <c r="N18" s="21">
        <v>21</v>
      </c>
      <c r="O18" s="21">
        <v>293</v>
      </c>
      <c r="P18" s="21">
        <f t="shared" si="0"/>
        <v>0</v>
      </c>
      <c r="Q18" s="21">
        <f t="shared" si="3"/>
        <v>0</v>
      </c>
      <c r="R18" s="21">
        <v>2</v>
      </c>
      <c r="S18" s="21">
        <v>58</v>
      </c>
      <c r="T18" s="21">
        <v>0</v>
      </c>
    </row>
    <row r="19" spans="1:26" x14ac:dyDescent="0.25">
      <c r="B19" t="s">
        <v>16</v>
      </c>
      <c r="C19" t="s">
        <v>1094</v>
      </c>
      <c r="D19" s="21">
        <v>13</v>
      </c>
      <c r="E19" s="21">
        <v>372</v>
      </c>
      <c r="F19" s="21">
        <v>4</v>
      </c>
      <c r="G19" s="21">
        <v>24</v>
      </c>
      <c r="H19" s="21">
        <v>30</v>
      </c>
      <c r="I19" s="21">
        <v>74</v>
      </c>
      <c r="J19" s="21">
        <v>13</v>
      </c>
      <c r="K19" s="21">
        <v>13</v>
      </c>
      <c r="L19" s="21">
        <f t="shared" si="1"/>
        <v>60</v>
      </c>
      <c r="M19" s="21">
        <f t="shared" si="2"/>
        <v>483</v>
      </c>
      <c r="N19" s="21">
        <v>60</v>
      </c>
      <c r="O19" s="21">
        <v>483</v>
      </c>
      <c r="P19" s="21">
        <f t="shared" si="0"/>
        <v>0</v>
      </c>
      <c r="Q19" s="21">
        <f t="shared" si="3"/>
        <v>0</v>
      </c>
      <c r="R19" s="21">
        <v>2</v>
      </c>
      <c r="S19" s="21">
        <v>116</v>
      </c>
      <c r="T19" s="21">
        <v>0</v>
      </c>
      <c r="V19" s="13">
        <v>5123</v>
      </c>
      <c r="W19" s="13">
        <v>3809</v>
      </c>
      <c r="X19" s="13">
        <v>1310</v>
      </c>
      <c r="Y19" s="13">
        <v>1</v>
      </c>
    </row>
    <row r="20" spans="1:26" x14ac:dyDescent="0.25">
      <c r="B20" t="s">
        <v>3</v>
      </c>
      <c r="C20" t="s">
        <v>1095</v>
      </c>
      <c r="D20" s="21">
        <v>60</v>
      </c>
      <c r="E20" s="21">
        <v>2079</v>
      </c>
      <c r="F20" s="21">
        <v>1</v>
      </c>
      <c r="G20" s="21">
        <v>6</v>
      </c>
      <c r="H20" s="21">
        <v>6</v>
      </c>
      <c r="I20" s="21">
        <v>27</v>
      </c>
      <c r="J20" s="21"/>
      <c r="K20" s="21"/>
      <c r="L20" s="21">
        <f t="shared" si="1"/>
        <v>67</v>
      </c>
      <c r="M20" s="21">
        <f t="shared" si="2"/>
        <v>2112</v>
      </c>
      <c r="N20" s="21">
        <v>67</v>
      </c>
      <c r="O20" s="21">
        <v>2112</v>
      </c>
      <c r="P20" s="21">
        <f t="shared" si="0"/>
        <v>0</v>
      </c>
      <c r="Q20" s="21">
        <f t="shared" si="3"/>
        <v>0</v>
      </c>
      <c r="R20" s="21"/>
      <c r="S20" s="21">
        <v>397</v>
      </c>
      <c r="T20" s="21">
        <v>6</v>
      </c>
      <c r="V20" s="13">
        <v>161114</v>
      </c>
      <c r="W20" s="13">
        <v>43742</v>
      </c>
      <c r="X20" s="13">
        <v>14</v>
      </c>
      <c r="Y20" s="13">
        <v>22</v>
      </c>
    </row>
    <row r="21" spans="1:26" x14ac:dyDescent="0.25">
      <c r="B21" t="s">
        <v>509</v>
      </c>
      <c r="C21" t="s">
        <v>1096</v>
      </c>
      <c r="D21" s="21">
        <v>19</v>
      </c>
      <c r="E21" s="21">
        <v>585</v>
      </c>
      <c r="F21" s="21"/>
      <c r="G21" s="21"/>
      <c r="H21" s="21">
        <v>12</v>
      </c>
      <c r="I21" s="21">
        <v>55</v>
      </c>
      <c r="J21" s="21"/>
      <c r="K21" s="21"/>
      <c r="L21" s="21">
        <f t="shared" si="1"/>
        <v>31</v>
      </c>
      <c r="M21" s="21">
        <f t="shared" si="2"/>
        <v>640</v>
      </c>
      <c r="N21" s="21">
        <v>31</v>
      </c>
      <c r="O21" s="21">
        <v>640</v>
      </c>
      <c r="P21" s="21">
        <f t="shared" si="0"/>
        <v>0</v>
      </c>
      <c r="Q21" s="21">
        <f t="shared" si="3"/>
        <v>0</v>
      </c>
      <c r="R21" s="21"/>
      <c r="S21" s="21">
        <v>109</v>
      </c>
      <c r="T21" s="21">
        <v>5</v>
      </c>
      <c r="V21" s="13">
        <v>652</v>
      </c>
      <c r="W21" s="13">
        <v>279</v>
      </c>
      <c r="X21" s="13">
        <v>755</v>
      </c>
    </row>
    <row r="22" spans="1:26" ht="15.75" thickBot="1" x14ac:dyDescent="0.3">
      <c r="A22" s="2" t="s">
        <v>5</v>
      </c>
      <c r="B22" s="2"/>
      <c r="C22" s="2"/>
      <c r="D22" s="14">
        <f>SUM(D3:D21)</f>
        <v>157</v>
      </c>
      <c r="E22" s="14">
        <f t="shared" ref="E22:Y22" si="4">SUM(E3:E21)</f>
        <v>4997</v>
      </c>
      <c r="F22" s="14">
        <f t="shared" si="4"/>
        <v>25</v>
      </c>
      <c r="G22" s="14">
        <f t="shared" si="4"/>
        <v>418</v>
      </c>
      <c r="H22" s="14">
        <f t="shared" si="4"/>
        <v>320</v>
      </c>
      <c r="I22" s="14">
        <f t="shared" si="4"/>
        <v>915</v>
      </c>
      <c r="J22" s="14">
        <f t="shared" si="4"/>
        <v>50</v>
      </c>
      <c r="K22" s="14">
        <f t="shared" si="4"/>
        <v>78</v>
      </c>
      <c r="L22" s="14">
        <f t="shared" si="4"/>
        <v>552</v>
      </c>
      <c r="M22" s="14">
        <f t="shared" si="4"/>
        <v>6408</v>
      </c>
      <c r="N22" s="14">
        <f t="shared" si="4"/>
        <v>552</v>
      </c>
      <c r="O22" s="14">
        <f t="shared" si="4"/>
        <v>6408</v>
      </c>
      <c r="P22" s="14">
        <f t="shared" si="4"/>
        <v>0</v>
      </c>
      <c r="Q22" s="14">
        <f t="shared" si="4"/>
        <v>0</v>
      </c>
      <c r="R22" s="14">
        <f t="shared" si="4"/>
        <v>16</v>
      </c>
      <c r="S22" s="14">
        <f t="shared" si="4"/>
        <v>1250</v>
      </c>
      <c r="T22" s="14">
        <f t="shared" si="4"/>
        <v>11</v>
      </c>
      <c r="U22" s="23"/>
      <c r="V22" s="14">
        <f t="shared" si="4"/>
        <v>166889</v>
      </c>
      <c r="W22" s="14">
        <f t="shared" si="4"/>
        <v>47830</v>
      </c>
      <c r="X22" s="14">
        <f t="shared" si="4"/>
        <v>2079</v>
      </c>
      <c r="Y22" s="14">
        <f t="shared" si="4"/>
        <v>108</v>
      </c>
      <c r="Z22" t="s">
        <v>710</v>
      </c>
    </row>
    <row r="23" spans="1:26" ht="15.75" thickTop="1" x14ac:dyDescent="0.25">
      <c r="A23" t="s">
        <v>17</v>
      </c>
      <c r="B23" t="s">
        <v>604</v>
      </c>
      <c r="C23" t="s">
        <v>1097</v>
      </c>
      <c r="D23" s="21">
        <v>3</v>
      </c>
      <c r="E23" s="21">
        <v>85</v>
      </c>
      <c r="F23" s="21"/>
      <c r="G23" s="21"/>
      <c r="H23" s="21">
        <v>16</v>
      </c>
      <c r="I23" s="21">
        <v>48</v>
      </c>
      <c r="J23" s="21">
        <v>1</v>
      </c>
      <c r="K23" s="21">
        <v>1</v>
      </c>
      <c r="L23" s="21">
        <f t="shared" si="1"/>
        <v>20</v>
      </c>
      <c r="M23" s="21">
        <f t="shared" si="2"/>
        <v>134</v>
      </c>
      <c r="N23" s="21">
        <v>20</v>
      </c>
      <c r="O23" s="21">
        <v>134</v>
      </c>
      <c r="P23" s="13">
        <f t="shared" ref="P23:P41" si="5">L23-N23</f>
        <v>0</v>
      </c>
      <c r="Q23" s="21">
        <f t="shared" si="3"/>
        <v>0</v>
      </c>
      <c r="S23" s="21">
        <v>27</v>
      </c>
      <c r="T23" s="13">
        <v>0</v>
      </c>
      <c r="V23" s="13">
        <v>443</v>
      </c>
      <c r="W23" s="13">
        <v>88</v>
      </c>
      <c r="X23" s="13">
        <v>1286</v>
      </c>
    </row>
    <row r="24" spans="1:26" x14ac:dyDescent="0.25">
      <c r="B24" t="s">
        <v>18</v>
      </c>
      <c r="C24" t="s">
        <v>1098</v>
      </c>
      <c r="D24" s="21">
        <v>4</v>
      </c>
      <c r="E24" s="21">
        <v>100</v>
      </c>
      <c r="F24" s="21">
        <v>1</v>
      </c>
      <c r="G24" s="21">
        <v>11</v>
      </c>
      <c r="H24" s="21">
        <v>26</v>
      </c>
      <c r="I24" s="21">
        <v>86</v>
      </c>
      <c r="J24" s="21"/>
      <c r="K24" s="21"/>
      <c r="L24" s="21">
        <f t="shared" si="1"/>
        <v>31</v>
      </c>
      <c r="M24" s="21">
        <f t="shared" si="2"/>
        <v>197</v>
      </c>
      <c r="N24" s="21">
        <v>31</v>
      </c>
      <c r="O24" s="21">
        <v>197</v>
      </c>
      <c r="P24" s="13">
        <f t="shared" si="5"/>
        <v>0</v>
      </c>
      <c r="Q24" s="21">
        <f t="shared" si="3"/>
        <v>0</v>
      </c>
      <c r="S24" s="21">
        <v>125</v>
      </c>
      <c r="T24" s="13">
        <v>0</v>
      </c>
      <c r="V24" s="13">
        <v>3857</v>
      </c>
      <c r="W24" s="13">
        <v>1829</v>
      </c>
      <c r="X24" s="13">
        <v>1811</v>
      </c>
      <c r="Y24" s="13">
        <v>1</v>
      </c>
    </row>
    <row r="25" spans="1:26" x14ac:dyDescent="0.25">
      <c r="B25" t="s">
        <v>19</v>
      </c>
      <c r="C25" t="s">
        <v>1099</v>
      </c>
      <c r="D25" s="21"/>
      <c r="E25" s="21"/>
      <c r="F25" s="21"/>
      <c r="G25" s="21"/>
      <c r="H25" s="21">
        <v>8</v>
      </c>
      <c r="I25" s="21">
        <v>22</v>
      </c>
      <c r="J25" s="21">
        <v>1</v>
      </c>
      <c r="K25" s="21">
        <v>2</v>
      </c>
      <c r="L25" s="21">
        <f t="shared" si="1"/>
        <v>9</v>
      </c>
      <c r="M25" s="21">
        <f t="shared" si="2"/>
        <v>24</v>
      </c>
      <c r="N25" s="21">
        <v>9</v>
      </c>
      <c r="O25" s="21">
        <v>24</v>
      </c>
      <c r="P25" s="13">
        <f t="shared" si="5"/>
        <v>0</v>
      </c>
      <c r="Q25" s="21">
        <f t="shared" si="3"/>
        <v>0</v>
      </c>
      <c r="S25" s="21">
        <v>20</v>
      </c>
      <c r="T25" s="13">
        <v>0</v>
      </c>
      <c r="V25" s="13">
        <v>526</v>
      </c>
      <c r="W25" s="13">
        <v>216</v>
      </c>
      <c r="X25" s="13">
        <v>248</v>
      </c>
    </row>
    <row r="26" spans="1:26" x14ac:dyDescent="0.25">
      <c r="B26" t="s">
        <v>20</v>
      </c>
      <c r="C26" t="s">
        <v>1100</v>
      </c>
      <c r="D26" s="21">
        <v>78</v>
      </c>
      <c r="E26" s="21">
        <v>2683</v>
      </c>
      <c r="F26" s="21">
        <v>24</v>
      </c>
      <c r="G26" s="21">
        <v>231</v>
      </c>
      <c r="H26" s="21">
        <v>33</v>
      </c>
      <c r="I26" s="21">
        <v>152</v>
      </c>
      <c r="J26" s="21">
        <v>1</v>
      </c>
      <c r="K26" s="21">
        <v>1</v>
      </c>
      <c r="L26" s="21">
        <f t="shared" si="1"/>
        <v>136</v>
      </c>
      <c r="M26" s="21">
        <f t="shared" si="2"/>
        <v>3067</v>
      </c>
      <c r="N26" s="21">
        <v>136</v>
      </c>
      <c r="O26" s="21">
        <v>3067</v>
      </c>
      <c r="P26" s="13">
        <f t="shared" si="5"/>
        <v>0</v>
      </c>
      <c r="Q26" s="21">
        <f t="shared" si="3"/>
        <v>0</v>
      </c>
      <c r="S26" s="21">
        <v>507</v>
      </c>
      <c r="T26" s="13">
        <v>20</v>
      </c>
      <c r="V26" s="13">
        <v>12000</v>
      </c>
      <c r="W26" s="13">
        <v>7397</v>
      </c>
      <c r="X26" s="13">
        <v>1002</v>
      </c>
    </row>
    <row r="27" spans="1:26" x14ac:dyDescent="0.25">
      <c r="B27" t="s">
        <v>21</v>
      </c>
      <c r="C27" t="s">
        <v>1101</v>
      </c>
      <c r="D27" s="21">
        <v>2</v>
      </c>
      <c r="E27" s="21">
        <v>91</v>
      </c>
      <c r="F27" s="21"/>
      <c r="G27" s="21"/>
      <c r="H27" s="21">
        <v>1</v>
      </c>
      <c r="I27" s="21">
        <v>6</v>
      </c>
      <c r="J27" s="21">
        <v>1</v>
      </c>
      <c r="K27" s="21">
        <v>4</v>
      </c>
      <c r="L27" s="21">
        <f t="shared" si="1"/>
        <v>4</v>
      </c>
      <c r="M27" s="21">
        <f t="shared" si="2"/>
        <v>101</v>
      </c>
      <c r="N27" s="21">
        <v>4</v>
      </c>
      <c r="O27" s="21">
        <v>101</v>
      </c>
      <c r="P27" s="13">
        <f t="shared" si="5"/>
        <v>0</v>
      </c>
      <c r="Q27" s="21">
        <f t="shared" si="3"/>
        <v>0</v>
      </c>
      <c r="S27" s="21">
        <v>20</v>
      </c>
      <c r="T27" s="13">
        <v>0</v>
      </c>
      <c r="V27" s="13">
        <v>36</v>
      </c>
      <c r="W27" s="13">
        <v>20</v>
      </c>
      <c r="X27" s="13">
        <v>10</v>
      </c>
    </row>
    <row r="28" spans="1:26" x14ac:dyDescent="0.25">
      <c r="B28" t="s">
        <v>22</v>
      </c>
      <c r="C28" t="s">
        <v>1102</v>
      </c>
      <c r="D28" s="21">
        <v>18</v>
      </c>
      <c r="E28" s="21">
        <v>583</v>
      </c>
      <c r="F28" s="21">
        <v>22</v>
      </c>
      <c r="G28" s="21">
        <v>240</v>
      </c>
      <c r="H28" s="21">
        <v>8</v>
      </c>
      <c r="I28" s="21">
        <v>50</v>
      </c>
      <c r="J28" s="21"/>
      <c r="K28" s="21"/>
      <c r="L28" s="21">
        <f t="shared" si="1"/>
        <v>48</v>
      </c>
      <c r="M28" s="21">
        <f t="shared" si="2"/>
        <v>873</v>
      </c>
      <c r="N28" s="21">
        <v>48</v>
      </c>
      <c r="O28" s="21">
        <v>873</v>
      </c>
      <c r="P28" s="13">
        <f t="shared" si="5"/>
        <v>0</v>
      </c>
      <c r="Q28" s="21">
        <f t="shared" si="3"/>
        <v>0</v>
      </c>
      <c r="S28" s="21">
        <v>233</v>
      </c>
      <c r="T28" s="13">
        <v>10</v>
      </c>
      <c r="V28" s="13">
        <v>1317</v>
      </c>
      <c r="W28" s="13">
        <v>796</v>
      </c>
    </row>
    <row r="29" spans="1:26" x14ac:dyDescent="0.25">
      <c r="B29" t="s">
        <v>17</v>
      </c>
      <c r="C29" t="s">
        <v>1103</v>
      </c>
      <c r="D29" s="21"/>
      <c r="E29" s="21"/>
      <c r="F29" s="21"/>
      <c r="G29" s="21"/>
      <c r="H29" s="21"/>
      <c r="I29" s="21"/>
      <c r="J29" s="21">
        <v>1</v>
      </c>
      <c r="K29" s="21">
        <v>1</v>
      </c>
      <c r="L29" s="21">
        <f t="shared" si="1"/>
        <v>1</v>
      </c>
      <c r="M29" s="21">
        <f t="shared" si="2"/>
        <v>1</v>
      </c>
      <c r="N29" s="21">
        <v>1</v>
      </c>
      <c r="O29" s="21">
        <v>1</v>
      </c>
      <c r="P29" s="13">
        <f t="shared" si="5"/>
        <v>0</v>
      </c>
      <c r="Q29" s="21">
        <f t="shared" si="3"/>
        <v>0</v>
      </c>
      <c r="S29" s="21">
        <v>3</v>
      </c>
      <c r="T29" s="13">
        <v>0</v>
      </c>
      <c r="X29" s="13">
        <v>277</v>
      </c>
      <c r="Y29" s="13">
        <v>4</v>
      </c>
    </row>
    <row r="30" spans="1:26" x14ac:dyDescent="0.25">
      <c r="B30" t="s">
        <v>672</v>
      </c>
      <c r="C30" t="s">
        <v>1104</v>
      </c>
      <c r="D30" s="21">
        <v>4</v>
      </c>
      <c r="E30" s="21">
        <v>107</v>
      </c>
      <c r="F30" s="21">
        <v>1</v>
      </c>
      <c r="G30" s="21">
        <v>20</v>
      </c>
      <c r="H30" s="21">
        <v>35</v>
      </c>
      <c r="I30" s="21">
        <v>175</v>
      </c>
      <c r="J30" s="21">
        <v>17</v>
      </c>
      <c r="K30" s="21">
        <v>34</v>
      </c>
      <c r="L30" s="21">
        <f t="shared" si="1"/>
        <v>57</v>
      </c>
      <c r="M30" s="21">
        <f t="shared" si="2"/>
        <v>336</v>
      </c>
      <c r="N30" s="21">
        <v>57</v>
      </c>
      <c r="O30" s="21">
        <v>336</v>
      </c>
      <c r="P30" s="13">
        <f t="shared" si="5"/>
        <v>0</v>
      </c>
      <c r="Q30" s="21">
        <f t="shared" si="3"/>
        <v>0</v>
      </c>
      <c r="S30" s="21">
        <v>352</v>
      </c>
      <c r="T30" s="13">
        <v>0</v>
      </c>
      <c r="V30" s="13">
        <v>306152</v>
      </c>
      <c r="W30" s="13">
        <v>158949</v>
      </c>
      <c r="X30" s="13">
        <v>302</v>
      </c>
      <c r="Y30" s="13">
        <v>2</v>
      </c>
      <c r="Z30" t="s">
        <v>1704</v>
      </c>
    </row>
    <row r="31" spans="1:26" x14ac:dyDescent="0.25">
      <c r="B31" t="s">
        <v>336</v>
      </c>
      <c r="C31" s="70" t="s">
        <v>1660</v>
      </c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Q31" s="21"/>
      <c r="S31" s="21"/>
      <c r="V31" s="13">
        <v>12</v>
      </c>
      <c r="W31" s="13">
        <v>7</v>
      </c>
      <c r="X31" s="13">
        <v>2</v>
      </c>
    </row>
    <row r="32" spans="1:26" x14ac:dyDescent="0.25">
      <c r="B32" t="s">
        <v>590</v>
      </c>
      <c r="C32" t="s">
        <v>1107</v>
      </c>
      <c r="D32" s="21">
        <v>4</v>
      </c>
      <c r="E32" s="21">
        <v>106</v>
      </c>
      <c r="F32" s="21">
        <v>5</v>
      </c>
      <c r="G32" s="21">
        <v>108</v>
      </c>
      <c r="H32" s="21"/>
      <c r="I32" s="21"/>
      <c r="J32" s="21">
        <v>1</v>
      </c>
      <c r="K32" s="21">
        <v>1</v>
      </c>
      <c r="L32" s="21">
        <f t="shared" si="1"/>
        <v>10</v>
      </c>
      <c r="M32" s="21">
        <f t="shared" si="2"/>
        <v>215</v>
      </c>
      <c r="N32" s="21">
        <v>10</v>
      </c>
      <c r="O32" s="21">
        <v>215</v>
      </c>
      <c r="P32" s="13">
        <f t="shared" si="5"/>
        <v>0</v>
      </c>
      <c r="Q32" s="21">
        <f t="shared" si="3"/>
        <v>0</v>
      </c>
      <c r="S32" s="21">
        <v>20</v>
      </c>
      <c r="T32" s="13">
        <v>0</v>
      </c>
      <c r="V32" s="13">
        <v>643</v>
      </c>
      <c r="W32" s="13">
        <v>159</v>
      </c>
    </row>
    <row r="33" spans="1:25" x14ac:dyDescent="0.25">
      <c r="B33" t="s">
        <v>480</v>
      </c>
      <c r="C33" s="7" t="s">
        <v>1682</v>
      </c>
      <c r="D33" s="21">
        <v>2</v>
      </c>
      <c r="E33" s="21">
        <v>82</v>
      </c>
      <c r="F33" s="21">
        <v>11</v>
      </c>
      <c r="G33" s="21">
        <v>217</v>
      </c>
      <c r="H33" s="21"/>
      <c r="I33" s="21"/>
      <c r="J33" s="21">
        <v>2</v>
      </c>
      <c r="K33" s="21">
        <v>7</v>
      </c>
      <c r="L33" s="21">
        <f t="shared" si="1"/>
        <v>15</v>
      </c>
      <c r="M33" s="21">
        <f t="shared" si="2"/>
        <v>306</v>
      </c>
      <c r="N33" s="21">
        <v>15</v>
      </c>
      <c r="O33" s="21">
        <v>306</v>
      </c>
      <c r="P33" s="13">
        <f t="shared" si="5"/>
        <v>0</v>
      </c>
      <c r="Q33" s="21">
        <f t="shared" si="3"/>
        <v>0</v>
      </c>
      <c r="S33" s="21">
        <v>30</v>
      </c>
      <c r="T33" s="13">
        <v>0</v>
      </c>
      <c r="V33" s="13">
        <v>5165</v>
      </c>
      <c r="W33" s="13">
        <v>1500</v>
      </c>
    </row>
    <row r="34" spans="1:25" x14ac:dyDescent="0.25">
      <c r="B34" t="s">
        <v>25</v>
      </c>
      <c r="C34" t="s">
        <v>1109</v>
      </c>
      <c r="D34" s="21">
        <v>1</v>
      </c>
      <c r="E34" s="21">
        <v>17</v>
      </c>
      <c r="F34" s="21">
        <v>6</v>
      </c>
      <c r="G34" s="21">
        <v>91</v>
      </c>
      <c r="H34" s="21"/>
      <c r="I34" s="21"/>
      <c r="J34" s="21"/>
      <c r="K34" s="21"/>
      <c r="L34" s="21">
        <f t="shared" si="1"/>
        <v>7</v>
      </c>
      <c r="M34" s="21">
        <f t="shared" si="2"/>
        <v>108</v>
      </c>
      <c r="N34" s="21">
        <v>7</v>
      </c>
      <c r="O34" s="21">
        <v>108</v>
      </c>
      <c r="P34" s="13">
        <f t="shared" si="5"/>
        <v>0</v>
      </c>
      <c r="Q34" s="21">
        <f t="shared" si="3"/>
        <v>0</v>
      </c>
      <c r="S34" s="21">
        <v>25</v>
      </c>
      <c r="T34" s="13">
        <v>0</v>
      </c>
      <c r="V34" s="13">
        <v>2401</v>
      </c>
      <c r="W34" s="13">
        <v>516</v>
      </c>
    </row>
    <row r="35" spans="1:25" x14ac:dyDescent="0.25">
      <c r="B35" t="s">
        <v>26</v>
      </c>
      <c r="C35" t="s">
        <v>1110</v>
      </c>
      <c r="D35" s="21"/>
      <c r="E35" s="21"/>
      <c r="F35" s="21"/>
      <c r="G35" s="21"/>
      <c r="H35" s="21"/>
      <c r="I35" s="21"/>
      <c r="J35" s="21">
        <v>4</v>
      </c>
      <c r="K35" s="21">
        <v>6</v>
      </c>
      <c r="L35" s="21">
        <f t="shared" si="1"/>
        <v>4</v>
      </c>
      <c r="M35" s="21">
        <f t="shared" si="2"/>
        <v>6</v>
      </c>
      <c r="N35" s="21">
        <v>4</v>
      </c>
      <c r="O35" s="21">
        <v>6</v>
      </c>
      <c r="P35" s="13">
        <f t="shared" si="5"/>
        <v>0</v>
      </c>
      <c r="Q35" s="21">
        <f t="shared" si="3"/>
        <v>0</v>
      </c>
      <c r="S35" s="21">
        <v>6</v>
      </c>
      <c r="T35" s="13">
        <v>0</v>
      </c>
      <c r="V35" s="13">
        <v>274</v>
      </c>
      <c r="W35" s="13">
        <v>135</v>
      </c>
    </row>
    <row r="36" spans="1:25" x14ac:dyDescent="0.25">
      <c r="B36" t="s">
        <v>27</v>
      </c>
      <c r="C36" t="s">
        <v>1111</v>
      </c>
      <c r="D36" s="21"/>
      <c r="E36" s="21"/>
      <c r="F36" s="21"/>
      <c r="G36" s="21"/>
      <c r="H36" s="21"/>
      <c r="I36" s="21"/>
      <c r="J36" s="21">
        <v>2</v>
      </c>
      <c r="K36" s="21">
        <v>5</v>
      </c>
      <c r="L36" s="21">
        <f t="shared" si="1"/>
        <v>2</v>
      </c>
      <c r="M36" s="21">
        <f t="shared" si="2"/>
        <v>5</v>
      </c>
      <c r="N36" s="21">
        <v>2</v>
      </c>
      <c r="O36" s="21">
        <v>5</v>
      </c>
      <c r="P36" s="13">
        <f t="shared" si="5"/>
        <v>0</v>
      </c>
      <c r="Q36" s="21">
        <f t="shared" si="3"/>
        <v>0</v>
      </c>
      <c r="S36" s="21">
        <v>5</v>
      </c>
      <c r="T36" s="13">
        <v>0</v>
      </c>
      <c r="X36" s="13">
        <v>50</v>
      </c>
    </row>
    <row r="37" spans="1:25" x14ac:dyDescent="0.25">
      <c r="B37" t="s">
        <v>28</v>
      </c>
      <c r="C37" t="s">
        <v>1112</v>
      </c>
      <c r="D37" s="21"/>
      <c r="E37" s="21"/>
      <c r="F37" s="21"/>
      <c r="G37" s="21"/>
      <c r="H37" s="21">
        <v>3</v>
      </c>
      <c r="I37" s="21">
        <v>10</v>
      </c>
      <c r="J37" s="21">
        <v>1</v>
      </c>
      <c r="K37" s="21">
        <v>1</v>
      </c>
      <c r="L37" s="21">
        <f t="shared" si="1"/>
        <v>4</v>
      </c>
      <c r="M37" s="21">
        <f t="shared" si="2"/>
        <v>11</v>
      </c>
      <c r="N37" s="21">
        <v>4</v>
      </c>
      <c r="O37" s="21">
        <v>11</v>
      </c>
      <c r="P37" s="13">
        <f t="shared" si="5"/>
        <v>0</v>
      </c>
      <c r="Q37" s="21">
        <f t="shared" si="3"/>
        <v>0</v>
      </c>
      <c r="S37" s="21">
        <v>10</v>
      </c>
      <c r="T37" s="13">
        <v>0</v>
      </c>
      <c r="V37" s="13">
        <v>153</v>
      </c>
      <c r="W37" s="13">
        <v>66</v>
      </c>
    </row>
    <row r="38" spans="1:25" x14ac:dyDescent="0.25">
      <c r="B38" t="s">
        <v>29</v>
      </c>
      <c r="C38" t="s">
        <v>1113</v>
      </c>
      <c r="D38" s="21"/>
      <c r="E38" s="21"/>
      <c r="F38" s="21"/>
      <c r="G38" s="21"/>
      <c r="H38" s="21"/>
      <c r="I38" s="21"/>
      <c r="J38" s="21">
        <v>5</v>
      </c>
      <c r="K38" s="21">
        <v>13</v>
      </c>
      <c r="L38" s="21">
        <f t="shared" si="1"/>
        <v>5</v>
      </c>
      <c r="M38" s="21">
        <f t="shared" si="2"/>
        <v>13</v>
      </c>
      <c r="N38" s="21">
        <v>5</v>
      </c>
      <c r="O38" s="21">
        <v>13</v>
      </c>
      <c r="P38" s="13">
        <f t="shared" si="5"/>
        <v>0</v>
      </c>
      <c r="Q38" s="21">
        <f t="shared" si="3"/>
        <v>0</v>
      </c>
      <c r="S38" s="21">
        <v>15</v>
      </c>
      <c r="T38" s="13">
        <v>0</v>
      </c>
      <c r="V38" s="13">
        <v>398</v>
      </c>
      <c r="W38" s="13">
        <v>221</v>
      </c>
      <c r="X38" s="13">
        <v>9</v>
      </c>
    </row>
    <row r="39" spans="1:25" x14ac:dyDescent="0.25">
      <c r="B39" t="s">
        <v>30</v>
      </c>
      <c r="C39" t="s">
        <v>1114</v>
      </c>
      <c r="D39" s="21"/>
      <c r="E39" s="21"/>
      <c r="F39" s="21"/>
      <c r="G39" s="21"/>
      <c r="H39" s="21">
        <v>2</v>
      </c>
      <c r="I39" s="21">
        <v>4</v>
      </c>
      <c r="J39" s="21">
        <v>10</v>
      </c>
      <c r="K39" s="21">
        <v>11</v>
      </c>
      <c r="L39" s="21">
        <f t="shared" si="1"/>
        <v>12</v>
      </c>
      <c r="M39" s="21">
        <f t="shared" si="2"/>
        <v>15</v>
      </c>
      <c r="N39" s="21">
        <v>12</v>
      </c>
      <c r="O39" s="21">
        <v>15</v>
      </c>
      <c r="P39" s="13">
        <f t="shared" si="5"/>
        <v>0</v>
      </c>
      <c r="Q39" s="21">
        <f t="shared" si="3"/>
        <v>0</v>
      </c>
      <c r="S39" s="21">
        <v>20</v>
      </c>
      <c r="T39" s="13">
        <v>0</v>
      </c>
      <c r="V39" s="13">
        <v>855</v>
      </c>
      <c r="W39" s="13">
        <v>477</v>
      </c>
    </row>
    <row r="40" spans="1:25" x14ac:dyDescent="0.25">
      <c r="B40" t="s">
        <v>31</v>
      </c>
      <c r="C40" t="s">
        <v>1115</v>
      </c>
      <c r="D40" s="21"/>
      <c r="E40" s="21"/>
      <c r="F40" s="21"/>
      <c r="G40" s="21"/>
      <c r="H40" s="21">
        <v>3</v>
      </c>
      <c r="I40" s="21">
        <v>10</v>
      </c>
      <c r="J40" s="21">
        <v>17</v>
      </c>
      <c r="K40" s="21">
        <v>17</v>
      </c>
      <c r="L40" s="21">
        <f t="shared" si="1"/>
        <v>20</v>
      </c>
      <c r="M40" s="21">
        <f t="shared" si="2"/>
        <v>27</v>
      </c>
      <c r="N40" s="21">
        <v>20</v>
      </c>
      <c r="O40" s="21">
        <v>27</v>
      </c>
      <c r="P40" s="13">
        <f t="shared" si="5"/>
        <v>0</v>
      </c>
      <c r="Q40" s="21">
        <f t="shared" si="3"/>
        <v>0</v>
      </c>
      <c r="S40" s="21">
        <v>40</v>
      </c>
      <c r="T40" s="13">
        <v>0</v>
      </c>
      <c r="V40" s="13">
        <v>734</v>
      </c>
      <c r="W40" s="13">
        <v>320</v>
      </c>
    </row>
    <row r="41" spans="1:25" x14ac:dyDescent="0.25">
      <c r="B41" t="s">
        <v>510</v>
      </c>
      <c r="C41" t="s">
        <v>1646</v>
      </c>
      <c r="D41" s="21"/>
      <c r="E41" s="21"/>
      <c r="F41" s="21"/>
      <c r="G41" s="21"/>
      <c r="H41" s="21"/>
      <c r="I41" s="21"/>
      <c r="J41" s="21">
        <v>19</v>
      </c>
      <c r="K41" s="21">
        <v>18</v>
      </c>
      <c r="L41" s="21">
        <f t="shared" si="1"/>
        <v>19</v>
      </c>
      <c r="M41" s="21">
        <f t="shared" si="2"/>
        <v>18</v>
      </c>
      <c r="N41" s="21">
        <v>19</v>
      </c>
      <c r="O41" s="21">
        <v>18</v>
      </c>
      <c r="P41" s="13">
        <f t="shared" si="5"/>
        <v>0</v>
      </c>
      <c r="Q41" s="21">
        <f t="shared" si="3"/>
        <v>0</v>
      </c>
      <c r="S41" s="21">
        <v>30</v>
      </c>
      <c r="T41" s="13">
        <v>0</v>
      </c>
      <c r="V41" s="13">
        <v>876</v>
      </c>
      <c r="W41" s="13">
        <v>440</v>
      </c>
      <c r="X41" s="13">
        <v>53</v>
      </c>
    </row>
    <row r="42" spans="1:25" ht="15.75" thickBot="1" x14ac:dyDescent="0.3">
      <c r="A42" s="2" t="s">
        <v>5</v>
      </c>
      <c r="B42" s="2"/>
      <c r="C42" s="2"/>
      <c r="D42" s="14">
        <f t="shared" ref="D42:Y42" si="6">SUM(D23:D41)</f>
        <v>116</v>
      </c>
      <c r="E42" s="14">
        <f t="shared" si="6"/>
        <v>3854</v>
      </c>
      <c r="F42" s="14">
        <f t="shared" si="6"/>
        <v>70</v>
      </c>
      <c r="G42" s="14">
        <f t="shared" si="6"/>
        <v>918</v>
      </c>
      <c r="H42" s="14">
        <f t="shared" si="6"/>
        <v>135</v>
      </c>
      <c r="I42" s="14">
        <f t="shared" si="6"/>
        <v>563</v>
      </c>
      <c r="J42" s="14">
        <f t="shared" si="6"/>
        <v>83</v>
      </c>
      <c r="K42" s="14">
        <f t="shared" si="6"/>
        <v>122</v>
      </c>
      <c r="L42" s="14">
        <f t="shared" si="6"/>
        <v>404</v>
      </c>
      <c r="M42" s="14">
        <f t="shared" si="6"/>
        <v>5457</v>
      </c>
      <c r="N42" s="14">
        <f t="shared" si="6"/>
        <v>404</v>
      </c>
      <c r="O42" s="14">
        <f t="shared" si="6"/>
        <v>5457</v>
      </c>
      <c r="P42" s="14">
        <f t="shared" si="6"/>
        <v>0</v>
      </c>
      <c r="Q42" s="14">
        <f t="shared" si="6"/>
        <v>0</v>
      </c>
      <c r="R42" s="14">
        <f t="shared" si="6"/>
        <v>0</v>
      </c>
      <c r="S42" s="14">
        <f t="shared" si="6"/>
        <v>1488</v>
      </c>
      <c r="T42" s="14">
        <f t="shared" si="6"/>
        <v>30</v>
      </c>
      <c r="U42" s="23"/>
      <c r="V42" s="14">
        <f>SUM(V23:V41)</f>
        <v>335842</v>
      </c>
      <c r="W42" s="14">
        <f t="shared" si="6"/>
        <v>173136</v>
      </c>
      <c r="X42" s="14">
        <f t="shared" si="6"/>
        <v>5050</v>
      </c>
      <c r="Y42" s="14">
        <f t="shared" si="6"/>
        <v>7</v>
      </c>
    </row>
    <row r="43" spans="1:25" ht="15.75" thickTop="1" x14ac:dyDescent="0.25">
      <c r="A43" t="s">
        <v>32</v>
      </c>
      <c r="B43" t="s">
        <v>33</v>
      </c>
      <c r="C43" t="s">
        <v>1117</v>
      </c>
      <c r="D43" s="21">
        <v>26</v>
      </c>
      <c r="E43" s="21">
        <v>732</v>
      </c>
      <c r="F43" s="21">
        <v>1</v>
      </c>
      <c r="G43" s="21">
        <v>20</v>
      </c>
      <c r="H43" s="21">
        <v>25</v>
      </c>
      <c r="I43" s="21">
        <v>94</v>
      </c>
      <c r="J43" s="21">
        <v>15</v>
      </c>
      <c r="K43" s="21">
        <v>20</v>
      </c>
      <c r="L43" s="21">
        <f t="shared" si="1"/>
        <v>67</v>
      </c>
      <c r="M43" s="21">
        <f t="shared" si="2"/>
        <v>866</v>
      </c>
      <c r="N43" s="21">
        <v>67</v>
      </c>
      <c r="O43" s="21">
        <v>866</v>
      </c>
      <c r="P43" s="13">
        <f t="shared" ref="P43:P55" si="7">L43-N43</f>
        <v>0</v>
      </c>
      <c r="Q43" s="21">
        <f t="shared" si="3"/>
        <v>0</v>
      </c>
      <c r="R43" s="13">
        <v>3</v>
      </c>
      <c r="S43" s="21">
        <v>124</v>
      </c>
      <c r="T43" s="21">
        <v>36</v>
      </c>
      <c r="V43" s="13">
        <v>3133</v>
      </c>
      <c r="W43" s="13">
        <v>1672</v>
      </c>
      <c r="X43" s="13">
        <v>46</v>
      </c>
    </row>
    <row r="44" spans="1:25" x14ac:dyDescent="0.25">
      <c r="B44" t="s">
        <v>34</v>
      </c>
      <c r="C44" t="s">
        <v>1118</v>
      </c>
      <c r="D44" s="21"/>
      <c r="E44" s="21"/>
      <c r="F44" s="21"/>
      <c r="G44" s="21"/>
      <c r="J44" s="21">
        <v>3</v>
      </c>
      <c r="K44" s="21">
        <v>4</v>
      </c>
      <c r="L44" s="21">
        <f t="shared" si="1"/>
        <v>3</v>
      </c>
      <c r="M44" s="21">
        <f t="shared" si="2"/>
        <v>4</v>
      </c>
      <c r="N44" s="21">
        <v>3</v>
      </c>
      <c r="O44" s="21">
        <v>4</v>
      </c>
      <c r="P44" s="13">
        <f t="shared" si="7"/>
        <v>0</v>
      </c>
      <c r="Q44" s="21">
        <f t="shared" si="3"/>
        <v>0</v>
      </c>
      <c r="S44" s="21">
        <v>3</v>
      </c>
      <c r="T44" s="21"/>
      <c r="V44" s="13">
        <v>107</v>
      </c>
      <c r="W44" s="13">
        <v>57</v>
      </c>
      <c r="X44" s="13">
        <v>12</v>
      </c>
    </row>
    <row r="45" spans="1:25" x14ac:dyDescent="0.25">
      <c r="B45" t="s">
        <v>35</v>
      </c>
      <c r="C45" t="s">
        <v>1119</v>
      </c>
      <c r="D45" s="21"/>
      <c r="E45" s="21"/>
      <c r="F45" s="21"/>
      <c r="G45" s="21"/>
      <c r="H45" s="21">
        <v>7</v>
      </c>
      <c r="I45" s="21">
        <v>25</v>
      </c>
      <c r="J45" s="21">
        <v>7</v>
      </c>
      <c r="K45" s="21">
        <v>13</v>
      </c>
      <c r="L45" s="21">
        <f t="shared" si="1"/>
        <v>14</v>
      </c>
      <c r="M45" s="21">
        <f t="shared" si="2"/>
        <v>38</v>
      </c>
      <c r="N45" s="21">
        <v>14</v>
      </c>
      <c r="O45" s="21">
        <v>38</v>
      </c>
      <c r="P45" s="13">
        <f t="shared" si="7"/>
        <v>0</v>
      </c>
      <c r="Q45" s="21">
        <f t="shared" si="3"/>
        <v>0</v>
      </c>
      <c r="S45" s="21">
        <v>38</v>
      </c>
      <c r="T45" s="21"/>
      <c r="V45" s="13">
        <v>3205</v>
      </c>
      <c r="W45" s="13">
        <v>1789</v>
      </c>
      <c r="X45" s="13">
        <v>68</v>
      </c>
    </row>
    <row r="46" spans="1:25" x14ac:dyDescent="0.25">
      <c r="B46" t="s">
        <v>36</v>
      </c>
      <c r="C46" t="s">
        <v>1120</v>
      </c>
      <c r="D46" s="21"/>
      <c r="E46" s="21"/>
      <c r="F46" s="21"/>
      <c r="G46" s="21"/>
      <c r="H46" s="21">
        <v>4</v>
      </c>
      <c r="I46" s="21">
        <v>17</v>
      </c>
      <c r="J46" s="21">
        <v>3</v>
      </c>
      <c r="K46" s="21">
        <v>4</v>
      </c>
      <c r="L46" s="21">
        <f t="shared" si="1"/>
        <v>7</v>
      </c>
      <c r="M46" s="21">
        <f t="shared" si="2"/>
        <v>21</v>
      </c>
      <c r="N46" s="21">
        <v>7</v>
      </c>
      <c r="O46" s="21">
        <v>21</v>
      </c>
      <c r="P46" s="13">
        <f t="shared" si="7"/>
        <v>0</v>
      </c>
      <c r="Q46" s="21">
        <f t="shared" si="3"/>
        <v>0</v>
      </c>
      <c r="S46" s="21">
        <v>10</v>
      </c>
      <c r="T46" s="21"/>
      <c r="V46" s="13">
        <v>634</v>
      </c>
      <c r="W46" s="13">
        <v>230</v>
      </c>
      <c r="X46" s="13">
        <v>8</v>
      </c>
    </row>
    <row r="47" spans="1:25" x14ac:dyDescent="0.25">
      <c r="B47" t="s">
        <v>37</v>
      </c>
      <c r="C47" t="s">
        <v>1121</v>
      </c>
      <c r="D47" s="13">
        <v>100</v>
      </c>
      <c r="E47" s="13">
        <v>3941</v>
      </c>
      <c r="F47" s="13">
        <v>8</v>
      </c>
      <c r="G47" s="13">
        <v>94</v>
      </c>
      <c r="H47" s="21">
        <v>4</v>
      </c>
      <c r="I47" s="21">
        <v>20</v>
      </c>
      <c r="J47" s="21">
        <v>2</v>
      </c>
      <c r="K47" s="21">
        <v>2</v>
      </c>
      <c r="L47" s="21">
        <f t="shared" si="1"/>
        <v>114</v>
      </c>
      <c r="M47" s="21">
        <f t="shared" si="2"/>
        <v>4057</v>
      </c>
      <c r="N47" s="21">
        <v>114</v>
      </c>
      <c r="O47" s="21">
        <v>4057</v>
      </c>
      <c r="P47" s="13">
        <f t="shared" si="7"/>
        <v>0</v>
      </c>
      <c r="Q47" s="21">
        <f t="shared" si="3"/>
        <v>0</v>
      </c>
      <c r="S47" s="21">
        <v>388</v>
      </c>
      <c r="T47" s="21">
        <v>155</v>
      </c>
      <c r="V47" s="13">
        <v>10337</v>
      </c>
      <c r="W47" s="13">
        <v>3572</v>
      </c>
      <c r="X47" s="13">
        <v>35</v>
      </c>
      <c r="Y47" s="13">
        <v>7</v>
      </c>
    </row>
    <row r="48" spans="1:25" x14ac:dyDescent="0.25">
      <c r="B48" t="s">
        <v>38</v>
      </c>
      <c r="C48" t="s">
        <v>1122</v>
      </c>
      <c r="D48" s="13">
        <v>50</v>
      </c>
      <c r="E48" s="13">
        <v>1576</v>
      </c>
      <c r="F48" s="13">
        <v>1</v>
      </c>
      <c r="G48" s="13">
        <v>10</v>
      </c>
      <c r="H48" s="21">
        <v>31</v>
      </c>
      <c r="I48" s="21">
        <v>125</v>
      </c>
      <c r="J48" s="21">
        <v>1</v>
      </c>
      <c r="K48" s="21">
        <v>1</v>
      </c>
      <c r="L48" s="21">
        <f t="shared" si="1"/>
        <v>83</v>
      </c>
      <c r="M48" s="21">
        <f t="shared" si="2"/>
        <v>1712</v>
      </c>
      <c r="N48" s="21">
        <v>83</v>
      </c>
      <c r="O48" s="21">
        <v>1712</v>
      </c>
      <c r="P48" s="13">
        <f t="shared" si="7"/>
        <v>0</v>
      </c>
      <c r="Q48" s="21">
        <f t="shared" si="3"/>
        <v>0</v>
      </c>
      <c r="S48" s="21">
        <v>253</v>
      </c>
      <c r="T48" s="21">
        <v>88</v>
      </c>
      <c r="V48" s="13">
        <v>10018</v>
      </c>
      <c r="W48" s="13">
        <v>5025</v>
      </c>
      <c r="X48" s="13">
        <v>7</v>
      </c>
      <c r="Y48" s="13">
        <v>2</v>
      </c>
    </row>
    <row r="49" spans="1:25" x14ac:dyDescent="0.25">
      <c r="B49" t="s">
        <v>39</v>
      </c>
      <c r="C49" t="s">
        <v>1123</v>
      </c>
      <c r="D49" s="13">
        <v>99</v>
      </c>
      <c r="E49" s="13">
        <v>3196</v>
      </c>
      <c r="F49" s="13">
        <v>3</v>
      </c>
      <c r="G49" s="13">
        <v>38</v>
      </c>
      <c r="H49" s="21">
        <v>7</v>
      </c>
      <c r="I49" s="21">
        <v>21</v>
      </c>
      <c r="J49" s="21">
        <v>8</v>
      </c>
      <c r="K49" s="21">
        <v>13</v>
      </c>
      <c r="L49" s="21">
        <f t="shared" si="1"/>
        <v>117</v>
      </c>
      <c r="M49" s="21">
        <f t="shared" si="2"/>
        <v>3268</v>
      </c>
      <c r="N49" s="21">
        <v>117</v>
      </c>
      <c r="O49" s="21">
        <v>3268</v>
      </c>
      <c r="P49" s="13">
        <f t="shared" si="7"/>
        <v>0</v>
      </c>
      <c r="Q49" s="21">
        <f t="shared" si="3"/>
        <v>0</v>
      </c>
      <c r="R49" s="13">
        <v>1</v>
      </c>
      <c r="S49" s="21">
        <v>480</v>
      </c>
      <c r="T49" s="21">
        <v>190</v>
      </c>
      <c r="V49" s="13">
        <v>43606</v>
      </c>
      <c r="W49" s="13">
        <v>14187</v>
      </c>
      <c r="X49" s="13">
        <v>374</v>
      </c>
      <c r="Y49" s="13">
        <v>27</v>
      </c>
    </row>
    <row r="50" spans="1:25" x14ac:dyDescent="0.25">
      <c r="B50" t="s">
        <v>40</v>
      </c>
      <c r="C50" t="s">
        <v>1124</v>
      </c>
      <c r="F50" s="13">
        <v>4</v>
      </c>
      <c r="G50" s="13">
        <v>61</v>
      </c>
      <c r="H50" s="21">
        <v>20</v>
      </c>
      <c r="I50" s="21">
        <v>53</v>
      </c>
      <c r="J50" s="21">
        <v>8</v>
      </c>
      <c r="K50" s="21">
        <v>11</v>
      </c>
      <c r="L50" s="21">
        <f t="shared" si="1"/>
        <v>32</v>
      </c>
      <c r="M50" s="21">
        <f t="shared" si="2"/>
        <v>125</v>
      </c>
      <c r="N50" s="21">
        <v>32</v>
      </c>
      <c r="O50" s="21">
        <v>125</v>
      </c>
      <c r="P50" s="13">
        <f t="shared" si="7"/>
        <v>0</v>
      </c>
      <c r="Q50" s="21">
        <f t="shared" si="3"/>
        <v>0</v>
      </c>
      <c r="S50" s="21">
        <v>67</v>
      </c>
      <c r="T50" s="21"/>
      <c r="V50" s="13">
        <v>3517</v>
      </c>
      <c r="W50" s="13">
        <v>1218</v>
      </c>
      <c r="X50" s="13">
        <v>1982</v>
      </c>
    </row>
    <row r="51" spans="1:25" x14ac:dyDescent="0.25">
      <c r="B51" t="s">
        <v>41</v>
      </c>
      <c r="C51" t="s">
        <v>1125</v>
      </c>
      <c r="H51" s="21"/>
      <c r="I51" s="21"/>
      <c r="J51" s="21">
        <v>3</v>
      </c>
      <c r="K51" s="21">
        <v>5</v>
      </c>
      <c r="L51" s="21">
        <f t="shared" si="1"/>
        <v>3</v>
      </c>
      <c r="M51" s="21">
        <f t="shared" si="2"/>
        <v>5</v>
      </c>
      <c r="N51" s="21">
        <v>3</v>
      </c>
      <c r="O51" s="21">
        <v>5</v>
      </c>
      <c r="P51" s="13">
        <f t="shared" si="7"/>
        <v>0</v>
      </c>
      <c r="Q51" s="21">
        <f t="shared" si="3"/>
        <v>0</v>
      </c>
      <c r="S51" s="21">
        <v>6</v>
      </c>
      <c r="T51" s="21"/>
      <c r="V51" s="13">
        <v>70</v>
      </c>
      <c r="W51" s="13">
        <v>26</v>
      </c>
      <c r="X51" s="13">
        <v>537</v>
      </c>
    </row>
    <row r="52" spans="1:25" x14ac:dyDescent="0.25">
      <c r="B52" t="s">
        <v>42</v>
      </c>
      <c r="C52" t="s">
        <v>1126</v>
      </c>
      <c r="D52" s="13">
        <v>5</v>
      </c>
      <c r="E52" s="13">
        <v>177</v>
      </c>
      <c r="F52" s="13">
        <v>13</v>
      </c>
      <c r="G52" s="13">
        <v>119</v>
      </c>
      <c r="H52" s="21">
        <v>23</v>
      </c>
      <c r="I52" s="21">
        <v>110</v>
      </c>
      <c r="J52" s="21">
        <v>3</v>
      </c>
      <c r="K52" s="21">
        <v>5</v>
      </c>
      <c r="L52" s="21">
        <f t="shared" si="1"/>
        <v>44</v>
      </c>
      <c r="M52" s="21">
        <f t="shared" si="2"/>
        <v>411</v>
      </c>
      <c r="N52" s="21">
        <v>44</v>
      </c>
      <c r="O52" s="21">
        <v>411</v>
      </c>
      <c r="P52" s="13">
        <f t="shared" si="7"/>
        <v>0</v>
      </c>
      <c r="Q52" s="21">
        <f t="shared" si="3"/>
        <v>0</v>
      </c>
      <c r="R52" s="13">
        <v>3</v>
      </c>
      <c r="S52" s="21">
        <v>78</v>
      </c>
      <c r="T52" s="21"/>
      <c r="V52" s="13">
        <v>3173</v>
      </c>
      <c r="W52" s="13">
        <v>1618</v>
      </c>
      <c r="X52" s="13">
        <v>28</v>
      </c>
    </row>
    <row r="53" spans="1:25" x14ac:dyDescent="0.25">
      <c r="B53" t="s">
        <v>511</v>
      </c>
      <c r="C53" t="s">
        <v>1621</v>
      </c>
      <c r="H53" s="21"/>
      <c r="I53" s="21"/>
      <c r="J53" s="21"/>
      <c r="K53" s="21"/>
      <c r="L53" s="21"/>
      <c r="M53" s="21"/>
      <c r="N53" s="21"/>
      <c r="O53" s="21"/>
      <c r="Q53" s="21"/>
      <c r="S53" s="21"/>
      <c r="T53" s="21"/>
      <c r="X53" s="13">
        <v>746</v>
      </c>
    </row>
    <row r="54" spans="1:25" x14ac:dyDescent="0.25">
      <c r="B54" t="s">
        <v>43</v>
      </c>
      <c r="C54" t="s">
        <v>1127</v>
      </c>
      <c r="H54" s="21">
        <v>11</v>
      </c>
      <c r="I54" s="21">
        <v>25</v>
      </c>
      <c r="J54" s="21">
        <v>3</v>
      </c>
      <c r="K54" s="21">
        <v>5</v>
      </c>
      <c r="L54" s="21">
        <f t="shared" si="1"/>
        <v>14</v>
      </c>
      <c r="M54" s="21">
        <f t="shared" si="2"/>
        <v>30</v>
      </c>
      <c r="N54" s="21">
        <v>14</v>
      </c>
      <c r="O54" s="21">
        <v>30</v>
      </c>
      <c r="P54" s="13">
        <f t="shared" si="7"/>
        <v>0</v>
      </c>
      <c r="Q54" s="21">
        <f t="shared" si="3"/>
        <v>0</v>
      </c>
      <c r="R54" s="13">
        <v>5</v>
      </c>
      <c r="S54" s="21">
        <v>18</v>
      </c>
      <c r="T54" s="21"/>
      <c r="X54" s="13">
        <v>106</v>
      </c>
    </row>
    <row r="55" spans="1:25" x14ac:dyDescent="0.25">
      <c r="B55" t="s">
        <v>591</v>
      </c>
      <c r="C55" t="s">
        <v>1128</v>
      </c>
      <c r="F55" s="13">
        <v>13</v>
      </c>
      <c r="G55" s="13">
        <v>240</v>
      </c>
      <c r="H55" s="21"/>
      <c r="I55" s="21"/>
      <c r="J55" s="21"/>
      <c r="K55" s="21"/>
      <c r="L55" s="21">
        <f t="shared" si="1"/>
        <v>13</v>
      </c>
      <c r="M55" s="21">
        <f t="shared" si="2"/>
        <v>240</v>
      </c>
      <c r="N55" s="21">
        <v>13</v>
      </c>
      <c r="O55" s="21">
        <v>240</v>
      </c>
      <c r="P55" s="13">
        <f t="shared" si="7"/>
        <v>0</v>
      </c>
      <c r="Q55" s="21">
        <f t="shared" si="3"/>
        <v>0</v>
      </c>
      <c r="R55" s="13">
        <v>1</v>
      </c>
      <c r="S55" s="21">
        <v>28</v>
      </c>
      <c r="T55" s="21"/>
      <c r="V55" s="13">
        <v>317</v>
      </c>
      <c r="W55" s="13">
        <v>496</v>
      </c>
    </row>
    <row r="56" spans="1:25" ht="15.75" thickBot="1" x14ac:dyDescent="0.3">
      <c r="A56" s="2" t="s">
        <v>5</v>
      </c>
      <c r="B56" s="2"/>
      <c r="C56" s="2"/>
      <c r="D56" s="14">
        <f t="shared" ref="D56:Y56" si="8">SUM(D43:D55)</f>
        <v>280</v>
      </c>
      <c r="E56" s="14">
        <f t="shared" si="8"/>
        <v>9622</v>
      </c>
      <c r="F56" s="14">
        <f t="shared" si="8"/>
        <v>43</v>
      </c>
      <c r="G56" s="14">
        <f t="shared" si="8"/>
        <v>582</v>
      </c>
      <c r="H56" s="14">
        <f t="shared" si="8"/>
        <v>132</v>
      </c>
      <c r="I56" s="14">
        <f t="shared" si="8"/>
        <v>490</v>
      </c>
      <c r="J56" s="14">
        <f t="shared" si="8"/>
        <v>56</v>
      </c>
      <c r="K56" s="14">
        <f t="shared" si="8"/>
        <v>83</v>
      </c>
      <c r="L56" s="14">
        <f t="shared" si="8"/>
        <v>511</v>
      </c>
      <c r="M56" s="14">
        <f t="shared" si="8"/>
        <v>10777</v>
      </c>
      <c r="N56" s="14">
        <f t="shared" si="8"/>
        <v>511</v>
      </c>
      <c r="O56" s="14">
        <f t="shared" si="8"/>
        <v>10777</v>
      </c>
      <c r="P56" s="14">
        <f t="shared" si="8"/>
        <v>0</v>
      </c>
      <c r="Q56" s="14">
        <f t="shared" si="8"/>
        <v>0</v>
      </c>
      <c r="R56" s="14">
        <f t="shared" si="8"/>
        <v>13</v>
      </c>
      <c r="S56" s="14">
        <f t="shared" si="8"/>
        <v>1493</v>
      </c>
      <c r="T56" s="14">
        <f t="shared" si="8"/>
        <v>469</v>
      </c>
      <c r="U56" s="23"/>
      <c r="V56" s="14">
        <f t="shared" si="8"/>
        <v>78117</v>
      </c>
      <c r="W56" s="14">
        <f t="shared" si="8"/>
        <v>29890</v>
      </c>
      <c r="X56" s="14">
        <f t="shared" si="8"/>
        <v>3949</v>
      </c>
      <c r="Y56" s="14">
        <f t="shared" si="8"/>
        <v>36</v>
      </c>
    </row>
    <row r="57" spans="1:25" ht="15.75" thickTop="1" x14ac:dyDescent="0.25">
      <c r="A57" t="s">
        <v>44</v>
      </c>
      <c r="B57" t="s">
        <v>45</v>
      </c>
      <c r="C57" t="s">
        <v>1522</v>
      </c>
      <c r="D57" s="13">
        <v>1</v>
      </c>
      <c r="E57" s="13">
        <v>10</v>
      </c>
      <c r="F57" s="13">
        <v>9</v>
      </c>
      <c r="G57" s="13">
        <v>165</v>
      </c>
      <c r="H57" s="21">
        <v>1</v>
      </c>
      <c r="I57" s="21">
        <v>1</v>
      </c>
      <c r="J57" s="21"/>
      <c r="K57" s="21"/>
      <c r="L57" s="21">
        <f t="shared" si="1"/>
        <v>11</v>
      </c>
      <c r="M57" s="21">
        <f t="shared" si="2"/>
        <v>176</v>
      </c>
      <c r="N57" s="21">
        <v>11</v>
      </c>
      <c r="O57" s="21">
        <v>176</v>
      </c>
      <c r="P57" s="13">
        <f t="shared" ref="P57:P68" si="9">L57-N57</f>
        <v>0</v>
      </c>
      <c r="Q57" s="21">
        <f t="shared" si="3"/>
        <v>0</v>
      </c>
      <c r="S57" s="21">
        <v>27</v>
      </c>
      <c r="V57" s="13">
        <v>71625</v>
      </c>
      <c r="W57" s="13">
        <v>32866</v>
      </c>
      <c r="X57" s="13">
        <v>3</v>
      </c>
      <c r="Y57" s="13">
        <v>1</v>
      </c>
    </row>
    <row r="58" spans="1:25" x14ac:dyDescent="0.25">
      <c r="B58" t="s">
        <v>46</v>
      </c>
      <c r="C58" t="s">
        <v>1129</v>
      </c>
      <c r="D58" s="13">
        <v>3</v>
      </c>
      <c r="E58" s="13">
        <v>89</v>
      </c>
      <c r="F58" s="13">
        <v>14</v>
      </c>
      <c r="G58" s="13">
        <v>175</v>
      </c>
      <c r="H58" s="21">
        <v>22</v>
      </c>
      <c r="I58" s="21">
        <v>75</v>
      </c>
      <c r="J58" s="21">
        <v>12</v>
      </c>
      <c r="K58" s="21">
        <v>34</v>
      </c>
      <c r="L58" s="21">
        <f t="shared" si="1"/>
        <v>51</v>
      </c>
      <c r="M58" s="21">
        <f t="shared" si="2"/>
        <v>373</v>
      </c>
      <c r="N58" s="21">
        <v>51</v>
      </c>
      <c r="O58" s="21">
        <v>373</v>
      </c>
      <c r="P58" s="13">
        <f t="shared" si="9"/>
        <v>0</v>
      </c>
      <c r="Q58" s="21">
        <f t="shared" si="3"/>
        <v>0</v>
      </c>
      <c r="S58" s="21">
        <v>120</v>
      </c>
      <c r="V58" s="13">
        <v>1408</v>
      </c>
      <c r="W58" s="13">
        <v>865</v>
      </c>
      <c r="X58" s="13">
        <v>1547</v>
      </c>
    </row>
    <row r="59" spans="1:25" x14ac:dyDescent="0.25">
      <c r="B59" t="s">
        <v>47</v>
      </c>
      <c r="C59" s="7" t="s">
        <v>1130</v>
      </c>
      <c r="H59" s="21">
        <v>1</v>
      </c>
      <c r="I59" s="21">
        <v>4</v>
      </c>
      <c r="J59" s="21">
        <v>2</v>
      </c>
      <c r="K59" s="21">
        <v>1</v>
      </c>
      <c r="L59" s="21">
        <f t="shared" si="1"/>
        <v>3</v>
      </c>
      <c r="M59" s="21">
        <f t="shared" si="2"/>
        <v>5</v>
      </c>
      <c r="N59" s="21">
        <v>3</v>
      </c>
      <c r="O59" s="21">
        <v>5</v>
      </c>
      <c r="P59" s="13">
        <f t="shared" si="9"/>
        <v>0</v>
      </c>
      <c r="Q59" s="21">
        <f t="shared" si="3"/>
        <v>0</v>
      </c>
      <c r="S59" s="21">
        <v>5</v>
      </c>
      <c r="V59" s="13">
        <v>101</v>
      </c>
      <c r="W59" s="13">
        <v>38</v>
      </c>
      <c r="X59" s="13">
        <v>20</v>
      </c>
    </row>
    <row r="60" spans="1:25" x14ac:dyDescent="0.25">
      <c r="B60" t="s">
        <v>48</v>
      </c>
      <c r="C60" t="s">
        <v>1131</v>
      </c>
      <c r="H60" s="21">
        <v>1</v>
      </c>
      <c r="I60" s="21">
        <v>2</v>
      </c>
      <c r="J60" s="21">
        <v>7</v>
      </c>
      <c r="K60" s="21">
        <v>11</v>
      </c>
      <c r="L60" s="21">
        <f t="shared" si="1"/>
        <v>8</v>
      </c>
      <c r="M60" s="21">
        <f t="shared" si="2"/>
        <v>13</v>
      </c>
      <c r="N60" s="21">
        <v>8</v>
      </c>
      <c r="O60" s="21">
        <v>13</v>
      </c>
      <c r="P60" s="13">
        <f t="shared" si="9"/>
        <v>0</v>
      </c>
      <c r="Q60" s="21">
        <f t="shared" si="3"/>
        <v>0</v>
      </c>
      <c r="S60" s="21">
        <v>8</v>
      </c>
      <c r="V60" s="13">
        <v>15</v>
      </c>
      <c r="W60" s="13">
        <v>9</v>
      </c>
      <c r="X60" s="13">
        <v>127</v>
      </c>
    </row>
    <row r="61" spans="1:25" x14ac:dyDescent="0.25">
      <c r="B61" t="s">
        <v>49</v>
      </c>
      <c r="C61" t="s">
        <v>1132</v>
      </c>
      <c r="D61" s="13">
        <v>20</v>
      </c>
      <c r="E61" s="13">
        <v>756</v>
      </c>
      <c r="F61" s="13">
        <v>26</v>
      </c>
      <c r="G61" s="13">
        <v>347</v>
      </c>
      <c r="H61" s="21">
        <v>29</v>
      </c>
      <c r="I61" s="21">
        <v>88</v>
      </c>
      <c r="J61" s="21">
        <v>1</v>
      </c>
      <c r="K61" s="21">
        <v>2</v>
      </c>
      <c r="L61" s="21">
        <f t="shared" si="1"/>
        <v>76</v>
      </c>
      <c r="M61" s="21">
        <f t="shared" si="2"/>
        <v>1193</v>
      </c>
      <c r="N61" s="21">
        <v>76</v>
      </c>
      <c r="O61" s="21">
        <v>1193</v>
      </c>
      <c r="P61" s="13">
        <f t="shared" si="9"/>
        <v>0</v>
      </c>
      <c r="Q61" s="21">
        <f t="shared" si="3"/>
        <v>0</v>
      </c>
      <c r="S61" s="21">
        <v>180</v>
      </c>
      <c r="V61" s="13">
        <v>15967</v>
      </c>
      <c r="W61" s="13">
        <v>7182</v>
      </c>
      <c r="X61" s="13">
        <v>335</v>
      </c>
      <c r="Y61" s="13">
        <v>1</v>
      </c>
    </row>
    <row r="62" spans="1:25" x14ac:dyDescent="0.25">
      <c r="B62" t="s">
        <v>50</v>
      </c>
      <c r="C62" t="s">
        <v>1133</v>
      </c>
      <c r="D62" s="13">
        <v>1</v>
      </c>
      <c r="E62" s="13">
        <v>47</v>
      </c>
      <c r="H62" s="21">
        <v>12</v>
      </c>
      <c r="I62" s="21">
        <v>29</v>
      </c>
      <c r="J62" s="21">
        <v>3</v>
      </c>
      <c r="K62" s="21">
        <v>4</v>
      </c>
      <c r="L62" s="21">
        <f t="shared" si="1"/>
        <v>16</v>
      </c>
      <c r="M62" s="21">
        <f t="shared" si="2"/>
        <v>80</v>
      </c>
      <c r="N62" s="21">
        <v>16</v>
      </c>
      <c r="O62" s="21">
        <v>80</v>
      </c>
      <c r="P62" s="13">
        <f t="shared" si="9"/>
        <v>0</v>
      </c>
      <c r="Q62" s="21">
        <f t="shared" si="3"/>
        <v>0</v>
      </c>
      <c r="S62" s="21">
        <v>30</v>
      </c>
      <c r="V62" s="13">
        <v>943</v>
      </c>
      <c r="W62" s="13">
        <v>467</v>
      </c>
      <c r="X62" s="13">
        <v>309</v>
      </c>
    </row>
    <row r="63" spans="1:25" x14ac:dyDescent="0.25">
      <c r="B63" t="s">
        <v>51</v>
      </c>
      <c r="C63" t="s">
        <v>1135</v>
      </c>
      <c r="H63" s="21">
        <v>1</v>
      </c>
      <c r="I63" s="21">
        <v>2</v>
      </c>
      <c r="J63" s="21">
        <v>6</v>
      </c>
      <c r="K63" s="21">
        <v>8</v>
      </c>
      <c r="L63" s="21">
        <f t="shared" si="1"/>
        <v>7</v>
      </c>
      <c r="M63" s="21">
        <f t="shared" si="2"/>
        <v>10</v>
      </c>
      <c r="N63" s="21">
        <v>7</v>
      </c>
      <c r="O63" s="21">
        <v>10</v>
      </c>
      <c r="P63" s="13">
        <f t="shared" si="9"/>
        <v>0</v>
      </c>
      <c r="Q63" s="21">
        <f t="shared" si="3"/>
        <v>0</v>
      </c>
      <c r="S63" s="21">
        <v>10</v>
      </c>
      <c r="V63" s="13">
        <v>365</v>
      </c>
      <c r="W63" s="13">
        <v>124</v>
      </c>
      <c r="X63" s="13">
        <v>98</v>
      </c>
    </row>
    <row r="64" spans="1:25" x14ac:dyDescent="0.25">
      <c r="B64" t="s">
        <v>52</v>
      </c>
      <c r="C64" t="s">
        <v>1136</v>
      </c>
      <c r="D64" s="13">
        <v>30</v>
      </c>
      <c r="E64" s="13">
        <v>1033</v>
      </c>
      <c r="F64" s="13">
        <v>23</v>
      </c>
      <c r="G64" s="13">
        <v>237</v>
      </c>
      <c r="H64" s="21">
        <v>4</v>
      </c>
      <c r="I64" s="21">
        <v>16</v>
      </c>
      <c r="J64" s="21">
        <v>16</v>
      </c>
      <c r="K64" s="21">
        <v>21</v>
      </c>
      <c r="L64" s="21">
        <f t="shared" si="1"/>
        <v>73</v>
      </c>
      <c r="M64" s="21">
        <f t="shared" si="2"/>
        <v>1307</v>
      </c>
      <c r="N64" s="21">
        <v>73</v>
      </c>
      <c r="O64" s="21">
        <v>1307</v>
      </c>
      <c r="P64" s="13">
        <f t="shared" si="9"/>
        <v>0</v>
      </c>
      <c r="Q64" s="21">
        <f t="shared" si="3"/>
        <v>0</v>
      </c>
      <c r="S64" s="21">
        <v>255</v>
      </c>
      <c r="X64" s="13">
        <v>154</v>
      </c>
    </row>
    <row r="65" spans="1:25" x14ac:dyDescent="0.25">
      <c r="B65" t="s">
        <v>44</v>
      </c>
      <c r="C65" t="s">
        <v>1137</v>
      </c>
      <c r="D65" s="13">
        <v>3</v>
      </c>
      <c r="E65" s="13">
        <v>63</v>
      </c>
      <c r="H65" s="21">
        <v>7</v>
      </c>
      <c r="I65" s="21">
        <v>14</v>
      </c>
      <c r="J65" s="21"/>
      <c r="K65" s="21"/>
      <c r="L65" s="21">
        <f t="shared" si="1"/>
        <v>10</v>
      </c>
      <c r="M65" s="21">
        <f t="shared" si="2"/>
        <v>77</v>
      </c>
      <c r="N65" s="21">
        <v>10</v>
      </c>
      <c r="O65" s="21">
        <v>77</v>
      </c>
      <c r="P65" s="13">
        <f t="shared" si="9"/>
        <v>0</v>
      </c>
      <c r="Q65" s="21">
        <f t="shared" si="3"/>
        <v>0</v>
      </c>
      <c r="S65" s="21">
        <v>41</v>
      </c>
      <c r="V65" s="13">
        <v>22183</v>
      </c>
      <c r="W65" s="13">
        <v>8638</v>
      </c>
      <c r="X65" s="13">
        <v>849</v>
      </c>
      <c r="Y65" s="13">
        <v>2</v>
      </c>
    </row>
    <row r="66" spans="1:25" x14ac:dyDescent="0.25">
      <c r="B66" t="s">
        <v>53</v>
      </c>
      <c r="C66" t="s">
        <v>1138</v>
      </c>
      <c r="H66" s="21">
        <v>1</v>
      </c>
      <c r="I66" s="21">
        <v>1</v>
      </c>
      <c r="J66" s="21">
        <v>2</v>
      </c>
      <c r="K66" s="21">
        <v>3</v>
      </c>
      <c r="L66" s="21">
        <f t="shared" si="1"/>
        <v>3</v>
      </c>
      <c r="M66" s="21">
        <f t="shared" si="2"/>
        <v>4</v>
      </c>
      <c r="N66" s="21">
        <v>3</v>
      </c>
      <c r="O66" s="21">
        <v>4</v>
      </c>
      <c r="P66" s="13">
        <f t="shared" si="9"/>
        <v>0</v>
      </c>
      <c r="Q66" s="21">
        <f t="shared" si="3"/>
        <v>0</v>
      </c>
      <c r="S66" s="21">
        <v>5</v>
      </c>
      <c r="V66" s="13">
        <v>188</v>
      </c>
      <c r="W66" s="13">
        <v>102</v>
      </c>
      <c r="X66" s="13">
        <v>44</v>
      </c>
    </row>
    <row r="67" spans="1:25" x14ac:dyDescent="0.25">
      <c r="B67" t="s">
        <v>54</v>
      </c>
      <c r="C67" t="s">
        <v>1139</v>
      </c>
      <c r="D67" s="13">
        <v>8</v>
      </c>
      <c r="E67" s="13">
        <v>272</v>
      </c>
      <c r="F67" s="13">
        <v>7</v>
      </c>
      <c r="G67" s="13">
        <v>62</v>
      </c>
      <c r="H67" s="21">
        <v>24</v>
      </c>
      <c r="I67" s="21">
        <v>92</v>
      </c>
      <c r="J67" s="21">
        <v>17</v>
      </c>
      <c r="K67" s="21">
        <v>29</v>
      </c>
      <c r="L67" s="21">
        <f t="shared" si="1"/>
        <v>56</v>
      </c>
      <c r="M67" s="21">
        <f t="shared" si="2"/>
        <v>455</v>
      </c>
      <c r="N67" s="21">
        <v>56</v>
      </c>
      <c r="O67" s="21">
        <v>455</v>
      </c>
      <c r="P67" s="13">
        <f t="shared" si="9"/>
        <v>0</v>
      </c>
      <c r="Q67" s="21">
        <f t="shared" si="3"/>
        <v>0</v>
      </c>
      <c r="S67" s="21">
        <v>80</v>
      </c>
      <c r="V67" s="13">
        <v>4897</v>
      </c>
      <c r="W67" s="13">
        <v>1879</v>
      </c>
      <c r="X67" s="13">
        <v>412</v>
      </c>
      <c r="Y67" s="13">
        <v>2</v>
      </c>
    </row>
    <row r="68" spans="1:25" x14ac:dyDescent="0.25">
      <c r="B68" t="s">
        <v>55</v>
      </c>
      <c r="C68" t="s">
        <v>1140</v>
      </c>
      <c r="D68" s="13">
        <v>16</v>
      </c>
      <c r="E68" s="13">
        <v>569</v>
      </c>
      <c r="F68" s="13">
        <v>28</v>
      </c>
      <c r="G68" s="13">
        <v>276</v>
      </c>
      <c r="H68" s="21">
        <v>33</v>
      </c>
      <c r="I68" s="21">
        <v>109</v>
      </c>
      <c r="J68" s="21">
        <v>1</v>
      </c>
      <c r="K68" s="21">
        <v>2</v>
      </c>
      <c r="L68" s="21">
        <f t="shared" si="1"/>
        <v>78</v>
      </c>
      <c r="M68" s="21">
        <f t="shared" si="2"/>
        <v>956</v>
      </c>
      <c r="N68" s="21">
        <v>78</v>
      </c>
      <c r="O68" s="21">
        <v>956</v>
      </c>
      <c r="P68" s="13">
        <f t="shared" si="9"/>
        <v>0</v>
      </c>
      <c r="Q68" s="21">
        <f t="shared" si="3"/>
        <v>0</v>
      </c>
      <c r="S68" s="21">
        <v>229</v>
      </c>
      <c r="V68" s="13">
        <v>11452</v>
      </c>
      <c r="W68" s="13">
        <v>5623</v>
      </c>
      <c r="X68" s="13">
        <v>975</v>
      </c>
      <c r="Y68" s="13">
        <v>4</v>
      </c>
    </row>
    <row r="69" spans="1:25" ht="15.75" thickBot="1" x14ac:dyDescent="0.3">
      <c r="A69" s="2" t="s">
        <v>5</v>
      </c>
      <c r="B69" s="2"/>
      <c r="C69" s="2"/>
      <c r="D69" s="14">
        <f>SUM(D57:D68)</f>
        <v>82</v>
      </c>
      <c r="E69" s="14">
        <f t="shared" ref="E69:Y69" si="10">SUM(E57:E68)</f>
        <v>2839</v>
      </c>
      <c r="F69" s="14">
        <f t="shared" si="10"/>
        <v>107</v>
      </c>
      <c r="G69" s="14">
        <f t="shared" si="10"/>
        <v>1262</v>
      </c>
      <c r="H69" s="14">
        <f t="shared" si="10"/>
        <v>136</v>
      </c>
      <c r="I69" s="14">
        <f t="shared" si="10"/>
        <v>433</v>
      </c>
      <c r="J69" s="14">
        <f t="shared" si="10"/>
        <v>67</v>
      </c>
      <c r="K69" s="14">
        <f t="shared" si="10"/>
        <v>115</v>
      </c>
      <c r="L69" s="14">
        <f t="shared" si="10"/>
        <v>392</v>
      </c>
      <c r="M69" s="14">
        <f t="shared" si="10"/>
        <v>4649</v>
      </c>
      <c r="N69" s="14">
        <f t="shared" si="10"/>
        <v>392</v>
      </c>
      <c r="O69" s="14">
        <f t="shared" si="10"/>
        <v>4649</v>
      </c>
      <c r="P69" s="14">
        <f t="shared" si="10"/>
        <v>0</v>
      </c>
      <c r="Q69" s="14">
        <f t="shared" si="10"/>
        <v>0</v>
      </c>
      <c r="R69" s="14">
        <f t="shared" si="10"/>
        <v>0</v>
      </c>
      <c r="S69" s="14">
        <f t="shared" si="10"/>
        <v>990</v>
      </c>
      <c r="T69" s="14">
        <f t="shared" si="10"/>
        <v>0</v>
      </c>
      <c r="U69" s="23"/>
      <c r="V69" s="14">
        <f t="shared" si="10"/>
        <v>129144</v>
      </c>
      <c r="W69" s="14">
        <f t="shared" si="10"/>
        <v>57793</v>
      </c>
      <c r="X69" s="14">
        <f t="shared" si="10"/>
        <v>4873</v>
      </c>
      <c r="Y69" s="14">
        <f t="shared" si="10"/>
        <v>10</v>
      </c>
    </row>
    <row r="70" spans="1:25" ht="15.75" thickTop="1" x14ac:dyDescent="0.25">
      <c r="A70" t="s">
        <v>56</v>
      </c>
      <c r="B70" t="s">
        <v>57</v>
      </c>
      <c r="C70" t="s">
        <v>1141</v>
      </c>
      <c r="H70" s="21">
        <v>1</v>
      </c>
      <c r="I70" s="21">
        <v>2</v>
      </c>
      <c r="J70" s="21">
        <v>4</v>
      </c>
      <c r="K70" s="21">
        <v>5</v>
      </c>
      <c r="L70" s="21">
        <f t="shared" ref="L70:L133" si="11">D70+H70+F70+J70</f>
        <v>5</v>
      </c>
      <c r="M70" s="21">
        <f t="shared" ref="M70:M133" si="12">E70+G70+I70+K70</f>
        <v>7</v>
      </c>
      <c r="N70" s="21">
        <v>5</v>
      </c>
      <c r="O70" s="21">
        <v>7</v>
      </c>
      <c r="P70" s="13">
        <f t="shared" ref="P70:P75" si="13">L70-N70</f>
        <v>0</v>
      </c>
      <c r="Q70" s="21">
        <f t="shared" ref="Q70:Q133" si="14">M70-O70</f>
        <v>0</v>
      </c>
      <c r="S70" s="21">
        <v>6</v>
      </c>
      <c r="V70" s="13">
        <v>75</v>
      </c>
      <c r="W70" s="13">
        <v>30</v>
      </c>
      <c r="X70" s="13">
        <v>165</v>
      </c>
    </row>
    <row r="71" spans="1:25" x14ac:dyDescent="0.25">
      <c r="B71" t="s">
        <v>58</v>
      </c>
      <c r="C71" t="s">
        <v>1142</v>
      </c>
      <c r="F71" s="13">
        <v>4</v>
      </c>
      <c r="G71" s="13">
        <v>23</v>
      </c>
      <c r="H71" s="21">
        <v>3</v>
      </c>
      <c r="I71" s="21">
        <v>5</v>
      </c>
      <c r="J71" s="21">
        <v>12</v>
      </c>
      <c r="K71" s="21">
        <v>20</v>
      </c>
      <c r="L71" s="21">
        <f t="shared" si="11"/>
        <v>19</v>
      </c>
      <c r="M71" s="21">
        <f t="shared" si="12"/>
        <v>48</v>
      </c>
      <c r="N71" s="21">
        <v>19</v>
      </c>
      <c r="O71" s="21">
        <v>48</v>
      </c>
      <c r="P71" s="13">
        <f t="shared" si="13"/>
        <v>0</v>
      </c>
      <c r="Q71" s="21">
        <f t="shared" si="14"/>
        <v>0</v>
      </c>
      <c r="S71" s="21">
        <v>28</v>
      </c>
      <c r="V71" s="13">
        <v>2864</v>
      </c>
      <c r="W71" s="13">
        <v>963</v>
      </c>
      <c r="X71" s="13">
        <v>773</v>
      </c>
    </row>
    <row r="72" spans="1:25" x14ac:dyDescent="0.25">
      <c r="B72" t="s">
        <v>59</v>
      </c>
      <c r="C72" t="s">
        <v>1661</v>
      </c>
      <c r="H72" s="21"/>
      <c r="I72" s="21"/>
      <c r="J72" s="21">
        <v>4</v>
      </c>
      <c r="K72" s="21">
        <v>7</v>
      </c>
      <c r="L72" s="21">
        <f t="shared" si="11"/>
        <v>4</v>
      </c>
      <c r="M72" s="21">
        <f t="shared" si="12"/>
        <v>7</v>
      </c>
      <c r="N72" s="21">
        <v>4</v>
      </c>
      <c r="O72" s="21">
        <v>7</v>
      </c>
      <c r="P72" s="13">
        <f t="shared" si="13"/>
        <v>0</v>
      </c>
      <c r="Q72" s="21">
        <f t="shared" si="14"/>
        <v>0</v>
      </c>
      <c r="S72" s="21">
        <v>7</v>
      </c>
      <c r="V72" s="13">
        <v>242</v>
      </c>
      <c r="W72" s="13">
        <v>92</v>
      </c>
      <c r="X72" s="13">
        <v>157</v>
      </c>
    </row>
    <row r="73" spans="1:25" x14ac:dyDescent="0.25">
      <c r="B73" t="s">
        <v>56</v>
      </c>
      <c r="C73" t="s">
        <v>1144</v>
      </c>
      <c r="D73" s="13">
        <v>16</v>
      </c>
      <c r="E73" s="13">
        <v>534</v>
      </c>
      <c r="F73" s="13">
        <v>21</v>
      </c>
      <c r="G73" s="13">
        <v>235</v>
      </c>
      <c r="H73" s="21">
        <v>10</v>
      </c>
      <c r="I73" s="21">
        <v>31</v>
      </c>
      <c r="J73" s="21">
        <v>8</v>
      </c>
      <c r="K73" s="21">
        <v>11</v>
      </c>
      <c r="L73" s="21">
        <f t="shared" si="11"/>
        <v>55</v>
      </c>
      <c r="M73" s="21">
        <f t="shared" si="12"/>
        <v>811</v>
      </c>
      <c r="N73" s="21">
        <v>55</v>
      </c>
      <c r="O73" s="21">
        <v>811</v>
      </c>
      <c r="P73" s="13">
        <f t="shared" si="13"/>
        <v>0</v>
      </c>
      <c r="Q73" s="21">
        <f t="shared" si="14"/>
        <v>0</v>
      </c>
      <c r="S73" s="21">
        <v>177</v>
      </c>
      <c r="V73" s="13">
        <v>19436</v>
      </c>
      <c r="W73" s="13">
        <v>6208</v>
      </c>
      <c r="X73" s="13">
        <v>90</v>
      </c>
      <c r="Y73" s="13">
        <v>6</v>
      </c>
    </row>
    <row r="74" spans="1:25" x14ac:dyDescent="0.25">
      <c r="B74" t="s">
        <v>60</v>
      </c>
      <c r="C74" t="s">
        <v>1145</v>
      </c>
      <c r="D74" s="13">
        <v>1</v>
      </c>
      <c r="E74" s="13">
        <v>20</v>
      </c>
      <c r="H74" s="21">
        <v>1</v>
      </c>
      <c r="I74" s="21">
        <v>3</v>
      </c>
      <c r="J74" s="21">
        <v>1</v>
      </c>
      <c r="K74" s="21">
        <v>1</v>
      </c>
      <c r="L74" s="21">
        <f t="shared" si="11"/>
        <v>3</v>
      </c>
      <c r="M74" s="21">
        <f t="shared" si="12"/>
        <v>24</v>
      </c>
      <c r="N74" s="21">
        <v>3</v>
      </c>
      <c r="O74" s="21">
        <v>24</v>
      </c>
      <c r="P74" s="13">
        <f t="shared" si="13"/>
        <v>0</v>
      </c>
      <c r="Q74" s="21">
        <f t="shared" si="14"/>
        <v>0</v>
      </c>
      <c r="S74" s="21">
        <v>9</v>
      </c>
      <c r="V74" s="13">
        <v>280</v>
      </c>
      <c r="W74" s="13">
        <v>135</v>
      </c>
      <c r="X74" s="13">
        <v>3</v>
      </c>
      <c r="Y74" s="13">
        <v>1</v>
      </c>
    </row>
    <row r="75" spans="1:25" x14ac:dyDescent="0.25">
      <c r="B75" t="s">
        <v>61</v>
      </c>
      <c r="C75" t="s">
        <v>1147</v>
      </c>
      <c r="D75" s="13">
        <v>1</v>
      </c>
      <c r="E75" s="13">
        <v>28</v>
      </c>
      <c r="H75" s="21">
        <v>2</v>
      </c>
      <c r="I75" s="21">
        <v>5</v>
      </c>
      <c r="J75" s="21">
        <v>2</v>
      </c>
      <c r="K75" s="21">
        <v>3</v>
      </c>
      <c r="L75" s="21">
        <f t="shared" si="11"/>
        <v>5</v>
      </c>
      <c r="M75" s="21">
        <f t="shared" si="12"/>
        <v>36</v>
      </c>
      <c r="N75" s="21">
        <v>5</v>
      </c>
      <c r="O75" s="21">
        <v>36</v>
      </c>
      <c r="P75" s="13">
        <f t="shared" si="13"/>
        <v>0</v>
      </c>
      <c r="Q75" s="21">
        <f t="shared" si="14"/>
        <v>0</v>
      </c>
      <c r="S75" s="21">
        <v>9</v>
      </c>
      <c r="V75" s="13">
        <v>102</v>
      </c>
      <c r="W75" s="13">
        <v>40</v>
      </c>
      <c r="X75" s="13">
        <v>29</v>
      </c>
      <c r="Y75" s="13">
        <v>2</v>
      </c>
    </row>
    <row r="76" spans="1:25" ht="15.75" thickBot="1" x14ac:dyDescent="0.3">
      <c r="A76" s="2" t="s">
        <v>5</v>
      </c>
      <c r="B76" s="2"/>
      <c r="C76" s="2"/>
      <c r="D76" s="14">
        <f t="shared" ref="D76:Y76" si="15">SUM(D70:D75)</f>
        <v>18</v>
      </c>
      <c r="E76" s="14">
        <f t="shared" si="15"/>
        <v>582</v>
      </c>
      <c r="F76" s="14">
        <f t="shared" si="15"/>
        <v>25</v>
      </c>
      <c r="G76" s="14">
        <f t="shared" si="15"/>
        <v>258</v>
      </c>
      <c r="H76" s="14">
        <f t="shared" si="15"/>
        <v>17</v>
      </c>
      <c r="I76" s="14">
        <f t="shared" si="15"/>
        <v>46</v>
      </c>
      <c r="J76" s="14">
        <f t="shared" si="15"/>
        <v>31</v>
      </c>
      <c r="K76" s="14">
        <f t="shared" si="15"/>
        <v>47</v>
      </c>
      <c r="L76" s="14">
        <f t="shared" si="15"/>
        <v>91</v>
      </c>
      <c r="M76" s="14">
        <f t="shared" si="15"/>
        <v>933</v>
      </c>
      <c r="N76" s="14">
        <f t="shared" si="15"/>
        <v>91</v>
      </c>
      <c r="O76" s="14">
        <f t="shared" si="15"/>
        <v>933</v>
      </c>
      <c r="P76" s="14">
        <f t="shared" si="15"/>
        <v>0</v>
      </c>
      <c r="Q76" s="14">
        <f t="shared" si="15"/>
        <v>0</v>
      </c>
      <c r="R76" s="14">
        <f t="shared" si="15"/>
        <v>0</v>
      </c>
      <c r="S76" s="14">
        <f t="shared" si="15"/>
        <v>236</v>
      </c>
      <c r="T76" s="14">
        <f t="shared" si="15"/>
        <v>0</v>
      </c>
      <c r="U76" s="23"/>
      <c r="V76" s="14">
        <f t="shared" si="15"/>
        <v>22999</v>
      </c>
      <c r="W76" s="14">
        <f t="shared" si="15"/>
        <v>7468</v>
      </c>
      <c r="X76" s="14">
        <f t="shared" si="15"/>
        <v>1217</v>
      </c>
      <c r="Y76" s="14">
        <f t="shared" si="15"/>
        <v>9</v>
      </c>
    </row>
    <row r="77" spans="1:25" ht="15.75" thickTop="1" x14ac:dyDescent="0.25">
      <c r="A77" t="s">
        <v>62</v>
      </c>
      <c r="B77" t="s">
        <v>63</v>
      </c>
      <c r="C77" t="s">
        <v>1148</v>
      </c>
      <c r="H77" s="21">
        <v>7</v>
      </c>
      <c r="I77" s="21">
        <v>31</v>
      </c>
      <c r="J77" s="21"/>
      <c r="K77" s="21"/>
      <c r="L77" s="21">
        <f t="shared" si="11"/>
        <v>7</v>
      </c>
      <c r="M77" s="21">
        <f t="shared" si="12"/>
        <v>31</v>
      </c>
      <c r="N77" s="21">
        <v>7</v>
      </c>
      <c r="O77" s="21">
        <v>31</v>
      </c>
      <c r="P77" s="13">
        <f>L77-N77</f>
        <v>0</v>
      </c>
      <c r="Q77" s="21">
        <f t="shared" si="14"/>
        <v>0</v>
      </c>
      <c r="S77" s="21">
        <v>24</v>
      </c>
      <c r="V77" s="13">
        <v>1400</v>
      </c>
      <c r="W77" s="13">
        <v>765</v>
      </c>
      <c r="X77" s="13">
        <v>42</v>
      </c>
    </row>
    <row r="78" spans="1:25" x14ac:dyDescent="0.25">
      <c r="B78" t="s">
        <v>64</v>
      </c>
      <c r="C78" t="s">
        <v>1149</v>
      </c>
      <c r="D78" s="13">
        <v>3</v>
      </c>
      <c r="E78" s="13">
        <v>84</v>
      </c>
      <c r="F78" s="13">
        <v>5</v>
      </c>
      <c r="G78" s="13">
        <v>37</v>
      </c>
      <c r="H78" s="21">
        <v>4</v>
      </c>
      <c r="I78" s="21">
        <v>10</v>
      </c>
      <c r="J78" s="21">
        <v>5</v>
      </c>
      <c r="K78" s="21">
        <v>11</v>
      </c>
      <c r="L78" s="21">
        <f t="shared" si="11"/>
        <v>17</v>
      </c>
      <c r="M78" s="21">
        <f t="shared" si="12"/>
        <v>142</v>
      </c>
      <c r="N78" s="21">
        <v>17</v>
      </c>
      <c r="O78" s="21">
        <v>142</v>
      </c>
      <c r="P78" s="13">
        <f>L78-N78</f>
        <v>0</v>
      </c>
      <c r="Q78" s="21">
        <f t="shared" si="14"/>
        <v>0</v>
      </c>
      <c r="S78" s="21">
        <v>35</v>
      </c>
      <c r="V78" s="13">
        <v>1887</v>
      </c>
      <c r="W78" s="13">
        <v>1049</v>
      </c>
      <c r="X78" s="13">
        <v>85</v>
      </c>
    </row>
    <row r="79" spans="1:25" x14ac:dyDescent="0.25">
      <c r="B79" t="s">
        <v>605</v>
      </c>
      <c r="C79" t="s">
        <v>1151</v>
      </c>
      <c r="H79" s="21">
        <v>8</v>
      </c>
      <c r="I79" s="21">
        <v>14</v>
      </c>
      <c r="J79" s="21">
        <v>1</v>
      </c>
      <c r="K79" s="21">
        <v>1</v>
      </c>
      <c r="L79" s="21">
        <f t="shared" si="11"/>
        <v>9</v>
      </c>
      <c r="M79" s="21">
        <f t="shared" si="12"/>
        <v>15</v>
      </c>
      <c r="N79" s="21">
        <v>9</v>
      </c>
      <c r="O79" s="21">
        <v>15</v>
      </c>
      <c r="P79" s="13">
        <f>L79-N79</f>
        <v>0</v>
      </c>
      <c r="Q79" s="21">
        <f t="shared" si="14"/>
        <v>0</v>
      </c>
      <c r="S79" s="21">
        <v>27</v>
      </c>
      <c r="V79" s="13">
        <v>365</v>
      </c>
      <c r="W79" s="13">
        <v>185</v>
      </c>
      <c r="X79" s="13">
        <v>219</v>
      </c>
    </row>
    <row r="80" spans="1:25" x14ac:dyDescent="0.25">
      <c r="B80" t="s">
        <v>62</v>
      </c>
      <c r="C80" t="s">
        <v>1154</v>
      </c>
      <c r="D80" s="13">
        <v>86</v>
      </c>
      <c r="E80" s="13">
        <v>2878</v>
      </c>
      <c r="F80" s="13">
        <v>12</v>
      </c>
      <c r="G80" s="13">
        <v>151</v>
      </c>
      <c r="H80" s="21">
        <v>32</v>
      </c>
      <c r="I80" s="21">
        <v>117</v>
      </c>
      <c r="J80" s="21">
        <v>26</v>
      </c>
      <c r="K80" s="21">
        <v>29</v>
      </c>
      <c r="L80" s="21">
        <f t="shared" si="11"/>
        <v>156</v>
      </c>
      <c r="M80" s="21">
        <f t="shared" si="12"/>
        <v>3175</v>
      </c>
      <c r="N80" s="21">
        <v>156</v>
      </c>
      <c r="O80" s="21">
        <v>3175</v>
      </c>
      <c r="P80" s="13">
        <f>L80-N80</f>
        <v>0</v>
      </c>
      <c r="Q80" s="21">
        <f t="shared" si="14"/>
        <v>0</v>
      </c>
      <c r="S80" s="21">
        <v>844</v>
      </c>
      <c r="V80" s="13">
        <v>2170880</v>
      </c>
      <c r="W80" s="13">
        <v>983924</v>
      </c>
      <c r="X80" s="13">
        <v>29</v>
      </c>
      <c r="Y80" s="13">
        <v>188</v>
      </c>
    </row>
    <row r="81" spans="1:25" ht="15.75" thickBot="1" x14ac:dyDescent="0.3">
      <c r="A81" s="2" t="s">
        <v>5</v>
      </c>
      <c r="B81" s="2"/>
      <c r="C81" s="2"/>
      <c r="D81" s="14">
        <f t="shared" ref="D81:Y81" si="16">SUM(D77:D80)</f>
        <v>89</v>
      </c>
      <c r="E81" s="14">
        <f t="shared" si="16"/>
        <v>2962</v>
      </c>
      <c r="F81" s="14">
        <f t="shared" si="16"/>
        <v>17</v>
      </c>
      <c r="G81" s="14">
        <f t="shared" si="16"/>
        <v>188</v>
      </c>
      <c r="H81" s="14">
        <f t="shared" si="16"/>
        <v>51</v>
      </c>
      <c r="I81" s="14">
        <f t="shared" si="16"/>
        <v>172</v>
      </c>
      <c r="J81" s="14">
        <f t="shared" si="16"/>
        <v>32</v>
      </c>
      <c r="K81" s="14">
        <f t="shared" si="16"/>
        <v>41</v>
      </c>
      <c r="L81" s="14">
        <f t="shared" si="16"/>
        <v>189</v>
      </c>
      <c r="M81" s="14">
        <f t="shared" si="16"/>
        <v>3363</v>
      </c>
      <c r="N81" s="14">
        <f t="shared" si="16"/>
        <v>189</v>
      </c>
      <c r="O81" s="14">
        <f t="shared" si="16"/>
        <v>3363</v>
      </c>
      <c r="P81" s="14">
        <f t="shared" si="16"/>
        <v>0</v>
      </c>
      <c r="Q81" s="14">
        <f t="shared" si="16"/>
        <v>0</v>
      </c>
      <c r="R81" s="14">
        <f t="shared" si="16"/>
        <v>0</v>
      </c>
      <c r="S81" s="14">
        <f t="shared" si="16"/>
        <v>930</v>
      </c>
      <c r="T81" s="14">
        <f t="shared" si="16"/>
        <v>0</v>
      </c>
      <c r="U81" s="23"/>
      <c r="V81" s="14">
        <f t="shared" si="16"/>
        <v>2174532</v>
      </c>
      <c r="W81" s="14">
        <f t="shared" si="16"/>
        <v>985923</v>
      </c>
      <c r="X81" s="14">
        <f t="shared" si="16"/>
        <v>375</v>
      </c>
      <c r="Y81" s="14">
        <f t="shared" si="16"/>
        <v>188</v>
      </c>
    </row>
    <row r="82" spans="1:25" ht="15.75" thickTop="1" x14ac:dyDescent="0.25">
      <c r="A82" t="s">
        <v>68</v>
      </c>
      <c r="B82" t="s">
        <v>594</v>
      </c>
      <c r="C82" t="s">
        <v>1155</v>
      </c>
      <c r="H82" s="21">
        <v>1</v>
      </c>
      <c r="I82" s="21">
        <v>5</v>
      </c>
      <c r="J82" s="21">
        <v>1</v>
      </c>
      <c r="K82" s="21">
        <v>2</v>
      </c>
      <c r="L82" s="21">
        <f t="shared" si="11"/>
        <v>2</v>
      </c>
      <c r="M82" s="21">
        <f t="shared" si="12"/>
        <v>7</v>
      </c>
      <c r="N82" s="21">
        <v>2</v>
      </c>
      <c r="O82" s="21">
        <v>7</v>
      </c>
      <c r="P82" s="13">
        <f t="shared" ref="P82:P91" si="17">L82-N82</f>
        <v>0</v>
      </c>
      <c r="Q82" s="21">
        <f t="shared" si="14"/>
        <v>0</v>
      </c>
      <c r="S82" s="21">
        <v>4</v>
      </c>
      <c r="V82" s="13">
        <v>23</v>
      </c>
      <c r="W82" s="13">
        <v>8</v>
      </c>
      <c r="X82" s="13">
        <v>27</v>
      </c>
    </row>
    <row r="83" spans="1:25" x14ac:dyDescent="0.25">
      <c r="B83" t="s">
        <v>69</v>
      </c>
      <c r="C83" t="s">
        <v>1156</v>
      </c>
      <c r="H83" s="21">
        <v>2</v>
      </c>
      <c r="I83" s="21">
        <v>6</v>
      </c>
      <c r="J83" s="21">
        <v>5</v>
      </c>
      <c r="K83" s="21">
        <v>8</v>
      </c>
      <c r="L83" s="21">
        <f t="shared" si="11"/>
        <v>7</v>
      </c>
      <c r="M83" s="21">
        <f t="shared" si="12"/>
        <v>14</v>
      </c>
      <c r="N83" s="21">
        <v>7</v>
      </c>
      <c r="O83" s="21">
        <v>14</v>
      </c>
      <c r="P83" s="13">
        <f t="shared" si="17"/>
        <v>0</v>
      </c>
      <c r="Q83" s="21">
        <f t="shared" si="14"/>
        <v>0</v>
      </c>
      <c r="S83" s="21">
        <v>14</v>
      </c>
      <c r="T83" s="21"/>
      <c r="V83" s="13">
        <v>1030</v>
      </c>
      <c r="W83" s="13">
        <v>488</v>
      </c>
      <c r="X83" s="13">
        <v>1</v>
      </c>
    </row>
    <row r="84" spans="1:25" x14ac:dyDescent="0.25">
      <c r="B84" t="s">
        <v>711</v>
      </c>
      <c r="C84" s="11" t="s">
        <v>712</v>
      </c>
      <c r="H84" s="21">
        <v>1</v>
      </c>
      <c r="I84" s="21">
        <v>4</v>
      </c>
      <c r="J84" s="21"/>
      <c r="K84" s="21"/>
      <c r="L84" s="21">
        <f t="shared" si="11"/>
        <v>1</v>
      </c>
      <c r="M84" s="21">
        <f t="shared" si="12"/>
        <v>4</v>
      </c>
      <c r="N84" s="21">
        <v>1</v>
      </c>
      <c r="O84" s="21">
        <v>4</v>
      </c>
      <c r="P84" s="13">
        <f t="shared" si="17"/>
        <v>0</v>
      </c>
      <c r="Q84" s="21">
        <f t="shared" si="14"/>
        <v>0</v>
      </c>
      <c r="S84" s="21">
        <v>3</v>
      </c>
      <c r="T84" s="21"/>
      <c r="V84" s="13">
        <v>64</v>
      </c>
      <c r="W84" s="13">
        <v>30</v>
      </c>
    </row>
    <row r="85" spans="1:25" x14ac:dyDescent="0.25">
      <c r="B85" t="s">
        <v>71</v>
      </c>
      <c r="C85" t="s">
        <v>1158</v>
      </c>
      <c r="D85" s="13">
        <v>5</v>
      </c>
      <c r="E85" s="13">
        <v>198</v>
      </c>
      <c r="H85" s="21">
        <v>6</v>
      </c>
      <c r="I85" s="21">
        <v>15</v>
      </c>
      <c r="J85" s="21">
        <v>4</v>
      </c>
      <c r="K85" s="21">
        <v>11</v>
      </c>
      <c r="L85" s="21">
        <f t="shared" si="11"/>
        <v>15</v>
      </c>
      <c r="M85" s="21">
        <f t="shared" si="12"/>
        <v>224</v>
      </c>
      <c r="N85" s="21">
        <v>15</v>
      </c>
      <c r="O85" s="21">
        <v>224</v>
      </c>
      <c r="P85" s="13">
        <f t="shared" si="17"/>
        <v>0</v>
      </c>
      <c r="Q85" s="21">
        <f t="shared" si="14"/>
        <v>0</v>
      </c>
      <c r="S85" s="21">
        <v>26</v>
      </c>
      <c r="T85" s="21">
        <v>5</v>
      </c>
      <c r="V85" s="13">
        <v>651</v>
      </c>
      <c r="W85" s="13">
        <v>246</v>
      </c>
      <c r="X85" s="13">
        <v>2</v>
      </c>
    </row>
    <row r="86" spans="1:25" x14ac:dyDescent="0.25">
      <c r="B86" t="s">
        <v>72</v>
      </c>
      <c r="C86" t="s">
        <v>1159</v>
      </c>
      <c r="D86" s="13">
        <v>3</v>
      </c>
      <c r="E86" s="13">
        <v>110</v>
      </c>
      <c r="F86" s="13">
        <v>3</v>
      </c>
      <c r="G86" s="13">
        <v>37</v>
      </c>
      <c r="H86" s="21">
        <v>4</v>
      </c>
      <c r="I86" s="21">
        <v>12</v>
      </c>
      <c r="J86" s="21">
        <v>10</v>
      </c>
      <c r="K86" s="21">
        <v>17</v>
      </c>
      <c r="L86" s="21">
        <f t="shared" si="11"/>
        <v>20</v>
      </c>
      <c r="M86" s="21">
        <f t="shared" si="12"/>
        <v>176</v>
      </c>
      <c r="N86" s="21">
        <v>20</v>
      </c>
      <c r="O86" s="21">
        <v>176</v>
      </c>
      <c r="P86" s="13">
        <f t="shared" si="17"/>
        <v>0</v>
      </c>
      <c r="Q86" s="21">
        <f t="shared" si="14"/>
        <v>0</v>
      </c>
      <c r="S86" s="21">
        <v>76</v>
      </c>
      <c r="T86" s="21">
        <v>4</v>
      </c>
      <c r="V86" s="13">
        <v>1979</v>
      </c>
      <c r="W86" s="13">
        <v>875</v>
      </c>
      <c r="X86" s="13">
        <v>17</v>
      </c>
    </row>
    <row r="87" spans="1:25" x14ac:dyDescent="0.25">
      <c r="B87" t="s">
        <v>73</v>
      </c>
      <c r="C87" t="s">
        <v>1160</v>
      </c>
      <c r="J87" s="21">
        <v>1</v>
      </c>
      <c r="K87" s="21">
        <v>5</v>
      </c>
      <c r="L87" s="21">
        <f t="shared" si="11"/>
        <v>1</v>
      </c>
      <c r="M87" s="21">
        <f t="shared" si="12"/>
        <v>5</v>
      </c>
      <c r="N87" s="21">
        <v>1</v>
      </c>
      <c r="O87" s="21">
        <v>5</v>
      </c>
      <c r="P87" s="13">
        <f t="shared" si="17"/>
        <v>0</v>
      </c>
      <c r="Q87" s="21">
        <f t="shared" si="14"/>
        <v>0</v>
      </c>
      <c r="S87" s="21">
        <v>2</v>
      </c>
      <c r="T87" s="21"/>
      <c r="V87" s="13">
        <v>80</v>
      </c>
      <c r="W87" s="13">
        <v>22</v>
      </c>
    </row>
    <row r="88" spans="1:25" x14ac:dyDescent="0.25">
      <c r="B88" t="s">
        <v>593</v>
      </c>
      <c r="C88" t="s">
        <v>1161</v>
      </c>
      <c r="D88" s="13">
        <v>11</v>
      </c>
      <c r="E88" s="13">
        <v>364</v>
      </c>
      <c r="F88" s="13">
        <v>10</v>
      </c>
      <c r="G88" s="13">
        <v>191</v>
      </c>
      <c r="H88" s="21">
        <v>7</v>
      </c>
      <c r="I88" s="21">
        <v>19</v>
      </c>
      <c r="J88" s="21">
        <v>8</v>
      </c>
      <c r="K88" s="21">
        <v>13</v>
      </c>
      <c r="L88" s="21">
        <f t="shared" si="11"/>
        <v>36</v>
      </c>
      <c r="M88" s="21">
        <f t="shared" si="12"/>
        <v>587</v>
      </c>
      <c r="N88" s="21">
        <v>36</v>
      </c>
      <c r="O88" s="21">
        <v>587</v>
      </c>
      <c r="P88" s="13">
        <f t="shared" si="17"/>
        <v>0</v>
      </c>
      <c r="Q88" s="21">
        <f t="shared" si="14"/>
        <v>0</v>
      </c>
      <c r="R88" s="13">
        <v>2</v>
      </c>
      <c r="S88" s="21">
        <v>135</v>
      </c>
      <c r="T88" s="21">
        <v>16</v>
      </c>
      <c r="V88" s="13">
        <v>1630</v>
      </c>
      <c r="W88" s="13">
        <v>524</v>
      </c>
      <c r="X88" s="13">
        <v>149</v>
      </c>
    </row>
    <row r="89" spans="1:25" x14ac:dyDescent="0.25">
      <c r="B89" t="s">
        <v>68</v>
      </c>
      <c r="C89" t="s">
        <v>1162</v>
      </c>
      <c r="D89" s="13">
        <v>141</v>
      </c>
      <c r="E89" s="13">
        <v>3831</v>
      </c>
      <c r="F89" s="13">
        <v>5</v>
      </c>
      <c r="G89" s="13">
        <v>65</v>
      </c>
      <c r="H89" s="21">
        <v>25</v>
      </c>
      <c r="I89" s="21">
        <v>95</v>
      </c>
      <c r="J89" s="21">
        <v>19</v>
      </c>
      <c r="K89" s="21">
        <v>34</v>
      </c>
      <c r="L89" s="21">
        <f t="shared" si="11"/>
        <v>190</v>
      </c>
      <c r="M89" s="21">
        <f t="shared" si="12"/>
        <v>4025</v>
      </c>
      <c r="N89" s="21">
        <v>190</v>
      </c>
      <c r="O89" s="21">
        <v>4025</v>
      </c>
      <c r="P89" s="13">
        <f t="shared" si="17"/>
        <v>0</v>
      </c>
      <c r="Q89" s="21">
        <f t="shared" si="14"/>
        <v>0</v>
      </c>
      <c r="R89" s="13">
        <v>2</v>
      </c>
      <c r="S89" s="21">
        <v>762</v>
      </c>
      <c r="T89" s="21">
        <v>266</v>
      </c>
      <c r="V89" s="13">
        <v>733466</v>
      </c>
      <c r="W89" s="13">
        <v>237719</v>
      </c>
      <c r="X89" s="13">
        <v>166</v>
      </c>
      <c r="Y89" s="13">
        <v>75</v>
      </c>
    </row>
    <row r="90" spans="1:25" x14ac:dyDescent="0.25">
      <c r="B90" t="s">
        <v>75</v>
      </c>
      <c r="C90" t="s">
        <v>1163</v>
      </c>
      <c r="D90" s="13">
        <v>9</v>
      </c>
      <c r="E90" s="13">
        <v>314</v>
      </c>
      <c r="F90" s="13">
        <v>6</v>
      </c>
      <c r="G90" s="13">
        <v>86</v>
      </c>
      <c r="H90" s="21">
        <v>12</v>
      </c>
      <c r="I90" s="21">
        <v>49</v>
      </c>
      <c r="J90" s="21">
        <v>7</v>
      </c>
      <c r="K90" s="21">
        <v>11</v>
      </c>
      <c r="L90" s="21">
        <f t="shared" si="11"/>
        <v>34</v>
      </c>
      <c r="M90" s="21">
        <f t="shared" si="12"/>
        <v>460</v>
      </c>
      <c r="N90" s="21">
        <v>34</v>
      </c>
      <c r="O90" s="21">
        <v>460</v>
      </c>
      <c r="P90" s="13">
        <f t="shared" si="17"/>
        <v>0</v>
      </c>
      <c r="Q90" s="21">
        <f t="shared" si="14"/>
        <v>0</v>
      </c>
      <c r="S90" s="21">
        <v>112</v>
      </c>
      <c r="T90" s="21">
        <v>18</v>
      </c>
      <c r="V90" s="13">
        <v>719</v>
      </c>
      <c r="W90" s="13">
        <v>281</v>
      </c>
      <c r="X90" s="13">
        <v>1</v>
      </c>
    </row>
    <row r="91" spans="1:25" x14ac:dyDescent="0.25">
      <c r="B91" t="s">
        <v>606</v>
      </c>
      <c r="C91" t="s">
        <v>1662</v>
      </c>
      <c r="H91" s="21"/>
      <c r="I91" s="21"/>
      <c r="J91" s="21">
        <v>4</v>
      </c>
      <c r="K91" s="21">
        <v>8</v>
      </c>
      <c r="L91" s="21">
        <f t="shared" si="11"/>
        <v>4</v>
      </c>
      <c r="M91" s="21">
        <f t="shared" si="12"/>
        <v>8</v>
      </c>
      <c r="N91" s="21">
        <v>4</v>
      </c>
      <c r="O91" s="21">
        <v>8</v>
      </c>
      <c r="P91" s="13">
        <f t="shared" si="17"/>
        <v>0</v>
      </c>
      <c r="Q91" s="21">
        <f t="shared" si="14"/>
        <v>0</v>
      </c>
      <c r="S91" s="21">
        <v>8</v>
      </c>
      <c r="T91" s="21"/>
      <c r="V91" s="13">
        <v>236</v>
      </c>
      <c r="W91" s="13">
        <v>76</v>
      </c>
      <c r="X91" s="13">
        <v>55</v>
      </c>
    </row>
    <row r="92" spans="1:25" ht="15.75" thickBot="1" x14ac:dyDescent="0.3">
      <c r="A92" s="2" t="s">
        <v>5</v>
      </c>
      <c r="B92" s="2"/>
      <c r="C92" s="2"/>
      <c r="D92" s="14">
        <f>SUM(D82:D91)</f>
        <v>169</v>
      </c>
      <c r="E92" s="14">
        <f t="shared" ref="E92:Y92" si="18">SUM(E82:E91)</f>
        <v>4817</v>
      </c>
      <c r="F92" s="14">
        <f t="shared" si="18"/>
        <v>24</v>
      </c>
      <c r="G92" s="14">
        <f t="shared" si="18"/>
        <v>379</v>
      </c>
      <c r="H92" s="14">
        <f t="shared" si="18"/>
        <v>58</v>
      </c>
      <c r="I92" s="14">
        <f t="shared" si="18"/>
        <v>205</v>
      </c>
      <c r="J92" s="14">
        <f t="shared" si="18"/>
        <v>59</v>
      </c>
      <c r="K92" s="14">
        <f t="shared" si="18"/>
        <v>109</v>
      </c>
      <c r="L92" s="14">
        <f t="shared" si="18"/>
        <v>310</v>
      </c>
      <c r="M92" s="14">
        <f t="shared" si="18"/>
        <v>5510</v>
      </c>
      <c r="N92" s="14">
        <f t="shared" si="18"/>
        <v>310</v>
      </c>
      <c r="O92" s="14">
        <f t="shared" si="18"/>
        <v>5510</v>
      </c>
      <c r="P92" s="14">
        <f t="shared" si="18"/>
        <v>0</v>
      </c>
      <c r="Q92" s="14">
        <f t="shared" si="18"/>
        <v>0</v>
      </c>
      <c r="R92" s="14">
        <f t="shared" si="18"/>
        <v>4</v>
      </c>
      <c r="S92" s="14">
        <f t="shared" si="18"/>
        <v>1142</v>
      </c>
      <c r="T92" s="14">
        <f t="shared" si="18"/>
        <v>309</v>
      </c>
      <c r="U92" s="23"/>
      <c r="V92" s="14">
        <f t="shared" si="18"/>
        <v>739878</v>
      </c>
      <c r="W92" s="14">
        <f t="shared" si="18"/>
        <v>240269</v>
      </c>
      <c r="X92" s="14">
        <f t="shared" si="18"/>
        <v>418</v>
      </c>
      <c r="Y92" s="14">
        <f t="shared" si="18"/>
        <v>75</v>
      </c>
    </row>
    <row r="93" spans="1:25" ht="15.75" thickTop="1" x14ac:dyDescent="0.25">
      <c r="A93" t="s">
        <v>76</v>
      </c>
      <c r="B93" t="s">
        <v>77</v>
      </c>
      <c r="C93" t="s">
        <v>1164</v>
      </c>
      <c r="D93" s="13">
        <v>41</v>
      </c>
      <c r="E93" s="13">
        <v>1519</v>
      </c>
      <c r="F93" s="13">
        <v>1</v>
      </c>
      <c r="G93" s="13">
        <v>20</v>
      </c>
      <c r="H93" s="21"/>
      <c r="I93" s="21"/>
      <c r="J93" s="21">
        <v>63</v>
      </c>
      <c r="K93" s="21">
        <v>100</v>
      </c>
      <c r="L93" s="21">
        <f t="shared" si="11"/>
        <v>105</v>
      </c>
      <c r="M93" s="21">
        <f t="shared" si="12"/>
        <v>1639</v>
      </c>
      <c r="N93" s="21">
        <v>105</v>
      </c>
      <c r="O93" s="21">
        <v>1639</v>
      </c>
      <c r="P93" s="13">
        <f>L93-N93</f>
        <v>0</v>
      </c>
      <c r="Q93" s="21">
        <f t="shared" si="14"/>
        <v>0</v>
      </c>
      <c r="S93" s="21">
        <v>224</v>
      </c>
      <c r="T93" s="21">
        <v>8</v>
      </c>
      <c r="U93" s="15" t="s">
        <v>879</v>
      </c>
      <c r="V93" s="13">
        <v>2556</v>
      </c>
      <c r="W93" s="13">
        <v>853</v>
      </c>
      <c r="X93" s="13">
        <v>1055</v>
      </c>
    </row>
    <row r="94" spans="1:25" x14ac:dyDescent="0.25">
      <c r="B94" t="s">
        <v>78</v>
      </c>
      <c r="C94" t="s">
        <v>154</v>
      </c>
      <c r="D94" s="13">
        <v>2</v>
      </c>
      <c r="E94" s="13">
        <v>77</v>
      </c>
      <c r="H94" s="21"/>
      <c r="I94" s="21"/>
      <c r="J94" s="21">
        <v>6</v>
      </c>
      <c r="K94" s="21">
        <v>13</v>
      </c>
      <c r="L94" s="21">
        <f t="shared" si="11"/>
        <v>8</v>
      </c>
      <c r="M94" s="21">
        <f t="shared" si="12"/>
        <v>90</v>
      </c>
      <c r="N94" s="21">
        <v>8</v>
      </c>
      <c r="O94" s="21">
        <v>90</v>
      </c>
      <c r="P94" s="13">
        <f t="shared" ref="P94:P100" si="19">L94-N94</f>
        <v>0</v>
      </c>
      <c r="Q94" s="21">
        <f t="shared" si="14"/>
        <v>0</v>
      </c>
      <c r="S94" s="21">
        <v>22</v>
      </c>
      <c r="T94" s="21"/>
      <c r="U94" s="15" t="s">
        <v>879</v>
      </c>
    </row>
    <row r="95" spans="1:25" x14ac:dyDescent="0.25">
      <c r="B95" t="s">
        <v>79</v>
      </c>
      <c r="C95" t="s">
        <v>1165</v>
      </c>
      <c r="D95" s="13">
        <v>21</v>
      </c>
      <c r="E95" s="13">
        <v>810</v>
      </c>
      <c r="H95" s="21"/>
      <c r="I95" s="21"/>
      <c r="J95" s="21">
        <v>61</v>
      </c>
      <c r="K95" s="21">
        <v>99</v>
      </c>
      <c r="L95" s="21">
        <f t="shared" si="11"/>
        <v>82</v>
      </c>
      <c r="M95" s="21">
        <f t="shared" si="12"/>
        <v>909</v>
      </c>
      <c r="N95" s="21">
        <v>82</v>
      </c>
      <c r="O95" s="21">
        <v>909</v>
      </c>
      <c r="P95" s="13">
        <f t="shared" si="19"/>
        <v>0</v>
      </c>
      <c r="Q95" s="21">
        <f t="shared" si="14"/>
        <v>0</v>
      </c>
      <c r="S95" s="21">
        <v>226</v>
      </c>
      <c r="T95" s="21">
        <v>12</v>
      </c>
      <c r="U95" s="15" t="s">
        <v>882</v>
      </c>
      <c r="V95" s="13">
        <v>2234</v>
      </c>
      <c r="W95" s="13">
        <v>753</v>
      </c>
      <c r="X95" s="13">
        <v>346</v>
      </c>
    </row>
    <row r="96" spans="1:25" x14ac:dyDescent="0.25">
      <c r="B96" t="s">
        <v>80</v>
      </c>
      <c r="C96" t="s">
        <v>153</v>
      </c>
      <c r="D96" s="13">
        <v>38</v>
      </c>
      <c r="E96" s="13">
        <v>1393</v>
      </c>
      <c r="H96" s="21"/>
      <c r="I96" s="21"/>
      <c r="J96" s="21">
        <v>63</v>
      </c>
      <c r="K96" s="21">
        <v>89</v>
      </c>
      <c r="L96" s="21">
        <f t="shared" si="11"/>
        <v>101</v>
      </c>
      <c r="M96" s="21">
        <f t="shared" si="12"/>
        <v>1482</v>
      </c>
      <c r="N96" s="21">
        <v>101</v>
      </c>
      <c r="O96" s="21">
        <v>1482</v>
      </c>
      <c r="P96" s="13">
        <f t="shared" si="19"/>
        <v>0</v>
      </c>
      <c r="Q96" s="21">
        <f t="shared" si="14"/>
        <v>0</v>
      </c>
      <c r="S96" s="21">
        <v>240</v>
      </c>
      <c r="T96" s="21">
        <v>16</v>
      </c>
      <c r="U96" s="15" t="s">
        <v>882</v>
      </c>
    </row>
    <row r="97" spans="1:25" x14ac:dyDescent="0.25">
      <c r="B97" t="s">
        <v>76</v>
      </c>
      <c r="C97" t="s">
        <v>1166</v>
      </c>
      <c r="D97" s="13">
        <v>124</v>
      </c>
      <c r="E97" s="13">
        <v>4325</v>
      </c>
      <c r="F97" s="13">
        <v>18</v>
      </c>
      <c r="G97" s="13">
        <v>209</v>
      </c>
      <c r="H97" s="13">
        <v>15</v>
      </c>
      <c r="I97" s="13">
        <v>108</v>
      </c>
      <c r="J97" s="21">
        <v>36</v>
      </c>
      <c r="K97" s="21">
        <v>60</v>
      </c>
      <c r="L97" s="21">
        <f t="shared" si="11"/>
        <v>193</v>
      </c>
      <c r="M97" s="21">
        <f t="shared" si="12"/>
        <v>4702</v>
      </c>
      <c r="N97" s="21">
        <v>193</v>
      </c>
      <c r="O97" s="21">
        <v>4702</v>
      </c>
      <c r="P97" s="13">
        <f t="shared" si="19"/>
        <v>0</v>
      </c>
      <c r="Q97" s="21">
        <f t="shared" si="14"/>
        <v>0</v>
      </c>
      <c r="S97" s="21">
        <v>612</v>
      </c>
      <c r="T97" s="21">
        <v>30</v>
      </c>
      <c r="V97" s="13">
        <v>639145</v>
      </c>
      <c r="W97" s="13">
        <v>216341</v>
      </c>
      <c r="X97" s="13">
        <v>211</v>
      </c>
      <c r="Y97" s="13">
        <v>87</v>
      </c>
    </row>
    <row r="98" spans="1:25" x14ac:dyDescent="0.25">
      <c r="B98" t="s">
        <v>81</v>
      </c>
      <c r="C98" t="s">
        <v>1167</v>
      </c>
      <c r="D98" s="13">
        <v>14</v>
      </c>
      <c r="E98" s="13">
        <v>499</v>
      </c>
      <c r="F98" s="13">
        <v>1</v>
      </c>
      <c r="G98" s="13">
        <v>18</v>
      </c>
      <c r="H98" s="13">
        <v>3</v>
      </c>
      <c r="I98" s="13">
        <v>21</v>
      </c>
      <c r="J98" s="21">
        <v>8</v>
      </c>
      <c r="K98" s="21">
        <v>10</v>
      </c>
      <c r="L98" s="21">
        <f t="shared" si="11"/>
        <v>26</v>
      </c>
      <c r="M98" s="21">
        <f t="shared" si="12"/>
        <v>548</v>
      </c>
      <c r="N98" s="21">
        <v>26</v>
      </c>
      <c r="O98" s="21">
        <v>548</v>
      </c>
      <c r="P98" s="13">
        <f t="shared" si="19"/>
        <v>0</v>
      </c>
      <c r="Q98" s="21">
        <f t="shared" si="14"/>
        <v>0</v>
      </c>
      <c r="R98" s="13">
        <v>1</v>
      </c>
      <c r="S98" s="21">
        <v>77</v>
      </c>
      <c r="T98" s="21">
        <v>5</v>
      </c>
      <c r="V98" s="13">
        <v>1294</v>
      </c>
      <c r="W98" s="13">
        <v>531</v>
      </c>
      <c r="X98" s="13">
        <v>36</v>
      </c>
      <c r="Y98" s="13">
        <v>2</v>
      </c>
    </row>
    <row r="99" spans="1:25" x14ac:dyDescent="0.25">
      <c r="B99" t="s">
        <v>82</v>
      </c>
      <c r="C99" t="s">
        <v>1168</v>
      </c>
      <c r="D99" s="13">
        <v>34</v>
      </c>
      <c r="E99" s="13">
        <v>1248</v>
      </c>
      <c r="F99" s="13">
        <v>1</v>
      </c>
      <c r="G99" s="13">
        <v>9</v>
      </c>
      <c r="H99" s="13">
        <v>13</v>
      </c>
      <c r="I99" s="13">
        <v>73</v>
      </c>
      <c r="J99" s="21">
        <v>19</v>
      </c>
      <c r="K99" s="21">
        <v>32</v>
      </c>
      <c r="L99" s="21">
        <f t="shared" si="11"/>
        <v>67</v>
      </c>
      <c r="M99" s="21">
        <f t="shared" si="12"/>
        <v>1362</v>
      </c>
      <c r="N99" s="21">
        <v>67</v>
      </c>
      <c r="O99" s="21">
        <v>1362</v>
      </c>
      <c r="P99" s="13">
        <f t="shared" si="19"/>
        <v>0</v>
      </c>
      <c r="Q99" s="21">
        <f t="shared" si="14"/>
        <v>0</v>
      </c>
      <c r="R99" s="13">
        <v>1</v>
      </c>
      <c r="S99" s="21">
        <v>212</v>
      </c>
      <c r="T99" s="21">
        <v>10</v>
      </c>
      <c r="V99" s="13">
        <v>3193</v>
      </c>
      <c r="W99" s="13">
        <v>1633</v>
      </c>
      <c r="X99" s="13">
        <v>137</v>
      </c>
    </row>
    <row r="100" spans="1:25" x14ac:dyDescent="0.25">
      <c r="B100" t="s">
        <v>83</v>
      </c>
      <c r="C100" t="s">
        <v>1169</v>
      </c>
      <c r="D100" s="13">
        <v>3</v>
      </c>
      <c r="E100" s="13">
        <v>92</v>
      </c>
      <c r="H100" s="13">
        <v>2</v>
      </c>
      <c r="I100" s="13">
        <v>5</v>
      </c>
      <c r="J100" s="21">
        <v>17</v>
      </c>
      <c r="K100" s="21">
        <v>23</v>
      </c>
      <c r="L100" s="21">
        <f t="shared" si="11"/>
        <v>22</v>
      </c>
      <c r="M100" s="21">
        <f t="shared" si="12"/>
        <v>120</v>
      </c>
      <c r="N100" s="21">
        <v>22</v>
      </c>
      <c r="O100" s="21">
        <v>120</v>
      </c>
      <c r="P100" s="13">
        <f t="shared" si="19"/>
        <v>0</v>
      </c>
      <c r="Q100" s="21">
        <f t="shared" si="14"/>
        <v>0</v>
      </c>
      <c r="S100" s="21">
        <v>52</v>
      </c>
      <c r="T100" s="21">
        <v>3</v>
      </c>
      <c r="V100" s="13">
        <v>422</v>
      </c>
      <c r="W100" s="13">
        <v>146</v>
      </c>
      <c r="X100" s="13">
        <v>80</v>
      </c>
    </row>
    <row r="101" spans="1:25" ht="15.75" thickBot="1" x14ac:dyDescent="0.3">
      <c r="A101" s="2" t="s">
        <v>5</v>
      </c>
      <c r="B101" s="2"/>
      <c r="C101" s="2"/>
      <c r="D101" s="14">
        <f>SUM(D93:D100)</f>
        <v>277</v>
      </c>
      <c r="E101" s="14">
        <f t="shared" ref="E101:Y101" si="20">SUM(E93:E100)</f>
        <v>9963</v>
      </c>
      <c r="F101" s="14">
        <f t="shared" si="20"/>
        <v>21</v>
      </c>
      <c r="G101" s="14">
        <f t="shared" si="20"/>
        <v>256</v>
      </c>
      <c r="H101" s="14">
        <f t="shared" si="20"/>
        <v>33</v>
      </c>
      <c r="I101" s="14">
        <f t="shared" si="20"/>
        <v>207</v>
      </c>
      <c r="J101" s="14">
        <f t="shared" si="20"/>
        <v>273</v>
      </c>
      <c r="K101" s="14">
        <f t="shared" si="20"/>
        <v>426</v>
      </c>
      <c r="L101" s="14">
        <f t="shared" si="20"/>
        <v>604</v>
      </c>
      <c r="M101" s="14">
        <f t="shared" si="20"/>
        <v>10852</v>
      </c>
      <c r="N101" s="14">
        <f t="shared" si="20"/>
        <v>604</v>
      </c>
      <c r="O101" s="14">
        <f t="shared" si="20"/>
        <v>10852</v>
      </c>
      <c r="P101" s="14">
        <f t="shared" si="20"/>
        <v>0</v>
      </c>
      <c r="Q101" s="14">
        <f t="shared" si="20"/>
        <v>0</v>
      </c>
      <c r="R101" s="14">
        <f t="shared" si="20"/>
        <v>2</v>
      </c>
      <c r="S101" s="14">
        <f t="shared" si="20"/>
        <v>1665</v>
      </c>
      <c r="T101" s="14">
        <f t="shared" si="20"/>
        <v>84</v>
      </c>
      <c r="U101" s="23"/>
      <c r="V101" s="14">
        <f t="shared" si="20"/>
        <v>648844</v>
      </c>
      <c r="W101" s="14">
        <f t="shared" si="20"/>
        <v>220257</v>
      </c>
      <c r="X101" s="14">
        <f t="shared" si="20"/>
        <v>1865</v>
      </c>
      <c r="Y101" s="14">
        <f t="shared" si="20"/>
        <v>89</v>
      </c>
    </row>
    <row r="102" spans="1:25" ht="15.75" thickTop="1" x14ac:dyDescent="0.25">
      <c r="A102" t="s">
        <v>84</v>
      </c>
      <c r="B102" t="s">
        <v>85</v>
      </c>
      <c r="C102" t="s">
        <v>1170</v>
      </c>
      <c r="D102" s="13">
        <v>7</v>
      </c>
      <c r="E102" s="13">
        <v>216</v>
      </c>
      <c r="H102" s="13">
        <v>10</v>
      </c>
      <c r="I102" s="13">
        <v>32</v>
      </c>
      <c r="J102" s="21">
        <v>22</v>
      </c>
      <c r="K102" s="21">
        <v>28</v>
      </c>
      <c r="L102" s="21">
        <f t="shared" si="11"/>
        <v>39</v>
      </c>
      <c r="M102" s="21">
        <f t="shared" si="12"/>
        <v>276</v>
      </c>
      <c r="N102" s="21">
        <v>39</v>
      </c>
      <c r="O102" s="21">
        <v>276</v>
      </c>
      <c r="P102" s="13">
        <f t="shared" ref="P102:P108" si="21">L102-N102</f>
        <v>0</v>
      </c>
      <c r="Q102" s="21">
        <f t="shared" si="14"/>
        <v>0</v>
      </c>
      <c r="S102" s="21">
        <v>122</v>
      </c>
      <c r="T102" s="21">
        <v>4</v>
      </c>
      <c r="U102" s="15" t="s">
        <v>879</v>
      </c>
      <c r="V102" s="13">
        <v>5819</v>
      </c>
      <c r="W102" s="13">
        <v>2688</v>
      </c>
      <c r="X102" s="13">
        <v>141</v>
      </c>
    </row>
    <row r="103" spans="1:25" x14ac:dyDescent="0.25">
      <c r="B103" t="s">
        <v>86</v>
      </c>
      <c r="C103" t="s">
        <v>1171</v>
      </c>
      <c r="D103" s="13">
        <v>41</v>
      </c>
      <c r="E103" s="13">
        <v>1433</v>
      </c>
      <c r="F103" s="13">
        <v>9</v>
      </c>
      <c r="G103" s="13">
        <v>136</v>
      </c>
      <c r="H103" s="13">
        <v>9</v>
      </c>
      <c r="I103" s="13">
        <v>36</v>
      </c>
      <c r="J103" s="21">
        <v>16</v>
      </c>
      <c r="K103" s="21">
        <v>23</v>
      </c>
      <c r="L103" s="21">
        <f t="shared" si="11"/>
        <v>75</v>
      </c>
      <c r="M103" s="21">
        <f t="shared" si="12"/>
        <v>1628</v>
      </c>
      <c r="N103" s="21">
        <v>75</v>
      </c>
      <c r="O103" s="21">
        <v>1628</v>
      </c>
      <c r="P103" s="13">
        <f t="shared" si="21"/>
        <v>0</v>
      </c>
      <c r="Q103" s="21">
        <f t="shared" si="14"/>
        <v>0</v>
      </c>
      <c r="S103" s="21">
        <v>224</v>
      </c>
      <c r="T103" s="21">
        <v>3</v>
      </c>
      <c r="U103" s="15" t="s">
        <v>879</v>
      </c>
      <c r="Y103" s="13">
        <v>5</v>
      </c>
    </row>
    <row r="104" spans="1:25" x14ac:dyDescent="0.25">
      <c r="B104" t="s">
        <v>87</v>
      </c>
      <c r="C104" t="s">
        <v>1172</v>
      </c>
      <c r="D104" s="13">
        <v>50</v>
      </c>
      <c r="E104" s="13">
        <v>1777</v>
      </c>
      <c r="F104" s="13">
        <v>3</v>
      </c>
      <c r="G104" s="13">
        <v>45</v>
      </c>
      <c r="H104" s="13">
        <v>23</v>
      </c>
      <c r="I104" s="13">
        <v>102</v>
      </c>
      <c r="J104" s="21">
        <v>19</v>
      </c>
      <c r="K104" s="21">
        <v>39</v>
      </c>
      <c r="L104" s="21">
        <f t="shared" si="11"/>
        <v>95</v>
      </c>
      <c r="M104" s="21">
        <f t="shared" si="12"/>
        <v>1963</v>
      </c>
      <c r="N104" s="21">
        <v>95</v>
      </c>
      <c r="O104" s="21">
        <v>1963</v>
      </c>
      <c r="P104" s="13">
        <f t="shared" si="21"/>
        <v>0</v>
      </c>
      <c r="Q104" s="21">
        <f t="shared" si="14"/>
        <v>0</v>
      </c>
      <c r="S104" s="21">
        <v>364</v>
      </c>
      <c r="T104" s="21">
        <v>4</v>
      </c>
      <c r="V104" s="13">
        <v>27461</v>
      </c>
      <c r="W104" s="13">
        <v>10690</v>
      </c>
      <c r="X104" s="13">
        <v>79</v>
      </c>
      <c r="Y104" s="13">
        <v>8</v>
      </c>
    </row>
    <row r="105" spans="1:25" x14ac:dyDescent="0.25">
      <c r="B105" t="s">
        <v>84</v>
      </c>
      <c r="C105" t="s">
        <v>1173</v>
      </c>
      <c r="D105" s="13">
        <v>39</v>
      </c>
      <c r="E105" s="13">
        <v>1381</v>
      </c>
      <c r="H105" s="13">
        <v>1</v>
      </c>
      <c r="I105" s="13">
        <v>3</v>
      </c>
      <c r="J105" s="21">
        <v>2</v>
      </c>
      <c r="K105" s="21">
        <v>3</v>
      </c>
      <c r="L105" s="21">
        <f t="shared" si="11"/>
        <v>42</v>
      </c>
      <c r="M105" s="21">
        <f t="shared" si="12"/>
        <v>1387</v>
      </c>
      <c r="N105" s="21">
        <v>42</v>
      </c>
      <c r="O105" s="21">
        <v>1387</v>
      </c>
      <c r="P105" s="13">
        <f t="shared" si="21"/>
        <v>0</v>
      </c>
      <c r="Q105" s="21">
        <f t="shared" si="14"/>
        <v>0</v>
      </c>
      <c r="S105" s="21">
        <v>219</v>
      </c>
      <c r="T105" s="21">
        <v>2</v>
      </c>
      <c r="V105" s="13">
        <v>99</v>
      </c>
      <c r="W105" s="13">
        <v>74</v>
      </c>
    </row>
    <row r="106" spans="1:25" x14ac:dyDescent="0.25">
      <c r="B106" t="s">
        <v>88</v>
      </c>
      <c r="C106" t="s">
        <v>1174</v>
      </c>
      <c r="D106" s="13">
        <v>15</v>
      </c>
      <c r="E106" s="13">
        <v>531</v>
      </c>
      <c r="F106" s="13">
        <v>3</v>
      </c>
      <c r="G106" s="13">
        <v>60</v>
      </c>
      <c r="H106" s="13">
        <v>43</v>
      </c>
      <c r="I106" s="13">
        <v>172</v>
      </c>
      <c r="J106" s="21">
        <v>25</v>
      </c>
      <c r="K106" s="21">
        <v>49</v>
      </c>
      <c r="L106" s="21">
        <f t="shared" si="11"/>
        <v>86</v>
      </c>
      <c r="M106" s="21">
        <f t="shared" si="12"/>
        <v>812</v>
      </c>
      <c r="N106" s="21">
        <v>86</v>
      </c>
      <c r="O106" s="21">
        <v>812</v>
      </c>
      <c r="P106" s="13">
        <f t="shared" si="21"/>
        <v>0</v>
      </c>
      <c r="Q106" s="21">
        <f t="shared" si="14"/>
        <v>0</v>
      </c>
      <c r="S106" s="21">
        <v>238</v>
      </c>
      <c r="T106" s="21">
        <v>4</v>
      </c>
      <c r="V106" s="13">
        <v>11633</v>
      </c>
      <c r="W106" s="13">
        <v>5830</v>
      </c>
      <c r="X106" s="13">
        <v>552</v>
      </c>
      <c r="Y106" s="13">
        <v>2</v>
      </c>
    </row>
    <row r="107" spans="1:25" x14ac:dyDescent="0.25">
      <c r="B107" t="s">
        <v>89</v>
      </c>
      <c r="C107" t="s">
        <v>1175</v>
      </c>
      <c r="D107" s="13">
        <v>21</v>
      </c>
      <c r="E107" s="13">
        <v>825</v>
      </c>
      <c r="F107" s="13">
        <v>2</v>
      </c>
      <c r="G107" s="13">
        <v>25</v>
      </c>
      <c r="H107" s="13">
        <v>11</v>
      </c>
      <c r="I107" s="13">
        <v>50</v>
      </c>
      <c r="J107" s="21">
        <v>10</v>
      </c>
      <c r="K107" s="21">
        <v>16</v>
      </c>
      <c r="L107" s="21">
        <f t="shared" si="11"/>
        <v>44</v>
      </c>
      <c r="M107" s="21">
        <f t="shared" si="12"/>
        <v>916</v>
      </c>
      <c r="N107" s="21">
        <v>44</v>
      </c>
      <c r="O107" s="21">
        <v>916</v>
      </c>
      <c r="P107" s="13">
        <f t="shared" si="21"/>
        <v>0</v>
      </c>
      <c r="Q107" s="21">
        <f t="shared" si="14"/>
        <v>0</v>
      </c>
      <c r="S107" s="21">
        <v>124</v>
      </c>
      <c r="T107" s="21">
        <v>3</v>
      </c>
      <c r="V107" s="13">
        <v>1446</v>
      </c>
      <c r="W107" s="13">
        <v>542</v>
      </c>
      <c r="Y107" s="13">
        <v>2</v>
      </c>
    </row>
    <row r="108" spans="1:25" x14ac:dyDescent="0.25">
      <c r="B108" t="s">
        <v>90</v>
      </c>
      <c r="C108" t="s">
        <v>1176</v>
      </c>
      <c r="D108" s="13">
        <v>13</v>
      </c>
      <c r="E108" s="13">
        <v>421</v>
      </c>
      <c r="H108" s="13">
        <v>12</v>
      </c>
      <c r="I108" s="13">
        <v>48</v>
      </c>
      <c r="J108" s="21">
        <v>13</v>
      </c>
      <c r="K108" s="21">
        <v>28</v>
      </c>
      <c r="L108" s="21">
        <f t="shared" si="11"/>
        <v>38</v>
      </c>
      <c r="M108" s="21">
        <f t="shared" si="12"/>
        <v>497</v>
      </c>
      <c r="N108" s="21">
        <v>38</v>
      </c>
      <c r="O108" s="21">
        <v>497</v>
      </c>
      <c r="P108" s="13">
        <f t="shared" si="21"/>
        <v>0</v>
      </c>
      <c r="Q108" s="21">
        <f t="shared" si="14"/>
        <v>0</v>
      </c>
      <c r="S108" s="21">
        <v>80</v>
      </c>
      <c r="T108" s="21">
        <v>2</v>
      </c>
      <c r="V108" s="13">
        <v>828</v>
      </c>
      <c r="W108" s="13">
        <v>419</v>
      </c>
      <c r="Y108" s="13">
        <v>1</v>
      </c>
    </row>
    <row r="109" spans="1:25" ht="15.75" thickBot="1" x14ac:dyDescent="0.3">
      <c r="A109" s="2" t="s">
        <v>5</v>
      </c>
      <c r="B109" s="2"/>
      <c r="C109" s="2"/>
      <c r="D109" s="14">
        <f>SUM(D102:D108)</f>
        <v>186</v>
      </c>
      <c r="E109" s="14">
        <f t="shared" ref="E109:Y109" si="22">SUM(E102:E108)</f>
        <v>6584</v>
      </c>
      <c r="F109" s="14">
        <f t="shared" si="22"/>
        <v>17</v>
      </c>
      <c r="G109" s="14">
        <f t="shared" si="22"/>
        <v>266</v>
      </c>
      <c r="H109" s="14">
        <f t="shared" si="22"/>
        <v>109</v>
      </c>
      <c r="I109" s="14">
        <f t="shared" si="22"/>
        <v>443</v>
      </c>
      <c r="J109" s="14">
        <f t="shared" si="22"/>
        <v>107</v>
      </c>
      <c r="K109" s="14">
        <f t="shared" si="22"/>
        <v>186</v>
      </c>
      <c r="L109" s="14">
        <f t="shared" si="22"/>
        <v>419</v>
      </c>
      <c r="M109" s="14">
        <f t="shared" si="22"/>
        <v>7479</v>
      </c>
      <c r="N109" s="14">
        <f t="shared" si="22"/>
        <v>419</v>
      </c>
      <c r="O109" s="14">
        <f t="shared" si="22"/>
        <v>7479</v>
      </c>
      <c r="P109" s="14">
        <f t="shared" si="22"/>
        <v>0</v>
      </c>
      <c r="Q109" s="14">
        <f t="shared" si="22"/>
        <v>0</v>
      </c>
      <c r="R109" s="14">
        <f t="shared" si="22"/>
        <v>0</v>
      </c>
      <c r="S109" s="14">
        <f t="shared" si="22"/>
        <v>1371</v>
      </c>
      <c r="T109" s="14">
        <f t="shared" si="22"/>
        <v>22</v>
      </c>
      <c r="U109" s="23"/>
      <c r="V109" s="14">
        <f t="shared" si="22"/>
        <v>47286</v>
      </c>
      <c r="W109" s="14">
        <f t="shared" si="22"/>
        <v>20243</v>
      </c>
      <c r="X109" s="14">
        <f t="shared" si="22"/>
        <v>772</v>
      </c>
      <c r="Y109" s="14">
        <f t="shared" si="22"/>
        <v>18</v>
      </c>
    </row>
    <row r="110" spans="1:25" ht="15.75" thickTop="1" x14ac:dyDescent="0.25">
      <c r="A110" t="s">
        <v>91</v>
      </c>
      <c r="B110" t="s">
        <v>92</v>
      </c>
      <c r="C110" t="s">
        <v>1177</v>
      </c>
      <c r="D110" s="13">
        <v>63</v>
      </c>
      <c r="E110" s="13">
        <v>2488</v>
      </c>
      <c r="H110" s="13">
        <v>12</v>
      </c>
      <c r="I110" s="13">
        <v>46</v>
      </c>
      <c r="J110" s="21">
        <v>5</v>
      </c>
      <c r="K110" s="21">
        <v>8</v>
      </c>
      <c r="L110" s="21">
        <f t="shared" si="11"/>
        <v>80</v>
      </c>
      <c r="M110" s="21">
        <f t="shared" si="12"/>
        <v>2542</v>
      </c>
      <c r="N110" s="21">
        <v>80</v>
      </c>
      <c r="O110" s="21">
        <v>2542</v>
      </c>
      <c r="P110" s="13">
        <f t="shared" ref="P110:P115" si="23">L110-N110</f>
        <v>0</v>
      </c>
      <c r="Q110" s="21">
        <f t="shared" si="14"/>
        <v>0</v>
      </c>
      <c r="S110" s="21">
        <v>282</v>
      </c>
      <c r="T110" s="21">
        <v>15</v>
      </c>
      <c r="V110" s="13">
        <v>655</v>
      </c>
      <c r="W110" s="13">
        <v>321</v>
      </c>
      <c r="Y110" s="13">
        <v>1</v>
      </c>
    </row>
    <row r="111" spans="1:25" x14ac:dyDescent="0.25">
      <c r="B111" t="s">
        <v>93</v>
      </c>
      <c r="C111" t="s">
        <v>1178</v>
      </c>
      <c r="D111" s="13">
        <v>85</v>
      </c>
      <c r="E111" s="13">
        <v>3045</v>
      </c>
      <c r="H111" s="13">
        <v>9</v>
      </c>
      <c r="I111" s="13">
        <v>54</v>
      </c>
      <c r="J111" s="13">
        <v>5</v>
      </c>
      <c r="K111" s="21">
        <v>9</v>
      </c>
      <c r="L111" s="21">
        <f t="shared" si="11"/>
        <v>99</v>
      </c>
      <c r="M111" s="21">
        <f t="shared" si="12"/>
        <v>3108</v>
      </c>
      <c r="N111" s="21">
        <v>99</v>
      </c>
      <c r="O111" s="21">
        <v>3108</v>
      </c>
      <c r="P111" s="13">
        <f t="shared" si="23"/>
        <v>0</v>
      </c>
      <c r="Q111" s="21">
        <f t="shared" si="14"/>
        <v>0</v>
      </c>
      <c r="S111" s="21">
        <v>437</v>
      </c>
      <c r="T111" s="21">
        <v>39</v>
      </c>
      <c r="V111" s="13">
        <v>1002</v>
      </c>
      <c r="W111" s="13">
        <v>353</v>
      </c>
      <c r="X111" s="13">
        <v>4</v>
      </c>
      <c r="Y111" s="13">
        <v>2</v>
      </c>
    </row>
    <row r="112" spans="1:25" x14ac:dyDescent="0.25">
      <c r="B112" t="s">
        <v>94</v>
      </c>
      <c r="C112" t="s">
        <v>1179</v>
      </c>
      <c r="D112" s="13">
        <v>91</v>
      </c>
      <c r="E112" s="13">
        <v>3290</v>
      </c>
      <c r="H112" s="13">
        <v>17</v>
      </c>
      <c r="I112" s="13">
        <v>47</v>
      </c>
      <c r="J112" s="13">
        <v>18</v>
      </c>
      <c r="K112" s="21">
        <v>32</v>
      </c>
      <c r="L112" s="21">
        <f t="shared" si="11"/>
        <v>126</v>
      </c>
      <c r="M112" s="21">
        <f t="shared" si="12"/>
        <v>3369</v>
      </c>
      <c r="N112" s="21">
        <v>126</v>
      </c>
      <c r="O112" s="21">
        <v>3369</v>
      </c>
      <c r="P112" s="13">
        <f t="shared" si="23"/>
        <v>0</v>
      </c>
      <c r="Q112" s="21">
        <f t="shared" si="14"/>
        <v>0</v>
      </c>
      <c r="S112" s="21">
        <v>417</v>
      </c>
      <c r="T112" s="21">
        <v>35</v>
      </c>
      <c r="V112" s="13">
        <v>1749</v>
      </c>
      <c r="W112" s="13">
        <v>639</v>
      </c>
      <c r="X112" s="13">
        <v>14</v>
      </c>
      <c r="Y112" s="13">
        <v>2</v>
      </c>
    </row>
    <row r="113" spans="1:25" x14ac:dyDescent="0.25">
      <c r="B113" t="s">
        <v>95</v>
      </c>
      <c r="C113" t="s">
        <v>1180</v>
      </c>
      <c r="D113" s="13">
        <v>59</v>
      </c>
      <c r="E113" s="13">
        <v>1912</v>
      </c>
      <c r="H113" s="13">
        <v>10</v>
      </c>
      <c r="I113" s="13">
        <v>44</v>
      </c>
      <c r="L113" s="21">
        <f t="shared" si="11"/>
        <v>69</v>
      </c>
      <c r="M113" s="21">
        <f t="shared" si="12"/>
        <v>1956</v>
      </c>
      <c r="N113" s="21">
        <v>69</v>
      </c>
      <c r="O113" s="21">
        <v>1956</v>
      </c>
      <c r="P113" s="13">
        <f t="shared" si="23"/>
        <v>0</v>
      </c>
      <c r="Q113" s="21">
        <f t="shared" si="14"/>
        <v>0</v>
      </c>
      <c r="S113" s="21">
        <v>342</v>
      </c>
      <c r="T113" s="21">
        <v>53</v>
      </c>
    </row>
    <row r="114" spans="1:25" x14ac:dyDescent="0.25">
      <c r="B114" t="s">
        <v>91</v>
      </c>
      <c r="C114" t="s">
        <v>1181</v>
      </c>
      <c r="D114" s="13">
        <v>188</v>
      </c>
      <c r="E114" s="13">
        <v>5868</v>
      </c>
      <c r="H114" s="13">
        <v>22</v>
      </c>
      <c r="I114" s="13">
        <v>126</v>
      </c>
      <c r="L114" s="21">
        <f t="shared" si="11"/>
        <v>210</v>
      </c>
      <c r="M114" s="21">
        <f t="shared" si="12"/>
        <v>5994</v>
      </c>
      <c r="N114" s="21">
        <v>210</v>
      </c>
      <c r="O114" s="21">
        <v>5994</v>
      </c>
      <c r="P114" s="13">
        <f t="shared" si="23"/>
        <v>0</v>
      </c>
      <c r="Q114" s="21">
        <f t="shared" si="14"/>
        <v>0</v>
      </c>
      <c r="S114" s="21">
        <v>1043</v>
      </c>
      <c r="T114" s="21">
        <v>143</v>
      </c>
      <c r="V114" s="13">
        <v>19524</v>
      </c>
      <c r="W114" s="13">
        <v>7514</v>
      </c>
      <c r="X114" s="13">
        <v>8</v>
      </c>
      <c r="Y114" s="13">
        <v>8</v>
      </c>
    </row>
    <row r="115" spans="1:25" x14ac:dyDescent="0.25">
      <c r="B115" t="s">
        <v>96</v>
      </c>
      <c r="C115" t="s">
        <v>1182</v>
      </c>
      <c r="D115" s="13">
        <v>60</v>
      </c>
      <c r="E115" s="13">
        <v>1876</v>
      </c>
      <c r="H115" s="13">
        <v>21</v>
      </c>
      <c r="I115" s="13">
        <v>77</v>
      </c>
      <c r="J115" s="13">
        <v>2</v>
      </c>
      <c r="K115" s="13">
        <v>5</v>
      </c>
      <c r="L115" s="21">
        <f t="shared" si="11"/>
        <v>83</v>
      </c>
      <c r="M115" s="21">
        <f t="shared" si="12"/>
        <v>1958</v>
      </c>
      <c r="N115" s="21">
        <v>83</v>
      </c>
      <c r="O115" s="21">
        <v>1958</v>
      </c>
      <c r="P115" s="13">
        <f t="shared" si="23"/>
        <v>0</v>
      </c>
      <c r="Q115" s="21">
        <f t="shared" si="14"/>
        <v>0</v>
      </c>
      <c r="S115" s="21">
        <v>325</v>
      </c>
      <c r="T115" s="21">
        <v>39</v>
      </c>
      <c r="V115" s="13">
        <v>598</v>
      </c>
      <c r="W115" s="13">
        <v>354</v>
      </c>
      <c r="X115" s="13">
        <v>6</v>
      </c>
    </row>
    <row r="116" spans="1:25" ht="15.75" thickBot="1" x14ac:dyDescent="0.3">
      <c r="A116" s="2" t="s">
        <v>5</v>
      </c>
      <c r="B116" s="2"/>
      <c r="C116" s="2"/>
      <c r="D116" s="14">
        <f>SUM(D110:D115)</f>
        <v>546</v>
      </c>
      <c r="E116" s="14">
        <f t="shared" ref="E116:Y116" si="24">SUM(E110:E115)</f>
        <v>18479</v>
      </c>
      <c r="F116" s="14">
        <f t="shared" si="24"/>
        <v>0</v>
      </c>
      <c r="G116" s="14">
        <f t="shared" si="24"/>
        <v>0</v>
      </c>
      <c r="H116" s="14">
        <f t="shared" si="24"/>
        <v>91</v>
      </c>
      <c r="I116" s="14">
        <f t="shared" si="24"/>
        <v>394</v>
      </c>
      <c r="J116" s="14">
        <f t="shared" si="24"/>
        <v>30</v>
      </c>
      <c r="K116" s="14">
        <f t="shared" si="24"/>
        <v>54</v>
      </c>
      <c r="L116" s="14">
        <f t="shared" si="24"/>
        <v>667</v>
      </c>
      <c r="M116" s="14">
        <f t="shared" si="24"/>
        <v>18927</v>
      </c>
      <c r="N116" s="14">
        <f t="shared" si="24"/>
        <v>667</v>
      </c>
      <c r="O116" s="14">
        <f t="shared" si="24"/>
        <v>18927</v>
      </c>
      <c r="P116" s="14">
        <f t="shared" si="24"/>
        <v>0</v>
      </c>
      <c r="Q116" s="14">
        <f t="shared" si="24"/>
        <v>0</v>
      </c>
      <c r="R116" s="14">
        <f t="shared" si="24"/>
        <v>0</v>
      </c>
      <c r="S116" s="14">
        <f t="shared" si="24"/>
        <v>2846</v>
      </c>
      <c r="T116" s="14">
        <f t="shared" si="24"/>
        <v>324</v>
      </c>
      <c r="U116" s="23"/>
      <c r="V116" s="14">
        <f t="shared" si="24"/>
        <v>23528</v>
      </c>
      <c r="W116" s="14">
        <f t="shared" si="24"/>
        <v>9181</v>
      </c>
      <c r="X116" s="14">
        <f t="shared" si="24"/>
        <v>32</v>
      </c>
      <c r="Y116" s="14">
        <f t="shared" si="24"/>
        <v>13</v>
      </c>
    </row>
    <row r="117" spans="1:25" ht="15.75" thickTop="1" x14ac:dyDescent="0.25">
      <c r="A117" t="s">
        <v>97</v>
      </c>
      <c r="B117" t="s">
        <v>98</v>
      </c>
      <c r="C117" t="s">
        <v>1183</v>
      </c>
      <c r="D117" s="13">
        <v>101</v>
      </c>
      <c r="E117" s="13">
        <v>3154</v>
      </c>
      <c r="F117" s="13">
        <v>3</v>
      </c>
      <c r="G117" s="13">
        <v>47</v>
      </c>
      <c r="H117" s="13">
        <v>14</v>
      </c>
      <c r="I117" s="13">
        <v>94</v>
      </c>
      <c r="J117" s="13">
        <v>6</v>
      </c>
      <c r="K117" s="13">
        <v>16</v>
      </c>
      <c r="L117" s="21">
        <f t="shared" si="11"/>
        <v>124</v>
      </c>
      <c r="M117" s="21">
        <f t="shared" si="12"/>
        <v>3311</v>
      </c>
      <c r="N117" s="21">
        <v>124</v>
      </c>
      <c r="O117" s="21">
        <v>3311</v>
      </c>
      <c r="P117" s="13">
        <f t="shared" ref="P117:P123" si="25">L117-N117</f>
        <v>0</v>
      </c>
      <c r="Q117" s="21">
        <f t="shared" si="14"/>
        <v>0</v>
      </c>
      <c r="R117" s="13">
        <v>9</v>
      </c>
      <c r="S117" s="21">
        <v>683</v>
      </c>
      <c r="T117" s="21">
        <v>4</v>
      </c>
      <c r="V117" s="13">
        <v>29484</v>
      </c>
      <c r="W117" s="13">
        <v>12800</v>
      </c>
      <c r="X117" s="13">
        <v>31</v>
      </c>
      <c r="Y117" s="13">
        <v>5</v>
      </c>
    </row>
    <row r="118" spans="1:25" x14ac:dyDescent="0.25">
      <c r="B118" t="s">
        <v>99</v>
      </c>
      <c r="C118" t="s">
        <v>1184</v>
      </c>
      <c r="D118" s="13">
        <v>60</v>
      </c>
      <c r="E118" s="13">
        <v>2038</v>
      </c>
      <c r="H118" s="13">
        <v>9</v>
      </c>
      <c r="I118" s="13">
        <v>68</v>
      </c>
      <c r="L118" s="21">
        <f t="shared" si="11"/>
        <v>69</v>
      </c>
      <c r="M118" s="21">
        <f t="shared" si="12"/>
        <v>2106</v>
      </c>
      <c r="N118" s="21">
        <v>69</v>
      </c>
      <c r="O118" s="21">
        <v>2106</v>
      </c>
      <c r="P118" s="13">
        <f t="shared" si="25"/>
        <v>0</v>
      </c>
      <c r="Q118" s="21">
        <f t="shared" si="14"/>
        <v>0</v>
      </c>
      <c r="S118" s="21">
        <v>375</v>
      </c>
      <c r="T118" s="21">
        <v>3</v>
      </c>
      <c r="V118" s="13">
        <v>5108</v>
      </c>
      <c r="W118" s="13">
        <v>1331</v>
      </c>
      <c r="Y118" s="13">
        <v>2</v>
      </c>
    </row>
    <row r="119" spans="1:25" x14ac:dyDescent="0.25">
      <c r="B119" t="s">
        <v>100</v>
      </c>
      <c r="C119" t="s">
        <v>1185</v>
      </c>
      <c r="D119" s="13">
        <v>39</v>
      </c>
      <c r="E119" s="13">
        <v>1282</v>
      </c>
      <c r="H119" s="13">
        <v>11</v>
      </c>
      <c r="I119" s="13">
        <v>39</v>
      </c>
      <c r="J119" s="13">
        <v>3</v>
      </c>
      <c r="K119" s="13">
        <v>7</v>
      </c>
      <c r="L119" s="21">
        <f t="shared" si="11"/>
        <v>53</v>
      </c>
      <c r="M119" s="21">
        <f t="shared" si="12"/>
        <v>1328</v>
      </c>
      <c r="N119" s="21">
        <v>53</v>
      </c>
      <c r="O119" s="21">
        <v>1328</v>
      </c>
      <c r="P119" s="13">
        <f t="shared" si="25"/>
        <v>0</v>
      </c>
      <c r="Q119" s="21">
        <f t="shared" si="14"/>
        <v>0</v>
      </c>
      <c r="S119" s="21">
        <v>257</v>
      </c>
      <c r="T119" s="21">
        <v>3</v>
      </c>
      <c r="V119" s="13">
        <v>3741</v>
      </c>
      <c r="W119" s="13">
        <v>1507</v>
      </c>
      <c r="Y119" s="13">
        <v>1</v>
      </c>
    </row>
    <row r="120" spans="1:25" x14ac:dyDescent="0.25">
      <c r="B120" t="s">
        <v>97</v>
      </c>
      <c r="C120" t="s">
        <v>1186</v>
      </c>
      <c r="J120" s="13">
        <v>3</v>
      </c>
      <c r="K120" s="13">
        <v>10</v>
      </c>
      <c r="L120" s="21">
        <f t="shared" si="11"/>
        <v>3</v>
      </c>
      <c r="M120" s="21">
        <f t="shared" si="12"/>
        <v>10</v>
      </c>
      <c r="N120" s="21">
        <v>3</v>
      </c>
      <c r="O120" s="21">
        <v>10</v>
      </c>
      <c r="P120" s="13">
        <f t="shared" si="25"/>
        <v>0</v>
      </c>
      <c r="Q120" s="21">
        <f t="shared" si="14"/>
        <v>0</v>
      </c>
      <c r="S120" s="21">
        <v>12</v>
      </c>
      <c r="T120" s="21"/>
      <c r="V120" s="13">
        <v>187</v>
      </c>
      <c r="W120" s="13">
        <v>93</v>
      </c>
      <c r="X120" s="13">
        <v>21</v>
      </c>
    </row>
    <row r="121" spans="1:25" x14ac:dyDescent="0.25">
      <c r="B121" t="s">
        <v>101</v>
      </c>
      <c r="C121" t="s">
        <v>1187</v>
      </c>
      <c r="D121" s="13">
        <v>54</v>
      </c>
      <c r="E121" s="13">
        <v>1398</v>
      </c>
      <c r="H121" s="13">
        <v>19</v>
      </c>
      <c r="I121" s="13">
        <v>87</v>
      </c>
      <c r="J121" s="13">
        <v>9</v>
      </c>
      <c r="K121" s="13">
        <v>19</v>
      </c>
      <c r="L121" s="21">
        <f t="shared" si="11"/>
        <v>82</v>
      </c>
      <c r="M121" s="21">
        <f t="shared" si="12"/>
        <v>1504</v>
      </c>
      <c r="N121" s="21">
        <v>82</v>
      </c>
      <c r="O121" s="21">
        <v>1504</v>
      </c>
      <c r="P121" s="13">
        <f t="shared" si="25"/>
        <v>0</v>
      </c>
      <c r="Q121" s="21">
        <f t="shared" si="14"/>
        <v>0</v>
      </c>
      <c r="S121" s="21">
        <v>328</v>
      </c>
      <c r="T121" s="21">
        <v>2</v>
      </c>
      <c r="V121" s="13">
        <v>1721</v>
      </c>
      <c r="W121" s="13">
        <v>1469</v>
      </c>
    </row>
    <row r="122" spans="1:25" x14ac:dyDescent="0.25">
      <c r="B122" t="s">
        <v>595</v>
      </c>
      <c r="C122" t="s">
        <v>1188</v>
      </c>
      <c r="F122" s="13">
        <v>1</v>
      </c>
      <c r="G122" s="13">
        <v>14</v>
      </c>
      <c r="H122" s="13">
        <v>7</v>
      </c>
      <c r="I122" s="13">
        <v>31</v>
      </c>
      <c r="J122" s="13">
        <v>3</v>
      </c>
      <c r="K122" s="13">
        <v>8</v>
      </c>
      <c r="L122" s="21">
        <f t="shared" si="11"/>
        <v>11</v>
      </c>
      <c r="M122" s="21">
        <f t="shared" si="12"/>
        <v>53</v>
      </c>
      <c r="N122" s="21">
        <v>11</v>
      </c>
      <c r="O122" s="21">
        <v>53</v>
      </c>
      <c r="P122" s="13">
        <f t="shared" si="25"/>
        <v>0</v>
      </c>
      <c r="Q122" s="21">
        <f t="shared" si="14"/>
        <v>0</v>
      </c>
      <c r="S122" s="21">
        <v>50</v>
      </c>
      <c r="T122" s="21"/>
      <c r="V122" s="13">
        <v>894</v>
      </c>
      <c r="W122" s="13">
        <v>669</v>
      </c>
    </row>
    <row r="123" spans="1:25" x14ac:dyDescent="0.25">
      <c r="B123" t="s">
        <v>104</v>
      </c>
      <c r="C123" t="s">
        <v>1190</v>
      </c>
      <c r="D123" s="13">
        <v>1</v>
      </c>
      <c r="E123" s="13">
        <v>32</v>
      </c>
      <c r="L123" s="21">
        <f t="shared" si="11"/>
        <v>1</v>
      </c>
      <c r="M123" s="21">
        <f t="shared" si="12"/>
        <v>32</v>
      </c>
      <c r="N123" s="21">
        <v>1</v>
      </c>
      <c r="O123" s="21">
        <v>32</v>
      </c>
      <c r="P123" s="13">
        <f t="shared" si="25"/>
        <v>0</v>
      </c>
      <c r="Q123" s="21">
        <f t="shared" si="14"/>
        <v>0</v>
      </c>
      <c r="S123" s="21">
        <v>9</v>
      </c>
      <c r="T123" s="21"/>
      <c r="V123" s="13">
        <v>4232</v>
      </c>
      <c r="W123" s="13">
        <v>1361</v>
      </c>
      <c r="Y123" s="13">
        <v>4</v>
      </c>
    </row>
    <row r="124" spans="1:25" ht="15.75" thickBot="1" x14ac:dyDescent="0.3">
      <c r="A124" s="2" t="s">
        <v>5</v>
      </c>
      <c r="B124" s="2"/>
      <c r="C124" s="2"/>
      <c r="D124" s="14">
        <f t="shared" ref="D124:Y124" si="26">SUM(D117:D123)</f>
        <v>255</v>
      </c>
      <c r="E124" s="14">
        <f t="shared" si="26"/>
        <v>7904</v>
      </c>
      <c r="F124" s="14">
        <f t="shared" si="26"/>
        <v>4</v>
      </c>
      <c r="G124" s="14">
        <f t="shared" si="26"/>
        <v>61</v>
      </c>
      <c r="H124" s="14">
        <f t="shared" si="26"/>
        <v>60</v>
      </c>
      <c r="I124" s="14">
        <f t="shared" si="26"/>
        <v>319</v>
      </c>
      <c r="J124" s="14">
        <f t="shared" si="26"/>
        <v>24</v>
      </c>
      <c r="K124" s="14">
        <f t="shared" si="26"/>
        <v>60</v>
      </c>
      <c r="L124" s="14">
        <f t="shared" si="26"/>
        <v>343</v>
      </c>
      <c r="M124" s="14">
        <f t="shared" si="26"/>
        <v>8344</v>
      </c>
      <c r="N124" s="14">
        <f t="shared" si="26"/>
        <v>343</v>
      </c>
      <c r="O124" s="14">
        <f t="shared" si="26"/>
        <v>8344</v>
      </c>
      <c r="P124" s="14">
        <f t="shared" si="26"/>
        <v>0</v>
      </c>
      <c r="Q124" s="14">
        <f t="shared" si="26"/>
        <v>0</v>
      </c>
      <c r="R124" s="14">
        <f t="shared" si="26"/>
        <v>9</v>
      </c>
      <c r="S124" s="14">
        <f t="shared" si="26"/>
        <v>1714</v>
      </c>
      <c r="T124" s="14">
        <f t="shared" si="26"/>
        <v>12</v>
      </c>
      <c r="U124" s="23"/>
      <c r="V124" s="14">
        <f t="shared" si="26"/>
        <v>45367</v>
      </c>
      <c r="W124" s="14">
        <f t="shared" si="26"/>
        <v>19230</v>
      </c>
      <c r="X124" s="14">
        <f t="shared" si="26"/>
        <v>52</v>
      </c>
      <c r="Y124" s="14">
        <f t="shared" si="26"/>
        <v>12</v>
      </c>
    </row>
    <row r="125" spans="1:25" ht="15.75" thickTop="1" x14ac:dyDescent="0.25">
      <c r="A125" t="s">
        <v>105</v>
      </c>
      <c r="B125" t="s">
        <v>107</v>
      </c>
      <c r="C125" t="s">
        <v>1192</v>
      </c>
      <c r="D125" s="13">
        <v>27</v>
      </c>
      <c r="E125" s="13">
        <v>968</v>
      </c>
      <c r="F125" s="13">
        <v>1</v>
      </c>
      <c r="G125" s="13">
        <v>6</v>
      </c>
      <c r="H125" s="13">
        <v>52</v>
      </c>
      <c r="I125" s="13">
        <v>335</v>
      </c>
      <c r="J125" s="13">
        <v>10</v>
      </c>
      <c r="K125" s="13">
        <v>23</v>
      </c>
      <c r="L125" s="21">
        <f t="shared" si="11"/>
        <v>90</v>
      </c>
      <c r="M125" s="21">
        <f t="shared" si="12"/>
        <v>1332</v>
      </c>
      <c r="N125" s="21">
        <v>90</v>
      </c>
      <c r="O125" s="21">
        <v>1332</v>
      </c>
      <c r="P125" s="13">
        <f t="shared" ref="P125:P133" si="27">L125-N125</f>
        <v>0</v>
      </c>
      <c r="Q125" s="21">
        <f t="shared" si="14"/>
        <v>0</v>
      </c>
      <c r="R125" s="13">
        <v>2</v>
      </c>
      <c r="S125" s="21">
        <v>339</v>
      </c>
      <c r="T125" s="21"/>
      <c r="V125" s="13">
        <v>150</v>
      </c>
      <c r="W125" s="13">
        <v>57</v>
      </c>
    </row>
    <row r="126" spans="1:25" x14ac:dyDescent="0.25">
      <c r="B126" t="s">
        <v>848</v>
      </c>
      <c r="C126" t="s">
        <v>1194</v>
      </c>
      <c r="D126" s="13">
        <v>1</v>
      </c>
      <c r="E126" s="13">
        <v>73</v>
      </c>
      <c r="H126" s="13">
        <v>10</v>
      </c>
      <c r="I126" s="13">
        <v>30</v>
      </c>
      <c r="J126" s="13">
        <v>29</v>
      </c>
      <c r="K126" s="13">
        <v>54</v>
      </c>
      <c r="L126" s="21">
        <f t="shared" si="11"/>
        <v>40</v>
      </c>
      <c r="M126" s="21">
        <f t="shared" si="12"/>
        <v>157</v>
      </c>
      <c r="N126" s="21">
        <v>40</v>
      </c>
      <c r="O126" s="21">
        <v>157</v>
      </c>
      <c r="P126" s="13">
        <f t="shared" si="27"/>
        <v>0</v>
      </c>
      <c r="Q126" s="21">
        <f t="shared" si="14"/>
        <v>0</v>
      </c>
      <c r="R126" s="13">
        <v>2</v>
      </c>
      <c r="S126" s="21">
        <v>143</v>
      </c>
      <c r="T126" s="21"/>
      <c r="V126" s="13">
        <v>8835</v>
      </c>
      <c r="W126" s="13">
        <v>6301</v>
      </c>
      <c r="X126" s="13">
        <v>467</v>
      </c>
      <c r="Y126" s="13">
        <v>1</v>
      </c>
    </row>
    <row r="127" spans="1:25" x14ac:dyDescent="0.25">
      <c r="B127" t="s">
        <v>110</v>
      </c>
      <c r="C127" t="s">
        <v>1197</v>
      </c>
      <c r="J127" s="13">
        <v>6</v>
      </c>
      <c r="K127" s="13">
        <v>9</v>
      </c>
      <c r="L127" s="21">
        <f t="shared" si="11"/>
        <v>6</v>
      </c>
      <c r="M127" s="21">
        <f t="shared" si="12"/>
        <v>9</v>
      </c>
      <c r="N127" s="21">
        <v>6</v>
      </c>
      <c r="O127" s="21">
        <v>9</v>
      </c>
      <c r="P127" s="13">
        <f t="shared" si="27"/>
        <v>0</v>
      </c>
      <c r="Q127" s="21">
        <f t="shared" si="14"/>
        <v>0</v>
      </c>
      <c r="S127" s="21">
        <v>11</v>
      </c>
      <c r="T127" s="21"/>
      <c r="U127" s="15" t="s">
        <v>879</v>
      </c>
      <c r="V127" s="13">
        <v>1993</v>
      </c>
      <c r="W127" s="13">
        <v>1039</v>
      </c>
    </row>
    <row r="128" spans="1:25" x14ac:dyDescent="0.25">
      <c r="B128" t="s">
        <v>111</v>
      </c>
      <c r="C128" t="s">
        <v>1198</v>
      </c>
      <c r="J128" s="13">
        <v>3</v>
      </c>
      <c r="K128" s="13">
        <v>6</v>
      </c>
      <c r="L128" s="21">
        <f t="shared" si="11"/>
        <v>3</v>
      </c>
      <c r="M128" s="21">
        <f t="shared" si="12"/>
        <v>6</v>
      </c>
      <c r="N128" s="21">
        <v>3</v>
      </c>
      <c r="O128" s="21">
        <v>6</v>
      </c>
      <c r="P128" s="13">
        <f t="shared" si="27"/>
        <v>0</v>
      </c>
      <c r="Q128" s="21">
        <f t="shared" si="14"/>
        <v>0</v>
      </c>
      <c r="S128" s="21">
        <v>20</v>
      </c>
      <c r="T128" s="21"/>
      <c r="U128" s="15" t="s">
        <v>879</v>
      </c>
      <c r="Y128" s="13">
        <v>1</v>
      </c>
    </row>
    <row r="129" spans="1:25" x14ac:dyDescent="0.25">
      <c r="B129" t="s">
        <v>112</v>
      </c>
      <c r="C129" t="s">
        <v>1199</v>
      </c>
      <c r="D129" s="13">
        <v>2</v>
      </c>
      <c r="E129" s="13">
        <v>36</v>
      </c>
      <c r="H129" s="13">
        <v>2</v>
      </c>
      <c r="I129" s="13">
        <v>4</v>
      </c>
      <c r="J129" s="13">
        <v>6</v>
      </c>
      <c r="K129" s="13">
        <v>11</v>
      </c>
      <c r="L129" s="21">
        <f t="shared" si="11"/>
        <v>10</v>
      </c>
      <c r="M129" s="21">
        <f t="shared" si="12"/>
        <v>51</v>
      </c>
      <c r="N129" s="21">
        <v>10</v>
      </c>
      <c r="O129" s="21">
        <v>51</v>
      </c>
      <c r="P129" s="13">
        <f t="shared" si="27"/>
        <v>0</v>
      </c>
      <c r="Q129" s="21">
        <f t="shared" si="14"/>
        <v>0</v>
      </c>
      <c r="R129" s="13">
        <v>1</v>
      </c>
      <c r="S129" s="21">
        <v>42</v>
      </c>
      <c r="T129" s="21"/>
      <c r="U129" s="15" t="s">
        <v>879</v>
      </c>
    </row>
    <row r="130" spans="1:25" x14ac:dyDescent="0.25">
      <c r="B130" t="s">
        <v>113</v>
      </c>
      <c r="C130" t="s">
        <v>1200</v>
      </c>
      <c r="D130" s="13">
        <v>1</v>
      </c>
      <c r="E130" s="13">
        <v>15</v>
      </c>
      <c r="J130" s="13">
        <v>23</v>
      </c>
      <c r="K130" s="13">
        <v>49</v>
      </c>
      <c r="L130" s="21">
        <f t="shared" si="11"/>
        <v>24</v>
      </c>
      <c r="M130" s="21">
        <f t="shared" si="12"/>
        <v>64</v>
      </c>
      <c r="N130" s="21">
        <v>24</v>
      </c>
      <c r="O130" s="21">
        <v>64</v>
      </c>
      <c r="P130" s="13">
        <f t="shared" si="27"/>
        <v>0</v>
      </c>
      <c r="Q130" s="21">
        <f t="shared" si="14"/>
        <v>0</v>
      </c>
      <c r="R130" s="13">
        <v>2</v>
      </c>
      <c r="S130" s="21">
        <v>74</v>
      </c>
      <c r="T130" s="21"/>
      <c r="U130" s="15" t="s">
        <v>882</v>
      </c>
      <c r="V130" s="13">
        <v>1906</v>
      </c>
      <c r="W130" s="13">
        <v>854</v>
      </c>
      <c r="X130" s="13">
        <v>202</v>
      </c>
    </row>
    <row r="131" spans="1:25" x14ac:dyDescent="0.25">
      <c r="B131" t="s">
        <v>114</v>
      </c>
      <c r="C131" t="s">
        <v>1201</v>
      </c>
      <c r="D131" s="13">
        <v>2</v>
      </c>
      <c r="E131" s="13">
        <v>60</v>
      </c>
      <c r="J131" s="13">
        <v>6</v>
      </c>
      <c r="K131" s="13">
        <v>14</v>
      </c>
      <c r="L131" s="21">
        <f t="shared" si="11"/>
        <v>8</v>
      </c>
      <c r="M131" s="21">
        <f t="shared" si="12"/>
        <v>74</v>
      </c>
      <c r="N131" s="21">
        <v>8</v>
      </c>
      <c r="O131" s="21">
        <v>74</v>
      </c>
      <c r="P131" s="13">
        <f t="shared" si="27"/>
        <v>0</v>
      </c>
      <c r="Q131" s="21">
        <f t="shared" si="14"/>
        <v>0</v>
      </c>
      <c r="R131" s="13">
        <v>1</v>
      </c>
      <c r="S131" s="21">
        <v>20</v>
      </c>
      <c r="T131" s="21"/>
      <c r="U131" s="15" t="s">
        <v>882</v>
      </c>
      <c r="Y131" s="13">
        <v>1</v>
      </c>
    </row>
    <row r="132" spans="1:25" x14ac:dyDescent="0.25">
      <c r="B132" t="s">
        <v>115</v>
      </c>
      <c r="C132" t="s">
        <v>1202</v>
      </c>
      <c r="H132" s="13">
        <v>4</v>
      </c>
      <c r="I132" s="13">
        <v>13</v>
      </c>
      <c r="J132" s="13">
        <v>4</v>
      </c>
      <c r="K132" s="13">
        <v>9</v>
      </c>
      <c r="L132" s="21">
        <f t="shared" si="11"/>
        <v>8</v>
      </c>
      <c r="M132" s="21">
        <f t="shared" si="12"/>
        <v>22</v>
      </c>
      <c r="N132" s="21">
        <v>8</v>
      </c>
      <c r="O132" s="21">
        <v>22</v>
      </c>
      <c r="P132" s="13">
        <f t="shared" si="27"/>
        <v>0</v>
      </c>
      <c r="Q132" s="21">
        <f t="shared" si="14"/>
        <v>0</v>
      </c>
      <c r="R132" s="13">
        <v>1</v>
      </c>
      <c r="S132" s="21">
        <v>26</v>
      </c>
      <c r="T132" s="21"/>
      <c r="U132" s="15" t="s">
        <v>882</v>
      </c>
    </row>
    <row r="133" spans="1:25" x14ac:dyDescent="0.25">
      <c r="B133" t="s">
        <v>116</v>
      </c>
      <c r="C133" t="s">
        <v>155</v>
      </c>
      <c r="F133" s="13">
        <v>1</v>
      </c>
      <c r="G133" s="13">
        <v>23</v>
      </c>
      <c r="H133" s="13">
        <v>3</v>
      </c>
      <c r="I133" s="13">
        <v>18</v>
      </c>
      <c r="L133" s="21">
        <f t="shared" si="11"/>
        <v>4</v>
      </c>
      <c r="M133" s="21">
        <f t="shared" si="12"/>
        <v>41</v>
      </c>
      <c r="N133" s="21">
        <v>4</v>
      </c>
      <c r="O133" s="21">
        <v>41</v>
      </c>
      <c r="P133" s="13">
        <f t="shared" si="27"/>
        <v>0</v>
      </c>
      <c r="Q133" s="21">
        <f t="shared" si="14"/>
        <v>0</v>
      </c>
      <c r="S133" s="21">
        <v>21</v>
      </c>
      <c r="T133" s="21"/>
      <c r="V133" s="13">
        <v>9</v>
      </c>
      <c r="W133" s="13">
        <v>8</v>
      </c>
    </row>
    <row r="134" spans="1:25" x14ac:dyDescent="0.25">
      <c r="B134" t="s">
        <v>607</v>
      </c>
      <c r="C134" t="s">
        <v>1663</v>
      </c>
      <c r="L134" s="21"/>
      <c r="M134" s="21"/>
      <c r="N134" s="21"/>
      <c r="O134" s="21"/>
      <c r="Q134" s="21"/>
      <c r="S134" s="21"/>
      <c r="T134" s="21"/>
      <c r="X134" s="13">
        <v>2</v>
      </c>
    </row>
    <row r="135" spans="1:25" ht="15.75" thickBot="1" x14ac:dyDescent="0.3">
      <c r="A135" s="2" t="s">
        <v>5</v>
      </c>
      <c r="B135" s="2"/>
      <c r="C135" s="2"/>
      <c r="D135" s="14">
        <f t="shared" ref="D135:T135" si="28">SUM(D125:D133)</f>
        <v>33</v>
      </c>
      <c r="E135" s="14">
        <f t="shared" si="28"/>
        <v>1152</v>
      </c>
      <c r="F135" s="14">
        <f t="shared" si="28"/>
        <v>2</v>
      </c>
      <c r="G135" s="14">
        <f t="shared" si="28"/>
        <v>29</v>
      </c>
      <c r="H135" s="14">
        <f t="shared" si="28"/>
        <v>71</v>
      </c>
      <c r="I135" s="14">
        <f t="shared" si="28"/>
        <v>400</v>
      </c>
      <c r="J135" s="14">
        <f t="shared" si="28"/>
        <v>87</v>
      </c>
      <c r="K135" s="14">
        <f t="shared" si="28"/>
        <v>175</v>
      </c>
      <c r="L135" s="14">
        <f t="shared" si="28"/>
        <v>193</v>
      </c>
      <c r="M135" s="14">
        <f t="shared" si="28"/>
        <v>1756</v>
      </c>
      <c r="N135" s="14">
        <f t="shared" si="28"/>
        <v>193</v>
      </c>
      <c r="O135" s="14">
        <f t="shared" si="28"/>
        <v>1756</v>
      </c>
      <c r="P135" s="14">
        <f t="shared" si="28"/>
        <v>0</v>
      </c>
      <c r="Q135" s="14">
        <f t="shared" si="28"/>
        <v>0</v>
      </c>
      <c r="R135" s="14">
        <f t="shared" si="28"/>
        <v>9</v>
      </c>
      <c r="S135" s="14">
        <f t="shared" si="28"/>
        <v>696</v>
      </c>
      <c r="T135" s="14">
        <f t="shared" si="28"/>
        <v>0</v>
      </c>
      <c r="U135" s="23"/>
      <c r="V135" s="14">
        <f>SUM(V125:V134)</f>
        <v>12893</v>
      </c>
      <c r="W135" s="14">
        <f>SUM(W125:W134)</f>
        <v>8259</v>
      </c>
      <c r="X135" s="14">
        <f>SUM(X125:X134)</f>
        <v>671</v>
      </c>
      <c r="Y135" s="14">
        <f>SUM(Y125:Y134)</f>
        <v>3</v>
      </c>
    </row>
    <row r="136" spans="1:25" ht="15.75" thickTop="1" x14ac:dyDescent="0.25">
      <c r="A136" t="s">
        <v>117</v>
      </c>
      <c r="B136" t="s">
        <v>118</v>
      </c>
      <c r="C136" t="s">
        <v>1203</v>
      </c>
      <c r="D136" s="13">
        <v>7</v>
      </c>
      <c r="E136" s="13">
        <v>160</v>
      </c>
      <c r="H136" s="13">
        <v>12</v>
      </c>
      <c r="I136" s="13">
        <v>48</v>
      </c>
      <c r="J136" s="13">
        <v>3</v>
      </c>
      <c r="K136" s="13">
        <v>5</v>
      </c>
      <c r="L136" s="21">
        <f t="shared" ref="L136:L198" si="29">D136+H136+F136+J136</f>
        <v>22</v>
      </c>
      <c r="M136" s="21">
        <f t="shared" ref="M136:M198" si="30">E136+G136+I136+K136</f>
        <v>213</v>
      </c>
      <c r="N136" s="13">
        <v>22</v>
      </c>
      <c r="O136" s="21">
        <v>213</v>
      </c>
      <c r="P136" s="13">
        <f t="shared" ref="P136:P141" si="31">L136-N136</f>
        <v>0</v>
      </c>
      <c r="Q136" s="21">
        <f t="shared" ref="Q136:Q198" si="32">M136-O136</f>
        <v>0</v>
      </c>
      <c r="R136" s="13">
        <v>1</v>
      </c>
      <c r="S136" s="21">
        <v>128</v>
      </c>
      <c r="T136" s="21"/>
      <c r="V136" s="13">
        <v>771</v>
      </c>
      <c r="W136" s="13">
        <v>490</v>
      </c>
      <c r="X136" s="13">
        <v>8</v>
      </c>
    </row>
    <row r="137" spans="1:25" x14ac:dyDescent="0.25">
      <c r="B137" t="s">
        <v>119</v>
      </c>
      <c r="C137" t="s">
        <v>1204</v>
      </c>
      <c r="D137" s="13">
        <v>4</v>
      </c>
      <c r="E137" s="13">
        <v>92</v>
      </c>
      <c r="H137" s="13">
        <v>8</v>
      </c>
      <c r="I137" s="13">
        <v>40</v>
      </c>
      <c r="J137" s="13">
        <v>4</v>
      </c>
      <c r="K137" s="13">
        <v>7</v>
      </c>
      <c r="L137" s="21">
        <f t="shared" si="29"/>
        <v>16</v>
      </c>
      <c r="M137" s="21">
        <f t="shared" si="30"/>
        <v>139</v>
      </c>
      <c r="N137" s="13">
        <v>16</v>
      </c>
      <c r="O137" s="21">
        <v>139</v>
      </c>
      <c r="P137" s="13">
        <f t="shared" si="31"/>
        <v>0</v>
      </c>
      <c r="Q137" s="21">
        <f t="shared" si="32"/>
        <v>0</v>
      </c>
      <c r="R137" s="13">
        <v>1</v>
      </c>
      <c r="S137" s="21">
        <v>54</v>
      </c>
      <c r="T137" s="21"/>
      <c r="V137" s="13">
        <v>1680</v>
      </c>
      <c r="W137" s="13">
        <v>729</v>
      </c>
      <c r="X137" s="13">
        <v>77</v>
      </c>
      <c r="Y137" s="13">
        <v>1</v>
      </c>
    </row>
    <row r="138" spans="1:25" x14ac:dyDescent="0.25">
      <c r="B138" t="s">
        <v>120</v>
      </c>
      <c r="C138" t="s">
        <v>1205</v>
      </c>
      <c r="D138" s="13">
        <v>3</v>
      </c>
      <c r="E138" s="13">
        <v>85</v>
      </c>
      <c r="F138" s="13">
        <v>3</v>
      </c>
      <c r="G138" s="13">
        <v>52</v>
      </c>
      <c r="H138" s="13">
        <v>6</v>
      </c>
      <c r="I138" s="13">
        <v>30</v>
      </c>
      <c r="J138" s="13">
        <v>4</v>
      </c>
      <c r="K138" s="13">
        <v>7</v>
      </c>
      <c r="L138" s="21">
        <f t="shared" si="29"/>
        <v>16</v>
      </c>
      <c r="M138" s="21">
        <f t="shared" si="30"/>
        <v>174</v>
      </c>
      <c r="N138" s="13">
        <v>16</v>
      </c>
      <c r="O138" s="21">
        <v>174</v>
      </c>
      <c r="P138" s="13">
        <f t="shared" si="31"/>
        <v>0</v>
      </c>
      <c r="Q138" s="21">
        <f t="shared" si="32"/>
        <v>0</v>
      </c>
      <c r="R138" s="13">
        <v>3</v>
      </c>
      <c r="S138" s="21">
        <v>46</v>
      </c>
      <c r="T138" s="21"/>
      <c r="V138" s="13">
        <v>1045</v>
      </c>
      <c r="W138" s="13">
        <v>461</v>
      </c>
      <c r="X138" s="13">
        <v>31</v>
      </c>
      <c r="Y138" s="13">
        <v>1</v>
      </c>
    </row>
    <row r="139" spans="1:25" x14ac:dyDescent="0.25">
      <c r="B139" t="s">
        <v>121</v>
      </c>
      <c r="C139" t="s">
        <v>1206</v>
      </c>
      <c r="D139" s="13">
        <v>1</v>
      </c>
      <c r="E139" s="13">
        <v>18</v>
      </c>
      <c r="H139" s="13">
        <v>1</v>
      </c>
      <c r="I139" s="13">
        <v>5</v>
      </c>
      <c r="J139" s="13">
        <v>1</v>
      </c>
      <c r="K139" s="13">
        <v>2</v>
      </c>
      <c r="L139" s="21">
        <f t="shared" si="29"/>
        <v>3</v>
      </c>
      <c r="M139" s="21">
        <f t="shared" si="30"/>
        <v>25</v>
      </c>
      <c r="N139" s="13">
        <v>3</v>
      </c>
      <c r="O139" s="21">
        <v>25</v>
      </c>
      <c r="P139" s="13">
        <f t="shared" si="31"/>
        <v>0</v>
      </c>
      <c r="Q139" s="21">
        <f t="shared" si="32"/>
        <v>0</v>
      </c>
      <c r="S139" s="21">
        <v>10</v>
      </c>
      <c r="T139" s="21"/>
    </row>
    <row r="140" spans="1:25" x14ac:dyDescent="0.25">
      <c r="B140" t="s">
        <v>117</v>
      </c>
      <c r="C140" t="s">
        <v>1207</v>
      </c>
      <c r="D140" s="13">
        <v>10</v>
      </c>
      <c r="E140" s="13">
        <v>234</v>
      </c>
      <c r="F140" s="13">
        <v>2</v>
      </c>
      <c r="G140" s="13">
        <v>28</v>
      </c>
      <c r="H140" s="13">
        <v>10</v>
      </c>
      <c r="I140" s="13">
        <v>50</v>
      </c>
      <c r="J140" s="13">
        <v>15</v>
      </c>
      <c r="K140" s="13">
        <v>30</v>
      </c>
      <c r="L140" s="21">
        <f t="shared" si="29"/>
        <v>37</v>
      </c>
      <c r="M140" s="21">
        <f t="shared" si="30"/>
        <v>342</v>
      </c>
      <c r="N140" s="13">
        <v>37</v>
      </c>
      <c r="O140" s="21">
        <v>342</v>
      </c>
      <c r="P140" s="13">
        <f t="shared" si="31"/>
        <v>0</v>
      </c>
      <c r="Q140" s="21">
        <f t="shared" si="32"/>
        <v>0</v>
      </c>
      <c r="S140" s="21">
        <v>119</v>
      </c>
      <c r="T140" s="21"/>
      <c r="V140" s="13">
        <v>3996</v>
      </c>
      <c r="W140" s="13">
        <v>1431</v>
      </c>
      <c r="X140" s="13">
        <v>553</v>
      </c>
      <c r="Y140" s="13">
        <v>4</v>
      </c>
    </row>
    <row r="141" spans="1:25" x14ac:dyDescent="0.25">
      <c r="B141" t="s">
        <v>124</v>
      </c>
      <c r="C141" t="s">
        <v>1210</v>
      </c>
      <c r="D141" s="13">
        <v>2</v>
      </c>
      <c r="E141" s="13">
        <v>45</v>
      </c>
      <c r="F141" s="13">
        <v>4</v>
      </c>
      <c r="G141" s="13">
        <v>64</v>
      </c>
      <c r="H141" s="13">
        <v>4</v>
      </c>
      <c r="I141" s="13">
        <v>16</v>
      </c>
      <c r="J141" s="13">
        <v>12</v>
      </c>
      <c r="K141" s="13">
        <v>24</v>
      </c>
      <c r="L141" s="21">
        <f t="shared" si="29"/>
        <v>22</v>
      </c>
      <c r="M141" s="21">
        <f t="shared" si="30"/>
        <v>149</v>
      </c>
      <c r="N141" s="13">
        <v>22</v>
      </c>
      <c r="O141" s="21">
        <v>149</v>
      </c>
      <c r="P141" s="13">
        <f t="shared" si="31"/>
        <v>0</v>
      </c>
      <c r="Q141" s="21">
        <f t="shared" si="32"/>
        <v>0</v>
      </c>
      <c r="R141" s="13">
        <v>1</v>
      </c>
      <c r="S141" s="21">
        <v>30</v>
      </c>
      <c r="T141" s="21"/>
      <c r="V141" s="13">
        <v>916</v>
      </c>
      <c r="W141" s="13">
        <v>291</v>
      </c>
      <c r="X141" s="13">
        <v>22</v>
      </c>
    </row>
    <row r="142" spans="1:25" ht="15.75" thickBot="1" x14ac:dyDescent="0.3">
      <c r="A142" s="2" t="s">
        <v>5</v>
      </c>
      <c r="B142" s="2"/>
      <c r="C142" s="2"/>
      <c r="D142" s="14">
        <f t="shared" ref="D142:Y142" si="33">SUM(D136:D141)</f>
        <v>27</v>
      </c>
      <c r="E142" s="14">
        <f t="shared" si="33"/>
        <v>634</v>
      </c>
      <c r="F142" s="14">
        <f t="shared" si="33"/>
        <v>9</v>
      </c>
      <c r="G142" s="14">
        <f t="shared" si="33"/>
        <v>144</v>
      </c>
      <c r="H142" s="14">
        <f t="shared" si="33"/>
        <v>41</v>
      </c>
      <c r="I142" s="14">
        <f t="shared" si="33"/>
        <v>189</v>
      </c>
      <c r="J142" s="14">
        <f t="shared" si="33"/>
        <v>39</v>
      </c>
      <c r="K142" s="14">
        <f t="shared" si="33"/>
        <v>75</v>
      </c>
      <c r="L142" s="14">
        <f t="shared" si="33"/>
        <v>116</v>
      </c>
      <c r="M142" s="14">
        <f t="shared" si="33"/>
        <v>1042</v>
      </c>
      <c r="N142" s="14">
        <f t="shared" si="33"/>
        <v>116</v>
      </c>
      <c r="O142" s="14">
        <f t="shared" si="33"/>
        <v>1042</v>
      </c>
      <c r="P142" s="14">
        <f t="shared" si="33"/>
        <v>0</v>
      </c>
      <c r="Q142" s="14">
        <f t="shared" si="33"/>
        <v>0</v>
      </c>
      <c r="R142" s="14">
        <f t="shared" si="33"/>
        <v>6</v>
      </c>
      <c r="S142" s="14">
        <f t="shared" si="33"/>
        <v>387</v>
      </c>
      <c r="T142" s="14">
        <f t="shared" si="33"/>
        <v>0</v>
      </c>
      <c r="U142" s="23"/>
      <c r="V142" s="14">
        <f t="shared" si="33"/>
        <v>8408</v>
      </c>
      <c r="W142" s="14">
        <f t="shared" si="33"/>
        <v>3402</v>
      </c>
      <c r="X142" s="14">
        <f t="shared" si="33"/>
        <v>691</v>
      </c>
      <c r="Y142" s="14">
        <f t="shared" si="33"/>
        <v>6</v>
      </c>
    </row>
    <row r="143" spans="1:25" ht="15.75" thickTop="1" x14ac:dyDescent="0.25">
      <c r="A143" t="s">
        <v>125</v>
      </c>
      <c r="B143" t="s">
        <v>126</v>
      </c>
      <c r="C143" t="s">
        <v>1211</v>
      </c>
      <c r="F143" s="13">
        <v>1</v>
      </c>
      <c r="G143" s="13">
        <v>15</v>
      </c>
      <c r="H143" s="13">
        <v>1</v>
      </c>
      <c r="I143" s="13">
        <v>7</v>
      </c>
      <c r="J143" s="13">
        <v>6</v>
      </c>
      <c r="K143" s="13">
        <v>18</v>
      </c>
      <c r="L143" s="21">
        <f t="shared" si="29"/>
        <v>8</v>
      </c>
      <c r="M143" s="21">
        <f t="shared" si="30"/>
        <v>40</v>
      </c>
      <c r="N143" s="13">
        <v>8</v>
      </c>
      <c r="O143" s="21">
        <v>40</v>
      </c>
      <c r="P143" s="13">
        <f>L143-N143</f>
        <v>0</v>
      </c>
      <c r="Q143" s="21">
        <f t="shared" si="32"/>
        <v>0</v>
      </c>
      <c r="S143" s="21">
        <v>30</v>
      </c>
      <c r="T143" s="21"/>
      <c r="V143" s="13">
        <v>824</v>
      </c>
      <c r="W143" s="13">
        <v>236</v>
      </c>
      <c r="X143" s="13">
        <v>57</v>
      </c>
    </row>
    <row r="144" spans="1:25" x14ac:dyDescent="0.25">
      <c r="B144" t="s">
        <v>127</v>
      </c>
      <c r="C144" t="s">
        <v>1212</v>
      </c>
      <c r="D144" s="13">
        <v>1</v>
      </c>
      <c r="E144" s="13">
        <v>30</v>
      </c>
      <c r="F144" s="13">
        <v>1</v>
      </c>
      <c r="G144" s="13">
        <v>16</v>
      </c>
      <c r="J144" s="13">
        <v>3</v>
      </c>
      <c r="K144" s="13">
        <v>8</v>
      </c>
      <c r="L144" s="21">
        <f t="shared" si="29"/>
        <v>5</v>
      </c>
      <c r="M144" s="21">
        <f t="shared" si="30"/>
        <v>54</v>
      </c>
      <c r="N144" s="13">
        <v>5</v>
      </c>
      <c r="O144" s="21">
        <v>54</v>
      </c>
      <c r="P144" s="13">
        <f>L144-N144</f>
        <v>0</v>
      </c>
      <c r="Q144" s="21">
        <f t="shared" si="32"/>
        <v>0</v>
      </c>
      <c r="S144" s="21">
        <v>28</v>
      </c>
      <c r="T144" s="21"/>
    </row>
    <row r="145" spans="1:25" x14ac:dyDescent="0.25">
      <c r="B145" t="s">
        <v>125</v>
      </c>
      <c r="C145" t="s">
        <v>1213</v>
      </c>
      <c r="D145" s="13">
        <v>2</v>
      </c>
      <c r="E145" s="13">
        <v>72</v>
      </c>
      <c r="F145" s="13">
        <v>7</v>
      </c>
      <c r="G145" s="13">
        <v>161</v>
      </c>
      <c r="H145" s="13">
        <v>3</v>
      </c>
      <c r="I145" s="13">
        <v>17</v>
      </c>
      <c r="J145" s="13">
        <v>5</v>
      </c>
      <c r="K145" s="13">
        <v>12</v>
      </c>
      <c r="L145" s="21">
        <f t="shared" si="29"/>
        <v>17</v>
      </c>
      <c r="M145" s="21">
        <f t="shared" si="30"/>
        <v>262</v>
      </c>
      <c r="N145" s="13">
        <v>17</v>
      </c>
      <c r="O145" s="21">
        <v>262</v>
      </c>
      <c r="P145" s="13">
        <f>L145-N145</f>
        <v>0</v>
      </c>
      <c r="Q145" s="21">
        <f t="shared" si="32"/>
        <v>0</v>
      </c>
      <c r="S145" s="21">
        <v>90</v>
      </c>
      <c r="T145" s="21"/>
      <c r="V145" s="13">
        <v>3834</v>
      </c>
      <c r="W145" s="13">
        <v>1251</v>
      </c>
      <c r="Y145" s="13">
        <v>3</v>
      </c>
    </row>
    <row r="146" spans="1:25" x14ac:dyDescent="0.25">
      <c r="B146" t="s">
        <v>128</v>
      </c>
      <c r="C146" t="s">
        <v>1214</v>
      </c>
      <c r="D146" s="13">
        <v>1</v>
      </c>
      <c r="E146" s="13">
        <v>43</v>
      </c>
      <c r="J146" s="13">
        <v>9</v>
      </c>
      <c r="K146" s="13">
        <v>23</v>
      </c>
      <c r="L146" s="21">
        <f t="shared" si="29"/>
        <v>10</v>
      </c>
      <c r="M146" s="21">
        <f t="shared" si="30"/>
        <v>66</v>
      </c>
      <c r="N146" s="13">
        <v>10</v>
      </c>
      <c r="O146" s="21">
        <v>66</v>
      </c>
      <c r="P146" s="13">
        <f>L146-N146</f>
        <v>0</v>
      </c>
      <c r="Q146" s="21">
        <f t="shared" si="32"/>
        <v>0</v>
      </c>
      <c r="S146" s="21">
        <v>38</v>
      </c>
      <c r="T146" s="21"/>
      <c r="V146" s="13">
        <v>558</v>
      </c>
      <c r="W146" s="13">
        <v>105</v>
      </c>
    </row>
    <row r="147" spans="1:25" ht="15.75" thickBot="1" x14ac:dyDescent="0.3">
      <c r="A147" s="2" t="s">
        <v>5</v>
      </c>
      <c r="B147" s="2"/>
      <c r="C147" s="2"/>
      <c r="D147" s="14">
        <f>SUM(D143:D146)</f>
        <v>4</v>
      </c>
      <c r="E147" s="14">
        <f t="shared" ref="E147:Y147" si="34">SUM(E143:E146)</f>
        <v>145</v>
      </c>
      <c r="F147" s="14">
        <f t="shared" si="34"/>
        <v>9</v>
      </c>
      <c r="G147" s="14">
        <f t="shared" si="34"/>
        <v>192</v>
      </c>
      <c r="H147" s="14">
        <f t="shared" si="34"/>
        <v>4</v>
      </c>
      <c r="I147" s="14">
        <f t="shared" si="34"/>
        <v>24</v>
      </c>
      <c r="J147" s="14">
        <f t="shared" si="34"/>
        <v>23</v>
      </c>
      <c r="K147" s="14">
        <f t="shared" si="34"/>
        <v>61</v>
      </c>
      <c r="L147" s="14">
        <f t="shared" si="34"/>
        <v>40</v>
      </c>
      <c r="M147" s="14">
        <f t="shared" si="34"/>
        <v>422</v>
      </c>
      <c r="N147" s="14">
        <f t="shared" si="34"/>
        <v>40</v>
      </c>
      <c r="O147" s="14">
        <f t="shared" si="34"/>
        <v>422</v>
      </c>
      <c r="P147" s="14">
        <f t="shared" si="34"/>
        <v>0</v>
      </c>
      <c r="Q147" s="14">
        <f t="shared" si="34"/>
        <v>0</v>
      </c>
      <c r="R147" s="14">
        <f t="shared" si="34"/>
        <v>0</v>
      </c>
      <c r="S147" s="14">
        <f t="shared" si="34"/>
        <v>186</v>
      </c>
      <c r="T147" s="14">
        <f t="shared" si="34"/>
        <v>0</v>
      </c>
      <c r="U147" s="23"/>
      <c r="V147" s="14">
        <f t="shared" si="34"/>
        <v>5216</v>
      </c>
      <c r="W147" s="14">
        <f t="shared" si="34"/>
        <v>1592</v>
      </c>
      <c r="X147" s="14">
        <f t="shared" si="34"/>
        <v>57</v>
      </c>
      <c r="Y147" s="14">
        <f t="shared" si="34"/>
        <v>3</v>
      </c>
    </row>
    <row r="148" spans="1:25" ht="15.75" thickTop="1" x14ac:dyDescent="0.25">
      <c r="A148" t="s">
        <v>129</v>
      </c>
      <c r="B148" t="s">
        <v>609</v>
      </c>
      <c r="C148" t="s">
        <v>1215</v>
      </c>
      <c r="D148" s="13">
        <v>4</v>
      </c>
      <c r="E148" s="13">
        <v>128</v>
      </c>
      <c r="J148" s="13">
        <v>10</v>
      </c>
      <c r="K148" s="13">
        <v>20</v>
      </c>
      <c r="L148" s="21">
        <f t="shared" si="29"/>
        <v>14</v>
      </c>
      <c r="M148" s="21">
        <f t="shared" si="30"/>
        <v>148</v>
      </c>
      <c r="N148" s="13">
        <v>14</v>
      </c>
      <c r="O148" s="21">
        <v>148</v>
      </c>
      <c r="P148" s="13">
        <f t="shared" ref="P148:P170" si="35">L148-N148</f>
        <v>0</v>
      </c>
      <c r="Q148" s="21">
        <f t="shared" si="32"/>
        <v>0</v>
      </c>
      <c r="S148" s="21">
        <v>66</v>
      </c>
      <c r="T148" s="21"/>
      <c r="V148" s="13">
        <v>468</v>
      </c>
      <c r="W148" s="13">
        <v>117</v>
      </c>
      <c r="X148" s="13">
        <v>98</v>
      </c>
    </row>
    <row r="149" spans="1:25" x14ac:dyDescent="0.25">
      <c r="B149" t="s">
        <v>132</v>
      </c>
      <c r="C149" t="s">
        <v>1217</v>
      </c>
      <c r="D149" s="13">
        <v>78</v>
      </c>
      <c r="E149" s="13">
        <v>2444</v>
      </c>
      <c r="F149" s="13">
        <v>2</v>
      </c>
      <c r="G149" s="13">
        <v>33</v>
      </c>
      <c r="H149" s="13">
        <v>1</v>
      </c>
      <c r="I149" s="13">
        <v>2</v>
      </c>
      <c r="J149" s="13">
        <v>16</v>
      </c>
      <c r="K149" s="13">
        <v>40</v>
      </c>
      <c r="L149" s="21">
        <f t="shared" si="29"/>
        <v>97</v>
      </c>
      <c r="M149" s="21">
        <f t="shared" si="30"/>
        <v>2519</v>
      </c>
      <c r="N149" s="13">
        <v>97</v>
      </c>
      <c r="O149" s="21">
        <v>2519</v>
      </c>
      <c r="P149" s="13">
        <f t="shared" si="35"/>
        <v>0</v>
      </c>
      <c r="Q149" s="21">
        <f t="shared" si="32"/>
        <v>0</v>
      </c>
      <c r="S149" s="21">
        <v>535</v>
      </c>
      <c r="T149" s="13">
        <v>99</v>
      </c>
      <c r="V149" s="13">
        <v>381046</v>
      </c>
      <c r="W149" s="13">
        <v>132607</v>
      </c>
      <c r="Y149" s="13">
        <v>66</v>
      </c>
    </row>
    <row r="150" spans="1:25" x14ac:dyDescent="0.25">
      <c r="B150" t="s">
        <v>610</v>
      </c>
      <c r="C150" t="s">
        <v>1218</v>
      </c>
      <c r="D150" s="13">
        <v>2</v>
      </c>
      <c r="E150" s="13">
        <v>64</v>
      </c>
      <c r="F150" s="13">
        <v>1</v>
      </c>
      <c r="G150" s="13">
        <v>18</v>
      </c>
      <c r="H150" s="13">
        <v>4</v>
      </c>
      <c r="I150" s="13">
        <v>38</v>
      </c>
      <c r="J150" s="13">
        <v>9</v>
      </c>
      <c r="K150" s="13">
        <v>16</v>
      </c>
      <c r="L150" s="21">
        <f t="shared" si="29"/>
        <v>16</v>
      </c>
      <c r="M150" s="21">
        <f t="shared" si="30"/>
        <v>136</v>
      </c>
      <c r="N150" s="13">
        <v>16</v>
      </c>
      <c r="O150" s="21">
        <v>136</v>
      </c>
      <c r="P150" s="13">
        <f t="shared" si="35"/>
        <v>0</v>
      </c>
      <c r="Q150" s="21">
        <f t="shared" si="32"/>
        <v>0</v>
      </c>
      <c r="S150" s="21">
        <v>30</v>
      </c>
      <c r="T150" s="21">
        <v>4</v>
      </c>
      <c r="V150" s="13">
        <v>583</v>
      </c>
      <c r="W150" s="13">
        <v>269</v>
      </c>
      <c r="X150" s="13">
        <v>20</v>
      </c>
    </row>
    <row r="151" spans="1:25" x14ac:dyDescent="0.25">
      <c r="B151" t="s">
        <v>135</v>
      </c>
      <c r="C151" t="s">
        <v>1220</v>
      </c>
      <c r="H151" s="13">
        <v>3</v>
      </c>
      <c r="I151" s="13">
        <v>12</v>
      </c>
      <c r="J151" s="13">
        <v>6</v>
      </c>
      <c r="K151" s="13">
        <v>12</v>
      </c>
      <c r="L151" s="21">
        <f t="shared" si="29"/>
        <v>9</v>
      </c>
      <c r="M151" s="21">
        <f t="shared" si="30"/>
        <v>24</v>
      </c>
      <c r="N151" s="13">
        <v>9</v>
      </c>
      <c r="O151" s="21">
        <v>24</v>
      </c>
      <c r="P151" s="13">
        <f t="shared" si="35"/>
        <v>0</v>
      </c>
      <c r="Q151" s="21">
        <f t="shared" si="32"/>
        <v>0</v>
      </c>
      <c r="S151" s="21">
        <v>16</v>
      </c>
      <c r="T151" s="21"/>
      <c r="V151" s="13">
        <v>643</v>
      </c>
      <c r="W151" s="13">
        <v>235</v>
      </c>
      <c r="X151" s="13">
        <v>71</v>
      </c>
    </row>
    <row r="152" spans="1:25" x14ac:dyDescent="0.25">
      <c r="B152" t="s">
        <v>611</v>
      </c>
      <c r="C152" t="s">
        <v>1221</v>
      </c>
      <c r="D152" s="13">
        <v>3</v>
      </c>
      <c r="E152" s="13">
        <v>75</v>
      </c>
      <c r="H152" s="13">
        <v>3</v>
      </c>
      <c r="I152" s="13">
        <v>10</v>
      </c>
      <c r="J152" s="13">
        <v>16</v>
      </c>
      <c r="K152" s="13">
        <v>32</v>
      </c>
      <c r="L152" s="21">
        <f t="shared" si="29"/>
        <v>22</v>
      </c>
      <c r="M152" s="21">
        <f t="shared" si="30"/>
        <v>117</v>
      </c>
      <c r="N152" s="13">
        <v>22</v>
      </c>
      <c r="O152" s="21">
        <v>117</v>
      </c>
      <c r="P152" s="13">
        <f t="shared" si="35"/>
        <v>0</v>
      </c>
      <c r="Q152" s="21">
        <f t="shared" si="32"/>
        <v>0</v>
      </c>
      <c r="S152" s="21">
        <v>55</v>
      </c>
      <c r="T152" s="21"/>
      <c r="V152" s="13">
        <v>984</v>
      </c>
      <c r="W152" s="13">
        <v>611</v>
      </c>
      <c r="X152" s="13">
        <v>513</v>
      </c>
    </row>
    <row r="153" spans="1:25" x14ac:dyDescent="0.25">
      <c r="B153" t="s">
        <v>612</v>
      </c>
      <c r="C153" t="s">
        <v>1223</v>
      </c>
      <c r="D153" s="13">
        <v>1</v>
      </c>
      <c r="E153" s="13">
        <v>23</v>
      </c>
      <c r="J153" s="13">
        <v>19</v>
      </c>
      <c r="K153" s="13">
        <v>38</v>
      </c>
      <c r="L153" s="21">
        <f t="shared" si="29"/>
        <v>20</v>
      </c>
      <c r="M153" s="21">
        <f t="shared" si="30"/>
        <v>61</v>
      </c>
      <c r="N153" s="13">
        <v>20</v>
      </c>
      <c r="O153" s="21">
        <v>61</v>
      </c>
      <c r="P153" s="13">
        <f t="shared" si="35"/>
        <v>0</v>
      </c>
      <c r="Q153" s="21">
        <f t="shared" si="32"/>
        <v>0</v>
      </c>
      <c r="S153" s="21">
        <v>38</v>
      </c>
      <c r="T153" s="21"/>
      <c r="V153" s="13">
        <v>820</v>
      </c>
      <c r="W153" s="13">
        <v>272</v>
      </c>
      <c r="X153" s="13">
        <v>69</v>
      </c>
    </row>
    <row r="154" spans="1:25" x14ac:dyDescent="0.25">
      <c r="B154" t="s">
        <v>140</v>
      </c>
      <c r="C154" t="s">
        <v>1225</v>
      </c>
      <c r="D154" s="13">
        <v>4</v>
      </c>
      <c r="E154" s="13">
        <v>126</v>
      </c>
      <c r="H154" s="13">
        <v>3</v>
      </c>
      <c r="I154" s="13">
        <v>15</v>
      </c>
      <c r="J154" s="13">
        <v>45</v>
      </c>
      <c r="K154" s="13">
        <v>116</v>
      </c>
      <c r="L154" s="21">
        <f t="shared" si="29"/>
        <v>52</v>
      </c>
      <c r="M154" s="21">
        <f t="shared" si="30"/>
        <v>257</v>
      </c>
      <c r="N154" s="13">
        <v>52</v>
      </c>
      <c r="O154" s="21">
        <v>257</v>
      </c>
      <c r="P154" s="13">
        <f t="shared" si="35"/>
        <v>0</v>
      </c>
      <c r="Q154" s="21">
        <f t="shared" si="32"/>
        <v>0</v>
      </c>
      <c r="S154" s="21">
        <v>82</v>
      </c>
      <c r="T154" s="21"/>
      <c r="V154" s="13">
        <v>3112</v>
      </c>
      <c r="W154" s="13">
        <v>606</v>
      </c>
      <c r="X154" s="13">
        <v>234</v>
      </c>
      <c r="Y154" s="13">
        <v>1</v>
      </c>
    </row>
    <row r="155" spans="1:25" x14ac:dyDescent="0.25">
      <c r="B155" t="s">
        <v>139</v>
      </c>
      <c r="C155" t="s">
        <v>1224</v>
      </c>
      <c r="D155" s="13">
        <v>2</v>
      </c>
      <c r="E155" s="13">
        <v>58</v>
      </c>
      <c r="J155" s="13">
        <v>21</v>
      </c>
      <c r="K155" s="13">
        <v>42</v>
      </c>
      <c r="L155" s="21">
        <f t="shared" si="29"/>
        <v>23</v>
      </c>
      <c r="M155" s="21">
        <f t="shared" si="30"/>
        <v>100</v>
      </c>
      <c r="N155" s="13">
        <v>23</v>
      </c>
      <c r="O155" s="21">
        <v>100</v>
      </c>
      <c r="P155" s="13">
        <f t="shared" si="35"/>
        <v>0</v>
      </c>
      <c r="Q155" s="21">
        <f t="shared" si="32"/>
        <v>0</v>
      </c>
      <c r="S155" s="21">
        <v>80</v>
      </c>
      <c r="T155" s="21"/>
      <c r="V155" s="13">
        <v>519</v>
      </c>
      <c r="W155" s="13">
        <v>223</v>
      </c>
      <c r="X155" s="13">
        <v>165</v>
      </c>
    </row>
    <row r="156" spans="1:25" x14ac:dyDescent="0.25">
      <c r="B156" t="s">
        <v>141</v>
      </c>
      <c r="C156" t="s">
        <v>1226</v>
      </c>
      <c r="D156" s="13">
        <v>1</v>
      </c>
      <c r="E156" s="13">
        <v>42</v>
      </c>
      <c r="J156" s="13">
        <v>16</v>
      </c>
      <c r="K156" s="13">
        <v>40</v>
      </c>
      <c r="L156" s="21">
        <f t="shared" si="29"/>
        <v>17</v>
      </c>
      <c r="M156" s="21">
        <f t="shared" si="30"/>
        <v>82</v>
      </c>
      <c r="N156" s="13">
        <v>17</v>
      </c>
      <c r="O156" s="21">
        <v>82</v>
      </c>
      <c r="P156" s="13">
        <f t="shared" si="35"/>
        <v>0</v>
      </c>
      <c r="Q156" s="21">
        <f t="shared" si="32"/>
        <v>0</v>
      </c>
      <c r="S156" s="21">
        <v>54</v>
      </c>
      <c r="T156" s="21"/>
    </row>
    <row r="157" spans="1:25" x14ac:dyDescent="0.25">
      <c r="B157" t="s">
        <v>142</v>
      </c>
      <c r="C157" t="s">
        <v>1227</v>
      </c>
      <c r="J157" s="13">
        <v>9</v>
      </c>
      <c r="K157" s="13">
        <v>24</v>
      </c>
      <c r="L157" s="21">
        <f t="shared" si="29"/>
        <v>9</v>
      </c>
      <c r="M157" s="21">
        <f t="shared" si="30"/>
        <v>24</v>
      </c>
      <c r="N157" s="13">
        <v>9</v>
      </c>
      <c r="O157" s="21">
        <v>24</v>
      </c>
      <c r="P157" s="13">
        <f t="shared" si="35"/>
        <v>0</v>
      </c>
      <c r="Q157" s="21">
        <f t="shared" si="32"/>
        <v>0</v>
      </c>
      <c r="S157" s="21">
        <v>27</v>
      </c>
      <c r="T157" s="21"/>
      <c r="U157" s="15" t="s">
        <v>879</v>
      </c>
      <c r="V157" s="13">
        <v>1707</v>
      </c>
      <c r="W157" s="13">
        <v>440</v>
      </c>
      <c r="X157" s="13">
        <v>600</v>
      </c>
    </row>
    <row r="158" spans="1:25" x14ac:dyDescent="0.25">
      <c r="B158" t="s">
        <v>143</v>
      </c>
      <c r="C158" t="s">
        <v>1228</v>
      </c>
      <c r="J158" s="13">
        <v>8</v>
      </c>
      <c r="K158" s="13">
        <v>20</v>
      </c>
      <c r="L158" s="21">
        <f t="shared" si="29"/>
        <v>8</v>
      </c>
      <c r="M158" s="21">
        <f t="shared" si="30"/>
        <v>20</v>
      </c>
      <c r="N158" s="13">
        <v>8</v>
      </c>
      <c r="O158" s="21">
        <v>20</v>
      </c>
      <c r="P158" s="13">
        <f t="shared" si="35"/>
        <v>0</v>
      </c>
      <c r="Q158" s="21">
        <f t="shared" si="32"/>
        <v>0</v>
      </c>
      <c r="S158" s="21">
        <v>22</v>
      </c>
      <c r="T158" s="21"/>
      <c r="U158" s="15" t="s">
        <v>879</v>
      </c>
    </row>
    <row r="159" spans="1:25" x14ac:dyDescent="0.25">
      <c r="B159" t="s">
        <v>144</v>
      </c>
      <c r="C159" t="s">
        <v>1229</v>
      </c>
      <c r="J159" s="13">
        <v>7</v>
      </c>
      <c r="K159" s="13">
        <v>14</v>
      </c>
      <c r="L159" s="21">
        <f t="shared" si="29"/>
        <v>7</v>
      </c>
      <c r="M159" s="21">
        <f t="shared" si="30"/>
        <v>14</v>
      </c>
      <c r="N159" s="13">
        <v>7</v>
      </c>
      <c r="O159" s="21">
        <v>14</v>
      </c>
      <c r="P159" s="13">
        <f t="shared" si="35"/>
        <v>0</v>
      </c>
      <c r="Q159" s="21">
        <f t="shared" si="32"/>
        <v>0</v>
      </c>
      <c r="S159" s="21">
        <v>14</v>
      </c>
      <c r="T159" s="21"/>
      <c r="V159" s="13">
        <v>280</v>
      </c>
      <c r="W159" s="13">
        <v>132</v>
      </c>
    </row>
    <row r="160" spans="1:25" x14ac:dyDescent="0.25">
      <c r="B160" t="s">
        <v>145</v>
      </c>
      <c r="C160" t="s">
        <v>1230</v>
      </c>
      <c r="F160" s="13">
        <v>2</v>
      </c>
      <c r="G160" s="13">
        <v>30</v>
      </c>
      <c r="H160" s="13">
        <v>6</v>
      </c>
      <c r="I160" s="13">
        <v>23</v>
      </c>
      <c r="J160" s="13">
        <v>15</v>
      </c>
      <c r="K160" s="13">
        <v>33</v>
      </c>
      <c r="L160" s="21">
        <f t="shared" si="29"/>
        <v>23</v>
      </c>
      <c r="M160" s="21">
        <f t="shared" si="30"/>
        <v>86</v>
      </c>
      <c r="N160" s="13">
        <v>23</v>
      </c>
      <c r="O160" s="21">
        <v>86</v>
      </c>
      <c r="P160" s="13">
        <f t="shared" si="35"/>
        <v>0</v>
      </c>
      <c r="Q160" s="21">
        <f t="shared" si="32"/>
        <v>0</v>
      </c>
      <c r="S160" s="21">
        <v>66</v>
      </c>
      <c r="T160" s="21"/>
      <c r="V160" s="13">
        <v>7437</v>
      </c>
      <c r="W160" s="13">
        <v>2630</v>
      </c>
      <c r="X160" s="13">
        <v>466</v>
      </c>
      <c r="Y160" s="13">
        <v>4</v>
      </c>
    </row>
    <row r="161" spans="1:25" x14ac:dyDescent="0.25">
      <c r="B161" t="s">
        <v>146</v>
      </c>
      <c r="C161" t="s">
        <v>1231</v>
      </c>
      <c r="H161" s="13">
        <v>1</v>
      </c>
      <c r="I161" s="13">
        <v>2</v>
      </c>
      <c r="J161" s="13">
        <v>3</v>
      </c>
      <c r="K161" s="13">
        <v>6</v>
      </c>
      <c r="L161" s="21">
        <f t="shared" si="29"/>
        <v>4</v>
      </c>
      <c r="M161" s="21">
        <f t="shared" si="30"/>
        <v>8</v>
      </c>
      <c r="N161" s="13">
        <v>4</v>
      </c>
      <c r="O161" s="21">
        <v>8</v>
      </c>
      <c r="P161" s="13">
        <f t="shared" si="35"/>
        <v>0</v>
      </c>
      <c r="Q161" s="21">
        <f t="shared" si="32"/>
        <v>0</v>
      </c>
      <c r="S161" s="21">
        <v>5</v>
      </c>
      <c r="V161" s="13">
        <v>83</v>
      </c>
      <c r="W161" s="13">
        <v>26</v>
      </c>
      <c r="X161" s="13">
        <v>177</v>
      </c>
    </row>
    <row r="162" spans="1:25" x14ac:dyDescent="0.25">
      <c r="B162" t="s">
        <v>587</v>
      </c>
      <c r="C162" t="s">
        <v>1232</v>
      </c>
      <c r="J162" s="13">
        <v>4</v>
      </c>
      <c r="K162" s="13">
        <v>8</v>
      </c>
      <c r="L162" s="21">
        <f t="shared" si="29"/>
        <v>4</v>
      </c>
      <c r="M162" s="21">
        <f t="shared" si="30"/>
        <v>8</v>
      </c>
      <c r="N162" s="13">
        <v>4</v>
      </c>
      <c r="O162" s="21">
        <v>8</v>
      </c>
      <c r="P162" s="13">
        <f t="shared" si="35"/>
        <v>0</v>
      </c>
      <c r="Q162" s="21">
        <f t="shared" si="32"/>
        <v>0</v>
      </c>
      <c r="S162" s="21">
        <v>8</v>
      </c>
      <c r="V162" s="13">
        <v>388</v>
      </c>
      <c r="W162" s="13">
        <v>123</v>
      </c>
      <c r="X162" s="13">
        <v>287</v>
      </c>
    </row>
    <row r="163" spans="1:25" x14ac:dyDescent="0.25">
      <c r="B163" t="s">
        <v>147</v>
      </c>
      <c r="C163" t="s">
        <v>1233</v>
      </c>
      <c r="H163" s="13">
        <v>1</v>
      </c>
      <c r="I163" s="13">
        <v>4</v>
      </c>
      <c r="J163" s="13">
        <v>10</v>
      </c>
      <c r="K163" s="13">
        <v>20</v>
      </c>
      <c r="L163" s="21">
        <f t="shared" si="29"/>
        <v>11</v>
      </c>
      <c r="M163" s="21">
        <f t="shared" si="30"/>
        <v>24</v>
      </c>
      <c r="N163" s="13">
        <v>11</v>
      </c>
      <c r="O163" s="21">
        <v>24</v>
      </c>
      <c r="P163" s="13">
        <f t="shared" si="35"/>
        <v>0</v>
      </c>
      <c r="Q163" s="21">
        <f t="shared" si="32"/>
        <v>0</v>
      </c>
      <c r="S163" s="21">
        <v>51</v>
      </c>
      <c r="U163" s="15" t="s">
        <v>882</v>
      </c>
      <c r="V163" s="13">
        <v>1898</v>
      </c>
      <c r="W163" s="13">
        <v>453</v>
      </c>
      <c r="X163" s="13">
        <v>405</v>
      </c>
    </row>
    <row r="164" spans="1:25" x14ac:dyDescent="0.25">
      <c r="B164" t="s">
        <v>613</v>
      </c>
      <c r="C164" t="s">
        <v>1234</v>
      </c>
      <c r="H164" s="13">
        <v>1</v>
      </c>
      <c r="I164" s="13">
        <v>3</v>
      </c>
      <c r="J164" s="13">
        <v>9</v>
      </c>
      <c r="K164" s="13">
        <v>18</v>
      </c>
      <c r="L164" s="21">
        <f t="shared" si="29"/>
        <v>10</v>
      </c>
      <c r="M164" s="21">
        <f t="shared" si="30"/>
        <v>21</v>
      </c>
      <c r="N164" s="13">
        <v>10</v>
      </c>
      <c r="O164" s="21">
        <v>21</v>
      </c>
      <c r="P164" s="13">
        <f t="shared" si="35"/>
        <v>0</v>
      </c>
      <c r="Q164" s="21">
        <f t="shared" si="32"/>
        <v>0</v>
      </c>
      <c r="S164" s="21">
        <v>40</v>
      </c>
      <c r="U164" s="15" t="s">
        <v>882</v>
      </c>
    </row>
    <row r="165" spans="1:25" x14ac:dyDescent="0.25">
      <c r="B165" t="s">
        <v>150</v>
      </c>
      <c r="C165" t="s">
        <v>1236</v>
      </c>
      <c r="J165" s="13">
        <v>7</v>
      </c>
      <c r="K165" s="13">
        <v>14</v>
      </c>
      <c r="L165" s="21">
        <f t="shared" si="29"/>
        <v>7</v>
      </c>
      <c r="M165" s="21">
        <f t="shared" si="30"/>
        <v>14</v>
      </c>
      <c r="N165" s="13">
        <v>7</v>
      </c>
      <c r="O165" s="21">
        <v>14</v>
      </c>
      <c r="P165" s="13">
        <f t="shared" si="35"/>
        <v>0</v>
      </c>
      <c r="Q165" s="21">
        <f t="shared" si="32"/>
        <v>0</v>
      </c>
      <c r="S165" s="21">
        <v>40</v>
      </c>
      <c r="V165" s="13">
        <v>350</v>
      </c>
      <c r="W165" s="13">
        <v>73</v>
      </c>
      <c r="X165" s="13">
        <v>55</v>
      </c>
    </row>
    <row r="166" spans="1:25" x14ac:dyDescent="0.25">
      <c r="B166" t="s">
        <v>615</v>
      </c>
      <c r="C166" t="s">
        <v>1237</v>
      </c>
      <c r="J166" s="13">
        <v>6</v>
      </c>
      <c r="K166" s="13">
        <v>14</v>
      </c>
      <c r="L166" s="21">
        <f t="shared" si="29"/>
        <v>6</v>
      </c>
      <c r="M166" s="21">
        <f t="shared" si="30"/>
        <v>14</v>
      </c>
      <c r="N166" s="13">
        <v>6</v>
      </c>
      <c r="O166" s="21">
        <v>14</v>
      </c>
      <c r="P166" s="13">
        <f t="shared" si="35"/>
        <v>0</v>
      </c>
      <c r="Q166" s="21">
        <f t="shared" si="32"/>
        <v>0</v>
      </c>
      <c r="S166" s="21">
        <v>40</v>
      </c>
      <c r="U166" s="15" t="s">
        <v>883</v>
      </c>
      <c r="V166" s="13">
        <v>205</v>
      </c>
      <c r="W166" s="13">
        <v>56</v>
      </c>
      <c r="X166" s="13">
        <v>59</v>
      </c>
    </row>
    <row r="167" spans="1:25" x14ac:dyDescent="0.25">
      <c r="B167" t="s">
        <v>614</v>
      </c>
      <c r="C167" t="s">
        <v>1238</v>
      </c>
      <c r="J167" s="13">
        <v>2</v>
      </c>
      <c r="K167" s="13">
        <v>5</v>
      </c>
      <c r="L167" s="21">
        <f t="shared" si="29"/>
        <v>2</v>
      </c>
      <c r="M167" s="21">
        <f t="shared" si="30"/>
        <v>5</v>
      </c>
      <c r="N167" s="13">
        <v>2</v>
      </c>
      <c r="O167" s="21">
        <v>5</v>
      </c>
      <c r="P167" s="13">
        <f t="shared" si="35"/>
        <v>0</v>
      </c>
      <c r="Q167" s="21">
        <f t="shared" si="32"/>
        <v>0</v>
      </c>
      <c r="S167" s="21">
        <v>11</v>
      </c>
      <c r="U167" s="15" t="s">
        <v>883</v>
      </c>
    </row>
    <row r="168" spans="1:25" x14ac:dyDescent="0.25">
      <c r="B168" t="s">
        <v>1693</v>
      </c>
      <c r="C168" t="s">
        <v>1664</v>
      </c>
      <c r="J168" s="13">
        <v>5</v>
      </c>
      <c r="K168" s="13">
        <v>12</v>
      </c>
      <c r="L168" s="21">
        <f t="shared" si="29"/>
        <v>5</v>
      </c>
      <c r="M168" s="21">
        <f t="shared" si="30"/>
        <v>12</v>
      </c>
      <c r="N168" s="13">
        <v>5</v>
      </c>
      <c r="O168" s="21">
        <v>12</v>
      </c>
      <c r="P168" s="13">
        <f t="shared" si="35"/>
        <v>0</v>
      </c>
      <c r="Q168" s="21">
        <f t="shared" si="32"/>
        <v>0</v>
      </c>
      <c r="S168" s="21">
        <v>22</v>
      </c>
      <c r="T168" s="21"/>
      <c r="V168" s="13">
        <v>375</v>
      </c>
      <c r="W168" s="13">
        <v>102</v>
      </c>
      <c r="X168" s="13">
        <v>133</v>
      </c>
    </row>
    <row r="169" spans="1:25" x14ac:dyDescent="0.25">
      <c r="B169" t="s">
        <v>152</v>
      </c>
      <c r="C169" t="s">
        <v>1239</v>
      </c>
      <c r="J169" s="13">
        <v>8</v>
      </c>
      <c r="K169" s="13">
        <v>20</v>
      </c>
      <c r="L169" s="21">
        <f t="shared" si="29"/>
        <v>8</v>
      </c>
      <c r="M169" s="21">
        <f t="shared" si="30"/>
        <v>20</v>
      </c>
      <c r="N169" s="13">
        <v>8</v>
      </c>
      <c r="O169" s="21">
        <v>20</v>
      </c>
      <c r="P169" s="13">
        <f t="shared" si="35"/>
        <v>0</v>
      </c>
      <c r="Q169" s="21">
        <f t="shared" si="32"/>
        <v>0</v>
      </c>
      <c r="S169" s="21">
        <v>37</v>
      </c>
      <c r="V169" s="13">
        <v>633</v>
      </c>
      <c r="W169" s="13">
        <v>149</v>
      </c>
      <c r="X169" s="13">
        <v>69</v>
      </c>
    </row>
    <row r="170" spans="1:25" x14ac:dyDescent="0.25">
      <c r="B170" t="s">
        <v>808</v>
      </c>
      <c r="C170" t="s">
        <v>1240</v>
      </c>
      <c r="J170" s="13">
        <v>16</v>
      </c>
      <c r="K170" s="13">
        <v>36</v>
      </c>
      <c r="L170" s="21">
        <f t="shared" si="29"/>
        <v>16</v>
      </c>
      <c r="M170" s="21">
        <f t="shared" si="30"/>
        <v>36</v>
      </c>
      <c r="N170" s="13">
        <v>16</v>
      </c>
      <c r="O170" s="21">
        <v>36</v>
      </c>
      <c r="P170" s="13">
        <f t="shared" si="35"/>
        <v>0</v>
      </c>
      <c r="Q170" s="21">
        <f t="shared" si="32"/>
        <v>0</v>
      </c>
      <c r="S170" s="21">
        <v>40</v>
      </c>
      <c r="V170" s="13">
        <v>2968</v>
      </c>
      <c r="W170" s="13">
        <v>1044</v>
      </c>
      <c r="X170" s="13">
        <v>373</v>
      </c>
    </row>
    <row r="171" spans="1:25" ht="15.75" thickBot="1" x14ac:dyDescent="0.3">
      <c r="A171" s="2" t="s">
        <v>5</v>
      </c>
      <c r="B171" s="2"/>
      <c r="C171" s="2"/>
      <c r="D171" s="14">
        <f t="shared" ref="D171:Y171" si="36">SUM(D148:D170)</f>
        <v>95</v>
      </c>
      <c r="E171" s="14">
        <f t="shared" si="36"/>
        <v>2960</v>
      </c>
      <c r="F171" s="14">
        <f t="shared" si="36"/>
        <v>5</v>
      </c>
      <c r="G171" s="14">
        <f t="shared" si="36"/>
        <v>81</v>
      </c>
      <c r="H171" s="14">
        <f t="shared" si="36"/>
        <v>23</v>
      </c>
      <c r="I171" s="14">
        <f t="shared" si="36"/>
        <v>109</v>
      </c>
      <c r="J171" s="14">
        <f t="shared" si="36"/>
        <v>267</v>
      </c>
      <c r="K171" s="14">
        <f t="shared" si="36"/>
        <v>600</v>
      </c>
      <c r="L171" s="14">
        <f t="shared" si="36"/>
        <v>390</v>
      </c>
      <c r="M171" s="14">
        <f t="shared" si="36"/>
        <v>3750</v>
      </c>
      <c r="N171" s="14">
        <f t="shared" si="36"/>
        <v>390</v>
      </c>
      <c r="O171" s="14">
        <f t="shared" si="36"/>
        <v>3750</v>
      </c>
      <c r="P171" s="14">
        <f t="shared" si="36"/>
        <v>0</v>
      </c>
      <c r="Q171" s="14">
        <f t="shared" si="36"/>
        <v>0</v>
      </c>
      <c r="R171" s="14">
        <f t="shared" si="36"/>
        <v>0</v>
      </c>
      <c r="S171" s="14">
        <f t="shared" si="36"/>
        <v>1379</v>
      </c>
      <c r="T171" s="14">
        <f t="shared" si="36"/>
        <v>103</v>
      </c>
      <c r="U171" s="23"/>
      <c r="V171" s="14">
        <f t="shared" si="36"/>
        <v>404499</v>
      </c>
      <c r="W171" s="14">
        <f t="shared" si="36"/>
        <v>140168</v>
      </c>
      <c r="X171" s="14">
        <f t="shared" si="36"/>
        <v>3794</v>
      </c>
      <c r="Y171" s="14">
        <f t="shared" si="36"/>
        <v>71</v>
      </c>
    </row>
    <row r="172" spans="1:25" ht="15.75" thickTop="1" x14ac:dyDescent="0.25">
      <c r="A172" t="s">
        <v>156</v>
      </c>
      <c r="B172" t="s">
        <v>180</v>
      </c>
      <c r="C172" t="s">
        <v>1271</v>
      </c>
      <c r="D172" s="13">
        <v>2</v>
      </c>
      <c r="E172" s="13">
        <v>50</v>
      </c>
      <c r="J172" s="13">
        <v>20</v>
      </c>
      <c r="K172" s="13">
        <v>20</v>
      </c>
      <c r="L172" s="21">
        <f t="shared" si="29"/>
        <v>22</v>
      </c>
      <c r="M172" s="21">
        <f t="shared" si="30"/>
        <v>70</v>
      </c>
      <c r="N172" s="13">
        <v>22</v>
      </c>
      <c r="O172" s="21">
        <v>70</v>
      </c>
      <c r="P172" s="13">
        <f t="shared" ref="P172:P192" si="37">L172-N172</f>
        <v>0</v>
      </c>
      <c r="Q172" s="21">
        <f t="shared" si="32"/>
        <v>0</v>
      </c>
      <c r="R172" s="13">
        <v>1</v>
      </c>
      <c r="S172" s="21">
        <v>46</v>
      </c>
    </row>
    <row r="173" spans="1:25" x14ac:dyDescent="0.25">
      <c r="B173" t="s">
        <v>181</v>
      </c>
      <c r="C173" t="s">
        <v>1270</v>
      </c>
      <c r="J173" s="13">
        <v>27</v>
      </c>
      <c r="K173" s="13">
        <v>34</v>
      </c>
      <c r="L173" s="21">
        <f t="shared" si="29"/>
        <v>27</v>
      </c>
      <c r="M173" s="21">
        <f t="shared" si="30"/>
        <v>34</v>
      </c>
      <c r="N173" s="13">
        <v>27</v>
      </c>
      <c r="O173" s="21">
        <v>34</v>
      </c>
      <c r="P173" s="13">
        <f t="shared" si="37"/>
        <v>0</v>
      </c>
      <c r="Q173" s="21">
        <f t="shared" si="32"/>
        <v>0</v>
      </c>
      <c r="S173" s="21">
        <v>54</v>
      </c>
      <c r="V173" s="13">
        <v>4511</v>
      </c>
      <c r="W173" s="13">
        <v>1773</v>
      </c>
      <c r="X173" s="13">
        <v>761</v>
      </c>
      <c r="Y173" s="13">
        <v>1</v>
      </c>
    </row>
    <row r="174" spans="1:25" x14ac:dyDescent="0.25">
      <c r="B174" t="s">
        <v>179</v>
      </c>
      <c r="C174" t="s">
        <v>1269</v>
      </c>
      <c r="D174" s="13">
        <v>1</v>
      </c>
      <c r="E174" s="13">
        <v>40</v>
      </c>
      <c r="H174" s="13">
        <v>7</v>
      </c>
      <c r="I174" s="13">
        <v>30</v>
      </c>
      <c r="J174" s="13">
        <v>61</v>
      </c>
      <c r="K174" s="13">
        <v>122</v>
      </c>
      <c r="L174" s="21">
        <f t="shared" si="29"/>
        <v>69</v>
      </c>
      <c r="M174" s="21">
        <f t="shared" si="30"/>
        <v>192</v>
      </c>
      <c r="N174" s="13">
        <v>69</v>
      </c>
      <c r="O174" s="21">
        <v>192</v>
      </c>
      <c r="P174" s="13">
        <f t="shared" si="37"/>
        <v>0</v>
      </c>
      <c r="Q174" s="21">
        <f t="shared" si="32"/>
        <v>0</v>
      </c>
      <c r="R174" s="13">
        <v>2</v>
      </c>
      <c r="S174" s="21">
        <v>200</v>
      </c>
      <c r="V174" s="13">
        <v>1712</v>
      </c>
      <c r="W174" s="13">
        <v>554</v>
      </c>
      <c r="X174" s="13">
        <v>296</v>
      </c>
      <c r="Y174" s="13">
        <v>2</v>
      </c>
    </row>
    <row r="175" spans="1:25" x14ac:dyDescent="0.25">
      <c r="B175" t="s">
        <v>513</v>
      </c>
      <c r="C175" t="s">
        <v>1267</v>
      </c>
      <c r="J175" s="13">
        <v>24</v>
      </c>
      <c r="K175" s="13">
        <v>30</v>
      </c>
      <c r="L175" s="21">
        <f t="shared" si="29"/>
        <v>24</v>
      </c>
      <c r="M175" s="21">
        <f t="shared" si="30"/>
        <v>30</v>
      </c>
      <c r="N175" s="13">
        <v>24</v>
      </c>
      <c r="O175" s="21">
        <v>30</v>
      </c>
      <c r="P175" s="13">
        <f t="shared" si="37"/>
        <v>0</v>
      </c>
      <c r="Q175" s="21">
        <f t="shared" si="32"/>
        <v>0</v>
      </c>
      <c r="S175" s="21">
        <v>56</v>
      </c>
      <c r="V175" s="13">
        <v>908</v>
      </c>
      <c r="W175" s="13">
        <v>152</v>
      </c>
      <c r="X175" s="13">
        <v>339</v>
      </c>
      <c r="Y175" s="13">
        <v>1</v>
      </c>
    </row>
    <row r="176" spans="1:25" x14ac:dyDescent="0.25">
      <c r="B176" t="s">
        <v>177</v>
      </c>
      <c r="C176" t="s">
        <v>1266</v>
      </c>
      <c r="D176" s="13">
        <v>9</v>
      </c>
      <c r="E176" s="13">
        <v>380</v>
      </c>
      <c r="J176" s="13">
        <v>16</v>
      </c>
      <c r="K176" s="13">
        <v>24</v>
      </c>
      <c r="L176" s="21">
        <f t="shared" si="29"/>
        <v>25</v>
      </c>
      <c r="M176" s="21">
        <f t="shared" si="30"/>
        <v>404</v>
      </c>
      <c r="N176" s="13">
        <v>25</v>
      </c>
      <c r="O176" s="21">
        <v>404</v>
      </c>
      <c r="P176" s="13">
        <f t="shared" si="37"/>
        <v>0</v>
      </c>
      <c r="Q176" s="21">
        <f t="shared" si="32"/>
        <v>0</v>
      </c>
      <c r="R176" s="13">
        <v>1</v>
      </c>
      <c r="S176" s="21">
        <v>70</v>
      </c>
      <c r="V176" s="13">
        <v>139223</v>
      </c>
      <c r="W176" s="13">
        <v>52258</v>
      </c>
      <c r="X176" s="13">
        <v>381</v>
      </c>
      <c r="Y176" s="13">
        <v>11</v>
      </c>
    </row>
    <row r="177" spans="2:25" x14ac:dyDescent="0.25">
      <c r="B177" t="s">
        <v>176</v>
      </c>
      <c r="C177" t="s">
        <v>1265</v>
      </c>
      <c r="J177" s="13">
        <v>11</v>
      </c>
      <c r="K177" s="13">
        <v>14</v>
      </c>
      <c r="L177" s="21">
        <f t="shared" si="29"/>
        <v>11</v>
      </c>
      <c r="M177" s="21">
        <f t="shared" si="30"/>
        <v>14</v>
      </c>
      <c r="N177" s="13">
        <v>11</v>
      </c>
      <c r="O177" s="21">
        <v>14</v>
      </c>
      <c r="P177" s="13">
        <f t="shared" si="37"/>
        <v>0</v>
      </c>
      <c r="Q177" s="21">
        <f t="shared" si="32"/>
        <v>0</v>
      </c>
      <c r="S177" s="21">
        <v>26</v>
      </c>
      <c r="V177" s="13">
        <v>11147</v>
      </c>
      <c r="W177" s="13">
        <v>2629</v>
      </c>
      <c r="X177" s="13">
        <v>6</v>
      </c>
      <c r="Y177" s="13">
        <v>1</v>
      </c>
    </row>
    <row r="178" spans="2:25" x14ac:dyDescent="0.25">
      <c r="B178" t="s">
        <v>616</v>
      </c>
      <c r="C178" t="s">
        <v>1264</v>
      </c>
      <c r="J178" s="13">
        <v>9</v>
      </c>
      <c r="K178" s="13">
        <v>11</v>
      </c>
      <c r="L178" s="21">
        <f t="shared" si="29"/>
        <v>9</v>
      </c>
      <c r="M178" s="21">
        <f t="shared" si="30"/>
        <v>11</v>
      </c>
      <c r="N178" s="13">
        <v>9</v>
      </c>
      <c r="O178" s="21">
        <v>11</v>
      </c>
      <c r="P178" s="13">
        <f t="shared" si="37"/>
        <v>0</v>
      </c>
      <c r="Q178" s="21">
        <f t="shared" si="32"/>
        <v>0</v>
      </c>
      <c r="R178" s="13">
        <v>1</v>
      </c>
      <c r="S178" s="21">
        <v>20</v>
      </c>
      <c r="X178" s="13">
        <v>171</v>
      </c>
    </row>
    <row r="179" spans="2:25" x14ac:dyDescent="0.25">
      <c r="B179" t="s">
        <v>172</v>
      </c>
      <c r="C179" t="s">
        <v>1260</v>
      </c>
      <c r="J179" s="13">
        <v>26</v>
      </c>
      <c r="K179" s="13">
        <v>28</v>
      </c>
      <c r="L179" s="21">
        <f t="shared" si="29"/>
        <v>26</v>
      </c>
      <c r="M179" s="21">
        <f t="shared" si="30"/>
        <v>28</v>
      </c>
      <c r="N179" s="13">
        <v>26</v>
      </c>
      <c r="O179" s="21">
        <v>28</v>
      </c>
      <c r="P179" s="13">
        <f t="shared" si="37"/>
        <v>0</v>
      </c>
      <c r="Q179" s="21">
        <f t="shared" si="32"/>
        <v>0</v>
      </c>
      <c r="S179" s="21">
        <v>56</v>
      </c>
      <c r="V179" s="13">
        <v>200</v>
      </c>
      <c r="W179" s="13">
        <v>76</v>
      </c>
    </row>
    <row r="180" spans="2:25" x14ac:dyDescent="0.25">
      <c r="B180" t="s">
        <v>171</v>
      </c>
      <c r="C180" t="s">
        <v>1259</v>
      </c>
      <c r="F180" s="13">
        <v>5</v>
      </c>
      <c r="G180" s="13">
        <v>88</v>
      </c>
      <c r="H180" s="13">
        <v>4</v>
      </c>
      <c r="I180" s="13">
        <v>16</v>
      </c>
      <c r="J180" s="13">
        <v>18</v>
      </c>
      <c r="K180" s="13">
        <v>50</v>
      </c>
      <c r="L180" s="21">
        <f t="shared" si="29"/>
        <v>27</v>
      </c>
      <c r="M180" s="21">
        <f t="shared" si="30"/>
        <v>154</v>
      </c>
      <c r="N180" s="13">
        <v>27</v>
      </c>
      <c r="O180" s="21">
        <v>154</v>
      </c>
      <c r="P180" s="13">
        <f t="shared" si="37"/>
        <v>0</v>
      </c>
      <c r="Q180" s="21">
        <f t="shared" si="32"/>
        <v>0</v>
      </c>
      <c r="S180" s="21">
        <v>58</v>
      </c>
      <c r="V180" s="13">
        <v>35083</v>
      </c>
      <c r="W180" s="13">
        <v>8578</v>
      </c>
      <c r="X180" s="13">
        <v>3032</v>
      </c>
      <c r="Y180" s="13">
        <v>3</v>
      </c>
    </row>
    <row r="181" spans="2:25" x14ac:dyDescent="0.25">
      <c r="B181" t="s">
        <v>170</v>
      </c>
      <c r="C181" t="s">
        <v>1258</v>
      </c>
      <c r="J181" s="13">
        <v>3</v>
      </c>
      <c r="K181" s="13">
        <v>3</v>
      </c>
      <c r="L181" s="21">
        <f t="shared" si="29"/>
        <v>3</v>
      </c>
      <c r="M181" s="21">
        <f t="shared" si="30"/>
        <v>3</v>
      </c>
      <c r="N181" s="13">
        <v>3</v>
      </c>
      <c r="O181" s="21">
        <v>3</v>
      </c>
      <c r="P181" s="13">
        <f t="shared" si="37"/>
        <v>0</v>
      </c>
      <c r="Q181" s="21">
        <f t="shared" si="32"/>
        <v>0</v>
      </c>
      <c r="S181" s="21">
        <v>6</v>
      </c>
    </row>
    <row r="182" spans="2:25" x14ac:dyDescent="0.25">
      <c r="B182" t="s">
        <v>169</v>
      </c>
      <c r="C182" t="s">
        <v>1665</v>
      </c>
      <c r="D182" s="13">
        <v>4</v>
      </c>
      <c r="E182" s="13">
        <v>100</v>
      </c>
      <c r="J182" s="13">
        <v>9</v>
      </c>
      <c r="K182" s="13">
        <v>10</v>
      </c>
      <c r="L182" s="21">
        <f t="shared" si="29"/>
        <v>13</v>
      </c>
      <c r="M182" s="21">
        <f t="shared" si="30"/>
        <v>110</v>
      </c>
      <c r="N182" s="13">
        <v>13</v>
      </c>
      <c r="O182" s="21">
        <v>110</v>
      </c>
      <c r="P182" s="13">
        <f t="shared" si="37"/>
        <v>0</v>
      </c>
      <c r="Q182" s="21">
        <f t="shared" si="32"/>
        <v>0</v>
      </c>
      <c r="S182" s="21">
        <v>42</v>
      </c>
      <c r="V182" s="13">
        <v>78</v>
      </c>
      <c r="W182" s="13">
        <v>27</v>
      </c>
      <c r="X182" s="13">
        <v>193</v>
      </c>
    </row>
    <row r="183" spans="2:25" x14ac:dyDescent="0.25">
      <c r="B183" t="s">
        <v>597</v>
      </c>
      <c r="C183" t="s">
        <v>1255</v>
      </c>
      <c r="D183" s="13">
        <v>3</v>
      </c>
      <c r="E183" s="13">
        <v>72</v>
      </c>
      <c r="J183" s="13">
        <v>5</v>
      </c>
      <c r="K183" s="13">
        <v>10</v>
      </c>
      <c r="L183" s="21">
        <f t="shared" si="29"/>
        <v>8</v>
      </c>
      <c r="M183" s="21">
        <f t="shared" si="30"/>
        <v>82</v>
      </c>
      <c r="N183" s="13">
        <v>8</v>
      </c>
      <c r="O183" s="21">
        <v>82</v>
      </c>
      <c r="P183" s="13">
        <f t="shared" si="37"/>
        <v>0</v>
      </c>
      <c r="Q183" s="21">
        <f t="shared" si="32"/>
        <v>0</v>
      </c>
      <c r="R183" s="13">
        <v>1</v>
      </c>
      <c r="S183" s="21">
        <v>28</v>
      </c>
      <c r="V183" s="13">
        <v>5399</v>
      </c>
      <c r="W183" s="13">
        <v>1689</v>
      </c>
      <c r="X183" s="13">
        <v>63</v>
      </c>
      <c r="Y183" s="13">
        <v>2</v>
      </c>
    </row>
    <row r="184" spans="2:25" x14ac:dyDescent="0.25">
      <c r="B184" t="s">
        <v>168</v>
      </c>
      <c r="C184" t="s">
        <v>1256</v>
      </c>
      <c r="D184" s="13">
        <v>14</v>
      </c>
      <c r="E184" s="13">
        <v>370</v>
      </c>
      <c r="H184" s="13">
        <v>2</v>
      </c>
      <c r="I184" s="13">
        <v>12</v>
      </c>
      <c r="J184" s="13">
        <v>8</v>
      </c>
      <c r="K184" s="13">
        <v>16</v>
      </c>
      <c r="L184" s="21">
        <f t="shared" si="29"/>
        <v>24</v>
      </c>
      <c r="M184" s="21">
        <f t="shared" si="30"/>
        <v>398</v>
      </c>
      <c r="N184" s="13">
        <v>24</v>
      </c>
      <c r="O184" s="21">
        <v>398</v>
      </c>
      <c r="P184" s="13">
        <f t="shared" si="37"/>
        <v>0</v>
      </c>
      <c r="Q184" s="21">
        <f t="shared" si="32"/>
        <v>0</v>
      </c>
      <c r="S184" s="21">
        <v>100</v>
      </c>
      <c r="V184" s="13">
        <v>7378</v>
      </c>
      <c r="W184" s="13">
        <v>2837</v>
      </c>
      <c r="Y184" s="13">
        <v>3</v>
      </c>
    </row>
    <row r="185" spans="2:25" x14ac:dyDescent="0.25">
      <c r="B185" t="s">
        <v>167</v>
      </c>
      <c r="C185" t="s">
        <v>1253</v>
      </c>
      <c r="H185" s="13">
        <v>1</v>
      </c>
      <c r="I185" s="13">
        <v>5</v>
      </c>
      <c r="J185" s="13">
        <v>11</v>
      </c>
      <c r="K185" s="13">
        <v>20</v>
      </c>
      <c r="L185" s="21">
        <f t="shared" si="29"/>
        <v>12</v>
      </c>
      <c r="M185" s="21">
        <f t="shared" si="30"/>
        <v>25</v>
      </c>
      <c r="N185" s="13">
        <v>12</v>
      </c>
      <c r="O185" s="21">
        <v>25</v>
      </c>
      <c r="P185" s="13">
        <f t="shared" si="37"/>
        <v>0</v>
      </c>
      <c r="Q185" s="21">
        <f t="shared" si="32"/>
        <v>0</v>
      </c>
      <c r="S185" s="21">
        <v>30</v>
      </c>
      <c r="V185" s="13">
        <v>673</v>
      </c>
      <c r="W185" s="13">
        <v>219</v>
      </c>
      <c r="Y185" s="13">
        <v>1</v>
      </c>
    </row>
    <row r="186" spans="2:25" x14ac:dyDescent="0.25">
      <c r="B186" t="s">
        <v>166</v>
      </c>
      <c r="C186" t="s">
        <v>1252</v>
      </c>
      <c r="H186" s="13">
        <v>1</v>
      </c>
      <c r="I186" s="13">
        <v>4</v>
      </c>
      <c r="J186" s="13">
        <v>20</v>
      </c>
      <c r="K186" s="13">
        <v>32</v>
      </c>
      <c r="L186" s="21">
        <f t="shared" si="29"/>
        <v>21</v>
      </c>
      <c r="M186" s="21">
        <f t="shared" si="30"/>
        <v>36</v>
      </c>
      <c r="N186" s="13">
        <v>21</v>
      </c>
      <c r="O186" s="21">
        <v>36</v>
      </c>
      <c r="P186" s="13">
        <f t="shared" si="37"/>
        <v>0</v>
      </c>
      <c r="Q186" s="21">
        <f t="shared" si="32"/>
        <v>0</v>
      </c>
      <c r="R186" s="13">
        <v>1</v>
      </c>
      <c r="S186" s="21">
        <v>52</v>
      </c>
      <c r="V186" s="13">
        <v>10371</v>
      </c>
      <c r="W186" s="13">
        <v>1555</v>
      </c>
      <c r="X186" s="13">
        <v>867</v>
      </c>
      <c r="Y186" s="13">
        <v>4</v>
      </c>
    </row>
    <row r="187" spans="2:25" x14ac:dyDescent="0.25">
      <c r="B187" t="s">
        <v>515</v>
      </c>
      <c r="C187" t="s">
        <v>1250</v>
      </c>
      <c r="D187" s="13">
        <v>1</v>
      </c>
      <c r="E187" s="13">
        <v>25</v>
      </c>
      <c r="J187" s="13">
        <v>13</v>
      </c>
      <c r="K187" s="13">
        <v>20</v>
      </c>
      <c r="L187" s="21">
        <f t="shared" si="29"/>
        <v>14</v>
      </c>
      <c r="M187" s="21">
        <f t="shared" si="30"/>
        <v>45</v>
      </c>
      <c r="N187" s="13">
        <v>14</v>
      </c>
      <c r="O187" s="21">
        <v>45</v>
      </c>
      <c r="P187" s="13">
        <f t="shared" si="37"/>
        <v>0</v>
      </c>
      <c r="Q187" s="21">
        <f t="shared" si="32"/>
        <v>0</v>
      </c>
      <c r="S187" s="21">
        <v>46</v>
      </c>
      <c r="V187" s="13">
        <v>1184</v>
      </c>
      <c r="W187" s="13">
        <v>295</v>
      </c>
      <c r="X187" s="13">
        <v>965</v>
      </c>
    </row>
    <row r="188" spans="2:25" x14ac:dyDescent="0.25">
      <c r="B188" t="s">
        <v>161</v>
      </c>
      <c r="C188" t="s">
        <v>1246</v>
      </c>
      <c r="D188" s="13">
        <v>2</v>
      </c>
      <c r="E188" s="13">
        <v>38</v>
      </c>
      <c r="J188" s="13">
        <v>16</v>
      </c>
      <c r="K188" s="13">
        <v>26</v>
      </c>
      <c r="L188" s="21">
        <f t="shared" si="29"/>
        <v>18</v>
      </c>
      <c r="M188" s="21">
        <f t="shared" si="30"/>
        <v>64</v>
      </c>
      <c r="N188" s="13">
        <v>18</v>
      </c>
      <c r="O188" s="21">
        <v>64</v>
      </c>
      <c r="P188" s="13">
        <f t="shared" si="37"/>
        <v>0</v>
      </c>
      <c r="Q188" s="21">
        <f t="shared" si="32"/>
        <v>0</v>
      </c>
      <c r="S188" s="21">
        <v>60</v>
      </c>
      <c r="U188" s="15" t="s">
        <v>879</v>
      </c>
      <c r="V188" s="13">
        <v>774</v>
      </c>
      <c r="W188" s="13">
        <v>200</v>
      </c>
      <c r="X188" s="13">
        <v>141</v>
      </c>
    </row>
    <row r="189" spans="2:25" x14ac:dyDescent="0.25">
      <c r="B189" t="s">
        <v>162</v>
      </c>
      <c r="C189" t="s">
        <v>1247</v>
      </c>
      <c r="D189" s="13">
        <v>1</v>
      </c>
      <c r="E189" s="13">
        <v>20</v>
      </c>
      <c r="J189" s="13">
        <v>20</v>
      </c>
      <c r="K189" s="13">
        <v>28</v>
      </c>
      <c r="L189" s="21">
        <f t="shared" si="29"/>
        <v>21</v>
      </c>
      <c r="M189" s="21">
        <f t="shared" si="30"/>
        <v>48</v>
      </c>
      <c r="N189" s="13">
        <v>21</v>
      </c>
      <c r="O189" s="21">
        <v>48</v>
      </c>
      <c r="P189" s="13">
        <f t="shared" si="37"/>
        <v>0</v>
      </c>
      <c r="Q189" s="21">
        <f t="shared" si="32"/>
        <v>0</v>
      </c>
      <c r="R189" s="13">
        <v>1</v>
      </c>
      <c r="S189" s="21">
        <v>60</v>
      </c>
      <c r="U189" s="15" t="s">
        <v>879</v>
      </c>
      <c r="V189" s="13">
        <v>2051</v>
      </c>
      <c r="W189" s="13">
        <v>615</v>
      </c>
      <c r="X189" s="13">
        <v>369</v>
      </c>
    </row>
    <row r="190" spans="2:25" x14ac:dyDescent="0.25">
      <c r="B190" t="s">
        <v>516</v>
      </c>
      <c r="C190" t="s">
        <v>1248</v>
      </c>
      <c r="J190" s="13">
        <v>3</v>
      </c>
      <c r="K190" s="13">
        <v>6</v>
      </c>
      <c r="L190" s="21">
        <f t="shared" si="29"/>
        <v>3</v>
      </c>
      <c r="M190" s="21">
        <f t="shared" si="30"/>
        <v>6</v>
      </c>
      <c r="N190" s="13">
        <v>3</v>
      </c>
      <c r="O190" s="21">
        <v>6</v>
      </c>
      <c r="P190" s="13">
        <f t="shared" si="37"/>
        <v>0</v>
      </c>
      <c r="Q190" s="21">
        <f t="shared" si="32"/>
        <v>0</v>
      </c>
      <c r="S190" s="21">
        <v>6</v>
      </c>
      <c r="U190" s="15" t="s">
        <v>882</v>
      </c>
    </row>
    <row r="191" spans="2:25" x14ac:dyDescent="0.25">
      <c r="B191" t="s">
        <v>160</v>
      </c>
      <c r="C191" t="s">
        <v>1245</v>
      </c>
      <c r="J191" s="13">
        <v>4</v>
      </c>
      <c r="K191" s="13">
        <v>8</v>
      </c>
      <c r="L191" s="21">
        <f t="shared" si="29"/>
        <v>4</v>
      </c>
      <c r="M191" s="21">
        <f t="shared" si="30"/>
        <v>8</v>
      </c>
      <c r="N191" s="13">
        <v>4</v>
      </c>
      <c r="O191" s="21">
        <v>8</v>
      </c>
      <c r="P191" s="13">
        <f t="shared" si="37"/>
        <v>0</v>
      </c>
      <c r="Q191" s="21">
        <f t="shared" si="32"/>
        <v>0</v>
      </c>
      <c r="S191" s="21">
        <v>10</v>
      </c>
      <c r="U191" s="15" t="s">
        <v>882</v>
      </c>
    </row>
    <row r="192" spans="2:25" x14ac:dyDescent="0.25">
      <c r="B192" t="s">
        <v>517</v>
      </c>
      <c r="C192" t="s">
        <v>1557</v>
      </c>
      <c r="D192" s="13">
        <v>6</v>
      </c>
      <c r="E192" s="13">
        <v>133</v>
      </c>
      <c r="H192" s="13">
        <v>2</v>
      </c>
      <c r="I192" s="13">
        <v>11</v>
      </c>
      <c r="J192" s="13">
        <v>28</v>
      </c>
      <c r="K192" s="13">
        <v>52</v>
      </c>
      <c r="L192" s="21">
        <f t="shared" si="29"/>
        <v>36</v>
      </c>
      <c r="M192" s="21">
        <f t="shared" si="30"/>
        <v>196</v>
      </c>
      <c r="N192" s="13">
        <v>36</v>
      </c>
      <c r="O192" s="21">
        <v>196</v>
      </c>
      <c r="P192" s="13">
        <f t="shared" si="37"/>
        <v>0</v>
      </c>
      <c r="Q192" s="21">
        <f t="shared" si="32"/>
        <v>0</v>
      </c>
      <c r="R192" s="13">
        <v>1</v>
      </c>
      <c r="S192" s="21">
        <v>86</v>
      </c>
      <c r="U192" s="15" t="s">
        <v>882</v>
      </c>
    </row>
    <row r="193" spans="1:25" ht="15.75" thickBot="1" x14ac:dyDescent="0.3">
      <c r="A193" s="2" t="s">
        <v>5</v>
      </c>
      <c r="B193" s="2"/>
      <c r="C193" s="2"/>
      <c r="D193" s="14">
        <f t="shared" ref="D193:Y193" si="38">SUM(D172:D192)</f>
        <v>43</v>
      </c>
      <c r="E193" s="14">
        <f t="shared" si="38"/>
        <v>1228</v>
      </c>
      <c r="F193" s="14">
        <f t="shared" si="38"/>
        <v>5</v>
      </c>
      <c r="G193" s="14">
        <f t="shared" si="38"/>
        <v>88</v>
      </c>
      <c r="H193" s="14">
        <f t="shared" si="38"/>
        <v>17</v>
      </c>
      <c r="I193" s="14">
        <f t="shared" si="38"/>
        <v>78</v>
      </c>
      <c r="J193" s="14">
        <f t="shared" si="38"/>
        <v>352</v>
      </c>
      <c r="K193" s="14">
        <f t="shared" si="38"/>
        <v>564</v>
      </c>
      <c r="L193" s="14">
        <f t="shared" si="38"/>
        <v>417</v>
      </c>
      <c r="M193" s="14">
        <f t="shared" si="38"/>
        <v>1958</v>
      </c>
      <c r="N193" s="14">
        <f t="shared" si="38"/>
        <v>417</v>
      </c>
      <c r="O193" s="14">
        <f t="shared" si="38"/>
        <v>1958</v>
      </c>
      <c r="P193" s="14">
        <f t="shared" si="38"/>
        <v>0</v>
      </c>
      <c r="Q193" s="14">
        <f t="shared" si="38"/>
        <v>0</v>
      </c>
      <c r="R193" s="14">
        <f t="shared" si="38"/>
        <v>9</v>
      </c>
      <c r="S193" s="14">
        <f t="shared" si="38"/>
        <v>1112</v>
      </c>
      <c r="T193" s="14">
        <f t="shared" si="38"/>
        <v>0</v>
      </c>
      <c r="U193" s="14">
        <f t="shared" si="38"/>
        <v>0</v>
      </c>
      <c r="V193" s="14">
        <f t="shared" si="38"/>
        <v>220692</v>
      </c>
      <c r="W193" s="14">
        <f t="shared" si="38"/>
        <v>73457</v>
      </c>
      <c r="X193" s="14">
        <f t="shared" si="38"/>
        <v>7584</v>
      </c>
      <c r="Y193" s="14">
        <f t="shared" si="38"/>
        <v>29</v>
      </c>
    </row>
    <row r="194" spans="1:25" ht="15.75" thickTop="1" x14ac:dyDescent="0.25">
      <c r="A194" t="s">
        <v>182</v>
      </c>
      <c r="B194" t="s">
        <v>229</v>
      </c>
      <c r="C194" t="s">
        <v>1312</v>
      </c>
      <c r="J194" s="13">
        <v>7</v>
      </c>
      <c r="K194" s="13">
        <v>7</v>
      </c>
      <c r="L194" s="21">
        <f t="shared" si="29"/>
        <v>7</v>
      </c>
      <c r="M194" s="21">
        <f t="shared" si="30"/>
        <v>7</v>
      </c>
      <c r="N194" s="13">
        <v>7</v>
      </c>
      <c r="O194" s="21">
        <v>7</v>
      </c>
      <c r="P194" s="13">
        <f t="shared" ref="P194:P245" si="39">L194-N194</f>
        <v>0</v>
      </c>
      <c r="Q194" s="21">
        <f t="shared" si="32"/>
        <v>0</v>
      </c>
      <c r="S194" s="21">
        <v>30</v>
      </c>
      <c r="U194" s="15" t="s">
        <v>879</v>
      </c>
      <c r="V194" s="13">
        <v>11058</v>
      </c>
      <c r="W194" s="13">
        <v>4317</v>
      </c>
      <c r="Y194" s="13">
        <v>1</v>
      </c>
    </row>
    <row r="195" spans="1:25" x14ac:dyDescent="0.25">
      <c r="B195" t="s">
        <v>521</v>
      </c>
      <c r="C195" t="s">
        <v>1629</v>
      </c>
      <c r="D195" s="13">
        <v>5</v>
      </c>
      <c r="E195" s="13">
        <v>182</v>
      </c>
      <c r="H195" s="13">
        <v>1</v>
      </c>
      <c r="I195" s="13">
        <v>5</v>
      </c>
      <c r="J195" s="13">
        <v>9</v>
      </c>
      <c r="K195" s="13">
        <v>9</v>
      </c>
      <c r="L195" s="21">
        <f t="shared" si="29"/>
        <v>15</v>
      </c>
      <c r="M195" s="21">
        <f t="shared" si="30"/>
        <v>196</v>
      </c>
      <c r="N195" s="13">
        <v>15</v>
      </c>
      <c r="O195" s="21">
        <v>196</v>
      </c>
      <c r="P195" s="13">
        <f t="shared" si="39"/>
        <v>0</v>
      </c>
      <c r="Q195" s="21">
        <f t="shared" si="32"/>
        <v>0</v>
      </c>
      <c r="S195" s="21">
        <v>57</v>
      </c>
      <c r="U195" s="15" t="s">
        <v>879</v>
      </c>
      <c r="Y195" s="13">
        <v>1</v>
      </c>
    </row>
    <row r="196" spans="1:25" x14ac:dyDescent="0.25">
      <c r="B196" t="s">
        <v>227</v>
      </c>
      <c r="C196" s="5" t="s">
        <v>1310</v>
      </c>
      <c r="D196" s="13">
        <v>7</v>
      </c>
      <c r="E196" s="13">
        <v>272</v>
      </c>
      <c r="J196" s="13">
        <v>5</v>
      </c>
      <c r="K196" s="13">
        <v>5</v>
      </c>
      <c r="L196" s="21">
        <f t="shared" si="29"/>
        <v>12</v>
      </c>
      <c r="M196" s="21">
        <f t="shared" si="30"/>
        <v>277</v>
      </c>
      <c r="N196" s="13">
        <v>12</v>
      </c>
      <c r="O196" s="21">
        <v>277</v>
      </c>
      <c r="P196" s="13">
        <f t="shared" si="39"/>
        <v>0</v>
      </c>
      <c r="Q196" s="21">
        <f t="shared" si="32"/>
        <v>0</v>
      </c>
      <c r="S196" s="21">
        <v>42</v>
      </c>
      <c r="U196" s="15" t="s">
        <v>879</v>
      </c>
    </row>
    <row r="197" spans="1:25" x14ac:dyDescent="0.25">
      <c r="B197" t="s">
        <v>592</v>
      </c>
      <c r="C197" s="5" t="s">
        <v>1630</v>
      </c>
      <c r="D197" s="13">
        <v>1</v>
      </c>
      <c r="E197" s="13">
        <v>40</v>
      </c>
      <c r="H197" s="13">
        <v>2</v>
      </c>
      <c r="I197" s="13">
        <v>10</v>
      </c>
      <c r="J197" s="13">
        <v>3</v>
      </c>
      <c r="K197" s="13">
        <v>3</v>
      </c>
      <c r="L197" s="21">
        <f t="shared" si="29"/>
        <v>6</v>
      </c>
      <c r="M197" s="21">
        <f t="shared" si="30"/>
        <v>53</v>
      </c>
      <c r="N197" s="13">
        <v>6</v>
      </c>
      <c r="O197" s="21">
        <v>53</v>
      </c>
      <c r="P197" s="13">
        <f t="shared" si="39"/>
        <v>0</v>
      </c>
      <c r="Q197" s="21">
        <f t="shared" si="32"/>
        <v>0</v>
      </c>
      <c r="S197" s="21">
        <v>58</v>
      </c>
      <c r="U197" s="20" t="s">
        <v>879</v>
      </c>
      <c r="Y197" s="13">
        <v>2</v>
      </c>
    </row>
    <row r="198" spans="1:25" x14ac:dyDescent="0.25">
      <c r="B198" t="s">
        <v>226</v>
      </c>
      <c r="C198" t="s">
        <v>478</v>
      </c>
      <c r="D198" s="13">
        <v>3</v>
      </c>
      <c r="E198" s="13">
        <v>182</v>
      </c>
      <c r="J198" s="13">
        <v>4</v>
      </c>
      <c r="K198" s="13">
        <v>4</v>
      </c>
      <c r="L198" s="21">
        <f t="shared" si="29"/>
        <v>7</v>
      </c>
      <c r="M198" s="21">
        <f t="shared" si="30"/>
        <v>186</v>
      </c>
      <c r="N198" s="13">
        <v>7</v>
      </c>
      <c r="O198" s="21">
        <v>186</v>
      </c>
      <c r="P198" s="13">
        <f t="shared" si="39"/>
        <v>0</v>
      </c>
      <c r="Q198" s="21">
        <f t="shared" si="32"/>
        <v>0</v>
      </c>
      <c r="S198" s="21">
        <v>51</v>
      </c>
      <c r="U198" s="15" t="s">
        <v>879</v>
      </c>
    </row>
    <row r="199" spans="1:25" x14ac:dyDescent="0.25">
      <c r="B199" t="s">
        <v>184</v>
      </c>
      <c r="C199" t="s">
        <v>1273</v>
      </c>
      <c r="D199" s="13">
        <v>12</v>
      </c>
      <c r="E199" s="13">
        <v>473</v>
      </c>
      <c r="J199" s="13">
        <v>2</v>
      </c>
      <c r="K199" s="13">
        <v>2</v>
      </c>
      <c r="L199" s="21">
        <f t="shared" ref="L199:L262" si="40">D199+H199+F199+J199</f>
        <v>14</v>
      </c>
      <c r="M199" s="21">
        <f t="shared" ref="M199:M262" si="41">E199+G199+I199+K199</f>
        <v>475</v>
      </c>
      <c r="N199" s="13">
        <v>14</v>
      </c>
      <c r="O199" s="21">
        <v>475</v>
      </c>
      <c r="P199" s="13">
        <f t="shared" si="39"/>
        <v>0</v>
      </c>
      <c r="Q199" s="21">
        <f t="shared" ref="Q199:Q262" si="42">M199-O199</f>
        <v>0</v>
      </c>
      <c r="S199" s="21">
        <v>67</v>
      </c>
      <c r="U199" s="15" t="s">
        <v>882</v>
      </c>
      <c r="V199" s="13">
        <v>70798</v>
      </c>
      <c r="W199" s="13">
        <v>27069</v>
      </c>
      <c r="Y199" s="13">
        <v>2</v>
      </c>
    </row>
    <row r="200" spans="1:25" x14ac:dyDescent="0.25">
      <c r="B200" t="s">
        <v>185</v>
      </c>
      <c r="C200" t="s">
        <v>1274</v>
      </c>
      <c r="D200" s="13">
        <v>17</v>
      </c>
      <c r="E200" s="13">
        <v>777</v>
      </c>
      <c r="J200" s="13">
        <v>6</v>
      </c>
      <c r="K200" s="13">
        <v>6</v>
      </c>
      <c r="L200" s="21">
        <f t="shared" si="40"/>
        <v>23</v>
      </c>
      <c r="M200" s="21">
        <f t="shared" si="41"/>
        <v>783</v>
      </c>
      <c r="N200" s="13">
        <v>23</v>
      </c>
      <c r="O200" s="21">
        <v>783</v>
      </c>
      <c r="P200" s="13">
        <f t="shared" si="39"/>
        <v>0</v>
      </c>
      <c r="Q200" s="21">
        <f t="shared" si="42"/>
        <v>0</v>
      </c>
      <c r="S200" s="21">
        <v>103</v>
      </c>
      <c r="U200" s="15" t="s">
        <v>882</v>
      </c>
      <c r="Y200" s="13">
        <v>10</v>
      </c>
    </row>
    <row r="201" spans="1:25" x14ac:dyDescent="0.25">
      <c r="B201" t="s">
        <v>186</v>
      </c>
      <c r="C201" t="s">
        <v>1275</v>
      </c>
      <c r="D201" s="13">
        <v>12</v>
      </c>
      <c r="E201" s="13">
        <v>412</v>
      </c>
      <c r="J201" s="13">
        <v>6</v>
      </c>
      <c r="K201" s="13">
        <v>6</v>
      </c>
      <c r="L201" s="21">
        <f t="shared" si="40"/>
        <v>18</v>
      </c>
      <c r="M201" s="21">
        <f t="shared" si="41"/>
        <v>418</v>
      </c>
      <c r="N201" s="13">
        <v>18</v>
      </c>
      <c r="O201" s="21">
        <v>418</v>
      </c>
      <c r="P201" s="13">
        <f t="shared" si="39"/>
        <v>0</v>
      </c>
      <c r="Q201" s="21">
        <f t="shared" si="42"/>
        <v>0</v>
      </c>
      <c r="S201" s="21">
        <v>86</v>
      </c>
      <c r="U201" s="15" t="s">
        <v>883</v>
      </c>
      <c r="V201" s="13">
        <v>1489</v>
      </c>
      <c r="W201" s="13">
        <v>465</v>
      </c>
    </row>
    <row r="202" spans="1:25" x14ac:dyDescent="0.25">
      <c r="B202" t="s">
        <v>187</v>
      </c>
      <c r="C202" t="s">
        <v>1276</v>
      </c>
      <c r="D202" s="13">
        <v>8</v>
      </c>
      <c r="E202" s="13">
        <v>344</v>
      </c>
      <c r="J202" s="13">
        <v>5</v>
      </c>
      <c r="K202" s="13">
        <v>5</v>
      </c>
      <c r="L202" s="21">
        <f t="shared" si="40"/>
        <v>13</v>
      </c>
      <c r="M202" s="21">
        <f t="shared" si="41"/>
        <v>349</v>
      </c>
      <c r="N202" s="13">
        <v>13</v>
      </c>
      <c r="O202" s="21">
        <v>349</v>
      </c>
      <c r="P202" s="13">
        <f t="shared" si="39"/>
        <v>0</v>
      </c>
      <c r="Q202" s="21">
        <f t="shared" si="42"/>
        <v>0</v>
      </c>
      <c r="S202" s="21">
        <v>78</v>
      </c>
      <c r="U202" s="15" t="s">
        <v>883</v>
      </c>
      <c r="Y202" s="13">
        <v>1</v>
      </c>
    </row>
    <row r="203" spans="1:25" x14ac:dyDescent="0.25">
      <c r="B203" t="s">
        <v>188</v>
      </c>
      <c r="C203" t="s">
        <v>1277</v>
      </c>
      <c r="J203" s="13">
        <v>14</v>
      </c>
      <c r="K203" s="13">
        <v>14</v>
      </c>
      <c r="L203" s="21">
        <f t="shared" si="40"/>
        <v>14</v>
      </c>
      <c r="M203" s="21">
        <f t="shared" si="41"/>
        <v>14</v>
      </c>
      <c r="N203" s="13">
        <v>14</v>
      </c>
      <c r="O203" s="21">
        <v>14</v>
      </c>
      <c r="P203" s="13">
        <f t="shared" si="39"/>
        <v>0</v>
      </c>
      <c r="Q203" s="21">
        <f t="shared" si="42"/>
        <v>0</v>
      </c>
      <c r="S203" s="21">
        <v>38</v>
      </c>
      <c r="U203" s="15" t="s">
        <v>881</v>
      </c>
      <c r="V203" s="13">
        <v>1066116</v>
      </c>
      <c r="W203" s="13">
        <v>439341</v>
      </c>
      <c r="X203" s="13">
        <v>323</v>
      </c>
      <c r="Y203" s="13">
        <v>11</v>
      </c>
    </row>
    <row r="204" spans="1:25" x14ac:dyDescent="0.25">
      <c r="B204" t="s">
        <v>189</v>
      </c>
      <c r="C204" t="s">
        <v>1278</v>
      </c>
      <c r="D204" s="13">
        <v>66</v>
      </c>
      <c r="E204" s="13">
        <v>2461</v>
      </c>
      <c r="F204" s="13">
        <v>1</v>
      </c>
      <c r="G204" s="13">
        <v>18</v>
      </c>
      <c r="H204" s="13">
        <v>18</v>
      </c>
      <c r="I204" s="13">
        <v>94</v>
      </c>
      <c r="J204" s="13">
        <v>28</v>
      </c>
      <c r="K204" s="13">
        <v>28</v>
      </c>
      <c r="L204" s="21">
        <f t="shared" si="40"/>
        <v>113</v>
      </c>
      <c r="M204" s="21">
        <f t="shared" si="41"/>
        <v>2601</v>
      </c>
      <c r="N204" s="13">
        <v>113</v>
      </c>
      <c r="O204" s="21">
        <v>2601</v>
      </c>
      <c r="P204" s="13">
        <f t="shared" si="39"/>
        <v>0</v>
      </c>
      <c r="Q204" s="21">
        <f t="shared" si="42"/>
        <v>0</v>
      </c>
      <c r="S204" s="21">
        <v>498</v>
      </c>
      <c r="U204" s="15" t="s">
        <v>881</v>
      </c>
      <c r="Y204" s="13">
        <v>46</v>
      </c>
    </row>
    <row r="205" spans="1:25" x14ac:dyDescent="0.25">
      <c r="B205" t="s">
        <v>190</v>
      </c>
      <c r="C205" t="s">
        <v>1279</v>
      </c>
      <c r="D205" s="13">
        <v>2</v>
      </c>
      <c r="E205" s="13">
        <v>70</v>
      </c>
      <c r="J205" s="13">
        <v>4</v>
      </c>
      <c r="K205" s="13">
        <v>4</v>
      </c>
      <c r="L205" s="21">
        <f t="shared" si="40"/>
        <v>6</v>
      </c>
      <c r="M205" s="21">
        <f t="shared" si="41"/>
        <v>74</v>
      </c>
      <c r="N205" s="13">
        <v>6</v>
      </c>
      <c r="O205" s="21">
        <v>74</v>
      </c>
      <c r="P205" s="13">
        <f t="shared" si="39"/>
        <v>0</v>
      </c>
      <c r="Q205" s="21">
        <f t="shared" si="42"/>
        <v>0</v>
      </c>
      <c r="S205" s="21">
        <v>35</v>
      </c>
      <c r="U205" s="15" t="s">
        <v>881</v>
      </c>
    </row>
    <row r="206" spans="1:25" x14ac:dyDescent="0.25">
      <c r="B206" t="s">
        <v>191</v>
      </c>
      <c r="C206" t="s">
        <v>1280</v>
      </c>
      <c r="D206" s="13">
        <v>25</v>
      </c>
      <c r="E206" s="13">
        <v>769</v>
      </c>
      <c r="J206" s="13">
        <v>22</v>
      </c>
      <c r="K206" s="13">
        <v>22</v>
      </c>
      <c r="L206" s="21">
        <f t="shared" si="40"/>
        <v>47</v>
      </c>
      <c r="M206" s="21">
        <f t="shared" si="41"/>
        <v>791</v>
      </c>
      <c r="N206" s="13">
        <v>47</v>
      </c>
      <c r="O206" s="21">
        <v>791</v>
      </c>
      <c r="P206" s="13">
        <f t="shared" si="39"/>
        <v>0</v>
      </c>
      <c r="Q206" s="21">
        <f t="shared" si="42"/>
        <v>0</v>
      </c>
      <c r="S206" s="21">
        <v>180</v>
      </c>
      <c r="U206" s="15" t="s">
        <v>880</v>
      </c>
      <c r="V206" s="13">
        <v>13814</v>
      </c>
      <c r="W206" s="13">
        <v>4820</v>
      </c>
      <c r="X206" s="13">
        <v>2</v>
      </c>
      <c r="Y206" s="13">
        <v>2</v>
      </c>
    </row>
    <row r="207" spans="1:25" x14ac:dyDescent="0.25">
      <c r="B207" t="s">
        <v>192</v>
      </c>
      <c r="C207" t="s">
        <v>1281</v>
      </c>
      <c r="D207" s="13">
        <v>1</v>
      </c>
      <c r="E207" s="13">
        <v>20</v>
      </c>
      <c r="H207" s="13">
        <v>1</v>
      </c>
      <c r="I207" s="13">
        <v>9</v>
      </c>
      <c r="J207" s="13">
        <v>4</v>
      </c>
      <c r="K207" s="13">
        <v>4</v>
      </c>
      <c r="L207" s="21">
        <f t="shared" si="40"/>
        <v>6</v>
      </c>
      <c r="M207" s="21">
        <f t="shared" si="41"/>
        <v>33</v>
      </c>
      <c r="N207" s="13">
        <v>6</v>
      </c>
      <c r="O207" s="21">
        <v>33</v>
      </c>
      <c r="P207" s="13">
        <f t="shared" si="39"/>
        <v>0</v>
      </c>
      <c r="Q207" s="21">
        <f t="shared" si="42"/>
        <v>0</v>
      </c>
      <c r="S207" s="21">
        <v>30</v>
      </c>
      <c r="U207" s="15" t="s">
        <v>880</v>
      </c>
      <c r="Y207" s="13">
        <v>2</v>
      </c>
    </row>
    <row r="208" spans="1:25" x14ac:dyDescent="0.25">
      <c r="B208" t="s">
        <v>193</v>
      </c>
      <c r="C208" t="s">
        <v>1282</v>
      </c>
      <c r="D208" s="13">
        <v>2</v>
      </c>
      <c r="E208" s="13">
        <v>45</v>
      </c>
      <c r="J208" s="13">
        <v>4</v>
      </c>
      <c r="K208" s="13">
        <v>4</v>
      </c>
      <c r="L208" s="21">
        <f t="shared" si="40"/>
        <v>6</v>
      </c>
      <c r="M208" s="21">
        <f t="shared" si="41"/>
        <v>49</v>
      </c>
      <c r="N208" s="13">
        <v>6</v>
      </c>
      <c r="O208" s="21">
        <v>49</v>
      </c>
      <c r="P208" s="13">
        <f t="shared" si="39"/>
        <v>0</v>
      </c>
      <c r="Q208" s="21">
        <f t="shared" si="42"/>
        <v>0</v>
      </c>
      <c r="S208" s="21">
        <v>35</v>
      </c>
      <c r="U208" s="15" t="s">
        <v>880</v>
      </c>
      <c r="Y208" s="13">
        <v>1</v>
      </c>
    </row>
    <row r="209" spans="2:25" x14ac:dyDescent="0.25">
      <c r="B209" t="s">
        <v>196</v>
      </c>
      <c r="C209" t="s">
        <v>1285</v>
      </c>
      <c r="D209" s="13">
        <v>2</v>
      </c>
      <c r="E209" s="13">
        <v>92</v>
      </c>
      <c r="J209" s="13">
        <v>3</v>
      </c>
      <c r="K209" s="13">
        <v>3</v>
      </c>
      <c r="L209" s="21">
        <f t="shared" si="40"/>
        <v>5</v>
      </c>
      <c r="M209" s="21">
        <f t="shared" si="41"/>
        <v>95</v>
      </c>
      <c r="N209" s="13">
        <v>5</v>
      </c>
      <c r="O209" s="21">
        <v>95</v>
      </c>
      <c r="P209" s="13">
        <f t="shared" si="39"/>
        <v>0</v>
      </c>
      <c r="Q209" s="21">
        <f t="shared" si="42"/>
        <v>0</v>
      </c>
      <c r="S209" s="21">
        <v>28</v>
      </c>
      <c r="U209" s="15" t="s">
        <v>888</v>
      </c>
      <c r="V209" s="13">
        <v>4616</v>
      </c>
      <c r="W209" s="13">
        <v>1215</v>
      </c>
      <c r="X209" s="13">
        <v>7</v>
      </c>
      <c r="Y209" s="13">
        <v>2</v>
      </c>
    </row>
    <row r="210" spans="2:25" x14ac:dyDescent="0.25">
      <c r="B210" t="s">
        <v>197</v>
      </c>
      <c r="C210" t="s">
        <v>1510</v>
      </c>
      <c r="J210" s="13">
        <v>3</v>
      </c>
      <c r="K210" s="13">
        <v>3</v>
      </c>
      <c r="L210" s="21">
        <f t="shared" si="40"/>
        <v>3</v>
      </c>
      <c r="M210" s="21">
        <f t="shared" si="41"/>
        <v>3</v>
      </c>
      <c r="N210" s="13">
        <v>3</v>
      </c>
      <c r="O210" s="21">
        <v>3</v>
      </c>
      <c r="P210" s="13">
        <f t="shared" si="39"/>
        <v>0</v>
      </c>
      <c r="Q210" s="21">
        <f t="shared" si="42"/>
        <v>0</v>
      </c>
      <c r="S210" s="21">
        <v>18</v>
      </c>
      <c r="U210" s="15" t="s">
        <v>888</v>
      </c>
    </row>
    <row r="211" spans="2:25" x14ac:dyDescent="0.25">
      <c r="B211" t="s">
        <v>198</v>
      </c>
      <c r="C211" t="s">
        <v>1286</v>
      </c>
      <c r="D211" s="13">
        <v>8</v>
      </c>
      <c r="E211" s="13">
        <v>263</v>
      </c>
      <c r="H211" s="13">
        <v>3</v>
      </c>
      <c r="I211" s="13">
        <v>12</v>
      </c>
      <c r="J211" s="13">
        <v>9</v>
      </c>
      <c r="K211" s="13">
        <v>9</v>
      </c>
      <c r="L211" s="21">
        <f t="shared" si="40"/>
        <v>20</v>
      </c>
      <c r="M211" s="21">
        <f t="shared" si="41"/>
        <v>284</v>
      </c>
      <c r="N211" s="13">
        <v>20</v>
      </c>
      <c r="O211" s="21">
        <v>284</v>
      </c>
      <c r="P211" s="13">
        <f t="shared" si="39"/>
        <v>0</v>
      </c>
      <c r="Q211" s="21">
        <f t="shared" si="42"/>
        <v>0</v>
      </c>
      <c r="S211" s="21">
        <v>110</v>
      </c>
      <c r="U211" s="15" t="s">
        <v>888</v>
      </c>
      <c r="Y211" s="13">
        <v>2</v>
      </c>
    </row>
    <row r="212" spans="2:25" x14ac:dyDescent="0.25">
      <c r="B212" t="s">
        <v>199</v>
      </c>
      <c r="C212" t="s">
        <v>1666</v>
      </c>
      <c r="J212" s="13">
        <v>1</v>
      </c>
      <c r="K212" s="13">
        <v>1</v>
      </c>
      <c r="L212" s="21">
        <f t="shared" si="40"/>
        <v>1</v>
      </c>
      <c r="M212" s="21">
        <f t="shared" si="41"/>
        <v>1</v>
      </c>
      <c r="N212" s="13">
        <v>1</v>
      </c>
      <c r="O212" s="21">
        <v>1</v>
      </c>
      <c r="P212" s="13">
        <f t="shared" si="39"/>
        <v>0</v>
      </c>
      <c r="Q212" s="21">
        <f t="shared" si="42"/>
        <v>0</v>
      </c>
      <c r="S212" s="21">
        <v>5</v>
      </c>
      <c r="U212" s="15" t="s">
        <v>888</v>
      </c>
    </row>
    <row r="213" spans="2:25" x14ac:dyDescent="0.25">
      <c r="B213" t="s">
        <v>200</v>
      </c>
      <c r="C213" t="s">
        <v>1293</v>
      </c>
      <c r="D213" s="13">
        <v>5</v>
      </c>
      <c r="E213" s="13">
        <v>174</v>
      </c>
      <c r="J213" s="13">
        <v>16</v>
      </c>
      <c r="K213" s="13">
        <v>16</v>
      </c>
      <c r="L213" s="21">
        <f t="shared" si="40"/>
        <v>21</v>
      </c>
      <c r="M213" s="21">
        <f t="shared" si="41"/>
        <v>190</v>
      </c>
      <c r="N213" s="13">
        <v>21</v>
      </c>
      <c r="O213" s="21">
        <v>190</v>
      </c>
      <c r="P213" s="13">
        <f t="shared" si="39"/>
        <v>0</v>
      </c>
      <c r="Q213" s="21">
        <f t="shared" si="42"/>
        <v>0</v>
      </c>
      <c r="S213" s="21">
        <v>65</v>
      </c>
      <c r="U213" s="15" t="s">
        <v>888</v>
      </c>
      <c r="Y213" s="13">
        <v>2</v>
      </c>
    </row>
    <row r="214" spans="2:25" x14ac:dyDescent="0.25">
      <c r="B214" t="s">
        <v>201</v>
      </c>
      <c r="C214" t="s">
        <v>1287</v>
      </c>
      <c r="J214" s="13">
        <v>3</v>
      </c>
      <c r="K214" s="13">
        <v>3</v>
      </c>
      <c r="L214" s="21">
        <f t="shared" si="40"/>
        <v>3</v>
      </c>
      <c r="M214" s="21">
        <f t="shared" si="41"/>
        <v>3</v>
      </c>
      <c r="N214" s="13">
        <v>3</v>
      </c>
      <c r="O214" s="21">
        <v>3</v>
      </c>
      <c r="P214" s="13">
        <f t="shared" si="39"/>
        <v>0</v>
      </c>
      <c r="Q214" s="21">
        <f t="shared" si="42"/>
        <v>0</v>
      </c>
      <c r="S214" s="21">
        <v>14</v>
      </c>
      <c r="U214" s="15" t="s">
        <v>888</v>
      </c>
    </row>
    <row r="215" spans="2:25" x14ac:dyDescent="0.25">
      <c r="B215" t="s">
        <v>207</v>
      </c>
      <c r="C215" t="s">
        <v>1294</v>
      </c>
      <c r="J215" s="13">
        <v>7</v>
      </c>
      <c r="K215" s="13">
        <v>7</v>
      </c>
      <c r="L215" s="21">
        <f t="shared" si="40"/>
        <v>7</v>
      </c>
      <c r="M215" s="21">
        <f t="shared" si="41"/>
        <v>7</v>
      </c>
      <c r="N215" s="13">
        <v>7</v>
      </c>
      <c r="O215" s="21">
        <v>7</v>
      </c>
      <c r="P215" s="13">
        <f>L215-N215</f>
        <v>0</v>
      </c>
      <c r="Q215" s="21">
        <f t="shared" si="42"/>
        <v>0</v>
      </c>
      <c r="S215" s="21">
        <v>28</v>
      </c>
      <c r="U215" s="15" t="s">
        <v>888</v>
      </c>
      <c r="Y215" s="13">
        <v>1</v>
      </c>
    </row>
    <row r="216" spans="2:25" x14ac:dyDescent="0.25">
      <c r="B216" t="s">
        <v>523</v>
      </c>
      <c r="C216" t="s">
        <v>1607</v>
      </c>
      <c r="J216" s="13">
        <v>6</v>
      </c>
      <c r="K216" s="13">
        <v>6</v>
      </c>
      <c r="L216" s="21">
        <f t="shared" si="40"/>
        <v>6</v>
      </c>
      <c r="M216" s="21">
        <f t="shared" si="41"/>
        <v>6</v>
      </c>
      <c r="N216" s="13">
        <v>6</v>
      </c>
      <c r="O216" s="21">
        <v>6</v>
      </c>
      <c r="P216" s="13">
        <f>L216-N216</f>
        <v>0</v>
      </c>
      <c r="Q216" s="21">
        <f t="shared" si="42"/>
        <v>0</v>
      </c>
      <c r="S216" s="21">
        <v>24</v>
      </c>
      <c r="U216" s="15" t="s">
        <v>889</v>
      </c>
    </row>
    <row r="217" spans="2:25" x14ac:dyDescent="0.25">
      <c r="B217" t="s">
        <v>524</v>
      </c>
      <c r="C217" t="s">
        <v>1608</v>
      </c>
      <c r="J217" s="13">
        <v>4</v>
      </c>
      <c r="K217" s="13">
        <v>4</v>
      </c>
      <c r="L217" s="21">
        <f t="shared" si="40"/>
        <v>4</v>
      </c>
      <c r="M217" s="21">
        <f t="shared" si="41"/>
        <v>4</v>
      </c>
      <c r="N217" s="13">
        <v>4</v>
      </c>
      <c r="O217" s="21">
        <v>4</v>
      </c>
      <c r="P217" s="13">
        <f>L217-N217</f>
        <v>0</v>
      </c>
      <c r="Q217" s="21">
        <f t="shared" si="42"/>
        <v>0</v>
      </c>
      <c r="S217" s="21">
        <v>16</v>
      </c>
      <c r="U217" s="15" t="s">
        <v>889</v>
      </c>
      <c r="V217" s="13">
        <v>2667</v>
      </c>
      <c r="W217" s="13">
        <v>703</v>
      </c>
      <c r="X217" s="13">
        <v>2</v>
      </c>
      <c r="Y217" s="13">
        <v>2</v>
      </c>
    </row>
    <row r="218" spans="2:25" x14ac:dyDescent="0.25">
      <c r="B218" t="s">
        <v>713</v>
      </c>
      <c r="C218" t="s">
        <v>1288</v>
      </c>
      <c r="D218" s="13">
        <v>2</v>
      </c>
      <c r="E218" s="13">
        <v>64</v>
      </c>
      <c r="J218" s="13">
        <v>6</v>
      </c>
      <c r="K218" s="13">
        <v>6</v>
      </c>
      <c r="L218" s="21">
        <f t="shared" si="40"/>
        <v>8</v>
      </c>
      <c r="M218" s="21">
        <f t="shared" si="41"/>
        <v>70</v>
      </c>
      <c r="N218" s="13">
        <v>8</v>
      </c>
      <c r="O218" s="21">
        <v>70</v>
      </c>
      <c r="P218" s="13">
        <f t="shared" si="39"/>
        <v>0</v>
      </c>
      <c r="Q218" s="21">
        <f t="shared" si="42"/>
        <v>0</v>
      </c>
      <c r="S218" s="21">
        <v>48</v>
      </c>
      <c r="U218" s="15" t="s">
        <v>889</v>
      </c>
      <c r="Y218"/>
    </row>
    <row r="219" spans="2:25" x14ac:dyDescent="0.25">
      <c r="B219" t="s">
        <v>522</v>
      </c>
      <c r="C219" t="s">
        <v>1579</v>
      </c>
      <c r="J219" s="13">
        <v>3</v>
      </c>
      <c r="K219" s="13">
        <v>3</v>
      </c>
      <c r="L219" s="21">
        <f t="shared" si="40"/>
        <v>3</v>
      </c>
      <c r="M219" s="21">
        <f t="shared" si="41"/>
        <v>3</v>
      </c>
      <c r="N219" s="13">
        <v>3</v>
      </c>
      <c r="O219" s="21">
        <v>3</v>
      </c>
      <c r="P219" s="13">
        <f t="shared" si="39"/>
        <v>0</v>
      </c>
      <c r="Q219" s="21">
        <f t="shared" si="42"/>
        <v>0</v>
      </c>
      <c r="S219" s="21">
        <v>9</v>
      </c>
      <c r="U219" s="15" t="s">
        <v>889</v>
      </c>
    </row>
    <row r="220" spans="2:25" x14ac:dyDescent="0.25">
      <c r="B220" t="s">
        <v>203</v>
      </c>
      <c r="C220" t="s">
        <v>1289</v>
      </c>
      <c r="D220" s="13">
        <v>11</v>
      </c>
      <c r="E220" s="13">
        <v>394</v>
      </c>
      <c r="J220" s="13">
        <v>4</v>
      </c>
      <c r="K220" s="13">
        <v>4</v>
      </c>
      <c r="L220" s="21">
        <f t="shared" si="40"/>
        <v>15</v>
      </c>
      <c r="M220" s="21">
        <f t="shared" si="41"/>
        <v>398</v>
      </c>
      <c r="N220" s="13">
        <v>15</v>
      </c>
      <c r="O220" s="21">
        <v>398</v>
      </c>
      <c r="P220" s="13">
        <f t="shared" si="39"/>
        <v>0</v>
      </c>
      <c r="Q220" s="21">
        <f t="shared" si="42"/>
        <v>0</v>
      </c>
      <c r="S220" s="21">
        <v>55</v>
      </c>
      <c r="U220" s="15" t="s">
        <v>890</v>
      </c>
    </row>
    <row r="221" spans="2:25" x14ac:dyDescent="0.25">
      <c r="B221" t="s">
        <v>204</v>
      </c>
      <c r="C221" t="s">
        <v>1290</v>
      </c>
      <c r="J221" s="13">
        <v>12</v>
      </c>
      <c r="K221" s="13">
        <v>12</v>
      </c>
      <c r="L221" s="21">
        <f t="shared" si="40"/>
        <v>12</v>
      </c>
      <c r="M221" s="21">
        <f t="shared" si="41"/>
        <v>12</v>
      </c>
      <c r="N221" s="13">
        <v>12</v>
      </c>
      <c r="O221" s="21">
        <v>12</v>
      </c>
      <c r="P221" s="13">
        <f t="shared" si="39"/>
        <v>0</v>
      </c>
      <c r="Q221" s="21">
        <f t="shared" si="42"/>
        <v>0</v>
      </c>
      <c r="S221" s="21">
        <v>42</v>
      </c>
      <c r="U221" s="15" t="s">
        <v>890</v>
      </c>
      <c r="V221" s="13">
        <v>137930</v>
      </c>
      <c r="W221" s="13">
        <v>47670</v>
      </c>
      <c r="X221" s="13">
        <v>3</v>
      </c>
      <c r="Y221" s="13">
        <v>42</v>
      </c>
    </row>
    <row r="222" spans="2:25" x14ac:dyDescent="0.25">
      <c r="B222" t="s">
        <v>620</v>
      </c>
      <c r="C222" t="s">
        <v>1291</v>
      </c>
      <c r="J222" s="13">
        <v>10</v>
      </c>
      <c r="K222" s="13">
        <v>10</v>
      </c>
      <c r="L222" s="21">
        <f t="shared" si="40"/>
        <v>10</v>
      </c>
      <c r="M222" s="21">
        <f t="shared" si="41"/>
        <v>10</v>
      </c>
      <c r="N222" s="13">
        <v>10</v>
      </c>
      <c r="O222" s="21">
        <v>10</v>
      </c>
      <c r="P222" s="13">
        <f t="shared" si="39"/>
        <v>0</v>
      </c>
      <c r="Q222" s="21">
        <f t="shared" si="42"/>
        <v>0</v>
      </c>
      <c r="S222" s="21">
        <v>30</v>
      </c>
      <c r="U222" s="15" t="s">
        <v>890</v>
      </c>
      <c r="Y222" s="13">
        <v>1</v>
      </c>
    </row>
    <row r="223" spans="2:25" x14ac:dyDescent="0.25">
      <c r="B223" t="s">
        <v>206</v>
      </c>
      <c r="C223" t="s">
        <v>1650</v>
      </c>
      <c r="J223" s="18">
        <v>8</v>
      </c>
      <c r="K223" s="18">
        <v>8</v>
      </c>
      <c r="L223" s="21">
        <f t="shared" si="40"/>
        <v>8</v>
      </c>
      <c r="M223" s="21">
        <f t="shared" si="41"/>
        <v>8</v>
      </c>
      <c r="N223" s="13">
        <v>8</v>
      </c>
      <c r="O223" s="21">
        <v>8</v>
      </c>
      <c r="P223" s="13">
        <f t="shared" si="39"/>
        <v>0</v>
      </c>
      <c r="Q223" s="21">
        <f t="shared" si="42"/>
        <v>0</v>
      </c>
      <c r="S223" s="21">
        <v>18</v>
      </c>
      <c r="U223" s="15" t="s">
        <v>890</v>
      </c>
    </row>
    <row r="224" spans="2:25" x14ac:dyDescent="0.25">
      <c r="B224" t="s">
        <v>518</v>
      </c>
      <c r="C224" t="s">
        <v>479</v>
      </c>
      <c r="J224" s="13">
        <v>7</v>
      </c>
      <c r="K224" s="13">
        <v>7</v>
      </c>
      <c r="L224" s="21">
        <f t="shared" si="40"/>
        <v>7</v>
      </c>
      <c r="M224" s="21">
        <f t="shared" si="41"/>
        <v>7</v>
      </c>
      <c r="N224" s="13">
        <v>7</v>
      </c>
      <c r="O224" s="21">
        <v>7</v>
      </c>
      <c r="P224" s="13">
        <f>L224-N224</f>
        <v>0</v>
      </c>
      <c r="Q224" s="21">
        <f t="shared" si="42"/>
        <v>0</v>
      </c>
      <c r="S224" s="21">
        <v>35</v>
      </c>
      <c r="U224" s="39" t="s">
        <v>891</v>
      </c>
      <c r="V224" s="13">
        <v>1505</v>
      </c>
      <c r="W224" s="13">
        <v>365</v>
      </c>
      <c r="X224" s="13">
        <v>8</v>
      </c>
    </row>
    <row r="225" spans="1:25" x14ac:dyDescent="0.25">
      <c r="B225" t="s">
        <v>519</v>
      </c>
      <c r="C225" t="s">
        <v>1610</v>
      </c>
      <c r="J225" s="13">
        <v>3</v>
      </c>
      <c r="K225" s="13">
        <v>3</v>
      </c>
      <c r="L225" s="21">
        <f t="shared" si="40"/>
        <v>3</v>
      </c>
      <c r="M225" s="21">
        <f t="shared" si="41"/>
        <v>3</v>
      </c>
      <c r="N225" s="13">
        <v>3</v>
      </c>
      <c r="O225" s="21">
        <v>3</v>
      </c>
      <c r="P225" s="13">
        <f>L225-N225</f>
        <v>0</v>
      </c>
      <c r="Q225" s="21">
        <f t="shared" si="42"/>
        <v>0</v>
      </c>
      <c r="S225" s="21">
        <v>15</v>
      </c>
      <c r="U225" s="39" t="s">
        <v>891</v>
      </c>
      <c r="Y225" s="13">
        <v>2</v>
      </c>
    </row>
    <row r="226" spans="1:25" x14ac:dyDescent="0.25">
      <c r="A226" s="8"/>
      <c r="B226" s="8" t="s">
        <v>209</v>
      </c>
      <c r="C226" s="8" t="s">
        <v>1550</v>
      </c>
      <c r="D226" s="18">
        <v>1</v>
      </c>
      <c r="E226" s="18">
        <v>20</v>
      </c>
      <c r="F226" s="18"/>
      <c r="G226" s="18"/>
      <c r="H226" s="18"/>
      <c r="I226" s="18"/>
      <c r="J226" s="13">
        <v>6</v>
      </c>
      <c r="K226" s="13">
        <v>6</v>
      </c>
      <c r="L226" s="21">
        <f t="shared" si="40"/>
        <v>7</v>
      </c>
      <c r="M226" s="21">
        <f t="shared" si="41"/>
        <v>26</v>
      </c>
      <c r="N226" s="18">
        <v>7</v>
      </c>
      <c r="O226" s="18">
        <v>26</v>
      </c>
      <c r="P226" s="18">
        <f t="shared" si="39"/>
        <v>0</v>
      </c>
      <c r="Q226" s="21">
        <f t="shared" si="42"/>
        <v>0</v>
      </c>
      <c r="R226" s="18"/>
      <c r="S226" s="18">
        <v>24</v>
      </c>
      <c r="T226" s="18"/>
      <c r="U226" s="51" t="s">
        <v>891</v>
      </c>
    </row>
    <row r="227" spans="1:25" x14ac:dyDescent="0.25">
      <c r="B227" t="s">
        <v>194</v>
      </c>
      <c r="C227" t="s">
        <v>1667</v>
      </c>
      <c r="D227" s="13">
        <v>1</v>
      </c>
      <c r="E227" s="13">
        <v>20</v>
      </c>
      <c r="J227" s="13">
        <v>4</v>
      </c>
      <c r="K227" s="13">
        <v>4</v>
      </c>
      <c r="L227" s="21">
        <f t="shared" si="40"/>
        <v>5</v>
      </c>
      <c r="M227" s="21">
        <f t="shared" si="41"/>
        <v>24</v>
      </c>
      <c r="N227" s="13">
        <v>5</v>
      </c>
      <c r="O227" s="21">
        <v>24</v>
      </c>
      <c r="P227" s="13">
        <f t="shared" si="39"/>
        <v>0</v>
      </c>
      <c r="Q227" s="21">
        <f t="shared" si="42"/>
        <v>0</v>
      </c>
      <c r="S227" s="21">
        <v>20</v>
      </c>
      <c r="U227" s="39" t="s">
        <v>891</v>
      </c>
    </row>
    <row r="228" spans="1:25" x14ac:dyDescent="0.25">
      <c r="B228" t="s">
        <v>714</v>
      </c>
      <c r="C228" t="s">
        <v>1284</v>
      </c>
      <c r="D228" s="13">
        <v>1</v>
      </c>
      <c r="E228" s="13">
        <v>20</v>
      </c>
      <c r="J228" s="13">
        <v>6</v>
      </c>
      <c r="K228" s="13">
        <v>6</v>
      </c>
      <c r="L228" s="21">
        <f t="shared" si="40"/>
        <v>7</v>
      </c>
      <c r="M228" s="21">
        <f t="shared" si="41"/>
        <v>26</v>
      </c>
      <c r="N228" s="13">
        <v>7</v>
      </c>
      <c r="O228" s="21">
        <v>26</v>
      </c>
      <c r="P228" s="13">
        <f>L228-N228</f>
        <v>0</v>
      </c>
      <c r="Q228" s="21">
        <f t="shared" si="42"/>
        <v>0</v>
      </c>
      <c r="S228" s="21">
        <v>25</v>
      </c>
      <c r="U228" s="39" t="s">
        <v>891</v>
      </c>
      <c r="Y228" s="13">
        <v>1</v>
      </c>
    </row>
    <row r="229" spans="1:25" x14ac:dyDescent="0.25">
      <c r="B229" t="s">
        <v>211</v>
      </c>
      <c r="C229" s="6" t="s">
        <v>1296</v>
      </c>
      <c r="J229" s="13">
        <v>3</v>
      </c>
      <c r="K229" s="13">
        <v>3</v>
      </c>
      <c r="L229" s="21">
        <f t="shared" si="40"/>
        <v>3</v>
      </c>
      <c r="M229" s="21">
        <f t="shared" si="41"/>
        <v>3</v>
      </c>
      <c r="N229" s="13">
        <v>3</v>
      </c>
      <c r="O229" s="21">
        <v>3</v>
      </c>
      <c r="P229" s="13">
        <f t="shared" si="39"/>
        <v>0</v>
      </c>
      <c r="Q229" s="21">
        <f t="shared" si="42"/>
        <v>0</v>
      </c>
      <c r="S229" s="21">
        <v>12</v>
      </c>
      <c r="U229" s="39" t="s">
        <v>892</v>
      </c>
      <c r="V229" s="13">
        <v>4142</v>
      </c>
      <c r="W229" s="13">
        <v>1217</v>
      </c>
      <c r="X229" s="13">
        <v>52</v>
      </c>
    </row>
    <row r="230" spans="1:25" x14ac:dyDescent="0.25">
      <c r="B230" t="s">
        <v>212</v>
      </c>
      <c r="C230" t="s">
        <v>1297</v>
      </c>
      <c r="J230" s="13">
        <v>6</v>
      </c>
      <c r="K230" s="13">
        <v>6</v>
      </c>
      <c r="L230" s="21">
        <f t="shared" si="40"/>
        <v>6</v>
      </c>
      <c r="M230" s="21">
        <f t="shared" si="41"/>
        <v>6</v>
      </c>
      <c r="N230" s="13">
        <v>6</v>
      </c>
      <c r="O230" s="21">
        <v>6</v>
      </c>
      <c r="P230" s="13">
        <f t="shared" si="39"/>
        <v>0</v>
      </c>
      <c r="Q230" s="21">
        <f t="shared" si="42"/>
        <v>0</v>
      </c>
      <c r="S230" s="21">
        <v>48</v>
      </c>
      <c r="U230" s="39" t="s">
        <v>892</v>
      </c>
    </row>
    <row r="231" spans="1:25" x14ac:dyDescent="0.25">
      <c r="B231" t="s">
        <v>625</v>
      </c>
      <c r="C231" t="s">
        <v>1298</v>
      </c>
      <c r="D231" s="13">
        <v>1</v>
      </c>
      <c r="E231" s="13">
        <v>20</v>
      </c>
      <c r="H231" s="13">
        <v>1</v>
      </c>
      <c r="I231" s="13">
        <v>5</v>
      </c>
      <c r="J231" s="13">
        <v>12</v>
      </c>
      <c r="K231" s="13">
        <v>12</v>
      </c>
      <c r="L231" s="21">
        <f t="shared" si="40"/>
        <v>14</v>
      </c>
      <c r="M231" s="21">
        <f t="shared" si="41"/>
        <v>37</v>
      </c>
      <c r="N231" s="13">
        <v>14</v>
      </c>
      <c r="O231" s="21">
        <v>37</v>
      </c>
      <c r="P231" s="13">
        <f t="shared" si="39"/>
        <v>0</v>
      </c>
      <c r="Q231" s="21">
        <f t="shared" si="42"/>
        <v>0</v>
      </c>
      <c r="S231" s="21">
        <v>55</v>
      </c>
      <c r="U231" s="39" t="s">
        <v>892</v>
      </c>
      <c r="Y231" s="13">
        <v>3</v>
      </c>
    </row>
    <row r="232" spans="1:25" x14ac:dyDescent="0.25">
      <c r="B232" t="s">
        <v>520</v>
      </c>
      <c r="C232" t="s">
        <v>1611</v>
      </c>
      <c r="D232" s="13">
        <v>2</v>
      </c>
      <c r="E232" s="13">
        <v>45</v>
      </c>
      <c r="J232" s="13">
        <v>18</v>
      </c>
      <c r="K232" s="13">
        <v>18</v>
      </c>
      <c r="L232" s="21">
        <f t="shared" si="40"/>
        <v>20</v>
      </c>
      <c r="M232" s="21">
        <f t="shared" si="41"/>
        <v>63</v>
      </c>
      <c r="N232" s="13">
        <v>20</v>
      </c>
      <c r="O232" s="21">
        <v>63</v>
      </c>
      <c r="P232" s="13">
        <f t="shared" si="39"/>
        <v>0</v>
      </c>
      <c r="Q232" s="21">
        <f t="shared" si="42"/>
        <v>0</v>
      </c>
      <c r="S232" s="21">
        <v>72</v>
      </c>
      <c r="U232" s="39" t="s">
        <v>893</v>
      </c>
      <c r="V232" s="13">
        <v>1800</v>
      </c>
      <c r="W232" s="13">
        <v>370</v>
      </c>
      <c r="X232" s="13">
        <v>10</v>
      </c>
      <c r="Y232" s="13">
        <v>1</v>
      </c>
    </row>
    <row r="233" spans="1:25" x14ac:dyDescent="0.25">
      <c r="B233" t="s">
        <v>215</v>
      </c>
      <c r="C233" t="s">
        <v>1300</v>
      </c>
      <c r="D233" s="13">
        <v>1</v>
      </c>
      <c r="E233" s="13">
        <v>30</v>
      </c>
      <c r="J233" s="13">
        <v>7</v>
      </c>
      <c r="K233" s="13">
        <v>7</v>
      </c>
      <c r="L233" s="21">
        <f t="shared" si="40"/>
        <v>8</v>
      </c>
      <c r="M233" s="21">
        <f t="shared" si="41"/>
        <v>37</v>
      </c>
      <c r="N233" s="13">
        <v>8</v>
      </c>
      <c r="O233" s="21">
        <v>37</v>
      </c>
      <c r="P233" s="13">
        <f t="shared" si="39"/>
        <v>0</v>
      </c>
      <c r="Q233" s="21">
        <f t="shared" si="42"/>
        <v>0</v>
      </c>
      <c r="S233" s="21">
        <v>40</v>
      </c>
      <c r="U233" s="39" t="s">
        <v>893</v>
      </c>
    </row>
    <row r="234" spans="1:25" x14ac:dyDescent="0.25">
      <c r="B234" t="s">
        <v>228</v>
      </c>
      <c r="C234" t="s">
        <v>1311</v>
      </c>
      <c r="J234" s="13">
        <v>8</v>
      </c>
      <c r="K234" s="13">
        <v>8</v>
      </c>
      <c r="L234" s="21">
        <f t="shared" si="40"/>
        <v>8</v>
      </c>
      <c r="M234" s="21">
        <f t="shared" si="41"/>
        <v>8</v>
      </c>
      <c r="N234" s="13">
        <v>8</v>
      </c>
      <c r="O234" s="21">
        <v>8</v>
      </c>
      <c r="P234" s="13">
        <f t="shared" si="39"/>
        <v>0</v>
      </c>
      <c r="Q234" s="21">
        <f t="shared" si="42"/>
        <v>0</v>
      </c>
      <c r="S234" s="21">
        <v>42</v>
      </c>
      <c r="U234" s="39" t="s">
        <v>893</v>
      </c>
      <c r="Y234" s="13">
        <v>1</v>
      </c>
    </row>
    <row r="235" spans="1:25" x14ac:dyDescent="0.25">
      <c r="B235" t="s">
        <v>216</v>
      </c>
      <c r="C235" t="s">
        <v>1301</v>
      </c>
      <c r="D235" s="13">
        <v>4</v>
      </c>
      <c r="E235" s="13">
        <v>97</v>
      </c>
      <c r="J235" s="13">
        <v>15</v>
      </c>
      <c r="K235" s="13">
        <v>15</v>
      </c>
      <c r="L235" s="21">
        <f t="shared" si="40"/>
        <v>19</v>
      </c>
      <c r="M235" s="21">
        <f t="shared" si="41"/>
        <v>112</v>
      </c>
      <c r="N235" s="13">
        <v>19</v>
      </c>
      <c r="O235" s="21">
        <v>112</v>
      </c>
      <c r="P235" s="13">
        <f t="shared" si="39"/>
        <v>0</v>
      </c>
      <c r="Q235" s="21">
        <f t="shared" si="42"/>
        <v>0</v>
      </c>
      <c r="S235" s="21">
        <v>72</v>
      </c>
      <c r="U235" s="39" t="s">
        <v>893</v>
      </c>
      <c r="Y235" s="13">
        <v>2</v>
      </c>
    </row>
    <row r="236" spans="1:25" x14ac:dyDescent="0.25">
      <c r="B236" t="s">
        <v>217</v>
      </c>
      <c r="C236" t="s">
        <v>1302</v>
      </c>
      <c r="J236" s="13">
        <v>3</v>
      </c>
      <c r="K236" s="13">
        <v>3</v>
      </c>
      <c r="L236" s="21">
        <f t="shared" si="40"/>
        <v>3</v>
      </c>
      <c r="M236" s="21">
        <f t="shared" si="41"/>
        <v>3</v>
      </c>
      <c r="N236" s="13">
        <v>3</v>
      </c>
      <c r="O236" s="21">
        <v>3</v>
      </c>
      <c r="P236" s="13">
        <f>L236-N236</f>
        <v>0</v>
      </c>
      <c r="Q236" s="21">
        <f t="shared" si="42"/>
        <v>0</v>
      </c>
      <c r="S236" s="21">
        <v>18</v>
      </c>
      <c r="U236" s="39" t="s">
        <v>894</v>
      </c>
      <c r="V236" s="13">
        <v>33771</v>
      </c>
      <c r="W236" s="13">
        <v>10848</v>
      </c>
      <c r="X236" s="13">
        <v>193</v>
      </c>
      <c r="Y236" s="13">
        <v>1</v>
      </c>
    </row>
    <row r="237" spans="1:25" x14ac:dyDescent="0.25">
      <c r="B237" t="s">
        <v>218</v>
      </c>
      <c r="C237" t="s">
        <v>1668</v>
      </c>
      <c r="F237" s="13">
        <v>1</v>
      </c>
      <c r="G237" s="13">
        <v>18</v>
      </c>
      <c r="J237" s="13">
        <v>3</v>
      </c>
      <c r="K237" s="13">
        <v>3</v>
      </c>
      <c r="L237" s="21">
        <f t="shared" si="40"/>
        <v>4</v>
      </c>
      <c r="M237" s="21">
        <f t="shared" si="41"/>
        <v>21</v>
      </c>
      <c r="N237" s="13">
        <v>4</v>
      </c>
      <c r="O237" s="21">
        <v>21</v>
      </c>
      <c r="P237" s="13">
        <f>L237-N237</f>
        <v>0</v>
      </c>
      <c r="Q237" s="21">
        <f t="shared" si="42"/>
        <v>0</v>
      </c>
      <c r="S237" s="21">
        <v>16</v>
      </c>
      <c r="U237" s="39" t="s">
        <v>894</v>
      </c>
      <c r="Y237" s="13">
        <v>1</v>
      </c>
    </row>
    <row r="238" spans="1:25" x14ac:dyDescent="0.25">
      <c r="B238" t="s">
        <v>678</v>
      </c>
      <c r="C238" t="s">
        <v>477</v>
      </c>
      <c r="D238" s="13">
        <v>1</v>
      </c>
      <c r="E238" s="13">
        <v>36</v>
      </c>
      <c r="F238" s="13">
        <v>2</v>
      </c>
      <c r="G238" s="13">
        <v>70</v>
      </c>
      <c r="J238" s="13">
        <v>6</v>
      </c>
      <c r="K238" s="13">
        <v>6</v>
      </c>
      <c r="L238" s="21">
        <f t="shared" si="40"/>
        <v>9</v>
      </c>
      <c r="M238" s="21">
        <f t="shared" si="41"/>
        <v>112</v>
      </c>
      <c r="N238" s="13">
        <v>9</v>
      </c>
      <c r="O238" s="21">
        <v>112</v>
      </c>
      <c r="P238" s="13">
        <f t="shared" si="39"/>
        <v>0</v>
      </c>
      <c r="Q238" s="21">
        <f t="shared" si="42"/>
        <v>0</v>
      </c>
      <c r="S238" s="21">
        <v>30</v>
      </c>
      <c r="U238" s="39" t="s">
        <v>894</v>
      </c>
    </row>
    <row r="239" spans="1:25" x14ac:dyDescent="0.25">
      <c r="B239" t="s">
        <v>219</v>
      </c>
      <c r="C239" t="s">
        <v>1303</v>
      </c>
      <c r="D239" s="13">
        <v>8</v>
      </c>
      <c r="E239" s="13">
        <v>294</v>
      </c>
      <c r="J239" s="13">
        <v>9</v>
      </c>
      <c r="K239" s="13">
        <v>9</v>
      </c>
      <c r="L239" s="21">
        <f t="shared" si="40"/>
        <v>17</v>
      </c>
      <c r="M239" s="21">
        <f t="shared" si="41"/>
        <v>303</v>
      </c>
      <c r="N239" s="13">
        <v>17</v>
      </c>
      <c r="O239" s="21">
        <v>303</v>
      </c>
      <c r="P239" s="13">
        <f t="shared" si="39"/>
        <v>0</v>
      </c>
      <c r="Q239" s="21">
        <f t="shared" si="42"/>
        <v>0</v>
      </c>
      <c r="S239" s="21">
        <v>60</v>
      </c>
      <c r="U239" s="39" t="s">
        <v>894</v>
      </c>
    </row>
    <row r="240" spans="1:25" x14ac:dyDescent="0.25">
      <c r="B240" t="s">
        <v>589</v>
      </c>
      <c r="C240" t="s">
        <v>1669</v>
      </c>
      <c r="J240" s="13">
        <v>3</v>
      </c>
      <c r="K240" s="13">
        <v>3</v>
      </c>
      <c r="L240" s="21">
        <f t="shared" si="40"/>
        <v>3</v>
      </c>
      <c r="M240" s="21">
        <f t="shared" si="41"/>
        <v>3</v>
      </c>
      <c r="N240" s="13">
        <v>3</v>
      </c>
      <c r="O240" s="21">
        <v>3</v>
      </c>
      <c r="P240" s="13">
        <f t="shared" si="39"/>
        <v>0</v>
      </c>
      <c r="Q240" s="21">
        <f t="shared" si="42"/>
        <v>0</v>
      </c>
      <c r="S240" s="21">
        <v>14</v>
      </c>
      <c r="U240" s="39" t="s">
        <v>894</v>
      </c>
    </row>
    <row r="241" spans="1:25" x14ac:dyDescent="0.25">
      <c r="B241" t="s">
        <v>220</v>
      </c>
      <c r="C241" t="s">
        <v>1304</v>
      </c>
      <c r="D241" s="13">
        <v>13</v>
      </c>
      <c r="E241" s="13">
        <v>474</v>
      </c>
      <c r="H241" s="13">
        <v>3</v>
      </c>
      <c r="I241" s="13">
        <v>12</v>
      </c>
      <c r="J241" s="13">
        <v>20</v>
      </c>
      <c r="K241" s="13">
        <v>23</v>
      </c>
      <c r="L241" s="21">
        <f t="shared" si="40"/>
        <v>36</v>
      </c>
      <c r="M241" s="21">
        <f t="shared" si="41"/>
        <v>509</v>
      </c>
      <c r="N241" s="13">
        <v>36</v>
      </c>
      <c r="O241" s="21">
        <v>509</v>
      </c>
      <c r="P241" s="13">
        <f t="shared" si="39"/>
        <v>0</v>
      </c>
      <c r="Q241" s="21">
        <f t="shared" si="42"/>
        <v>0</v>
      </c>
      <c r="S241" s="21">
        <v>120</v>
      </c>
      <c r="U241" s="39" t="s">
        <v>894</v>
      </c>
      <c r="Y241" s="13">
        <v>11</v>
      </c>
    </row>
    <row r="242" spans="1:25" x14ac:dyDescent="0.25">
      <c r="B242" t="s">
        <v>223</v>
      </c>
      <c r="C242" t="s">
        <v>1307</v>
      </c>
      <c r="D242" s="13">
        <v>26</v>
      </c>
      <c r="E242" s="13">
        <v>854</v>
      </c>
      <c r="J242" s="13">
        <v>33</v>
      </c>
      <c r="K242" s="13">
        <v>33</v>
      </c>
      <c r="L242" s="21">
        <f t="shared" si="40"/>
        <v>59</v>
      </c>
      <c r="M242" s="21">
        <f t="shared" si="41"/>
        <v>887</v>
      </c>
      <c r="N242" s="13">
        <v>59</v>
      </c>
      <c r="O242" s="21">
        <v>887</v>
      </c>
      <c r="P242" s="13">
        <f t="shared" si="39"/>
        <v>0</v>
      </c>
      <c r="Q242" s="21">
        <f t="shared" si="42"/>
        <v>0</v>
      </c>
      <c r="S242" s="21">
        <v>170</v>
      </c>
      <c r="U242" s="39" t="s">
        <v>894</v>
      </c>
      <c r="Y242" s="13">
        <v>2</v>
      </c>
    </row>
    <row r="243" spans="1:25" x14ac:dyDescent="0.25">
      <c r="B243" t="s">
        <v>715</v>
      </c>
      <c r="C243" t="s">
        <v>1305</v>
      </c>
      <c r="J243" s="13">
        <v>6</v>
      </c>
      <c r="K243" s="13">
        <v>6</v>
      </c>
      <c r="L243" s="21">
        <f t="shared" si="40"/>
        <v>6</v>
      </c>
      <c r="M243" s="21">
        <f t="shared" si="41"/>
        <v>6</v>
      </c>
      <c r="N243" s="13">
        <v>6</v>
      </c>
      <c r="O243" s="21">
        <v>6</v>
      </c>
      <c r="P243" s="13">
        <f t="shared" si="39"/>
        <v>0</v>
      </c>
      <c r="Q243" s="21">
        <f t="shared" si="42"/>
        <v>0</v>
      </c>
      <c r="S243" s="21">
        <v>15</v>
      </c>
      <c r="U243" s="39" t="s">
        <v>894</v>
      </c>
    </row>
    <row r="244" spans="1:25" x14ac:dyDescent="0.25">
      <c r="B244" t="s">
        <v>222</v>
      </c>
      <c r="C244" t="s">
        <v>1306</v>
      </c>
      <c r="D244" s="13">
        <v>1</v>
      </c>
      <c r="E244" s="13">
        <v>67</v>
      </c>
      <c r="J244" s="13">
        <v>10</v>
      </c>
      <c r="K244" s="13">
        <v>10</v>
      </c>
      <c r="L244" s="21">
        <f t="shared" si="40"/>
        <v>11</v>
      </c>
      <c r="M244" s="21">
        <f t="shared" si="41"/>
        <v>77</v>
      </c>
      <c r="N244" s="13">
        <v>11</v>
      </c>
      <c r="O244" s="21">
        <v>77</v>
      </c>
      <c r="P244" s="13">
        <f t="shared" si="39"/>
        <v>0</v>
      </c>
      <c r="Q244" s="21">
        <f t="shared" si="42"/>
        <v>0</v>
      </c>
      <c r="S244" s="21">
        <v>45</v>
      </c>
      <c r="U244" s="39" t="s">
        <v>894</v>
      </c>
    </row>
    <row r="245" spans="1:25" x14ac:dyDescent="0.25">
      <c r="B245" t="s">
        <v>224</v>
      </c>
      <c r="C245" t="s">
        <v>1308</v>
      </c>
      <c r="D245" s="13">
        <v>1</v>
      </c>
      <c r="E245" s="13">
        <v>34</v>
      </c>
      <c r="J245" s="13">
        <v>2</v>
      </c>
      <c r="K245" s="13">
        <v>2</v>
      </c>
      <c r="L245" s="21">
        <f t="shared" si="40"/>
        <v>3</v>
      </c>
      <c r="M245" s="21">
        <f t="shared" si="41"/>
        <v>36</v>
      </c>
      <c r="N245" s="13">
        <v>3</v>
      </c>
      <c r="O245" s="21">
        <v>36</v>
      </c>
      <c r="P245" s="13">
        <f t="shared" si="39"/>
        <v>0</v>
      </c>
      <c r="Q245" s="21">
        <f t="shared" si="42"/>
        <v>0</v>
      </c>
      <c r="S245" s="21">
        <v>7</v>
      </c>
      <c r="U245" s="39" t="s">
        <v>894</v>
      </c>
    </row>
    <row r="246" spans="1:25" ht="15.75" thickBot="1" x14ac:dyDescent="0.3">
      <c r="A246" s="2" t="s">
        <v>5</v>
      </c>
      <c r="B246" s="2"/>
      <c r="C246" s="2"/>
      <c r="D246" s="14">
        <f t="shared" ref="D246:T246" si="43">SUM(D194:D245)</f>
        <v>250</v>
      </c>
      <c r="E246" s="14">
        <f t="shared" si="43"/>
        <v>9045</v>
      </c>
      <c r="F246" s="14">
        <f t="shared" si="43"/>
        <v>4</v>
      </c>
      <c r="G246" s="14">
        <f t="shared" si="43"/>
        <v>106</v>
      </c>
      <c r="H246" s="14">
        <f t="shared" si="43"/>
        <v>29</v>
      </c>
      <c r="I246" s="14">
        <f t="shared" si="43"/>
        <v>147</v>
      </c>
      <c r="J246" s="14">
        <f t="shared" si="43"/>
        <v>408</v>
      </c>
      <c r="K246" s="14">
        <f t="shared" si="43"/>
        <v>411</v>
      </c>
      <c r="L246" s="14">
        <f t="shared" si="43"/>
        <v>691</v>
      </c>
      <c r="M246" s="14">
        <f t="shared" si="43"/>
        <v>9709</v>
      </c>
      <c r="N246" s="14">
        <f t="shared" si="43"/>
        <v>691</v>
      </c>
      <c r="O246" s="14">
        <f t="shared" si="43"/>
        <v>9709</v>
      </c>
      <c r="P246" s="14">
        <f t="shared" si="43"/>
        <v>0</v>
      </c>
      <c r="Q246" s="14">
        <f t="shared" si="43"/>
        <v>0</v>
      </c>
      <c r="R246" s="14">
        <f t="shared" si="43"/>
        <v>0</v>
      </c>
      <c r="S246" s="14">
        <f t="shared" si="43"/>
        <v>2853</v>
      </c>
      <c r="T246" s="14">
        <f t="shared" si="43"/>
        <v>0</v>
      </c>
      <c r="U246" s="23"/>
      <c r="V246" s="14">
        <f>SUM(V194:V245)</f>
        <v>1349706</v>
      </c>
      <c r="W246" s="14">
        <f>SUM(W194:W245)</f>
        <v>538400</v>
      </c>
      <c r="X246" s="14">
        <f>SUM(X194:X245)</f>
        <v>600</v>
      </c>
      <c r="Y246" s="14">
        <f>SUM(Y194:Y245)</f>
        <v>156</v>
      </c>
    </row>
    <row r="247" spans="1:25" ht="15.75" thickTop="1" x14ac:dyDescent="0.25">
      <c r="A247" t="s">
        <v>230</v>
      </c>
      <c r="B247" t="s">
        <v>627</v>
      </c>
      <c r="C247" t="s">
        <v>1633</v>
      </c>
      <c r="D247" s="13">
        <v>9</v>
      </c>
      <c r="E247" s="13">
        <v>315</v>
      </c>
      <c r="F247" s="13">
        <v>6</v>
      </c>
      <c r="G247" s="13">
        <v>108</v>
      </c>
      <c r="H247" s="13">
        <v>30</v>
      </c>
      <c r="I247" s="13">
        <v>180</v>
      </c>
      <c r="J247" s="13">
        <v>22</v>
      </c>
      <c r="K247" s="13">
        <v>44</v>
      </c>
      <c r="L247" s="21">
        <f t="shared" si="40"/>
        <v>67</v>
      </c>
      <c r="M247" s="21">
        <f t="shared" si="41"/>
        <v>647</v>
      </c>
      <c r="N247" s="13">
        <v>67</v>
      </c>
      <c r="O247" s="21">
        <v>647</v>
      </c>
      <c r="P247" s="13">
        <f>L247-N247</f>
        <v>0</v>
      </c>
      <c r="Q247" s="21">
        <f t="shared" si="42"/>
        <v>0</v>
      </c>
      <c r="S247" s="21">
        <v>424</v>
      </c>
      <c r="V247" s="13">
        <v>2544</v>
      </c>
      <c r="W247" s="13">
        <v>878</v>
      </c>
      <c r="X247" s="13">
        <v>337</v>
      </c>
      <c r="Y247" s="13">
        <v>1</v>
      </c>
    </row>
    <row r="248" spans="1:25" x14ac:dyDescent="0.25">
      <c r="B248" t="s">
        <v>626</v>
      </c>
      <c r="C248" t="s">
        <v>1337</v>
      </c>
      <c r="D248" s="13">
        <v>12</v>
      </c>
      <c r="E248" s="13">
        <v>420</v>
      </c>
      <c r="F248" s="13">
        <v>4</v>
      </c>
      <c r="G248" s="13">
        <v>72</v>
      </c>
      <c r="H248" s="13">
        <v>20</v>
      </c>
      <c r="I248" s="13">
        <v>120</v>
      </c>
      <c r="J248" s="13">
        <v>12</v>
      </c>
      <c r="K248" s="13">
        <v>24</v>
      </c>
      <c r="L248" s="21">
        <f t="shared" si="40"/>
        <v>48</v>
      </c>
      <c r="M248" s="21">
        <f t="shared" si="41"/>
        <v>636</v>
      </c>
      <c r="N248" s="13">
        <v>48</v>
      </c>
      <c r="O248" s="21">
        <v>636</v>
      </c>
      <c r="P248" s="13">
        <f t="shared" ref="P248:P260" si="44">L248-N248</f>
        <v>0</v>
      </c>
      <c r="Q248" s="21">
        <f t="shared" si="42"/>
        <v>0</v>
      </c>
      <c r="S248" s="21">
        <v>300</v>
      </c>
      <c r="V248" s="13">
        <v>2477</v>
      </c>
      <c r="W248" s="13">
        <v>725</v>
      </c>
      <c r="X248" s="13">
        <v>107</v>
      </c>
      <c r="Y248" s="13">
        <v>1</v>
      </c>
    </row>
    <row r="249" spans="1:25" x14ac:dyDescent="0.25">
      <c r="B249" t="s">
        <v>628</v>
      </c>
      <c r="C249" t="s">
        <v>1335</v>
      </c>
      <c r="D249" s="13">
        <v>2</v>
      </c>
      <c r="E249" s="13">
        <v>70</v>
      </c>
      <c r="H249" s="13">
        <v>9</v>
      </c>
      <c r="I249" s="13">
        <v>54</v>
      </c>
      <c r="J249" s="13">
        <v>4</v>
      </c>
      <c r="K249" s="13">
        <v>8</v>
      </c>
      <c r="L249" s="21">
        <f t="shared" si="40"/>
        <v>15</v>
      </c>
      <c r="M249" s="21">
        <f t="shared" si="41"/>
        <v>132</v>
      </c>
      <c r="N249" s="13">
        <v>15</v>
      </c>
      <c r="O249" s="21">
        <v>132</v>
      </c>
      <c r="P249" s="13">
        <f t="shared" si="44"/>
        <v>0</v>
      </c>
      <c r="Q249" s="21">
        <f t="shared" si="42"/>
        <v>0</v>
      </c>
      <c r="S249" s="21">
        <v>46</v>
      </c>
      <c r="V249" s="13">
        <v>318711</v>
      </c>
      <c r="W249" s="13">
        <v>85347</v>
      </c>
      <c r="X249" s="13">
        <v>196</v>
      </c>
      <c r="Y249" s="13">
        <v>55</v>
      </c>
    </row>
    <row r="250" spans="1:25" x14ac:dyDescent="0.25">
      <c r="B250" t="s">
        <v>629</v>
      </c>
      <c r="C250" t="s">
        <v>1325</v>
      </c>
      <c r="D250" s="13">
        <v>21</v>
      </c>
      <c r="E250" s="13">
        <v>735</v>
      </c>
      <c r="H250" s="13">
        <v>18</v>
      </c>
      <c r="I250" s="13">
        <v>108</v>
      </c>
      <c r="J250" s="13">
        <v>6</v>
      </c>
      <c r="K250" s="13">
        <v>12</v>
      </c>
      <c r="L250" s="21">
        <f t="shared" si="40"/>
        <v>45</v>
      </c>
      <c r="M250" s="21">
        <f t="shared" si="41"/>
        <v>855</v>
      </c>
      <c r="N250" s="13">
        <v>45</v>
      </c>
      <c r="O250" s="21">
        <v>855</v>
      </c>
      <c r="P250" s="13">
        <f t="shared" si="44"/>
        <v>0</v>
      </c>
      <c r="Q250" s="21">
        <f t="shared" si="42"/>
        <v>0</v>
      </c>
      <c r="S250" s="21">
        <v>425</v>
      </c>
      <c r="V250" s="13">
        <v>5647</v>
      </c>
      <c r="W250" s="13">
        <v>1967</v>
      </c>
      <c r="X250" s="13">
        <v>129</v>
      </c>
      <c r="Y250" s="13">
        <v>1</v>
      </c>
    </row>
    <row r="251" spans="1:25" x14ac:dyDescent="0.25">
      <c r="B251" t="s">
        <v>636</v>
      </c>
      <c r="C251" t="s">
        <v>1327</v>
      </c>
      <c r="D251" s="13">
        <v>10</v>
      </c>
      <c r="E251" s="13">
        <v>350</v>
      </c>
      <c r="H251" s="13">
        <v>25</v>
      </c>
      <c r="I251" s="13">
        <v>150</v>
      </c>
      <c r="J251" s="13">
        <v>10</v>
      </c>
      <c r="K251" s="13">
        <v>20</v>
      </c>
      <c r="L251" s="21">
        <f t="shared" si="40"/>
        <v>45</v>
      </c>
      <c r="M251" s="21">
        <f t="shared" si="41"/>
        <v>520</v>
      </c>
      <c r="N251" s="13">
        <v>45</v>
      </c>
      <c r="O251" s="21">
        <v>520</v>
      </c>
      <c r="P251" s="13">
        <f t="shared" si="44"/>
        <v>0</v>
      </c>
      <c r="Q251" s="21">
        <f t="shared" si="42"/>
        <v>0</v>
      </c>
      <c r="S251" s="21">
        <v>284</v>
      </c>
      <c r="V251" s="13">
        <v>5785</v>
      </c>
      <c r="W251" s="13">
        <v>1815</v>
      </c>
      <c r="X251" s="13">
        <v>63</v>
      </c>
      <c r="Y251" s="13">
        <v>2</v>
      </c>
    </row>
    <row r="252" spans="1:25" x14ac:dyDescent="0.25">
      <c r="B252" t="s">
        <v>630</v>
      </c>
      <c r="C252" t="s">
        <v>1320</v>
      </c>
      <c r="D252" s="13">
        <v>6</v>
      </c>
      <c r="E252" s="13">
        <v>210</v>
      </c>
      <c r="H252" s="13">
        <v>16</v>
      </c>
      <c r="I252" s="13">
        <v>96</v>
      </c>
      <c r="J252" s="13">
        <v>11</v>
      </c>
      <c r="K252" s="13">
        <v>22</v>
      </c>
      <c r="L252" s="21">
        <f t="shared" si="40"/>
        <v>33</v>
      </c>
      <c r="M252" s="21">
        <f t="shared" si="41"/>
        <v>328</v>
      </c>
      <c r="N252" s="13">
        <v>33</v>
      </c>
      <c r="O252" s="21">
        <v>328</v>
      </c>
      <c r="P252" s="13">
        <f t="shared" si="44"/>
        <v>0</v>
      </c>
      <c r="Q252" s="21">
        <f t="shared" si="42"/>
        <v>0</v>
      </c>
      <c r="S252" s="21">
        <v>518</v>
      </c>
      <c r="V252" s="13">
        <v>2220</v>
      </c>
      <c r="W252" s="13">
        <v>847</v>
      </c>
      <c r="X252" s="13">
        <v>2</v>
      </c>
    </row>
    <row r="253" spans="1:25" x14ac:dyDescent="0.25">
      <c r="B253" t="s">
        <v>631</v>
      </c>
      <c r="C253" t="s">
        <v>1315</v>
      </c>
      <c r="H253" s="13">
        <v>28</v>
      </c>
      <c r="I253" s="13">
        <v>168</v>
      </c>
      <c r="J253" s="13">
        <v>14</v>
      </c>
      <c r="K253" s="13">
        <v>28</v>
      </c>
      <c r="L253" s="21">
        <f t="shared" si="40"/>
        <v>42</v>
      </c>
      <c r="M253" s="21">
        <f t="shared" si="41"/>
        <v>196</v>
      </c>
      <c r="N253" s="13">
        <v>42</v>
      </c>
      <c r="O253" s="21">
        <v>196</v>
      </c>
      <c r="P253" s="13">
        <f t="shared" si="44"/>
        <v>0</v>
      </c>
      <c r="Q253" s="21">
        <f t="shared" si="42"/>
        <v>0</v>
      </c>
      <c r="S253" s="21">
        <v>586</v>
      </c>
      <c r="V253" s="13">
        <v>17101</v>
      </c>
      <c r="W253" s="13">
        <v>5182</v>
      </c>
      <c r="X253" s="13">
        <v>2</v>
      </c>
      <c r="Y253" s="13">
        <v>3</v>
      </c>
    </row>
    <row r="254" spans="1:25" x14ac:dyDescent="0.25">
      <c r="B254" t="s">
        <v>637</v>
      </c>
      <c r="C254" t="s">
        <v>1375</v>
      </c>
      <c r="F254" s="13">
        <v>2</v>
      </c>
      <c r="G254" s="13">
        <v>36</v>
      </c>
      <c r="H254" s="13">
        <v>8</v>
      </c>
      <c r="I254" s="13">
        <v>48</v>
      </c>
      <c r="J254" s="13">
        <v>7</v>
      </c>
      <c r="K254" s="13">
        <v>14</v>
      </c>
      <c r="L254" s="21">
        <f t="shared" si="40"/>
        <v>17</v>
      </c>
      <c r="M254" s="21">
        <f t="shared" si="41"/>
        <v>98</v>
      </c>
      <c r="N254" s="13">
        <v>17</v>
      </c>
      <c r="O254" s="21">
        <v>98</v>
      </c>
      <c r="P254" s="13">
        <f t="shared" si="44"/>
        <v>0</v>
      </c>
      <c r="Q254" s="21">
        <f t="shared" si="42"/>
        <v>0</v>
      </c>
      <c r="S254" s="21">
        <v>348</v>
      </c>
      <c r="V254" s="13">
        <v>225</v>
      </c>
      <c r="W254" s="13">
        <v>37</v>
      </c>
      <c r="X254" s="13">
        <v>83</v>
      </c>
    </row>
    <row r="255" spans="1:25" x14ac:dyDescent="0.25">
      <c r="B255" t="s">
        <v>632</v>
      </c>
      <c r="C255" t="s">
        <v>1376</v>
      </c>
      <c r="F255" s="13">
        <v>6</v>
      </c>
      <c r="G255" s="13">
        <v>108</v>
      </c>
      <c r="H255" s="13">
        <v>10</v>
      </c>
      <c r="I255" s="13">
        <v>60</v>
      </c>
      <c r="J255" s="13">
        <v>6</v>
      </c>
      <c r="K255" s="13">
        <v>12</v>
      </c>
      <c r="L255" s="21">
        <f t="shared" si="40"/>
        <v>22</v>
      </c>
      <c r="M255" s="21">
        <f t="shared" si="41"/>
        <v>180</v>
      </c>
      <c r="N255" s="13">
        <v>22</v>
      </c>
      <c r="O255" s="21">
        <v>180</v>
      </c>
      <c r="P255" s="13">
        <f t="shared" si="44"/>
        <v>0</v>
      </c>
      <c r="Q255" s="21">
        <f t="shared" si="42"/>
        <v>0</v>
      </c>
      <c r="S255" s="21">
        <v>293</v>
      </c>
      <c r="V255" s="13">
        <v>17302</v>
      </c>
      <c r="W255" s="13">
        <v>4855</v>
      </c>
      <c r="X255" s="13">
        <v>282</v>
      </c>
      <c r="Y255" s="13">
        <v>3</v>
      </c>
    </row>
    <row r="256" spans="1:25" x14ac:dyDescent="0.25">
      <c r="B256" t="s">
        <v>639</v>
      </c>
      <c r="C256" t="s">
        <v>1568</v>
      </c>
      <c r="F256" s="13">
        <v>1</v>
      </c>
      <c r="G256" s="13">
        <v>18</v>
      </c>
      <c r="H256" s="13">
        <v>24</v>
      </c>
      <c r="I256" s="13">
        <v>144</v>
      </c>
      <c r="J256" s="13">
        <v>13</v>
      </c>
      <c r="K256" s="13">
        <v>26</v>
      </c>
      <c r="L256" s="21">
        <f t="shared" si="40"/>
        <v>38</v>
      </c>
      <c r="M256" s="21">
        <f t="shared" si="41"/>
        <v>188</v>
      </c>
      <c r="N256" s="13">
        <v>38</v>
      </c>
      <c r="O256" s="21">
        <v>188</v>
      </c>
      <c r="P256" s="13">
        <f t="shared" si="44"/>
        <v>0</v>
      </c>
      <c r="Q256" s="21">
        <f t="shared" si="42"/>
        <v>0</v>
      </c>
      <c r="S256" s="21">
        <v>164</v>
      </c>
      <c r="V256" s="13">
        <v>3278</v>
      </c>
      <c r="W256" s="13">
        <v>742</v>
      </c>
      <c r="X256" s="13">
        <v>915</v>
      </c>
      <c r="Y256" s="13">
        <v>3</v>
      </c>
    </row>
    <row r="257" spans="1:25" x14ac:dyDescent="0.25">
      <c r="B257" t="s">
        <v>633</v>
      </c>
      <c r="C257" t="s">
        <v>1384</v>
      </c>
      <c r="D257" s="13">
        <v>1</v>
      </c>
      <c r="E257" s="13">
        <v>35</v>
      </c>
      <c r="F257" s="13">
        <v>3</v>
      </c>
      <c r="G257" s="13">
        <v>54</v>
      </c>
      <c r="H257" s="13">
        <v>9</v>
      </c>
      <c r="I257" s="13">
        <v>54</v>
      </c>
      <c r="J257" s="13">
        <v>2</v>
      </c>
      <c r="K257" s="13">
        <v>4</v>
      </c>
      <c r="L257" s="21">
        <f t="shared" si="40"/>
        <v>15</v>
      </c>
      <c r="M257" s="21">
        <f t="shared" si="41"/>
        <v>147</v>
      </c>
      <c r="N257" s="13">
        <v>15</v>
      </c>
      <c r="O257" s="21">
        <v>147</v>
      </c>
      <c r="P257" s="13">
        <f t="shared" si="44"/>
        <v>0</v>
      </c>
      <c r="Q257" s="21">
        <f t="shared" si="42"/>
        <v>0</v>
      </c>
      <c r="S257" s="21">
        <v>145</v>
      </c>
      <c r="V257" s="13">
        <v>1875</v>
      </c>
      <c r="W257" s="13">
        <v>498</v>
      </c>
      <c r="X257" s="13">
        <v>144</v>
      </c>
      <c r="Y257" s="13">
        <v>5</v>
      </c>
    </row>
    <row r="258" spans="1:25" x14ac:dyDescent="0.25">
      <c r="B258" t="s">
        <v>634</v>
      </c>
      <c r="C258" t="s">
        <v>1356</v>
      </c>
      <c r="H258" s="13">
        <v>44</v>
      </c>
      <c r="I258" s="13">
        <v>264</v>
      </c>
      <c r="J258" s="13">
        <v>20</v>
      </c>
      <c r="K258" s="13">
        <v>40</v>
      </c>
      <c r="L258" s="21">
        <f t="shared" si="40"/>
        <v>64</v>
      </c>
      <c r="M258" s="21">
        <f t="shared" si="41"/>
        <v>304</v>
      </c>
      <c r="N258" s="13">
        <v>64</v>
      </c>
      <c r="O258" s="21">
        <v>304</v>
      </c>
      <c r="P258" s="13">
        <f t="shared" si="44"/>
        <v>0</v>
      </c>
      <c r="Q258" s="21">
        <f t="shared" si="42"/>
        <v>0</v>
      </c>
      <c r="S258" s="21">
        <v>246</v>
      </c>
      <c r="V258" s="13">
        <v>3676</v>
      </c>
      <c r="W258" s="13">
        <v>1017</v>
      </c>
      <c r="X258" s="13">
        <v>318</v>
      </c>
      <c r="Y258" s="13">
        <v>4</v>
      </c>
    </row>
    <row r="259" spans="1:25" x14ac:dyDescent="0.25">
      <c r="B259" t="s">
        <v>635</v>
      </c>
      <c r="C259" t="s">
        <v>1353</v>
      </c>
      <c r="F259" s="13">
        <v>2</v>
      </c>
      <c r="G259" s="13">
        <v>36</v>
      </c>
      <c r="H259" s="13">
        <v>26</v>
      </c>
      <c r="I259" s="13">
        <v>156</v>
      </c>
      <c r="J259" s="13">
        <v>11</v>
      </c>
      <c r="K259" s="13">
        <v>22</v>
      </c>
      <c r="L259" s="21">
        <f t="shared" si="40"/>
        <v>39</v>
      </c>
      <c r="M259" s="21">
        <f t="shared" si="41"/>
        <v>214</v>
      </c>
      <c r="N259" s="13">
        <v>39</v>
      </c>
      <c r="O259" s="21">
        <v>214</v>
      </c>
      <c r="P259" s="13">
        <f t="shared" si="44"/>
        <v>0</v>
      </c>
      <c r="Q259" s="21">
        <f t="shared" si="42"/>
        <v>0</v>
      </c>
      <c r="S259" s="21">
        <v>104</v>
      </c>
      <c r="V259" s="13">
        <v>3796</v>
      </c>
      <c r="W259" s="13">
        <v>1490</v>
      </c>
      <c r="X259" s="13">
        <v>224</v>
      </c>
      <c r="Y259" s="13">
        <v>5</v>
      </c>
    </row>
    <row r="260" spans="1:25" x14ac:dyDescent="0.25">
      <c r="B260" t="s">
        <v>640</v>
      </c>
      <c r="C260" t="s">
        <v>1364</v>
      </c>
      <c r="F260" s="13">
        <v>1</v>
      </c>
      <c r="G260" s="13">
        <v>18</v>
      </c>
      <c r="H260" s="13">
        <v>49</v>
      </c>
      <c r="I260" s="13">
        <v>294</v>
      </c>
      <c r="J260" s="13">
        <v>20</v>
      </c>
      <c r="K260" s="13">
        <v>40</v>
      </c>
      <c r="L260" s="21">
        <f t="shared" si="40"/>
        <v>70</v>
      </c>
      <c r="M260" s="21">
        <f t="shared" si="41"/>
        <v>352</v>
      </c>
      <c r="N260" s="13">
        <v>70</v>
      </c>
      <c r="O260" s="21">
        <v>352</v>
      </c>
      <c r="P260" s="13">
        <f t="shared" si="44"/>
        <v>0</v>
      </c>
      <c r="Q260" s="21">
        <f t="shared" si="42"/>
        <v>0</v>
      </c>
      <c r="S260" s="21">
        <v>203</v>
      </c>
      <c r="V260" s="13">
        <v>5132</v>
      </c>
      <c r="W260" s="13">
        <v>1292</v>
      </c>
      <c r="X260" s="13">
        <v>748</v>
      </c>
      <c r="Y260" s="13">
        <v>6</v>
      </c>
    </row>
    <row r="261" spans="1:25" ht="15.75" thickBot="1" x14ac:dyDescent="0.3">
      <c r="A261" s="2" t="s">
        <v>5</v>
      </c>
      <c r="B261" s="2"/>
      <c r="C261" s="2"/>
      <c r="D261" s="14">
        <f>SUM(D247:D260)</f>
        <v>61</v>
      </c>
      <c r="E261" s="14">
        <f t="shared" ref="E261:Y261" si="45">SUM(E247:E260)</f>
        <v>2135</v>
      </c>
      <c r="F261" s="14">
        <f t="shared" si="45"/>
        <v>25</v>
      </c>
      <c r="G261" s="14">
        <f t="shared" si="45"/>
        <v>450</v>
      </c>
      <c r="H261" s="14">
        <f t="shared" si="45"/>
        <v>316</v>
      </c>
      <c r="I261" s="14">
        <f t="shared" si="45"/>
        <v>1896</v>
      </c>
      <c r="J261" s="14">
        <f t="shared" si="45"/>
        <v>158</v>
      </c>
      <c r="K261" s="14">
        <f t="shared" si="45"/>
        <v>316</v>
      </c>
      <c r="L261" s="14">
        <f t="shared" si="45"/>
        <v>560</v>
      </c>
      <c r="M261" s="14">
        <f t="shared" si="45"/>
        <v>4797</v>
      </c>
      <c r="N261" s="14">
        <f t="shared" si="45"/>
        <v>560</v>
      </c>
      <c r="O261" s="14">
        <f t="shared" si="45"/>
        <v>4797</v>
      </c>
      <c r="P261" s="14">
        <f t="shared" si="45"/>
        <v>0</v>
      </c>
      <c r="Q261" s="14">
        <f t="shared" si="45"/>
        <v>0</v>
      </c>
      <c r="R261" s="14">
        <f t="shared" si="45"/>
        <v>0</v>
      </c>
      <c r="S261" s="14">
        <f t="shared" si="45"/>
        <v>4086</v>
      </c>
      <c r="T261" s="14">
        <f t="shared" si="45"/>
        <v>0</v>
      </c>
      <c r="U261" s="23"/>
      <c r="V261" s="14">
        <f t="shared" si="45"/>
        <v>389769</v>
      </c>
      <c r="W261" s="14">
        <f t="shared" si="45"/>
        <v>106692</v>
      </c>
      <c r="X261" s="14">
        <f t="shared" si="45"/>
        <v>3550</v>
      </c>
      <c r="Y261" s="14">
        <f t="shared" si="45"/>
        <v>89</v>
      </c>
    </row>
    <row r="262" spans="1:25" ht="15.75" thickTop="1" x14ac:dyDescent="0.25">
      <c r="A262" t="s">
        <v>544</v>
      </c>
      <c r="B262" t="s">
        <v>545</v>
      </c>
      <c r="C262" t="s">
        <v>1570</v>
      </c>
      <c r="H262" s="13">
        <v>2</v>
      </c>
      <c r="I262" s="13">
        <v>4</v>
      </c>
      <c r="J262" s="13">
        <v>4</v>
      </c>
      <c r="K262" s="13">
        <v>8</v>
      </c>
      <c r="L262" s="21">
        <f t="shared" si="40"/>
        <v>6</v>
      </c>
      <c r="M262" s="21">
        <f t="shared" si="41"/>
        <v>12</v>
      </c>
      <c r="N262" s="13">
        <v>6</v>
      </c>
      <c r="O262" s="21">
        <v>12</v>
      </c>
      <c r="P262" s="13">
        <f t="shared" ref="P262:P276" si="46">L262-N262</f>
        <v>0</v>
      </c>
      <c r="Q262" s="21">
        <f t="shared" si="42"/>
        <v>0</v>
      </c>
      <c r="S262" s="21">
        <v>16</v>
      </c>
      <c r="U262" s="15" t="s">
        <v>879</v>
      </c>
      <c r="V262" s="13">
        <v>320</v>
      </c>
      <c r="W262" s="13">
        <v>39</v>
      </c>
      <c r="X262" s="13">
        <v>1128</v>
      </c>
    </row>
    <row r="263" spans="1:25" x14ac:dyDescent="0.25">
      <c r="B263" t="s">
        <v>546</v>
      </c>
      <c r="C263" t="s">
        <v>1571</v>
      </c>
      <c r="H263" s="13">
        <v>12</v>
      </c>
      <c r="I263" s="13">
        <v>50</v>
      </c>
      <c r="J263" s="13">
        <v>2</v>
      </c>
      <c r="K263" s="13">
        <v>4</v>
      </c>
      <c r="L263" s="21">
        <f t="shared" ref="L263:L326" si="47">D263+H263+F263+J263</f>
        <v>14</v>
      </c>
      <c r="M263" s="21">
        <f t="shared" ref="M263:M326" si="48">E263+G263+I263+K263</f>
        <v>54</v>
      </c>
      <c r="N263" s="13">
        <v>14</v>
      </c>
      <c r="O263" s="21">
        <v>54</v>
      </c>
      <c r="P263" s="13">
        <f t="shared" si="46"/>
        <v>0</v>
      </c>
      <c r="Q263" s="21">
        <f t="shared" ref="Q263:Q326" si="49">M263-O263</f>
        <v>0</v>
      </c>
      <c r="S263" s="21">
        <v>40</v>
      </c>
      <c r="U263" s="15" t="s">
        <v>879</v>
      </c>
    </row>
    <row r="264" spans="1:25" x14ac:dyDescent="0.25">
      <c r="B264" t="s">
        <v>1729</v>
      </c>
      <c r="C264" t="s">
        <v>1648</v>
      </c>
      <c r="H264" s="13">
        <v>8</v>
      </c>
      <c r="I264" s="13">
        <v>34</v>
      </c>
      <c r="J264" s="13">
        <v>5</v>
      </c>
      <c r="K264" s="13">
        <v>8</v>
      </c>
      <c r="L264" s="21">
        <f t="shared" si="47"/>
        <v>13</v>
      </c>
      <c r="M264" s="21">
        <f t="shared" si="48"/>
        <v>42</v>
      </c>
      <c r="N264" s="13">
        <v>13</v>
      </c>
      <c r="O264" s="21">
        <v>42</v>
      </c>
      <c r="P264" s="13">
        <f t="shared" si="46"/>
        <v>0</v>
      </c>
      <c r="Q264" s="21">
        <f t="shared" si="49"/>
        <v>0</v>
      </c>
      <c r="S264" s="21">
        <v>40</v>
      </c>
      <c r="U264" s="15" t="s">
        <v>882</v>
      </c>
      <c r="V264" s="13">
        <v>2402</v>
      </c>
      <c r="W264" s="13">
        <v>369</v>
      </c>
      <c r="X264" s="13">
        <v>2211</v>
      </c>
    </row>
    <row r="265" spans="1:25" x14ac:dyDescent="0.25">
      <c r="B265" t="s">
        <v>305</v>
      </c>
      <c r="C265" s="7" t="s">
        <v>1681</v>
      </c>
      <c r="H265" s="13">
        <v>12</v>
      </c>
      <c r="I265" s="13">
        <v>38</v>
      </c>
      <c r="J265" s="13">
        <v>4</v>
      </c>
      <c r="K265" s="13">
        <v>7</v>
      </c>
      <c r="L265" s="21">
        <f t="shared" si="47"/>
        <v>16</v>
      </c>
      <c r="M265" s="21">
        <f t="shared" si="48"/>
        <v>45</v>
      </c>
      <c r="N265" s="13">
        <v>16</v>
      </c>
      <c r="O265" s="21">
        <v>45</v>
      </c>
      <c r="P265" s="13">
        <f t="shared" si="46"/>
        <v>0</v>
      </c>
      <c r="Q265" s="21">
        <f t="shared" si="49"/>
        <v>0</v>
      </c>
      <c r="S265" s="21">
        <v>42</v>
      </c>
      <c r="U265" s="15" t="s">
        <v>882</v>
      </c>
    </row>
    <row r="266" spans="1:25" x14ac:dyDescent="0.25">
      <c r="B266" t="s">
        <v>306</v>
      </c>
      <c r="C266" t="s">
        <v>1395</v>
      </c>
      <c r="H266" s="13">
        <v>4</v>
      </c>
      <c r="I266" s="13">
        <v>11</v>
      </c>
      <c r="L266" s="21">
        <f t="shared" si="47"/>
        <v>4</v>
      </c>
      <c r="M266" s="21">
        <f t="shared" si="48"/>
        <v>11</v>
      </c>
      <c r="N266" s="13">
        <v>4</v>
      </c>
      <c r="O266" s="21">
        <v>11</v>
      </c>
      <c r="P266" s="13">
        <f t="shared" si="46"/>
        <v>0</v>
      </c>
      <c r="Q266" s="21">
        <f t="shared" si="49"/>
        <v>0</v>
      </c>
      <c r="S266" s="21">
        <v>16</v>
      </c>
      <c r="U266" s="15" t="s">
        <v>882</v>
      </c>
    </row>
    <row r="267" spans="1:25" x14ac:dyDescent="0.25">
      <c r="B267" t="s">
        <v>307</v>
      </c>
      <c r="C267" t="s">
        <v>1396</v>
      </c>
      <c r="H267" s="13">
        <v>8</v>
      </c>
      <c r="I267" s="13">
        <v>16</v>
      </c>
      <c r="J267" s="13">
        <v>13</v>
      </c>
      <c r="K267" s="13">
        <v>24</v>
      </c>
      <c r="L267" s="21">
        <f t="shared" si="47"/>
        <v>21</v>
      </c>
      <c r="M267" s="21">
        <f t="shared" si="48"/>
        <v>40</v>
      </c>
      <c r="N267" s="13">
        <v>21</v>
      </c>
      <c r="O267" s="21">
        <v>40</v>
      </c>
      <c r="P267" s="13">
        <f t="shared" si="46"/>
        <v>0</v>
      </c>
      <c r="Q267" s="21">
        <f t="shared" si="49"/>
        <v>0</v>
      </c>
      <c r="S267" s="21">
        <v>51</v>
      </c>
      <c r="U267" s="15" t="s">
        <v>882</v>
      </c>
    </row>
    <row r="268" spans="1:25" x14ac:dyDescent="0.25">
      <c r="B268" t="s">
        <v>547</v>
      </c>
      <c r="C268" t="s">
        <v>1573</v>
      </c>
      <c r="F268" s="13">
        <v>1</v>
      </c>
      <c r="G268" s="13">
        <v>14</v>
      </c>
      <c r="H268" s="13">
        <v>12</v>
      </c>
      <c r="I268" s="13">
        <v>57</v>
      </c>
      <c r="J268" s="13">
        <v>27</v>
      </c>
      <c r="K268" s="13">
        <v>45</v>
      </c>
      <c r="L268" s="21">
        <f t="shared" si="47"/>
        <v>40</v>
      </c>
      <c r="M268" s="21">
        <f t="shared" si="48"/>
        <v>116</v>
      </c>
      <c r="N268" s="13">
        <v>40</v>
      </c>
      <c r="O268" s="21">
        <v>116</v>
      </c>
      <c r="P268" s="13">
        <f t="shared" si="46"/>
        <v>0</v>
      </c>
      <c r="Q268" s="21">
        <f t="shared" si="49"/>
        <v>0</v>
      </c>
      <c r="S268" s="21">
        <v>97</v>
      </c>
      <c r="V268" s="13">
        <v>1705</v>
      </c>
      <c r="W268" s="13">
        <v>375</v>
      </c>
      <c r="X268" s="13">
        <v>157</v>
      </c>
      <c r="Y268" s="13">
        <v>1</v>
      </c>
    </row>
    <row r="269" spans="1:25" x14ac:dyDescent="0.25">
      <c r="B269" t="s">
        <v>308</v>
      </c>
      <c r="C269" t="s">
        <v>1397</v>
      </c>
      <c r="H269" s="13">
        <v>4</v>
      </c>
      <c r="I269" s="13">
        <v>26</v>
      </c>
      <c r="J269" s="13">
        <v>5</v>
      </c>
      <c r="K269" s="13">
        <v>10</v>
      </c>
      <c r="L269" s="21">
        <f t="shared" si="47"/>
        <v>9</v>
      </c>
      <c r="M269" s="21">
        <f t="shared" si="48"/>
        <v>36</v>
      </c>
      <c r="N269" s="13">
        <v>9</v>
      </c>
      <c r="O269" s="21">
        <v>36</v>
      </c>
      <c r="P269" s="13">
        <f t="shared" si="46"/>
        <v>0</v>
      </c>
      <c r="Q269" s="21">
        <f t="shared" si="49"/>
        <v>0</v>
      </c>
      <c r="S269" s="21">
        <v>27</v>
      </c>
      <c r="V269" s="13">
        <v>3642</v>
      </c>
      <c r="W269" s="13">
        <v>745</v>
      </c>
      <c r="X269" s="13">
        <v>58</v>
      </c>
      <c r="Y269" s="13">
        <v>1</v>
      </c>
    </row>
    <row r="270" spans="1:25" x14ac:dyDescent="0.25">
      <c r="B270" t="s">
        <v>309</v>
      </c>
      <c r="C270" t="s">
        <v>1398</v>
      </c>
      <c r="D270" s="13">
        <v>1</v>
      </c>
      <c r="E270" s="13">
        <v>32</v>
      </c>
      <c r="F270" s="13">
        <v>4</v>
      </c>
      <c r="G270" s="13">
        <v>39</v>
      </c>
      <c r="H270" s="13">
        <v>20</v>
      </c>
      <c r="I270" s="13">
        <v>77</v>
      </c>
      <c r="J270" s="13">
        <v>29</v>
      </c>
      <c r="K270" s="13">
        <v>54</v>
      </c>
      <c r="L270" s="21">
        <f t="shared" si="47"/>
        <v>54</v>
      </c>
      <c r="M270" s="21">
        <f t="shared" si="48"/>
        <v>202</v>
      </c>
      <c r="N270" s="13">
        <v>54</v>
      </c>
      <c r="O270" s="21">
        <v>202</v>
      </c>
      <c r="P270" s="13">
        <f t="shared" si="46"/>
        <v>0</v>
      </c>
      <c r="Q270" s="21">
        <f t="shared" si="49"/>
        <v>0</v>
      </c>
      <c r="R270" s="13">
        <v>1</v>
      </c>
      <c r="S270" s="21">
        <v>141</v>
      </c>
      <c r="V270" s="13">
        <v>20981</v>
      </c>
      <c r="W270" s="13">
        <v>5589</v>
      </c>
      <c r="X270" s="13">
        <v>535</v>
      </c>
      <c r="Y270" s="13">
        <v>7</v>
      </c>
    </row>
    <row r="271" spans="1:25" x14ac:dyDescent="0.25">
      <c r="B271" t="s">
        <v>310</v>
      </c>
      <c r="C271" t="s">
        <v>1399</v>
      </c>
      <c r="F271" s="13">
        <v>14</v>
      </c>
      <c r="G271" s="13">
        <v>208</v>
      </c>
      <c r="H271" s="13">
        <v>13</v>
      </c>
      <c r="I271" s="13">
        <v>36</v>
      </c>
      <c r="J271" s="13">
        <v>9</v>
      </c>
      <c r="K271" s="13">
        <v>19</v>
      </c>
      <c r="L271" s="21">
        <f t="shared" si="47"/>
        <v>36</v>
      </c>
      <c r="M271" s="21">
        <f t="shared" si="48"/>
        <v>263</v>
      </c>
      <c r="N271" s="13">
        <v>36</v>
      </c>
      <c r="O271" s="21">
        <v>263</v>
      </c>
      <c r="P271" s="13">
        <f t="shared" si="46"/>
        <v>0</v>
      </c>
      <c r="Q271" s="21">
        <f t="shared" si="49"/>
        <v>0</v>
      </c>
      <c r="S271" s="21">
        <v>148</v>
      </c>
      <c r="V271" s="13">
        <v>872</v>
      </c>
      <c r="W271" s="13">
        <v>203</v>
      </c>
      <c r="Y271" s="13">
        <v>1</v>
      </c>
    </row>
    <row r="272" spans="1:25" x14ac:dyDescent="0.25">
      <c r="B272" t="s">
        <v>643</v>
      </c>
      <c r="C272" t="s">
        <v>1400</v>
      </c>
      <c r="F272" s="13">
        <v>12</v>
      </c>
      <c r="G272" s="13">
        <v>198</v>
      </c>
      <c r="H272" s="13">
        <v>5</v>
      </c>
      <c r="I272" s="13">
        <v>23</v>
      </c>
      <c r="J272" s="13">
        <v>6</v>
      </c>
      <c r="K272" s="13">
        <v>9</v>
      </c>
      <c r="L272" s="21">
        <f t="shared" si="47"/>
        <v>23</v>
      </c>
      <c r="M272" s="21">
        <f t="shared" si="48"/>
        <v>230</v>
      </c>
      <c r="N272" s="13">
        <v>23</v>
      </c>
      <c r="O272" s="21">
        <v>230</v>
      </c>
      <c r="P272" s="13">
        <f t="shared" si="46"/>
        <v>0</v>
      </c>
      <c r="Q272" s="21">
        <f t="shared" si="49"/>
        <v>0</v>
      </c>
      <c r="S272" s="21">
        <v>80</v>
      </c>
      <c r="U272" s="15" t="s">
        <v>883</v>
      </c>
      <c r="V272" s="13">
        <v>144857</v>
      </c>
      <c r="W272" s="13">
        <v>49243</v>
      </c>
      <c r="X272" s="13">
        <v>1580</v>
      </c>
      <c r="Y272" s="13">
        <v>1</v>
      </c>
    </row>
    <row r="273" spans="1:25" x14ac:dyDescent="0.25">
      <c r="B273" t="s">
        <v>642</v>
      </c>
      <c r="C273" s="7" t="s">
        <v>1678</v>
      </c>
      <c r="F273" s="13">
        <v>2</v>
      </c>
      <c r="G273" s="13">
        <v>22</v>
      </c>
      <c r="H273" s="13">
        <v>2</v>
      </c>
      <c r="I273" s="13">
        <v>15</v>
      </c>
      <c r="J273" s="13">
        <v>1</v>
      </c>
      <c r="K273" s="13">
        <v>1</v>
      </c>
      <c r="L273" s="21">
        <f t="shared" si="47"/>
        <v>5</v>
      </c>
      <c r="M273" s="21">
        <f t="shared" si="48"/>
        <v>38</v>
      </c>
      <c r="N273" s="13">
        <v>5</v>
      </c>
      <c r="O273" s="21">
        <v>38</v>
      </c>
      <c r="P273" s="13">
        <f t="shared" si="46"/>
        <v>0</v>
      </c>
      <c r="Q273" s="21">
        <f t="shared" si="49"/>
        <v>0</v>
      </c>
      <c r="S273" s="21">
        <v>43</v>
      </c>
      <c r="U273" s="15" t="s">
        <v>883</v>
      </c>
    </row>
    <row r="274" spans="1:25" x14ac:dyDescent="0.25">
      <c r="B274" t="s">
        <v>641</v>
      </c>
      <c r="C274" s="7" t="s">
        <v>1679</v>
      </c>
      <c r="F274" s="13">
        <v>3</v>
      </c>
      <c r="G274" s="13">
        <v>39</v>
      </c>
      <c r="H274" s="13">
        <v>4</v>
      </c>
      <c r="I274" s="13">
        <v>13</v>
      </c>
      <c r="J274" s="13">
        <v>2</v>
      </c>
      <c r="K274" s="13">
        <v>4</v>
      </c>
      <c r="L274" s="21">
        <f t="shared" si="47"/>
        <v>9</v>
      </c>
      <c r="M274" s="21">
        <f t="shared" si="48"/>
        <v>56</v>
      </c>
      <c r="N274" s="13">
        <v>9</v>
      </c>
      <c r="O274" s="21">
        <v>56</v>
      </c>
      <c r="P274" s="13">
        <f t="shared" si="46"/>
        <v>0</v>
      </c>
      <c r="Q274" s="21">
        <f t="shared" si="49"/>
        <v>0</v>
      </c>
      <c r="S274" s="21">
        <v>36</v>
      </c>
      <c r="U274" s="15" t="s">
        <v>883</v>
      </c>
      <c r="Y274" s="13">
        <v>1</v>
      </c>
    </row>
    <row r="275" spans="1:25" x14ac:dyDescent="0.25">
      <c r="B275" t="s">
        <v>314</v>
      </c>
      <c r="C275" s="7" t="s">
        <v>980</v>
      </c>
      <c r="D275" s="13">
        <v>1</v>
      </c>
      <c r="E275" s="13">
        <v>39</v>
      </c>
      <c r="F275" s="13">
        <v>16</v>
      </c>
      <c r="G275" s="13">
        <v>248</v>
      </c>
      <c r="H275" s="13">
        <v>4</v>
      </c>
      <c r="I275" s="13">
        <v>9</v>
      </c>
      <c r="J275" s="13">
        <v>8</v>
      </c>
      <c r="K275" s="13">
        <v>14</v>
      </c>
      <c r="L275" s="21">
        <f t="shared" si="47"/>
        <v>29</v>
      </c>
      <c r="M275" s="21">
        <f t="shared" si="48"/>
        <v>310</v>
      </c>
      <c r="N275" s="13">
        <v>29</v>
      </c>
      <c r="O275" s="21">
        <v>310</v>
      </c>
      <c r="P275" s="13">
        <f t="shared" si="46"/>
        <v>0</v>
      </c>
      <c r="Q275" s="21">
        <f t="shared" si="49"/>
        <v>0</v>
      </c>
      <c r="S275" s="21">
        <v>171</v>
      </c>
      <c r="U275" s="15" t="s">
        <v>883</v>
      </c>
      <c r="Y275" s="13">
        <v>26</v>
      </c>
    </row>
    <row r="276" spans="1:25" x14ac:dyDescent="0.25">
      <c r="B276" t="s">
        <v>716</v>
      </c>
      <c r="C276" s="7" t="s">
        <v>1670</v>
      </c>
      <c r="F276" s="13">
        <v>2</v>
      </c>
      <c r="G276" s="13">
        <v>43</v>
      </c>
      <c r="H276" s="13">
        <v>1</v>
      </c>
      <c r="I276" s="13">
        <v>2</v>
      </c>
      <c r="J276" s="13">
        <v>1</v>
      </c>
      <c r="K276" s="13">
        <v>2</v>
      </c>
      <c r="L276" s="21">
        <f t="shared" si="47"/>
        <v>4</v>
      </c>
      <c r="M276" s="21">
        <f t="shared" si="48"/>
        <v>47</v>
      </c>
      <c r="N276" s="13">
        <v>4</v>
      </c>
      <c r="O276" s="21">
        <v>47</v>
      </c>
      <c r="P276" s="13">
        <f t="shared" si="46"/>
        <v>0</v>
      </c>
      <c r="Q276" s="21">
        <f t="shared" si="49"/>
        <v>0</v>
      </c>
      <c r="S276" s="21">
        <v>12</v>
      </c>
      <c r="U276" s="15" t="s">
        <v>883</v>
      </c>
    </row>
    <row r="277" spans="1:25" ht="15.75" thickBot="1" x14ac:dyDescent="0.3">
      <c r="A277" s="2" t="s">
        <v>5</v>
      </c>
      <c r="B277" s="2"/>
      <c r="C277" s="2"/>
      <c r="D277" s="14">
        <f>SUM(D262:D276)</f>
        <v>2</v>
      </c>
      <c r="E277" s="14">
        <f t="shared" ref="E277:Y277" si="50">SUM(E262:E276)</f>
        <v>71</v>
      </c>
      <c r="F277" s="14">
        <f t="shared" si="50"/>
        <v>54</v>
      </c>
      <c r="G277" s="14">
        <f t="shared" si="50"/>
        <v>811</v>
      </c>
      <c r="H277" s="14">
        <f t="shared" si="50"/>
        <v>111</v>
      </c>
      <c r="I277" s="14">
        <f t="shared" si="50"/>
        <v>411</v>
      </c>
      <c r="J277" s="14">
        <f t="shared" si="50"/>
        <v>116</v>
      </c>
      <c r="K277" s="14">
        <f t="shared" si="50"/>
        <v>209</v>
      </c>
      <c r="L277" s="14">
        <f t="shared" si="50"/>
        <v>283</v>
      </c>
      <c r="M277" s="14">
        <f t="shared" si="50"/>
        <v>1502</v>
      </c>
      <c r="N277" s="14">
        <f t="shared" si="50"/>
        <v>283</v>
      </c>
      <c r="O277" s="14">
        <f t="shared" si="50"/>
        <v>1502</v>
      </c>
      <c r="P277" s="14">
        <f t="shared" si="50"/>
        <v>0</v>
      </c>
      <c r="Q277" s="14">
        <f t="shared" si="50"/>
        <v>0</v>
      </c>
      <c r="R277" s="14">
        <f t="shared" si="50"/>
        <v>1</v>
      </c>
      <c r="S277" s="14">
        <f t="shared" si="50"/>
        <v>960</v>
      </c>
      <c r="T277" s="14">
        <f t="shared" si="50"/>
        <v>0</v>
      </c>
      <c r="U277" s="23"/>
      <c r="V277" s="14">
        <f t="shared" si="50"/>
        <v>174779</v>
      </c>
      <c r="W277" s="14">
        <f t="shared" si="50"/>
        <v>56563</v>
      </c>
      <c r="X277" s="14">
        <f t="shared" si="50"/>
        <v>5669</v>
      </c>
      <c r="Y277" s="14">
        <f t="shared" si="50"/>
        <v>38</v>
      </c>
    </row>
    <row r="278" spans="1:25" ht="15.75" thickTop="1" x14ac:dyDescent="0.25">
      <c r="A278" t="s">
        <v>317</v>
      </c>
      <c r="B278" t="s">
        <v>318</v>
      </c>
      <c r="C278" t="s">
        <v>985</v>
      </c>
      <c r="J278" s="13">
        <v>3</v>
      </c>
      <c r="K278" s="13">
        <v>8</v>
      </c>
      <c r="L278" s="21">
        <f t="shared" si="47"/>
        <v>3</v>
      </c>
      <c r="M278" s="21">
        <f t="shared" si="48"/>
        <v>8</v>
      </c>
      <c r="N278" s="13">
        <v>3</v>
      </c>
      <c r="O278" s="21">
        <v>8</v>
      </c>
      <c r="P278" s="13">
        <f t="shared" ref="P278:P328" si="51">L278-N278</f>
        <v>0</v>
      </c>
      <c r="Q278" s="21">
        <f t="shared" si="49"/>
        <v>0</v>
      </c>
      <c r="S278" s="21">
        <v>13</v>
      </c>
      <c r="U278" s="15" t="s">
        <v>879</v>
      </c>
      <c r="V278" s="13">
        <v>371</v>
      </c>
      <c r="W278" s="13">
        <v>140</v>
      </c>
      <c r="X278" s="13">
        <v>309</v>
      </c>
      <c r="Y278" s="13">
        <v>1</v>
      </c>
    </row>
    <row r="279" spans="1:25" x14ac:dyDescent="0.25">
      <c r="B279" t="s">
        <v>319</v>
      </c>
      <c r="C279" t="s">
        <v>986</v>
      </c>
      <c r="H279" s="13">
        <v>1</v>
      </c>
      <c r="I279" s="13">
        <v>3</v>
      </c>
      <c r="J279" s="13">
        <v>14</v>
      </c>
      <c r="K279" s="13">
        <v>37</v>
      </c>
      <c r="L279" s="21">
        <f t="shared" si="47"/>
        <v>15</v>
      </c>
      <c r="M279" s="21">
        <f t="shared" si="48"/>
        <v>40</v>
      </c>
      <c r="N279" s="13">
        <v>15</v>
      </c>
      <c r="O279" s="21">
        <v>40</v>
      </c>
      <c r="P279" s="13">
        <f t="shared" si="51"/>
        <v>0</v>
      </c>
      <c r="Q279" s="21">
        <f t="shared" si="49"/>
        <v>0</v>
      </c>
      <c r="S279" s="21">
        <v>39</v>
      </c>
      <c r="U279" s="15" t="s">
        <v>879</v>
      </c>
    </row>
    <row r="280" spans="1:25" x14ac:dyDescent="0.25">
      <c r="B280" t="s">
        <v>320</v>
      </c>
      <c r="C280" t="s">
        <v>987</v>
      </c>
      <c r="J280" s="13">
        <v>3</v>
      </c>
      <c r="K280" s="13">
        <v>5</v>
      </c>
      <c r="L280" s="21">
        <f t="shared" si="47"/>
        <v>3</v>
      </c>
      <c r="M280" s="21">
        <f t="shared" si="48"/>
        <v>5</v>
      </c>
      <c r="N280" s="13">
        <v>3</v>
      </c>
      <c r="O280" s="21">
        <v>5</v>
      </c>
      <c r="P280" s="13">
        <f t="shared" si="51"/>
        <v>0</v>
      </c>
      <c r="Q280" s="21">
        <f t="shared" si="49"/>
        <v>0</v>
      </c>
      <c r="S280" s="21">
        <v>8</v>
      </c>
      <c r="U280" s="15" t="s">
        <v>879</v>
      </c>
    </row>
    <row r="281" spans="1:25" x14ac:dyDescent="0.25">
      <c r="B281" t="s">
        <v>650</v>
      </c>
      <c r="C281" t="s">
        <v>988</v>
      </c>
      <c r="D281" s="13">
        <v>1</v>
      </c>
      <c r="E281" s="13">
        <v>19</v>
      </c>
      <c r="J281" s="13">
        <v>11</v>
      </c>
      <c r="K281" s="13">
        <v>22</v>
      </c>
      <c r="L281" s="21">
        <f t="shared" si="47"/>
        <v>12</v>
      </c>
      <c r="M281" s="21">
        <f t="shared" si="48"/>
        <v>41</v>
      </c>
      <c r="N281" s="13">
        <v>12</v>
      </c>
      <c r="O281" s="21">
        <v>41</v>
      </c>
      <c r="P281" s="13">
        <f t="shared" si="51"/>
        <v>0</v>
      </c>
      <c r="Q281" s="21">
        <f t="shared" si="49"/>
        <v>0</v>
      </c>
      <c r="S281" s="21">
        <v>25</v>
      </c>
      <c r="U281" s="15" t="s">
        <v>879</v>
      </c>
    </row>
    <row r="282" spans="1:25" x14ac:dyDescent="0.25">
      <c r="B282" t="s">
        <v>644</v>
      </c>
      <c r="C282" t="s">
        <v>992</v>
      </c>
      <c r="J282" s="13">
        <v>2</v>
      </c>
      <c r="K282" s="13">
        <v>6</v>
      </c>
      <c r="L282" s="21">
        <f t="shared" si="47"/>
        <v>2</v>
      </c>
      <c r="M282" s="21">
        <f t="shared" si="48"/>
        <v>6</v>
      </c>
      <c r="N282" s="13">
        <v>2</v>
      </c>
      <c r="O282" s="21">
        <v>6</v>
      </c>
      <c r="P282" s="13">
        <f t="shared" si="51"/>
        <v>0</v>
      </c>
      <c r="Q282" s="21">
        <f t="shared" si="49"/>
        <v>0</v>
      </c>
      <c r="S282" s="21">
        <v>6</v>
      </c>
      <c r="U282" s="15" t="s">
        <v>882</v>
      </c>
      <c r="V282" s="13">
        <v>35</v>
      </c>
      <c r="W282" s="13">
        <v>16</v>
      </c>
      <c r="X282" s="13">
        <v>677</v>
      </c>
    </row>
    <row r="283" spans="1:25" x14ac:dyDescent="0.25">
      <c r="B283" t="s">
        <v>787</v>
      </c>
      <c r="C283" t="s">
        <v>991</v>
      </c>
      <c r="J283" s="13">
        <v>4</v>
      </c>
      <c r="K283" s="13">
        <v>7</v>
      </c>
      <c r="L283" s="21">
        <f t="shared" si="47"/>
        <v>4</v>
      </c>
      <c r="M283" s="21">
        <f t="shared" si="48"/>
        <v>7</v>
      </c>
      <c r="N283" s="13">
        <v>4</v>
      </c>
      <c r="O283" s="21">
        <v>7</v>
      </c>
      <c r="P283" s="13">
        <f t="shared" si="51"/>
        <v>0</v>
      </c>
      <c r="Q283" s="21">
        <f t="shared" si="49"/>
        <v>0</v>
      </c>
      <c r="S283" s="21">
        <v>12</v>
      </c>
      <c r="U283" s="15" t="s">
        <v>882</v>
      </c>
    </row>
    <row r="284" spans="1:25" x14ac:dyDescent="0.25">
      <c r="B284" t="s">
        <v>322</v>
      </c>
      <c r="C284" t="s">
        <v>993</v>
      </c>
      <c r="J284" s="13">
        <v>13</v>
      </c>
      <c r="K284" s="13">
        <v>25</v>
      </c>
      <c r="L284" s="21">
        <f t="shared" si="47"/>
        <v>13</v>
      </c>
      <c r="M284" s="21">
        <f t="shared" si="48"/>
        <v>25</v>
      </c>
      <c r="N284" s="13">
        <v>13</v>
      </c>
      <c r="O284" s="21">
        <v>25</v>
      </c>
      <c r="P284" s="13">
        <f t="shared" si="51"/>
        <v>0</v>
      </c>
      <c r="Q284" s="21">
        <f t="shared" si="49"/>
        <v>0</v>
      </c>
      <c r="S284" s="21">
        <v>24</v>
      </c>
      <c r="U284" s="15" t="s">
        <v>882</v>
      </c>
    </row>
    <row r="285" spans="1:25" x14ac:dyDescent="0.25">
      <c r="B285" t="s">
        <v>859</v>
      </c>
      <c r="C285" t="s">
        <v>994</v>
      </c>
      <c r="F285" s="13">
        <v>2</v>
      </c>
      <c r="G285" s="13">
        <v>39</v>
      </c>
      <c r="J285" s="13">
        <v>3</v>
      </c>
      <c r="K285" s="13">
        <v>6</v>
      </c>
      <c r="L285" s="21">
        <f t="shared" si="47"/>
        <v>5</v>
      </c>
      <c r="M285" s="21">
        <f t="shared" si="48"/>
        <v>45</v>
      </c>
      <c r="N285" s="13">
        <v>5</v>
      </c>
      <c r="O285" s="21">
        <v>45</v>
      </c>
      <c r="P285" s="13">
        <f t="shared" si="51"/>
        <v>0</v>
      </c>
      <c r="Q285" s="21">
        <f t="shared" si="49"/>
        <v>0</v>
      </c>
      <c r="S285" s="21">
        <v>12</v>
      </c>
      <c r="U285" s="15" t="s">
        <v>883</v>
      </c>
      <c r="V285" s="13">
        <v>1007</v>
      </c>
      <c r="W285" s="13">
        <v>304</v>
      </c>
      <c r="X285" s="13">
        <v>640</v>
      </c>
    </row>
    <row r="286" spans="1:25" x14ac:dyDescent="0.25">
      <c r="B286" t="s">
        <v>645</v>
      </c>
      <c r="C286" t="s">
        <v>995</v>
      </c>
      <c r="J286" s="13">
        <v>4</v>
      </c>
      <c r="K286" s="13">
        <v>7</v>
      </c>
      <c r="L286" s="21">
        <f t="shared" si="47"/>
        <v>4</v>
      </c>
      <c r="M286" s="21">
        <f t="shared" si="48"/>
        <v>7</v>
      </c>
      <c r="N286" s="13">
        <v>4</v>
      </c>
      <c r="O286" s="21">
        <v>7</v>
      </c>
      <c r="P286" s="13">
        <f t="shared" si="51"/>
        <v>0</v>
      </c>
      <c r="Q286" s="21">
        <f t="shared" si="49"/>
        <v>0</v>
      </c>
      <c r="S286" s="21">
        <v>11</v>
      </c>
      <c r="U286" s="15" t="s">
        <v>883</v>
      </c>
    </row>
    <row r="287" spans="1:25" x14ac:dyDescent="0.25">
      <c r="B287" t="s">
        <v>324</v>
      </c>
      <c r="C287" t="s">
        <v>996</v>
      </c>
      <c r="H287" s="13">
        <v>1</v>
      </c>
      <c r="I287" s="13">
        <v>3</v>
      </c>
      <c r="J287" s="13">
        <v>4</v>
      </c>
      <c r="K287" s="13">
        <v>8</v>
      </c>
      <c r="L287" s="21">
        <f t="shared" si="47"/>
        <v>5</v>
      </c>
      <c r="M287" s="21">
        <f t="shared" si="48"/>
        <v>11</v>
      </c>
      <c r="N287" s="13">
        <v>5</v>
      </c>
      <c r="O287" s="21">
        <v>11</v>
      </c>
      <c r="P287" s="13">
        <f t="shared" si="51"/>
        <v>0</v>
      </c>
      <c r="Q287" s="21">
        <f t="shared" si="49"/>
        <v>0</v>
      </c>
      <c r="S287" s="21">
        <v>10</v>
      </c>
      <c r="U287" s="15" t="s">
        <v>883</v>
      </c>
    </row>
    <row r="288" spans="1:25" x14ac:dyDescent="0.25">
      <c r="B288" t="s">
        <v>325</v>
      </c>
      <c r="C288" t="s">
        <v>997</v>
      </c>
      <c r="H288" s="13">
        <v>1</v>
      </c>
      <c r="I288" s="13">
        <v>4</v>
      </c>
      <c r="J288" s="13">
        <v>2</v>
      </c>
      <c r="K288" s="13">
        <v>4</v>
      </c>
      <c r="L288" s="21">
        <f t="shared" si="47"/>
        <v>3</v>
      </c>
      <c r="M288" s="21">
        <f t="shared" si="48"/>
        <v>8</v>
      </c>
      <c r="N288" s="13">
        <v>3</v>
      </c>
      <c r="O288" s="21">
        <v>8</v>
      </c>
      <c r="P288" s="13">
        <f t="shared" si="51"/>
        <v>0</v>
      </c>
      <c r="Q288" s="21">
        <f t="shared" si="49"/>
        <v>0</v>
      </c>
      <c r="S288" s="21">
        <v>12</v>
      </c>
      <c r="U288" s="15" t="s">
        <v>881</v>
      </c>
      <c r="V288" s="13">
        <v>157</v>
      </c>
      <c r="W288" s="13">
        <v>61</v>
      </c>
      <c r="X288" s="13">
        <v>798</v>
      </c>
    </row>
    <row r="289" spans="2:25" x14ac:dyDescent="0.25">
      <c r="B289" t="s">
        <v>648</v>
      </c>
      <c r="C289" t="s">
        <v>998</v>
      </c>
      <c r="J289" s="13">
        <v>4</v>
      </c>
      <c r="K289" s="13">
        <v>7</v>
      </c>
      <c r="L289" s="21">
        <f t="shared" si="47"/>
        <v>4</v>
      </c>
      <c r="M289" s="21">
        <f t="shared" si="48"/>
        <v>7</v>
      </c>
      <c r="N289" s="13">
        <v>4</v>
      </c>
      <c r="O289" s="21">
        <v>7</v>
      </c>
      <c r="P289" s="13">
        <f t="shared" si="51"/>
        <v>0</v>
      </c>
      <c r="Q289" s="21">
        <f t="shared" si="49"/>
        <v>0</v>
      </c>
      <c r="S289" s="21">
        <v>15</v>
      </c>
      <c r="U289" s="15" t="s">
        <v>881</v>
      </c>
    </row>
    <row r="290" spans="2:25" x14ac:dyDescent="0.25">
      <c r="B290" t="s">
        <v>326</v>
      </c>
      <c r="C290" t="s">
        <v>999</v>
      </c>
      <c r="J290" s="13">
        <v>2</v>
      </c>
      <c r="K290" s="13">
        <v>4</v>
      </c>
      <c r="L290" s="21">
        <f t="shared" si="47"/>
        <v>2</v>
      </c>
      <c r="M290" s="21">
        <f t="shared" si="48"/>
        <v>4</v>
      </c>
      <c r="N290" s="13">
        <v>2</v>
      </c>
      <c r="O290" s="21">
        <v>4</v>
      </c>
      <c r="P290" s="13">
        <f t="shared" si="51"/>
        <v>0</v>
      </c>
      <c r="Q290" s="21">
        <f t="shared" si="49"/>
        <v>0</v>
      </c>
      <c r="S290" s="21">
        <v>15</v>
      </c>
      <c r="U290" s="15" t="s">
        <v>881</v>
      </c>
    </row>
    <row r="291" spans="2:25" x14ac:dyDescent="0.25">
      <c r="B291" t="s">
        <v>327</v>
      </c>
      <c r="C291" t="s">
        <v>1000</v>
      </c>
      <c r="J291" s="13">
        <v>1</v>
      </c>
      <c r="K291" s="13">
        <v>2</v>
      </c>
      <c r="L291" s="21">
        <f t="shared" si="47"/>
        <v>1</v>
      </c>
      <c r="M291" s="21">
        <f t="shared" si="48"/>
        <v>2</v>
      </c>
      <c r="N291" s="13">
        <v>1</v>
      </c>
      <c r="O291" s="21">
        <v>2</v>
      </c>
      <c r="P291" s="13">
        <f t="shared" si="51"/>
        <v>0</v>
      </c>
      <c r="Q291" s="21">
        <f t="shared" si="49"/>
        <v>0</v>
      </c>
      <c r="S291" s="21">
        <v>14</v>
      </c>
      <c r="U291" s="15" t="s">
        <v>881</v>
      </c>
    </row>
    <row r="292" spans="2:25" x14ac:dyDescent="0.25">
      <c r="B292" t="s">
        <v>649</v>
      </c>
      <c r="C292" t="s">
        <v>1001</v>
      </c>
      <c r="D292" s="13">
        <v>1</v>
      </c>
      <c r="E292" s="13">
        <v>24</v>
      </c>
      <c r="J292" s="13">
        <v>3</v>
      </c>
      <c r="K292" s="13">
        <v>7</v>
      </c>
      <c r="L292" s="21">
        <f t="shared" si="47"/>
        <v>4</v>
      </c>
      <c r="M292" s="21">
        <f t="shared" si="48"/>
        <v>31</v>
      </c>
      <c r="N292" s="13">
        <v>4</v>
      </c>
      <c r="O292" s="21">
        <v>31</v>
      </c>
      <c r="P292" s="13">
        <f t="shared" si="51"/>
        <v>0</v>
      </c>
      <c r="Q292" s="21">
        <f t="shared" si="49"/>
        <v>0</v>
      </c>
      <c r="S292" s="21">
        <v>18</v>
      </c>
      <c r="U292" s="15" t="s">
        <v>880</v>
      </c>
      <c r="V292" s="13">
        <v>3139</v>
      </c>
      <c r="W292" s="13">
        <v>736</v>
      </c>
      <c r="X292" s="13">
        <v>675</v>
      </c>
      <c r="Y292" s="13">
        <v>2</v>
      </c>
    </row>
    <row r="293" spans="2:25" x14ac:dyDescent="0.25">
      <c r="B293" t="s">
        <v>328</v>
      </c>
      <c r="C293" t="s">
        <v>1002</v>
      </c>
      <c r="J293" s="13">
        <v>11</v>
      </c>
      <c r="K293" s="13">
        <v>24</v>
      </c>
      <c r="L293" s="21">
        <f t="shared" si="47"/>
        <v>11</v>
      </c>
      <c r="M293" s="21">
        <f t="shared" si="48"/>
        <v>24</v>
      </c>
      <c r="N293" s="13">
        <v>11</v>
      </c>
      <c r="O293" s="21">
        <v>24</v>
      </c>
      <c r="P293" s="13">
        <f t="shared" si="51"/>
        <v>0</v>
      </c>
      <c r="Q293" s="21">
        <f t="shared" si="49"/>
        <v>0</v>
      </c>
      <c r="S293" s="21">
        <v>54</v>
      </c>
      <c r="U293" s="15" t="s">
        <v>880</v>
      </c>
    </row>
    <row r="294" spans="2:25" x14ac:dyDescent="0.25">
      <c r="B294" t="s">
        <v>329</v>
      </c>
      <c r="C294" t="s">
        <v>1004</v>
      </c>
      <c r="D294" s="13">
        <v>1</v>
      </c>
      <c r="E294" s="13">
        <v>18</v>
      </c>
      <c r="J294" s="13">
        <v>1</v>
      </c>
      <c r="K294" s="13">
        <v>3</v>
      </c>
      <c r="L294" s="21">
        <f t="shared" si="47"/>
        <v>2</v>
      </c>
      <c r="M294" s="21">
        <f t="shared" si="48"/>
        <v>21</v>
      </c>
      <c r="N294" s="13">
        <v>2</v>
      </c>
      <c r="O294" s="21">
        <v>21</v>
      </c>
      <c r="P294" s="13">
        <f t="shared" si="51"/>
        <v>0</v>
      </c>
      <c r="Q294" s="21">
        <f t="shared" si="49"/>
        <v>0</v>
      </c>
      <c r="S294" s="21">
        <v>25</v>
      </c>
      <c r="U294" s="15" t="s">
        <v>880</v>
      </c>
    </row>
    <row r="295" spans="2:25" x14ac:dyDescent="0.25">
      <c r="B295" t="s">
        <v>330</v>
      </c>
      <c r="C295" t="s">
        <v>1005</v>
      </c>
      <c r="H295" s="13">
        <v>1</v>
      </c>
      <c r="I295" s="13">
        <v>4</v>
      </c>
      <c r="J295" s="13">
        <v>4</v>
      </c>
      <c r="K295" s="13">
        <v>6</v>
      </c>
      <c r="L295" s="21">
        <f t="shared" si="47"/>
        <v>5</v>
      </c>
      <c r="M295" s="21">
        <f t="shared" si="48"/>
        <v>10</v>
      </c>
      <c r="N295" s="13">
        <v>5</v>
      </c>
      <c r="O295" s="21">
        <v>10</v>
      </c>
      <c r="P295" s="13">
        <f t="shared" si="51"/>
        <v>0</v>
      </c>
      <c r="Q295" s="21">
        <f t="shared" si="49"/>
        <v>0</v>
      </c>
      <c r="S295" s="21">
        <v>25</v>
      </c>
      <c r="U295" s="15" t="s">
        <v>880</v>
      </c>
    </row>
    <row r="296" spans="2:25" x14ac:dyDescent="0.25">
      <c r="B296" t="s">
        <v>331</v>
      </c>
      <c r="C296" t="s">
        <v>1006</v>
      </c>
      <c r="D296" s="13">
        <v>1</v>
      </c>
      <c r="E296" s="13">
        <v>34</v>
      </c>
      <c r="H296" s="13">
        <v>2</v>
      </c>
      <c r="I296" s="13">
        <v>17</v>
      </c>
      <c r="J296" s="13">
        <v>6</v>
      </c>
      <c r="K296" s="13">
        <v>11</v>
      </c>
      <c r="L296" s="21">
        <f t="shared" si="47"/>
        <v>9</v>
      </c>
      <c r="M296" s="21">
        <f t="shared" si="48"/>
        <v>62</v>
      </c>
      <c r="N296" s="13">
        <v>9</v>
      </c>
      <c r="O296" s="21">
        <v>62</v>
      </c>
      <c r="P296" s="13">
        <f t="shared" si="51"/>
        <v>0</v>
      </c>
      <c r="Q296" s="21">
        <f t="shared" si="49"/>
        <v>0</v>
      </c>
      <c r="S296" s="21">
        <v>20</v>
      </c>
      <c r="U296" s="15" t="s">
        <v>880</v>
      </c>
    </row>
    <row r="297" spans="2:25" x14ac:dyDescent="0.25">
      <c r="B297" t="s">
        <v>793</v>
      </c>
      <c r="C297" t="s">
        <v>1008</v>
      </c>
      <c r="J297" s="13">
        <v>4</v>
      </c>
      <c r="K297" s="13">
        <v>9</v>
      </c>
      <c r="L297" s="21">
        <f t="shared" si="47"/>
        <v>4</v>
      </c>
      <c r="M297" s="21">
        <f t="shared" si="48"/>
        <v>9</v>
      </c>
      <c r="N297" s="13">
        <v>4</v>
      </c>
      <c r="O297" s="21">
        <v>9</v>
      </c>
      <c r="P297" s="13">
        <f t="shared" si="51"/>
        <v>0</v>
      </c>
      <c r="Q297" s="21">
        <f t="shared" si="49"/>
        <v>0</v>
      </c>
      <c r="S297" s="21">
        <v>16</v>
      </c>
      <c r="U297" s="15" t="s">
        <v>880</v>
      </c>
    </row>
    <row r="298" spans="2:25" x14ac:dyDescent="0.25">
      <c r="B298" t="s">
        <v>332</v>
      </c>
      <c r="C298" t="s">
        <v>1010</v>
      </c>
      <c r="H298" s="13">
        <v>2</v>
      </c>
      <c r="I298" s="13">
        <v>6</v>
      </c>
      <c r="J298" s="13">
        <v>2</v>
      </c>
      <c r="K298" s="13">
        <v>5</v>
      </c>
      <c r="L298" s="21">
        <f t="shared" si="47"/>
        <v>4</v>
      </c>
      <c r="M298" s="21">
        <f t="shared" si="48"/>
        <v>11</v>
      </c>
      <c r="N298" s="13">
        <v>4</v>
      </c>
      <c r="O298" s="21">
        <v>11</v>
      </c>
      <c r="P298" s="13">
        <f t="shared" si="51"/>
        <v>0</v>
      </c>
      <c r="Q298" s="21">
        <f t="shared" si="49"/>
        <v>0</v>
      </c>
      <c r="S298" s="21">
        <v>14</v>
      </c>
      <c r="U298" s="15" t="s">
        <v>888</v>
      </c>
      <c r="V298" s="13">
        <v>2324</v>
      </c>
      <c r="W298" s="13">
        <v>952</v>
      </c>
      <c r="X298" s="13">
        <v>712</v>
      </c>
    </row>
    <row r="299" spans="2:25" x14ac:dyDescent="0.25">
      <c r="B299" t="s">
        <v>333</v>
      </c>
      <c r="C299" t="s">
        <v>1011</v>
      </c>
      <c r="D299" s="13">
        <v>1</v>
      </c>
      <c r="E299" s="13">
        <v>35</v>
      </c>
      <c r="H299" s="13">
        <v>4</v>
      </c>
      <c r="I299" s="13">
        <v>16</v>
      </c>
      <c r="J299" s="13">
        <v>4</v>
      </c>
      <c r="K299" s="13">
        <v>9</v>
      </c>
      <c r="L299" s="21">
        <f t="shared" si="47"/>
        <v>9</v>
      </c>
      <c r="M299" s="21">
        <f t="shared" si="48"/>
        <v>60</v>
      </c>
      <c r="N299" s="13">
        <v>9</v>
      </c>
      <c r="O299" s="21">
        <v>60</v>
      </c>
      <c r="P299" s="13">
        <f t="shared" si="51"/>
        <v>0</v>
      </c>
      <c r="Q299" s="21">
        <f t="shared" si="49"/>
        <v>0</v>
      </c>
      <c r="S299" s="21">
        <v>32</v>
      </c>
      <c r="U299" s="15" t="s">
        <v>888</v>
      </c>
    </row>
    <row r="300" spans="2:25" x14ac:dyDescent="0.25">
      <c r="B300" t="s">
        <v>334</v>
      </c>
      <c r="C300" t="s">
        <v>1012</v>
      </c>
      <c r="F300" s="13">
        <v>1</v>
      </c>
      <c r="G300" s="13">
        <v>17</v>
      </c>
      <c r="H300" s="13">
        <v>13</v>
      </c>
      <c r="I300" s="13">
        <v>53</v>
      </c>
      <c r="J300" s="13">
        <v>6</v>
      </c>
      <c r="K300" s="13">
        <v>14</v>
      </c>
      <c r="L300" s="21">
        <f t="shared" si="47"/>
        <v>20</v>
      </c>
      <c r="M300" s="21">
        <f t="shared" si="48"/>
        <v>84</v>
      </c>
      <c r="N300" s="13">
        <v>20</v>
      </c>
      <c r="O300" s="21">
        <v>84</v>
      </c>
      <c r="P300" s="13">
        <f t="shared" si="51"/>
        <v>0</v>
      </c>
      <c r="Q300" s="21">
        <f t="shared" si="49"/>
        <v>0</v>
      </c>
      <c r="S300" s="21">
        <v>48</v>
      </c>
      <c r="U300" s="15" t="s">
        <v>888</v>
      </c>
    </row>
    <row r="301" spans="2:25" x14ac:dyDescent="0.25">
      <c r="B301" t="s">
        <v>335</v>
      </c>
      <c r="C301" t="s">
        <v>1013</v>
      </c>
      <c r="H301" s="13">
        <v>1</v>
      </c>
      <c r="I301" s="13">
        <v>5</v>
      </c>
      <c r="J301" s="13">
        <v>5</v>
      </c>
      <c r="K301" s="13">
        <v>11</v>
      </c>
      <c r="L301" s="21">
        <f t="shared" si="47"/>
        <v>6</v>
      </c>
      <c r="M301" s="21">
        <f t="shared" si="48"/>
        <v>16</v>
      </c>
      <c r="N301" s="13">
        <v>6</v>
      </c>
      <c r="O301" s="21">
        <v>16</v>
      </c>
      <c r="P301" s="13">
        <f t="shared" si="51"/>
        <v>0</v>
      </c>
      <c r="Q301" s="21">
        <f t="shared" si="49"/>
        <v>0</v>
      </c>
      <c r="S301" s="21">
        <v>33</v>
      </c>
      <c r="U301" s="15" t="s">
        <v>888</v>
      </c>
    </row>
    <row r="302" spans="2:25" x14ac:dyDescent="0.25">
      <c r="B302" t="s">
        <v>337</v>
      </c>
      <c r="C302" t="s">
        <v>1014</v>
      </c>
      <c r="F302" s="13">
        <v>3</v>
      </c>
      <c r="G302" s="13">
        <v>26</v>
      </c>
      <c r="H302" s="13">
        <v>4</v>
      </c>
      <c r="I302" s="13">
        <v>33</v>
      </c>
      <c r="J302" s="13">
        <v>8</v>
      </c>
      <c r="K302" s="13">
        <v>18</v>
      </c>
      <c r="L302" s="21">
        <f t="shared" si="47"/>
        <v>15</v>
      </c>
      <c r="M302" s="21">
        <f t="shared" si="48"/>
        <v>77</v>
      </c>
      <c r="N302" s="13">
        <v>15</v>
      </c>
      <c r="O302" s="21">
        <v>77</v>
      </c>
      <c r="P302" s="13">
        <f t="shared" si="51"/>
        <v>0</v>
      </c>
      <c r="Q302" s="21">
        <f t="shared" si="49"/>
        <v>0</v>
      </c>
      <c r="S302" s="21">
        <v>34</v>
      </c>
      <c r="U302" s="15" t="s">
        <v>888</v>
      </c>
    </row>
    <row r="303" spans="2:25" x14ac:dyDescent="0.25">
      <c r="B303" t="s">
        <v>796</v>
      </c>
      <c r="C303" t="s">
        <v>1016</v>
      </c>
      <c r="J303" s="13">
        <v>5</v>
      </c>
      <c r="K303" s="13">
        <v>11</v>
      </c>
      <c r="L303" s="21">
        <f t="shared" si="47"/>
        <v>5</v>
      </c>
      <c r="M303" s="21">
        <f t="shared" si="48"/>
        <v>11</v>
      </c>
      <c r="N303" s="13">
        <v>5</v>
      </c>
      <c r="O303" s="21">
        <v>11</v>
      </c>
      <c r="P303" s="13">
        <f t="shared" si="51"/>
        <v>0</v>
      </c>
      <c r="Q303" s="21">
        <f t="shared" si="49"/>
        <v>0</v>
      </c>
      <c r="S303" s="21">
        <v>11</v>
      </c>
      <c r="U303" s="15" t="s">
        <v>889</v>
      </c>
      <c r="V303" s="13">
        <v>45103</v>
      </c>
      <c r="W303" s="13">
        <v>12317</v>
      </c>
      <c r="X303" s="13">
        <v>64</v>
      </c>
      <c r="Y303" s="13">
        <v>17</v>
      </c>
    </row>
    <row r="304" spans="2:25" x14ac:dyDescent="0.25">
      <c r="B304" t="s">
        <v>338</v>
      </c>
      <c r="C304" t="s">
        <v>1018</v>
      </c>
      <c r="J304" s="13">
        <v>8</v>
      </c>
      <c r="K304" s="13">
        <v>16</v>
      </c>
      <c r="L304" s="21">
        <f t="shared" si="47"/>
        <v>8</v>
      </c>
      <c r="M304" s="21">
        <f t="shared" si="48"/>
        <v>16</v>
      </c>
      <c r="N304" s="13">
        <v>8</v>
      </c>
      <c r="O304" s="21">
        <v>16</v>
      </c>
      <c r="P304" s="13">
        <f t="shared" si="51"/>
        <v>0</v>
      </c>
      <c r="Q304" s="21">
        <f t="shared" si="49"/>
        <v>0</v>
      </c>
      <c r="S304" s="21">
        <v>16</v>
      </c>
      <c r="U304" s="15" t="s">
        <v>889</v>
      </c>
    </row>
    <row r="305" spans="2:25" x14ac:dyDescent="0.25">
      <c r="B305" t="s">
        <v>339</v>
      </c>
      <c r="C305" t="s">
        <v>1019</v>
      </c>
      <c r="H305" s="13">
        <v>11</v>
      </c>
      <c r="I305" s="13">
        <v>68</v>
      </c>
      <c r="J305" s="13">
        <v>12</v>
      </c>
      <c r="K305" s="13">
        <v>27</v>
      </c>
      <c r="L305" s="21">
        <f t="shared" si="47"/>
        <v>23</v>
      </c>
      <c r="M305" s="21">
        <f t="shared" si="48"/>
        <v>95</v>
      </c>
      <c r="N305" s="13">
        <v>23</v>
      </c>
      <c r="O305" s="21">
        <v>95</v>
      </c>
      <c r="P305" s="13">
        <f t="shared" si="51"/>
        <v>0</v>
      </c>
      <c r="Q305" s="21">
        <f t="shared" si="49"/>
        <v>0</v>
      </c>
      <c r="S305" s="21">
        <v>46</v>
      </c>
      <c r="U305" s="15" t="s">
        <v>889</v>
      </c>
    </row>
    <row r="306" spans="2:25" x14ac:dyDescent="0.25">
      <c r="B306" t="s">
        <v>1722</v>
      </c>
      <c r="C306" t="s">
        <v>1021</v>
      </c>
      <c r="D306" s="13">
        <v>1</v>
      </c>
      <c r="E306" s="13">
        <v>20</v>
      </c>
      <c r="H306" s="13">
        <v>13</v>
      </c>
      <c r="I306" s="13">
        <v>105</v>
      </c>
      <c r="J306" s="13">
        <v>18</v>
      </c>
      <c r="K306" s="13">
        <v>41</v>
      </c>
      <c r="L306" s="21">
        <f t="shared" si="47"/>
        <v>32</v>
      </c>
      <c r="M306" s="21">
        <f t="shared" si="48"/>
        <v>166</v>
      </c>
      <c r="N306" s="13">
        <v>32</v>
      </c>
      <c r="O306" s="21">
        <v>166</v>
      </c>
      <c r="P306" s="13">
        <f t="shared" si="51"/>
        <v>0</v>
      </c>
      <c r="Q306" s="21">
        <f t="shared" si="49"/>
        <v>0</v>
      </c>
      <c r="S306" s="21">
        <v>66</v>
      </c>
      <c r="U306" s="15" t="s">
        <v>889</v>
      </c>
    </row>
    <row r="307" spans="2:25" x14ac:dyDescent="0.25">
      <c r="B307" t="s">
        <v>341</v>
      </c>
      <c r="C307" t="s">
        <v>1551</v>
      </c>
      <c r="H307" s="13">
        <v>1</v>
      </c>
      <c r="I307" s="13">
        <v>5</v>
      </c>
      <c r="J307" s="13">
        <v>12</v>
      </c>
      <c r="K307" s="13">
        <v>23</v>
      </c>
      <c r="L307" s="21">
        <f t="shared" si="47"/>
        <v>13</v>
      </c>
      <c r="M307" s="21">
        <f t="shared" si="48"/>
        <v>28</v>
      </c>
      <c r="N307" s="13">
        <v>13</v>
      </c>
      <c r="O307" s="21">
        <v>28</v>
      </c>
      <c r="P307" s="13">
        <f t="shared" si="51"/>
        <v>0</v>
      </c>
      <c r="Q307" s="21">
        <f t="shared" si="49"/>
        <v>0</v>
      </c>
      <c r="S307" s="21">
        <v>33</v>
      </c>
      <c r="U307" s="15" t="s">
        <v>890</v>
      </c>
      <c r="V307" s="13">
        <v>83</v>
      </c>
      <c r="W307" s="13">
        <v>31</v>
      </c>
      <c r="X307" s="13">
        <v>78</v>
      </c>
    </row>
    <row r="308" spans="2:25" x14ac:dyDescent="0.25">
      <c r="B308" t="s">
        <v>342</v>
      </c>
      <c r="C308" t="s">
        <v>1552</v>
      </c>
      <c r="J308" s="13">
        <v>1</v>
      </c>
      <c r="K308" s="13">
        <v>3</v>
      </c>
      <c r="L308" s="21">
        <f t="shared" si="47"/>
        <v>1</v>
      </c>
      <c r="M308" s="21">
        <f t="shared" si="48"/>
        <v>3</v>
      </c>
      <c r="N308" s="13">
        <v>1</v>
      </c>
      <c r="O308" s="21">
        <v>3</v>
      </c>
      <c r="P308" s="13">
        <f t="shared" si="51"/>
        <v>0</v>
      </c>
      <c r="Q308" s="21">
        <f t="shared" si="49"/>
        <v>0</v>
      </c>
      <c r="S308" s="21">
        <v>6</v>
      </c>
      <c r="U308" s="15" t="s">
        <v>890</v>
      </c>
    </row>
    <row r="309" spans="2:25" x14ac:dyDescent="0.25">
      <c r="B309" t="s">
        <v>798</v>
      </c>
      <c r="C309" t="s">
        <v>1026</v>
      </c>
      <c r="H309" s="13">
        <v>2</v>
      </c>
      <c r="I309" s="13">
        <v>11</v>
      </c>
      <c r="J309" s="13">
        <v>5</v>
      </c>
      <c r="K309" s="13">
        <v>10</v>
      </c>
      <c r="L309" s="21">
        <f t="shared" si="47"/>
        <v>7</v>
      </c>
      <c r="M309" s="21">
        <f t="shared" si="48"/>
        <v>21</v>
      </c>
      <c r="N309" s="13">
        <v>7</v>
      </c>
      <c r="O309" s="21">
        <v>21</v>
      </c>
      <c r="P309" s="13">
        <f t="shared" si="51"/>
        <v>0</v>
      </c>
      <c r="Q309" s="21">
        <f t="shared" si="49"/>
        <v>0</v>
      </c>
      <c r="S309" s="21">
        <v>17</v>
      </c>
      <c r="U309" s="15" t="s">
        <v>890</v>
      </c>
    </row>
    <row r="310" spans="2:25" x14ac:dyDescent="0.25">
      <c r="B310" t="s">
        <v>343</v>
      </c>
      <c r="C310" t="s">
        <v>1027</v>
      </c>
      <c r="F310" s="13">
        <v>1</v>
      </c>
      <c r="G310" s="13">
        <v>10</v>
      </c>
      <c r="H310" s="13">
        <v>1</v>
      </c>
      <c r="I310" s="13">
        <v>6</v>
      </c>
      <c r="J310" s="13">
        <v>7</v>
      </c>
      <c r="K310" s="13">
        <v>16</v>
      </c>
      <c r="L310" s="21">
        <f t="shared" si="47"/>
        <v>9</v>
      </c>
      <c r="M310" s="21">
        <f t="shared" si="48"/>
        <v>32</v>
      </c>
      <c r="N310" s="13">
        <v>9</v>
      </c>
      <c r="O310" s="21">
        <v>32</v>
      </c>
      <c r="P310" s="13">
        <f t="shared" si="51"/>
        <v>0</v>
      </c>
      <c r="Q310" s="21">
        <f t="shared" si="49"/>
        <v>0</v>
      </c>
      <c r="S310" s="21">
        <v>22</v>
      </c>
      <c r="U310" s="15" t="s">
        <v>890</v>
      </c>
    </row>
    <row r="311" spans="2:25" x14ac:dyDescent="0.25">
      <c r="B311" t="s">
        <v>344</v>
      </c>
      <c r="C311" t="s">
        <v>1028</v>
      </c>
      <c r="J311" s="13">
        <v>2</v>
      </c>
      <c r="K311" s="13">
        <v>6</v>
      </c>
      <c r="L311" s="21">
        <f t="shared" si="47"/>
        <v>2</v>
      </c>
      <c r="M311" s="21">
        <f t="shared" si="48"/>
        <v>6</v>
      </c>
      <c r="N311" s="13">
        <v>2</v>
      </c>
      <c r="O311" s="21">
        <v>6</v>
      </c>
      <c r="P311" s="13">
        <f t="shared" si="51"/>
        <v>0</v>
      </c>
      <c r="Q311" s="21">
        <f t="shared" si="49"/>
        <v>0</v>
      </c>
      <c r="S311" s="21">
        <v>7</v>
      </c>
      <c r="U311" s="15" t="s">
        <v>891</v>
      </c>
      <c r="V311" s="13">
        <v>21852</v>
      </c>
      <c r="W311" s="13">
        <v>6101</v>
      </c>
      <c r="X311" s="13">
        <v>208</v>
      </c>
      <c r="Y311" s="13">
        <v>2</v>
      </c>
    </row>
    <row r="312" spans="2:25" x14ac:dyDescent="0.25">
      <c r="B312" t="s">
        <v>345</v>
      </c>
      <c r="C312" t="s">
        <v>1029</v>
      </c>
      <c r="H312" s="13">
        <v>2</v>
      </c>
      <c r="I312" s="13">
        <v>8</v>
      </c>
      <c r="J312" s="13">
        <v>4</v>
      </c>
      <c r="K312" s="13">
        <v>10</v>
      </c>
      <c r="L312" s="21">
        <f t="shared" si="47"/>
        <v>6</v>
      </c>
      <c r="M312" s="21">
        <f t="shared" si="48"/>
        <v>18</v>
      </c>
      <c r="N312" s="13">
        <v>6</v>
      </c>
      <c r="O312" s="21">
        <v>18</v>
      </c>
      <c r="P312" s="13">
        <f t="shared" si="51"/>
        <v>0</v>
      </c>
      <c r="Q312" s="21">
        <f t="shared" si="49"/>
        <v>0</v>
      </c>
      <c r="S312" s="21">
        <v>25</v>
      </c>
      <c r="U312" s="15" t="s">
        <v>891</v>
      </c>
    </row>
    <row r="313" spans="2:25" x14ac:dyDescent="0.25">
      <c r="B313" t="s">
        <v>346</v>
      </c>
      <c r="C313" t="s">
        <v>1030</v>
      </c>
      <c r="F313" s="13">
        <v>1</v>
      </c>
      <c r="G313" s="13">
        <v>8</v>
      </c>
      <c r="L313" s="21">
        <f t="shared" si="47"/>
        <v>1</v>
      </c>
      <c r="M313" s="21">
        <f t="shared" si="48"/>
        <v>8</v>
      </c>
      <c r="N313" s="13">
        <v>1</v>
      </c>
      <c r="O313" s="21">
        <v>8</v>
      </c>
      <c r="P313" s="13">
        <f t="shared" si="51"/>
        <v>0</v>
      </c>
      <c r="Q313" s="21">
        <f t="shared" si="49"/>
        <v>0</v>
      </c>
      <c r="S313" s="21">
        <v>16</v>
      </c>
      <c r="U313" s="15" t="s">
        <v>891</v>
      </c>
    </row>
    <row r="314" spans="2:25" x14ac:dyDescent="0.25">
      <c r="B314" t="s">
        <v>347</v>
      </c>
      <c r="C314" t="s">
        <v>1031</v>
      </c>
      <c r="F314" s="13">
        <v>1</v>
      </c>
      <c r="G314" s="13">
        <v>7</v>
      </c>
      <c r="H314" s="13">
        <v>1</v>
      </c>
      <c r="I314" s="13">
        <v>6</v>
      </c>
      <c r="J314" s="13">
        <v>5</v>
      </c>
      <c r="K314" s="13">
        <v>13</v>
      </c>
      <c r="L314" s="21">
        <f t="shared" si="47"/>
        <v>7</v>
      </c>
      <c r="M314" s="21">
        <f t="shared" si="48"/>
        <v>26</v>
      </c>
      <c r="N314" s="13">
        <v>7</v>
      </c>
      <c r="O314" s="21">
        <v>26</v>
      </c>
      <c r="P314" s="13">
        <f t="shared" si="51"/>
        <v>0</v>
      </c>
      <c r="Q314" s="21">
        <f t="shared" si="49"/>
        <v>0</v>
      </c>
      <c r="S314" s="21">
        <v>40</v>
      </c>
      <c r="U314" s="15" t="s">
        <v>891</v>
      </c>
    </row>
    <row r="315" spans="2:25" x14ac:dyDescent="0.25">
      <c r="B315" t="s">
        <v>359</v>
      </c>
      <c r="C315" t="s">
        <v>1032</v>
      </c>
      <c r="H315" s="13">
        <v>1</v>
      </c>
      <c r="I315" s="13">
        <v>9</v>
      </c>
      <c r="J315" s="13">
        <v>5</v>
      </c>
      <c r="K315" s="13">
        <v>12</v>
      </c>
      <c r="L315" s="21">
        <f t="shared" si="47"/>
        <v>6</v>
      </c>
      <c r="M315" s="21">
        <f t="shared" si="48"/>
        <v>21</v>
      </c>
      <c r="N315" s="13">
        <v>6</v>
      </c>
      <c r="O315" s="21">
        <v>21</v>
      </c>
      <c r="P315" s="13">
        <f t="shared" si="51"/>
        <v>0</v>
      </c>
      <c r="Q315" s="21">
        <f t="shared" si="49"/>
        <v>0</v>
      </c>
      <c r="S315" s="21">
        <v>16</v>
      </c>
      <c r="U315" s="15" t="s">
        <v>891</v>
      </c>
    </row>
    <row r="316" spans="2:25" x14ac:dyDescent="0.25">
      <c r="B316" t="s">
        <v>348</v>
      </c>
      <c r="C316" t="s">
        <v>1033</v>
      </c>
      <c r="H316" s="13">
        <v>1</v>
      </c>
      <c r="I316" s="13">
        <v>11</v>
      </c>
      <c r="J316" s="13">
        <v>2</v>
      </c>
      <c r="K316" s="13">
        <v>4</v>
      </c>
      <c r="L316" s="21">
        <f t="shared" si="47"/>
        <v>3</v>
      </c>
      <c r="M316" s="21">
        <f t="shared" si="48"/>
        <v>15</v>
      </c>
      <c r="N316" s="13">
        <v>3</v>
      </c>
      <c r="O316" s="21">
        <v>15</v>
      </c>
      <c r="P316" s="13">
        <f t="shared" si="51"/>
        <v>0</v>
      </c>
      <c r="Q316" s="21">
        <f t="shared" si="49"/>
        <v>0</v>
      </c>
      <c r="S316" s="21">
        <v>10</v>
      </c>
      <c r="U316" s="15" t="s">
        <v>891</v>
      </c>
    </row>
    <row r="317" spans="2:25" x14ac:dyDescent="0.25">
      <c r="B317" t="s">
        <v>349</v>
      </c>
      <c r="C317" t="s">
        <v>1034</v>
      </c>
      <c r="J317" s="13">
        <v>3</v>
      </c>
      <c r="K317" s="13">
        <v>4</v>
      </c>
      <c r="L317" s="21">
        <f t="shared" si="47"/>
        <v>3</v>
      </c>
      <c r="M317" s="21">
        <f t="shared" si="48"/>
        <v>4</v>
      </c>
      <c r="N317" s="13">
        <v>3</v>
      </c>
      <c r="O317" s="21">
        <v>4</v>
      </c>
      <c r="P317" s="13">
        <f t="shared" si="51"/>
        <v>0</v>
      </c>
      <c r="Q317" s="21">
        <f t="shared" si="49"/>
        <v>0</v>
      </c>
      <c r="S317" s="21">
        <v>14</v>
      </c>
      <c r="U317" s="15" t="s">
        <v>892</v>
      </c>
    </row>
    <row r="318" spans="2:25" x14ac:dyDescent="0.25">
      <c r="B318" t="s">
        <v>350</v>
      </c>
      <c r="C318" t="s">
        <v>1035</v>
      </c>
      <c r="H318" s="13">
        <v>1</v>
      </c>
      <c r="I318" s="13">
        <v>4</v>
      </c>
      <c r="J318" s="13">
        <v>12</v>
      </c>
      <c r="K318" s="13">
        <v>16</v>
      </c>
      <c r="L318" s="21">
        <f t="shared" si="47"/>
        <v>13</v>
      </c>
      <c r="M318" s="21">
        <f t="shared" si="48"/>
        <v>20</v>
      </c>
      <c r="N318" s="13">
        <v>13</v>
      </c>
      <c r="O318" s="21">
        <v>20</v>
      </c>
      <c r="P318" s="13">
        <f t="shared" si="51"/>
        <v>0</v>
      </c>
      <c r="Q318" s="21">
        <f t="shared" si="49"/>
        <v>0</v>
      </c>
      <c r="S318" s="21">
        <v>24</v>
      </c>
      <c r="U318" s="15" t="s">
        <v>892</v>
      </c>
      <c r="V318" s="13">
        <v>3589</v>
      </c>
      <c r="W318" s="13">
        <v>642</v>
      </c>
      <c r="X318" s="13">
        <v>154</v>
      </c>
      <c r="Y318" s="13">
        <v>1</v>
      </c>
    </row>
    <row r="319" spans="2:25" x14ac:dyDescent="0.25">
      <c r="B319" t="s">
        <v>651</v>
      </c>
      <c r="C319" t="s">
        <v>1036</v>
      </c>
      <c r="F319" s="13">
        <v>2</v>
      </c>
      <c r="G319" s="13">
        <v>21</v>
      </c>
      <c r="H319" s="13">
        <v>1</v>
      </c>
      <c r="I319" s="13">
        <v>8</v>
      </c>
      <c r="J319" s="13">
        <v>6</v>
      </c>
      <c r="K319" s="13">
        <v>13</v>
      </c>
      <c r="L319" s="21">
        <f t="shared" si="47"/>
        <v>9</v>
      </c>
      <c r="M319" s="21">
        <f t="shared" si="48"/>
        <v>42</v>
      </c>
      <c r="N319" s="13">
        <v>9</v>
      </c>
      <c r="O319" s="21">
        <v>42</v>
      </c>
      <c r="P319" s="13">
        <f t="shared" si="51"/>
        <v>0</v>
      </c>
      <c r="Q319" s="21">
        <f t="shared" si="49"/>
        <v>0</v>
      </c>
      <c r="S319" s="21">
        <v>22</v>
      </c>
      <c r="U319" s="15" t="s">
        <v>892</v>
      </c>
    </row>
    <row r="320" spans="2:25" x14ac:dyDescent="0.25">
      <c r="B320" t="s">
        <v>351</v>
      </c>
      <c r="C320" t="s">
        <v>1037</v>
      </c>
      <c r="J320" s="13">
        <v>2</v>
      </c>
      <c r="K320" s="13">
        <v>3</v>
      </c>
      <c r="L320" s="21">
        <f t="shared" si="47"/>
        <v>2</v>
      </c>
      <c r="M320" s="21">
        <f t="shared" si="48"/>
        <v>3</v>
      </c>
      <c r="N320" s="13">
        <v>2</v>
      </c>
      <c r="O320" s="21">
        <v>3</v>
      </c>
      <c r="P320" s="13">
        <f t="shared" si="51"/>
        <v>0</v>
      </c>
      <c r="Q320" s="21">
        <f t="shared" si="49"/>
        <v>0</v>
      </c>
      <c r="S320" s="21">
        <v>21</v>
      </c>
      <c r="U320" s="15" t="s">
        <v>893</v>
      </c>
      <c r="V320" s="13">
        <v>586</v>
      </c>
      <c r="W320" s="13">
        <v>132</v>
      </c>
    </row>
    <row r="321" spans="1:25" x14ac:dyDescent="0.25">
      <c r="B321" t="s">
        <v>352</v>
      </c>
      <c r="C321" t="s">
        <v>1038</v>
      </c>
      <c r="L321" s="21">
        <f t="shared" si="47"/>
        <v>0</v>
      </c>
      <c r="M321" s="21">
        <f t="shared" si="48"/>
        <v>0</v>
      </c>
      <c r="O321" s="21"/>
      <c r="P321" s="13">
        <f t="shared" si="51"/>
        <v>0</v>
      </c>
      <c r="Q321" s="21">
        <f t="shared" si="49"/>
        <v>0</v>
      </c>
      <c r="S321" s="21">
        <v>2</v>
      </c>
      <c r="U321" s="15" t="s">
        <v>893</v>
      </c>
    </row>
    <row r="322" spans="1:25" x14ac:dyDescent="0.25">
      <c r="B322" t="s">
        <v>353</v>
      </c>
      <c r="C322" t="s">
        <v>1039</v>
      </c>
      <c r="H322" s="13">
        <v>4</v>
      </c>
      <c r="I322" s="13">
        <v>19</v>
      </c>
      <c r="L322" s="21">
        <f t="shared" si="47"/>
        <v>4</v>
      </c>
      <c r="M322" s="21">
        <f t="shared" si="48"/>
        <v>19</v>
      </c>
      <c r="N322" s="13">
        <v>4</v>
      </c>
      <c r="O322" s="21">
        <v>19</v>
      </c>
      <c r="P322" s="13">
        <f t="shared" si="51"/>
        <v>0</v>
      </c>
      <c r="Q322" s="21">
        <f t="shared" si="49"/>
        <v>0</v>
      </c>
      <c r="S322" s="21">
        <v>20</v>
      </c>
      <c r="U322" s="15" t="s">
        <v>893</v>
      </c>
    </row>
    <row r="323" spans="1:25" x14ac:dyDescent="0.25">
      <c r="B323" t="s">
        <v>354</v>
      </c>
      <c r="C323" t="s">
        <v>1040</v>
      </c>
      <c r="H323" s="13">
        <v>5</v>
      </c>
      <c r="I323" s="13">
        <v>24</v>
      </c>
      <c r="L323" s="21">
        <f t="shared" si="47"/>
        <v>5</v>
      </c>
      <c r="M323" s="21">
        <f t="shared" si="48"/>
        <v>24</v>
      </c>
      <c r="N323" s="13">
        <v>5</v>
      </c>
      <c r="O323" s="21">
        <v>24</v>
      </c>
      <c r="P323" s="13">
        <f t="shared" si="51"/>
        <v>0</v>
      </c>
      <c r="Q323" s="21">
        <f t="shared" si="49"/>
        <v>0</v>
      </c>
      <c r="S323" s="21">
        <v>30</v>
      </c>
      <c r="U323" s="15" t="s">
        <v>893</v>
      </c>
    </row>
    <row r="324" spans="1:25" x14ac:dyDescent="0.25">
      <c r="B324" t="s">
        <v>646</v>
      </c>
      <c r="C324" t="s">
        <v>1044</v>
      </c>
      <c r="H324" s="13">
        <v>1</v>
      </c>
      <c r="I324" s="13">
        <v>3</v>
      </c>
      <c r="L324" s="21">
        <f t="shared" si="47"/>
        <v>1</v>
      </c>
      <c r="M324" s="21">
        <f t="shared" si="48"/>
        <v>3</v>
      </c>
      <c r="N324" s="13">
        <v>1</v>
      </c>
      <c r="O324" s="21">
        <v>3</v>
      </c>
      <c r="P324" s="13">
        <f t="shared" si="51"/>
        <v>0</v>
      </c>
      <c r="Q324" s="21">
        <f t="shared" si="49"/>
        <v>0</v>
      </c>
      <c r="S324" s="21">
        <v>4</v>
      </c>
      <c r="U324" s="15" t="s">
        <v>893</v>
      </c>
    </row>
    <row r="325" spans="1:25" x14ac:dyDescent="0.25">
      <c r="B325" t="s">
        <v>355</v>
      </c>
      <c r="C325" t="s">
        <v>1041</v>
      </c>
      <c r="D325" s="13">
        <v>1</v>
      </c>
      <c r="E325" s="13">
        <v>22</v>
      </c>
      <c r="F325" s="13">
        <v>4</v>
      </c>
      <c r="G325" s="13">
        <v>48</v>
      </c>
      <c r="H325" s="13">
        <v>8</v>
      </c>
      <c r="I325" s="13">
        <v>43</v>
      </c>
      <c r="J325" s="13">
        <v>4</v>
      </c>
      <c r="K325" s="13">
        <v>9</v>
      </c>
      <c r="L325" s="21">
        <f t="shared" si="47"/>
        <v>17</v>
      </c>
      <c r="M325" s="21">
        <f t="shared" si="48"/>
        <v>122</v>
      </c>
      <c r="N325" s="13">
        <v>17</v>
      </c>
      <c r="O325" s="21">
        <v>122</v>
      </c>
      <c r="P325" s="13">
        <f t="shared" si="51"/>
        <v>0</v>
      </c>
      <c r="Q325" s="21">
        <f t="shared" si="49"/>
        <v>0</v>
      </c>
      <c r="S325" s="21">
        <v>23</v>
      </c>
      <c r="U325" s="15" t="s">
        <v>894</v>
      </c>
      <c r="V325" s="13">
        <v>11463</v>
      </c>
      <c r="W325" s="13">
        <v>2928</v>
      </c>
      <c r="X325" s="13">
        <v>82</v>
      </c>
      <c r="Y325" s="13">
        <v>6</v>
      </c>
    </row>
    <row r="326" spans="1:25" x14ac:dyDescent="0.25">
      <c r="B326" t="s">
        <v>356</v>
      </c>
      <c r="C326" t="s">
        <v>1042</v>
      </c>
      <c r="F326" s="13">
        <v>1</v>
      </c>
      <c r="G326" s="13">
        <v>13</v>
      </c>
      <c r="H326" s="13">
        <v>4</v>
      </c>
      <c r="I326" s="13">
        <v>31</v>
      </c>
      <c r="L326" s="21">
        <f t="shared" si="47"/>
        <v>5</v>
      </c>
      <c r="M326" s="21">
        <f t="shared" si="48"/>
        <v>44</v>
      </c>
      <c r="N326" s="13">
        <v>5</v>
      </c>
      <c r="O326" s="21">
        <v>44</v>
      </c>
      <c r="P326" s="13">
        <f t="shared" si="51"/>
        <v>0</v>
      </c>
      <c r="Q326" s="21">
        <f t="shared" si="49"/>
        <v>0</v>
      </c>
      <c r="S326" s="21">
        <v>33</v>
      </c>
      <c r="U326" s="15" t="s">
        <v>894</v>
      </c>
    </row>
    <row r="327" spans="1:25" x14ac:dyDescent="0.25">
      <c r="B327" t="s">
        <v>357</v>
      </c>
      <c r="C327" t="s">
        <v>1043</v>
      </c>
      <c r="J327" s="13">
        <v>1</v>
      </c>
      <c r="K327" s="13">
        <v>1</v>
      </c>
      <c r="L327" s="21">
        <f t="shared" ref="L327:L390" si="52">D327+H327+F327+J327</f>
        <v>1</v>
      </c>
      <c r="M327" s="21">
        <f t="shared" ref="M327:M390" si="53">E327+G327+I327+K327</f>
        <v>1</v>
      </c>
      <c r="N327" s="13">
        <v>1</v>
      </c>
      <c r="O327" s="21">
        <v>1</v>
      </c>
      <c r="P327" s="13">
        <f t="shared" si="51"/>
        <v>0</v>
      </c>
      <c r="Q327" s="21">
        <f t="shared" ref="Q327:Q390" si="54">M327-O327</f>
        <v>0</v>
      </c>
      <c r="S327" s="21">
        <v>4</v>
      </c>
      <c r="U327" s="15" t="s">
        <v>894</v>
      </c>
    </row>
    <row r="328" spans="1:25" x14ac:dyDescent="0.25">
      <c r="B328" t="s">
        <v>647</v>
      </c>
      <c r="C328" t="s">
        <v>1045</v>
      </c>
      <c r="H328" s="13">
        <v>2</v>
      </c>
      <c r="I328" s="13">
        <v>9</v>
      </c>
      <c r="L328" s="21">
        <f t="shared" si="52"/>
        <v>2</v>
      </c>
      <c r="M328" s="21">
        <f t="shared" si="53"/>
        <v>9</v>
      </c>
      <c r="N328" s="13">
        <v>2</v>
      </c>
      <c r="O328" s="21">
        <v>9</v>
      </c>
      <c r="P328" s="13">
        <f t="shared" si="51"/>
        <v>0</v>
      </c>
      <c r="Q328" s="21">
        <f t="shared" si="54"/>
        <v>0</v>
      </c>
      <c r="S328" s="21">
        <v>15</v>
      </c>
      <c r="U328" s="15" t="s">
        <v>894</v>
      </c>
    </row>
    <row r="329" spans="1:25" ht="15.75" thickBot="1" x14ac:dyDescent="0.3">
      <c r="A329" s="2" t="s">
        <v>5</v>
      </c>
      <c r="B329" s="2"/>
      <c r="C329" s="2"/>
      <c r="D329" s="14">
        <f>SUM(D278:D328)</f>
        <v>7</v>
      </c>
      <c r="E329" s="14">
        <f t="shared" ref="E329:Y329" si="55">SUM(E278:E328)</f>
        <v>172</v>
      </c>
      <c r="F329" s="14">
        <f t="shared" si="55"/>
        <v>16</v>
      </c>
      <c r="G329" s="14">
        <f t="shared" si="55"/>
        <v>189</v>
      </c>
      <c r="H329" s="14">
        <f t="shared" si="55"/>
        <v>89</v>
      </c>
      <c r="I329" s="14">
        <f t="shared" si="55"/>
        <v>514</v>
      </c>
      <c r="J329" s="14">
        <f t="shared" si="55"/>
        <v>238</v>
      </c>
      <c r="K329" s="14">
        <f t="shared" si="55"/>
        <v>503</v>
      </c>
      <c r="L329" s="14">
        <f t="shared" si="55"/>
        <v>350</v>
      </c>
      <c r="M329" s="14">
        <f t="shared" si="55"/>
        <v>1378</v>
      </c>
      <c r="N329" s="14">
        <f t="shared" si="55"/>
        <v>350</v>
      </c>
      <c r="O329" s="14">
        <f t="shared" si="55"/>
        <v>1378</v>
      </c>
      <c r="P329" s="14">
        <f t="shared" si="55"/>
        <v>0</v>
      </c>
      <c r="Q329" s="14">
        <f t="shared" si="55"/>
        <v>0</v>
      </c>
      <c r="R329" s="14">
        <f t="shared" si="55"/>
        <v>0</v>
      </c>
      <c r="S329" s="14">
        <f t="shared" si="55"/>
        <v>1078</v>
      </c>
      <c r="T329" s="14">
        <f t="shared" si="55"/>
        <v>0</v>
      </c>
      <c r="U329" s="23"/>
      <c r="V329" s="14">
        <f t="shared" si="55"/>
        <v>89709</v>
      </c>
      <c r="W329" s="14">
        <f t="shared" si="55"/>
        <v>24360</v>
      </c>
      <c r="X329" s="14">
        <f t="shared" si="55"/>
        <v>4397</v>
      </c>
      <c r="Y329" s="14">
        <f t="shared" si="55"/>
        <v>29</v>
      </c>
    </row>
    <row r="330" spans="1:25" ht="15.75" thickTop="1" x14ac:dyDescent="0.25">
      <c r="A330" t="s">
        <v>360</v>
      </c>
      <c r="B330" t="s">
        <v>362</v>
      </c>
      <c r="C330" t="s">
        <v>1047</v>
      </c>
      <c r="H330" s="13">
        <v>10</v>
      </c>
      <c r="I330" s="13">
        <v>54</v>
      </c>
      <c r="J330" s="13">
        <v>16</v>
      </c>
      <c r="K330" s="13">
        <v>26</v>
      </c>
      <c r="L330" s="21">
        <f t="shared" si="52"/>
        <v>26</v>
      </c>
      <c r="M330" s="21">
        <f>E330+G330+I330+K330</f>
        <v>80</v>
      </c>
      <c r="N330" s="13">
        <v>26</v>
      </c>
      <c r="O330" s="21">
        <v>80</v>
      </c>
      <c r="P330" s="13">
        <f t="shared" ref="P330:P350" si="56">L330-N330</f>
        <v>0</v>
      </c>
      <c r="Q330" s="21">
        <f t="shared" si="54"/>
        <v>0</v>
      </c>
      <c r="S330" s="21">
        <v>70</v>
      </c>
      <c r="V330" s="13">
        <v>5794</v>
      </c>
      <c r="W330" s="13">
        <v>1614</v>
      </c>
      <c r="X330" s="13">
        <v>170</v>
      </c>
      <c r="Y330" s="13">
        <v>2</v>
      </c>
    </row>
    <row r="331" spans="1:25" x14ac:dyDescent="0.25">
      <c r="B331" t="s">
        <v>552</v>
      </c>
      <c r="C331" t="s">
        <v>1051</v>
      </c>
      <c r="H331" s="13">
        <v>11</v>
      </c>
      <c r="I331" s="13">
        <v>66</v>
      </c>
      <c r="J331" s="13">
        <v>4</v>
      </c>
      <c r="K331" s="13">
        <v>10</v>
      </c>
      <c r="L331" s="21">
        <f t="shared" si="52"/>
        <v>15</v>
      </c>
      <c r="M331" s="21">
        <f t="shared" si="53"/>
        <v>76</v>
      </c>
      <c r="N331" s="13">
        <v>15</v>
      </c>
      <c r="O331" s="21">
        <v>76</v>
      </c>
      <c r="P331" s="13">
        <f t="shared" si="56"/>
        <v>0</v>
      </c>
      <c r="Q331" s="21">
        <f t="shared" si="54"/>
        <v>0</v>
      </c>
      <c r="S331" s="21">
        <v>45</v>
      </c>
      <c r="V331" s="13">
        <v>643</v>
      </c>
      <c r="W331" s="13">
        <v>245</v>
      </c>
      <c r="X331" s="13">
        <v>38</v>
      </c>
    </row>
    <row r="332" spans="1:25" x14ac:dyDescent="0.25">
      <c r="B332" t="s">
        <v>553</v>
      </c>
      <c r="C332" t="s">
        <v>1052</v>
      </c>
      <c r="H332" s="13">
        <v>5</v>
      </c>
      <c r="I332" s="13">
        <v>36</v>
      </c>
      <c r="J332" s="13">
        <v>5</v>
      </c>
      <c r="K332" s="13">
        <v>9</v>
      </c>
      <c r="L332" s="21">
        <f t="shared" si="52"/>
        <v>10</v>
      </c>
      <c r="M332" s="21">
        <f t="shared" si="53"/>
        <v>45</v>
      </c>
      <c r="N332" s="13">
        <v>10</v>
      </c>
      <c r="O332" s="21">
        <v>45</v>
      </c>
      <c r="P332" s="13">
        <f t="shared" si="56"/>
        <v>0</v>
      </c>
      <c r="Q332" s="21">
        <f t="shared" si="54"/>
        <v>0</v>
      </c>
      <c r="R332" s="13">
        <v>2</v>
      </c>
      <c r="S332" s="21">
        <v>30</v>
      </c>
      <c r="U332" s="15" t="s">
        <v>879</v>
      </c>
      <c r="V332" s="13">
        <v>3092</v>
      </c>
      <c r="W332" s="13">
        <v>824</v>
      </c>
      <c r="X332" s="13">
        <v>317</v>
      </c>
    </row>
    <row r="333" spans="1:25" x14ac:dyDescent="0.25">
      <c r="B333" t="s">
        <v>369</v>
      </c>
      <c r="C333" t="s">
        <v>1054</v>
      </c>
      <c r="H333" s="13">
        <v>24</v>
      </c>
      <c r="I333" s="13">
        <v>160</v>
      </c>
      <c r="J333" s="13">
        <v>15</v>
      </c>
      <c r="K333" s="13">
        <v>35</v>
      </c>
      <c r="L333" s="21">
        <f t="shared" si="52"/>
        <v>39</v>
      </c>
      <c r="M333" s="21">
        <f t="shared" si="53"/>
        <v>195</v>
      </c>
      <c r="N333" s="13">
        <v>39</v>
      </c>
      <c r="O333" s="21">
        <v>195</v>
      </c>
      <c r="P333" s="13">
        <f t="shared" si="56"/>
        <v>0</v>
      </c>
      <c r="Q333" s="21">
        <f t="shared" si="54"/>
        <v>0</v>
      </c>
      <c r="R333" s="13">
        <v>10</v>
      </c>
      <c r="S333" s="21">
        <v>102</v>
      </c>
      <c r="U333" s="15" t="s">
        <v>879</v>
      </c>
    </row>
    <row r="334" spans="1:25" x14ac:dyDescent="0.25">
      <c r="B334" t="s">
        <v>550</v>
      </c>
      <c r="C334" t="s">
        <v>1639</v>
      </c>
      <c r="H334" s="13">
        <v>11</v>
      </c>
      <c r="I334" s="13">
        <v>44</v>
      </c>
      <c r="J334" s="13">
        <v>1</v>
      </c>
      <c r="K334" s="13">
        <v>2</v>
      </c>
      <c r="L334" s="21">
        <f t="shared" si="52"/>
        <v>12</v>
      </c>
      <c r="M334" s="21">
        <f t="shared" si="53"/>
        <v>46</v>
      </c>
      <c r="N334" s="13">
        <v>12</v>
      </c>
      <c r="O334" s="21">
        <v>46</v>
      </c>
      <c r="P334" s="13">
        <f t="shared" si="56"/>
        <v>0</v>
      </c>
      <c r="Q334" s="21">
        <f t="shared" si="54"/>
        <v>0</v>
      </c>
      <c r="R334" s="13">
        <v>1</v>
      </c>
      <c r="S334" s="21">
        <v>36</v>
      </c>
      <c r="U334" s="49" t="s">
        <v>882</v>
      </c>
      <c r="V334" s="13">
        <v>14453</v>
      </c>
      <c r="W334" s="13">
        <v>4893</v>
      </c>
      <c r="X334" s="13">
        <v>75</v>
      </c>
      <c r="Y334" s="13">
        <v>3</v>
      </c>
    </row>
    <row r="335" spans="1:25" x14ac:dyDescent="0.25">
      <c r="B335" t="s">
        <v>717</v>
      </c>
      <c r="C335" t="s">
        <v>1671</v>
      </c>
      <c r="H335" s="13">
        <v>6</v>
      </c>
      <c r="I335" s="13">
        <v>24</v>
      </c>
      <c r="J335" s="13">
        <v>2</v>
      </c>
      <c r="K335" s="13">
        <v>4</v>
      </c>
      <c r="L335" s="21">
        <f t="shared" si="52"/>
        <v>8</v>
      </c>
      <c r="M335" s="21">
        <f t="shared" si="53"/>
        <v>28</v>
      </c>
      <c r="N335" s="13">
        <v>8</v>
      </c>
      <c r="O335" s="21">
        <v>28</v>
      </c>
      <c r="P335" s="13">
        <f t="shared" si="56"/>
        <v>0</v>
      </c>
      <c r="Q335" s="21">
        <f t="shared" si="54"/>
        <v>0</v>
      </c>
      <c r="R335" s="13">
        <v>4</v>
      </c>
      <c r="S335" s="21">
        <v>24</v>
      </c>
      <c r="U335" s="15" t="s">
        <v>882</v>
      </c>
    </row>
    <row r="336" spans="1:25" x14ac:dyDescent="0.25">
      <c r="B336" t="s">
        <v>554</v>
      </c>
      <c r="C336" t="s">
        <v>1056</v>
      </c>
      <c r="J336" s="13">
        <v>17</v>
      </c>
      <c r="K336" s="13">
        <v>28</v>
      </c>
      <c r="L336" s="21">
        <f t="shared" si="52"/>
        <v>17</v>
      </c>
      <c r="M336" s="21">
        <f t="shared" si="53"/>
        <v>28</v>
      </c>
      <c r="N336" s="13">
        <v>17</v>
      </c>
      <c r="O336" s="21">
        <v>28</v>
      </c>
      <c r="P336" s="13">
        <f t="shared" si="56"/>
        <v>0</v>
      </c>
      <c r="Q336" s="21">
        <f t="shared" si="54"/>
        <v>0</v>
      </c>
      <c r="R336" s="13">
        <v>7</v>
      </c>
      <c r="S336" s="21">
        <v>50</v>
      </c>
      <c r="V336" s="13">
        <v>186</v>
      </c>
      <c r="W336" s="13">
        <v>53</v>
      </c>
      <c r="X336" s="13">
        <v>252</v>
      </c>
    </row>
    <row r="337" spans="1:26" x14ac:dyDescent="0.25">
      <c r="B337" t="s">
        <v>378</v>
      </c>
      <c r="C337" t="s">
        <v>1065</v>
      </c>
      <c r="H337" s="13">
        <v>39</v>
      </c>
      <c r="I337" s="13">
        <v>177</v>
      </c>
      <c r="J337" s="13">
        <v>24</v>
      </c>
      <c r="K337" s="13">
        <v>54</v>
      </c>
      <c r="L337" s="21">
        <f t="shared" si="52"/>
        <v>63</v>
      </c>
      <c r="M337" s="21">
        <f t="shared" si="53"/>
        <v>231</v>
      </c>
      <c r="N337" s="13">
        <v>63</v>
      </c>
      <c r="O337" s="21">
        <v>231</v>
      </c>
      <c r="P337" s="13">
        <f t="shared" si="56"/>
        <v>0</v>
      </c>
      <c r="Q337" s="21">
        <f t="shared" si="54"/>
        <v>0</v>
      </c>
      <c r="R337" s="13">
        <v>20</v>
      </c>
      <c r="S337" s="21">
        <v>156</v>
      </c>
      <c r="V337" s="13">
        <v>1558</v>
      </c>
      <c r="W337" s="13">
        <v>752</v>
      </c>
      <c r="X337" s="13">
        <v>477</v>
      </c>
    </row>
    <row r="338" spans="1:26" x14ac:dyDescent="0.25">
      <c r="B338" t="s">
        <v>555</v>
      </c>
      <c r="C338" t="s">
        <v>1064</v>
      </c>
      <c r="F338" s="13">
        <v>3</v>
      </c>
      <c r="G338" s="13">
        <v>72</v>
      </c>
      <c r="H338" s="13">
        <v>3</v>
      </c>
      <c r="I338" s="13">
        <v>13</v>
      </c>
      <c r="J338" s="13">
        <v>1</v>
      </c>
      <c r="K338" s="13">
        <v>2</v>
      </c>
      <c r="L338" s="21">
        <f t="shared" si="52"/>
        <v>7</v>
      </c>
      <c r="M338" s="21">
        <f t="shared" si="53"/>
        <v>87</v>
      </c>
      <c r="N338" s="13">
        <v>7</v>
      </c>
      <c r="O338" s="21">
        <v>87</v>
      </c>
      <c r="P338" s="13">
        <f t="shared" si="56"/>
        <v>0</v>
      </c>
      <c r="Q338" s="21">
        <f t="shared" si="54"/>
        <v>0</v>
      </c>
      <c r="S338" s="21">
        <v>21</v>
      </c>
      <c r="U338" s="15" t="s">
        <v>883</v>
      </c>
      <c r="V338" s="13">
        <v>3401</v>
      </c>
      <c r="W338" s="13">
        <v>1398</v>
      </c>
      <c r="X338" s="13">
        <v>625</v>
      </c>
      <c r="Y338" s="13">
        <v>2</v>
      </c>
    </row>
    <row r="339" spans="1:26" x14ac:dyDescent="0.25">
      <c r="B339" t="s">
        <v>556</v>
      </c>
      <c r="C339" t="s">
        <v>1063</v>
      </c>
      <c r="H339" s="13">
        <v>11</v>
      </c>
      <c r="I339" s="13">
        <v>50</v>
      </c>
      <c r="J339" s="13">
        <v>17</v>
      </c>
      <c r="K339" s="13">
        <v>34</v>
      </c>
      <c r="L339" s="21">
        <f t="shared" si="52"/>
        <v>28</v>
      </c>
      <c r="M339" s="21">
        <f t="shared" si="53"/>
        <v>84</v>
      </c>
      <c r="N339" s="13">
        <v>28</v>
      </c>
      <c r="O339" s="21">
        <v>84</v>
      </c>
      <c r="P339" s="13">
        <f t="shared" si="56"/>
        <v>0</v>
      </c>
      <c r="Q339" s="21">
        <f t="shared" si="54"/>
        <v>0</v>
      </c>
      <c r="R339" s="13">
        <v>10</v>
      </c>
      <c r="S339" s="21">
        <v>74</v>
      </c>
      <c r="U339" s="15" t="s">
        <v>883</v>
      </c>
    </row>
    <row r="340" spans="1:26" x14ac:dyDescent="0.25">
      <c r="B340" t="s">
        <v>557</v>
      </c>
      <c r="C340" t="s">
        <v>1076</v>
      </c>
      <c r="F340" s="13">
        <v>1</v>
      </c>
      <c r="G340" s="13">
        <v>16</v>
      </c>
      <c r="H340" s="13">
        <v>9</v>
      </c>
      <c r="I340" s="13">
        <v>34</v>
      </c>
      <c r="J340" s="13">
        <v>42</v>
      </c>
      <c r="K340" s="13">
        <v>73</v>
      </c>
      <c r="L340" s="21">
        <f t="shared" si="52"/>
        <v>52</v>
      </c>
      <c r="M340" s="21">
        <f t="shared" si="53"/>
        <v>123</v>
      </c>
      <c r="N340" s="13">
        <v>52</v>
      </c>
      <c r="O340" s="21">
        <v>123</v>
      </c>
      <c r="P340" s="13">
        <f t="shared" si="56"/>
        <v>0</v>
      </c>
      <c r="Q340" s="21">
        <f t="shared" si="54"/>
        <v>0</v>
      </c>
      <c r="R340" s="13">
        <v>16</v>
      </c>
      <c r="S340" s="21">
        <v>88</v>
      </c>
      <c r="V340" s="13">
        <v>1624</v>
      </c>
      <c r="W340" s="13">
        <v>322</v>
      </c>
      <c r="X340" s="13">
        <v>213</v>
      </c>
    </row>
    <row r="341" spans="1:26" x14ac:dyDescent="0.25">
      <c r="B341" t="s">
        <v>558</v>
      </c>
      <c r="C341" t="s">
        <v>1060</v>
      </c>
      <c r="H341" s="13">
        <v>4</v>
      </c>
      <c r="I341" s="13">
        <v>19</v>
      </c>
      <c r="J341" s="13">
        <v>40</v>
      </c>
      <c r="K341" s="13">
        <v>78</v>
      </c>
      <c r="L341" s="21">
        <f t="shared" si="52"/>
        <v>44</v>
      </c>
      <c r="M341" s="21">
        <f t="shared" si="53"/>
        <v>97</v>
      </c>
      <c r="N341" s="13">
        <v>44</v>
      </c>
      <c r="O341" s="21">
        <v>97</v>
      </c>
      <c r="P341" s="13">
        <f t="shared" si="56"/>
        <v>0</v>
      </c>
      <c r="Q341" s="21">
        <f t="shared" si="54"/>
        <v>0</v>
      </c>
      <c r="R341" s="13">
        <v>18</v>
      </c>
      <c r="S341" s="21">
        <v>118</v>
      </c>
      <c r="V341" s="13">
        <v>3543</v>
      </c>
      <c r="W341" s="13">
        <v>1062</v>
      </c>
      <c r="X341" s="13">
        <v>1746</v>
      </c>
      <c r="Y341" s="13">
        <v>4</v>
      </c>
    </row>
    <row r="342" spans="1:26" x14ac:dyDescent="0.25">
      <c r="B342" t="s">
        <v>718</v>
      </c>
      <c r="C342" t="s">
        <v>1058</v>
      </c>
      <c r="F342" s="13">
        <v>4</v>
      </c>
      <c r="G342" s="13">
        <v>68</v>
      </c>
      <c r="H342" s="13">
        <v>11</v>
      </c>
      <c r="I342" s="13">
        <v>57</v>
      </c>
      <c r="J342" s="13">
        <v>28</v>
      </c>
      <c r="K342" s="13">
        <v>54</v>
      </c>
      <c r="L342" s="21">
        <f t="shared" si="52"/>
        <v>43</v>
      </c>
      <c r="M342" s="21">
        <f t="shared" si="53"/>
        <v>179</v>
      </c>
      <c r="N342" s="13">
        <v>43</v>
      </c>
      <c r="O342" s="21">
        <v>179</v>
      </c>
      <c r="P342" s="13">
        <f t="shared" si="56"/>
        <v>0</v>
      </c>
      <c r="Q342" s="21">
        <f t="shared" si="54"/>
        <v>0</v>
      </c>
      <c r="R342" s="13">
        <v>18</v>
      </c>
      <c r="S342" s="21">
        <v>98</v>
      </c>
      <c r="U342" s="15" t="s">
        <v>881</v>
      </c>
      <c r="V342" s="13">
        <v>810</v>
      </c>
      <c r="W342" s="13">
        <v>213</v>
      </c>
      <c r="X342" s="13">
        <v>399</v>
      </c>
    </row>
    <row r="343" spans="1:26" x14ac:dyDescent="0.25">
      <c r="B343" t="s">
        <v>551</v>
      </c>
      <c r="C343" t="s">
        <v>1057</v>
      </c>
      <c r="H343" s="13">
        <v>10</v>
      </c>
      <c r="I343" s="13">
        <v>31</v>
      </c>
      <c r="L343" s="21">
        <f t="shared" si="52"/>
        <v>10</v>
      </c>
      <c r="M343" s="21">
        <f t="shared" si="53"/>
        <v>31</v>
      </c>
      <c r="N343" s="13">
        <v>10</v>
      </c>
      <c r="O343" s="21">
        <v>31</v>
      </c>
      <c r="P343" s="13">
        <f t="shared" si="56"/>
        <v>0</v>
      </c>
      <c r="Q343" s="21">
        <f t="shared" si="54"/>
        <v>0</v>
      </c>
      <c r="R343" s="13">
        <v>2</v>
      </c>
      <c r="S343" s="21">
        <v>38</v>
      </c>
      <c r="U343" s="15" t="s">
        <v>881</v>
      </c>
    </row>
    <row r="344" spans="1:26" x14ac:dyDescent="0.25">
      <c r="B344" t="s">
        <v>653</v>
      </c>
      <c r="C344" t="s">
        <v>1067</v>
      </c>
      <c r="D344" s="13">
        <v>1</v>
      </c>
      <c r="E344" s="13">
        <v>18</v>
      </c>
      <c r="H344" s="13">
        <v>11</v>
      </c>
      <c r="I344" s="13">
        <v>46</v>
      </c>
      <c r="J344" s="13">
        <v>10</v>
      </c>
      <c r="K344" s="13">
        <v>20</v>
      </c>
      <c r="L344" s="21">
        <f t="shared" si="52"/>
        <v>22</v>
      </c>
      <c r="M344" s="21">
        <f t="shared" si="53"/>
        <v>84</v>
      </c>
      <c r="N344" s="13">
        <v>22</v>
      </c>
      <c r="O344" s="21">
        <v>84</v>
      </c>
      <c r="P344" s="13">
        <f t="shared" si="56"/>
        <v>0</v>
      </c>
      <c r="Q344" s="21">
        <f t="shared" si="54"/>
        <v>0</v>
      </c>
      <c r="R344" s="13">
        <v>3</v>
      </c>
      <c r="S344" s="21">
        <v>68</v>
      </c>
      <c r="U344" s="15" t="s">
        <v>881</v>
      </c>
    </row>
    <row r="345" spans="1:26" x14ac:dyDescent="0.25">
      <c r="B345" t="s">
        <v>382</v>
      </c>
      <c r="C345" t="s">
        <v>1069</v>
      </c>
      <c r="H345" s="13">
        <v>18</v>
      </c>
      <c r="I345" s="13">
        <v>52</v>
      </c>
      <c r="J345" s="13">
        <v>3</v>
      </c>
      <c r="K345" s="13">
        <v>4</v>
      </c>
      <c r="L345" s="21">
        <f t="shared" si="52"/>
        <v>21</v>
      </c>
      <c r="M345" s="21">
        <f t="shared" si="53"/>
        <v>56</v>
      </c>
      <c r="N345" s="13">
        <v>21</v>
      </c>
      <c r="O345" s="21">
        <v>56</v>
      </c>
      <c r="P345" s="13">
        <f t="shared" si="56"/>
        <v>0</v>
      </c>
      <c r="Q345" s="21">
        <f t="shared" si="54"/>
        <v>0</v>
      </c>
      <c r="R345" s="13">
        <v>1</v>
      </c>
      <c r="S345" s="21">
        <v>65</v>
      </c>
      <c r="U345" s="15" t="s">
        <v>880</v>
      </c>
      <c r="V345" s="13">
        <v>5973</v>
      </c>
      <c r="W345" s="13">
        <v>1749</v>
      </c>
      <c r="X345" s="13">
        <v>1300</v>
      </c>
      <c r="Y345" s="13">
        <v>2</v>
      </c>
    </row>
    <row r="346" spans="1:26" x14ac:dyDescent="0.25">
      <c r="B346" t="s">
        <v>384</v>
      </c>
      <c r="C346" t="s">
        <v>1071</v>
      </c>
      <c r="F346" s="13">
        <v>1</v>
      </c>
      <c r="G346" s="13">
        <v>8</v>
      </c>
      <c r="H346" s="13">
        <v>11</v>
      </c>
      <c r="I346" s="13">
        <v>35</v>
      </c>
      <c r="J346" s="13">
        <v>4</v>
      </c>
      <c r="K346" s="13">
        <v>6</v>
      </c>
      <c r="L346" s="21">
        <f t="shared" si="52"/>
        <v>16</v>
      </c>
      <c r="M346" s="21">
        <f t="shared" si="53"/>
        <v>49</v>
      </c>
      <c r="N346" s="13">
        <v>16</v>
      </c>
      <c r="O346" s="21">
        <v>49</v>
      </c>
      <c r="P346" s="13">
        <f t="shared" si="56"/>
        <v>0</v>
      </c>
      <c r="Q346" s="21">
        <f t="shared" si="54"/>
        <v>0</v>
      </c>
      <c r="R346" s="13">
        <v>1</v>
      </c>
      <c r="S346" s="21">
        <v>50</v>
      </c>
      <c r="U346" s="15" t="s">
        <v>880</v>
      </c>
      <c r="Z346" t="s">
        <v>719</v>
      </c>
    </row>
    <row r="347" spans="1:26" x14ac:dyDescent="0.25">
      <c r="B347" t="s">
        <v>699</v>
      </c>
      <c r="C347" t="s">
        <v>1072</v>
      </c>
      <c r="H347" s="13">
        <v>6</v>
      </c>
      <c r="I347" s="13">
        <v>21</v>
      </c>
      <c r="J347" s="13">
        <v>9</v>
      </c>
      <c r="K347" s="13">
        <v>12</v>
      </c>
      <c r="L347" s="21">
        <f t="shared" si="52"/>
        <v>15</v>
      </c>
      <c r="M347" s="21">
        <f t="shared" si="53"/>
        <v>33</v>
      </c>
      <c r="N347" s="13">
        <v>15</v>
      </c>
      <c r="O347" s="21">
        <v>33</v>
      </c>
      <c r="P347" s="13">
        <f t="shared" si="56"/>
        <v>0</v>
      </c>
      <c r="Q347" s="21">
        <f t="shared" si="54"/>
        <v>0</v>
      </c>
      <c r="R347" s="13">
        <v>1</v>
      </c>
      <c r="S347" s="21">
        <v>48</v>
      </c>
      <c r="V347" s="13">
        <v>2156</v>
      </c>
      <c r="W347" s="13">
        <v>998</v>
      </c>
      <c r="X347" s="13">
        <v>436</v>
      </c>
    </row>
    <row r="348" spans="1:26" x14ac:dyDescent="0.25">
      <c r="B348" t="s">
        <v>387</v>
      </c>
      <c r="C348" t="s">
        <v>1074</v>
      </c>
      <c r="H348" s="13">
        <v>4</v>
      </c>
      <c r="I348" s="13">
        <v>17</v>
      </c>
      <c r="J348" s="13">
        <v>18</v>
      </c>
      <c r="K348" s="13">
        <v>37</v>
      </c>
      <c r="L348" s="21">
        <f t="shared" si="52"/>
        <v>22</v>
      </c>
      <c r="M348" s="21">
        <f t="shared" si="53"/>
        <v>54</v>
      </c>
      <c r="N348" s="13">
        <v>22</v>
      </c>
      <c r="O348" s="21">
        <v>54</v>
      </c>
      <c r="P348" s="13">
        <f t="shared" si="56"/>
        <v>0</v>
      </c>
      <c r="Q348" s="21">
        <f t="shared" si="54"/>
        <v>0</v>
      </c>
      <c r="R348" s="13">
        <v>6</v>
      </c>
      <c r="S348" s="21">
        <v>56</v>
      </c>
      <c r="U348" s="15" t="s">
        <v>888</v>
      </c>
      <c r="V348" s="13">
        <v>180</v>
      </c>
      <c r="W348" s="13">
        <v>68</v>
      </c>
      <c r="X348" s="13">
        <v>259</v>
      </c>
    </row>
    <row r="349" spans="1:26" x14ac:dyDescent="0.25">
      <c r="B349" t="s">
        <v>388</v>
      </c>
      <c r="C349" t="s">
        <v>1075</v>
      </c>
      <c r="H349" s="13">
        <v>3</v>
      </c>
      <c r="I349" s="13">
        <v>12</v>
      </c>
      <c r="J349" s="13">
        <v>22</v>
      </c>
      <c r="K349" s="13">
        <v>43</v>
      </c>
      <c r="L349" s="21">
        <f t="shared" si="52"/>
        <v>25</v>
      </c>
      <c r="M349" s="21">
        <f t="shared" si="53"/>
        <v>55</v>
      </c>
      <c r="N349" s="13">
        <v>25</v>
      </c>
      <c r="O349" s="21">
        <v>55</v>
      </c>
      <c r="P349" s="13">
        <f t="shared" si="56"/>
        <v>0</v>
      </c>
      <c r="Q349" s="21">
        <f t="shared" si="54"/>
        <v>0</v>
      </c>
      <c r="R349" s="13">
        <v>10</v>
      </c>
      <c r="S349" s="21">
        <v>62</v>
      </c>
      <c r="U349" s="15" t="s">
        <v>888</v>
      </c>
    </row>
    <row r="350" spans="1:26" x14ac:dyDescent="0.25">
      <c r="B350" t="s">
        <v>560</v>
      </c>
      <c r="C350" t="s">
        <v>1077</v>
      </c>
      <c r="H350" s="13">
        <v>3</v>
      </c>
      <c r="I350" s="13">
        <v>10</v>
      </c>
      <c r="J350" s="13">
        <v>4</v>
      </c>
      <c r="K350" s="13">
        <v>6</v>
      </c>
      <c r="L350" s="21">
        <f t="shared" si="52"/>
        <v>7</v>
      </c>
      <c r="M350" s="21">
        <f t="shared" si="53"/>
        <v>16</v>
      </c>
      <c r="N350" s="13">
        <v>7</v>
      </c>
      <c r="O350" s="21">
        <v>16</v>
      </c>
      <c r="P350" s="13">
        <f t="shared" si="56"/>
        <v>0</v>
      </c>
      <c r="Q350" s="21">
        <f t="shared" si="54"/>
        <v>0</v>
      </c>
      <c r="S350" s="21">
        <v>13</v>
      </c>
      <c r="V350" s="13">
        <v>101</v>
      </c>
      <c r="W350" s="13">
        <v>29</v>
      </c>
      <c r="X350" s="13">
        <v>228</v>
      </c>
    </row>
    <row r="351" spans="1:26" ht="15.75" thickBot="1" x14ac:dyDescent="0.3">
      <c r="A351" s="2" t="s">
        <v>5</v>
      </c>
      <c r="B351" s="2"/>
      <c r="C351" s="2"/>
      <c r="D351" s="14">
        <f t="shared" ref="D351:Y351" si="57">SUM(D330:D350)</f>
        <v>1</v>
      </c>
      <c r="E351" s="14">
        <f t="shared" si="57"/>
        <v>18</v>
      </c>
      <c r="F351" s="14">
        <f t="shared" si="57"/>
        <v>9</v>
      </c>
      <c r="G351" s="14">
        <f t="shared" si="57"/>
        <v>164</v>
      </c>
      <c r="H351" s="14">
        <f t="shared" si="57"/>
        <v>210</v>
      </c>
      <c r="I351" s="14">
        <f t="shared" si="57"/>
        <v>958</v>
      </c>
      <c r="J351" s="14">
        <f t="shared" si="57"/>
        <v>282</v>
      </c>
      <c r="K351" s="14">
        <f t="shared" si="57"/>
        <v>537</v>
      </c>
      <c r="L351" s="14">
        <f t="shared" si="57"/>
        <v>502</v>
      </c>
      <c r="M351" s="14">
        <f t="shared" si="57"/>
        <v>1677</v>
      </c>
      <c r="N351" s="14">
        <f t="shared" si="57"/>
        <v>502</v>
      </c>
      <c r="O351" s="14">
        <f t="shared" si="57"/>
        <v>1677</v>
      </c>
      <c r="P351" s="14">
        <f t="shared" si="57"/>
        <v>0</v>
      </c>
      <c r="Q351" s="14">
        <f t="shared" si="57"/>
        <v>0</v>
      </c>
      <c r="R351" s="14">
        <f t="shared" si="57"/>
        <v>130</v>
      </c>
      <c r="S351" s="14">
        <f t="shared" si="57"/>
        <v>1312</v>
      </c>
      <c r="T351" s="14">
        <f t="shared" si="57"/>
        <v>0</v>
      </c>
      <c r="U351" s="23"/>
      <c r="V351" s="14">
        <f>SUM(V330:V350)</f>
        <v>43514</v>
      </c>
      <c r="W351" s="14">
        <f t="shared" si="57"/>
        <v>14220</v>
      </c>
      <c r="X351" s="14">
        <f t="shared" si="57"/>
        <v>6535</v>
      </c>
      <c r="Y351" s="14">
        <f t="shared" si="57"/>
        <v>13</v>
      </c>
    </row>
    <row r="352" spans="1:26" ht="15.75" thickTop="1" x14ac:dyDescent="0.25">
      <c r="A352" t="s">
        <v>586</v>
      </c>
      <c r="B352" t="s">
        <v>654</v>
      </c>
      <c r="C352" t="s">
        <v>1078</v>
      </c>
      <c r="H352" s="13">
        <v>4</v>
      </c>
      <c r="I352" s="13">
        <v>16</v>
      </c>
      <c r="J352" s="13">
        <v>9</v>
      </c>
      <c r="K352" s="13">
        <v>16</v>
      </c>
      <c r="L352" s="21">
        <f t="shared" si="52"/>
        <v>13</v>
      </c>
      <c r="M352" s="21">
        <f t="shared" si="53"/>
        <v>32</v>
      </c>
      <c r="N352" s="13">
        <v>13</v>
      </c>
      <c r="O352" s="21">
        <v>32</v>
      </c>
      <c r="P352" s="13">
        <f t="shared" ref="P352:P373" si="58">L352-N352</f>
        <v>0</v>
      </c>
      <c r="Q352" s="21">
        <f t="shared" si="54"/>
        <v>0</v>
      </c>
      <c r="R352" s="13">
        <v>3</v>
      </c>
      <c r="S352" s="21">
        <v>23</v>
      </c>
      <c r="V352" s="13">
        <v>468</v>
      </c>
      <c r="W352" s="13">
        <v>198</v>
      </c>
      <c r="X352" s="13">
        <v>12</v>
      </c>
      <c r="Y352" s="13">
        <v>1</v>
      </c>
    </row>
    <row r="353" spans="2:26" x14ac:dyDescent="0.25">
      <c r="B353" t="s">
        <v>1690</v>
      </c>
      <c r="C353" t="s">
        <v>1651</v>
      </c>
      <c r="H353" s="13">
        <v>12</v>
      </c>
      <c r="I353" s="13">
        <v>40</v>
      </c>
      <c r="J353" s="13">
        <v>9</v>
      </c>
      <c r="K353" s="13">
        <v>13</v>
      </c>
      <c r="L353" s="21">
        <f t="shared" si="52"/>
        <v>21</v>
      </c>
      <c r="M353" s="21">
        <f t="shared" si="53"/>
        <v>53</v>
      </c>
      <c r="N353" s="13">
        <v>21</v>
      </c>
      <c r="O353" s="21">
        <v>53</v>
      </c>
      <c r="P353" s="13">
        <f t="shared" si="58"/>
        <v>0</v>
      </c>
      <c r="Q353" s="21">
        <f t="shared" si="54"/>
        <v>0</v>
      </c>
      <c r="R353" s="13">
        <v>3</v>
      </c>
      <c r="S353" s="21">
        <v>46</v>
      </c>
      <c r="V353" s="13">
        <v>50703</v>
      </c>
      <c r="W353" s="13">
        <v>15914</v>
      </c>
      <c r="X353" s="13">
        <v>182</v>
      </c>
      <c r="Y353" s="13">
        <v>8</v>
      </c>
      <c r="Z353" t="s">
        <v>1689</v>
      </c>
    </row>
    <row r="354" spans="2:26" x14ac:dyDescent="0.25">
      <c r="B354" t="s">
        <v>391</v>
      </c>
      <c r="C354" t="s">
        <v>1079</v>
      </c>
      <c r="H354" s="13">
        <v>12</v>
      </c>
      <c r="I354" s="13">
        <v>53</v>
      </c>
      <c r="J354" s="13">
        <v>2</v>
      </c>
      <c r="K354" s="13">
        <v>5</v>
      </c>
      <c r="L354" s="21">
        <f t="shared" si="52"/>
        <v>14</v>
      </c>
      <c r="M354" s="21">
        <f t="shared" si="53"/>
        <v>58</v>
      </c>
      <c r="N354" s="13">
        <v>14</v>
      </c>
      <c r="O354" s="21">
        <v>58</v>
      </c>
      <c r="P354" s="13">
        <f t="shared" si="58"/>
        <v>0</v>
      </c>
      <c r="Q354" s="21">
        <f t="shared" si="54"/>
        <v>0</v>
      </c>
      <c r="R354" s="13">
        <v>2</v>
      </c>
      <c r="S354" s="21">
        <v>21</v>
      </c>
      <c r="V354" s="13">
        <v>228</v>
      </c>
      <c r="W354" s="13">
        <v>147</v>
      </c>
      <c r="X354" s="13">
        <v>324</v>
      </c>
    </row>
    <row r="355" spans="2:26" x14ac:dyDescent="0.25">
      <c r="B355" t="s">
        <v>655</v>
      </c>
      <c r="C355" t="s">
        <v>1652</v>
      </c>
      <c r="H355" s="13">
        <v>9</v>
      </c>
      <c r="I355" s="13">
        <v>38</v>
      </c>
      <c r="J355" s="13">
        <v>6</v>
      </c>
      <c r="K355" s="13">
        <v>10</v>
      </c>
      <c r="L355" s="21">
        <f t="shared" si="52"/>
        <v>15</v>
      </c>
      <c r="M355" s="21">
        <f t="shared" si="53"/>
        <v>48</v>
      </c>
      <c r="N355" s="13">
        <v>15</v>
      </c>
      <c r="O355" s="21">
        <v>48</v>
      </c>
      <c r="P355" s="13">
        <f t="shared" si="58"/>
        <v>0</v>
      </c>
      <c r="Q355" s="21">
        <f t="shared" si="54"/>
        <v>0</v>
      </c>
      <c r="R355" s="13">
        <v>4</v>
      </c>
      <c r="S355" s="21">
        <v>28</v>
      </c>
      <c r="V355" s="13">
        <v>195</v>
      </c>
      <c r="W355" s="13">
        <v>72</v>
      </c>
      <c r="X355" s="13">
        <v>2</v>
      </c>
    </row>
    <row r="356" spans="2:26" x14ac:dyDescent="0.25">
      <c r="B356" t="s">
        <v>485</v>
      </c>
      <c r="C356" t="s">
        <v>1542</v>
      </c>
      <c r="H356" s="13">
        <v>7</v>
      </c>
      <c r="I356" s="13">
        <v>30</v>
      </c>
      <c r="J356" s="13">
        <v>5</v>
      </c>
      <c r="K356" s="13">
        <v>8</v>
      </c>
      <c r="L356" s="21">
        <f t="shared" si="52"/>
        <v>12</v>
      </c>
      <c r="M356" s="21">
        <f t="shared" si="53"/>
        <v>38</v>
      </c>
      <c r="N356" s="13">
        <v>12</v>
      </c>
      <c r="O356" s="21">
        <v>38</v>
      </c>
      <c r="P356" s="13">
        <f t="shared" si="58"/>
        <v>0</v>
      </c>
      <c r="Q356" s="21">
        <f t="shared" si="54"/>
        <v>0</v>
      </c>
      <c r="R356" s="13">
        <v>1</v>
      </c>
      <c r="S356" s="21">
        <v>30</v>
      </c>
      <c r="V356" s="13">
        <v>429</v>
      </c>
      <c r="W356" s="13">
        <v>148</v>
      </c>
      <c r="X356" s="13">
        <v>200</v>
      </c>
    </row>
    <row r="357" spans="2:26" x14ac:dyDescent="0.25">
      <c r="B357" t="s">
        <v>392</v>
      </c>
      <c r="C357" t="s">
        <v>1082</v>
      </c>
      <c r="H357" s="13">
        <v>1</v>
      </c>
      <c r="I357" s="13">
        <v>6</v>
      </c>
      <c r="J357" s="13">
        <v>1</v>
      </c>
      <c r="K357" s="13">
        <v>1</v>
      </c>
      <c r="L357" s="21">
        <f t="shared" si="52"/>
        <v>2</v>
      </c>
      <c r="M357" s="21">
        <f t="shared" si="53"/>
        <v>7</v>
      </c>
      <c r="N357" s="13">
        <v>2</v>
      </c>
      <c r="O357" s="21">
        <v>7</v>
      </c>
      <c r="P357" s="13">
        <f t="shared" si="58"/>
        <v>0</v>
      </c>
      <c r="Q357" s="21">
        <f t="shared" si="54"/>
        <v>0</v>
      </c>
      <c r="R357" s="13">
        <v>1</v>
      </c>
      <c r="S357" s="21">
        <v>6</v>
      </c>
      <c r="V357" s="13">
        <v>15</v>
      </c>
      <c r="W357" s="13">
        <v>6</v>
      </c>
      <c r="X357" s="13">
        <v>63</v>
      </c>
    </row>
    <row r="358" spans="2:26" x14ac:dyDescent="0.25">
      <c r="B358" t="s">
        <v>393</v>
      </c>
      <c r="C358" t="s">
        <v>1543</v>
      </c>
      <c r="H358" s="13">
        <v>1</v>
      </c>
      <c r="I358" s="13">
        <v>2</v>
      </c>
      <c r="J358" s="13">
        <v>31</v>
      </c>
      <c r="K358" s="13">
        <v>41</v>
      </c>
      <c r="L358" s="21">
        <f t="shared" si="52"/>
        <v>32</v>
      </c>
      <c r="M358" s="21">
        <f t="shared" si="53"/>
        <v>43</v>
      </c>
      <c r="N358" s="13">
        <v>32</v>
      </c>
      <c r="O358" s="21">
        <v>43</v>
      </c>
      <c r="P358" s="13">
        <f t="shared" si="58"/>
        <v>0</v>
      </c>
      <c r="Q358" s="21">
        <f t="shared" si="54"/>
        <v>0</v>
      </c>
      <c r="R358" s="13">
        <v>2</v>
      </c>
      <c r="S358" s="21">
        <v>56</v>
      </c>
      <c r="V358" s="13">
        <v>656</v>
      </c>
      <c r="W358" s="13">
        <v>277</v>
      </c>
      <c r="X358" s="13">
        <v>18</v>
      </c>
    </row>
    <row r="359" spans="2:26" x14ac:dyDescent="0.25">
      <c r="B359" t="s">
        <v>394</v>
      </c>
      <c r="C359" t="s">
        <v>1405</v>
      </c>
      <c r="H359" s="13">
        <v>2</v>
      </c>
      <c r="I359" s="13">
        <v>6</v>
      </c>
      <c r="J359" s="13">
        <v>8</v>
      </c>
      <c r="K359" s="13">
        <v>10</v>
      </c>
      <c r="L359" s="21">
        <f t="shared" si="52"/>
        <v>10</v>
      </c>
      <c r="M359" s="21">
        <f t="shared" si="53"/>
        <v>16</v>
      </c>
      <c r="N359" s="13">
        <v>10</v>
      </c>
      <c r="O359" s="21">
        <v>16</v>
      </c>
      <c r="P359" s="13">
        <f t="shared" si="58"/>
        <v>0</v>
      </c>
      <c r="Q359" s="21">
        <f t="shared" si="54"/>
        <v>0</v>
      </c>
      <c r="R359" s="13">
        <v>3</v>
      </c>
      <c r="S359" s="21">
        <v>17</v>
      </c>
      <c r="U359" s="15" t="s">
        <v>879</v>
      </c>
      <c r="V359" s="13">
        <v>257</v>
      </c>
      <c r="W359" s="13">
        <v>81</v>
      </c>
    </row>
    <row r="360" spans="2:26" x14ac:dyDescent="0.25">
      <c r="B360" t="s">
        <v>395</v>
      </c>
      <c r="C360" t="s">
        <v>1407</v>
      </c>
      <c r="D360" s="13">
        <v>2</v>
      </c>
      <c r="E360" s="13">
        <v>70</v>
      </c>
      <c r="H360" s="13">
        <v>2</v>
      </c>
      <c r="I360" s="13">
        <v>6</v>
      </c>
      <c r="J360" s="13">
        <v>2</v>
      </c>
      <c r="K360" s="13">
        <v>2</v>
      </c>
      <c r="L360" s="21">
        <f t="shared" si="52"/>
        <v>6</v>
      </c>
      <c r="M360" s="21">
        <f t="shared" si="53"/>
        <v>78</v>
      </c>
      <c r="N360" s="13">
        <v>6</v>
      </c>
      <c r="O360" s="21">
        <v>78</v>
      </c>
      <c r="P360" s="13">
        <f t="shared" si="58"/>
        <v>0</v>
      </c>
      <c r="Q360" s="21">
        <f t="shared" si="54"/>
        <v>0</v>
      </c>
      <c r="R360" s="13">
        <v>2</v>
      </c>
      <c r="S360" s="21">
        <v>12</v>
      </c>
      <c r="U360" s="15" t="s">
        <v>879</v>
      </c>
    </row>
    <row r="361" spans="2:26" x14ac:dyDescent="0.25">
      <c r="B361" t="s">
        <v>396</v>
      </c>
      <c r="C361" t="s">
        <v>1408</v>
      </c>
      <c r="H361" s="13">
        <v>3</v>
      </c>
      <c r="I361" s="13">
        <v>7</v>
      </c>
      <c r="J361" s="13">
        <v>5</v>
      </c>
      <c r="K361" s="13">
        <v>5</v>
      </c>
      <c r="L361" s="21">
        <f t="shared" si="52"/>
        <v>8</v>
      </c>
      <c r="M361" s="21">
        <f t="shared" si="53"/>
        <v>12</v>
      </c>
      <c r="N361" s="13">
        <v>8</v>
      </c>
      <c r="O361" s="21">
        <v>12</v>
      </c>
      <c r="P361" s="13">
        <f t="shared" si="58"/>
        <v>0</v>
      </c>
      <c r="Q361" s="21">
        <f t="shared" si="54"/>
        <v>0</v>
      </c>
      <c r="R361" s="13">
        <v>3</v>
      </c>
      <c r="S361" s="21">
        <v>14</v>
      </c>
      <c r="V361" s="13">
        <v>16</v>
      </c>
      <c r="W361" s="13">
        <v>5</v>
      </c>
      <c r="X361" s="13">
        <v>41</v>
      </c>
    </row>
    <row r="362" spans="2:26" x14ac:dyDescent="0.25">
      <c r="B362" t="s">
        <v>656</v>
      </c>
      <c r="C362" t="s">
        <v>1544</v>
      </c>
      <c r="H362" s="13">
        <v>12</v>
      </c>
      <c r="I362" s="13">
        <v>25</v>
      </c>
      <c r="J362" s="13">
        <v>15</v>
      </c>
      <c r="K362" s="13">
        <v>22</v>
      </c>
      <c r="L362" s="21">
        <f t="shared" si="52"/>
        <v>27</v>
      </c>
      <c r="M362" s="21">
        <f t="shared" si="53"/>
        <v>47</v>
      </c>
      <c r="N362" s="13">
        <v>27</v>
      </c>
      <c r="O362" s="21">
        <v>47</v>
      </c>
      <c r="P362" s="13">
        <f t="shared" si="58"/>
        <v>0</v>
      </c>
      <c r="Q362" s="21">
        <f t="shared" si="54"/>
        <v>0</v>
      </c>
      <c r="R362" s="13">
        <v>7</v>
      </c>
      <c r="S362" s="21">
        <v>40</v>
      </c>
      <c r="V362" s="13">
        <v>12477</v>
      </c>
      <c r="W362" s="13">
        <v>4200</v>
      </c>
      <c r="X362" s="13">
        <v>45</v>
      </c>
      <c r="Y362" s="13">
        <v>1</v>
      </c>
    </row>
    <row r="363" spans="2:26" x14ac:dyDescent="0.25">
      <c r="B363" t="s">
        <v>399</v>
      </c>
      <c r="C363" t="s">
        <v>1414</v>
      </c>
      <c r="H363" s="13">
        <v>1</v>
      </c>
      <c r="I363" s="13">
        <v>2</v>
      </c>
      <c r="J363" s="13">
        <v>4</v>
      </c>
      <c r="K363" s="13">
        <v>5</v>
      </c>
      <c r="L363" s="21">
        <f t="shared" si="52"/>
        <v>5</v>
      </c>
      <c r="M363" s="21">
        <f t="shared" si="53"/>
        <v>7</v>
      </c>
      <c r="N363" s="13">
        <v>5</v>
      </c>
      <c r="O363" s="21">
        <v>7</v>
      </c>
      <c r="P363" s="13">
        <f t="shared" si="58"/>
        <v>0</v>
      </c>
      <c r="Q363" s="21">
        <f t="shared" si="54"/>
        <v>0</v>
      </c>
      <c r="R363" s="13">
        <v>1</v>
      </c>
      <c r="S363" s="21">
        <v>10</v>
      </c>
      <c r="V363" s="13">
        <v>63</v>
      </c>
      <c r="W363" s="13">
        <v>22</v>
      </c>
    </row>
    <row r="364" spans="2:26" x14ac:dyDescent="0.25">
      <c r="B364" t="s">
        <v>657</v>
      </c>
      <c r="C364" t="s">
        <v>1415</v>
      </c>
      <c r="F364" s="13">
        <v>1</v>
      </c>
      <c r="G364" s="13">
        <v>10</v>
      </c>
      <c r="H364" s="13">
        <v>6</v>
      </c>
      <c r="I364" s="13">
        <v>27</v>
      </c>
      <c r="J364" s="13">
        <v>14</v>
      </c>
      <c r="K364" s="13">
        <v>22</v>
      </c>
      <c r="L364" s="21">
        <f t="shared" si="52"/>
        <v>21</v>
      </c>
      <c r="M364" s="21">
        <f t="shared" si="53"/>
        <v>59</v>
      </c>
      <c r="N364" s="13">
        <v>21</v>
      </c>
      <c r="O364" s="21">
        <v>59</v>
      </c>
      <c r="P364" s="13">
        <f t="shared" si="58"/>
        <v>0</v>
      </c>
      <c r="Q364" s="21">
        <f t="shared" si="54"/>
        <v>0</v>
      </c>
      <c r="R364" s="13">
        <v>2</v>
      </c>
      <c r="S364" s="21">
        <v>31</v>
      </c>
      <c r="V364" s="13">
        <v>706</v>
      </c>
      <c r="W364" s="13">
        <v>480</v>
      </c>
      <c r="X364" s="13">
        <v>335</v>
      </c>
    </row>
    <row r="365" spans="2:26" x14ac:dyDescent="0.25">
      <c r="B365" t="s">
        <v>658</v>
      </c>
      <c r="C365" t="s">
        <v>1416</v>
      </c>
      <c r="H365" s="13">
        <v>1</v>
      </c>
      <c r="I365" s="13">
        <v>7</v>
      </c>
      <c r="J365" s="13">
        <v>8</v>
      </c>
      <c r="K365" s="13">
        <v>14</v>
      </c>
      <c r="L365" s="21">
        <f t="shared" si="52"/>
        <v>9</v>
      </c>
      <c r="M365" s="21">
        <f t="shared" si="53"/>
        <v>21</v>
      </c>
      <c r="N365" s="13">
        <v>9</v>
      </c>
      <c r="O365" s="21">
        <v>21</v>
      </c>
      <c r="P365" s="13">
        <f t="shared" si="58"/>
        <v>0</v>
      </c>
      <c r="Q365" s="21">
        <f t="shared" si="54"/>
        <v>0</v>
      </c>
      <c r="S365" s="21">
        <v>18</v>
      </c>
      <c r="V365" s="13">
        <v>383</v>
      </c>
      <c r="W365" s="13">
        <v>77</v>
      </c>
      <c r="X365" s="13">
        <v>40</v>
      </c>
    </row>
    <row r="366" spans="2:26" x14ac:dyDescent="0.25">
      <c r="B366" t="s">
        <v>401</v>
      </c>
      <c r="C366" t="s">
        <v>1417</v>
      </c>
      <c r="H366" s="13">
        <v>1</v>
      </c>
      <c r="I366" s="13">
        <v>3</v>
      </c>
      <c r="J366" s="13">
        <v>2</v>
      </c>
      <c r="K366" s="13">
        <v>4</v>
      </c>
      <c r="L366" s="21">
        <f t="shared" si="52"/>
        <v>3</v>
      </c>
      <c r="M366" s="21">
        <f t="shared" si="53"/>
        <v>7</v>
      </c>
      <c r="N366" s="13">
        <v>3</v>
      </c>
      <c r="O366" s="21">
        <v>7</v>
      </c>
      <c r="P366" s="13">
        <f t="shared" si="58"/>
        <v>0</v>
      </c>
      <c r="Q366" s="21">
        <f t="shared" si="54"/>
        <v>0</v>
      </c>
      <c r="S366" s="21">
        <v>12</v>
      </c>
      <c r="V366" s="13">
        <v>120</v>
      </c>
      <c r="W366" s="13">
        <v>41</v>
      </c>
      <c r="X366" s="13">
        <v>52</v>
      </c>
    </row>
    <row r="367" spans="2:26" x14ac:dyDescent="0.25">
      <c r="B367" t="s">
        <v>402</v>
      </c>
      <c r="C367" t="s">
        <v>1418</v>
      </c>
      <c r="F367" s="13">
        <v>1</v>
      </c>
      <c r="G367" s="13">
        <v>18</v>
      </c>
      <c r="H367" s="13">
        <v>1</v>
      </c>
      <c r="I367" s="13">
        <v>3</v>
      </c>
      <c r="J367" s="13">
        <v>13</v>
      </c>
      <c r="K367" s="13">
        <v>20</v>
      </c>
      <c r="L367" s="21">
        <f t="shared" si="52"/>
        <v>15</v>
      </c>
      <c r="M367" s="21">
        <f t="shared" si="53"/>
        <v>41</v>
      </c>
      <c r="N367" s="13">
        <v>15</v>
      </c>
      <c r="O367" s="21">
        <v>41</v>
      </c>
      <c r="P367" s="13">
        <f t="shared" si="58"/>
        <v>0</v>
      </c>
      <c r="Q367" s="21">
        <f t="shared" si="54"/>
        <v>0</v>
      </c>
      <c r="R367" s="13">
        <v>2</v>
      </c>
      <c r="S367" s="21">
        <v>30</v>
      </c>
      <c r="V367" s="13">
        <v>184</v>
      </c>
      <c r="W367" s="13">
        <v>81</v>
      </c>
      <c r="X367" s="13">
        <v>269</v>
      </c>
    </row>
    <row r="368" spans="2:26" x14ac:dyDescent="0.25">
      <c r="B368" t="s">
        <v>801</v>
      </c>
      <c r="C368" t="s">
        <v>1419</v>
      </c>
      <c r="H368" s="13">
        <v>1</v>
      </c>
      <c r="I368" s="13">
        <v>2</v>
      </c>
      <c r="J368" s="13">
        <v>4</v>
      </c>
      <c r="K368" s="13">
        <v>7</v>
      </c>
      <c r="L368" s="21">
        <f t="shared" si="52"/>
        <v>5</v>
      </c>
      <c r="M368" s="21">
        <f t="shared" si="53"/>
        <v>9</v>
      </c>
      <c r="N368" s="13">
        <v>5</v>
      </c>
      <c r="O368" s="21">
        <v>9</v>
      </c>
      <c r="P368" s="13">
        <f t="shared" si="58"/>
        <v>0</v>
      </c>
      <c r="Q368" s="21">
        <f t="shared" si="54"/>
        <v>0</v>
      </c>
      <c r="S368" s="21">
        <v>10</v>
      </c>
      <c r="V368" s="13">
        <v>187</v>
      </c>
      <c r="W368" s="13">
        <v>48</v>
      </c>
      <c r="X368" s="13">
        <v>668</v>
      </c>
    </row>
    <row r="369" spans="1:26" x14ac:dyDescent="0.25">
      <c r="B369" t="s">
        <v>600</v>
      </c>
      <c r="C369" t="s">
        <v>1422</v>
      </c>
      <c r="J369" s="13">
        <v>4</v>
      </c>
      <c r="K369" s="13">
        <v>7</v>
      </c>
      <c r="L369" s="21">
        <f t="shared" si="52"/>
        <v>4</v>
      </c>
      <c r="M369" s="21">
        <f t="shared" si="53"/>
        <v>7</v>
      </c>
      <c r="N369" s="13">
        <v>4</v>
      </c>
      <c r="O369" s="21">
        <v>7</v>
      </c>
      <c r="P369" s="13">
        <f t="shared" si="58"/>
        <v>0</v>
      </c>
      <c r="Q369" s="21">
        <f t="shared" si="54"/>
        <v>0</v>
      </c>
      <c r="S369" s="21">
        <v>12</v>
      </c>
      <c r="X369" s="13">
        <v>165</v>
      </c>
    </row>
    <row r="370" spans="1:26" x14ac:dyDescent="0.25">
      <c r="B370" t="s">
        <v>403</v>
      </c>
      <c r="C370" t="s">
        <v>1421</v>
      </c>
      <c r="F370" s="13">
        <v>2</v>
      </c>
      <c r="G370" s="13">
        <v>20</v>
      </c>
      <c r="H370" s="13">
        <v>1</v>
      </c>
      <c r="I370" s="13">
        <v>2</v>
      </c>
      <c r="J370" s="13">
        <v>18</v>
      </c>
      <c r="K370" s="13">
        <v>28</v>
      </c>
      <c r="L370" s="21">
        <f t="shared" si="52"/>
        <v>21</v>
      </c>
      <c r="M370" s="21">
        <f t="shared" si="53"/>
        <v>50</v>
      </c>
      <c r="N370" s="13">
        <v>21</v>
      </c>
      <c r="O370" s="21">
        <v>50</v>
      </c>
      <c r="P370" s="13">
        <f t="shared" si="58"/>
        <v>0</v>
      </c>
      <c r="Q370" s="21">
        <f t="shared" si="54"/>
        <v>0</v>
      </c>
      <c r="R370" s="13">
        <v>6</v>
      </c>
      <c r="S370" s="21">
        <v>76</v>
      </c>
      <c r="V370" s="13">
        <v>41</v>
      </c>
      <c r="W370" s="13">
        <v>14</v>
      </c>
      <c r="X370" s="13">
        <v>127</v>
      </c>
    </row>
    <row r="371" spans="1:26" x14ac:dyDescent="0.25">
      <c r="B371" t="s">
        <v>404</v>
      </c>
      <c r="C371" t="s">
        <v>1420</v>
      </c>
      <c r="J371" s="13">
        <v>1</v>
      </c>
      <c r="K371" s="13">
        <v>2</v>
      </c>
      <c r="L371" s="21">
        <f t="shared" si="52"/>
        <v>1</v>
      </c>
      <c r="M371" s="21">
        <f t="shared" si="53"/>
        <v>2</v>
      </c>
      <c r="N371" s="13">
        <v>1</v>
      </c>
      <c r="O371" s="21">
        <v>2</v>
      </c>
      <c r="P371" s="13">
        <f t="shared" si="58"/>
        <v>0</v>
      </c>
      <c r="Q371" s="21">
        <f t="shared" si="54"/>
        <v>0</v>
      </c>
      <c r="S371" s="21">
        <v>4</v>
      </c>
      <c r="V371" s="13">
        <v>315</v>
      </c>
      <c r="W371" s="13">
        <v>193</v>
      </c>
      <c r="X371" s="13">
        <v>52</v>
      </c>
    </row>
    <row r="372" spans="1:26" x14ac:dyDescent="0.25">
      <c r="B372" t="s">
        <v>659</v>
      </c>
      <c r="C372" t="s">
        <v>1653</v>
      </c>
      <c r="F372" s="13">
        <v>1</v>
      </c>
      <c r="G372" s="13">
        <v>17</v>
      </c>
      <c r="H372" s="13">
        <v>2</v>
      </c>
      <c r="I372" s="13">
        <v>5</v>
      </c>
      <c r="J372" s="13">
        <v>1</v>
      </c>
      <c r="K372" s="13">
        <v>1</v>
      </c>
      <c r="L372" s="21">
        <f t="shared" si="52"/>
        <v>4</v>
      </c>
      <c r="M372" s="21">
        <f t="shared" si="53"/>
        <v>23</v>
      </c>
      <c r="N372" s="13">
        <v>4</v>
      </c>
      <c r="O372" s="21">
        <v>23</v>
      </c>
      <c r="P372" s="13">
        <f t="shared" si="58"/>
        <v>0</v>
      </c>
      <c r="Q372" s="21">
        <f t="shared" si="54"/>
        <v>0</v>
      </c>
      <c r="R372" s="13">
        <v>1</v>
      </c>
      <c r="S372" s="21">
        <v>12</v>
      </c>
      <c r="V372" s="13">
        <v>137</v>
      </c>
      <c r="W372" s="13">
        <v>27</v>
      </c>
      <c r="X372" s="13">
        <v>248</v>
      </c>
      <c r="Y372" s="13">
        <v>1</v>
      </c>
    </row>
    <row r="373" spans="1:26" x14ac:dyDescent="0.25">
      <c r="B373" t="s">
        <v>823</v>
      </c>
      <c r="C373" t="s">
        <v>1423</v>
      </c>
      <c r="J373" s="13">
        <v>4</v>
      </c>
      <c r="K373" s="13">
        <v>7</v>
      </c>
      <c r="L373" s="21">
        <f t="shared" si="52"/>
        <v>4</v>
      </c>
      <c r="M373" s="21">
        <f t="shared" si="53"/>
        <v>7</v>
      </c>
      <c r="N373" s="13">
        <v>4</v>
      </c>
      <c r="O373" s="21">
        <v>7</v>
      </c>
      <c r="P373" s="13">
        <f t="shared" si="58"/>
        <v>0</v>
      </c>
      <c r="Q373" s="21">
        <f t="shared" si="54"/>
        <v>0</v>
      </c>
      <c r="S373" s="21">
        <v>12</v>
      </c>
      <c r="X373" s="13">
        <v>126</v>
      </c>
    </row>
    <row r="374" spans="1:26" ht="15.75" thickBot="1" x14ac:dyDescent="0.3">
      <c r="A374" s="2" t="s">
        <v>5</v>
      </c>
      <c r="B374" s="2"/>
      <c r="C374" s="2"/>
      <c r="D374" s="14">
        <f>SUM(D352:D373)</f>
        <v>2</v>
      </c>
      <c r="E374" s="14">
        <f t="shared" ref="E374:Y374" si="59">SUM(E352:E373)</f>
        <v>70</v>
      </c>
      <c r="F374" s="14">
        <f t="shared" si="59"/>
        <v>5</v>
      </c>
      <c r="G374" s="14">
        <f t="shared" si="59"/>
        <v>65</v>
      </c>
      <c r="H374" s="14">
        <f t="shared" si="59"/>
        <v>79</v>
      </c>
      <c r="I374" s="14">
        <f t="shared" si="59"/>
        <v>280</v>
      </c>
      <c r="J374" s="14">
        <f t="shared" si="59"/>
        <v>166</v>
      </c>
      <c r="K374" s="14">
        <f t="shared" si="59"/>
        <v>250</v>
      </c>
      <c r="L374" s="14">
        <f t="shared" si="59"/>
        <v>252</v>
      </c>
      <c r="M374" s="14">
        <f t="shared" si="59"/>
        <v>665</v>
      </c>
      <c r="N374" s="14">
        <f t="shared" si="59"/>
        <v>252</v>
      </c>
      <c r="O374" s="14">
        <f t="shared" si="59"/>
        <v>665</v>
      </c>
      <c r="P374" s="14">
        <f t="shared" si="59"/>
        <v>0</v>
      </c>
      <c r="Q374" s="14">
        <f t="shared" si="59"/>
        <v>0</v>
      </c>
      <c r="R374" s="14">
        <f t="shared" si="59"/>
        <v>43</v>
      </c>
      <c r="S374" s="14">
        <f t="shared" si="59"/>
        <v>520</v>
      </c>
      <c r="T374" s="14">
        <f t="shared" si="59"/>
        <v>0</v>
      </c>
      <c r="U374" s="23"/>
      <c r="V374" s="14">
        <f t="shared" si="59"/>
        <v>67580</v>
      </c>
      <c r="W374" s="14">
        <f t="shared" si="59"/>
        <v>22031</v>
      </c>
      <c r="X374" s="14">
        <f t="shared" si="59"/>
        <v>2969</v>
      </c>
      <c r="Y374" s="14">
        <f t="shared" si="59"/>
        <v>11</v>
      </c>
    </row>
    <row r="375" spans="1:26" ht="15.75" thickTop="1" x14ac:dyDescent="0.25">
      <c r="A375" t="s">
        <v>102</v>
      </c>
      <c r="B375" t="s">
        <v>405</v>
      </c>
      <c r="C375" t="s">
        <v>1424</v>
      </c>
      <c r="H375" s="13">
        <v>3</v>
      </c>
      <c r="I375" s="13">
        <v>14</v>
      </c>
      <c r="L375" s="21">
        <f t="shared" si="52"/>
        <v>3</v>
      </c>
      <c r="M375" s="21">
        <f t="shared" si="53"/>
        <v>14</v>
      </c>
      <c r="N375" s="13">
        <v>3</v>
      </c>
      <c r="O375" s="21">
        <v>14</v>
      </c>
      <c r="P375" s="13">
        <f>L375-N375</f>
        <v>0</v>
      </c>
      <c r="Q375" s="21">
        <f t="shared" si="54"/>
        <v>0</v>
      </c>
      <c r="S375" s="21">
        <v>6</v>
      </c>
      <c r="X375" s="13">
        <v>15</v>
      </c>
    </row>
    <row r="376" spans="1:26" x14ac:dyDescent="0.25">
      <c r="B376" t="s">
        <v>407</v>
      </c>
      <c r="C376" t="s">
        <v>1426</v>
      </c>
      <c r="H376" s="13">
        <v>34</v>
      </c>
      <c r="I376" s="13">
        <v>231</v>
      </c>
      <c r="J376" s="13">
        <v>3</v>
      </c>
      <c r="K376" s="13">
        <v>6</v>
      </c>
      <c r="L376" s="21">
        <f t="shared" si="52"/>
        <v>37</v>
      </c>
      <c r="M376" s="21">
        <f t="shared" si="53"/>
        <v>237</v>
      </c>
      <c r="N376" s="13">
        <v>37</v>
      </c>
      <c r="O376" s="21">
        <v>237</v>
      </c>
      <c r="P376" s="13">
        <f t="shared" ref="P376:P390" si="60">L376-N376</f>
        <v>0</v>
      </c>
      <c r="Q376" s="21">
        <f t="shared" si="54"/>
        <v>0</v>
      </c>
      <c r="S376" s="21">
        <v>136</v>
      </c>
      <c r="V376" s="13">
        <v>6514</v>
      </c>
      <c r="W376" s="13">
        <v>1521</v>
      </c>
      <c r="X376" s="13">
        <v>42</v>
      </c>
    </row>
    <row r="377" spans="1:26" x14ac:dyDescent="0.25">
      <c r="B377" t="s">
        <v>596</v>
      </c>
      <c r="C377" t="s">
        <v>1427</v>
      </c>
      <c r="F377" s="13">
        <v>1</v>
      </c>
      <c r="G377" s="13">
        <v>15</v>
      </c>
      <c r="H377" s="13">
        <v>93</v>
      </c>
      <c r="I377" s="13">
        <v>655</v>
      </c>
      <c r="J377" s="13">
        <v>14</v>
      </c>
      <c r="K377" s="13">
        <v>16</v>
      </c>
      <c r="L377" s="21">
        <f t="shared" si="52"/>
        <v>108</v>
      </c>
      <c r="M377" s="21">
        <f t="shared" si="53"/>
        <v>686</v>
      </c>
      <c r="N377" s="13">
        <v>108</v>
      </c>
      <c r="O377" s="21">
        <v>686</v>
      </c>
      <c r="P377" s="13">
        <f t="shared" si="60"/>
        <v>0</v>
      </c>
      <c r="Q377" s="21">
        <f t="shared" si="54"/>
        <v>0</v>
      </c>
      <c r="R377" s="13">
        <v>3</v>
      </c>
      <c r="S377" s="21">
        <v>340</v>
      </c>
      <c r="V377" s="13">
        <v>91643</v>
      </c>
      <c r="W377" s="13">
        <v>28028</v>
      </c>
      <c r="X377" s="13">
        <v>613</v>
      </c>
      <c r="Y377" s="13">
        <v>6</v>
      </c>
      <c r="Z377" t="s">
        <v>1691</v>
      </c>
    </row>
    <row r="378" spans="1:26" x14ac:dyDescent="0.25">
      <c r="B378" t="s">
        <v>409</v>
      </c>
      <c r="C378" t="s">
        <v>1429</v>
      </c>
      <c r="H378" s="13">
        <v>3</v>
      </c>
      <c r="I378" s="13">
        <v>17</v>
      </c>
      <c r="L378" s="21">
        <f t="shared" si="52"/>
        <v>3</v>
      </c>
      <c r="M378" s="21">
        <f t="shared" si="53"/>
        <v>17</v>
      </c>
      <c r="N378" s="13">
        <v>3</v>
      </c>
      <c r="O378" s="21">
        <v>17</v>
      </c>
      <c r="P378" s="13">
        <f t="shared" si="60"/>
        <v>0</v>
      </c>
      <c r="Q378" s="21">
        <f t="shared" si="54"/>
        <v>0</v>
      </c>
      <c r="S378" s="21">
        <v>4</v>
      </c>
      <c r="X378" s="13">
        <v>152</v>
      </c>
    </row>
    <row r="379" spans="1:26" x14ac:dyDescent="0.25">
      <c r="B379" t="s">
        <v>408</v>
      </c>
      <c r="C379" t="s">
        <v>1428</v>
      </c>
      <c r="H379" s="13">
        <v>5</v>
      </c>
      <c r="I379" s="13">
        <v>11</v>
      </c>
      <c r="L379" s="21">
        <f t="shared" si="52"/>
        <v>5</v>
      </c>
      <c r="M379" s="21">
        <f t="shared" si="53"/>
        <v>11</v>
      </c>
      <c r="N379" s="13">
        <v>5</v>
      </c>
      <c r="O379" s="21">
        <v>11</v>
      </c>
      <c r="P379" s="13">
        <f t="shared" si="60"/>
        <v>0</v>
      </c>
      <c r="Q379" s="21">
        <f t="shared" si="54"/>
        <v>0</v>
      </c>
      <c r="S379" s="21">
        <v>6</v>
      </c>
      <c r="V379" s="13">
        <v>452</v>
      </c>
      <c r="W379" s="13">
        <v>76</v>
      </c>
      <c r="X379" s="13">
        <v>84</v>
      </c>
    </row>
    <row r="380" spans="1:26" x14ac:dyDescent="0.25">
      <c r="B380" t="s">
        <v>411</v>
      </c>
      <c r="C380" t="s">
        <v>1431</v>
      </c>
      <c r="H380" s="13">
        <v>4</v>
      </c>
      <c r="I380" s="13">
        <v>14</v>
      </c>
      <c r="J380" s="13">
        <v>5</v>
      </c>
      <c r="K380" s="13">
        <v>5</v>
      </c>
      <c r="L380" s="21">
        <f t="shared" si="52"/>
        <v>9</v>
      </c>
      <c r="M380" s="21">
        <f t="shared" si="53"/>
        <v>19</v>
      </c>
      <c r="N380" s="13">
        <v>9</v>
      </c>
      <c r="O380" s="21">
        <v>19</v>
      </c>
      <c r="P380" s="13">
        <f t="shared" si="60"/>
        <v>0</v>
      </c>
      <c r="Q380" s="21">
        <f t="shared" si="54"/>
        <v>0</v>
      </c>
      <c r="S380" s="21">
        <v>14</v>
      </c>
      <c r="X380" s="13">
        <v>201</v>
      </c>
    </row>
    <row r="381" spans="1:26" x14ac:dyDescent="0.25">
      <c r="B381" t="s">
        <v>412</v>
      </c>
      <c r="C381" t="s">
        <v>1432</v>
      </c>
      <c r="H381" s="13">
        <v>18</v>
      </c>
      <c r="I381" s="13">
        <v>96</v>
      </c>
      <c r="J381" s="13">
        <v>14</v>
      </c>
      <c r="K381" s="13">
        <v>24</v>
      </c>
      <c r="L381" s="21">
        <f t="shared" si="52"/>
        <v>32</v>
      </c>
      <c r="M381" s="21">
        <f t="shared" si="53"/>
        <v>120</v>
      </c>
      <c r="N381" s="13">
        <v>32</v>
      </c>
      <c r="O381" s="21">
        <v>120</v>
      </c>
      <c r="P381" s="13">
        <f t="shared" si="60"/>
        <v>0</v>
      </c>
      <c r="Q381" s="21">
        <f t="shared" si="54"/>
        <v>0</v>
      </c>
      <c r="R381" s="13">
        <v>2</v>
      </c>
      <c r="S381" s="21">
        <v>36</v>
      </c>
      <c r="V381" s="13">
        <v>663</v>
      </c>
      <c r="W381" s="13">
        <v>201</v>
      </c>
      <c r="X381" s="13">
        <v>243</v>
      </c>
      <c r="Y381" s="13">
        <v>4</v>
      </c>
    </row>
    <row r="382" spans="1:26" x14ac:dyDescent="0.25">
      <c r="B382" t="s">
        <v>660</v>
      </c>
      <c r="C382" t="s">
        <v>1438</v>
      </c>
      <c r="H382" s="13">
        <v>15</v>
      </c>
      <c r="I382" s="13">
        <v>38</v>
      </c>
      <c r="L382" s="21">
        <f t="shared" si="52"/>
        <v>15</v>
      </c>
      <c r="M382" s="21">
        <f t="shared" si="53"/>
        <v>38</v>
      </c>
      <c r="N382" s="13">
        <v>15</v>
      </c>
      <c r="O382" s="21">
        <v>38</v>
      </c>
      <c r="P382" s="13">
        <f t="shared" si="60"/>
        <v>0</v>
      </c>
      <c r="Q382" s="21">
        <f t="shared" si="54"/>
        <v>0</v>
      </c>
      <c r="R382" s="13">
        <v>2</v>
      </c>
      <c r="S382" s="21">
        <v>18</v>
      </c>
      <c r="V382" s="13">
        <v>22</v>
      </c>
      <c r="W382" s="13">
        <v>18</v>
      </c>
      <c r="X382" s="13">
        <v>441</v>
      </c>
    </row>
    <row r="383" spans="1:26" x14ac:dyDescent="0.25">
      <c r="B383" t="s">
        <v>661</v>
      </c>
      <c r="C383" t="s">
        <v>1615</v>
      </c>
      <c r="H383" s="13">
        <v>4</v>
      </c>
      <c r="I383" s="13">
        <v>12</v>
      </c>
      <c r="J383" s="13">
        <v>7</v>
      </c>
      <c r="K383" s="13">
        <v>8</v>
      </c>
      <c r="L383" s="21">
        <f t="shared" si="52"/>
        <v>11</v>
      </c>
      <c r="M383" s="21">
        <f t="shared" si="53"/>
        <v>20</v>
      </c>
      <c r="N383" s="13">
        <v>11</v>
      </c>
      <c r="O383" s="21">
        <v>20</v>
      </c>
      <c r="P383" s="13">
        <f t="shared" si="60"/>
        <v>0</v>
      </c>
      <c r="Q383" s="21">
        <f t="shared" si="54"/>
        <v>0</v>
      </c>
      <c r="R383" s="13">
        <v>3</v>
      </c>
      <c r="S383" s="21">
        <v>10</v>
      </c>
      <c r="X383" s="13">
        <v>483</v>
      </c>
    </row>
    <row r="384" spans="1:26" x14ac:dyDescent="0.25">
      <c r="B384" t="s">
        <v>566</v>
      </c>
      <c r="C384" t="s">
        <v>1435</v>
      </c>
      <c r="H384" s="13">
        <v>29</v>
      </c>
      <c r="I384" s="13">
        <v>86</v>
      </c>
      <c r="J384" s="13">
        <v>39</v>
      </c>
      <c r="K384" s="13">
        <v>20</v>
      </c>
      <c r="L384" s="21">
        <f t="shared" si="52"/>
        <v>68</v>
      </c>
      <c r="M384" s="21">
        <f t="shared" si="53"/>
        <v>106</v>
      </c>
      <c r="N384" s="13">
        <v>68</v>
      </c>
      <c r="O384" s="21">
        <v>106</v>
      </c>
      <c r="P384" s="13">
        <f t="shared" si="60"/>
        <v>0</v>
      </c>
      <c r="Q384" s="21">
        <f t="shared" si="54"/>
        <v>0</v>
      </c>
      <c r="R384" s="13">
        <v>20</v>
      </c>
      <c r="S384" s="21">
        <v>95</v>
      </c>
      <c r="V384" s="13">
        <v>424</v>
      </c>
      <c r="W384" s="13">
        <v>170</v>
      </c>
      <c r="X384" s="13">
        <v>15</v>
      </c>
      <c r="Y384" s="13">
        <v>3</v>
      </c>
    </row>
    <row r="385" spans="1:25" x14ac:dyDescent="0.25">
      <c r="B385" t="s">
        <v>665</v>
      </c>
      <c r="C385" t="s">
        <v>1437</v>
      </c>
      <c r="H385" s="13">
        <v>7</v>
      </c>
      <c r="I385" s="13">
        <v>10</v>
      </c>
      <c r="J385" s="13">
        <v>4</v>
      </c>
      <c r="K385" s="13">
        <v>5</v>
      </c>
      <c r="L385" s="21">
        <f t="shared" si="52"/>
        <v>11</v>
      </c>
      <c r="M385" s="21">
        <f t="shared" si="53"/>
        <v>15</v>
      </c>
      <c r="N385" s="13">
        <v>11</v>
      </c>
      <c r="O385" s="21">
        <v>15</v>
      </c>
      <c r="P385" s="13">
        <f t="shared" si="60"/>
        <v>0</v>
      </c>
      <c r="Q385" s="21">
        <f t="shared" si="54"/>
        <v>0</v>
      </c>
      <c r="R385" s="13">
        <v>1</v>
      </c>
      <c r="S385" s="21">
        <v>17</v>
      </c>
      <c r="V385" s="13">
        <v>468</v>
      </c>
      <c r="W385" s="13">
        <v>353</v>
      </c>
      <c r="X385" s="13">
        <v>26</v>
      </c>
    </row>
    <row r="386" spans="1:25" x14ac:dyDescent="0.25">
      <c r="B386" t="s">
        <v>664</v>
      </c>
      <c r="C386" t="s">
        <v>1616</v>
      </c>
      <c r="H386" s="13">
        <v>6</v>
      </c>
      <c r="I386" s="13">
        <v>11</v>
      </c>
      <c r="L386" s="21">
        <f t="shared" si="52"/>
        <v>6</v>
      </c>
      <c r="M386" s="21">
        <f t="shared" si="53"/>
        <v>11</v>
      </c>
      <c r="N386" s="13">
        <v>6</v>
      </c>
      <c r="O386" s="21">
        <v>11</v>
      </c>
      <c r="P386" s="13">
        <f t="shared" si="60"/>
        <v>0</v>
      </c>
      <c r="Q386" s="21">
        <f t="shared" si="54"/>
        <v>0</v>
      </c>
      <c r="R386" s="13">
        <v>1</v>
      </c>
      <c r="S386" s="21">
        <v>10</v>
      </c>
      <c r="V386" s="13">
        <v>249</v>
      </c>
      <c r="W386" s="13">
        <v>138</v>
      </c>
    </row>
    <row r="387" spans="1:25" x14ac:dyDescent="0.25">
      <c r="B387" t="s">
        <v>567</v>
      </c>
      <c r="C387" t="s">
        <v>1574</v>
      </c>
      <c r="H387" s="13">
        <v>3</v>
      </c>
      <c r="I387" s="13">
        <v>10</v>
      </c>
      <c r="L387" s="21">
        <f t="shared" si="52"/>
        <v>3</v>
      </c>
      <c r="M387" s="21">
        <f t="shared" si="53"/>
        <v>10</v>
      </c>
      <c r="N387" s="13">
        <v>3</v>
      </c>
      <c r="O387" s="21">
        <v>10</v>
      </c>
      <c r="P387" s="13">
        <f t="shared" si="60"/>
        <v>0</v>
      </c>
      <c r="Q387" s="21">
        <f t="shared" si="54"/>
        <v>0</v>
      </c>
      <c r="S387" s="21">
        <v>4</v>
      </c>
      <c r="V387" s="13">
        <v>380</v>
      </c>
      <c r="W387" s="13">
        <v>185</v>
      </c>
      <c r="X387" s="13">
        <v>51</v>
      </c>
    </row>
    <row r="388" spans="1:25" x14ac:dyDescent="0.25">
      <c r="B388" t="s">
        <v>416</v>
      </c>
      <c r="C388" t="s">
        <v>1439</v>
      </c>
      <c r="H388" s="13">
        <v>7</v>
      </c>
      <c r="I388" s="13">
        <v>20</v>
      </c>
      <c r="J388" s="13">
        <v>1</v>
      </c>
      <c r="K388" s="13">
        <v>2</v>
      </c>
      <c r="L388" s="21">
        <f t="shared" si="52"/>
        <v>8</v>
      </c>
      <c r="M388" s="21">
        <f t="shared" si="53"/>
        <v>22</v>
      </c>
      <c r="N388" s="13">
        <v>8</v>
      </c>
      <c r="O388" s="21">
        <v>22</v>
      </c>
      <c r="P388" s="13">
        <f t="shared" si="60"/>
        <v>0</v>
      </c>
      <c r="Q388" s="21">
        <f t="shared" si="54"/>
        <v>0</v>
      </c>
      <c r="R388" s="13">
        <v>2</v>
      </c>
      <c r="S388" s="21">
        <v>11</v>
      </c>
      <c r="V388" s="13">
        <v>415</v>
      </c>
      <c r="W388" s="13">
        <v>137</v>
      </c>
      <c r="X388" s="13">
        <v>190</v>
      </c>
    </row>
    <row r="389" spans="1:25" x14ac:dyDescent="0.25">
      <c r="B389" t="s">
        <v>413</v>
      </c>
      <c r="C389" t="s">
        <v>1433</v>
      </c>
      <c r="H389" s="13">
        <v>3</v>
      </c>
      <c r="I389" s="13">
        <v>9</v>
      </c>
      <c r="J389" s="13">
        <v>4</v>
      </c>
      <c r="K389" s="13">
        <v>4</v>
      </c>
      <c r="L389" s="21">
        <f t="shared" si="52"/>
        <v>7</v>
      </c>
      <c r="M389" s="21">
        <f t="shared" si="53"/>
        <v>13</v>
      </c>
      <c r="N389" s="13">
        <v>7</v>
      </c>
      <c r="O389" s="21">
        <v>13</v>
      </c>
      <c r="P389" s="13">
        <f t="shared" si="60"/>
        <v>0</v>
      </c>
      <c r="Q389" s="21">
        <f t="shared" si="54"/>
        <v>0</v>
      </c>
      <c r="S389" s="21">
        <v>10</v>
      </c>
      <c r="X389" s="13">
        <v>128</v>
      </c>
    </row>
    <row r="390" spans="1:25" x14ac:dyDescent="0.25">
      <c r="B390" t="s">
        <v>414</v>
      </c>
      <c r="C390" t="s">
        <v>1434</v>
      </c>
      <c r="H390" s="13">
        <v>8</v>
      </c>
      <c r="I390" s="13">
        <v>17</v>
      </c>
      <c r="J390" s="13">
        <v>3</v>
      </c>
      <c r="K390" s="13">
        <v>3</v>
      </c>
      <c r="L390" s="21">
        <f t="shared" si="52"/>
        <v>11</v>
      </c>
      <c r="M390" s="21">
        <f t="shared" si="53"/>
        <v>20</v>
      </c>
      <c r="N390" s="13">
        <v>11</v>
      </c>
      <c r="O390" s="21">
        <v>20</v>
      </c>
      <c r="P390" s="13">
        <f t="shared" si="60"/>
        <v>0</v>
      </c>
      <c r="Q390" s="21">
        <f t="shared" si="54"/>
        <v>0</v>
      </c>
      <c r="R390" s="13">
        <v>1</v>
      </c>
      <c r="S390" s="21">
        <v>15</v>
      </c>
      <c r="X390" s="13">
        <v>338</v>
      </c>
    </row>
    <row r="391" spans="1:25" ht="15.75" thickBot="1" x14ac:dyDescent="0.3">
      <c r="A391" s="2" t="s">
        <v>5</v>
      </c>
      <c r="B391" s="2"/>
      <c r="C391" s="2"/>
      <c r="D391" s="14">
        <f t="shared" ref="D391:Y391" si="61">SUM(D375:D390)</f>
        <v>0</v>
      </c>
      <c r="E391" s="14">
        <f t="shared" si="61"/>
        <v>0</v>
      </c>
      <c r="F391" s="14">
        <f t="shared" si="61"/>
        <v>1</v>
      </c>
      <c r="G391" s="14">
        <f t="shared" si="61"/>
        <v>15</v>
      </c>
      <c r="H391" s="14">
        <f t="shared" si="61"/>
        <v>242</v>
      </c>
      <c r="I391" s="14">
        <f t="shared" si="61"/>
        <v>1251</v>
      </c>
      <c r="J391" s="14">
        <f t="shared" si="61"/>
        <v>94</v>
      </c>
      <c r="K391" s="14">
        <f t="shared" si="61"/>
        <v>93</v>
      </c>
      <c r="L391" s="14">
        <f t="shared" si="61"/>
        <v>337</v>
      </c>
      <c r="M391" s="14">
        <f t="shared" si="61"/>
        <v>1359</v>
      </c>
      <c r="N391" s="14">
        <f t="shared" si="61"/>
        <v>337</v>
      </c>
      <c r="O391" s="14">
        <f t="shared" si="61"/>
        <v>1359</v>
      </c>
      <c r="P391" s="14">
        <f t="shared" si="61"/>
        <v>0</v>
      </c>
      <c r="Q391" s="14">
        <f t="shared" si="61"/>
        <v>0</v>
      </c>
      <c r="R391" s="14">
        <f t="shared" si="61"/>
        <v>35</v>
      </c>
      <c r="S391" s="14">
        <f t="shared" si="61"/>
        <v>732</v>
      </c>
      <c r="T391" s="14">
        <f t="shared" si="61"/>
        <v>0</v>
      </c>
      <c r="U391" s="23"/>
      <c r="V391" s="14">
        <f t="shared" si="61"/>
        <v>101230</v>
      </c>
      <c r="W391" s="14">
        <f t="shared" si="61"/>
        <v>30827</v>
      </c>
      <c r="X391" s="14">
        <f t="shared" si="61"/>
        <v>3022</v>
      </c>
      <c r="Y391" s="14">
        <f t="shared" si="61"/>
        <v>13</v>
      </c>
    </row>
    <row r="392" spans="1:25" ht="15.75" thickTop="1" x14ac:dyDescent="0.25">
      <c r="A392" t="s">
        <v>417</v>
      </c>
      <c r="B392" t="s">
        <v>419</v>
      </c>
      <c r="C392" t="s">
        <v>1441</v>
      </c>
      <c r="H392" s="13">
        <v>3</v>
      </c>
      <c r="I392" s="13">
        <v>13</v>
      </c>
      <c r="J392" s="13">
        <v>39</v>
      </c>
      <c r="K392" s="13">
        <v>39</v>
      </c>
      <c r="L392" s="21">
        <f t="shared" ref="L392:L455" si="62">D392+H392+F392+J392</f>
        <v>42</v>
      </c>
      <c r="M392" s="21">
        <f t="shared" ref="M392:M455" si="63">E392+G392+I392+K392</f>
        <v>52</v>
      </c>
      <c r="N392" s="13">
        <v>42</v>
      </c>
      <c r="O392" s="21">
        <v>52</v>
      </c>
      <c r="P392" s="13">
        <f t="shared" ref="P392:P406" si="64">L392-N392</f>
        <v>0</v>
      </c>
      <c r="Q392" s="21">
        <f t="shared" ref="Q392:Q455" si="65">M392-O392</f>
        <v>0</v>
      </c>
      <c r="R392" s="13">
        <v>1</v>
      </c>
      <c r="S392" s="21">
        <v>46</v>
      </c>
      <c r="X392" s="13">
        <v>749</v>
      </c>
    </row>
    <row r="393" spans="1:25" x14ac:dyDescent="0.25">
      <c r="B393" t="s">
        <v>1732</v>
      </c>
      <c r="C393" t="s">
        <v>1444</v>
      </c>
      <c r="H393" s="13">
        <v>2</v>
      </c>
      <c r="I393" s="13">
        <v>12</v>
      </c>
      <c r="J393" s="13">
        <v>5</v>
      </c>
      <c r="K393" s="13">
        <v>4</v>
      </c>
      <c r="L393" s="21">
        <f t="shared" si="62"/>
        <v>7</v>
      </c>
      <c r="M393" s="21">
        <f t="shared" si="63"/>
        <v>16</v>
      </c>
      <c r="N393" s="13">
        <v>7</v>
      </c>
      <c r="O393" s="21">
        <v>16</v>
      </c>
      <c r="P393" s="13">
        <f t="shared" si="64"/>
        <v>0</v>
      </c>
      <c r="Q393" s="21">
        <f t="shared" si="65"/>
        <v>0</v>
      </c>
      <c r="S393" s="21">
        <v>7</v>
      </c>
      <c r="X393" s="13">
        <v>213</v>
      </c>
    </row>
    <row r="394" spans="1:25" x14ac:dyDescent="0.25">
      <c r="B394" t="s">
        <v>424</v>
      </c>
      <c r="C394" t="s">
        <v>1447</v>
      </c>
      <c r="J394" s="13">
        <v>2</v>
      </c>
      <c r="K394" s="13">
        <v>2</v>
      </c>
      <c r="L394" s="21">
        <f t="shared" si="62"/>
        <v>2</v>
      </c>
      <c r="M394" s="21">
        <f t="shared" si="63"/>
        <v>2</v>
      </c>
      <c r="N394" s="13">
        <v>2</v>
      </c>
      <c r="O394" s="21">
        <v>2</v>
      </c>
      <c r="P394" s="13">
        <f t="shared" si="64"/>
        <v>0</v>
      </c>
      <c r="Q394" s="21">
        <f t="shared" si="65"/>
        <v>0</v>
      </c>
      <c r="S394" s="21">
        <v>2</v>
      </c>
      <c r="X394" s="13">
        <v>83</v>
      </c>
    </row>
    <row r="395" spans="1:25" x14ac:dyDescent="0.25">
      <c r="B395" t="s">
        <v>602</v>
      </c>
      <c r="C395" t="s">
        <v>1448</v>
      </c>
      <c r="H395" s="13">
        <v>80</v>
      </c>
      <c r="I395" s="13">
        <v>624</v>
      </c>
      <c r="J395" s="13">
        <v>6</v>
      </c>
      <c r="K395" s="13">
        <v>11</v>
      </c>
      <c r="L395" s="21">
        <f t="shared" si="62"/>
        <v>86</v>
      </c>
      <c r="M395" s="21">
        <f t="shared" si="63"/>
        <v>635</v>
      </c>
      <c r="N395" s="13">
        <v>86</v>
      </c>
      <c r="O395" s="21">
        <v>635</v>
      </c>
      <c r="P395" s="13">
        <f t="shared" si="64"/>
        <v>0</v>
      </c>
      <c r="Q395" s="21">
        <f t="shared" si="65"/>
        <v>0</v>
      </c>
      <c r="R395" s="13">
        <v>5</v>
      </c>
      <c r="S395" s="21">
        <v>310</v>
      </c>
      <c r="V395" s="13">
        <v>9141</v>
      </c>
      <c r="W395" s="13">
        <v>2670</v>
      </c>
      <c r="X395" s="13">
        <v>322</v>
      </c>
      <c r="Y395" s="13">
        <v>6</v>
      </c>
    </row>
    <row r="396" spans="1:25" x14ac:dyDescent="0.25">
      <c r="B396" t="s">
        <v>425</v>
      </c>
      <c r="C396" t="s">
        <v>1449</v>
      </c>
      <c r="H396" s="13">
        <v>50</v>
      </c>
      <c r="I396" s="13">
        <v>269</v>
      </c>
      <c r="J396" s="13">
        <v>7</v>
      </c>
      <c r="K396" s="13">
        <v>7</v>
      </c>
      <c r="L396" s="21">
        <f t="shared" si="62"/>
        <v>57</v>
      </c>
      <c r="M396" s="21">
        <f t="shared" si="63"/>
        <v>276</v>
      </c>
      <c r="N396" s="13">
        <v>57</v>
      </c>
      <c r="O396" s="21">
        <v>276</v>
      </c>
      <c r="P396" s="13">
        <f t="shared" si="64"/>
        <v>0</v>
      </c>
      <c r="Q396" s="21">
        <f t="shared" si="65"/>
        <v>0</v>
      </c>
      <c r="R396" s="13">
        <v>8</v>
      </c>
      <c r="S396" s="21">
        <v>138</v>
      </c>
      <c r="V396" s="13">
        <v>6407</v>
      </c>
      <c r="W396" s="13">
        <v>2336</v>
      </c>
      <c r="X396" s="13">
        <v>162</v>
      </c>
      <c r="Y396" s="13">
        <v>3</v>
      </c>
    </row>
    <row r="397" spans="1:25" x14ac:dyDescent="0.25">
      <c r="B397" t="s">
        <v>426</v>
      </c>
      <c r="C397" t="s">
        <v>1450</v>
      </c>
      <c r="H397" s="13">
        <v>15</v>
      </c>
      <c r="I397" s="13">
        <v>105</v>
      </c>
      <c r="J397" s="13">
        <v>4</v>
      </c>
      <c r="K397" s="13">
        <v>5</v>
      </c>
      <c r="L397" s="21">
        <f t="shared" si="62"/>
        <v>19</v>
      </c>
      <c r="M397" s="21">
        <f t="shared" si="63"/>
        <v>110</v>
      </c>
      <c r="N397" s="13">
        <v>19</v>
      </c>
      <c r="O397" s="21">
        <v>110</v>
      </c>
      <c r="P397" s="13">
        <f t="shared" si="64"/>
        <v>0</v>
      </c>
      <c r="Q397" s="21">
        <f t="shared" si="65"/>
        <v>0</v>
      </c>
      <c r="R397" s="13">
        <v>2</v>
      </c>
      <c r="S397" s="21">
        <v>42</v>
      </c>
    </row>
    <row r="398" spans="1:25" x14ac:dyDescent="0.25">
      <c r="B398" t="s">
        <v>427</v>
      </c>
      <c r="C398" t="s">
        <v>1451</v>
      </c>
      <c r="H398" s="13">
        <v>7</v>
      </c>
      <c r="I398" s="13">
        <v>45</v>
      </c>
      <c r="J398" s="13">
        <v>1</v>
      </c>
      <c r="K398" s="13">
        <v>1</v>
      </c>
      <c r="L398" s="21">
        <f t="shared" si="62"/>
        <v>8</v>
      </c>
      <c r="M398" s="21">
        <f t="shared" si="63"/>
        <v>46</v>
      </c>
      <c r="N398" s="13">
        <v>8</v>
      </c>
      <c r="O398" s="21">
        <v>46</v>
      </c>
      <c r="P398" s="13">
        <f t="shared" si="64"/>
        <v>0</v>
      </c>
      <c r="Q398" s="21">
        <f t="shared" si="65"/>
        <v>0</v>
      </c>
      <c r="R398" s="13">
        <v>2</v>
      </c>
      <c r="S398" s="21">
        <v>20</v>
      </c>
      <c r="U398" s="15" t="s">
        <v>879</v>
      </c>
      <c r="V398" s="13">
        <v>585</v>
      </c>
      <c r="W398" s="13">
        <v>249</v>
      </c>
      <c r="X398" s="13">
        <v>48</v>
      </c>
    </row>
    <row r="399" spans="1:25" x14ac:dyDescent="0.25">
      <c r="B399" t="s">
        <v>428</v>
      </c>
      <c r="C399" t="s">
        <v>1452</v>
      </c>
      <c r="H399" s="13">
        <v>1</v>
      </c>
      <c r="I399" s="13">
        <v>3</v>
      </c>
      <c r="J399" s="13">
        <v>1</v>
      </c>
      <c r="K399" s="13">
        <v>1</v>
      </c>
      <c r="L399" s="21">
        <f t="shared" si="62"/>
        <v>2</v>
      </c>
      <c r="M399" s="21">
        <f t="shared" si="63"/>
        <v>4</v>
      </c>
      <c r="N399" s="13">
        <v>2</v>
      </c>
      <c r="O399" s="21">
        <v>4</v>
      </c>
      <c r="P399" s="13">
        <f t="shared" si="64"/>
        <v>0</v>
      </c>
      <c r="Q399" s="21">
        <f t="shared" si="65"/>
        <v>0</v>
      </c>
      <c r="S399" s="21">
        <v>5</v>
      </c>
      <c r="U399" s="15" t="s">
        <v>879</v>
      </c>
    </row>
    <row r="400" spans="1:25" x14ac:dyDescent="0.25">
      <c r="B400" t="s">
        <v>429</v>
      </c>
      <c r="C400" t="s">
        <v>1545</v>
      </c>
      <c r="H400" s="13">
        <v>6</v>
      </c>
      <c r="I400" s="13">
        <v>57</v>
      </c>
      <c r="J400" s="13">
        <v>4</v>
      </c>
      <c r="K400" s="13">
        <v>4</v>
      </c>
      <c r="L400" s="21">
        <f t="shared" si="62"/>
        <v>10</v>
      </c>
      <c r="M400" s="21">
        <f t="shared" si="63"/>
        <v>61</v>
      </c>
      <c r="N400" s="13">
        <v>10</v>
      </c>
      <c r="O400" s="21">
        <v>61</v>
      </c>
      <c r="P400" s="13">
        <f t="shared" si="64"/>
        <v>0</v>
      </c>
      <c r="Q400" s="21">
        <f t="shared" si="65"/>
        <v>0</v>
      </c>
      <c r="R400" s="13">
        <v>1</v>
      </c>
      <c r="S400" s="21">
        <v>30</v>
      </c>
      <c r="U400" s="15" t="s">
        <v>879</v>
      </c>
    </row>
    <row r="401" spans="1:25" x14ac:dyDescent="0.25">
      <c r="B401" t="s">
        <v>430</v>
      </c>
      <c r="C401" t="s">
        <v>1546</v>
      </c>
      <c r="H401" s="13">
        <v>5</v>
      </c>
      <c r="I401" s="13">
        <v>30</v>
      </c>
      <c r="J401" s="13">
        <v>1</v>
      </c>
      <c r="K401" s="13">
        <v>1</v>
      </c>
      <c r="L401" s="21">
        <f t="shared" si="62"/>
        <v>6</v>
      </c>
      <c r="M401" s="21">
        <f t="shared" si="63"/>
        <v>31</v>
      </c>
      <c r="N401" s="13">
        <v>6</v>
      </c>
      <c r="O401" s="21">
        <v>31</v>
      </c>
      <c r="P401" s="13">
        <f t="shared" si="64"/>
        <v>0</v>
      </c>
      <c r="Q401" s="21">
        <f t="shared" si="65"/>
        <v>0</v>
      </c>
      <c r="S401" s="21">
        <v>14</v>
      </c>
      <c r="U401" s="15" t="s">
        <v>879</v>
      </c>
    </row>
    <row r="402" spans="1:25" x14ac:dyDescent="0.25">
      <c r="B402" t="s">
        <v>431</v>
      </c>
      <c r="C402" t="s">
        <v>1547</v>
      </c>
      <c r="H402" s="13">
        <v>5</v>
      </c>
      <c r="I402" s="13">
        <v>25</v>
      </c>
      <c r="J402" s="13">
        <v>3</v>
      </c>
      <c r="K402" s="13">
        <v>4</v>
      </c>
      <c r="L402" s="21">
        <f t="shared" si="62"/>
        <v>8</v>
      </c>
      <c r="M402" s="21">
        <f t="shared" si="63"/>
        <v>29</v>
      </c>
      <c r="N402" s="13">
        <v>8</v>
      </c>
      <c r="O402" s="21">
        <v>29</v>
      </c>
      <c r="P402" s="13">
        <f t="shared" si="64"/>
        <v>0</v>
      </c>
      <c r="Q402" s="21">
        <f t="shared" si="65"/>
        <v>0</v>
      </c>
      <c r="R402" s="13">
        <v>5</v>
      </c>
      <c r="S402" s="21">
        <v>12</v>
      </c>
      <c r="U402" s="15" t="s">
        <v>879</v>
      </c>
    </row>
    <row r="403" spans="1:25" x14ac:dyDescent="0.25">
      <c r="B403" t="s">
        <v>432</v>
      </c>
      <c r="C403" t="s">
        <v>1455</v>
      </c>
      <c r="H403" s="13">
        <v>4</v>
      </c>
      <c r="I403" s="13">
        <v>18</v>
      </c>
      <c r="J403" s="13">
        <v>1</v>
      </c>
      <c r="K403" s="13">
        <v>1</v>
      </c>
      <c r="L403" s="21">
        <f t="shared" si="62"/>
        <v>5</v>
      </c>
      <c r="M403" s="21">
        <f t="shared" si="63"/>
        <v>19</v>
      </c>
      <c r="N403" s="13">
        <v>5</v>
      </c>
      <c r="O403" s="21">
        <v>19</v>
      </c>
      <c r="P403" s="13">
        <f t="shared" si="64"/>
        <v>0</v>
      </c>
      <c r="Q403" s="21">
        <f t="shared" si="65"/>
        <v>0</v>
      </c>
      <c r="R403" s="13">
        <v>2</v>
      </c>
      <c r="S403" s="21">
        <v>6</v>
      </c>
      <c r="U403" s="15" t="s">
        <v>882</v>
      </c>
      <c r="V403" s="13">
        <v>39</v>
      </c>
      <c r="W403" s="13">
        <v>18</v>
      </c>
    </row>
    <row r="404" spans="1:25" x14ac:dyDescent="0.25">
      <c r="B404" t="s">
        <v>417</v>
      </c>
      <c r="C404" t="s">
        <v>1456</v>
      </c>
      <c r="H404" s="13">
        <v>6</v>
      </c>
      <c r="I404" s="13">
        <v>20</v>
      </c>
      <c r="J404" s="13">
        <v>4</v>
      </c>
      <c r="K404" s="13">
        <v>5</v>
      </c>
      <c r="L404" s="21">
        <f t="shared" si="62"/>
        <v>10</v>
      </c>
      <c r="M404" s="21">
        <f t="shared" si="63"/>
        <v>25</v>
      </c>
      <c r="N404" s="13">
        <v>10</v>
      </c>
      <c r="O404" s="21">
        <v>25</v>
      </c>
      <c r="P404" s="13">
        <f t="shared" si="64"/>
        <v>0</v>
      </c>
      <c r="Q404" s="21">
        <f t="shared" si="65"/>
        <v>0</v>
      </c>
      <c r="R404" s="13">
        <v>3</v>
      </c>
      <c r="S404" s="21">
        <v>12</v>
      </c>
      <c r="U404" s="15" t="s">
        <v>882</v>
      </c>
    </row>
    <row r="405" spans="1:25" x14ac:dyDescent="0.25">
      <c r="B405" t="s">
        <v>568</v>
      </c>
      <c r="C405" t="s">
        <v>1457</v>
      </c>
      <c r="H405" s="13">
        <v>7</v>
      </c>
      <c r="I405" s="13">
        <v>39</v>
      </c>
      <c r="J405" s="13">
        <v>5</v>
      </c>
      <c r="K405" s="13">
        <v>3</v>
      </c>
      <c r="L405" s="21">
        <f t="shared" si="62"/>
        <v>12</v>
      </c>
      <c r="M405" s="21">
        <f t="shared" si="63"/>
        <v>42</v>
      </c>
      <c r="N405" s="13">
        <v>12</v>
      </c>
      <c r="O405" s="21">
        <v>42</v>
      </c>
      <c r="P405" s="13">
        <f t="shared" si="64"/>
        <v>0</v>
      </c>
      <c r="Q405" s="21">
        <f t="shared" si="65"/>
        <v>0</v>
      </c>
      <c r="S405" s="21">
        <v>20</v>
      </c>
      <c r="U405" s="15" t="s">
        <v>882</v>
      </c>
    </row>
    <row r="406" spans="1:25" x14ac:dyDescent="0.25">
      <c r="B406" t="s">
        <v>434</v>
      </c>
      <c r="C406" t="s">
        <v>1548</v>
      </c>
      <c r="H406" s="13">
        <v>1</v>
      </c>
      <c r="I406" s="13">
        <v>4</v>
      </c>
      <c r="J406" s="13">
        <v>1</v>
      </c>
      <c r="K406" s="13">
        <v>1</v>
      </c>
      <c r="L406" s="21">
        <f t="shared" si="62"/>
        <v>2</v>
      </c>
      <c r="M406" s="21">
        <f t="shared" si="63"/>
        <v>5</v>
      </c>
      <c r="N406" s="13">
        <v>2</v>
      </c>
      <c r="O406" s="21">
        <v>5</v>
      </c>
      <c r="P406" s="13">
        <f t="shared" si="64"/>
        <v>0</v>
      </c>
      <c r="Q406" s="21">
        <f t="shared" si="65"/>
        <v>0</v>
      </c>
      <c r="S406" s="21">
        <v>3</v>
      </c>
      <c r="U406" s="15" t="s">
        <v>882</v>
      </c>
    </row>
    <row r="407" spans="1:25" ht="15.75" thickBot="1" x14ac:dyDescent="0.3">
      <c r="A407" s="2" t="s">
        <v>5</v>
      </c>
      <c r="B407" s="2"/>
      <c r="C407" s="2"/>
      <c r="D407" s="14">
        <f>SUM(D392:D406)</f>
        <v>0</v>
      </c>
      <c r="E407" s="14">
        <f t="shared" ref="E407:Y407" si="66">SUM(E392:E406)</f>
        <v>0</v>
      </c>
      <c r="F407" s="14">
        <f t="shared" si="66"/>
        <v>0</v>
      </c>
      <c r="G407" s="14">
        <f t="shared" si="66"/>
        <v>0</v>
      </c>
      <c r="H407" s="14">
        <f t="shared" si="66"/>
        <v>192</v>
      </c>
      <c r="I407" s="14">
        <f t="shared" si="66"/>
        <v>1264</v>
      </c>
      <c r="J407" s="14">
        <f t="shared" si="66"/>
        <v>84</v>
      </c>
      <c r="K407" s="14">
        <f t="shared" si="66"/>
        <v>89</v>
      </c>
      <c r="L407" s="14">
        <f t="shared" si="66"/>
        <v>276</v>
      </c>
      <c r="M407" s="14">
        <f t="shared" si="66"/>
        <v>1353</v>
      </c>
      <c r="N407" s="14">
        <f t="shared" si="66"/>
        <v>276</v>
      </c>
      <c r="O407" s="14">
        <f t="shared" si="66"/>
        <v>1353</v>
      </c>
      <c r="P407" s="14">
        <f t="shared" si="66"/>
        <v>0</v>
      </c>
      <c r="Q407" s="14">
        <f t="shared" si="66"/>
        <v>0</v>
      </c>
      <c r="R407" s="14">
        <f t="shared" si="66"/>
        <v>29</v>
      </c>
      <c r="S407" s="14">
        <f t="shared" si="66"/>
        <v>667</v>
      </c>
      <c r="T407" s="14">
        <f t="shared" si="66"/>
        <v>0</v>
      </c>
      <c r="U407" s="23"/>
      <c r="V407" s="14">
        <f t="shared" si="66"/>
        <v>16172</v>
      </c>
      <c r="W407" s="14">
        <f t="shared" si="66"/>
        <v>5273</v>
      </c>
      <c r="X407" s="14">
        <f t="shared" si="66"/>
        <v>1577</v>
      </c>
      <c r="Y407" s="14">
        <f t="shared" si="66"/>
        <v>9</v>
      </c>
    </row>
    <row r="408" spans="1:25" ht="15.75" thickTop="1" x14ac:dyDescent="0.25">
      <c r="A408" t="s">
        <v>435</v>
      </c>
      <c r="B408" t="s">
        <v>435</v>
      </c>
      <c r="C408" t="s">
        <v>1459</v>
      </c>
      <c r="H408" s="13">
        <v>7</v>
      </c>
      <c r="I408" s="13">
        <v>35</v>
      </c>
      <c r="J408" s="13">
        <v>14</v>
      </c>
      <c r="K408" s="13">
        <v>17</v>
      </c>
      <c r="L408" s="21">
        <f t="shared" si="62"/>
        <v>21</v>
      </c>
      <c r="M408" s="21">
        <f t="shared" si="63"/>
        <v>52</v>
      </c>
      <c r="N408" s="13">
        <v>21</v>
      </c>
      <c r="O408" s="21">
        <v>52</v>
      </c>
      <c r="P408" s="13">
        <f t="shared" ref="P408:P419" si="67">L408-N408</f>
        <v>0</v>
      </c>
      <c r="Q408" s="21">
        <f t="shared" si="65"/>
        <v>0</v>
      </c>
      <c r="S408" s="21">
        <v>21</v>
      </c>
      <c r="U408" s="15" t="s">
        <v>879</v>
      </c>
      <c r="V408" s="13">
        <v>3385</v>
      </c>
      <c r="W408" s="13">
        <v>1436</v>
      </c>
      <c r="X408" s="13">
        <v>106</v>
      </c>
      <c r="Y408" s="13">
        <v>1</v>
      </c>
    </row>
    <row r="409" spans="1:25" x14ac:dyDescent="0.25">
      <c r="B409" t="s">
        <v>572</v>
      </c>
      <c r="C409" t="s">
        <v>1460</v>
      </c>
      <c r="H409" s="13">
        <v>5</v>
      </c>
      <c r="I409" s="13">
        <v>9</v>
      </c>
      <c r="J409" s="13">
        <v>2</v>
      </c>
      <c r="K409" s="13">
        <v>2</v>
      </c>
      <c r="L409" s="21">
        <f t="shared" si="62"/>
        <v>7</v>
      </c>
      <c r="M409" s="21">
        <f t="shared" si="63"/>
        <v>11</v>
      </c>
      <c r="N409" s="13">
        <v>7</v>
      </c>
      <c r="O409" s="21">
        <v>11</v>
      </c>
      <c r="P409" s="13">
        <f t="shared" si="67"/>
        <v>0</v>
      </c>
      <c r="Q409" s="21">
        <f t="shared" si="65"/>
        <v>0</v>
      </c>
      <c r="R409" s="13">
        <v>2</v>
      </c>
      <c r="S409" s="21">
        <v>10</v>
      </c>
      <c r="U409" s="15" t="s">
        <v>879</v>
      </c>
    </row>
    <row r="410" spans="1:25" x14ac:dyDescent="0.25">
      <c r="B410" t="s">
        <v>573</v>
      </c>
      <c r="C410" t="s">
        <v>1462</v>
      </c>
      <c r="H410" s="13">
        <v>7</v>
      </c>
      <c r="I410" s="13">
        <v>35</v>
      </c>
      <c r="J410" s="13">
        <v>6</v>
      </c>
      <c r="K410" s="13">
        <v>7</v>
      </c>
      <c r="L410" s="21">
        <f t="shared" si="62"/>
        <v>13</v>
      </c>
      <c r="M410" s="21">
        <f t="shared" si="63"/>
        <v>42</v>
      </c>
      <c r="N410" s="13">
        <v>13</v>
      </c>
      <c r="O410" s="21">
        <v>42</v>
      </c>
      <c r="P410" s="13">
        <f t="shared" si="67"/>
        <v>0</v>
      </c>
      <c r="Q410" s="21">
        <f t="shared" si="65"/>
        <v>0</v>
      </c>
      <c r="R410" s="13">
        <v>1</v>
      </c>
      <c r="S410" s="21">
        <v>11</v>
      </c>
      <c r="V410" s="13">
        <v>1403</v>
      </c>
      <c r="W410" s="13">
        <v>721</v>
      </c>
      <c r="X410" s="13">
        <v>148</v>
      </c>
    </row>
    <row r="411" spans="1:25" x14ac:dyDescent="0.25">
      <c r="B411" t="s">
        <v>569</v>
      </c>
      <c r="C411" t="s">
        <v>1463</v>
      </c>
      <c r="H411" s="13">
        <v>2</v>
      </c>
      <c r="I411" s="13">
        <v>12</v>
      </c>
      <c r="J411" s="13">
        <v>4</v>
      </c>
      <c r="K411" s="13">
        <v>4</v>
      </c>
      <c r="L411" s="21">
        <f t="shared" si="62"/>
        <v>6</v>
      </c>
      <c r="M411" s="21">
        <f t="shared" si="63"/>
        <v>16</v>
      </c>
      <c r="N411" s="13">
        <v>6</v>
      </c>
      <c r="O411" s="21">
        <v>16</v>
      </c>
      <c r="P411" s="13">
        <f t="shared" si="67"/>
        <v>0</v>
      </c>
      <c r="Q411" s="21">
        <f t="shared" si="65"/>
        <v>0</v>
      </c>
      <c r="S411" s="21">
        <v>7</v>
      </c>
      <c r="V411" s="13">
        <v>596</v>
      </c>
      <c r="W411" s="13">
        <v>199</v>
      </c>
      <c r="X411" s="13">
        <v>43</v>
      </c>
    </row>
    <row r="412" spans="1:25" x14ac:dyDescent="0.25">
      <c r="B412" t="s">
        <v>437</v>
      </c>
      <c r="C412" t="s">
        <v>1461</v>
      </c>
      <c r="H412" s="13">
        <v>12</v>
      </c>
      <c r="I412" s="13">
        <v>46</v>
      </c>
      <c r="J412" s="13">
        <v>10</v>
      </c>
      <c r="K412" s="13">
        <v>11</v>
      </c>
      <c r="L412" s="21">
        <f t="shared" si="62"/>
        <v>22</v>
      </c>
      <c r="M412" s="21">
        <f t="shared" si="63"/>
        <v>57</v>
      </c>
      <c r="N412" s="13">
        <v>22</v>
      </c>
      <c r="O412" s="21">
        <v>57</v>
      </c>
      <c r="P412" s="13">
        <f t="shared" si="67"/>
        <v>0</v>
      </c>
      <c r="Q412" s="21">
        <f t="shared" si="65"/>
        <v>0</v>
      </c>
      <c r="R412" s="13">
        <v>4</v>
      </c>
      <c r="S412" s="21">
        <v>24</v>
      </c>
      <c r="V412" s="13">
        <v>255</v>
      </c>
      <c r="W412" s="13">
        <v>164</v>
      </c>
      <c r="X412" s="13">
        <v>139</v>
      </c>
    </row>
    <row r="413" spans="1:25" x14ac:dyDescent="0.25">
      <c r="B413" t="s">
        <v>570</v>
      </c>
      <c r="C413" t="s">
        <v>1617</v>
      </c>
      <c r="H413" s="13">
        <v>3</v>
      </c>
      <c r="I413" s="13">
        <v>4</v>
      </c>
      <c r="J413" s="13">
        <v>6</v>
      </c>
      <c r="K413" s="13">
        <v>6</v>
      </c>
      <c r="L413" s="21">
        <f t="shared" si="62"/>
        <v>9</v>
      </c>
      <c r="M413" s="21">
        <f t="shared" si="63"/>
        <v>10</v>
      </c>
      <c r="N413" s="13">
        <v>9</v>
      </c>
      <c r="O413" s="21">
        <v>10</v>
      </c>
      <c r="P413" s="13">
        <f t="shared" si="67"/>
        <v>0</v>
      </c>
      <c r="Q413" s="21">
        <f t="shared" si="65"/>
        <v>0</v>
      </c>
      <c r="S413" s="21">
        <v>11</v>
      </c>
      <c r="V413" s="13">
        <v>646</v>
      </c>
      <c r="W413" s="13">
        <v>517</v>
      </c>
      <c r="X413" s="13">
        <v>87</v>
      </c>
    </row>
    <row r="414" spans="1:25" x14ac:dyDescent="0.25">
      <c r="B414" t="s">
        <v>705</v>
      </c>
      <c r="C414" t="s">
        <v>1618</v>
      </c>
      <c r="H414" s="13">
        <v>7</v>
      </c>
      <c r="I414" s="13">
        <v>21</v>
      </c>
      <c r="J414" s="13">
        <v>2</v>
      </c>
      <c r="K414" s="13">
        <v>2</v>
      </c>
      <c r="L414" s="21">
        <f t="shared" si="62"/>
        <v>9</v>
      </c>
      <c r="M414" s="21">
        <f t="shared" si="63"/>
        <v>23</v>
      </c>
      <c r="N414" s="13">
        <v>9</v>
      </c>
      <c r="O414" s="21">
        <v>23</v>
      </c>
      <c r="P414" s="13">
        <f t="shared" si="67"/>
        <v>0</v>
      </c>
      <c r="Q414" s="21">
        <f t="shared" si="65"/>
        <v>0</v>
      </c>
      <c r="R414" s="13">
        <v>1</v>
      </c>
      <c r="S414" s="21">
        <v>8</v>
      </c>
      <c r="U414" s="15" t="s">
        <v>882</v>
      </c>
      <c r="V414" s="13">
        <v>2193</v>
      </c>
      <c r="W414" s="13">
        <v>589</v>
      </c>
      <c r="X414" s="13">
        <v>57</v>
      </c>
    </row>
    <row r="415" spans="1:25" x14ac:dyDescent="0.25">
      <c r="B415" t="s">
        <v>571</v>
      </c>
      <c r="C415" t="s">
        <v>1619</v>
      </c>
      <c r="H415" s="13">
        <v>12</v>
      </c>
      <c r="I415" s="13">
        <v>25</v>
      </c>
      <c r="J415" s="13">
        <v>10</v>
      </c>
      <c r="K415" s="13">
        <v>11</v>
      </c>
      <c r="L415" s="21">
        <f t="shared" si="62"/>
        <v>22</v>
      </c>
      <c r="M415" s="21">
        <f t="shared" si="63"/>
        <v>36</v>
      </c>
      <c r="N415" s="13">
        <v>22</v>
      </c>
      <c r="O415" s="21">
        <v>36</v>
      </c>
      <c r="P415" s="13">
        <f t="shared" si="67"/>
        <v>0</v>
      </c>
      <c r="Q415" s="21">
        <f t="shared" si="65"/>
        <v>0</v>
      </c>
      <c r="R415" s="13">
        <v>1</v>
      </c>
      <c r="S415" s="21">
        <v>19</v>
      </c>
      <c r="U415" s="15" t="s">
        <v>882</v>
      </c>
    </row>
    <row r="416" spans="1:25" x14ac:dyDescent="0.25">
      <c r="B416" t="s">
        <v>706</v>
      </c>
      <c r="C416" t="s">
        <v>1465</v>
      </c>
      <c r="H416" s="13">
        <v>4</v>
      </c>
      <c r="I416" s="13">
        <v>23</v>
      </c>
      <c r="J416" s="13">
        <v>2</v>
      </c>
      <c r="K416" s="13">
        <v>2</v>
      </c>
      <c r="L416" s="21">
        <f t="shared" si="62"/>
        <v>6</v>
      </c>
      <c r="M416" s="21">
        <f t="shared" si="63"/>
        <v>25</v>
      </c>
      <c r="N416" s="13">
        <v>6</v>
      </c>
      <c r="O416" s="21">
        <v>25</v>
      </c>
      <c r="P416" s="13">
        <f t="shared" si="67"/>
        <v>0</v>
      </c>
      <c r="Q416" s="21">
        <f t="shared" si="65"/>
        <v>0</v>
      </c>
      <c r="S416" s="21">
        <v>12</v>
      </c>
      <c r="V416" s="13">
        <v>226</v>
      </c>
      <c r="W416" s="13">
        <v>100</v>
      </c>
    </row>
    <row r="417" spans="1:25" x14ac:dyDescent="0.25">
      <c r="B417" t="s">
        <v>440</v>
      </c>
      <c r="C417" t="s">
        <v>1549</v>
      </c>
      <c r="H417" s="13">
        <v>6</v>
      </c>
      <c r="I417" s="13">
        <v>41</v>
      </c>
      <c r="J417" s="13">
        <v>3</v>
      </c>
      <c r="K417" s="13">
        <v>4</v>
      </c>
      <c r="L417" s="21">
        <f t="shared" si="62"/>
        <v>9</v>
      </c>
      <c r="M417" s="21">
        <f t="shared" si="63"/>
        <v>45</v>
      </c>
      <c r="N417" s="13">
        <v>9</v>
      </c>
      <c r="O417" s="21">
        <v>45</v>
      </c>
      <c r="P417" s="13">
        <f t="shared" si="67"/>
        <v>0</v>
      </c>
      <c r="Q417" s="21">
        <f t="shared" si="65"/>
        <v>0</v>
      </c>
      <c r="R417" s="13">
        <v>1</v>
      </c>
      <c r="S417" s="21">
        <v>21</v>
      </c>
      <c r="V417" s="13">
        <v>87</v>
      </c>
      <c r="W417" s="13">
        <v>85</v>
      </c>
      <c r="X417" s="13">
        <v>16</v>
      </c>
    </row>
    <row r="418" spans="1:25" x14ac:dyDescent="0.25">
      <c r="B418" t="s">
        <v>441</v>
      </c>
      <c r="C418" t="s">
        <v>1467</v>
      </c>
      <c r="J418" s="13">
        <v>2</v>
      </c>
      <c r="K418" s="13">
        <v>3</v>
      </c>
      <c r="L418" s="21">
        <f t="shared" si="62"/>
        <v>2</v>
      </c>
      <c r="M418" s="21">
        <f t="shared" si="63"/>
        <v>3</v>
      </c>
      <c r="N418" s="13">
        <v>2</v>
      </c>
      <c r="O418" s="21">
        <v>3</v>
      </c>
      <c r="P418" s="13">
        <f t="shared" si="67"/>
        <v>0</v>
      </c>
      <c r="Q418" s="21">
        <f t="shared" si="65"/>
        <v>0</v>
      </c>
      <c r="S418" s="21">
        <v>6</v>
      </c>
      <c r="U418" s="15" t="s">
        <v>883</v>
      </c>
      <c r="V418" s="13">
        <v>33033</v>
      </c>
      <c r="W418" s="13">
        <v>11962</v>
      </c>
      <c r="X418" s="13">
        <v>147</v>
      </c>
    </row>
    <row r="419" spans="1:25" x14ac:dyDescent="0.25">
      <c r="B419" t="s">
        <v>442</v>
      </c>
      <c r="C419" t="s">
        <v>1468</v>
      </c>
      <c r="H419" s="13">
        <v>3</v>
      </c>
      <c r="I419" s="13">
        <v>18</v>
      </c>
      <c r="J419" s="13">
        <v>3</v>
      </c>
      <c r="K419" s="13">
        <v>3</v>
      </c>
      <c r="L419" s="21">
        <f t="shared" si="62"/>
        <v>6</v>
      </c>
      <c r="M419" s="21">
        <f t="shared" si="63"/>
        <v>21</v>
      </c>
      <c r="N419" s="13">
        <v>6</v>
      </c>
      <c r="O419" s="21">
        <v>21</v>
      </c>
      <c r="P419" s="13">
        <f t="shared" si="67"/>
        <v>0</v>
      </c>
      <c r="Q419" s="21">
        <f t="shared" si="65"/>
        <v>0</v>
      </c>
      <c r="S419" s="21">
        <v>7</v>
      </c>
      <c r="U419" s="15" t="s">
        <v>883</v>
      </c>
    </row>
    <row r="420" spans="1:25" ht="15.75" thickBot="1" x14ac:dyDescent="0.3">
      <c r="A420" s="2" t="s">
        <v>5</v>
      </c>
      <c r="B420" s="2"/>
      <c r="C420" s="2"/>
      <c r="D420" s="14">
        <f>SUM(D408:D419)</f>
        <v>0</v>
      </c>
      <c r="E420" s="14">
        <f t="shared" ref="E420:T420" si="68">SUM(E408:E419)</f>
        <v>0</v>
      </c>
      <c r="F420" s="14">
        <f t="shared" si="68"/>
        <v>0</v>
      </c>
      <c r="G420" s="14">
        <f t="shared" si="68"/>
        <v>0</v>
      </c>
      <c r="H420" s="14">
        <f t="shared" si="68"/>
        <v>68</v>
      </c>
      <c r="I420" s="14">
        <f t="shared" si="68"/>
        <v>269</v>
      </c>
      <c r="J420" s="14">
        <f t="shared" si="68"/>
        <v>64</v>
      </c>
      <c r="K420" s="14">
        <f t="shared" si="68"/>
        <v>72</v>
      </c>
      <c r="L420" s="14">
        <f t="shared" si="68"/>
        <v>132</v>
      </c>
      <c r="M420" s="14">
        <f t="shared" si="68"/>
        <v>341</v>
      </c>
      <c r="N420" s="14">
        <f t="shared" si="68"/>
        <v>132</v>
      </c>
      <c r="O420" s="14">
        <f t="shared" si="68"/>
        <v>341</v>
      </c>
      <c r="P420" s="14">
        <f t="shared" si="68"/>
        <v>0</v>
      </c>
      <c r="Q420" s="14">
        <f t="shared" si="68"/>
        <v>0</v>
      </c>
      <c r="R420" s="14">
        <f t="shared" si="68"/>
        <v>10</v>
      </c>
      <c r="S420" s="14">
        <f t="shared" si="68"/>
        <v>157</v>
      </c>
      <c r="T420" s="14">
        <f t="shared" si="68"/>
        <v>0</v>
      </c>
      <c r="U420" s="23"/>
      <c r="V420" s="14">
        <f>SUM(V408:V419)</f>
        <v>41824</v>
      </c>
      <c r="W420" s="14">
        <f>SUM(W408:W419)</f>
        <v>15773</v>
      </c>
      <c r="X420" s="14">
        <f>SUM(X408:X419)</f>
        <v>743</v>
      </c>
      <c r="Y420" s="14">
        <f>SUM(Y408:Y419)</f>
        <v>1</v>
      </c>
    </row>
    <row r="421" spans="1:25" ht="15.75" thickTop="1" x14ac:dyDescent="0.25">
      <c r="A421" t="s">
        <v>444</v>
      </c>
      <c r="B421" t="s">
        <v>458</v>
      </c>
      <c r="C421" t="s">
        <v>1470</v>
      </c>
      <c r="H421" s="13">
        <v>4</v>
      </c>
      <c r="I421" s="13">
        <v>8</v>
      </c>
      <c r="J421" s="13">
        <v>5</v>
      </c>
      <c r="K421" s="13">
        <v>5</v>
      </c>
      <c r="L421" s="21">
        <f t="shared" si="62"/>
        <v>9</v>
      </c>
      <c r="M421" s="21">
        <f t="shared" si="63"/>
        <v>13</v>
      </c>
      <c r="N421" s="13">
        <v>9</v>
      </c>
      <c r="O421" s="21">
        <v>13</v>
      </c>
      <c r="P421" s="13">
        <f t="shared" ref="P421:P436" si="69">L421-N421</f>
        <v>0</v>
      </c>
      <c r="Q421" s="21">
        <f t="shared" si="65"/>
        <v>0</v>
      </c>
      <c r="S421" s="21">
        <v>10</v>
      </c>
      <c r="V421" s="13">
        <v>25</v>
      </c>
      <c r="W421" s="13">
        <v>20</v>
      </c>
      <c r="X421" s="13">
        <v>6</v>
      </c>
    </row>
    <row r="422" spans="1:25" x14ac:dyDescent="0.25">
      <c r="B422" t="s">
        <v>574</v>
      </c>
      <c r="C422" t="s">
        <v>1471</v>
      </c>
      <c r="H422" s="13">
        <v>2</v>
      </c>
      <c r="I422" s="13">
        <v>2</v>
      </c>
      <c r="J422" s="13">
        <v>4</v>
      </c>
      <c r="K422" s="13">
        <v>3</v>
      </c>
      <c r="L422" s="21">
        <f t="shared" si="62"/>
        <v>6</v>
      </c>
      <c r="M422" s="21">
        <f t="shared" si="63"/>
        <v>5</v>
      </c>
      <c r="N422" s="13">
        <v>6</v>
      </c>
      <c r="O422" s="21">
        <v>5</v>
      </c>
      <c r="P422" s="13">
        <f t="shared" si="69"/>
        <v>0</v>
      </c>
      <c r="Q422" s="21">
        <f t="shared" si="65"/>
        <v>0</v>
      </c>
      <c r="S422" s="21">
        <v>9</v>
      </c>
      <c r="V422" s="13">
        <v>202</v>
      </c>
      <c r="W422" s="13">
        <v>195</v>
      </c>
      <c r="X422" s="13">
        <v>290</v>
      </c>
    </row>
    <row r="423" spans="1:25" x14ac:dyDescent="0.25">
      <c r="B423" t="s">
        <v>707</v>
      </c>
      <c r="C423" t="s">
        <v>1672</v>
      </c>
      <c r="D423" s="13">
        <v>3</v>
      </c>
      <c r="E423" s="13">
        <v>64</v>
      </c>
      <c r="H423" s="13">
        <v>2</v>
      </c>
      <c r="I423" s="13">
        <v>6</v>
      </c>
      <c r="J423" s="13">
        <v>1</v>
      </c>
      <c r="K423" s="13">
        <v>1</v>
      </c>
      <c r="L423" s="21">
        <f t="shared" si="62"/>
        <v>6</v>
      </c>
      <c r="M423" s="21">
        <f t="shared" si="63"/>
        <v>71</v>
      </c>
      <c r="N423" s="13">
        <v>6</v>
      </c>
      <c r="O423" s="21">
        <v>71</v>
      </c>
      <c r="P423" s="13">
        <f t="shared" si="69"/>
        <v>0</v>
      </c>
      <c r="Q423" s="21">
        <f t="shared" si="65"/>
        <v>0</v>
      </c>
      <c r="S423" s="21">
        <v>31</v>
      </c>
      <c r="V423" s="13">
        <v>28201</v>
      </c>
      <c r="W423" s="13">
        <v>11191</v>
      </c>
      <c r="Y423" s="13">
        <v>22</v>
      </c>
    </row>
    <row r="424" spans="1:25" x14ac:dyDescent="0.25">
      <c r="B424" t="s">
        <v>708</v>
      </c>
      <c r="C424" t="s">
        <v>1604</v>
      </c>
      <c r="L424" s="21"/>
      <c r="M424" s="21"/>
      <c r="O424" s="21"/>
      <c r="Q424" s="21"/>
      <c r="S424" s="21"/>
    </row>
    <row r="425" spans="1:25" x14ac:dyDescent="0.25">
      <c r="B425" t="s">
        <v>447</v>
      </c>
      <c r="C425" t="s">
        <v>1474</v>
      </c>
      <c r="H425" s="13">
        <v>16</v>
      </c>
      <c r="I425" s="13">
        <v>55</v>
      </c>
      <c r="J425" s="13">
        <v>12</v>
      </c>
      <c r="K425" s="13">
        <v>11</v>
      </c>
      <c r="L425" s="21">
        <f t="shared" si="62"/>
        <v>28</v>
      </c>
      <c r="M425" s="21">
        <f t="shared" si="63"/>
        <v>66</v>
      </c>
      <c r="N425" s="13">
        <v>28</v>
      </c>
      <c r="O425" s="21">
        <v>66</v>
      </c>
      <c r="P425" s="13">
        <f t="shared" si="69"/>
        <v>0</v>
      </c>
      <c r="Q425" s="21">
        <f t="shared" si="65"/>
        <v>0</v>
      </c>
      <c r="S425" s="21">
        <v>26</v>
      </c>
      <c r="V425" s="13">
        <v>24</v>
      </c>
      <c r="W425" s="13">
        <v>10</v>
      </c>
      <c r="X425" s="13">
        <v>298</v>
      </c>
    </row>
    <row r="426" spans="1:25" x14ac:dyDescent="0.25">
      <c r="B426" t="s">
        <v>444</v>
      </c>
      <c r="C426" t="s">
        <v>1475</v>
      </c>
      <c r="H426" s="13">
        <v>22</v>
      </c>
      <c r="I426" s="13">
        <v>114</v>
      </c>
      <c r="J426" s="13">
        <v>17</v>
      </c>
      <c r="K426" s="13">
        <v>16</v>
      </c>
      <c r="L426" s="21">
        <f t="shared" si="62"/>
        <v>39</v>
      </c>
      <c r="M426" s="21">
        <f t="shared" si="63"/>
        <v>130</v>
      </c>
      <c r="N426" s="13">
        <v>39</v>
      </c>
      <c r="O426" s="21">
        <v>130</v>
      </c>
      <c r="P426" s="13">
        <f t="shared" si="69"/>
        <v>0</v>
      </c>
      <c r="Q426" s="21">
        <f t="shared" si="65"/>
        <v>0</v>
      </c>
      <c r="R426" s="13">
        <v>6</v>
      </c>
      <c r="S426" s="21">
        <v>24</v>
      </c>
      <c r="V426" s="13">
        <v>68</v>
      </c>
      <c r="W426" s="13">
        <v>33</v>
      </c>
      <c r="X426" s="13">
        <v>195</v>
      </c>
      <c r="Y426" s="13">
        <v>3</v>
      </c>
    </row>
    <row r="427" spans="1:25" x14ac:dyDescent="0.25">
      <c r="B427" t="s">
        <v>448</v>
      </c>
      <c r="C427" t="s">
        <v>1476</v>
      </c>
      <c r="J427" s="13">
        <v>5</v>
      </c>
      <c r="K427" s="13">
        <v>4</v>
      </c>
      <c r="L427" s="21">
        <f t="shared" si="62"/>
        <v>5</v>
      </c>
      <c r="M427" s="21">
        <f t="shared" si="63"/>
        <v>4</v>
      </c>
      <c r="N427" s="13">
        <v>5</v>
      </c>
      <c r="O427" s="21">
        <v>4</v>
      </c>
      <c r="P427" s="13">
        <f t="shared" si="69"/>
        <v>0</v>
      </c>
      <c r="Q427" s="21">
        <f t="shared" si="65"/>
        <v>0</v>
      </c>
      <c r="S427" s="21">
        <v>6</v>
      </c>
      <c r="V427" s="13">
        <v>98</v>
      </c>
      <c r="W427" s="13">
        <v>82</v>
      </c>
    </row>
    <row r="428" spans="1:25" x14ac:dyDescent="0.25">
      <c r="B428" t="s">
        <v>575</v>
      </c>
      <c r="C428" t="s">
        <v>1477</v>
      </c>
      <c r="J428" s="13">
        <v>2</v>
      </c>
      <c r="K428" s="13">
        <v>2</v>
      </c>
      <c r="L428" s="21">
        <f t="shared" si="62"/>
        <v>2</v>
      </c>
      <c r="M428" s="21">
        <f t="shared" si="63"/>
        <v>2</v>
      </c>
      <c r="N428" s="13">
        <v>2</v>
      </c>
      <c r="O428" s="21">
        <v>2</v>
      </c>
      <c r="P428" s="13">
        <f t="shared" si="69"/>
        <v>0</v>
      </c>
      <c r="Q428" s="21">
        <f t="shared" si="65"/>
        <v>0</v>
      </c>
      <c r="S428" s="21">
        <v>4</v>
      </c>
      <c r="V428" s="13">
        <v>338</v>
      </c>
      <c r="W428" s="13">
        <v>396</v>
      </c>
    </row>
    <row r="429" spans="1:25" x14ac:dyDescent="0.25">
      <c r="B429" t="s">
        <v>450</v>
      </c>
      <c r="C429" t="s">
        <v>1478</v>
      </c>
      <c r="H429" s="13">
        <v>2</v>
      </c>
      <c r="I429" s="13">
        <v>7</v>
      </c>
      <c r="J429" s="13">
        <v>22</v>
      </c>
      <c r="K429" s="13">
        <v>20</v>
      </c>
      <c r="L429" s="21">
        <f t="shared" si="62"/>
        <v>24</v>
      </c>
      <c r="M429" s="21">
        <f t="shared" si="63"/>
        <v>27</v>
      </c>
      <c r="N429" s="13">
        <v>24</v>
      </c>
      <c r="O429" s="21">
        <v>27</v>
      </c>
      <c r="P429" s="13">
        <f t="shared" si="69"/>
        <v>0</v>
      </c>
      <c r="Q429" s="21">
        <f t="shared" si="65"/>
        <v>0</v>
      </c>
      <c r="R429" s="13">
        <v>1</v>
      </c>
      <c r="S429" s="21">
        <v>36</v>
      </c>
      <c r="V429" s="13">
        <v>1275</v>
      </c>
      <c r="W429" s="13">
        <v>1009</v>
      </c>
    </row>
    <row r="430" spans="1:25" x14ac:dyDescent="0.25">
      <c r="B430" t="s">
        <v>452</v>
      </c>
      <c r="C430" t="s">
        <v>1480</v>
      </c>
      <c r="H430" s="13">
        <v>3</v>
      </c>
      <c r="I430" s="13">
        <v>5</v>
      </c>
      <c r="J430" s="13">
        <v>8</v>
      </c>
      <c r="K430" s="13">
        <v>8</v>
      </c>
      <c r="L430" s="21">
        <f t="shared" si="62"/>
        <v>11</v>
      </c>
      <c r="M430" s="21">
        <f t="shared" si="63"/>
        <v>13</v>
      </c>
      <c r="N430" s="13">
        <v>11</v>
      </c>
      <c r="O430" s="21">
        <v>13</v>
      </c>
      <c r="P430" s="13">
        <f t="shared" si="69"/>
        <v>0</v>
      </c>
      <c r="Q430" s="21">
        <f t="shared" si="65"/>
        <v>0</v>
      </c>
      <c r="S430" s="21">
        <v>18</v>
      </c>
      <c r="V430" s="13">
        <v>528</v>
      </c>
      <c r="W430" s="13">
        <v>344</v>
      </c>
    </row>
    <row r="431" spans="1:25" x14ac:dyDescent="0.25">
      <c r="B431" t="s">
        <v>451</v>
      </c>
      <c r="C431" t="s">
        <v>1479</v>
      </c>
      <c r="J431" s="13">
        <v>4</v>
      </c>
      <c r="K431" s="13">
        <v>4</v>
      </c>
      <c r="L431" s="21">
        <f t="shared" si="62"/>
        <v>4</v>
      </c>
      <c r="M431" s="21">
        <f t="shared" si="63"/>
        <v>4</v>
      </c>
      <c r="N431" s="13">
        <v>4</v>
      </c>
      <c r="O431" s="21">
        <v>4</v>
      </c>
      <c r="P431" s="13">
        <f t="shared" si="69"/>
        <v>0</v>
      </c>
      <c r="Q431" s="21">
        <f t="shared" si="65"/>
        <v>0</v>
      </c>
      <c r="S431" s="21">
        <v>6</v>
      </c>
      <c r="V431" s="13">
        <v>424</v>
      </c>
      <c r="W431" s="13">
        <v>162</v>
      </c>
      <c r="X431" s="13">
        <v>57</v>
      </c>
    </row>
    <row r="432" spans="1:25" x14ac:dyDescent="0.25">
      <c r="B432" t="s">
        <v>453</v>
      </c>
      <c r="C432" t="s">
        <v>1481</v>
      </c>
      <c r="H432" s="13">
        <v>1</v>
      </c>
      <c r="I432" s="13">
        <v>2</v>
      </c>
      <c r="J432" s="13">
        <v>2</v>
      </c>
      <c r="K432" s="13">
        <v>2</v>
      </c>
      <c r="L432" s="21">
        <f t="shared" si="62"/>
        <v>3</v>
      </c>
      <c r="M432" s="21">
        <f t="shared" si="63"/>
        <v>4</v>
      </c>
      <c r="N432" s="13">
        <v>3</v>
      </c>
      <c r="O432" s="21">
        <v>4</v>
      </c>
      <c r="P432" s="13">
        <f t="shared" si="69"/>
        <v>0</v>
      </c>
      <c r="Q432" s="21">
        <f t="shared" si="65"/>
        <v>0</v>
      </c>
      <c r="S432" s="21">
        <v>6</v>
      </c>
    </row>
    <row r="433" spans="1:25" x14ac:dyDescent="0.25">
      <c r="B433" t="s">
        <v>455</v>
      </c>
      <c r="C433" t="s">
        <v>1483</v>
      </c>
      <c r="H433" s="13">
        <v>13</v>
      </c>
      <c r="I433" s="13">
        <v>74</v>
      </c>
      <c r="J433" s="13">
        <v>13</v>
      </c>
      <c r="K433" s="13">
        <v>28</v>
      </c>
      <c r="L433" s="21">
        <f t="shared" si="62"/>
        <v>26</v>
      </c>
      <c r="M433" s="21">
        <f t="shared" si="63"/>
        <v>102</v>
      </c>
      <c r="N433" s="13">
        <v>26</v>
      </c>
      <c r="O433" s="21">
        <v>102</v>
      </c>
      <c r="P433" s="13">
        <f t="shared" si="69"/>
        <v>0</v>
      </c>
      <c r="Q433" s="21">
        <f t="shared" si="65"/>
        <v>0</v>
      </c>
      <c r="S433" s="21">
        <v>40</v>
      </c>
      <c r="U433" s="15" t="s">
        <v>879</v>
      </c>
      <c r="V433" s="13">
        <v>2008</v>
      </c>
      <c r="W433" s="13">
        <v>888</v>
      </c>
      <c r="X433" s="13">
        <v>297</v>
      </c>
      <c r="Y433" s="13">
        <v>1</v>
      </c>
    </row>
    <row r="434" spans="1:25" x14ac:dyDescent="0.25">
      <c r="B434" t="s">
        <v>454</v>
      </c>
      <c r="C434" t="s">
        <v>1482</v>
      </c>
      <c r="H434" s="13">
        <v>1</v>
      </c>
      <c r="I434" s="13">
        <v>7</v>
      </c>
      <c r="L434" s="21">
        <f t="shared" si="62"/>
        <v>1</v>
      </c>
      <c r="M434" s="21">
        <f t="shared" si="63"/>
        <v>7</v>
      </c>
      <c r="N434" s="13">
        <v>1</v>
      </c>
      <c r="O434" s="21">
        <v>7</v>
      </c>
      <c r="P434" s="13">
        <f t="shared" si="69"/>
        <v>0</v>
      </c>
      <c r="Q434" s="21">
        <f t="shared" si="65"/>
        <v>0</v>
      </c>
      <c r="S434" s="21">
        <v>4</v>
      </c>
      <c r="U434" s="15" t="s">
        <v>879</v>
      </c>
      <c r="Y434" s="13">
        <v>1</v>
      </c>
    </row>
    <row r="435" spans="1:25" x14ac:dyDescent="0.25">
      <c r="B435" t="s">
        <v>456</v>
      </c>
      <c r="C435" t="s">
        <v>1484</v>
      </c>
      <c r="H435" s="13">
        <v>20</v>
      </c>
      <c r="I435" s="13">
        <v>76</v>
      </c>
      <c r="J435" s="13">
        <v>5</v>
      </c>
      <c r="K435" s="13">
        <v>8</v>
      </c>
      <c r="L435" s="21">
        <f t="shared" si="62"/>
        <v>25</v>
      </c>
      <c r="M435" s="21">
        <f t="shared" si="63"/>
        <v>84</v>
      </c>
      <c r="N435" s="13">
        <v>25</v>
      </c>
      <c r="O435" s="21">
        <v>84</v>
      </c>
      <c r="P435" s="13">
        <f t="shared" si="69"/>
        <v>0</v>
      </c>
      <c r="Q435" s="21">
        <f t="shared" si="65"/>
        <v>0</v>
      </c>
      <c r="S435" s="21">
        <v>35</v>
      </c>
      <c r="V435" s="13">
        <v>3309</v>
      </c>
      <c r="W435" s="13">
        <v>1432</v>
      </c>
      <c r="X435" s="13">
        <v>32</v>
      </c>
    </row>
    <row r="436" spans="1:25" x14ac:dyDescent="0.25">
      <c r="B436" t="s">
        <v>457</v>
      </c>
      <c r="C436" t="s">
        <v>1485</v>
      </c>
      <c r="H436" s="13">
        <v>16</v>
      </c>
      <c r="I436" s="13">
        <v>40</v>
      </c>
      <c r="J436" s="13">
        <v>5</v>
      </c>
      <c r="K436" s="13">
        <v>4</v>
      </c>
      <c r="L436" s="21">
        <f t="shared" si="62"/>
        <v>21</v>
      </c>
      <c r="M436" s="21">
        <f t="shared" si="63"/>
        <v>44</v>
      </c>
      <c r="N436" s="13">
        <v>21</v>
      </c>
      <c r="O436" s="21">
        <v>44</v>
      </c>
      <c r="P436" s="13">
        <f t="shared" si="69"/>
        <v>0</v>
      </c>
      <c r="Q436" s="21">
        <f t="shared" si="65"/>
        <v>0</v>
      </c>
      <c r="S436" s="21">
        <v>20</v>
      </c>
      <c r="V436" s="13">
        <v>6975</v>
      </c>
      <c r="W436" s="13">
        <v>1711</v>
      </c>
    </row>
    <row r="437" spans="1:25" ht="15.75" thickBot="1" x14ac:dyDescent="0.3">
      <c r="A437" s="2" t="s">
        <v>5</v>
      </c>
      <c r="B437" s="2"/>
      <c r="C437" s="2"/>
      <c r="D437" s="14">
        <f t="shared" ref="D437:T437" si="70">SUM(D421:D436)</f>
        <v>3</v>
      </c>
      <c r="E437" s="14">
        <f t="shared" si="70"/>
        <v>64</v>
      </c>
      <c r="F437" s="14">
        <f t="shared" si="70"/>
        <v>0</v>
      </c>
      <c r="G437" s="14">
        <f t="shared" si="70"/>
        <v>0</v>
      </c>
      <c r="H437" s="14">
        <f t="shared" si="70"/>
        <v>102</v>
      </c>
      <c r="I437" s="14">
        <f t="shared" si="70"/>
        <v>396</v>
      </c>
      <c r="J437" s="14">
        <f t="shared" si="70"/>
        <v>105</v>
      </c>
      <c r="K437" s="14">
        <f t="shared" si="70"/>
        <v>116</v>
      </c>
      <c r="L437" s="14">
        <f t="shared" si="70"/>
        <v>210</v>
      </c>
      <c r="M437" s="14">
        <f t="shared" si="70"/>
        <v>576</v>
      </c>
      <c r="N437" s="14">
        <f t="shared" si="70"/>
        <v>210</v>
      </c>
      <c r="O437" s="14">
        <f t="shared" si="70"/>
        <v>576</v>
      </c>
      <c r="P437" s="14">
        <f t="shared" si="70"/>
        <v>0</v>
      </c>
      <c r="Q437" s="14">
        <f t="shared" si="70"/>
        <v>0</v>
      </c>
      <c r="R437" s="14">
        <f t="shared" si="70"/>
        <v>7</v>
      </c>
      <c r="S437" s="14">
        <f t="shared" si="70"/>
        <v>275</v>
      </c>
      <c r="T437" s="14">
        <f t="shared" si="70"/>
        <v>0</v>
      </c>
      <c r="U437" s="23"/>
      <c r="V437" s="14">
        <f>SUM(V421:V436)</f>
        <v>43475</v>
      </c>
      <c r="W437" s="14">
        <f>SUM(W421:W436)</f>
        <v>17473</v>
      </c>
      <c r="X437" s="14">
        <f>SUM(X421:X436)</f>
        <v>1175</v>
      </c>
      <c r="Y437" s="14">
        <f>SUM(Y421:Y436)</f>
        <v>27</v>
      </c>
    </row>
    <row r="438" spans="1:25" ht="15.75" thickTop="1" x14ac:dyDescent="0.25">
      <c r="A438" t="s">
        <v>459</v>
      </c>
      <c r="B438" t="s">
        <v>475</v>
      </c>
      <c r="C438" t="s">
        <v>1506</v>
      </c>
      <c r="H438" s="13">
        <v>17</v>
      </c>
      <c r="I438" s="13">
        <v>47</v>
      </c>
      <c r="J438" s="13">
        <v>1</v>
      </c>
      <c r="K438" s="13">
        <v>2</v>
      </c>
      <c r="L438" s="21">
        <f t="shared" si="62"/>
        <v>18</v>
      </c>
      <c r="M438" s="21">
        <f t="shared" si="63"/>
        <v>49</v>
      </c>
      <c r="N438" s="13">
        <v>18</v>
      </c>
      <c r="O438" s="21">
        <v>49</v>
      </c>
      <c r="P438" s="13">
        <f t="shared" ref="P438:P460" si="71">L438-N438</f>
        <v>0</v>
      </c>
      <c r="Q438" s="21">
        <f t="shared" si="65"/>
        <v>0</v>
      </c>
      <c r="R438" s="13">
        <v>2</v>
      </c>
      <c r="S438" s="13">
        <v>22</v>
      </c>
      <c r="V438" s="13">
        <v>2799</v>
      </c>
      <c r="W438" s="13">
        <v>1199</v>
      </c>
      <c r="X438" s="13">
        <v>61</v>
      </c>
      <c r="Y438" s="13">
        <v>1</v>
      </c>
    </row>
    <row r="439" spans="1:25" x14ac:dyDescent="0.25">
      <c r="B439" t="s">
        <v>474</v>
      </c>
      <c r="C439" t="s">
        <v>1505</v>
      </c>
      <c r="H439" s="13">
        <v>43</v>
      </c>
      <c r="I439" s="13">
        <v>148</v>
      </c>
      <c r="J439" s="13">
        <v>1</v>
      </c>
      <c r="K439" s="13">
        <v>1</v>
      </c>
      <c r="L439" s="21">
        <f t="shared" si="62"/>
        <v>44</v>
      </c>
      <c r="M439" s="21">
        <f t="shared" si="63"/>
        <v>149</v>
      </c>
      <c r="N439" s="13">
        <v>44</v>
      </c>
      <c r="O439" s="21">
        <v>149</v>
      </c>
      <c r="P439" s="13">
        <f t="shared" si="71"/>
        <v>0</v>
      </c>
      <c r="Q439" s="21">
        <f t="shared" si="65"/>
        <v>0</v>
      </c>
      <c r="S439" s="13">
        <v>54</v>
      </c>
      <c r="V439" s="13">
        <v>7889</v>
      </c>
      <c r="W439" s="13">
        <v>4032</v>
      </c>
      <c r="X439" s="13">
        <v>94</v>
      </c>
    </row>
    <row r="440" spans="1:25" x14ac:dyDescent="0.25">
      <c r="B440" t="s">
        <v>473</v>
      </c>
      <c r="C440" t="s">
        <v>1504</v>
      </c>
      <c r="H440" s="13">
        <v>37</v>
      </c>
      <c r="I440" s="13">
        <v>108</v>
      </c>
      <c r="J440" s="13">
        <v>3</v>
      </c>
      <c r="K440" s="13">
        <v>3</v>
      </c>
      <c r="L440" s="21">
        <f t="shared" si="62"/>
        <v>40</v>
      </c>
      <c r="M440" s="21">
        <f t="shared" si="63"/>
        <v>111</v>
      </c>
      <c r="N440" s="13">
        <v>40</v>
      </c>
      <c r="O440" s="21">
        <v>111</v>
      </c>
      <c r="P440" s="13">
        <f t="shared" si="71"/>
        <v>0</v>
      </c>
      <c r="Q440" s="21">
        <f t="shared" si="65"/>
        <v>0</v>
      </c>
      <c r="S440" s="13">
        <v>40</v>
      </c>
      <c r="V440" s="13">
        <v>2205</v>
      </c>
      <c r="W440" s="13">
        <v>1195</v>
      </c>
      <c r="X440" s="13">
        <v>52</v>
      </c>
    </row>
    <row r="441" spans="1:25" x14ac:dyDescent="0.25">
      <c r="B441" t="s">
        <v>472</v>
      </c>
      <c r="C441" t="s">
        <v>1503</v>
      </c>
      <c r="F441" s="13">
        <v>1</v>
      </c>
      <c r="G441" s="13">
        <v>2</v>
      </c>
      <c r="H441" s="13">
        <v>42</v>
      </c>
      <c r="I441" s="13">
        <v>214</v>
      </c>
      <c r="J441" s="13">
        <v>3</v>
      </c>
      <c r="K441" s="13">
        <v>3</v>
      </c>
      <c r="L441" s="21">
        <f t="shared" si="62"/>
        <v>46</v>
      </c>
      <c r="M441" s="21">
        <f t="shared" si="63"/>
        <v>219</v>
      </c>
      <c r="N441" s="13">
        <v>46</v>
      </c>
      <c r="O441" s="21">
        <v>219</v>
      </c>
      <c r="P441" s="13">
        <f t="shared" si="71"/>
        <v>0</v>
      </c>
      <c r="Q441" s="21">
        <f t="shared" si="65"/>
        <v>0</v>
      </c>
      <c r="R441" s="13">
        <v>4</v>
      </c>
      <c r="S441" s="13">
        <v>96</v>
      </c>
      <c r="U441" s="15" t="s">
        <v>879</v>
      </c>
      <c r="V441" s="13">
        <v>12032</v>
      </c>
      <c r="W441" s="13">
        <v>3921</v>
      </c>
      <c r="X441" s="13">
        <v>331</v>
      </c>
      <c r="Y441" s="13">
        <v>9</v>
      </c>
    </row>
    <row r="442" spans="1:25" x14ac:dyDescent="0.25">
      <c r="B442" t="s">
        <v>806</v>
      </c>
      <c r="C442" t="s">
        <v>1502</v>
      </c>
      <c r="H442" s="13">
        <v>4</v>
      </c>
      <c r="I442" s="13">
        <v>23</v>
      </c>
      <c r="J442" s="13">
        <v>4</v>
      </c>
      <c r="K442" s="13">
        <v>4</v>
      </c>
      <c r="L442" s="21">
        <f t="shared" si="62"/>
        <v>8</v>
      </c>
      <c r="M442" s="21">
        <f t="shared" si="63"/>
        <v>27</v>
      </c>
      <c r="N442" s="13">
        <v>8</v>
      </c>
      <c r="O442" s="21">
        <v>27</v>
      </c>
      <c r="P442" s="13">
        <f t="shared" si="71"/>
        <v>0</v>
      </c>
      <c r="Q442" s="21">
        <f t="shared" si="65"/>
        <v>0</v>
      </c>
      <c r="R442" s="13">
        <v>1</v>
      </c>
      <c r="S442" s="13">
        <v>12</v>
      </c>
      <c r="U442" s="15" t="s">
        <v>879</v>
      </c>
    </row>
    <row r="443" spans="1:25" x14ac:dyDescent="0.25">
      <c r="B443" t="s">
        <v>459</v>
      </c>
      <c r="C443" t="s">
        <v>1501</v>
      </c>
      <c r="H443" s="13">
        <v>13</v>
      </c>
      <c r="I443" s="13">
        <v>48</v>
      </c>
      <c r="J443" s="13">
        <v>4</v>
      </c>
      <c r="K443" s="13">
        <v>6</v>
      </c>
      <c r="L443" s="21">
        <f t="shared" si="62"/>
        <v>17</v>
      </c>
      <c r="M443" s="21">
        <f t="shared" si="63"/>
        <v>54</v>
      </c>
      <c r="N443" s="13">
        <v>17</v>
      </c>
      <c r="O443" s="21">
        <v>54</v>
      </c>
      <c r="P443" s="13">
        <f t="shared" si="71"/>
        <v>0</v>
      </c>
      <c r="Q443" s="21">
        <f t="shared" si="65"/>
        <v>0</v>
      </c>
      <c r="S443" s="13">
        <v>35</v>
      </c>
      <c r="V443" s="13">
        <v>2498</v>
      </c>
      <c r="W443" s="13">
        <v>966</v>
      </c>
      <c r="X443" s="13">
        <v>41</v>
      </c>
    </row>
    <row r="444" spans="1:25" x14ac:dyDescent="0.25">
      <c r="B444" t="s">
        <v>471</v>
      </c>
      <c r="C444" t="s">
        <v>1500</v>
      </c>
      <c r="H444" s="13">
        <v>3</v>
      </c>
      <c r="I444" s="13">
        <v>11</v>
      </c>
      <c r="J444" s="13">
        <v>1</v>
      </c>
      <c r="K444" s="13">
        <v>1</v>
      </c>
      <c r="L444" s="21">
        <f t="shared" si="62"/>
        <v>4</v>
      </c>
      <c r="M444" s="21">
        <f t="shared" si="63"/>
        <v>12</v>
      </c>
      <c r="N444" s="13">
        <v>4</v>
      </c>
      <c r="O444" s="21">
        <v>12</v>
      </c>
      <c r="P444" s="13">
        <f t="shared" si="71"/>
        <v>0</v>
      </c>
      <c r="Q444" s="21">
        <f t="shared" si="65"/>
        <v>0</v>
      </c>
      <c r="S444" s="13">
        <v>5</v>
      </c>
      <c r="U444" s="15" t="s">
        <v>882</v>
      </c>
      <c r="V444" s="13">
        <v>7342</v>
      </c>
      <c r="W444" s="13">
        <v>2911</v>
      </c>
      <c r="X444" s="13">
        <v>4305</v>
      </c>
      <c r="Y444" s="13">
        <v>4</v>
      </c>
    </row>
    <row r="445" spans="1:25" x14ac:dyDescent="0.25">
      <c r="B445" t="s">
        <v>470</v>
      </c>
      <c r="C445" t="s">
        <v>1499</v>
      </c>
      <c r="H445" s="13">
        <v>15</v>
      </c>
      <c r="I445" s="13">
        <v>69</v>
      </c>
      <c r="J445" s="13">
        <v>29</v>
      </c>
      <c r="K445" s="13">
        <v>36</v>
      </c>
      <c r="L445" s="21">
        <f t="shared" si="62"/>
        <v>44</v>
      </c>
      <c r="M445" s="21">
        <f t="shared" si="63"/>
        <v>105</v>
      </c>
      <c r="N445" s="13">
        <v>44</v>
      </c>
      <c r="O445" s="21">
        <v>105</v>
      </c>
      <c r="P445" s="13">
        <f t="shared" si="71"/>
        <v>0</v>
      </c>
      <c r="Q445" s="21">
        <f t="shared" si="65"/>
        <v>0</v>
      </c>
      <c r="R445" s="13">
        <v>12</v>
      </c>
      <c r="S445" s="13">
        <v>54</v>
      </c>
      <c r="U445" s="15" t="s">
        <v>882</v>
      </c>
    </row>
    <row r="446" spans="1:25" x14ac:dyDescent="0.25">
      <c r="B446" t="s">
        <v>576</v>
      </c>
      <c r="C446" t="s">
        <v>1649</v>
      </c>
      <c r="H446" s="13">
        <v>2</v>
      </c>
      <c r="I446" s="13">
        <v>5</v>
      </c>
      <c r="J446" s="13">
        <v>7</v>
      </c>
      <c r="K446" s="13">
        <v>8</v>
      </c>
      <c r="L446" s="21">
        <f t="shared" si="62"/>
        <v>9</v>
      </c>
      <c r="M446" s="21">
        <f t="shared" si="63"/>
        <v>13</v>
      </c>
      <c r="N446" s="13">
        <v>9</v>
      </c>
      <c r="O446" s="21">
        <v>13</v>
      </c>
      <c r="P446" s="13">
        <f t="shared" si="71"/>
        <v>0</v>
      </c>
      <c r="Q446" s="21">
        <f t="shared" si="65"/>
        <v>0</v>
      </c>
      <c r="S446" s="13">
        <v>12</v>
      </c>
      <c r="U446" s="15" t="s">
        <v>882</v>
      </c>
    </row>
    <row r="447" spans="1:25" x14ac:dyDescent="0.25">
      <c r="B447" t="s">
        <v>469</v>
      </c>
      <c r="C447" t="s">
        <v>1497</v>
      </c>
      <c r="F447" s="13">
        <v>1</v>
      </c>
      <c r="G447" s="13">
        <v>11</v>
      </c>
      <c r="J447" s="13">
        <v>9</v>
      </c>
      <c r="K447" s="13">
        <v>10</v>
      </c>
      <c r="L447" s="21">
        <f t="shared" si="62"/>
        <v>10</v>
      </c>
      <c r="M447" s="21">
        <f t="shared" si="63"/>
        <v>21</v>
      </c>
      <c r="N447" s="13">
        <v>10</v>
      </c>
      <c r="O447" s="21">
        <v>21</v>
      </c>
      <c r="P447" s="13">
        <f t="shared" si="71"/>
        <v>0</v>
      </c>
      <c r="Q447" s="21">
        <f t="shared" si="65"/>
        <v>0</v>
      </c>
      <c r="R447" s="13">
        <v>1</v>
      </c>
      <c r="S447" s="13">
        <v>18</v>
      </c>
      <c r="U447" s="15" t="s">
        <v>883</v>
      </c>
      <c r="V447" s="13">
        <v>1047</v>
      </c>
      <c r="W447" s="13">
        <v>497</v>
      </c>
      <c r="X447" s="13">
        <v>155</v>
      </c>
    </row>
    <row r="448" spans="1:25" x14ac:dyDescent="0.25">
      <c r="B448" t="s">
        <v>468</v>
      </c>
      <c r="C448" t="s">
        <v>1496</v>
      </c>
      <c r="J448" s="13">
        <v>6</v>
      </c>
      <c r="K448" s="13">
        <v>6</v>
      </c>
      <c r="L448" s="21">
        <f t="shared" si="62"/>
        <v>6</v>
      </c>
      <c r="M448" s="21">
        <f t="shared" si="63"/>
        <v>6</v>
      </c>
      <c r="N448" s="13">
        <v>6</v>
      </c>
      <c r="O448" s="21">
        <v>6</v>
      </c>
      <c r="P448" s="13">
        <f t="shared" si="71"/>
        <v>0</v>
      </c>
      <c r="Q448" s="21">
        <f t="shared" si="65"/>
        <v>0</v>
      </c>
      <c r="S448" s="13">
        <v>8</v>
      </c>
      <c r="U448" s="15" t="s">
        <v>883</v>
      </c>
    </row>
    <row r="449" spans="1:25" x14ac:dyDescent="0.25">
      <c r="B449" t="s">
        <v>467</v>
      </c>
      <c r="C449" t="s">
        <v>1495</v>
      </c>
      <c r="D449" s="13">
        <v>1</v>
      </c>
      <c r="E449" s="13">
        <v>31</v>
      </c>
      <c r="H449" s="13">
        <v>5</v>
      </c>
      <c r="I449" s="13">
        <v>40</v>
      </c>
      <c r="J449" s="13">
        <v>11</v>
      </c>
      <c r="K449" s="13">
        <v>14</v>
      </c>
      <c r="L449" s="21">
        <f t="shared" si="62"/>
        <v>17</v>
      </c>
      <c r="M449" s="21">
        <f t="shared" si="63"/>
        <v>85</v>
      </c>
      <c r="N449" s="13">
        <v>17</v>
      </c>
      <c r="O449" s="21">
        <v>85</v>
      </c>
      <c r="P449" s="13">
        <f t="shared" si="71"/>
        <v>0</v>
      </c>
      <c r="Q449" s="21">
        <f t="shared" si="65"/>
        <v>0</v>
      </c>
      <c r="S449" s="13">
        <v>25</v>
      </c>
      <c r="U449" s="15" t="s">
        <v>881</v>
      </c>
      <c r="V449" s="13">
        <v>2056</v>
      </c>
      <c r="W449" s="13">
        <v>1521</v>
      </c>
      <c r="X449" s="13">
        <v>266</v>
      </c>
    </row>
    <row r="450" spans="1:25" x14ac:dyDescent="0.25">
      <c r="B450" t="s">
        <v>466</v>
      </c>
      <c r="C450" t="s">
        <v>1494</v>
      </c>
      <c r="H450" s="13">
        <v>4</v>
      </c>
      <c r="I450" s="13">
        <v>9</v>
      </c>
      <c r="J450" s="13">
        <v>7</v>
      </c>
      <c r="K450" s="13">
        <v>7</v>
      </c>
      <c r="L450" s="21">
        <f t="shared" si="62"/>
        <v>11</v>
      </c>
      <c r="M450" s="21">
        <f t="shared" si="63"/>
        <v>16</v>
      </c>
      <c r="N450" s="13">
        <v>11</v>
      </c>
      <c r="O450" s="21">
        <v>16</v>
      </c>
      <c r="P450" s="13">
        <f t="shared" si="71"/>
        <v>0</v>
      </c>
      <c r="Q450" s="21">
        <f t="shared" si="65"/>
        <v>0</v>
      </c>
      <c r="R450" s="13">
        <v>1</v>
      </c>
      <c r="S450" s="13">
        <v>16</v>
      </c>
      <c r="U450" s="15" t="s">
        <v>881</v>
      </c>
    </row>
    <row r="451" spans="1:25" x14ac:dyDescent="0.25">
      <c r="B451" t="s">
        <v>465</v>
      </c>
      <c r="C451" t="s">
        <v>1493</v>
      </c>
      <c r="H451" s="13">
        <v>3</v>
      </c>
      <c r="I451" s="13">
        <v>11</v>
      </c>
      <c r="J451" s="13">
        <v>8</v>
      </c>
      <c r="K451" s="13">
        <v>9</v>
      </c>
      <c r="L451" s="21">
        <f t="shared" si="62"/>
        <v>11</v>
      </c>
      <c r="M451" s="21">
        <f t="shared" si="63"/>
        <v>20</v>
      </c>
      <c r="N451" s="13">
        <v>11</v>
      </c>
      <c r="O451" s="21">
        <v>20</v>
      </c>
      <c r="P451" s="13">
        <f t="shared" si="71"/>
        <v>0</v>
      </c>
      <c r="Q451" s="21">
        <f t="shared" si="65"/>
        <v>0</v>
      </c>
      <c r="S451" s="13">
        <v>18</v>
      </c>
      <c r="U451" s="15" t="s">
        <v>881</v>
      </c>
    </row>
    <row r="452" spans="1:25" x14ac:dyDescent="0.25">
      <c r="B452" t="s">
        <v>464</v>
      </c>
      <c r="C452" t="s">
        <v>1492</v>
      </c>
      <c r="H452" s="13">
        <v>3</v>
      </c>
      <c r="I452" s="13">
        <v>16</v>
      </c>
      <c r="J452" s="13">
        <v>13</v>
      </c>
      <c r="K452" s="13">
        <v>12</v>
      </c>
      <c r="L452" s="21">
        <f t="shared" si="62"/>
        <v>16</v>
      </c>
      <c r="M452" s="21">
        <f t="shared" si="63"/>
        <v>28</v>
      </c>
      <c r="N452" s="13">
        <v>16</v>
      </c>
      <c r="O452" s="21">
        <v>28</v>
      </c>
      <c r="P452" s="13">
        <f t="shared" si="71"/>
        <v>0</v>
      </c>
      <c r="Q452" s="21">
        <f t="shared" si="65"/>
        <v>0</v>
      </c>
      <c r="R452" s="13">
        <v>2</v>
      </c>
      <c r="S452" s="13">
        <v>18</v>
      </c>
      <c r="U452" s="15" t="s">
        <v>881</v>
      </c>
    </row>
    <row r="453" spans="1:25" x14ac:dyDescent="0.25">
      <c r="B453" t="s">
        <v>463</v>
      </c>
      <c r="C453" t="s">
        <v>1491</v>
      </c>
      <c r="H453" s="13">
        <v>1</v>
      </c>
      <c r="I453" s="13">
        <v>2</v>
      </c>
      <c r="J453" s="13">
        <v>16</v>
      </c>
      <c r="K453" s="13">
        <v>15</v>
      </c>
      <c r="L453" s="21">
        <f t="shared" si="62"/>
        <v>17</v>
      </c>
      <c r="M453" s="21">
        <f t="shared" si="63"/>
        <v>17</v>
      </c>
      <c r="N453" s="13">
        <v>17</v>
      </c>
      <c r="O453" s="21">
        <v>17</v>
      </c>
      <c r="P453" s="13">
        <f t="shared" si="71"/>
        <v>0</v>
      </c>
      <c r="Q453" s="21">
        <f t="shared" si="65"/>
        <v>0</v>
      </c>
      <c r="S453" s="13">
        <v>20</v>
      </c>
      <c r="U453" s="15" t="s">
        <v>880</v>
      </c>
      <c r="V453" s="13">
        <v>233</v>
      </c>
      <c r="W453" s="13">
        <v>334</v>
      </c>
      <c r="X453" s="13">
        <v>480</v>
      </c>
    </row>
    <row r="454" spans="1:25" x14ac:dyDescent="0.25">
      <c r="B454" t="s">
        <v>462</v>
      </c>
      <c r="C454" t="s">
        <v>1490</v>
      </c>
      <c r="J454" s="13">
        <v>6</v>
      </c>
      <c r="K454" s="13">
        <v>5</v>
      </c>
      <c r="L454" s="21">
        <f t="shared" si="62"/>
        <v>6</v>
      </c>
      <c r="M454" s="21">
        <f t="shared" si="63"/>
        <v>5</v>
      </c>
      <c r="N454" s="13">
        <v>6</v>
      </c>
      <c r="O454" s="21">
        <v>5</v>
      </c>
      <c r="P454" s="13">
        <f t="shared" si="71"/>
        <v>0</v>
      </c>
      <c r="Q454" s="21">
        <f t="shared" si="65"/>
        <v>0</v>
      </c>
      <c r="S454" s="13">
        <v>11</v>
      </c>
      <c r="U454" s="15" t="s">
        <v>880</v>
      </c>
    </row>
    <row r="455" spans="1:25" x14ac:dyDescent="0.25">
      <c r="B455" t="s">
        <v>577</v>
      </c>
      <c r="C455" t="s">
        <v>1620</v>
      </c>
      <c r="H455" s="13">
        <v>2</v>
      </c>
      <c r="I455" s="13">
        <v>3</v>
      </c>
      <c r="J455" s="13">
        <v>12</v>
      </c>
      <c r="K455" s="13">
        <v>14</v>
      </c>
      <c r="L455" s="21">
        <f t="shared" si="62"/>
        <v>14</v>
      </c>
      <c r="M455" s="21">
        <f t="shared" si="63"/>
        <v>17</v>
      </c>
      <c r="N455" s="13">
        <v>14</v>
      </c>
      <c r="O455" s="21">
        <v>17</v>
      </c>
      <c r="P455" s="13">
        <f t="shared" si="71"/>
        <v>0</v>
      </c>
      <c r="Q455" s="21">
        <f t="shared" si="65"/>
        <v>0</v>
      </c>
      <c r="S455" s="13">
        <v>18</v>
      </c>
      <c r="U455" s="15" t="s">
        <v>880</v>
      </c>
    </row>
    <row r="456" spans="1:25" x14ac:dyDescent="0.25">
      <c r="B456" t="s">
        <v>803</v>
      </c>
      <c r="C456" t="s">
        <v>1489</v>
      </c>
      <c r="J456" s="13">
        <v>4</v>
      </c>
      <c r="K456" s="13">
        <v>4</v>
      </c>
      <c r="L456" s="21">
        <f>D456+H456+F456+J456</f>
        <v>4</v>
      </c>
      <c r="M456" s="21">
        <f>E456+G456+I456+K456</f>
        <v>4</v>
      </c>
      <c r="N456" s="13">
        <v>4</v>
      </c>
      <c r="O456" s="21">
        <v>4</v>
      </c>
      <c r="P456" s="13">
        <f t="shared" si="71"/>
        <v>0</v>
      </c>
      <c r="Q456" s="21">
        <f>M456-O456</f>
        <v>0</v>
      </c>
      <c r="S456" s="13">
        <v>8</v>
      </c>
      <c r="U456" s="15" t="s">
        <v>888</v>
      </c>
      <c r="V456" s="13">
        <v>1084</v>
      </c>
      <c r="W456" s="13">
        <v>604</v>
      </c>
      <c r="X456" s="13">
        <v>187</v>
      </c>
    </row>
    <row r="457" spans="1:25" x14ac:dyDescent="0.25">
      <c r="B457" t="s">
        <v>461</v>
      </c>
      <c r="C457" t="s">
        <v>1488</v>
      </c>
      <c r="H457" s="13">
        <v>1</v>
      </c>
      <c r="I457" s="13">
        <v>2</v>
      </c>
      <c r="L457" s="21">
        <f>D457+H457+F457+J457</f>
        <v>1</v>
      </c>
      <c r="M457" s="21">
        <f>E457+G457+I457+K457</f>
        <v>2</v>
      </c>
      <c r="N457" s="13">
        <v>1</v>
      </c>
      <c r="O457" s="21">
        <v>2</v>
      </c>
      <c r="P457" s="13">
        <f t="shared" si="71"/>
        <v>0</v>
      </c>
      <c r="Q457" s="21">
        <f>M457-O457</f>
        <v>0</v>
      </c>
      <c r="S457" s="13">
        <v>18</v>
      </c>
      <c r="U457" s="15" t="s">
        <v>888</v>
      </c>
    </row>
    <row r="458" spans="1:25" x14ac:dyDescent="0.25">
      <c r="B458" t="s">
        <v>578</v>
      </c>
      <c r="C458" t="s">
        <v>1640</v>
      </c>
      <c r="L458" s="21">
        <f>D458+H458+F458+J458</f>
        <v>0</v>
      </c>
      <c r="M458" s="21">
        <f>E458+G458+I458+K458</f>
        <v>0</v>
      </c>
      <c r="P458" s="13">
        <f t="shared" si="71"/>
        <v>0</v>
      </c>
      <c r="Q458" s="21">
        <f>M458-O458</f>
        <v>0</v>
      </c>
      <c r="S458" s="13">
        <v>20</v>
      </c>
      <c r="U458" s="15" t="s">
        <v>888</v>
      </c>
    </row>
    <row r="459" spans="1:25" x14ac:dyDescent="0.25">
      <c r="B459" t="s">
        <v>720</v>
      </c>
      <c r="C459" t="s">
        <v>1673</v>
      </c>
      <c r="L459" s="21">
        <f>D459+H459+F459+J459</f>
        <v>0</v>
      </c>
      <c r="M459" s="21">
        <f>E459+G459+I459+K459</f>
        <v>0</v>
      </c>
      <c r="P459" s="13">
        <f t="shared" si="71"/>
        <v>0</v>
      </c>
      <c r="Q459" s="21">
        <f>M459-O459</f>
        <v>0</v>
      </c>
      <c r="S459" s="13">
        <v>13</v>
      </c>
      <c r="U459" s="15" t="s">
        <v>888</v>
      </c>
    </row>
    <row r="460" spans="1:25" x14ac:dyDescent="0.25">
      <c r="B460" t="s">
        <v>460</v>
      </c>
      <c r="C460" t="s">
        <v>1486</v>
      </c>
      <c r="H460" s="13">
        <v>6</v>
      </c>
      <c r="I460" s="13">
        <v>10</v>
      </c>
      <c r="J460" s="13">
        <v>1</v>
      </c>
      <c r="K460" s="13">
        <v>1</v>
      </c>
      <c r="L460" s="21">
        <f>D460+H460+F460+J460</f>
        <v>7</v>
      </c>
      <c r="M460" s="21">
        <f>E460+G460+I460+K460</f>
        <v>11</v>
      </c>
      <c r="N460" s="13">
        <v>7</v>
      </c>
      <c r="O460" s="13">
        <v>11</v>
      </c>
      <c r="P460" s="13">
        <f t="shared" si="71"/>
        <v>0</v>
      </c>
      <c r="Q460" s="21">
        <f>M460-O460</f>
        <v>0</v>
      </c>
      <c r="R460" s="13">
        <v>6</v>
      </c>
      <c r="V460" s="13">
        <v>2108</v>
      </c>
      <c r="W460" s="13">
        <v>2717</v>
      </c>
      <c r="X460" s="13">
        <v>2704</v>
      </c>
    </row>
    <row r="461" spans="1:25" ht="15.75" thickBot="1" x14ac:dyDescent="0.3">
      <c r="A461" s="2" t="s">
        <v>5</v>
      </c>
      <c r="B461" s="2"/>
      <c r="C461" s="2"/>
      <c r="D461" s="14">
        <f>SUM(D438:D460)</f>
        <v>1</v>
      </c>
      <c r="E461" s="14">
        <f t="shared" ref="E461:Y461" si="72">SUM(E438:E460)</f>
        <v>31</v>
      </c>
      <c r="F461" s="14">
        <f t="shared" si="72"/>
        <v>2</v>
      </c>
      <c r="G461" s="14">
        <f t="shared" si="72"/>
        <v>13</v>
      </c>
      <c r="H461" s="14">
        <f t="shared" si="72"/>
        <v>201</v>
      </c>
      <c r="I461" s="14">
        <f t="shared" si="72"/>
        <v>766</v>
      </c>
      <c r="J461" s="14">
        <f t="shared" si="72"/>
        <v>146</v>
      </c>
      <c r="K461" s="14">
        <f t="shared" si="72"/>
        <v>161</v>
      </c>
      <c r="L461" s="14">
        <f t="shared" si="72"/>
        <v>350</v>
      </c>
      <c r="M461" s="14">
        <f t="shared" si="72"/>
        <v>971</v>
      </c>
      <c r="N461" s="14">
        <f t="shared" si="72"/>
        <v>350</v>
      </c>
      <c r="O461" s="14">
        <f t="shared" si="72"/>
        <v>971</v>
      </c>
      <c r="P461" s="14">
        <f t="shared" si="72"/>
        <v>0</v>
      </c>
      <c r="Q461" s="14">
        <f t="shared" si="72"/>
        <v>0</v>
      </c>
      <c r="R461" s="14">
        <f t="shared" si="72"/>
        <v>29</v>
      </c>
      <c r="S461" s="14">
        <f t="shared" si="72"/>
        <v>541</v>
      </c>
      <c r="T461" s="14">
        <f t="shared" si="72"/>
        <v>0</v>
      </c>
      <c r="U461" s="23"/>
      <c r="V461" s="14">
        <f t="shared" si="72"/>
        <v>41293</v>
      </c>
      <c r="W461" s="14">
        <f t="shared" si="72"/>
        <v>19897</v>
      </c>
      <c r="X461" s="14">
        <f t="shared" si="72"/>
        <v>8676</v>
      </c>
      <c r="Y461" s="14">
        <f t="shared" si="72"/>
        <v>14</v>
      </c>
    </row>
    <row r="462" spans="1:25" ht="15.75" thickTop="1" x14ac:dyDescent="0.25"/>
  </sheetData>
  <mergeCells count="8">
    <mergeCell ref="V1:W1"/>
    <mergeCell ref="P1:Q1"/>
    <mergeCell ref="D1:E1"/>
    <mergeCell ref="F1:G1"/>
    <mergeCell ref="H1:I1"/>
    <mergeCell ref="J1:K1"/>
    <mergeCell ref="L1:M1"/>
    <mergeCell ref="N1:O1"/>
  </mergeCells>
  <pageMargins left="0.7" right="0.7" top="0.75" bottom="0.75" header="0.3" footer="0.3"/>
  <pageSetup paperSize="9" orientation="portrait" horizontalDpi="4294967293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1"/>
  <dimension ref="A1:Z461"/>
  <sheetViews>
    <sheetView tabSelected="1" workbookViewId="0">
      <pane xSplit="3" ySplit="2" topLeftCell="D404" activePane="bottomRight" state="frozen"/>
      <selection pane="topRight" activeCell="D1" sqref="D1"/>
      <selection pane="bottomLeft" activeCell="A3" sqref="A3"/>
      <selection pane="bottomRight" activeCell="Z307" sqref="Z307"/>
    </sheetView>
  </sheetViews>
  <sheetFormatPr defaultRowHeight="15" x14ac:dyDescent="0.25"/>
  <cols>
    <col min="1" max="1" width="20.42578125" customWidth="1"/>
    <col min="2" max="2" width="37" customWidth="1"/>
    <col min="3" max="3" width="20.7109375" customWidth="1"/>
    <col min="4" max="4" width="4.7109375" customWidth="1"/>
    <col min="5" max="5" width="6.7109375" customWidth="1"/>
    <col min="6" max="6" width="4.7109375" customWidth="1"/>
    <col min="7" max="7" width="6.7109375" customWidth="1"/>
    <col min="8" max="8" width="4.7109375" customWidth="1"/>
    <col min="9" max="9" width="6.7109375" customWidth="1"/>
    <col min="10" max="10" width="4.7109375" customWidth="1"/>
    <col min="11" max="11" width="6.7109375" customWidth="1"/>
    <col min="12" max="12" width="4.7109375" customWidth="1"/>
    <col min="13" max="13" width="6.7109375" customWidth="1"/>
    <col min="14" max="14" width="4.7109375" customWidth="1"/>
    <col min="15" max="15" width="6.7109375" customWidth="1"/>
    <col min="16" max="17" width="4.7109375" customWidth="1"/>
    <col min="18" max="18" width="10.140625" customWidth="1"/>
    <col min="19" max="19" width="9.85546875" customWidth="1"/>
    <col min="20" max="20" width="8" customWidth="1"/>
    <col min="21" max="21" width="7.5703125" style="15" customWidth="1"/>
    <col min="22" max="24" width="9.140625" style="13"/>
    <col min="26" max="26" width="35.140625" customWidth="1"/>
  </cols>
  <sheetData>
    <row r="1" spans="1:26" x14ac:dyDescent="0.25">
      <c r="A1" s="4">
        <v>1910</v>
      </c>
      <c r="B1" s="1" t="s">
        <v>0</v>
      </c>
      <c r="C1" s="1" t="s">
        <v>490</v>
      </c>
      <c r="D1" s="74" t="s">
        <v>507</v>
      </c>
      <c r="E1" s="74"/>
      <c r="F1" s="74" t="s">
        <v>508</v>
      </c>
      <c r="G1" s="74"/>
      <c r="H1" s="74" t="s">
        <v>487</v>
      </c>
      <c r="I1" s="74"/>
      <c r="J1" s="74" t="s">
        <v>488</v>
      </c>
      <c r="K1" s="74"/>
      <c r="L1" s="74" t="s">
        <v>5</v>
      </c>
      <c r="M1" s="74"/>
      <c r="N1" s="74" t="s">
        <v>489</v>
      </c>
      <c r="O1" s="74"/>
      <c r="P1" s="74" t="s">
        <v>6</v>
      </c>
      <c r="Q1" s="74"/>
      <c r="R1" s="17" t="s">
        <v>916</v>
      </c>
      <c r="S1" s="17" t="s">
        <v>2</v>
      </c>
      <c r="T1" s="17" t="s">
        <v>919</v>
      </c>
      <c r="U1" s="17" t="s">
        <v>877</v>
      </c>
      <c r="V1" s="71" t="s">
        <v>874</v>
      </c>
      <c r="W1" s="71"/>
      <c r="X1" s="16" t="s">
        <v>886</v>
      </c>
      <c r="Y1" s="16" t="s">
        <v>914</v>
      </c>
      <c r="Z1" s="17" t="s">
        <v>878</v>
      </c>
    </row>
    <row r="2" spans="1:26" x14ac:dyDescent="0.25">
      <c r="A2" s="41" t="s">
        <v>942</v>
      </c>
      <c r="B2" s="1"/>
      <c r="C2" s="1"/>
      <c r="D2" s="1" t="s">
        <v>870</v>
      </c>
      <c r="E2" s="1" t="s">
        <v>871</v>
      </c>
      <c r="F2" s="1" t="s">
        <v>870</v>
      </c>
      <c r="G2" s="1" t="s">
        <v>871</v>
      </c>
      <c r="H2" s="1" t="s">
        <v>870</v>
      </c>
      <c r="I2" s="1" t="s">
        <v>871</v>
      </c>
      <c r="J2" s="1" t="s">
        <v>870</v>
      </c>
      <c r="K2" s="1" t="s">
        <v>871</v>
      </c>
      <c r="L2" s="1" t="s">
        <v>870</v>
      </c>
      <c r="M2" s="1" t="s">
        <v>871</v>
      </c>
      <c r="N2" s="1" t="s">
        <v>870</v>
      </c>
      <c r="O2" s="1" t="s">
        <v>871</v>
      </c>
      <c r="P2" s="1" t="s">
        <v>870</v>
      </c>
      <c r="Q2" s="1" t="s">
        <v>871</v>
      </c>
      <c r="R2" s="17" t="s">
        <v>917</v>
      </c>
      <c r="S2" s="17" t="s">
        <v>918</v>
      </c>
      <c r="T2" s="17" t="s">
        <v>920</v>
      </c>
      <c r="U2" s="17"/>
      <c r="V2" s="17" t="s">
        <v>875</v>
      </c>
      <c r="W2" s="17" t="s">
        <v>876</v>
      </c>
      <c r="X2" s="17" t="s">
        <v>876</v>
      </c>
      <c r="Y2" s="17" t="s">
        <v>915</v>
      </c>
      <c r="Z2" s="13"/>
    </row>
    <row r="3" spans="1:26" x14ac:dyDescent="0.25">
      <c r="A3" t="s">
        <v>3</v>
      </c>
      <c r="B3" s="9" t="s">
        <v>580</v>
      </c>
      <c r="C3" s="9" t="s">
        <v>1654</v>
      </c>
      <c r="D3" s="9">
        <v>113</v>
      </c>
      <c r="E3" s="9">
        <v>3632</v>
      </c>
      <c r="F3" s="9">
        <v>1</v>
      </c>
      <c r="G3" s="9">
        <v>4</v>
      </c>
      <c r="H3" s="9">
        <v>12</v>
      </c>
      <c r="I3" s="9">
        <v>37</v>
      </c>
      <c r="J3" s="9">
        <v>3</v>
      </c>
      <c r="K3" s="9">
        <v>5</v>
      </c>
      <c r="L3" s="9">
        <f>D3+F3+H3+J3</f>
        <v>129</v>
      </c>
      <c r="M3" s="9">
        <f>E3+G3+I3+K3</f>
        <v>3678</v>
      </c>
      <c r="N3" s="9">
        <v>129</v>
      </c>
      <c r="O3" s="9">
        <v>3678</v>
      </c>
      <c r="P3" s="9">
        <f>L3-N3</f>
        <v>0</v>
      </c>
      <c r="Q3" s="9">
        <f>M3-O3</f>
        <v>0</v>
      </c>
      <c r="R3" s="9"/>
      <c r="S3" s="9">
        <v>657</v>
      </c>
      <c r="T3" s="9"/>
      <c r="Y3">
        <v>35</v>
      </c>
    </row>
    <row r="4" spans="1:26" x14ac:dyDescent="0.25">
      <c r="B4" s="9" t="s">
        <v>581</v>
      </c>
      <c r="C4" s="9" t="s">
        <v>1655</v>
      </c>
      <c r="D4" s="9"/>
      <c r="E4" s="9"/>
      <c r="F4" s="9"/>
      <c r="G4" s="9"/>
      <c r="H4" s="9">
        <v>59</v>
      </c>
      <c r="I4" s="9">
        <v>199</v>
      </c>
      <c r="J4" s="9">
        <v>4</v>
      </c>
      <c r="K4" s="9">
        <v>8</v>
      </c>
      <c r="L4" s="9">
        <f t="shared" ref="L4:L68" si="0">D4+F4+H4+J4</f>
        <v>63</v>
      </c>
      <c r="M4" s="9">
        <f t="shared" ref="M4:M68" si="1">E4+G4+I4+K4</f>
        <v>207</v>
      </c>
      <c r="N4" s="9">
        <v>63</v>
      </c>
      <c r="O4" s="9">
        <v>207</v>
      </c>
      <c r="P4" s="9">
        <f t="shared" ref="P4:P68" si="2">L4-N4</f>
        <v>0</v>
      </c>
      <c r="Q4" s="9">
        <f t="shared" ref="Q4:Q68" si="3">M4-O4</f>
        <v>0</v>
      </c>
      <c r="R4" s="9">
        <v>3</v>
      </c>
      <c r="S4" s="9">
        <v>106</v>
      </c>
      <c r="T4" s="9"/>
    </row>
    <row r="5" spans="1:26" x14ac:dyDescent="0.25">
      <c r="B5" s="9" t="s">
        <v>582</v>
      </c>
      <c r="C5" s="9" t="s">
        <v>1656</v>
      </c>
      <c r="D5" s="9"/>
      <c r="E5" s="9"/>
      <c r="F5" s="9">
        <v>1</v>
      </c>
      <c r="G5" s="9">
        <v>30</v>
      </c>
      <c r="H5" s="9">
        <v>4</v>
      </c>
      <c r="I5" s="9">
        <v>11</v>
      </c>
      <c r="J5" s="9"/>
      <c r="L5" s="9">
        <f t="shared" si="0"/>
        <v>5</v>
      </c>
      <c r="M5" s="9">
        <f t="shared" si="1"/>
        <v>41</v>
      </c>
      <c r="N5" s="9">
        <v>5</v>
      </c>
      <c r="O5" s="9">
        <v>41</v>
      </c>
      <c r="P5" s="9">
        <f t="shared" si="2"/>
        <v>0</v>
      </c>
      <c r="Q5" s="9">
        <f t="shared" si="3"/>
        <v>0</v>
      </c>
      <c r="R5" s="9"/>
      <c r="S5" s="9">
        <v>12</v>
      </c>
      <c r="T5" s="9"/>
      <c r="Y5">
        <v>18</v>
      </c>
    </row>
    <row r="6" spans="1:26" x14ac:dyDescent="0.25">
      <c r="B6" s="9" t="s">
        <v>583</v>
      </c>
      <c r="C6" s="9" t="s">
        <v>1657</v>
      </c>
      <c r="D6" s="9">
        <v>12</v>
      </c>
      <c r="E6" s="9">
        <v>423</v>
      </c>
      <c r="F6" s="9"/>
      <c r="G6" s="9"/>
      <c r="H6" s="9">
        <v>62</v>
      </c>
      <c r="I6" s="9">
        <v>153</v>
      </c>
      <c r="J6" s="9">
        <v>15</v>
      </c>
      <c r="K6" s="9">
        <v>29</v>
      </c>
      <c r="L6" s="9">
        <f t="shared" si="0"/>
        <v>89</v>
      </c>
      <c r="M6" s="9">
        <f t="shared" si="1"/>
        <v>605</v>
      </c>
      <c r="N6" s="9">
        <v>89</v>
      </c>
      <c r="O6" s="9">
        <v>605</v>
      </c>
      <c r="P6" s="9">
        <f t="shared" si="2"/>
        <v>0</v>
      </c>
      <c r="Q6" s="9">
        <f t="shared" si="3"/>
        <v>0</v>
      </c>
      <c r="R6" s="9">
        <v>4</v>
      </c>
      <c r="S6" s="9">
        <v>94</v>
      </c>
      <c r="T6" s="9"/>
    </row>
    <row r="7" spans="1:26" x14ac:dyDescent="0.25">
      <c r="B7" s="9" t="s">
        <v>584</v>
      </c>
      <c r="C7" s="9" t="s">
        <v>1658</v>
      </c>
      <c r="D7" s="9"/>
      <c r="E7" s="9"/>
      <c r="F7" s="9"/>
      <c r="G7" s="9"/>
      <c r="H7" s="9">
        <v>2</v>
      </c>
      <c r="I7" s="9">
        <v>3</v>
      </c>
      <c r="J7" s="9">
        <v>2</v>
      </c>
      <c r="K7" s="9">
        <v>2</v>
      </c>
      <c r="L7" s="9">
        <f t="shared" si="0"/>
        <v>4</v>
      </c>
      <c r="M7" s="9">
        <f t="shared" si="1"/>
        <v>5</v>
      </c>
      <c r="N7" s="9">
        <v>4</v>
      </c>
      <c r="O7" s="9">
        <v>5</v>
      </c>
      <c r="P7" s="9">
        <f t="shared" si="2"/>
        <v>0</v>
      </c>
      <c r="Q7" s="9">
        <f t="shared" si="3"/>
        <v>0</v>
      </c>
      <c r="R7" s="9"/>
      <c r="S7" s="9">
        <v>12</v>
      </c>
      <c r="T7" s="9"/>
    </row>
    <row r="8" spans="1:26" x14ac:dyDescent="0.25">
      <c r="B8" s="9" t="s">
        <v>585</v>
      </c>
      <c r="C8" s="9" t="s">
        <v>1659</v>
      </c>
      <c r="D8" s="9"/>
      <c r="E8" s="9"/>
      <c r="F8" s="9"/>
      <c r="G8" s="9"/>
      <c r="H8" s="9">
        <v>4</v>
      </c>
      <c r="I8" s="9">
        <v>12</v>
      </c>
      <c r="J8" s="9">
        <v>5</v>
      </c>
      <c r="K8" s="9">
        <v>14</v>
      </c>
      <c r="L8" s="9">
        <f t="shared" si="0"/>
        <v>9</v>
      </c>
      <c r="M8" s="9">
        <f t="shared" si="1"/>
        <v>26</v>
      </c>
      <c r="N8" s="9">
        <v>9</v>
      </c>
      <c r="O8" s="9">
        <v>26</v>
      </c>
      <c r="P8" s="9">
        <f t="shared" si="2"/>
        <v>0</v>
      </c>
      <c r="Q8" s="9">
        <f t="shared" si="3"/>
        <v>0</v>
      </c>
      <c r="R8" s="9"/>
      <c r="S8" s="9">
        <v>21</v>
      </c>
      <c r="T8" s="9"/>
    </row>
    <row r="9" spans="1:26" x14ac:dyDescent="0.25">
      <c r="B9" t="s">
        <v>4</v>
      </c>
      <c r="C9" t="s">
        <v>1084</v>
      </c>
      <c r="D9" s="9"/>
      <c r="E9" s="9"/>
      <c r="F9" s="9"/>
      <c r="G9" s="9"/>
      <c r="H9" s="9">
        <v>5</v>
      </c>
      <c r="I9" s="9">
        <v>13</v>
      </c>
      <c r="J9" s="9"/>
      <c r="K9" s="9"/>
      <c r="L9" s="9">
        <f t="shared" si="0"/>
        <v>5</v>
      </c>
      <c r="M9" s="9">
        <f t="shared" si="1"/>
        <v>13</v>
      </c>
      <c r="N9" s="9">
        <v>5</v>
      </c>
      <c r="O9" s="9">
        <v>13</v>
      </c>
      <c r="P9" s="9">
        <f t="shared" si="2"/>
        <v>0</v>
      </c>
      <c r="Q9" s="9">
        <f t="shared" si="3"/>
        <v>0</v>
      </c>
      <c r="R9" s="9"/>
      <c r="S9" s="9">
        <v>9</v>
      </c>
      <c r="T9" s="9"/>
    </row>
    <row r="10" spans="1:26" x14ac:dyDescent="0.25">
      <c r="B10" t="s">
        <v>7</v>
      </c>
      <c r="C10" t="s">
        <v>1085</v>
      </c>
      <c r="D10" s="9"/>
      <c r="E10" s="9"/>
      <c r="F10" s="9"/>
      <c r="G10" s="9"/>
      <c r="H10" s="9">
        <v>4</v>
      </c>
      <c r="I10" s="9">
        <v>9</v>
      </c>
      <c r="J10" s="9">
        <v>3</v>
      </c>
      <c r="K10" s="9">
        <v>6</v>
      </c>
      <c r="L10" s="9">
        <f t="shared" si="0"/>
        <v>7</v>
      </c>
      <c r="M10" s="9">
        <f t="shared" si="1"/>
        <v>15</v>
      </c>
      <c r="N10" s="9">
        <v>7</v>
      </c>
      <c r="O10" s="9">
        <v>15</v>
      </c>
      <c r="P10" s="9">
        <f t="shared" si="2"/>
        <v>0</v>
      </c>
      <c r="Q10" s="9">
        <f t="shared" si="3"/>
        <v>0</v>
      </c>
      <c r="R10" s="9"/>
      <c r="S10" s="9">
        <v>9</v>
      </c>
      <c r="T10" s="9"/>
    </row>
    <row r="11" spans="1:26" x14ac:dyDescent="0.25">
      <c r="B11" t="s">
        <v>8</v>
      </c>
      <c r="C11" t="s">
        <v>1086</v>
      </c>
      <c r="D11" s="9"/>
      <c r="E11" s="9"/>
      <c r="F11" s="9"/>
      <c r="G11" s="9"/>
      <c r="H11" s="9">
        <v>14</v>
      </c>
      <c r="I11" s="9">
        <v>39</v>
      </c>
      <c r="J11" s="9">
        <v>4</v>
      </c>
      <c r="K11" s="9">
        <v>9</v>
      </c>
      <c r="L11" s="9">
        <f t="shared" si="0"/>
        <v>18</v>
      </c>
      <c r="M11" s="9">
        <f t="shared" si="1"/>
        <v>48</v>
      </c>
      <c r="N11" s="9">
        <v>18</v>
      </c>
      <c r="O11" s="9">
        <v>48</v>
      </c>
      <c r="P11" s="9">
        <f t="shared" si="2"/>
        <v>0</v>
      </c>
      <c r="Q11" s="9">
        <f t="shared" si="3"/>
        <v>0</v>
      </c>
      <c r="R11" s="9"/>
      <c r="S11" s="9">
        <v>26</v>
      </c>
      <c r="T11" s="9"/>
    </row>
    <row r="12" spans="1:26" x14ac:dyDescent="0.25">
      <c r="B12" t="s">
        <v>9</v>
      </c>
      <c r="C12" t="s">
        <v>1087</v>
      </c>
      <c r="D12" s="9">
        <v>1</v>
      </c>
      <c r="E12" s="9">
        <v>19</v>
      </c>
      <c r="F12" s="9">
        <v>4</v>
      </c>
      <c r="G12" s="9">
        <v>88</v>
      </c>
      <c r="H12" s="9">
        <v>20</v>
      </c>
      <c r="I12" s="9">
        <v>47</v>
      </c>
      <c r="J12" s="9"/>
      <c r="K12" s="9"/>
      <c r="L12" s="9">
        <f t="shared" si="0"/>
        <v>25</v>
      </c>
      <c r="M12" s="9">
        <f t="shared" si="1"/>
        <v>154</v>
      </c>
      <c r="N12" s="9">
        <v>25</v>
      </c>
      <c r="O12" s="9">
        <v>154</v>
      </c>
      <c r="P12" s="9">
        <f t="shared" si="2"/>
        <v>0</v>
      </c>
      <c r="Q12" s="9">
        <f t="shared" si="3"/>
        <v>0</v>
      </c>
      <c r="R12" s="9">
        <v>1</v>
      </c>
      <c r="S12" s="9">
        <v>35</v>
      </c>
      <c r="T12" s="9"/>
      <c r="Y12">
        <v>3</v>
      </c>
    </row>
    <row r="13" spans="1:26" x14ac:dyDescent="0.25">
      <c r="B13" t="s">
        <v>10</v>
      </c>
      <c r="C13" t="s">
        <v>1088</v>
      </c>
      <c r="D13" s="9"/>
      <c r="E13" s="9"/>
      <c r="F13" s="9">
        <v>2</v>
      </c>
      <c r="G13" s="9">
        <v>32</v>
      </c>
      <c r="H13" s="9">
        <v>13</v>
      </c>
      <c r="I13" s="9">
        <v>34</v>
      </c>
      <c r="J13" s="9">
        <v>7</v>
      </c>
      <c r="K13" s="9">
        <v>12</v>
      </c>
      <c r="L13" s="9">
        <f t="shared" si="0"/>
        <v>22</v>
      </c>
      <c r="M13" s="9">
        <f t="shared" si="1"/>
        <v>78</v>
      </c>
      <c r="N13" s="9">
        <v>22</v>
      </c>
      <c r="O13" s="9">
        <v>78</v>
      </c>
      <c r="P13" s="9">
        <f t="shared" si="2"/>
        <v>0</v>
      </c>
      <c r="Q13" s="9">
        <f t="shared" si="3"/>
        <v>0</v>
      </c>
      <c r="R13" s="9"/>
      <c r="S13" s="9">
        <v>23</v>
      </c>
      <c r="T13" s="9"/>
    </row>
    <row r="14" spans="1:26" x14ac:dyDescent="0.25">
      <c r="B14" t="s">
        <v>11</v>
      </c>
      <c r="C14" t="s">
        <v>1089</v>
      </c>
      <c r="D14" s="9">
        <v>4</v>
      </c>
      <c r="E14" s="9">
        <v>123</v>
      </c>
      <c r="F14" s="9">
        <v>4</v>
      </c>
      <c r="G14" s="9">
        <v>88</v>
      </c>
      <c r="H14" s="9">
        <v>20</v>
      </c>
      <c r="I14" s="9">
        <v>60</v>
      </c>
      <c r="J14" s="9"/>
      <c r="K14" s="9"/>
      <c r="L14" s="9">
        <f t="shared" si="0"/>
        <v>28</v>
      </c>
      <c r="M14" s="9">
        <f t="shared" si="1"/>
        <v>271</v>
      </c>
      <c r="N14" s="9">
        <v>28</v>
      </c>
      <c r="O14" s="9">
        <v>271</v>
      </c>
      <c r="P14" s="9">
        <f t="shared" si="2"/>
        <v>0</v>
      </c>
      <c r="Q14" s="9">
        <f t="shared" si="3"/>
        <v>0</v>
      </c>
      <c r="R14" s="9">
        <v>1</v>
      </c>
      <c r="S14" s="9">
        <v>61</v>
      </c>
      <c r="T14" s="9"/>
      <c r="Y14">
        <v>3</v>
      </c>
    </row>
    <row r="15" spans="1:26" x14ac:dyDescent="0.25">
      <c r="B15" t="s">
        <v>12</v>
      </c>
      <c r="C15" t="s">
        <v>1090</v>
      </c>
      <c r="D15" s="9">
        <v>8</v>
      </c>
      <c r="E15" s="9">
        <v>266</v>
      </c>
      <c r="F15" s="9"/>
      <c r="G15" s="9"/>
      <c r="H15" s="9">
        <v>19</v>
      </c>
      <c r="I15" s="9">
        <v>49</v>
      </c>
      <c r="J15" s="9">
        <v>1</v>
      </c>
      <c r="K15" s="9">
        <v>2</v>
      </c>
      <c r="L15" s="9">
        <f t="shared" si="0"/>
        <v>28</v>
      </c>
      <c r="M15" s="9">
        <f t="shared" si="1"/>
        <v>317</v>
      </c>
      <c r="N15" s="9">
        <v>28</v>
      </c>
      <c r="O15" s="9">
        <v>317</v>
      </c>
      <c r="P15" s="9">
        <f t="shared" si="2"/>
        <v>0</v>
      </c>
      <c r="Q15" s="9">
        <f t="shared" si="3"/>
        <v>0</v>
      </c>
      <c r="R15" s="9"/>
      <c r="S15" s="9">
        <v>63</v>
      </c>
      <c r="T15" s="9"/>
      <c r="Y15">
        <v>9</v>
      </c>
    </row>
    <row r="16" spans="1:26" x14ac:dyDescent="0.25">
      <c r="B16" t="s">
        <v>13</v>
      </c>
      <c r="C16" t="s">
        <v>1091</v>
      </c>
      <c r="D16" s="9">
        <v>1</v>
      </c>
      <c r="E16" s="9">
        <v>43</v>
      </c>
      <c r="F16" s="9">
        <v>1</v>
      </c>
      <c r="G16" s="9">
        <v>20</v>
      </c>
      <c r="H16" s="9">
        <v>14</v>
      </c>
      <c r="I16" s="9">
        <v>40</v>
      </c>
      <c r="L16" s="9">
        <f t="shared" si="0"/>
        <v>16</v>
      </c>
      <c r="M16" s="9">
        <f t="shared" si="1"/>
        <v>103</v>
      </c>
      <c r="N16" s="9">
        <v>16</v>
      </c>
      <c r="O16" s="9">
        <v>103</v>
      </c>
      <c r="P16" s="9">
        <f t="shared" si="2"/>
        <v>0</v>
      </c>
      <c r="Q16" s="9">
        <f t="shared" si="3"/>
        <v>0</v>
      </c>
      <c r="R16" s="9">
        <v>1</v>
      </c>
      <c r="S16" s="9">
        <v>54</v>
      </c>
      <c r="T16" s="9"/>
    </row>
    <row r="17" spans="1:25" x14ac:dyDescent="0.25">
      <c r="B17" t="s">
        <v>14</v>
      </c>
      <c r="C17" t="s">
        <v>1092</v>
      </c>
      <c r="D17" s="9">
        <v>1</v>
      </c>
      <c r="E17" s="9">
        <v>25</v>
      </c>
      <c r="F17" s="9"/>
      <c r="G17" s="9"/>
      <c r="H17" s="9">
        <v>9</v>
      </c>
      <c r="I17" s="9">
        <v>39</v>
      </c>
      <c r="J17" s="9"/>
      <c r="K17" s="9"/>
      <c r="L17" s="9">
        <f t="shared" si="0"/>
        <v>10</v>
      </c>
      <c r="M17" s="9">
        <f t="shared" si="1"/>
        <v>64</v>
      </c>
      <c r="N17" s="9">
        <v>10</v>
      </c>
      <c r="O17" s="9">
        <v>64</v>
      </c>
      <c r="P17" s="9">
        <f t="shared" si="2"/>
        <v>0</v>
      </c>
      <c r="Q17" s="9">
        <f t="shared" si="3"/>
        <v>0</v>
      </c>
      <c r="R17" s="9"/>
      <c r="S17" s="9">
        <v>32</v>
      </c>
      <c r="T17" s="9"/>
      <c r="Y17">
        <v>3</v>
      </c>
    </row>
    <row r="18" spans="1:25" x14ac:dyDescent="0.25">
      <c r="B18" t="s">
        <v>15</v>
      </c>
      <c r="C18" t="s">
        <v>1093</v>
      </c>
      <c r="D18" s="9">
        <v>4</v>
      </c>
      <c r="E18" s="9">
        <v>189</v>
      </c>
      <c r="F18" s="9"/>
      <c r="G18" s="9"/>
      <c r="H18" s="9">
        <v>19</v>
      </c>
      <c r="I18" s="9">
        <v>76</v>
      </c>
      <c r="J18" s="9">
        <v>2</v>
      </c>
      <c r="K18" s="9">
        <v>4</v>
      </c>
      <c r="L18" s="9">
        <f t="shared" si="0"/>
        <v>25</v>
      </c>
      <c r="M18" s="9">
        <f t="shared" si="1"/>
        <v>269</v>
      </c>
      <c r="N18" s="9">
        <v>25</v>
      </c>
      <c r="O18" s="9">
        <v>269</v>
      </c>
      <c r="P18" s="9">
        <f t="shared" si="2"/>
        <v>0</v>
      </c>
      <c r="Q18" s="9">
        <f t="shared" si="3"/>
        <v>0</v>
      </c>
      <c r="R18" s="9"/>
      <c r="S18" s="9">
        <f>+G34</f>
        <v>84</v>
      </c>
      <c r="T18" s="9"/>
      <c r="Y18">
        <v>9</v>
      </c>
    </row>
    <row r="19" spans="1:25" x14ac:dyDescent="0.25">
      <c r="B19" t="s">
        <v>16</v>
      </c>
      <c r="C19" t="s">
        <v>1094</v>
      </c>
      <c r="D19" s="9">
        <v>10</v>
      </c>
      <c r="E19" s="9">
        <v>300</v>
      </c>
      <c r="F19" s="9">
        <v>4</v>
      </c>
      <c r="G19" s="9">
        <v>24</v>
      </c>
      <c r="H19" s="9">
        <v>28</v>
      </c>
      <c r="I19" s="9">
        <v>66</v>
      </c>
      <c r="J19" s="9">
        <v>11</v>
      </c>
      <c r="K19" s="9">
        <v>11</v>
      </c>
      <c r="L19" s="9">
        <f t="shared" si="0"/>
        <v>53</v>
      </c>
      <c r="M19" s="9">
        <f t="shared" si="1"/>
        <v>401</v>
      </c>
      <c r="N19" s="9">
        <v>53</v>
      </c>
      <c r="O19" s="9">
        <v>401</v>
      </c>
      <c r="P19" s="9">
        <f t="shared" si="2"/>
        <v>0</v>
      </c>
      <c r="Q19" s="9">
        <f t="shared" si="3"/>
        <v>0</v>
      </c>
      <c r="R19" s="9">
        <v>2</v>
      </c>
      <c r="S19" s="9">
        <v>118</v>
      </c>
      <c r="T19" s="9"/>
      <c r="V19" s="13">
        <v>12018</v>
      </c>
      <c r="W19" s="13">
        <v>4254</v>
      </c>
      <c r="X19" s="13">
        <v>1207</v>
      </c>
    </row>
    <row r="20" spans="1:25" x14ac:dyDescent="0.25">
      <c r="B20" t="s">
        <v>3</v>
      </c>
      <c r="C20" t="s">
        <v>1095</v>
      </c>
      <c r="D20" s="9">
        <v>60</v>
      </c>
      <c r="E20" s="9">
        <v>1941</v>
      </c>
      <c r="F20" s="9">
        <v>1</v>
      </c>
      <c r="G20" s="9">
        <v>6</v>
      </c>
      <c r="H20" s="9">
        <v>7</v>
      </c>
      <c r="I20" s="9">
        <v>30</v>
      </c>
      <c r="J20" s="9"/>
      <c r="K20" s="9"/>
      <c r="L20" s="9">
        <f t="shared" si="0"/>
        <v>68</v>
      </c>
      <c r="M20" s="9">
        <f t="shared" si="1"/>
        <v>1977</v>
      </c>
      <c r="N20" s="9">
        <v>68</v>
      </c>
      <c r="O20" s="9">
        <v>1977</v>
      </c>
      <c r="P20" s="9">
        <f t="shared" si="2"/>
        <v>0</v>
      </c>
      <c r="Q20" s="9">
        <f t="shared" si="3"/>
        <v>0</v>
      </c>
      <c r="R20" s="9">
        <v>1</v>
      </c>
      <c r="S20" s="9">
        <v>381</v>
      </c>
      <c r="T20" s="9"/>
      <c r="V20" s="13">
        <v>171910</v>
      </c>
      <c r="W20" s="13">
        <v>38769</v>
      </c>
    </row>
    <row r="21" spans="1:25" x14ac:dyDescent="0.25">
      <c r="B21" t="s">
        <v>509</v>
      </c>
      <c r="C21" t="s">
        <v>1096</v>
      </c>
      <c r="D21" s="9">
        <v>19</v>
      </c>
      <c r="E21" s="9">
        <v>594</v>
      </c>
      <c r="F21" s="9">
        <v>1</v>
      </c>
      <c r="G21" s="9">
        <v>8</v>
      </c>
      <c r="H21" s="9">
        <v>12</v>
      </c>
      <c r="I21" s="9">
        <v>60</v>
      </c>
      <c r="J21" s="9"/>
      <c r="K21" s="9"/>
      <c r="L21" s="9">
        <f t="shared" si="0"/>
        <v>32</v>
      </c>
      <c r="M21" s="9">
        <f t="shared" si="1"/>
        <v>662</v>
      </c>
      <c r="N21" s="9">
        <v>32</v>
      </c>
      <c r="O21" s="9">
        <v>662</v>
      </c>
      <c r="P21" s="9">
        <f t="shared" si="2"/>
        <v>0</v>
      </c>
      <c r="Q21" s="9">
        <f t="shared" si="3"/>
        <v>0</v>
      </c>
      <c r="R21" s="9"/>
      <c r="S21" s="9">
        <v>108</v>
      </c>
      <c r="T21" s="9"/>
      <c r="V21" s="13">
        <v>385</v>
      </c>
      <c r="W21" s="13">
        <v>147</v>
      </c>
      <c r="X21" s="13">
        <v>642</v>
      </c>
    </row>
    <row r="22" spans="1:25" ht="15.75" thickBot="1" x14ac:dyDescent="0.3">
      <c r="A22" s="2" t="s">
        <v>5</v>
      </c>
      <c r="B22" s="2"/>
      <c r="C22" s="2"/>
      <c r="D22" s="2">
        <f>SUM(D3:D21)</f>
        <v>233</v>
      </c>
      <c r="E22" s="2">
        <f t="shared" ref="E22:T22" si="4">SUM(E3:E21)</f>
        <v>7555</v>
      </c>
      <c r="F22" s="2">
        <f t="shared" si="4"/>
        <v>19</v>
      </c>
      <c r="G22" s="2">
        <f t="shared" si="4"/>
        <v>300</v>
      </c>
      <c r="H22" s="2">
        <f t="shared" si="4"/>
        <v>327</v>
      </c>
      <c r="I22" s="2">
        <f t="shared" si="4"/>
        <v>977</v>
      </c>
      <c r="J22" s="2">
        <f t="shared" si="4"/>
        <v>57</v>
      </c>
      <c r="K22" s="2">
        <f t="shared" si="4"/>
        <v>102</v>
      </c>
      <c r="L22" s="2">
        <f t="shared" si="4"/>
        <v>636</v>
      </c>
      <c r="M22" s="2">
        <f t="shared" si="4"/>
        <v>8934</v>
      </c>
      <c r="N22" s="2">
        <f t="shared" si="4"/>
        <v>636</v>
      </c>
      <c r="O22" s="2">
        <f t="shared" si="4"/>
        <v>8934</v>
      </c>
      <c r="P22" s="2">
        <f t="shared" si="4"/>
        <v>0</v>
      </c>
      <c r="Q22" s="2">
        <f t="shared" si="4"/>
        <v>0</v>
      </c>
      <c r="R22" s="2">
        <f t="shared" si="4"/>
        <v>13</v>
      </c>
      <c r="S22" s="2">
        <f t="shared" si="4"/>
        <v>1905</v>
      </c>
      <c r="T22" s="2">
        <f t="shared" si="4"/>
        <v>0</v>
      </c>
      <c r="U22" s="14"/>
      <c r="V22" s="14">
        <f>SUM(V3:V21)</f>
        <v>184313</v>
      </c>
      <c r="W22" s="14">
        <f>SUM(W3:W21)</f>
        <v>43170</v>
      </c>
      <c r="X22" s="14">
        <f>SUM(X3:X21)</f>
        <v>1849</v>
      </c>
      <c r="Y22" s="14">
        <f>SUM(Y3:Y21)</f>
        <v>80</v>
      </c>
    </row>
    <row r="23" spans="1:25" ht="15.75" thickTop="1" x14ac:dyDescent="0.25">
      <c r="A23" t="s">
        <v>17</v>
      </c>
      <c r="B23" t="s">
        <v>604</v>
      </c>
      <c r="C23" t="s">
        <v>1097</v>
      </c>
      <c r="D23" s="9">
        <v>2</v>
      </c>
      <c r="E23" s="9">
        <v>65</v>
      </c>
      <c r="F23" s="9"/>
      <c r="G23" s="9"/>
      <c r="H23" s="9">
        <v>14</v>
      </c>
      <c r="I23" s="9">
        <v>37</v>
      </c>
      <c r="J23" s="9">
        <v>1</v>
      </c>
      <c r="K23" s="9">
        <v>1</v>
      </c>
      <c r="L23" s="9">
        <f t="shared" si="0"/>
        <v>17</v>
      </c>
      <c r="M23" s="9">
        <f t="shared" si="1"/>
        <v>103</v>
      </c>
      <c r="N23" s="9">
        <v>17</v>
      </c>
      <c r="O23" s="9">
        <v>103</v>
      </c>
      <c r="P23" s="9">
        <f t="shared" si="2"/>
        <v>0</v>
      </c>
      <c r="Q23" s="9">
        <f t="shared" si="3"/>
        <v>0</v>
      </c>
      <c r="S23" s="9">
        <v>27</v>
      </c>
      <c r="V23" s="13">
        <v>460</v>
      </c>
      <c r="W23" s="13">
        <v>48</v>
      </c>
      <c r="X23" s="13">
        <v>974</v>
      </c>
    </row>
    <row r="24" spans="1:25" x14ac:dyDescent="0.25">
      <c r="B24" t="s">
        <v>18</v>
      </c>
      <c r="C24" t="s">
        <v>1098</v>
      </c>
      <c r="D24" s="9">
        <v>3</v>
      </c>
      <c r="E24" s="9">
        <v>79</v>
      </c>
      <c r="F24" s="9">
        <v>1</v>
      </c>
      <c r="G24" s="9">
        <v>11</v>
      </c>
      <c r="H24" s="9">
        <v>25</v>
      </c>
      <c r="I24" s="9">
        <v>81</v>
      </c>
      <c r="J24" s="9"/>
      <c r="K24" s="9"/>
      <c r="L24" s="9">
        <f t="shared" si="0"/>
        <v>29</v>
      </c>
      <c r="M24" s="9">
        <f t="shared" si="1"/>
        <v>171</v>
      </c>
      <c r="N24" s="9">
        <v>29</v>
      </c>
      <c r="O24" s="9">
        <v>171</v>
      </c>
      <c r="P24" s="9">
        <f t="shared" si="2"/>
        <v>0</v>
      </c>
      <c r="Q24" s="9">
        <f t="shared" si="3"/>
        <v>0</v>
      </c>
      <c r="S24" s="9">
        <v>125</v>
      </c>
      <c r="V24" s="13">
        <v>7144</v>
      </c>
      <c r="W24" s="13">
        <v>2586</v>
      </c>
      <c r="X24" s="13">
        <v>1318</v>
      </c>
      <c r="Y24" s="13">
        <v>1</v>
      </c>
    </row>
    <row r="25" spans="1:25" x14ac:dyDescent="0.25">
      <c r="B25" t="s">
        <v>19</v>
      </c>
      <c r="C25" t="s">
        <v>1099</v>
      </c>
      <c r="D25" s="9"/>
      <c r="E25" s="9"/>
      <c r="F25" s="9"/>
      <c r="G25" s="9"/>
      <c r="H25" s="9">
        <v>6</v>
      </c>
      <c r="I25" s="9">
        <v>11</v>
      </c>
      <c r="J25" s="9"/>
      <c r="K25" s="9"/>
      <c r="L25" s="9">
        <f t="shared" si="0"/>
        <v>6</v>
      </c>
      <c r="M25" s="9">
        <f t="shared" si="1"/>
        <v>11</v>
      </c>
      <c r="N25" s="9">
        <v>6</v>
      </c>
      <c r="O25" s="9">
        <v>11</v>
      </c>
      <c r="P25" s="9">
        <f t="shared" si="2"/>
        <v>0</v>
      </c>
      <c r="Q25" s="9">
        <f t="shared" si="3"/>
        <v>0</v>
      </c>
      <c r="S25" s="9">
        <v>15</v>
      </c>
      <c r="V25" s="13">
        <v>526</v>
      </c>
      <c r="W25" s="13">
        <v>215</v>
      </c>
      <c r="X25" s="13">
        <v>311</v>
      </c>
    </row>
    <row r="26" spans="1:25" x14ac:dyDescent="0.25">
      <c r="B26" t="s">
        <v>20</v>
      </c>
      <c r="C26" t="s">
        <v>1100</v>
      </c>
      <c r="D26" s="9">
        <v>76</v>
      </c>
      <c r="E26" s="9">
        <v>2597</v>
      </c>
      <c r="F26" s="9">
        <v>25</v>
      </c>
      <c r="G26" s="9">
        <v>236</v>
      </c>
      <c r="H26" s="9">
        <v>31</v>
      </c>
      <c r="I26" s="9">
        <v>148</v>
      </c>
      <c r="J26" s="9">
        <v>1</v>
      </c>
      <c r="K26" s="9">
        <v>1</v>
      </c>
      <c r="L26" s="9">
        <f t="shared" si="0"/>
        <v>133</v>
      </c>
      <c r="M26" s="9">
        <f t="shared" si="1"/>
        <v>2982</v>
      </c>
      <c r="N26" s="9">
        <v>133</v>
      </c>
      <c r="O26" s="9">
        <v>2982</v>
      </c>
      <c r="P26" s="9">
        <f t="shared" si="2"/>
        <v>0</v>
      </c>
      <c r="Q26" s="9">
        <f t="shared" si="3"/>
        <v>0</v>
      </c>
      <c r="S26" s="9">
        <v>606</v>
      </c>
      <c r="V26" s="13">
        <v>12856</v>
      </c>
      <c r="W26" s="13">
        <v>8125</v>
      </c>
      <c r="X26" s="13">
        <v>1756</v>
      </c>
    </row>
    <row r="27" spans="1:25" x14ac:dyDescent="0.25">
      <c r="B27" t="s">
        <v>21</v>
      </c>
      <c r="C27" t="s">
        <v>1101</v>
      </c>
      <c r="D27" s="9">
        <v>2</v>
      </c>
      <c r="E27" s="9">
        <v>91</v>
      </c>
      <c r="F27" s="9"/>
      <c r="G27" s="9"/>
      <c r="H27" s="9">
        <v>1</v>
      </c>
      <c r="I27" s="9">
        <v>6</v>
      </c>
      <c r="J27" s="9">
        <v>1</v>
      </c>
      <c r="K27" s="9">
        <v>4</v>
      </c>
      <c r="L27" s="9">
        <f t="shared" si="0"/>
        <v>4</v>
      </c>
      <c r="M27" s="9">
        <f t="shared" si="1"/>
        <v>101</v>
      </c>
      <c r="N27" s="9">
        <v>4</v>
      </c>
      <c r="O27" s="9">
        <v>101</v>
      </c>
      <c r="P27" s="9">
        <f t="shared" si="2"/>
        <v>0</v>
      </c>
      <c r="Q27" s="9">
        <f t="shared" si="3"/>
        <v>0</v>
      </c>
      <c r="S27" s="9">
        <v>20</v>
      </c>
      <c r="V27" s="13">
        <v>130</v>
      </c>
      <c r="W27" s="13">
        <v>77</v>
      </c>
      <c r="X27" s="13">
        <v>16</v>
      </c>
    </row>
    <row r="28" spans="1:25" x14ac:dyDescent="0.25">
      <c r="B28" t="s">
        <v>22</v>
      </c>
      <c r="C28" t="s">
        <v>1102</v>
      </c>
      <c r="D28" s="9">
        <v>17</v>
      </c>
      <c r="E28" s="9">
        <v>569</v>
      </c>
      <c r="F28" s="9">
        <v>20</v>
      </c>
      <c r="G28" s="9">
        <v>223</v>
      </c>
      <c r="H28" s="9">
        <v>8</v>
      </c>
      <c r="I28" s="9">
        <v>41</v>
      </c>
      <c r="J28" s="9"/>
      <c r="K28" s="9"/>
      <c r="L28" s="9">
        <f t="shared" si="0"/>
        <v>45</v>
      </c>
      <c r="M28" s="9">
        <f t="shared" si="1"/>
        <v>833</v>
      </c>
      <c r="N28" s="9">
        <v>45</v>
      </c>
      <c r="O28" s="9">
        <v>833</v>
      </c>
      <c r="P28" s="9">
        <f t="shared" si="2"/>
        <v>0</v>
      </c>
      <c r="Q28" s="9">
        <f t="shared" si="3"/>
        <v>0</v>
      </c>
      <c r="S28" s="9">
        <v>243</v>
      </c>
      <c r="V28" s="13">
        <v>2151</v>
      </c>
      <c r="W28" s="13">
        <v>1154</v>
      </c>
      <c r="X28" s="13">
        <v>2</v>
      </c>
    </row>
    <row r="29" spans="1:25" x14ac:dyDescent="0.25">
      <c r="B29" t="s">
        <v>17</v>
      </c>
      <c r="C29" t="s">
        <v>1103</v>
      </c>
      <c r="D29" s="9">
        <v>8</v>
      </c>
      <c r="E29" s="9">
        <v>314</v>
      </c>
      <c r="F29" s="9"/>
      <c r="G29" s="9"/>
      <c r="H29" s="9"/>
      <c r="I29" s="9"/>
      <c r="J29" s="9">
        <v>1</v>
      </c>
      <c r="K29" s="9">
        <v>1</v>
      </c>
      <c r="L29" s="9">
        <f t="shared" si="0"/>
        <v>9</v>
      </c>
      <c r="M29" s="9">
        <f t="shared" si="1"/>
        <v>315</v>
      </c>
      <c r="N29" s="9">
        <v>9</v>
      </c>
      <c r="O29" s="9">
        <v>315</v>
      </c>
      <c r="P29" s="9">
        <f t="shared" si="2"/>
        <v>0</v>
      </c>
      <c r="Q29" s="9">
        <f t="shared" si="3"/>
        <v>0</v>
      </c>
      <c r="S29" s="9">
        <v>75</v>
      </c>
      <c r="X29" s="13">
        <v>212</v>
      </c>
      <c r="Y29">
        <v>4</v>
      </c>
    </row>
    <row r="30" spans="1:25" x14ac:dyDescent="0.25">
      <c r="B30" t="s">
        <v>23</v>
      </c>
      <c r="C30" t="s">
        <v>1104</v>
      </c>
      <c r="D30" s="9"/>
      <c r="E30" s="9"/>
      <c r="F30" s="9"/>
      <c r="G30" s="9"/>
      <c r="H30" s="9">
        <v>34</v>
      </c>
      <c r="I30" s="9">
        <v>169</v>
      </c>
      <c r="J30" s="9">
        <v>15</v>
      </c>
      <c r="K30" s="9">
        <v>30</v>
      </c>
      <c r="L30" s="9">
        <f t="shared" si="0"/>
        <v>49</v>
      </c>
      <c r="M30" s="9">
        <f t="shared" si="1"/>
        <v>199</v>
      </c>
      <c r="N30" s="9">
        <v>49</v>
      </c>
      <c r="O30" s="9">
        <v>199</v>
      </c>
      <c r="P30" s="9">
        <f t="shared" si="2"/>
        <v>0</v>
      </c>
      <c r="Q30" s="9">
        <f t="shared" si="3"/>
        <v>0</v>
      </c>
      <c r="S30" s="9">
        <v>312</v>
      </c>
      <c r="V30" s="13">
        <v>15080</v>
      </c>
      <c r="W30" s="13">
        <v>7390</v>
      </c>
      <c r="X30" s="13">
        <v>221</v>
      </c>
      <c r="Y30" s="13">
        <v>1</v>
      </c>
    </row>
    <row r="31" spans="1:25" x14ac:dyDescent="0.25">
      <c r="B31" t="s">
        <v>24</v>
      </c>
      <c r="C31" t="s">
        <v>1105</v>
      </c>
      <c r="D31" s="9">
        <v>58</v>
      </c>
      <c r="E31" s="9">
        <v>2347</v>
      </c>
      <c r="F31" s="9"/>
      <c r="G31" s="9"/>
      <c r="H31" s="9"/>
      <c r="I31" s="9"/>
      <c r="J31" s="9"/>
      <c r="K31" s="9"/>
      <c r="L31" s="9">
        <f t="shared" si="0"/>
        <v>58</v>
      </c>
      <c r="M31" s="9">
        <f t="shared" si="1"/>
        <v>2347</v>
      </c>
      <c r="N31" s="9">
        <v>58</v>
      </c>
      <c r="O31" s="9">
        <v>2347</v>
      </c>
      <c r="P31" s="9">
        <f t="shared" si="2"/>
        <v>0</v>
      </c>
      <c r="Q31" s="9">
        <f t="shared" si="3"/>
        <v>0</v>
      </c>
      <c r="S31" s="9">
        <v>606</v>
      </c>
      <c r="V31" s="13">
        <v>328049</v>
      </c>
      <c r="W31" s="13">
        <v>170731</v>
      </c>
      <c r="X31" s="13">
        <v>170</v>
      </c>
    </row>
    <row r="32" spans="1:25" x14ac:dyDescent="0.25">
      <c r="B32" t="s">
        <v>590</v>
      </c>
      <c r="C32" t="s">
        <v>1107</v>
      </c>
      <c r="D32" s="9">
        <v>5</v>
      </c>
      <c r="E32" s="9">
        <v>139</v>
      </c>
      <c r="F32" s="9">
        <v>5</v>
      </c>
      <c r="G32" s="9">
        <v>108</v>
      </c>
      <c r="H32" s="9"/>
      <c r="I32" s="9"/>
      <c r="J32" s="9">
        <v>1</v>
      </c>
      <c r="K32" s="9">
        <v>1</v>
      </c>
      <c r="L32" s="9">
        <f t="shared" si="0"/>
        <v>11</v>
      </c>
      <c r="M32" s="9">
        <f t="shared" si="1"/>
        <v>248</v>
      </c>
      <c r="N32" s="9">
        <v>11</v>
      </c>
      <c r="O32" s="9">
        <v>248</v>
      </c>
      <c r="P32" s="9">
        <f t="shared" si="2"/>
        <v>0</v>
      </c>
      <c r="Q32" s="9">
        <f t="shared" si="3"/>
        <v>0</v>
      </c>
      <c r="S32" s="9">
        <v>20</v>
      </c>
      <c r="V32" s="13">
        <v>1635</v>
      </c>
      <c r="W32" s="13">
        <v>522</v>
      </c>
    </row>
    <row r="33" spans="1:26" x14ac:dyDescent="0.25">
      <c r="B33" t="s">
        <v>480</v>
      </c>
      <c r="C33" s="7" t="s">
        <v>1682</v>
      </c>
      <c r="D33" s="9">
        <v>3</v>
      </c>
      <c r="E33" s="9">
        <v>115</v>
      </c>
      <c r="F33" s="9">
        <v>11</v>
      </c>
      <c r="G33" s="9">
        <v>225</v>
      </c>
      <c r="H33" s="9"/>
      <c r="I33" s="9"/>
      <c r="J33" s="9">
        <v>3</v>
      </c>
      <c r="K33" s="9">
        <v>7</v>
      </c>
      <c r="L33" s="9">
        <f t="shared" si="0"/>
        <v>17</v>
      </c>
      <c r="M33" s="9">
        <f t="shared" si="1"/>
        <v>347</v>
      </c>
      <c r="N33" s="9">
        <v>17</v>
      </c>
      <c r="O33" s="9">
        <v>347</v>
      </c>
      <c r="P33" s="9">
        <f t="shared" si="2"/>
        <v>0</v>
      </c>
      <c r="Q33" s="9">
        <f t="shared" si="3"/>
        <v>0</v>
      </c>
      <c r="S33" s="9">
        <v>30</v>
      </c>
      <c r="V33" s="13">
        <v>998</v>
      </c>
      <c r="W33" s="13">
        <v>911</v>
      </c>
    </row>
    <row r="34" spans="1:26" x14ac:dyDescent="0.25">
      <c r="B34" t="s">
        <v>25</v>
      </c>
      <c r="C34" t="s">
        <v>1109</v>
      </c>
      <c r="D34" s="9">
        <v>1</v>
      </c>
      <c r="E34" s="9">
        <v>17</v>
      </c>
      <c r="F34" s="9">
        <v>5</v>
      </c>
      <c r="G34" s="9">
        <v>84</v>
      </c>
      <c r="H34" s="9"/>
      <c r="I34" s="9"/>
      <c r="J34" s="9">
        <v>1</v>
      </c>
      <c r="K34" s="9">
        <v>1</v>
      </c>
      <c r="L34" s="9">
        <f t="shared" si="0"/>
        <v>7</v>
      </c>
      <c r="M34" s="9">
        <f t="shared" si="1"/>
        <v>102</v>
      </c>
      <c r="N34" s="9">
        <v>7</v>
      </c>
      <c r="O34" s="9">
        <v>102</v>
      </c>
      <c r="P34" s="9">
        <f t="shared" si="2"/>
        <v>0</v>
      </c>
      <c r="Q34" s="9">
        <f t="shared" si="3"/>
        <v>0</v>
      </c>
      <c r="S34" s="9">
        <v>25</v>
      </c>
      <c r="V34" s="13">
        <v>1635</v>
      </c>
      <c r="W34" s="13">
        <v>467</v>
      </c>
    </row>
    <row r="35" spans="1:26" x14ac:dyDescent="0.25">
      <c r="B35" t="s">
        <v>26</v>
      </c>
      <c r="C35" t="s">
        <v>1110</v>
      </c>
      <c r="D35" s="9"/>
      <c r="E35" s="9"/>
      <c r="F35" s="9"/>
      <c r="G35" s="9"/>
      <c r="H35" s="9"/>
      <c r="I35" s="9"/>
      <c r="J35" s="9">
        <v>4</v>
      </c>
      <c r="K35" s="9">
        <v>6</v>
      </c>
      <c r="L35" s="9">
        <f t="shared" si="0"/>
        <v>4</v>
      </c>
      <c r="M35" s="9">
        <f t="shared" si="1"/>
        <v>6</v>
      </c>
      <c r="N35" s="9">
        <v>4</v>
      </c>
      <c r="O35" s="9">
        <v>6</v>
      </c>
      <c r="P35" s="9">
        <f t="shared" si="2"/>
        <v>0</v>
      </c>
      <c r="Q35" s="9">
        <f t="shared" si="3"/>
        <v>0</v>
      </c>
      <c r="S35" s="9">
        <v>6</v>
      </c>
      <c r="V35" s="13">
        <v>270</v>
      </c>
      <c r="W35" s="13">
        <v>126</v>
      </c>
    </row>
    <row r="36" spans="1:26" x14ac:dyDescent="0.25">
      <c r="B36" t="s">
        <v>27</v>
      </c>
      <c r="C36" t="s">
        <v>1111</v>
      </c>
      <c r="D36" s="9"/>
      <c r="E36" s="9"/>
      <c r="F36" s="9"/>
      <c r="G36" s="9"/>
      <c r="H36" s="9"/>
      <c r="I36" s="9"/>
      <c r="J36" s="9">
        <v>2</v>
      </c>
      <c r="K36" s="9">
        <v>5</v>
      </c>
      <c r="L36" s="9">
        <f t="shared" si="0"/>
        <v>2</v>
      </c>
      <c r="M36" s="9">
        <f t="shared" si="1"/>
        <v>5</v>
      </c>
      <c r="N36" s="9">
        <v>2</v>
      </c>
      <c r="O36" s="9">
        <v>5</v>
      </c>
      <c r="P36" s="9">
        <f t="shared" si="2"/>
        <v>0</v>
      </c>
      <c r="Q36" s="9">
        <f t="shared" si="3"/>
        <v>0</v>
      </c>
      <c r="S36" s="9">
        <v>5</v>
      </c>
      <c r="X36" s="13">
        <v>37</v>
      </c>
    </row>
    <row r="37" spans="1:26" x14ac:dyDescent="0.25">
      <c r="B37" t="s">
        <v>28</v>
      </c>
      <c r="C37" t="s">
        <v>1112</v>
      </c>
      <c r="D37" s="9"/>
      <c r="E37" s="9"/>
      <c r="F37" s="9"/>
      <c r="G37" s="9"/>
      <c r="H37" s="9">
        <v>3</v>
      </c>
      <c r="I37" s="9">
        <v>10</v>
      </c>
      <c r="J37" s="9">
        <v>1</v>
      </c>
      <c r="K37" s="9">
        <v>1</v>
      </c>
      <c r="L37" s="9">
        <f t="shared" si="0"/>
        <v>4</v>
      </c>
      <c r="M37" s="9">
        <f t="shared" si="1"/>
        <v>11</v>
      </c>
      <c r="N37" s="9">
        <v>4</v>
      </c>
      <c r="O37" s="9">
        <v>11</v>
      </c>
      <c r="P37" s="9">
        <f t="shared" si="2"/>
        <v>0</v>
      </c>
      <c r="Q37" s="9">
        <f t="shared" si="3"/>
        <v>0</v>
      </c>
      <c r="S37" s="9">
        <v>10</v>
      </c>
      <c r="V37" s="13">
        <v>372</v>
      </c>
      <c r="W37" s="13">
        <v>111</v>
      </c>
    </row>
    <row r="38" spans="1:26" x14ac:dyDescent="0.25">
      <c r="B38" t="s">
        <v>29</v>
      </c>
      <c r="C38" t="s">
        <v>1113</v>
      </c>
      <c r="D38" s="9"/>
      <c r="E38" s="9"/>
      <c r="F38" s="9"/>
      <c r="G38" s="9"/>
      <c r="H38" s="9"/>
      <c r="I38" s="9"/>
      <c r="J38" s="9">
        <v>5</v>
      </c>
      <c r="K38" s="9">
        <v>13</v>
      </c>
      <c r="L38" s="9">
        <f t="shared" si="0"/>
        <v>5</v>
      </c>
      <c r="M38" s="9">
        <f t="shared" si="1"/>
        <v>13</v>
      </c>
      <c r="N38" s="9">
        <v>5</v>
      </c>
      <c r="O38" s="9">
        <v>13</v>
      </c>
      <c r="P38" s="9">
        <f t="shared" si="2"/>
        <v>0</v>
      </c>
      <c r="Q38" s="9">
        <f t="shared" si="3"/>
        <v>0</v>
      </c>
      <c r="S38" s="9">
        <v>15</v>
      </c>
      <c r="V38" s="13">
        <v>323</v>
      </c>
      <c r="W38" s="13">
        <v>184</v>
      </c>
      <c r="X38" s="13">
        <v>7</v>
      </c>
    </row>
    <row r="39" spans="1:26" x14ac:dyDescent="0.25">
      <c r="B39" t="s">
        <v>30</v>
      </c>
      <c r="C39" t="s">
        <v>1114</v>
      </c>
      <c r="D39" s="9"/>
      <c r="E39" s="9"/>
      <c r="F39" s="9"/>
      <c r="G39" s="9"/>
      <c r="H39" s="9">
        <v>1</v>
      </c>
      <c r="I39" s="9">
        <v>2</v>
      </c>
      <c r="J39" s="9">
        <v>9</v>
      </c>
      <c r="K39" s="9">
        <v>10</v>
      </c>
      <c r="L39" s="9">
        <f t="shared" si="0"/>
        <v>10</v>
      </c>
      <c r="M39" s="9">
        <f t="shared" si="1"/>
        <v>12</v>
      </c>
      <c r="N39" s="9">
        <v>10</v>
      </c>
      <c r="O39" s="9">
        <v>12</v>
      </c>
      <c r="P39" s="9">
        <f t="shared" si="2"/>
        <v>0</v>
      </c>
      <c r="Q39" s="9">
        <f t="shared" si="3"/>
        <v>0</v>
      </c>
      <c r="S39" s="9">
        <v>20</v>
      </c>
      <c r="V39" s="13">
        <v>1405</v>
      </c>
      <c r="W39" s="13">
        <v>710</v>
      </c>
    </row>
    <row r="40" spans="1:26" x14ac:dyDescent="0.25">
      <c r="B40" t="s">
        <v>31</v>
      </c>
      <c r="C40" t="s">
        <v>1115</v>
      </c>
      <c r="D40" s="9"/>
      <c r="E40" s="9"/>
      <c r="F40" s="9"/>
      <c r="G40" s="9"/>
      <c r="H40" s="9">
        <v>7</v>
      </c>
      <c r="I40" s="9">
        <v>15</v>
      </c>
      <c r="J40" s="9">
        <v>14</v>
      </c>
      <c r="K40" s="9">
        <v>14</v>
      </c>
      <c r="L40" s="9">
        <f t="shared" si="0"/>
        <v>21</v>
      </c>
      <c r="M40" s="9">
        <f t="shared" si="1"/>
        <v>29</v>
      </c>
      <c r="N40" s="9">
        <v>21</v>
      </c>
      <c r="O40" s="9">
        <v>29</v>
      </c>
      <c r="P40" s="9">
        <f t="shared" si="2"/>
        <v>0</v>
      </c>
      <c r="Q40" s="9">
        <f t="shared" si="3"/>
        <v>0</v>
      </c>
      <c r="S40" s="9">
        <v>40</v>
      </c>
      <c r="V40" s="13">
        <v>1313</v>
      </c>
      <c r="W40" s="13">
        <v>503</v>
      </c>
      <c r="X40" s="13">
        <v>2</v>
      </c>
    </row>
    <row r="41" spans="1:26" x14ac:dyDescent="0.25">
      <c r="B41" t="s">
        <v>510</v>
      </c>
      <c r="C41" t="s">
        <v>1646</v>
      </c>
      <c r="D41" s="9"/>
      <c r="E41" s="9"/>
      <c r="F41" s="9"/>
      <c r="G41" s="9"/>
      <c r="H41" s="9"/>
      <c r="I41" s="9"/>
      <c r="J41" s="9">
        <v>17</v>
      </c>
      <c r="K41" s="9">
        <v>17</v>
      </c>
      <c r="L41" s="9">
        <f t="shared" si="0"/>
        <v>17</v>
      </c>
      <c r="M41" s="9">
        <f t="shared" si="1"/>
        <v>17</v>
      </c>
      <c r="N41" s="9">
        <v>17</v>
      </c>
      <c r="O41" s="9">
        <v>17</v>
      </c>
      <c r="P41" s="9">
        <f t="shared" si="2"/>
        <v>0</v>
      </c>
      <c r="Q41" s="9">
        <f t="shared" si="3"/>
        <v>0</v>
      </c>
      <c r="S41" s="9">
        <v>30</v>
      </c>
      <c r="V41" s="13">
        <v>871</v>
      </c>
      <c r="W41" s="13">
        <v>500</v>
      </c>
      <c r="X41" s="13">
        <v>25</v>
      </c>
    </row>
    <row r="42" spans="1:26" ht="15.75" thickBot="1" x14ac:dyDescent="0.3">
      <c r="A42" s="2" t="s">
        <v>5</v>
      </c>
      <c r="B42" s="2"/>
      <c r="C42" s="2"/>
      <c r="D42" s="2">
        <f t="shared" ref="D42:T42" si="5">SUM(D23:D41)</f>
        <v>175</v>
      </c>
      <c r="E42" s="2">
        <f t="shared" si="5"/>
        <v>6333</v>
      </c>
      <c r="F42" s="2">
        <f t="shared" si="5"/>
        <v>67</v>
      </c>
      <c r="G42" s="2">
        <f t="shared" si="5"/>
        <v>887</v>
      </c>
      <c r="H42" s="2">
        <f t="shared" si="5"/>
        <v>130</v>
      </c>
      <c r="I42" s="2">
        <f t="shared" si="5"/>
        <v>520</v>
      </c>
      <c r="J42" s="2">
        <f t="shared" si="5"/>
        <v>76</v>
      </c>
      <c r="K42" s="2">
        <f t="shared" si="5"/>
        <v>112</v>
      </c>
      <c r="L42" s="2">
        <f t="shared" si="5"/>
        <v>448</v>
      </c>
      <c r="M42" s="2">
        <f t="shared" si="5"/>
        <v>7852</v>
      </c>
      <c r="N42" s="2">
        <f t="shared" si="5"/>
        <v>448</v>
      </c>
      <c r="O42" s="2">
        <f t="shared" si="5"/>
        <v>7852</v>
      </c>
      <c r="P42" s="2">
        <f t="shared" si="5"/>
        <v>0</v>
      </c>
      <c r="Q42" s="2">
        <f t="shared" si="5"/>
        <v>0</v>
      </c>
      <c r="R42" s="2">
        <f t="shared" si="5"/>
        <v>0</v>
      </c>
      <c r="S42" s="2">
        <f t="shared" si="5"/>
        <v>2230</v>
      </c>
      <c r="T42" s="2">
        <f t="shared" si="5"/>
        <v>0</v>
      </c>
      <c r="U42" s="14"/>
      <c r="V42" s="14">
        <f>SUM(V23:V41)</f>
        <v>375218</v>
      </c>
      <c r="W42" s="14">
        <f>SUM(W23:W41)</f>
        <v>194360</v>
      </c>
      <c r="X42" s="14">
        <f>SUM(X23:X41)</f>
        <v>5051</v>
      </c>
      <c r="Y42" s="14">
        <f>SUM(Y23:Y41)</f>
        <v>6</v>
      </c>
      <c r="Z42" t="s">
        <v>948</v>
      </c>
    </row>
    <row r="43" spans="1:26" ht="15.75" thickTop="1" x14ac:dyDescent="0.25">
      <c r="A43" t="s">
        <v>32</v>
      </c>
      <c r="B43" t="s">
        <v>33</v>
      </c>
      <c r="C43" t="s">
        <v>1117</v>
      </c>
      <c r="D43" s="9">
        <v>25</v>
      </c>
      <c r="E43" s="9">
        <v>715</v>
      </c>
      <c r="F43" s="9">
        <v>1</v>
      </c>
      <c r="G43" s="9">
        <v>20</v>
      </c>
      <c r="H43" s="9">
        <v>22</v>
      </c>
      <c r="I43" s="9">
        <v>85</v>
      </c>
      <c r="J43" s="9">
        <v>14</v>
      </c>
      <c r="K43" s="9">
        <v>20</v>
      </c>
      <c r="L43" s="9">
        <f t="shared" si="0"/>
        <v>62</v>
      </c>
      <c r="M43" s="9">
        <f t="shared" si="1"/>
        <v>840</v>
      </c>
      <c r="N43" s="9">
        <v>62</v>
      </c>
      <c r="O43" s="9">
        <v>840</v>
      </c>
      <c r="P43" s="9">
        <f t="shared" si="2"/>
        <v>0</v>
      </c>
      <c r="Q43" s="9">
        <f t="shared" si="3"/>
        <v>0</v>
      </c>
      <c r="R43">
        <v>5</v>
      </c>
      <c r="S43" s="9">
        <v>120</v>
      </c>
      <c r="T43" s="9">
        <v>30</v>
      </c>
      <c r="V43" s="13">
        <v>3901</v>
      </c>
      <c r="W43" s="13">
        <v>2138</v>
      </c>
      <c r="X43" s="13">
        <v>87</v>
      </c>
    </row>
    <row r="44" spans="1:26" x14ac:dyDescent="0.25">
      <c r="B44" t="s">
        <v>34</v>
      </c>
      <c r="C44" t="s">
        <v>1118</v>
      </c>
      <c r="D44" s="9"/>
      <c r="E44" s="9"/>
      <c r="F44" s="9"/>
      <c r="G44" s="9"/>
      <c r="J44" s="9">
        <v>1</v>
      </c>
      <c r="K44" s="9">
        <v>2</v>
      </c>
      <c r="L44" s="9">
        <f t="shared" si="0"/>
        <v>1</v>
      </c>
      <c r="M44" s="9">
        <f t="shared" si="1"/>
        <v>2</v>
      </c>
      <c r="N44" s="9">
        <v>1</v>
      </c>
      <c r="O44" s="9">
        <v>2</v>
      </c>
      <c r="P44" s="9">
        <f t="shared" si="2"/>
        <v>0</v>
      </c>
      <c r="Q44" s="9">
        <f t="shared" si="3"/>
        <v>0</v>
      </c>
      <c r="S44" s="9">
        <v>2</v>
      </c>
      <c r="T44" s="9"/>
      <c r="V44" s="13">
        <v>85</v>
      </c>
      <c r="W44" s="13">
        <v>67</v>
      </c>
      <c r="X44" s="13">
        <v>11</v>
      </c>
    </row>
    <row r="45" spans="1:26" x14ac:dyDescent="0.25">
      <c r="B45" t="s">
        <v>35</v>
      </c>
      <c r="C45" t="s">
        <v>1119</v>
      </c>
      <c r="D45" s="9"/>
      <c r="E45" s="9"/>
      <c r="F45" s="9"/>
      <c r="G45" s="9"/>
      <c r="H45" s="9">
        <v>9</v>
      </c>
      <c r="I45" s="9">
        <v>28</v>
      </c>
      <c r="J45" s="9">
        <v>6</v>
      </c>
      <c r="K45" s="9">
        <v>11</v>
      </c>
      <c r="L45" s="9">
        <f t="shared" si="0"/>
        <v>15</v>
      </c>
      <c r="M45" s="9">
        <f t="shared" si="1"/>
        <v>39</v>
      </c>
      <c r="N45" s="9">
        <v>15</v>
      </c>
      <c r="O45" s="9">
        <v>39</v>
      </c>
      <c r="P45" s="9">
        <f t="shared" si="2"/>
        <v>0</v>
      </c>
      <c r="Q45" s="9">
        <f t="shared" si="3"/>
        <v>0</v>
      </c>
      <c r="S45" s="9">
        <v>38</v>
      </c>
      <c r="T45" s="9"/>
      <c r="V45" s="13">
        <v>3989</v>
      </c>
      <c r="W45" s="13">
        <v>1926</v>
      </c>
      <c r="X45" s="13">
        <v>9</v>
      </c>
    </row>
    <row r="46" spans="1:26" x14ac:dyDescent="0.25">
      <c r="B46" t="s">
        <v>36</v>
      </c>
      <c r="C46" t="s">
        <v>1120</v>
      </c>
      <c r="D46" s="9"/>
      <c r="E46" s="9"/>
      <c r="F46" s="9"/>
      <c r="G46" s="9"/>
      <c r="H46" s="9">
        <v>4</v>
      </c>
      <c r="I46" s="9">
        <v>17</v>
      </c>
      <c r="J46" s="9">
        <v>3</v>
      </c>
      <c r="K46" s="9">
        <v>4</v>
      </c>
      <c r="L46" s="9">
        <f t="shared" si="0"/>
        <v>7</v>
      </c>
      <c r="M46" s="9">
        <f t="shared" si="1"/>
        <v>21</v>
      </c>
      <c r="N46" s="9">
        <v>7</v>
      </c>
      <c r="O46" s="9">
        <v>21</v>
      </c>
      <c r="P46" s="9">
        <f t="shared" si="2"/>
        <v>0</v>
      </c>
      <c r="Q46" s="9">
        <f t="shared" si="3"/>
        <v>0</v>
      </c>
      <c r="S46" s="9">
        <v>8</v>
      </c>
      <c r="T46" s="9"/>
      <c r="V46" s="13">
        <v>93</v>
      </c>
      <c r="W46" s="13">
        <v>38</v>
      </c>
      <c r="X46" s="13">
        <v>6</v>
      </c>
    </row>
    <row r="47" spans="1:26" x14ac:dyDescent="0.25">
      <c r="B47" t="s">
        <v>37</v>
      </c>
      <c r="C47" t="s">
        <v>1121</v>
      </c>
      <c r="D47">
        <v>100</v>
      </c>
      <c r="E47">
        <v>3946</v>
      </c>
      <c r="F47">
        <v>10</v>
      </c>
      <c r="G47">
        <v>110</v>
      </c>
      <c r="H47" s="9">
        <v>6</v>
      </c>
      <c r="I47" s="9">
        <v>26</v>
      </c>
      <c r="J47" s="9">
        <v>2</v>
      </c>
      <c r="K47" s="9">
        <v>2</v>
      </c>
      <c r="L47" s="9">
        <f t="shared" si="0"/>
        <v>118</v>
      </c>
      <c r="M47" s="9">
        <f t="shared" si="1"/>
        <v>4084</v>
      </c>
      <c r="N47" s="9">
        <v>118</v>
      </c>
      <c r="O47" s="9">
        <v>4084</v>
      </c>
      <c r="P47" s="9">
        <f t="shared" si="2"/>
        <v>0</v>
      </c>
      <c r="Q47" s="9">
        <f t="shared" si="3"/>
        <v>0</v>
      </c>
      <c r="S47" s="9">
        <v>392</v>
      </c>
      <c r="T47" s="9">
        <v>160</v>
      </c>
      <c r="V47" s="13">
        <v>14568</v>
      </c>
      <c r="W47" s="13">
        <v>5089</v>
      </c>
      <c r="X47" s="13">
        <v>23</v>
      </c>
      <c r="Y47" s="13">
        <v>7</v>
      </c>
    </row>
    <row r="48" spans="1:26" x14ac:dyDescent="0.25">
      <c r="B48" t="s">
        <v>38</v>
      </c>
      <c r="C48" t="s">
        <v>1122</v>
      </c>
      <c r="D48">
        <v>50</v>
      </c>
      <c r="E48">
        <v>1616</v>
      </c>
      <c r="F48">
        <v>2</v>
      </c>
      <c r="G48">
        <v>15</v>
      </c>
      <c r="H48" s="9">
        <v>32</v>
      </c>
      <c r="I48" s="9">
        <v>130</v>
      </c>
      <c r="J48" s="9">
        <v>1</v>
      </c>
      <c r="K48" s="9">
        <v>1</v>
      </c>
      <c r="L48" s="9">
        <f t="shared" si="0"/>
        <v>85</v>
      </c>
      <c r="M48" s="9">
        <f t="shared" si="1"/>
        <v>1762</v>
      </c>
      <c r="N48" s="9">
        <v>85</v>
      </c>
      <c r="O48" s="9">
        <v>1762</v>
      </c>
      <c r="P48" s="9">
        <f t="shared" si="2"/>
        <v>0</v>
      </c>
      <c r="Q48" s="9">
        <f t="shared" si="3"/>
        <v>0</v>
      </c>
      <c r="S48" s="9">
        <v>254</v>
      </c>
      <c r="T48" s="9">
        <v>87</v>
      </c>
      <c r="V48" s="13">
        <v>12854</v>
      </c>
      <c r="W48" s="13">
        <v>4967</v>
      </c>
      <c r="Y48" s="13">
        <v>2</v>
      </c>
    </row>
    <row r="49" spans="1:25" x14ac:dyDescent="0.25">
      <c r="B49" t="s">
        <v>39</v>
      </c>
      <c r="C49" t="s">
        <v>1123</v>
      </c>
      <c r="D49">
        <v>100</v>
      </c>
      <c r="E49">
        <v>3252</v>
      </c>
      <c r="F49">
        <v>8</v>
      </c>
      <c r="G49">
        <v>91</v>
      </c>
      <c r="H49" s="9">
        <v>7</v>
      </c>
      <c r="I49" s="9">
        <v>11</v>
      </c>
      <c r="J49" s="9">
        <v>7</v>
      </c>
      <c r="K49" s="9">
        <v>10</v>
      </c>
      <c r="L49" s="9">
        <f t="shared" si="0"/>
        <v>122</v>
      </c>
      <c r="M49" s="9">
        <f t="shared" si="1"/>
        <v>3364</v>
      </c>
      <c r="N49" s="9">
        <v>122</v>
      </c>
      <c r="O49" s="9">
        <v>3364</v>
      </c>
      <c r="P49" s="9">
        <f t="shared" si="2"/>
        <v>0</v>
      </c>
      <c r="Q49" s="9">
        <f t="shared" si="3"/>
        <v>0</v>
      </c>
      <c r="S49" s="9">
        <v>183</v>
      </c>
      <c r="T49" s="9">
        <v>188</v>
      </c>
      <c r="V49" s="13">
        <v>74987</v>
      </c>
      <c r="W49" s="13">
        <v>17268</v>
      </c>
      <c r="X49" s="13">
        <v>153</v>
      </c>
      <c r="Y49" s="13">
        <v>27</v>
      </c>
    </row>
    <row r="50" spans="1:25" x14ac:dyDescent="0.25">
      <c r="B50" t="s">
        <v>40</v>
      </c>
      <c r="C50" t="s">
        <v>1124</v>
      </c>
      <c r="F50">
        <v>3</v>
      </c>
      <c r="G50">
        <v>31</v>
      </c>
      <c r="H50" s="9">
        <v>23</v>
      </c>
      <c r="I50" s="9">
        <v>59</v>
      </c>
      <c r="J50" s="9">
        <v>8</v>
      </c>
      <c r="K50" s="9">
        <v>11</v>
      </c>
      <c r="L50" s="9">
        <f t="shared" si="0"/>
        <v>34</v>
      </c>
      <c r="M50" s="9">
        <f t="shared" si="1"/>
        <v>101</v>
      </c>
      <c r="N50" s="9">
        <v>34</v>
      </c>
      <c r="O50" s="9">
        <v>101</v>
      </c>
      <c r="P50" s="9">
        <f t="shared" si="2"/>
        <v>0</v>
      </c>
      <c r="Q50" s="9">
        <f t="shared" si="3"/>
        <v>0</v>
      </c>
      <c r="S50" s="9">
        <v>68</v>
      </c>
      <c r="T50" s="9"/>
      <c r="V50" s="13">
        <v>3032</v>
      </c>
      <c r="W50" s="13">
        <v>1012</v>
      </c>
      <c r="X50" s="13">
        <v>1646</v>
      </c>
    </row>
    <row r="51" spans="1:25" x14ac:dyDescent="0.25">
      <c r="B51" t="s">
        <v>41</v>
      </c>
      <c r="C51" t="s">
        <v>1125</v>
      </c>
      <c r="H51" s="9"/>
      <c r="I51" s="9"/>
      <c r="J51" s="9">
        <v>3</v>
      </c>
      <c r="K51" s="9">
        <v>5</v>
      </c>
      <c r="L51" s="9">
        <f t="shared" si="0"/>
        <v>3</v>
      </c>
      <c r="M51" s="9">
        <f t="shared" si="1"/>
        <v>5</v>
      </c>
      <c r="N51" s="9">
        <v>3</v>
      </c>
      <c r="O51" s="9">
        <v>5</v>
      </c>
      <c r="P51" s="9">
        <f t="shared" si="2"/>
        <v>0</v>
      </c>
      <c r="Q51" s="9">
        <f t="shared" si="3"/>
        <v>0</v>
      </c>
      <c r="S51" s="9">
        <v>6</v>
      </c>
      <c r="T51" s="9"/>
      <c r="V51" s="13">
        <v>31</v>
      </c>
      <c r="W51" s="13">
        <v>10</v>
      </c>
      <c r="X51" s="13">
        <v>447</v>
      </c>
    </row>
    <row r="52" spans="1:25" x14ac:dyDescent="0.25">
      <c r="B52" t="s">
        <v>42</v>
      </c>
      <c r="C52" t="s">
        <v>1126</v>
      </c>
      <c r="D52">
        <v>5</v>
      </c>
      <c r="E52">
        <v>177</v>
      </c>
      <c r="F52">
        <v>9</v>
      </c>
      <c r="G52">
        <v>82</v>
      </c>
      <c r="H52" s="9">
        <v>23</v>
      </c>
      <c r="I52" s="9">
        <v>110</v>
      </c>
      <c r="J52" s="9">
        <v>3</v>
      </c>
      <c r="K52" s="9">
        <v>5</v>
      </c>
      <c r="L52" s="9">
        <f t="shared" si="0"/>
        <v>40</v>
      </c>
      <c r="M52" s="9">
        <f t="shared" si="1"/>
        <v>374</v>
      </c>
      <c r="N52" s="9">
        <v>40</v>
      </c>
      <c r="O52" s="9">
        <v>374</v>
      </c>
      <c r="P52" s="9">
        <f t="shared" si="2"/>
        <v>0</v>
      </c>
      <c r="Q52" s="9">
        <f t="shared" si="3"/>
        <v>0</v>
      </c>
      <c r="S52" s="9">
        <v>76</v>
      </c>
      <c r="T52" s="9"/>
      <c r="V52" s="13">
        <v>5102</v>
      </c>
      <c r="W52" s="13">
        <v>2247</v>
      </c>
      <c r="X52" s="13">
        <v>19</v>
      </c>
    </row>
    <row r="53" spans="1:25" x14ac:dyDescent="0.25">
      <c r="B53" t="s">
        <v>511</v>
      </c>
      <c r="C53" t="s">
        <v>1621</v>
      </c>
      <c r="H53" s="9"/>
      <c r="I53" s="9"/>
      <c r="J53" s="9"/>
      <c r="K53" s="9"/>
      <c r="L53" s="9"/>
      <c r="M53" s="9"/>
      <c r="N53" s="9"/>
      <c r="O53" s="9"/>
      <c r="P53" s="9"/>
      <c r="Q53" s="9"/>
      <c r="S53" s="9"/>
      <c r="T53" s="9"/>
      <c r="X53" s="13">
        <v>681</v>
      </c>
    </row>
    <row r="54" spans="1:25" x14ac:dyDescent="0.25">
      <c r="B54" t="s">
        <v>43</v>
      </c>
      <c r="C54" t="s">
        <v>1127</v>
      </c>
      <c r="H54" s="9">
        <v>10</v>
      </c>
      <c r="I54" s="9">
        <v>23</v>
      </c>
      <c r="J54" s="9">
        <v>3</v>
      </c>
      <c r="K54" s="9">
        <v>5</v>
      </c>
      <c r="L54" s="9">
        <f t="shared" si="0"/>
        <v>13</v>
      </c>
      <c r="M54" s="9">
        <f t="shared" si="1"/>
        <v>28</v>
      </c>
      <c r="N54" s="9">
        <v>13</v>
      </c>
      <c r="O54" s="9">
        <v>28</v>
      </c>
      <c r="P54" s="9">
        <f t="shared" si="2"/>
        <v>0</v>
      </c>
      <c r="Q54" s="9">
        <f t="shared" si="3"/>
        <v>0</v>
      </c>
      <c r="S54" s="9">
        <v>14</v>
      </c>
      <c r="T54" s="9"/>
      <c r="V54" s="13">
        <v>21</v>
      </c>
      <c r="W54" s="13">
        <v>8</v>
      </c>
      <c r="X54" s="13">
        <v>85</v>
      </c>
    </row>
    <row r="55" spans="1:25" x14ac:dyDescent="0.25">
      <c r="B55" t="s">
        <v>591</v>
      </c>
      <c r="C55" t="s">
        <v>1128</v>
      </c>
      <c r="F55">
        <v>14</v>
      </c>
      <c r="G55">
        <v>258</v>
      </c>
      <c r="H55" s="9"/>
      <c r="I55" s="9"/>
      <c r="J55" s="9"/>
      <c r="K55" s="9"/>
      <c r="L55" s="9">
        <f t="shared" si="0"/>
        <v>14</v>
      </c>
      <c r="M55" s="9">
        <f t="shared" si="1"/>
        <v>258</v>
      </c>
      <c r="N55" s="9">
        <v>14</v>
      </c>
      <c r="O55" s="9">
        <v>258</v>
      </c>
      <c r="P55" s="9">
        <f t="shared" si="2"/>
        <v>0</v>
      </c>
      <c r="Q55" s="9">
        <f t="shared" si="3"/>
        <v>0</v>
      </c>
      <c r="S55" s="9">
        <v>28</v>
      </c>
      <c r="T55" s="9"/>
      <c r="V55" s="13">
        <v>251</v>
      </c>
      <c r="W55" s="13">
        <v>431</v>
      </c>
    </row>
    <row r="56" spans="1:25" ht="15.75" thickBot="1" x14ac:dyDescent="0.3">
      <c r="A56" s="2" t="s">
        <v>5</v>
      </c>
      <c r="B56" s="2"/>
      <c r="C56" s="2"/>
      <c r="D56" s="2">
        <f t="shared" ref="D56:T56" si="6">SUM(D43:D55)</f>
        <v>280</v>
      </c>
      <c r="E56" s="2">
        <f t="shared" si="6"/>
        <v>9706</v>
      </c>
      <c r="F56" s="2">
        <f t="shared" si="6"/>
        <v>47</v>
      </c>
      <c r="G56" s="2">
        <f t="shared" si="6"/>
        <v>607</v>
      </c>
      <c r="H56" s="2">
        <f t="shared" si="6"/>
        <v>136</v>
      </c>
      <c r="I56" s="2">
        <f t="shared" si="6"/>
        <v>489</v>
      </c>
      <c r="J56" s="2">
        <f t="shared" si="6"/>
        <v>51</v>
      </c>
      <c r="K56" s="2">
        <f t="shared" si="6"/>
        <v>76</v>
      </c>
      <c r="L56" s="2">
        <f t="shared" si="6"/>
        <v>514</v>
      </c>
      <c r="M56" s="2">
        <f t="shared" si="6"/>
        <v>10878</v>
      </c>
      <c r="N56" s="2">
        <f t="shared" si="6"/>
        <v>514</v>
      </c>
      <c r="O56" s="2">
        <f t="shared" si="6"/>
        <v>10878</v>
      </c>
      <c r="P56" s="2">
        <f t="shared" si="6"/>
        <v>0</v>
      </c>
      <c r="Q56" s="2">
        <f t="shared" si="6"/>
        <v>0</v>
      </c>
      <c r="R56" s="2">
        <f t="shared" si="6"/>
        <v>5</v>
      </c>
      <c r="S56" s="2">
        <f t="shared" si="6"/>
        <v>1189</v>
      </c>
      <c r="T56" s="2">
        <f t="shared" si="6"/>
        <v>465</v>
      </c>
      <c r="U56" s="14"/>
      <c r="V56" s="14">
        <f>SUM(V43:V55)</f>
        <v>118914</v>
      </c>
      <c r="W56" s="14">
        <f>SUM(W43:W55)</f>
        <v>35201</v>
      </c>
      <c r="X56" s="14">
        <f>SUM(X43:X55)</f>
        <v>3167</v>
      </c>
      <c r="Y56" s="14">
        <f>SUM(Y43:Y55)</f>
        <v>36</v>
      </c>
    </row>
    <row r="57" spans="1:25" ht="15.75" thickTop="1" x14ac:dyDescent="0.25">
      <c r="A57" t="s">
        <v>44</v>
      </c>
      <c r="B57" t="s">
        <v>45</v>
      </c>
      <c r="C57" t="s">
        <v>1522</v>
      </c>
      <c r="D57">
        <v>11</v>
      </c>
      <c r="E57">
        <v>411</v>
      </c>
      <c r="F57">
        <v>9</v>
      </c>
      <c r="G57">
        <v>165</v>
      </c>
      <c r="H57" s="9"/>
      <c r="I57" s="9"/>
      <c r="J57" s="9"/>
      <c r="K57" s="9"/>
      <c r="L57" s="9">
        <f t="shared" si="0"/>
        <v>20</v>
      </c>
      <c r="M57" s="9">
        <f t="shared" si="1"/>
        <v>576</v>
      </c>
      <c r="N57" s="9">
        <v>20</v>
      </c>
      <c r="O57" s="9">
        <v>576</v>
      </c>
      <c r="P57" s="9">
        <f t="shared" si="2"/>
        <v>0</v>
      </c>
      <c r="Q57" s="9">
        <f t="shared" si="3"/>
        <v>0</v>
      </c>
      <c r="S57" s="9">
        <v>107</v>
      </c>
      <c r="V57" s="13">
        <v>74263</v>
      </c>
      <c r="W57" s="13">
        <v>38901</v>
      </c>
      <c r="X57" s="13">
        <v>3</v>
      </c>
      <c r="Y57" s="13">
        <v>1</v>
      </c>
    </row>
    <row r="58" spans="1:25" x14ac:dyDescent="0.25">
      <c r="B58" t="s">
        <v>46</v>
      </c>
      <c r="C58" t="s">
        <v>1129</v>
      </c>
      <c r="D58">
        <v>3</v>
      </c>
      <c r="E58">
        <v>89</v>
      </c>
      <c r="F58">
        <v>12</v>
      </c>
      <c r="G58">
        <v>132</v>
      </c>
      <c r="H58" s="9">
        <v>22</v>
      </c>
      <c r="I58" s="9">
        <v>72</v>
      </c>
      <c r="J58" s="9">
        <v>12</v>
      </c>
      <c r="K58" s="9">
        <v>34</v>
      </c>
      <c r="L58" s="9">
        <f t="shared" si="0"/>
        <v>49</v>
      </c>
      <c r="M58" s="9">
        <f t="shared" si="1"/>
        <v>327</v>
      </c>
      <c r="N58" s="9">
        <v>49</v>
      </c>
      <c r="O58" s="9">
        <v>327</v>
      </c>
      <c r="P58" s="9">
        <f t="shared" si="2"/>
        <v>0</v>
      </c>
      <c r="Q58" s="9">
        <f t="shared" si="3"/>
        <v>0</v>
      </c>
      <c r="S58" s="9">
        <v>115</v>
      </c>
      <c r="V58" s="13">
        <v>1252</v>
      </c>
      <c r="W58" s="13">
        <v>650</v>
      </c>
      <c r="X58" s="13">
        <v>1298</v>
      </c>
    </row>
    <row r="59" spans="1:25" x14ac:dyDescent="0.25">
      <c r="B59" t="s">
        <v>47</v>
      </c>
      <c r="C59" s="7" t="s">
        <v>1130</v>
      </c>
      <c r="H59" s="9">
        <v>1</v>
      </c>
      <c r="I59" s="9">
        <v>4</v>
      </c>
      <c r="J59" s="9">
        <v>2</v>
      </c>
      <c r="K59" s="9">
        <v>1</v>
      </c>
      <c r="L59" s="9">
        <f t="shared" si="0"/>
        <v>3</v>
      </c>
      <c r="M59" s="9">
        <f t="shared" si="1"/>
        <v>5</v>
      </c>
      <c r="N59" s="9">
        <v>3</v>
      </c>
      <c r="O59" s="9">
        <v>5</v>
      </c>
      <c r="P59" s="9">
        <f t="shared" si="2"/>
        <v>0</v>
      </c>
      <c r="Q59" s="9">
        <f t="shared" si="3"/>
        <v>0</v>
      </c>
      <c r="S59" s="9">
        <v>6</v>
      </c>
      <c r="V59" s="13">
        <v>163</v>
      </c>
      <c r="W59" s="13">
        <v>56</v>
      </c>
      <c r="X59" s="13">
        <v>14</v>
      </c>
    </row>
    <row r="60" spans="1:25" x14ac:dyDescent="0.25">
      <c r="B60" t="s">
        <v>48</v>
      </c>
      <c r="C60" t="s">
        <v>1131</v>
      </c>
      <c r="H60" s="9">
        <v>1</v>
      </c>
      <c r="I60" s="9">
        <v>2</v>
      </c>
      <c r="J60" s="9">
        <v>7</v>
      </c>
      <c r="K60" s="9">
        <v>11</v>
      </c>
      <c r="L60" s="9">
        <f t="shared" si="0"/>
        <v>8</v>
      </c>
      <c r="M60" s="9">
        <f t="shared" si="1"/>
        <v>13</v>
      </c>
      <c r="N60" s="9">
        <v>8</v>
      </c>
      <c r="O60" s="9">
        <v>13</v>
      </c>
      <c r="P60" s="9">
        <f t="shared" si="2"/>
        <v>0</v>
      </c>
      <c r="Q60" s="9">
        <f t="shared" si="3"/>
        <v>0</v>
      </c>
      <c r="S60" s="9">
        <v>7</v>
      </c>
      <c r="V60" s="13">
        <v>22</v>
      </c>
      <c r="W60" s="13">
        <v>12</v>
      </c>
      <c r="X60" s="13">
        <v>125</v>
      </c>
    </row>
    <row r="61" spans="1:25" x14ac:dyDescent="0.25">
      <c r="B61" t="s">
        <v>49</v>
      </c>
      <c r="C61" t="s">
        <v>1132</v>
      </c>
      <c r="D61">
        <v>18</v>
      </c>
      <c r="E61">
        <v>707</v>
      </c>
      <c r="F61">
        <v>24</v>
      </c>
      <c r="G61">
        <v>317</v>
      </c>
      <c r="H61" s="9">
        <v>31</v>
      </c>
      <c r="I61" s="9">
        <v>96</v>
      </c>
      <c r="J61" s="9">
        <v>1</v>
      </c>
      <c r="K61" s="9">
        <v>2</v>
      </c>
      <c r="L61" s="9">
        <f t="shared" si="0"/>
        <v>74</v>
      </c>
      <c r="M61" s="9">
        <f t="shared" si="1"/>
        <v>1122</v>
      </c>
      <c r="N61" s="9">
        <v>74</v>
      </c>
      <c r="O61" s="9">
        <v>1122</v>
      </c>
      <c r="P61" s="9">
        <f t="shared" si="2"/>
        <v>0</v>
      </c>
      <c r="Q61" s="9">
        <f t="shared" si="3"/>
        <v>0</v>
      </c>
      <c r="S61" s="9">
        <v>180</v>
      </c>
      <c r="V61" s="13">
        <v>17739</v>
      </c>
      <c r="W61" s="13">
        <v>7165</v>
      </c>
      <c r="X61" s="13">
        <v>428</v>
      </c>
      <c r="Y61" s="13">
        <v>1</v>
      </c>
    </row>
    <row r="62" spans="1:25" x14ac:dyDescent="0.25">
      <c r="B62" t="s">
        <v>50</v>
      </c>
      <c r="C62" t="s">
        <v>1133</v>
      </c>
      <c r="D62">
        <v>1</v>
      </c>
      <c r="E62">
        <v>47</v>
      </c>
      <c r="H62" s="9">
        <v>11</v>
      </c>
      <c r="I62" s="9">
        <v>27</v>
      </c>
      <c r="J62" s="9">
        <v>3</v>
      </c>
      <c r="K62" s="9">
        <v>4</v>
      </c>
      <c r="L62" s="9">
        <f t="shared" si="0"/>
        <v>15</v>
      </c>
      <c r="M62" s="9">
        <f t="shared" si="1"/>
        <v>78</v>
      </c>
      <c r="N62" s="9">
        <v>15</v>
      </c>
      <c r="O62" s="9">
        <v>78</v>
      </c>
      <c r="P62" s="9">
        <f t="shared" si="2"/>
        <v>0</v>
      </c>
      <c r="Q62" s="9">
        <f t="shared" si="3"/>
        <v>0</v>
      </c>
      <c r="S62" s="9">
        <v>25</v>
      </c>
      <c r="V62" s="13">
        <v>1080</v>
      </c>
      <c r="W62" s="13">
        <v>576</v>
      </c>
      <c r="X62" s="13">
        <v>313</v>
      </c>
    </row>
    <row r="63" spans="1:25" x14ac:dyDescent="0.25">
      <c r="B63" t="s">
        <v>51</v>
      </c>
      <c r="C63" t="s">
        <v>1135</v>
      </c>
      <c r="H63" s="9">
        <v>1</v>
      </c>
      <c r="I63" s="9">
        <v>2</v>
      </c>
      <c r="J63" s="9">
        <v>6</v>
      </c>
      <c r="K63" s="9">
        <v>8</v>
      </c>
      <c r="L63" s="9">
        <f t="shared" si="0"/>
        <v>7</v>
      </c>
      <c r="M63" s="9">
        <f t="shared" si="1"/>
        <v>10</v>
      </c>
      <c r="N63" s="9">
        <v>7</v>
      </c>
      <c r="O63" s="9">
        <v>10</v>
      </c>
      <c r="P63" s="9">
        <f t="shared" si="2"/>
        <v>0</v>
      </c>
      <c r="Q63" s="9">
        <f t="shared" si="3"/>
        <v>0</v>
      </c>
      <c r="S63" s="9">
        <v>10</v>
      </c>
      <c r="V63" s="13">
        <v>429</v>
      </c>
      <c r="W63" s="13">
        <v>166</v>
      </c>
      <c r="X63" s="13">
        <v>126</v>
      </c>
    </row>
    <row r="64" spans="1:25" x14ac:dyDescent="0.25">
      <c r="B64" t="s">
        <v>52</v>
      </c>
      <c r="C64" t="s">
        <v>1136</v>
      </c>
      <c r="D64">
        <v>29</v>
      </c>
      <c r="E64">
        <v>995</v>
      </c>
      <c r="F64">
        <v>22</v>
      </c>
      <c r="G64">
        <v>231</v>
      </c>
      <c r="H64" s="9">
        <v>2</v>
      </c>
      <c r="I64" s="9">
        <v>7</v>
      </c>
      <c r="J64" s="9">
        <v>16</v>
      </c>
      <c r="K64" s="9">
        <v>21</v>
      </c>
      <c r="L64" s="9">
        <f t="shared" si="0"/>
        <v>69</v>
      </c>
      <c r="M64" s="9">
        <f>E64+G64+I64+K64</f>
        <v>1254</v>
      </c>
      <c r="N64" s="9">
        <v>69</v>
      </c>
      <c r="O64" s="9">
        <v>1254</v>
      </c>
      <c r="P64" s="9">
        <f t="shared" si="2"/>
        <v>0</v>
      </c>
      <c r="Q64" s="9">
        <f t="shared" si="3"/>
        <v>0</v>
      </c>
      <c r="S64" s="9">
        <v>245</v>
      </c>
      <c r="X64" s="13">
        <v>164</v>
      </c>
    </row>
    <row r="65" spans="1:25" x14ac:dyDescent="0.25">
      <c r="B65" t="s">
        <v>44</v>
      </c>
      <c r="C65" t="s">
        <v>1137</v>
      </c>
      <c r="D65">
        <v>4</v>
      </c>
      <c r="E65">
        <v>110</v>
      </c>
      <c r="F65">
        <v>0</v>
      </c>
      <c r="G65">
        <v>0</v>
      </c>
      <c r="H65" s="9">
        <v>7</v>
      </c>
      <c r="I65" s="9">
        <v>14</v>
      </c>
      <c r="J65" s="9">
        <v>0</v>
      </c>
      <c r="K65" s="9">
        <v>0</v>
      </c>
      <c r="L65" s="9">
        <f t="shared" si="0"/>
        <v>11</v>
      </c>
      <c r="M65" s="9">
        <f>E65+G65+I65+K65</f>
        <v>124</v>
      </c>
      <c r="N65" s="9">
        <v>11</v>
      </c>
      <c r="O65" s="9">
        <v>124</v>
      </c>
      <c r="P65" s="9">
        <f t="shared" si="2"/>
        <v>0</v>
      </c>
      <c r="Q65" s="9">
        <f t="shared" si="3"/>
        <v>0</v>
      </c>
      <c r="S65" s="9">
        <v>50</v>
      </c>
      <c r="V65" s="13">
        <v>43528</v>
      </c>
      <c r="W65" s="13">
        <v>12618</v>
      </c>
      <c r="X65" s="13">
        <v>860</v>
      </c>
      <c r="Y65" s="13">
        <v>2</v>
      </c>
    </row>
    <row r="66" spans="1:25" x14ac:dyDescent="0.25">
      <c r="B66" t="s">
        <v>53</v>
      </c>
      <c r="C66" t="s">
        <v>1138</v>
      </c>
      <c r="H66" s="9">
        <v>1</v>
      </c>
      <c r="I66" s="9">
        <v>1</v>
      </c>
      <c r="J66" s="9">
        <v>2</v>
      </c>
      <c r="K66" s="9">
        <v>3</v>
      </c>
      <c r="L66" s="9">
        <f t="shared" si="0"/>
        <v>3</v>
      </c>
      <c r="M66" s="9">
        <f t="shared" si="1"/>
        <v>4</v>
      </c>
      <c r="N66" s="9">
        <v>3</v>
      </c>
      <c r="O66" s="9">
        <v>4</v>
      </c>
      <c r="P66" s="9">
        <f t="shared" si="2"/>
        <v>0</v>
      </c>
      <c r="Q66" s="9">
        <f t="shared" si="3"/>
        <v>0</v>
      </c>
      <c r="S66" s="9">
        <v>5</v>
      </c>
      <c r="V66" s="13">
        <v>262</v>
      </c>
      <c r="W66" s="13">
        <v>131</v>
      </c>
      <c r="X66" s="13">
        <v>40</v>
      </c>
    </row>
    <row r="67" spans="1:25" x14ac:dyDescent="0.25">
      <c r="B67" t="s">
        <v>54</v>
      </c>
      <c r="C67" t="s">
        <v>1139</v>
      </c>
      <c r="D67">
        <v>6</v>
      </c>
      <c r="E67">
        <v>195</v>
      </c>
      <c r="F67">
        <v>7</v>
      </c>
      <c r="G67">
        <v>62</v>
      </c>
      <c r="H67" s="9">
        <v>27</v>
      </c>
      <c r="I67" s="9">
        <v>101</v>
      </c>
      <c r="J67" s="9">
        <v>17</v>
      </c>
      <c r="K67" s="9">
        <v>29</v>
      </c>
      <c r="L67" s="9">
        <f t="shared" si="0"/>
        <v>57</v>
      </c>
      <c r="M67" s="9">
        <f t="shared" si="1"/>
        <v>387</v>
      </c>
      <c r="N67" s="9">
        <v>57</v>
      </c>
      <c r="O67" s="9">
        <v>387</v>
      </c>
      <c r="P67" s="9">
        <f t="shared" si="2"/>
        <v>0</v>
      </c>
      <c r="Q67" s="9">
        <f t="shared" si="3"/>
        <v>0</v>
      </c>
      <c r="S67" s="9">
        <v>75</v>
      </c>
      <c r="V67" s="13">
        <v>4526</v>
      </c>
      <c r="W67" s="13">
        <v>1641</v>
      </c>
      <c r="X67" s="13">
        <v>501</v>
      </c>
      <c r="Y67" s="13">
        <v>2</v>
      </c>
    </row>
    <row r="68" spans="1:25" x14ac:dyDescent="0.25">
      <c r="B68" t="s">
        <v>55</v>
      </c>
      <c r="C68" t="s">
        <v>1140</v>
      </c>
      <c r="D68">
        <v>14</v>
      </c>
      <c r="E68">
        <v>495</v>
      </c>
      <c r="F68">
        <v>29</v>
      </c>
      <c r="G68">
        <v>291</v>
      </c>
      <c r="H68" s="9">
        <v>34</v>
      </c>
      <c r="I68" s="9">
        <v>113</v>
      </c>
      <c r="J68" s="9">
        <v>1</v>
      </c>
      <c r="K68" s="9">
        <v>2</v>
      </c>
      <c r="L68" s="9">
        <f t="shared" si="0"/>
        <v>78</v>
      </c>
      <c r="M68" s="9">
        <f t="shared" si="1"/>
        <v>901</v>
      </c>
      <c r="N68" s="9">
        <v>78</v>
      </c>
      <c r="O68" s="9">
        <v>901</v>
      </c>
      <c r="P68" s="9">
        <f t="shared" si="2"/>
        <v>0</v>
      </c>
      <c r="Q68" s="9">
        <f t="shared" si="3"/>
        <v>0</v>
      </c>
      <c r="S68" s="9">
        <v>209</v>
      </c>
      <c r="V68" s="13">
        <v>9874</v>
      </c>
      <c r="W68" s="13">
        <v>4717</v>
      </c>
      <c r="X68" s="13">
        <v>847</v>
      </c>
      <c r="Y68" s="13">
        <v>3</v>
      </c>
    </row>
    <row r="69" spans="1:25" ht="15.75" thickBot="1" x14ac:dyDescent="0.3">
      <c r="A69" s="2" t="s">
        <v>5</v>
      </c>
      <c r="B69" s="2"/>
      <c r="C69" s="2"/>
      <c r="D69" s="2">
        <f>SUM(D57:D68)</f>
        <v>86</v>
      </c>
      <c r="E69" s="2">
        <f t="shared" ref="E69:T69" si="7">SUM(E57:E68)</f>
        <v>3049</v>
      </c>
      <c r="F69" s="2">
        <f t="shared" si="7"/>
        <v>103</v>
      </c>
      <c r="G69" s="2">
        <f t="shared" si="7"/>
        <v>1198</v>
      </c>
      <c r="H69" s="2">
        <f t="shared" si="7"/>
        <v>138</v>
      </c>
      <c r="I69" s="2">
        <f t="shared" si="7"/>
        <v>439</v>
      </c>
      <c r="J69" s="2">
        <f t="shared" si="7"/>
        <v>67</v>
      </c>
      <c r="K69" s="2">
        <f t="shared" si="7"/>
        <v>115</v>
      </c>
      <c r="L69" s="2">
        <f t="shared" si="7"/>
        <v>394</v>
      </c>
      <c r="M69" s="2">
        <f t="shared" si="7"/>
        <v>4801</v>
      </c>
      <c r="N69" s="2">
        <f t="shared" si="7"/>
        <v>394</v>
      </c>
      <c r="O69" s="2">
        <f t="shared" si="7"/>
        <v>4801</v>
      </c>
      <c r="P69" s="2">
        <f t="shared" si="7"/>
        <v>0</v>
      </c>
      <c r="Q69" s="2">
        <f t="shared" si="7"/>
        <v>0</v>
      </c>
      <c r="R69" s="2">
        <f t="shared" si="7"/>
        <v>0</v>
      </c>
      <c r="S69" s="2">
        <f t="shared" si="7"/>
        <v>1034</v>
      </c>
      <c r="T69" s="2">
        <f t="shared" si="7"/>
        <v>0</v>
      </c>
      <c r="U69" s="14"/>
      <c r="V69" s="14">
        <f>SUM(V57:V68)</f>
        <v>153138</v>
      </c>
      <c r="W69" s="14">
        <f>SUM(W57:W68)</f>
        <v>66633</v>
      </c>
      <c r="X69" s="14">
        <f>SUM(X57:X68)</f>
        <v>4719</v>
      </c>
      <c r="Y69" s="14">
        <f>SUM(Y57:Y68)</f>
        <v>9</v>
      </c>
    </row>
    <row r="70" spans="1:25" ht="15.75" thickTop="1" x14ac:dyDescent="0.25">
      <c r="A70" t="s">
        <v>56</v>
      </c>
      <c r="B70" t="s">
        <v>57</v>
      </c>
      <c r="C70" t="s">
        <v>1141</v>
      </c>
      <c r="H70" s="9">
        <v>1</v>
      </c>
      <c r="I70" s="9">
        <v>2</v>
      </c>
      <c r="J70" s="9">
        <v>4</v>
      </c>
      <c r="K70" s="9">
        <v>5</v>
      </c>
      <c r="L70" s="9">
        <f t="shared" ref="L70:L132" si="8">D70+F70+H70+J70</f>
        <v>5</v>
      </c>
      <c r="M70" s="9">
        <f t="shared" ref="M70:M132" si="9">E70+G70+I70+K70</f>
        <v>7</v>
      </c>
      <c r="N70" s="9">
        <v>5</v>
      </c>
      <c r="O70" s="9">
        <v>7</v>
      </c>
      <c r="P70" s="9">
        <f t="shared" ref="P70:P132" si="10">L70-N70</f>
        <v>0</v>
      </c>
      <c r="Q70" s="9">
        <f t="shared" ref="Q70:Q132" si="11">M70-O70</f>
        <v>0</v>
      </c>
      <c r="S70" s="9">
        <v>6</v>
      </c>
      <c r="V70" s="13">
        <v>64</v>
      </c>
      <c r="W70" s="13">
        <v>29</v>
      </c>
      <c r="X70" s="13">
        <v>216</v>
      </c>
    </row>
    <row r="71" spans="1:25" x14ac:dyDescent="0.25">
      <c r="B71" t="s">
        <v>58</v>
      </c>
      <c r="C71" t="s">
        <v>1142</v>
      </c>
      <c r="F71">
        <v>3</v>
      </c>
      <c r="G71">
        <v>18</v>
      </c>
      <c r="H71" s="9">
        <v>3</v>
      </c>
      <c r="I71" s="9">
        <v>5</v>
      </c>
      <c r="J71" s="9">
        <v>11</v>
      </c>
      <c r="K71" s="9">
        <v>19</v>
      </c>
      <c r="L71" s="9">
        <f t="shared" si="8"/>
        <v>17</v>
      </c>
      <c r="M71" s="9">
        <f t="shared" si="9"/>
        <v>42</v>
      </c>
      <c r="N71" s="9">
        <v>17</v>
      </c>
      <c r="O71" s="9">
        <v>42</v>
      </c>
      <c r="P71" s="9">
        <f t="shared" si="10"/>
        <v>0</v>
      </c>
      <c r="Q71" s="9">
        <f t="shared" si="11"/>
        <v>0</v>
      </c>
      <c r="S71" s="9">
        <v>27</v>
      </c>
      <c r="V71" s="13">
        <v>2375</v>
      </c>
      <c r="W71" s="13">
        <v>806</v>
      </c>
      <c r="X71" s="13">
        <v>725</v>
      </c>
    </row>
    <row r="72" spans="1:25" x14ac:dyDescent="0.25">
      <c r="B72" t="s">
        <v>59</v>
      </c>
      <c r="C72" t="s">
        <v>1661</v>
      </c>
      <c r="H72" s="9">
        <v>1</v>
      </c>
      <c r="I72" s="9">
        <v>2</v>
      </c>
      <c r="J72" s="9">
        <v>5</v>
      </c>
      <c r="K72" s="9">
        <v>8</v>
      </c>
      <c r="L72" s="9">
        <f t="shared" si="8"/>
        <v>6</v>
      </c>
      <c r="M72" s="9">
        <f t="shared" si="9"/>
        <v>10</v>
      </c>
      <c r="N72" s="9">
        <v>6</v>
      </c>
      <c r="O72" s="9">
        <v>10</v>
      </c>
      <c r="P72" s="9">
        <f t="shared" si="10"/>
        <v>0</v>
      </c>
      <c r="Q72" s="9">
        <f t="shared" si="11"/>
        <v>0</v>
      </c>
      <c r="S72" s="9">
        <v>8</v>
      </c>
      <c r="V72" s="13">
        <v>197</v>
      </c>
      <c r="W72" s="13">
        <v>69</v>
      </c>
      <c r="X72" s="13">
        <v>171</v>
      </c>
    </row>
    <row r="73" spans="1:25" x14ac:dyDescent="0.25">
      <c r="B73" t="s">
        <v>56</v>
      </c>
      <c r="C73" t="s">
        <v>1144</v>
      </c>
      <c r="D73">
        <v>15</v>
      </c>
      <c r="E73">
        <v>531</v>
      </c>
      <c r="F73">
        <v>20</v>
      </c>
      <c r="G73">
        <v>229</v>
      </c>
      <c r="H73" s="9">
        <v>10</v>
      </c>
      <c r="I73" s="9">
        <v>31</v>
      </c>
      <c r="J73" s="9">
        <v>8</v>
      </c>
      <c r="K73" s="9">
        <v>11</v>
      </c>
      <c r="L73" s="9">
        <f t="shared" si="8"/>
        <v>53</v>
      </c>
      <c r="M73" s="9">
        <f t="shared" si="9"/>
        <v>802</v>
      </c>
      <c r="N73" s="9">
        <v>53</v>
      </c>
      <c r="O73" s="9">
        <v>802</v>
      </c>
      <c r="P73" s="9">
        <f t="shared" si="10"/>
        <v>0</v>
      </c>
      <c r="Q73" s="9">
        <f t="shared" si="11"/>
        <v>0</v>
      </c>
      <c r="S73" s="9">
        <v>176</v>
      </c>
      <c r="V73" s="13">
        <v>22817</v>
      </c>
      <c r="W73" s="13">
        <v>6509</v>
      </c>
      <c r="X73" s="13">
        <v>100</v>
      </c>
      <c r="Y73" s="13">
        <v>5</v>
      </c>
    </row>
    <row r="74" spans="1:25" x14ac:dyDescent="0.25">
      <c r="B74" t="s">
        <v>60</v>
      </c>
      <c r="C74" t="s">
        <v>1145</v>
      </c>
      <c r="D74">
        <v>1</v>
      </c>
      <c r="E74">
        <v>20</v>
      </c>
      <c r="H74" s="9">
        <v>1</v>
      </c>
      <c r="I74" s="9">
        <v>3</v>
      </c>
      <c r="J74" s="9">
        <v>1</v>
      </c>
      <c r="K74" s="9">
        <v>1</v>
      </c>
      <c r="L74" s="9">
        <f t="shared" si="8"/>
        <v>3</v>
      </c>
      <c r="M74" s="9">
        <f t="shared" si="9"/>
        <v>24</v>
      </c>
      <c r="N74" s="9">
        <v>3</v>
      </c>
      <c r="O74" s="9">
        <v>24</v>
      </c>
      <c r="P74" s="9">
        <f t="shared" si="10"/>
        <v>0</v>
      </c>
      <c r="Q74" s="9">
        <f t="shared" si="11"/>
        <v>0</v>
      </c>
      <c r="S74" s="9">
        <v>9</v>
      </c>
      <c r="V74" s="13">
        <v>265</v>
      </c>
      <c r="W74" s="13">
        <v>120</v>
      </c>
      <c r="X74" s="13">
        <v>29</v>
      </c>
      <c r="Y74" s="13">
        <v>1</v>
      </c>
    </row>
    <row r="75" spans="1:25" x14ac:dyDescent="0.25">
      <c r="B75" t="s">
        <v>61</v>
      </c>
      <c r="C75" t="s">
        <v>1147</v>
      </c>
      <c r="D75">
        <v>1</v>
      </c>
      <c r="E75">
        <v>28</v>
      </c>
      <c r="H75" s="9">
        <v>2</v>
      </c>
      <c r="I75" s="9">
        <v>5</v>
      </c>
      <c r="J75" s="9">
        <v>2</v>
      </c>
      <c r="K75" s="9">
        <v>3</v>
      </c>
      <c r="L75" s="9">
        <f t="shared" si="8"/>
        <v>5</v>
      </c>
      <c r="M75" s="9">
        <f t="shared" si="9"/>
        <v>36</v>
      </c>
      <c r="N75" s="9">
        <v>5</v>
      </c>
      <c r="O75" s="9">
        <v>36</v>
      </c>
      <c r="P75" s="9">
        <f t="shared" si="10"/>
        <v>0</v>
      </c>
      <c r="Q75" s="9">
        <f t="shared" si="11"/>
        <v>0</v>
      </c>
      <c r="S75" s="9">
        <v>8</v>
      </c>
      <c r="V75" s="13">
        <v>299</v>
      </c>
      <c r="W75" s="13">
        <v>61</v>
      </c>
      <c r="X75" s="13">
        <v>71</v>
      </c>
    </row>
    <row r="76" spans="1:25" ht="15.75" thickBot="1" x14ac:dyDescent="0.3">
      <c r="A76" s="2" t="s">
        <v>5</v>
      </c>
      <c r="B76" s="2"/>
      <c r="C76" s="2"/>
      <c r="D76" s="2">
        <f t="shared" ref="D76:T76" si="12">SUM(D70:D75)</f>
        <v>17</v>
      </c>
      <c r="E76" s="2">
        <f t="shared" si="12"/>
        <v>579</v>
      </c>
      <c r="F76" s="2">
        <f t="shared" si="12"/>
        <v>23</v>
      </c>
      <c r="G76" s="2">
        <f t="shared" si="12"/>
        <v>247</v>
      </c>
      <c r="H76" s="2">
        <f t="shared" si="12"/>
        <v>18</v>
      </c>
      <c r="I76" s="2">
        <f t="shared" si="12"/>
        <v>48</v>
      </c>
      <c r="J76" s="2">
        <f t="shared" si="12"/>
        <v>31</v>
      </c>
      <c r="K76" s="2">
        <f t="shared" si="12"/>
        <v>47</v>
      </c>
      <c r="L76" s="2">
        <f t="shared" si="12"/>
        <v>89</v>
      </c>
      <c r="M76" s="2">
        <f t="shared" si="12"/>
        <v>921</v>
      </c>
      <c r="N76" s="2">
        <f t="shared" si="12"/>
        <v>89</v>
      </c>
      <c r="O76" s="2">
        <f t="shared" si="12"/>
        <v>921</v>
      </c>
      <c r="P76" s="2">
        <f t="shared" si="12"/>
        <v>0</v>
      </c>
      <c r="Q76" s="2">
        <f t="shared" si="12"/>
        <v>0</v>
      </c>
      <c r="R76" s="2">
        <f t="shared" si="12"/>
        <v>0</v>
      </c>
      <c r="S76" s="2">
        <f t="shared" si="12"/>
        <v>234</v>
      </c>
      <c r="T76" s="2">
        <f t="shared" si="12"/>
        <v>0</v>
      </c>
      <c r="U76" s="14"/>
      <c r="V76" s="14">
        <f>SUM(V70:V75)</f>
        <v>26017</v>
      </c>
      <c r="W76" s="14">
        <f>SUM(W70:W75)</f>
        <v>7594</v>
      </c>
      <c r="X76" s="14">
        <f>SUM(X70:X75)</f>
        <v>1312</v>
      </c>
      <c r="Y76" s="14">
        <f>SUM(Y70:Y75)</f>
        <v>6</v>
      </c>
    </row>
    <row r="77" spans="1:25" ht="15.75" thickTop="1" x14ac:dyDescent="0.25">
      <c r="A77" t="s">
        <v>62</v>
      </c>
      <c r="B77" t="s">
        <v>63</v>
      </c>
      <c r="C77" t="s">
        <v>1148</v>
      </c>
      <c r="H77" s="9">
        <v>5</v>
      </c>
      <c r="I77" s="9">
        <v>23</v>
      </c>
      <c r="J77" s="9"/>
      <c r="K77" s="9"/>
      <c r="L77" s="9">
        <f t="shared" si="8"/>
        <v>5</v>
      </c>
      <c r="M77" s="9">
        <f t="shared" si="9"/>
        <v>23</v>
      </c>
      <c r="N77" s="9">
        <v>5</v>
      </c>
      <c r="O77" s="9">
        <v>23</v>
      </c>
      <c r="P77" s="9">
        <f t="shared" si="10"/>
        <v>0</v>
      </c>
      <c r="Q77" s="9">
        <f t="shared" si="11"/>
        <v>0</v>
      </c>
      <c r="S77" s="9">
        <v>21</v>
      </c>
      <c r="V77" s="13">
        <v>1318</v>
      </c>
      <c r="W77" s="13">
        <v>534</v>
      </c>
      <c r="X77" s="13">
        <v>55</v>
      </c>
    </row>
    <row r="78" spans="1:25" x14ac:dyDescent="0.25">
      <c r="B78" t="s">
        <v>64</v>
      </c>
      <c r="C78" t="s">
        <v>1149</v>
      </c>
      <c r="D78">
        <v>2</v>
      </c>
      <c r="E78">
        <v>55</v>
      </c>
      <c r="F78">
        <v>5</v>
      </c>
      <c r="G78">
        <v>37</v>
      </c>
      <c r="H78" s="9">
        <v>5</v>
      </c>
      <c r="I78" s="9">
        <v>14</v>
      </c>
      <c r="J78" s="9">
        <v>5</v>
      </c>
      <c r="K78" s="9">
        <v>11</v>
      </c>
      <c r="L78" s="9">
        <f t="shared" si="8"/>
        <v>17</v>
      </c>
      <c r="M78" s="9">
        <f t="shared" si="9"/>
        <v>117</v>
      </c>
      <c r="N78" s="9">
        <v>17</v>
      </c>
      <c r="O78" s="9">
        <v>117</v>
      </c>
      <c r="P78" s="9">
        <f t="shared" si="10"/>
        <v>0</v>
      </c>
      <c r="Q78" s="9">
        <f t="shared" si="11"/>
        <v>0</v>
      </c>
      <c r="S78" s="9">
        <v>28</v>
      </c>
      <c r="V78" s="13">
        <v>1547</v>
      </c>
      <c r="W78" s="13">
        <v>693</v>
      </c>
      <c r="X78" s="13">
        <v>138</v>
      </c>
    </row>
    <row r="79" spans="1:25" x14ac:dyDescent="0.25">
      <c r="B79" t="s">
        <v>605</v>
      </c>
      <c r="C79" t="s">
        <v>1151</v>
      </c>
      <c r="H79" s="9">
        <v>7</v>
      </c>
      <c r="I79" s="9">
        <v>12</v>
      </c>
      <c r="J79" s="9">
        <v>2</v>
      </c>
      <c r="K79" s="9">
        <v>2</v>
      </c>
      <c r="L79" s="9">
        <f t="shared" si="8"/>
        <v>9</v>
      </c>
      <c r="M79" s="9">
        <f t="shared" si="9"/>
        <v>14</v>
      </c>
      <c r="N79" s="9">
        <v>9</v>
      </c>
      <c r="O79" s="9">
        <v>14</v>
      </c>
      <c r="P79" s="9">
        <f t="shared" si="10"/>
        <v>0</v>
      </c>
      <c r="Q79" s="9">
        <f t="shared" si="11"/>
        <v>0</v>
      </c>
      <c r="S79" s="9">
        <v>22</v>
      </c>
      <c r="V79" s="13">
        <v>203</v>
      </c>
      <c r="W79" s="13">
        <v>88</v>
      </c>
      <c r="X79" s="13">
        <v>125</v>
      </c>
    </row>
    <row r="80" spans="1:25" x14ac:dyDescent="0.25">
      <c r="B80" t="s">
        <v>62</v>
      </c>
      <c r="C80" t="s">
        <v>1154</v>
      </c>
      <c r="D80">
        <v>283</v>
      </c>
      <c r="E80">
        <v>13478</v>
      </c>
      <c r="F80">
        <v>6</v>
      </c>
      <c r="G80">
        <v>84</v>
      </c>
      <c r="H80" s="9">
        <v>32</v>
      </c>
      <c r="I80" s="9">
        <v>115</v>
      </c>
      <c r="J80" s="9">
        <v>26</v>
      </c>
      <c r="K80" s="9">
        <v>29</v>
      </c>
      <c r="L80" s="9">
        <f t="shared" si="8"/>
        <v>347</v>
      </c>
      <c r="M80" s="9">
        <f t="shared" si="9"/>
        <v>13706</v>
      </c>
      <c r="N80" s="9">
        <v>347</v>
      </c>
      <c r="O80" s="9">
        <v>13706</v>
      </c>
      <c r="P80" s="9">
        <f t="shared" si="10"/>
        <v>0</v>
      </c>
      <c r="Q80" s="9">
        <f t="shared" si="11"/>
        <v>0</v>
      </c>
      <c r="S80" s="9">
        <v>2946</v>
      </c>
      <c r="V80" s="13">
        <v>2282506</v>
      </c>
      <c r="W80" s="13">
        <v>1131237</v>
      </c>
      <c r="X80" s="13">
        <v>60</v>
      </c>
      <c r="Y80" s="13">
        <v>187</v>
      </c>
    </row>
    <row r="81" spans="1:25" ht="15.75" thickBot="1" x14ac:dyDescent="0.3">
      <c r="A81" s="2" t="s">
        <v>5</v>
      </c>
      <c r="B81" s="2"/>
      <c r="C81" s="2"/>
      <c r="D81" s="2">
        <f t="shared" ref="D81:T81" si="13">SUM(D77:D80)</f>
        <v>285</v>
      </c>
      <c r="E81" s="2">
        <f>SUM(E77:E80)</f>
        <v>13533</v>
      </c>
      <c r="F81" s="2">
        <f t="shared" si="13"/>
        <v>11</v>
      </c>
      <c r="G81" s="2">
        <f t="shared" si="13"/>
        <v>121</v>
      </c>
      <c r="H81" s="2">
        <f t="shared" si="13"/>
        <v>49</v>
      </c>
      <c r="I81" s="2">
        <f t="shared" si="13"/>
        <v>164</v>
      </c>
      <c r="J81" s="2">
        <f t="shared" si="13"/>
        <v>33</v>
      </c>
      <c r="K81" s="2">
        <f t="shared" si="13"/>
        <v>42</v>
      </c>
      <c r="L81" s="2">
        <f t="shared" si="13"/>
        <v>378</v>
      </c>
      <c r="M81" s="2">
        <f t="shared" si="13"/>
        <v>13860</v>
      </c>
      <c r="N81" s="2">
        <f t="shared" si="13"/>
        <v>378</v>
      </c>
      <c r="O81" s="2">
        <f t="shared" si="13"/>
        <v>13860</v>
      </c>
      <c r="P81" s="2">
        <f t="shared" si="13"/>
        <v>0</v>
      </c>
      <c r="Q81" s="2">
        <f t="shared" si="13"/>
        <v>0</v>
      </c>
      <c r="R81" s="2">
        <f t="shared" si="13"/>
        <v>0</v>
      </c>
      <c r="S81" s="2">
        <f t="shared" si="13"/>
        <v>3017</v>
      </c>
      <c r="T81" s="2">
        <f t="shared" si="13"/>
        <v>0</v>
      </c>
      <c r="U81" s="14"/>
      <c r="V81" s="14">
        <f>SUM(V77:V80)</f>
        <v>2285574</v>
      </c>
      <c r="W81" s="14">
        <f>SUM(W77:W80)</f>
        <v>1132552</v>
      </c>
      <c r="X81" s="14">
        <f>SUM(X77:X80)</f>
        <v>378</v>
      </c>
      <c r="Y81" s="14">
        <f>SUM(Y77:Y80)</f>
        <v>187</v>
      </c>
    </row>
    <row r="82" spans="1:25" ht="15.75" thickTop="1" x14ac:dyDescent="0.25">
      <c r="A82" t="s">
        <v>68</v>
      </c>
      <c r="B82" t="s">
        <v>594</v>
      </c>
      <c r="C82" t="s">
        <v>1155</v>
      </c>
      <c r="H82" s="9">
        <v>1</v>
      </c>
      <c r="I82" s="9">
        <v>5</v>
      </c>
      <c r="J82" s="9">
        <v>1</v>
      </c>
      <c r="K82" s="9">
        <v>2</v>
      </c>
      <c r="L82" s="9">
        <f t="shared" si="8"/>
        <v>2</v>
      </c>
      <c r="M82" s="9">
        <f t="shared" si="9"/>
        <v>7</v>
      </c>
      <c r="N82" s="9">
        <v>2</v>
      </c>
      <c r="O82" s="9">
        <v>7</v>
      </c>
      <c r="P82" s="9">
        <f t="shared" si="10"/>
        <v>0</v>
      </c>
      <c r="Q82" s="9">
        <f t="shared" si="11"/>
        <v>0</v>
      </c>
      <c r="S82" s="9">
        <v>4</v>
      </c>
      <c r="V82" s="13">
        <v>12</v>
      </c>
      <c r="W82" s="13">
        <v>4</v>
      </c>
      <c r="X82" s="13">
        <v>17</v>
      </c>
    </row>
    <row r="83" spans="1:25" x14ac:dyDescent="0.25">
      <c r="B83" t="s">
        <v>69</v>
      </c>
      <c r="C83" t="s">
        <v>1156</v>
      </c>
      <c r="H83" s="9">
        <v>2</v>
      </c>
      <c r="I83" s="9">
        <v>6</v>
      </c>
      <c r="J83" s="9">
        <v>5</v>
      </c>
      <c r="K83" s="9">
        <v>8</v>
      </c>
      <c r="L83" s="9">
        <f t="shared" si="8"/>
        <v>7</v>
      </c>
      <c r="M83" s="9">
        <f t="shared" si="9"/>
        <v>14</v>
      </c>
      <c r="N83" s="9">
        <v>7</v>
      </c>
      <c r="O83" s="9">
        <v>14</v>
      </c>
      <c r="P83" s="9">
        <f t="shared" si="10"/>
        <v>0</v>
      </c>
      <c r="Q83" s="9">
        <f t="shared" si="11"/>
        <v>0</v>
      </c>
      <c r="S83" s="9">
        <v>14</v>
      </c>
      <c r="T83" s="9"/>
      <c r="V83" s="13">
        <v>1010</v>
      </c>
      <c r="W83" s="13">
        <v>484</v>
      </c>
      <c r="X83" s="13">
        <v>2</v>
      </c>
    </row>
    <row r="84" spans="1:25" ht="15.75" customHeight="1" x14ac:dyDescent="0.25">
      <c r="B84" t="s">
        <v>711</v>
      </c>
      <c r="C84" s="11" t="s">
        <v>712</v>
      </c>
      <c r="H84" s="9">
        <v>1</v>
      </c>
      <c r="I84" s="9">
        <v>4</v>
      </c>
      <c r="J84" s="9"/>
      <c r="K84" s="9"/>
      <c r="L84" s="9">
        <f t="shared" si="8"/>
        <v>1</v>
      </c>
      <c r="M84" s="9">
        <f t="shared" si="9"/>
        <v>4</v>
      </c>
      <c r="N84" s="9">
        <v>1</v>
      </c>
      <c r="O84" s="9">
        <v>4</v>
      </c>
      <c r="P84" s="9">
        <f t="shared" si="10"/>
        <v>0</v>
      </c>
      <c r="Q84" s="9">
        <f t="shared" si="11"/>
        <v>0</v>
      </c>
      <c r="S84" s="9">
        <v>3</v>
      </c>
      <c r="T84" s="9"/>
    </row>
    <row r="85" spans="1:25" x14ac:dyDescent="0.25">
      <c r="B85" t="s">
        <v>71</v>
      </c>
      <c r="C85" t="s">
        <v>1158</v>
      </c>
      <c r="D85">
        <v>5</v>
      </c>
      <c r="E85">
        <v>198</v>
      </c>
      <c r="H85" s="9">
        <v>6</v>
      </c>
      <c r="I85" s="9">
        <v>15</v>
      </c>
      <c r="J85" s="9">
        <v>4</v>
      </c>
      <c r="K85" s="9">
        <v>11</v>
      </c>
      <c r="L85" s="9">
        <f t="shared" si="8"/>
        <v>15</v>
      </c>
      <c r="M85" s="9">
        <f t="shared" si="9"/>
        <v>224</v>
      </c>
      <c r="N85" s="9">
        <v>15</v>
      </c>
      <c r="O85" s="9">
        <v>224</v>
      </c>
      <c r="P85" s="9">
        <f t="shared" si="10"/>
        <v>0</v>
      </c>
      <c r="Q85" s="9">
        <f t="shared" si="11"/>
        <v>0</v>
      </c>
      <c r="S85" s="9">
        <v>26</v>
      </c>
      <c r="T85" s="9">
        <v>5</v>
      </c>
      <c r="V85" s="13">
        <v>317</v>
      </c>
      <c r="W85" s="13">
        <v>145</v>
      </c>
      <c r="X85" s="13">
        <v>1</v>
      </c>
    </row>
    <row r="86" spans="1:25" x14ac:dyDescent="0.25">
      <c r="B86" t="s">
        <v>72</v>
      </c>
      <c r="C86" t="s">
        <v>1159</v>
      </c>
      <c r="D86">
        <v>3</v>
      </c>
      <c r="E86">
        <v>110</v>
      </c>
      <c r="F86">
        <v>2</v>
      </c>
      <c r="G86">
        <v>22</v>
      </c>
      <c r="H86" s="9">
        <v>4</v>
      </c>
      <c r="I86" s="9">
        <v>12</v>
      </c>
      <c r="J86" s="9">
        <v>13</v>
      </c>
      <c r="K86" s="9">
        <v>20</v>
      </c>
      <c r="L86" s="9">
        <f t="shared" si="8"/>
        <v>22</v>
      </c>
      <c r="M86" s="9">
        <f t="shared" si="9"/>
        <v>164</v>
      </c>
      <c r="N86" s="9">
        <v>22</v>
      </c>
      <c r="O86" s="9">
        <v>164</v>
      </c>
      <c r="P86" s="9">
        <f t="shared" si="10"/>
        <v>0</v>
      </c>
      <c r="Q86" s="9">
        <f t="shared" si="11"/>
        <v>0</v>
      </c>
      <c r="S86" s="9">
        <v>76</v>
      </c>
      <c r="T86" s="9">
        <v>4</v>
      </c>
      <c r="V86" s="13">
        <v>1027</v>
      </c>
      <c r="W86" s="13">
        <v>586</v>
      </c>
      <c r="X86" s="13">
        <v>21</v>
      </c>
    </row>
    <row r="87" spans="1:25" x14ac:dyDescent="0.25">
      <c r="B87" t="s">
        <v>73</v>
      </c>
      <c r="C87" t="s">
        <v>1160</v>
      </c>
      <c r="J87" s="9">
        <v>1</v>
      </c>
      <c r="K87" s="9">
        <v>5</v>
      </c>
      <c r="L87" s="9">
        <f t="shared" si="8"/>
        <v>1</v>
      </c>
      <c r="M87" s="9">
        <f t="shared" si="9"/>
        <v>5</v>
      </c>
      <c r="N87" s="9">
        <v>1</v>
      </c>
      <c r="O87" s="9">
        <v>5</v>
      </c>
      <c r="P87" s="9">
        <f t="shared" si="10"/>
        <v>0</v>
      </c>
      <c r="Q87" s="9">
        <f t="shared" si="11"/>
        <v>0</v>
      </c>
      <c r="S87" s="9">
        <v>2</v>
      </c>
      <c r="T87" s="9"/>
      <c r="V87" s="13">
        <v>14</v>
      </c>
      <c r="W87" s="13">
        <v>5</v>
      </c>
    </row>
    <row r="88" spans="1:25" x14ac:dyDescent="0.25">
      <c r="B88" t="s">
        <v>593</v>
      </c>
      <c r="C88" t="s">
        <v>1161</v>
      </c>
      <c r="D88">
        <v>12</v>
      </c>
      <c r="E88">
        <v>417</v>
      </c>
      <c r="F88">
        <v>9</v>
      </c>
      <c r="G88">
        <v>171</v>
      </c>
      <c r="H88" s="9">
        <v>7</v>
      </c>
      <c r="I88" s="9">
        <v>19</v>
      </c>
      <c r="J88" s="9">
        <v>11</v>
      </c>
      <c r="K88" s="9">
        <v>16</v>
      </c>
      <c r="L88" s="9">
        <f t="shared" si="8"/>
        <v>39</v>
      </c>
      <c r="M88" s="9">
        <f t="shared" si="9"/>
        <v>623</v>
      </c>
      <c r="N88" s="9">
        <v>39</v>
      </c>
      <c r="O88" s="9">
        <v>623</v>
      </c>
      <c r="P88" s="9">
        <f t="shared" si="10"/>
        <v>0</v>
      </c>
      <c r="Q88" s="9">
        <f t="shared" si="11"/>
        <v>0</v>
      </c>
      <c r="S88" s="9">
        <v>145</v>
      </c>
      <c r="T88" s="9">
        <v>20</v>
      </c>
      <c r="V88" s="13">
        <v>1113</v>
      </c>
      <c r="W88" s="13">
        <v>361</v>
      </c>
      <c r="X88" s="13">
        <v>72</v>
      </c>
    </row>
    <row r="89" spans="1:25" x14ac:dyDescent="0.25">
      <c r="B89" t="s">
        <v>68</v>
      </c>
      <c r="C89" t="s">
        <v>1162</v>
      </c>
      <c r="D89">
        <v>150</v>
      </c>
      <c r="E89">
        <v>4321</v>
      </c>
      <c r="F89">
        <v>3</v>
      </c>
      <c r="G89">
        <v>36</v>
      </c>
      <c r="H89" s="9">
        <v>24</v>
      </c>
      <c r="I89" s="9">
        <v>81</v>
      </c>
      <c r="J89" s="9">
        <v>19</v>
      </c>
      <c r="K89" s="9">
        <v>34</v>
      </c>
      <c r="L89" s="9">
        <f t="shared" si="8"/>
        <v>196</v>
      </c>
      <c r="M89" s="9">
        <f t="shared" si="9"/>
        <v>4472</v>
      </c>
      <c r="N89" s="9">
        <v>196</v>
      </c>
      <c r="O89" s="9">
        <v>4472</v>
      </c>
      <c r="P89" s="9">
        <f t="shared" si="10"/>
        <v>0</v>
      </c>
      <c r="Q89" s="9">
        <f t="shared" si="11"/>
        <v>0</v>
      </c>
      <c r="S89" s="9">
        <v>818</v>
      </c>
      <c r="T89" s="9">
        <v>270</v>
      </c>
      <c r="V89" s="13">
        <v>822237</v>
      </c>
      <c r="W89" s="13">
        <v>226318</v>
      </c>
      <c r="X89" s="13">
        <v>161</v>
      </c>
      <c r="Y89" s="13">
        <v>79</v>
      </c>
    </row>
    <row r="90" spans="1:25" x14ac:dyDescent="0.25">
      <c r="B90" t="s">
        <v>75</v>
      </c>
      <c r="C90" t="s">
        <v>1163</v>
      </c>
      <c r="D90">
        <v>6</v>
      </c>
      <c r="E90">
        <v>230</v>
      </c>
      <c r="F90">
        <v>5</v>
      </c>
      <c r="G90">
        <v>72</v>
      </c>
      <c r="H90" s="9">
        <v>10</v>
      </c>
      <c r="I90" s="9">
        <v>38</v>
      </c>
      <c r="J90" s="9">
        <v>9</v>
      </c>
      <c r="K90" s="9">
        <v>13</v>
      </c>
      <c r="L90" s="9">
        <f t="shared" si="8"/>
        <v>30</v>
      </c>
      <c r="M90" s="9">
        <f t="shared" si="9"/>
        <v>353</v>
      </c>
      <c r="N90" s="9">
        <v>30</v>
      </c>
      <c r="O90" s="9">
        <v>353</v>
      </c>
      <c r="P90" s="9">
        <f t="shared" si="10"/>
        <v>0</v>
      </c>
      <c r="Q90" s="9">
        <f t="shared" si="11"/>
        <v>0</v>
      </c>
      <c r="S90" s="9">
        <v>108</v>
      </c>
      <c r="T90" s="9">
        <v>16</v>
      </c>
      <c r="V90" s="13">
        <v>703</v>
      </c>
      <c r="W90" s="13">
        <v>360</v>
      </c>
    </row>
    <row r="91" spans="1:25" x14ac:dyDescent="0.25">
      <c r="B91" t="s">
        <v>606</v>
      </c>
      <c r="C91" t="s">
        <v>1662</v>
      </c>
      <c r="H91" s="9"/>
      <c r="I91" s="9"/>
      <c r="J91" s="9">
        <v>4</v>
      </c>
      <c r="K91" s="9">
        <v>8</v>
      </c>
      <c r="L91" s="9">
        <f t="shared" si="8"/>
        <v>4</v>
      </c>
      <c r="M91" s="9">
        <f t="shared" si="9"/>
        <v>8</v>
      </c>
      <c r="N91" s="9">
        <v>4</v>
      </c>
      <c r="O91" s="9">
        <v>8</v>
      </c>
      <c r="P91" s="9">
        <f t="shared" si="10"/>
        <v>0</v>
      </c>
      <c r="Q91" s="9">
        <f t="shared" si="11"/>
        <v>0</v>
      </c>
      <c r="S91" s="9">
        <v>8</v>
      </c>
      <c r="T91" s="9"/>
      <c r="V91" s="13">
        <v>179</v>
      </c>
      <c r="W91" s="13">
        <v>57</v>
      </c>
      <c r="X91" s="13">
        <v>23</v>
      </c>
    </row>
    <row r="92" spans="1:25" ht="15.75" thickBot="1" x14ac:dyDescent="0.3">
      <c r="A92" s="2" t="s">
        <v>5</v>
      </c>
      <c r="B92" s="2"/>
      <c r="C92" s="2"/>
      <c r="D92" s="2">
        <f>SUM(D82:D91)</f>
        <v>176</v>
      </c>
      <c r="E92" s="2">
        <f t="shared" ref="E92:T92" si="14">SUM(E82:E91)</f>
        <v>5276</v>
      </c>
      <c r="F92" s="2">
        <f t="shared" si="14"/>
        <v>19</v>
      </c>
      <c r="G92" s="2">
        <f t="shared" si="14"/>
        <v>301</v>
      </c>
      <c r="H92" s="2">
        <f t="shared" si="14"/>
        <v>55</v>
      </c>
      <c r="I92" s="2">
        <f t="shared" si="14"/>
        <v>180</v>
      </c>
      <c r="J92" s="2">
        <f t="shared" si="14"/>
        <v>67</v>
      </c>
      <c r="K92" s="2">
        <f t="shared" si="14"/>
        <v>117</v>
      </c>
      <c r="L92" s="2">
        <f t="shared" si="14"/>
        <v>317</v>
      </c>
      <c r="M92" s="2">
        <f t="shared" si="14"/>
        <v>5874</v>
      </c>
      <c r="N92" s="2">
        <f t="shared" si="14"/>
        <v>317</v>
      </c>
      <c r="O92" s="2">
        <f t="shared" si="14"/>
        <v>5874</v>
      </c>
      <c r="P92" s="2">
        <f t="shared" si="14"/>
        <v>0</v>
      </c>
      <c r="Q92" s="2">
        <f t="shared" si="14"/>
        <v>0</v>
      </c>
      <c r="R92" s="2">
        <f t="shared" si="14"/>
        <v>0</v>
      </c>
      <c r="S92" s="2">
        <f t="shared" si="14"/>
        <v>1204</v>
      </c>
      <c r="T92" s="2">
        <f t="shared" si="14"/>
        <v>315</v>
      </c>
      <c r="U92" s="14"/>
      <c r="V92" s="14">
        <f>SUM(V82:V91)</f>
        <v>826612</v>
      </c>
      <c r="W92" s="14">
        <f>SUM(W82:W91)</f>
        <v>228320</v>
      </c>
      <c r="X92" s="14">
        <f>SUM(X82:X91)</f>
        <v>297</v>
      </c>
      <c r="Y92" s="14">
        <f>SUM(Y82:Y91)</f>
        <v>79</v>
      </c>
    </row>
    <row r="93" spans="1:25" ht="15.75" thickTop="1" x14ac:dyDescent="0.25">
      <c r="A93" t="s">
        <v>76</v>
      </c>
      <c r="B93" t="s">
        <v>77</v>
      </c>
      <c r="C93" t="s">
        <v>1164</v>
      </c>
      <c r="D93">
        <v>42</v>
      </c>
      <c r="E93">
        <v>1621</v>
      </c>
      <c r="H93" s="9"/>
      <c r="I93" s="9"/>
      <c r="J93" s="9">
        <v>61</v>
      </c>
      <c r="K93" s="9">
        <v>93</v>
      </c>
      <c r="L93" s="9">
        <f t="shared" si="8"/>
        <v>103</v>
      </c>
      <c r="M93" s="9">
        <f t="shared" si="9"/>
        <v>1714</v>
      </c>
      <c r="N93" s="9">
        <v>103</v>
      </c>
      <c r="O93" s="9">
        <v>1714</v>
      </c>
      <c r="P93" s="9">
        <f t="shared" si="10"/>
        <v>0</v>
      </c>
      <c r="Q93" s="9">
        <f t="shared" si="11"/>
        <v>0</v>
      </c>
      <c r="S93" s="9">
        <v>233</v>
      </c>
      <c r="T93" s="9">
        <v>7</v>
      </c>
      <c r="U93" s="15" t="s">
        <v>879</v>
      </c>
      <c r="V93" s="13">
        <v>2591</v>
      </c>
      <c r="W93" s="13">
        <v>889</v>
      </c>
      <c r="X93" s="13">
        <v>878</v>
      </c>
    </row>
    <row r="94" spans="1:25" x14ac:dyDescent="0.25">
      <c r="B94" t="s">
        <v>78</v>
      </c>
      <c r="C94" t="s">
        <v>154</v>
      </c>
      <c r="H94" s="9"/>
      <c r="I94" s="9"/>
      <c r="J94" s="9">
        <v>6</v>
      </c>
      <c r="K94" s="9">
        <v>13</v>
      </c>
      <c r="L94" s="9">
        <f t="shared" si="8"/>
        <v>6</v>
      </c>
      <c r="M94" s="9">
        <f t="shared" si="9"/>
        <v>13</v>
      </c>
      <c r="N94" s="9">
        <v>6</v>
      </c>
      <c r="O94" s="9">
        <v>13</v>
      </c>
      <c r="P94" s="9">
        <f t="shared" si="10"/>
        <v>0</v>
      </c>
      <c r="Q94" s="9">
        <f t="shared" si="11"/>
        <v>0</v>
      </c>
      <c r="S94" s="9">
        <v>18</v>
      </c>
      <c r="T94" s="9"/>
      <c r="U94" s="15" t="s">
        <v>879</v>
      </c>
    </row>
    <row r="95" spans="1:25" x14ac:dyDescent="0.25">
      <c r="B95" t="s">
        <v>79</v>
      </c>
      <c r="C95" t="s">
        <v>1165</v>
      </c>
      <c r="D95">
        <v>18</v>
      </c>
      <c r="E95">
        <v>682</v>
      </c>
      <c r="H95" s="9"/>
      <c r="I95" s="9"/>
      <c r="J95" s="9">
        <v>56</v>
      </c>
      <c r="K95" s="9">
        <v>91</v>
      </c>
      <c r="L95" s="9">
        <f t="shared" si="8"/>
        <v>74</v>
      </c>
      <c r="M95" s="9">
        <f t="shared" si="9"/>
        <v>773</v>
      </c>
      <c r="N95" s="9">
        <v>74</v>
      </c>
      <c r="O95" s="9">
        <v>773</v>
      </c>
      <c r="P95" s="9">
        <f t="shared" si="10"/>
        <v>0</v>
      </c>
      <c r="Q95" s="9">
        <f t="shared" si="11"/>
        <v>0</v>
      </c>
      <c r="S95" s="9">
        <v>228</v>
      </c>
      <c r="T95" s="9">
        <v>10</v>
      </c>
      <c r="U95" s="15" t="s">
        <v>882</v>
      </c>
      <c r="V95" s="13">
        <v>1997</v>
      </c>
      <c r="W95" s="13">
        <v>679</v>
      </c>
      <c r="X95" s="13">
        <v>321</v>
      </c>
    </row>
    <row r="96" spans="1:25" x14ac:dyDescent="0.25">
      <c r="B96" t="s">
        <v>80</v>
      </c>
      <c r="C96" t="s">
        <v>153</v>
      </c>
      <c r="D96">
        <v>40</v>
      </c>
      <c r="E96">
        <v>1493</v>
      </c>
      <c r="H96" s="9"/>
      <c r="I96" s="9"/>
      <c r="J96" s="9">
        <v>61</v>
      </c>
      <c r="K96" s="9">
        <v>87</v>
      </c>
      <c r="L96" s="9">
        <f t="shared" si="8"/>
        <v>101</v>
      </c>
      <c r="M96" s="9">
        <f t="shared" si="9"/>
        <v>1580</v>
      </c>
      <c r="N96" s="9">
        <v>101</v>
      </c>
      <c r="O96" s="9">
        <v>1580</v>
      </c>
      <c r="P96" s="9">
        <f t="shared" si="10"/>
        <v>0</v>
      </c>
      <c r="Q96" s="9">
        <f t="shared" si="11"/>
        <v>0</v>
      </c>
      <c r="S96" s="9">
        <v>242</v>
      </c>
      <c r="T96" s="9">
        <v>15</v>
      </c>
      <c r="U96" s="15" t="s">
        <v>882</v>
      </c>
    </row>
    <row r="97" spans="1:25" x14ac:dyDescent="0.25">
      <c r="B97" t="s">
        <v>76</v>
      </c>
      <c r="C97" t="s">
        <v>1166</v>
      </c>
      <c r="D97">
        <v>134</v>
      </c>
      <c r="E97">
        <v>4611</v>
      </c>
      <c r="F97">
        <v>14</v>
      </c>
      <c r="G97">
        <v>154</v>
      </c>
      <c r="H97">
        <v>15</v>
      </c>
      <c r="I97">
        <v>88</v>
      </c>
      <c r="J97" s="9">
        <v>39</v>
      </c>
      <c r="K97" s="9">
        <v>61</v>
      </c>
      <c r="L97" s="9">
        <f t="shared" si="8"/>
        <v>202</v>
      </c>
      <c r="M97" s="9">
        <f t="shared" si="9"/>
        <v>4914</v>
      </c>
      <c r="N97" s="9">
        <v>202</v>
      </c>
      <c r="O97" s="9">
        <v>4914</v>
      </c>
      <c r="P97" s="9">
        <f t="shared" si="10"/>
        <v>0</v>
      </c>
      <c r="Q97" s="9">
        <f t="shared" si="11"/>
        <v>0</v>
      </c>
      <c r="S97" s="9">
        <v>649</v>
      </c>
      <c r="T97" s="9">
        <v>33</v>
      </c>
      <c r="V97" s="13">
        <v>808068</v>
      </c>
      <c r="W97" s="13">
        <v>227239</v>
      </c>
      <c r="X97" s="13">
        <v>245</v>
      </c>
      <c r="Y97" s="13">
        <v>85</v>
      </c>
    </row>
    <row r="98" spans="1:25" x14ac:dyDescent="0.25">
      <c r="B98" t="s">
        <v>81</v>
      </c>
      <c r="C98" t="s">
        <v>1167</v>
      </c>
      <c r="D98">
        <v>13</v>
      </c>
      <c r="E98">
        <v>458</v>
      </c>
      <c r="F98">
        <v>1</v>
      </c>
      <c r="G98">
        <v>18</v>
      </c>
      <c r="H98">
        <v>3</v>
      </c>
      <c r="I98">
        <v>12</v>
      </c>
      <c r="J98" s="9">
        <v>8</v>
      </c>
      <c r="K98" s="9">
        <v>9</v>
      </c>
      <c r="L98" s="9">
        <f t="shared" si="8"/>
        <v>25</v>
      </c>
      <c r="M98" s="9">
        <f t="shared" si="9"/>
        <v>497</v>
      </c>
      <c r="N98" s="9">
        <v>25</v>
      </c>
      <c r="O98" s="9">
        <v>497</v>
      </c>
      <c r="P98" s="9">
        <f t="shared" si="10"/>
        <v>0</v>
      </c>
      <c r="Q98" s="9">
        <f t="shared" si="11"/>
        <v>0</v>
      </c>
      <c r="S98" s="9">
        <v>75</v>
      </c>
      <c r="T98" s="9">
        <v>5</v>
      </c>
      <c r="V98" s="13">
        <v>344</v>
      </c>
      <c r="W98" s="13">
        <v>149</v>
      </c>
      <c r="X98" s="13">
        <v>55</v>
      </c>
    </row>
    <row r="99" spans="1:25" x14ac:dyDescent="0.25">
      <c r="B99" t="s">
        <v>82</v>
      </c>
      <c r="C99" t="s">
        <v>1168</v>
      </c>
      <c r="D99">
        <v>38</v>
      </c>
      <c r="E99">
        <v>1432</v>
      </c>
      <c r="F99">
        <v>2</v>
      </c>
      <c r="G99">
        <v>26</v>
      </c>
      <c r="H99">
        <v>12</v>
      </c>
      <c r="I99">
        <v>67</v>
      </c>
      <c r="J99" s="9">
        <v>15</v>
      </c>
      <c r="K99" s="9">
        <v>23</v>
      </c>
      <c r="L99" s="9">
        <f t="shared" si="8"/>
        <v>67</v>
      </c>
      <c r="M99" s="9">
        <f t="shared" si="9"/>
        <v>1548</v>
      </c>
      <c r="N99" s="9">
        <v>67</v>
      </c>
      <c r="O99" s="9">
        <v>1548</v>
      </c>
      <c r="P99" s="9">
        <f t="shared" si="10"/>
        <v>0</v>
      </c>
      <c r="Q99" s="9">
        <f t="shared" si="11"/>
        <v>0</v>
      </c>
      <c r="S99" s="9">
        <v>221</v>
      </c>
      <c r="T99" s="9">
        <v>10</v>
      </c>
      <c r="V99" s="13">
        <v>2751</v>
      </c>
      <c r="W99" s="13">
        <v>1275</v>
      </c>
      <c r="X99" s="13">
        <v>80</v>
      </c>
    </row>
    <row r="100" spans="1:25" x14ac:dyDescent="0.25">
      <c r="B100" t="s">
        <v>83</v>
      </c>
      <c r="C100" t="s">
        <v>1169</v>
      </c>
      <c r="D100">
        <v>4</v>
      </c>
      <c r="E100">
        <v>136</v>
      </c>
      <c r="H100">
        <v>2</v>
      </c>
      <c r="I100">
        <v>5</v>
      </c>
      <c r="J100" s="9">
        <v>17</v>
      </c>
      <c r="K100" s="9">
        <v>23</v>
      </c>
      <c r="L100" s="9">
        <f t="shared" si="8"/>
        <v>23</v>
      </c>
      <c r="M100" s="9">
        <f t="shared" si="9"/>
        <v>164</v>
      </c>
      <c r="N100" s="9">
        <v>23</v>
      </c>
      <c r="O100" s="9">
        <v>164</v>
      </c>
      <c r="P100" s="9">
        <f t="shared" si="10"/>
        <v>0</v>
      </c>
      <c r="Q100" s="9">
        <f t="shared" si="11"/>
        <v>0</v>
      </c>
      <c r="S100" s="9">
        <v>55</v>
      </c>
      <c r="T100" s="9">
        <v>2</v>
      </c>
      <c r="V100" s="13">
        <v>397</v>
      </c>
      <c r="W100" s="13">
        <v>131</v>
      </c>
      <c r="X100" s="13">
        <v>11</v>
      </c>
    </row>
    <row r="101" spans="1:25" ht="15.75" thickBot="1" x14ac:dyDescent="0.3">
      <c r="A101" s="2" t="s">
        <v>5</v>
      </c>
      <c r="B101" s="2"/>
      <c r="C101" s="2"/>
      <c r="D101" s="2">
        <f>SUM(D93:D100)</f>
        <v>289</v>
      </c>
      <c r="E101" s="2">
        <f t="shared" ref="E101:T101" si="15">SUM(E93:E100)</f>
        <v>10433</v>
      </c>
      <c r="F101" s="2">
        <f t="shared" si="15"/>
        <v>17</v>
      </c>
      <c r="G101" s="2">
        <f t="shared" si="15"/>
        <v>198</v>
      </c>
      <c r="H101" s="2">
        <f t="shared" si="15"/>
        <v>32</v>
      </c>
      <c r="I101" s="2">
        <f t="shared" si="15"/>
        <v>172</v>
      </c>
      <c r="J101" s="2">
        <f t="shared" si="15"/>
        <v>263</v>
      </c>
      <c r="K101" s="2">
        <f t="shared" si="15"/>
        <v>400</v>
      </c>
      <c r="L101" s="2">
        <f t="shared" si="15"/>
        <v>601</v>
      </c>
      <c r="M101" s="2">
        <f t="shared" si="15"/>
        <v>11203</v>
      </c>
      <c r="N101" s="2">
        <f t="shared" si="15"/>
        <v>601</v>
      </c>
      <c r="O101" s="2">
        <f t="shared" si="15"/>
        <v>11203</v>
      </c>
      <c r="P101" s="2">
        <f t="shared" si="15"/>
        <v>0</v>
      </c>
      <c r="Q101" s="2">
        <f t="shared" si="15"/>
        <v>0</v>
      </c>
      <c r="R101" s="2">
        <f t="shared" si="15"/>
        <v>0</v>
      </c>
      <c r="S101" s="2">
        <f t="shared" si="15"/>
        <v>1721</v>
      </c>
      <c r="T101" s="2">
        <f t="shared" si="15"/>
        <v>82</v>
      </c>
      <c r="U101" s="23"/>
      <c r="V101" s="14">
        <f>SUM(V93:V100)</f>
        <v>816148</v>
      </c>
      <c r="W101" s="14">
        <f>SUM(W93:W100)</f>
        <v>230362</v>
      </c>
      <c r="X101" s="14">
        <f>SUM(X93:X100)</f>
        <v>1590</v>
      </c>
      <c r="Y101" s="14">
        <f>SUM(Y93:Y100)</f>
        <v>85</v>
      </c>
    </row>
    <row r="102" spans="1:25" ht="15.75" thickTop="1" x14ac:dyDescent="0.25">
      <c r="A102" t="s">
        <v>84</v>
      </c>
      <c r="B102" t="s">
        <v>85</v>
      </c>
      <c r="C102" t="s">
        <v>1170</v>
      </c>
      <c r="D102">
        <v>7</v>
      </c>
      <c r="E102">
        <v>212</v>
      </c>
      <c r="H102">
        <v>8</v>
      </c>
      <c r="I102">
        <v>25</v>
      </c>
      <c r="J102" s="9">
        <v>25</v>
      </c>
      <c r="K102" s="9">
        <v>32</v>
      </c>
      <c r="L102" s="9">
        <f t="shared" si="8"/>
        <v>40</v>
      </c>
      <c r="M102" s="9">
        <f t="shared" si="9"/>
        <v>269</v>
      </c>
      <c r="N102" s="9">
        <v>40</v>
      </c>
      <c r="O102" s="9">
        <v>269</v>
      </c>
      <c r="P102" s="9">
        <f t="shared" si="10"/>
        <v>0</v>
      </c>
      <c r="Q102" s="9">
        <f t="shared" si="11"/>
        <v>0</v>
      </c>
      <c r="S102" s="9">
        <v>120</v>
      </c>
      <c r="T102" s="9">
        <v>2</v>
      </c>
      <c r="U102" s="15" t="s">
        <v>879</v>
      </c>
      <c r="V102" s="13">
        <v>7241</v>
      </c>
      <c r="W102" s="13">
        <v>3169</v>
      </c>
      <c r="X102" s="13">
        <v>159</v>
      </c>
    </row>
    <row r="103" spans="1:25" x14ac:dyDescent="0.25">
      <c r="B103" t="s">
        <v>86</v>
      </c>
      <c r="C103" t="s">
        <v>1171</v>
      </c>
      <c r="D103">
        <v>42</v>
      </c>
      <c r="E103">
        <v>1466</v>
      </c>
      <c r="F103">
        <v>7</v>
      </c>
      <c r="G103">
        <v>97</v>
      </c>
      <c r="H103">
        <v>9</v>
      </c>
      <c r="I103">
        <v>36</v>
      </c>
      <c r="J103" s="9">
        <v>17</v>
      </c>
      <c r="K103" s="9">
        <v>24</v>
      </c>
      <c r="L103" s="9">
        <f t="shared" si="8"/>
        <v>75</v>
      </c>
      <c r="M103" s="9">
        <f t="shared" si="9"/>
        <v>1623</v>
      </c>
      <c r="N103" s="9">
        <v>75</v>
      </c>
      <c r="O103" s="9">
        <v>1623</v>
      </c>
      <c r="P103" s="9">
        <f t="shared" si="10"/>
        <v>0</v>
      </c>
      <c r="Q103" s="9">
        <f t="shared" si="11"/>
        <v>0</v>
      </c>
      <c r="S103" s="9">
        <v>236</v>
      </c>
      <c r="T103" s="9">
        <v>2</v>
      </c>
      <c r="U103" s="15" t="s">
        <v>879</v>
      </c>
      <c r="Y103">
        <v>5</v>
      </c>
    </row>
    <row r="104" spans="1:25" x14ac:dyDescent="0.25">
      <c r="B104" t="s">
        <v>87</v>
      </c>
      <c r="C104" t="s">
        <v>1172</v>
      </c>
      <c r="D104">
        <v>50</v>
      </c>
      <c r="E104">
        <v>1748</v>
      </c>
      <c r="F104">
        <v>2</v>
      </c>
      <c r="G104">
        <v>32</v>
      </c>
      <c r="H104">
        <v>22</v>
      </c>
      <c r="I104">
        <v>98</v>
      </c>
      <c r="J104" s="9">
        <v>18</v>
      </c>
      <c r="K104" s="9">
        <v>37</v>
      </c>
      <c r="L104" s="9">
        <f t="shared" si="8"/>
        <v>92</v>
      </c>
      <c r="M104" s="9">
        <f t="shared" si="9"/>
        <v>1915</v>
      </c>
      <c r="N104" s="9">
        <v>92</v>
      </c>
      <c r="O104" s="9">
        <v>1915</v>
      </c>
      <c r="P104" s="9">
        <f t="shared" si="10"/>
        <v>0</v>
      </c>
      <c r="Q104" s="9">
        <f t="shared" si="11"/>
        <v>0</v>
      </c>
      <c r="S104" s="9">
        <v>358</v>
      </c>
      <c r="T104" s="9">
        <v>4</v>
      </c>
      <c r="V104" s="13">
        <v>33026</v>
      </c>
      <c r="W104" s="13">
        <v>10770</v>
      </c>
      <c r="X104" s="13">
        <v>62</v>
      </c>
      <c r="Y104" s="13">
        <v>9</v>
      </c>
    </row>
    <row r="105" spans="1:25" x14ac:dyDescent="0.25">
      <c r="B105" t="s">
        <v>84</v>
      </c>
      <c r="C105" t="s">
        <v>1173</v>
      </c>
      <c r="D105">
        <v>42</v>
      </c>
      <c r="E105">
        <v>1410</v>
      </c>
      <c r="H105">
        <v>1</v>
      </c>
      <c r="I105">
        <v>3</v>
      </c>
      <c r="J105" s="9">
        <v>2</v>
      </c>
      <c r="K105" s="9">
        <v>3</v>
      </c>
      <c r="L105" s="9">
        <f t="shared" si="8"/>
        <v>45</v>
      </c>
      <c r="M105" s="9">
        <f t="shared" si="9"/>
        <v>1416</v>
      </c>
      <c r="N105" s="9">
        <v>45</v>
      </c>
      <c r="O105" s="9">
        <v>1416</v>
      </c>
      <c r="P105" s="9">
        <f t="shared" si="10"/>
        <v>0</v>
      </c>
      <c r="Q105" s="9">
        <f t="shared" si="11"/>
        <v>0</v>
      </c>
      <c r="S105" s="9">
        <v>238</v>
      </c>
      <c r="T105" s="9"/>
      <c r="V105" s="13">
        <v>11</v>
      </c>
      <c r="W105" s="13">
        <v>28</v>
      </c>
    </row>
    <row r="106" spans="1:25" x14ac:dyDescent="0.25">
      <c r="B106" t="s">
        <v>88</v>
      </c>
      <c r="C106" t="s">
        <v>1174</v>
      </c>
      <c r="D106">
        <v>15</v>
      </c>
      <c r="E106">
        <v>531</v>
      </c>
      <c r="F106">
        <v>2</v>
      </c>
      <c r="G106">
        <v>40</v>
      </c>
      <c r="H106">
        <v>40</v>
      </c>
      <c r="I106">
        <v>158</v>
      </c>
      <c r="J106" s="9">
        <v>27</v>
      </c>
      <c r="K106" s="9">
        <v>53</v>
      </c>
      <c r="L106" s="9">
        <f t="shared" si="8"/>
        <v>84</v>
      </c>
      <c r="M106" s="9">
        <f t="shared" si="9"/>
        <v>782</v>
      </c>
      <c r="N106" s="9">
        <v>84</v>
      </c>
      <c r="O106" s="9">
        <v>782</v>
      </c>
      <c r="P106" s="9">
        <f t="shared" si="10"/>
        <v>0</v>
      </c>
      <c r="Q106" s="9">
        <f t="shared" si="11"/>
        <v>0</v>
      </c>
      <c r="S106" s="9">
        <v>241</v>
      </c>
      <c r="T106" s="9">
        <v>2</v>
      </c>
      <c r="V106" s="13">
        <v>13509</v>
      </c>
      <c r="W106" s="13">
        <v>5750</v>
      </c>
      <c r="X106" s="13">
        <v>280</v>
      </c>
      <c r="Y106" s="13">
        <v>2</v>
      </c>
    </row>
    <row r="107" spans="1:25" x14ac:dyDescent="0.25">
      <c r="B107" t="s">
        <v>89</v>
      </c>
      <c r="C107" t="s">
        <v>1175</v>
      </c>
      <c r="D107">
        <v>24</v>
      </c>
      <c r="E107">
        <v>956</v>
      </c>
      <c r="F107">
        <v>3</v>
      </c>
      <c r="G107">
        <v>42</v>
      </c>
      <c r="H107">
        <v>11</v>
      </c>
      <c r="I107">
        <v>50</v>
      </c>
      <c r="J107" s="9">
        <v>10</v>
      </c>
      <c r="K107" s="9">
        <v>16</v>
      </c>
      <c r="L107" s="9">
        <f t="shared" si="8"/>
        <v>48</v>
      </c>
      <c r="M107" s="9">
        <f t="shared" si="9"/>
        <v>1064</v>
      </c>
      <c r="N107" s="9">
        <v>48</v>
      </c>
      <c r="O107" s="9">
        <v>1064</v>
      </c>
      <c r="P107" s="9">
        <f t="shared" si="10"/>
        <v>0</v>
      </c>
      <c r="Q107" s="9">
        <f t="shared" si="11"/>
        <v>0</v>
      </c>
      <c r="S107" s="9">
        <v>128</v>
      </c>
      <c r="T107" s="9">
        <v>2</v>
      </c>
      <c r="V107" s="13">
        <v>3787</v>
      </c>
      <c r="W107" s="13">
        <v>1168</v>
      </c>
      <c r="Y107" s="13">
        <v>2</v>
      </c>
    </row>
    <row r="108" spans="1:25" x14ac:dyDescent="0.25">
      <c r="B108" t="s">
        <v>90</v>
      </c>
      <c r="C108" t="s">
        <v>1176</v>
      </c>
      <c r="D108">
        <v>13</v>
      </c>
      <c r="E108">
        <v>426</v>
      </c>
      <c r="H108">
        <v>14</v>
      </c>
      <c r="I108">
        <v>50</v>
      </c>
      <c r="J108" s="9">
        <v>11</v>
      </c>
      <c r="K108" s="9">
        <v>22</v>
      </c>
      <c r="L108" s="9">
        <f t="shared" si="8"/>
        <v>38</v>
      </c>
      <c r="M108" s="9">
        <f t="shared" si="9"/>
        <v>498</v>
      </c>
      <c r="N108" s="9">
        <v>38</v>
      </c>
      <c r="O108" s="9">
        <v>498</v>
      </c>
      <c r="P108" s="9">
        <f t="shared" si="10"/>
        <v>0</v>
      </c>
      <c r="Q108" s="9">
        <f t="shared" si="11"/>
        <v>0</v>
      </c>
      <c r="S108" s="9">
        <v>80</v>
      </c>
      <c r="T108" s="9">
        <v>2</v>
      </c>
      <c r="V108" s="13">
        <v>945</v>
      </c>
      <c r="W108" s="13">
        <v>498</v>
      </c>
      <c r="Y108" s="13">
        <v>1</v>
      </c>
    </row>
    <row r="109" spans="1:25" ht="15.75" thickBot="1" x14ac:dyDescent="0.3">
      <c r="A109" s="2" t="s">
        <v>5</v>
      </c>
      <c r="B109" s="2"/>
      <c r="C109" s="2"/>
      <c r="D109" s="2">
        <f>SUM(D102:D108)</f>
        <v>193</v>
      </c>
      <c r="E109" s="2">
        <f t="shared" ref="E109:T109" si="16">SUM(E102:E108)</f>
        <v>6749</v>
      </c>
      <c r="F109" s="2">
        <f t="shared" si="16"/>
        <v>14</v>
      </c>
      <c r="G109" s="2">
        <f t="shared" si="16"/>
        <v>211</v>
      </c>
      <c r="H109" s="2">
        <f t="shared" si="16"/>
        <v>105</v>
      </c>
      <c r="I109" s="2">
        <f t="shared" si="16"/>
        <v>420</v>
      </c>
      <c r="J109" s="2">
        <f t="shared" si="16"/>
        <v>110</v>
      </c>
      <c r="K109" s="2">
        <f t="shared" si="16"/>
        <v>187</v>
      </c>
      <c r="L109" s="2">
        <f t="shared" si="16"/>
        <v>422</v>
      </c>
      <c r="M109" s="2">
        <f t="shared" si="16"/>
        <v>7567</v>
      </c>
      <c r="N109" s="2">
        <f t="shared" si="16"/>
        <v>422</v>
      </c>
      <c r="O109" s="2">
        <f t="shared" si="16"/>
        <v>7567</v>
      </c>
      <c r="P109" s="2">
        <f t="shared" si="16"/>
        <v>0</v>
      </c>
      <c r="Q109" s="2">
        <f t="shared" si="16"/>
        <v>0</v>
      </c>
      <c r="R109" s="2">
        <f t="shared" si="16"/>
        <v>0</v>
      </c>
      <c r="S109" s="2">
        <f t="shared" si="16"/>
        <v>1401</v>
      </c>
      <c r="T109" s="2">
        <f t="shared" si="16"/>
        <v>14</v>
      </c>
      <c r="U109" s="14"/>
      <c r="V109" s="14">
        <f>SUM(V102:V108)</f>
        <v>58519</v>
      </c>
      <c r="W109" s="14">
        <f>SUM(W102:W108)</f>
        <v>21383</v>
      </c>
      <c r="X109" s="14">
        <f>SUM(X102:X108)</f>
        <v>501</v>
      </c>
      <c r="Y109" s="14">
        <f>SUM(Y102:Y108)</f>
        <v>19</v>
      </c>
    </row>
    <row r="110" spans="1:25" ht="15.75" thickTop="1" x14ac:dyDescent="0.25">
      <c r="A110" t="s">
        <v>91</v>
      </c>
      <c r="B110" t="s">
        <v>92</v>
      </c>
      <c r="C110" t="s">
        <v>1177</v>
      </c>
      <c r="D110">
        <v>61</v>
      </c>
      <c r="E110">
        <v>2380</v>
      </c>
      <c r="H110">
        <v>13</v>
      </c>
      <c r="I110">
        <v>49</v>
      </c>
      <c r="J110" s="9">
        <v>6</v>
      </c>
      <c r="K110" s="9">
        <v>10</v>
      </c>
      <c r="L110" s="9">
        <f t="shared" si="8"/>
        <v>80</v>
      </c>
      <c r="M110" s="9">
        <f t="shared" si="9"/>
        <v>2439</v>
      </c>
      <c r="N110" s="9">
        <v>80</v>
      </c>
      <c r="O110" s="9">
        <v>2439</v>
      </c>
      <c r="P110" s="9">
        <f t="shared" si="10"/>
        <v>0</v>
      </c>
      <c r="Q110" s="9">
        <f t="shared" si="11"/>
        <v>0</v>
      </c>
      <c r="S110" s="9">
        <v>274</v>
      </c>
      <c r="T110" s="9">
        <v>13</v>
      </c>
      <c r="V110" s="13">
        <v>1162</v>
      </c>
      <c r="W110" s="13">
        <v>189</v>
      </c>
      <c r="Y110" s="13">
        <v>1</v>
      </c>
    </row>
    <row r="111" spans="1:25" x14ac:dyDescent="0.25">
      <c r="B111" t="s">
        <v>93</v>
      </c>
      <c r="C111" t="s">
        <v>1178</v>
      </c>
      <c r="D111">
        <v>86</v>
      </c>
      <c r="E111">
        <v>3078</v>
      </c>
      <c r="H111">
        <v>10</v>
      </c>
      <c r="I111">
        <v>37</v>
      </c>
      <c r="J111" s="9">
        <v>6</v>
      </c>
      <c r="K111" s="9">
        <v>10</v>
      </c>
      <c r="L111" s="9">
        <f t="shared" si="8"/>
        <v>102</v>
      </c>
      <c r="M111" s="9">
        <f t="shared" si="9"/>
        <v>3125</v>
      </c>
      <c r="N111" s="9">
        <v>102</v>
      </c>
      <c r="O111" s="9">
        <v>3125</v>
      </c>
      <c r="P111" s="9">
        <f t="shared" si="10"/>
        <v>0</v>
      </c>
      <c r="Q111" s="9">
        <f t="shared" si="11"/>
        <v>0</v>
      </c>
      <c r="S111" s="9">
        <v>423</v>
      </c>
      <c r="T111" s="9">
        <v>25</v>
      </c>
      <c r="V111" s="13">
        <v>1505</v>
      </c>
      <c r="W111" s="13">
        <v>452</v>
      </c>
      <c r="X111" s="13">
        <v>1</v>
      </c>
      <c r="Y111" s="13">
        <v>2</v>
      </c>
    </row>
    <row r="112" spans="1:25" x14ac:dyDescent="0.25">
      <c r="B112" t="s">
        <v>94</v>
      </c>
      <c r="C112" t="s">
        <v>1179</v>
      </c>
      <c r="D112">
        <v>92</v>
      </c>
      <c r="E112">
        <v>3418</v>
      </c>
      <c r="H112">
        <v>16</v>
      </c>
      <c r="I112">
        <v>51</v>
      </c>
      <c r="J112" s="9">
        <v>18</v>
      </c>
      <c r="K112" s="9">
        <v>32</v>
      </c>
      <c r="L112" s="9">
        <f t="shared" si="8"/>
        <v>126</v>
      </c>
      <c r="M112" s="9">
        <f t="shared" si="9"/>
        <v>3501</v>
      </c>
      <c r="N112" s="9">
        <v>126</v>
      </c>
      <c r="O112" s="9">
        <v>3501</v>
      </c>
      <c r="P112" s="9">
        <f t="shared" si="10"/>
        <v>0</v>
      </c>
      <c r="Q112" s="9">
        <f t="shared" si="11"/>
        <v>0</v>
      </c>
      <c r="S112" s="9">
        <v>460</v>
      </c>
      <c r="T112" s="9">
        <v>25</v>
      </c>
      <c r="V112" s="13">
        <v>2456</v>
      </c>
      <c r="W112" s="13">
        <v>784</v>
      </c>
      <c r="X112" s="13">
        <v>63</v>
      </c>
      <c r="Y112" s="13">
        <v>2</v>
      </c>
    </row>
    <row r="113" spans="1:26" x14ac:dyDescent="0.25">
      <c r="B113" t="s">
        <v>95</v>
      </c>
      <c r="C113" t="s">
        <v>1180</v>
      </c>
      <c r="D113">
        <v>64</v>
      </c>
      <c r="E113">
        <v>2095</v>
      </c>
      <c r="F113">
        <v>1</v>
      </c>
      <c r="G113">
        <v>15</v>
      </c>
      <c r="H113">
        <v>10</v>
      </c>
      <c r="I113">
        <v>43</v>
      </c>
      <c r="L113" s="9">
        <f t="shared" si="8"/>
        <v>75</v>
      </c>
      <c r="M113" s="9">
        <f t="shared" si="9"/>
        <v>2153</v>
      </c>
      <c r="N113" s="9">
        <v>75</v>
      </c>
      <c r="O113" s="9">
        <v>2153</v>
      </c>
      <c r="P113" s="9">
        <f t="shared" si="10"/>
        <v>0</v>
      </c>
      <c r="Q113" s="9">
        <f t="shared" si="11"/>
        <v>0</v>
      </c>
      <c r="S113" s="9">
        <v>349</v>
      </c>
      <c r="T113" s="9">
        <v>17</v>
      </c>
    </row>
    <row r="114" spans="1:26" x14ac:dyDescent="0.25">
      <c r="B114" t="s">
        <v>91</v>
      </c>
      <c r="C114" t="s">
        <v>1181</v>
      </c>
      <c r="D114">
        <v>193</v>
      </c>
      <c r="E114">
        <v>6037</v>
      </c>
      <c r="F114">
        <v>2</v>
      </c>
      <c r="G114">
        <v>22</v>
      </c>
      <c r="H114">
        <v>20</v>
      </c>
      <c r="I114">
        <v>109</v>
      </c>
      <c r="L114" s="9">
        <f t="shared" si="8"/>
        <v>215</v>
      </c>
      <c r="M114" s="9">
        <f t="shared" si="9"/>
        <v>6168</v>
      </c>
      <c r="N114" s="9">
        <v>215</v>
      </c>
      <c r="O114" s="9">
        <v>6168</v>
      </c>
      <c r="P114" s="9">
        <f t="shared" si="10"/>
        <v>0</v>
      </c>
      <c r="Q114" s="9">
        <f t="shared" si="11"/>
        <v>0</v>
      </c>
      <c r="S114" s="9">
        <v>1074</v>
      </c>
      <c r="T114" s="9">
        <v>164</v>
      </c>
      <c r="V114" s="13">
        <v>53865</v>
      </c>
      <c r="W114" s="13">
        <v>16796</v>
      </c>
      <c r="X114" s="13">
        <v>1</v>
      </c>
      <c r="Y114" s="13">
        <v>8</v>
      </c>
    </row>
    <row r="115" spans="1:26" x14ac:dyDescent="0.25">
      <c r="B115" t="s">
        <v>96</v>
      </c>
      <c r="C115" t="s">
        <v>1182</v>
      </c>
      <c r="D115">
        <v>60</v>
      </c>
      <c r="E115">
        <v>1956</v>
      </c>
      <c r="H115">
        <v>22</v>
      </c>
      <c r="I115">
        <v>79</v>
      </c>
      <c r="J115">
        <v>2</v>
      </c>
      <c r="K115">
        <v>5</v>
      </c>
      <c r="L115" s="9">
        <f t="shared" si="8"/>
        <v>84</v>
      </c>
      <c r="M115" s="9">
        <f t="shared" si="9"/>
        <v>2040</v>
      </c>
      <c r="N115" s="9">
        <v>84</v>
      </c>
      <c r="O115" s="9">
        <v>2040</v>
      </c>
      <c r="P115" s="9">
        <f t="shared" si="10"/>
        <v>0</v>
      </c>
      <c r="Q115" s="9">
        <f t="shared" si="11"/>
        <v>0</v>
      </c>
      <c r="S115" s="9">
        <v>330</v>
      </c>
      <c r="T115" s="9">
        <v>27</v>
      </c>
      <c r="V115" s="13">
        <v>1037</v>
      </c>
      <c r="W115" s="13">
        <v>531</v>
      </c>
      <c r="X115" s="13">
        <v>1</v>
      </c>
    </row>
    <row r="116" spans="1:26" ht="15.75" thickBot="1" x14ac:dyDescent="0.3">
      <c r="A116" s="2" t="s">
        <v>5</v>
      </c>
      <c r="B116" s="2"/>
      <c r="C116" s="2"/>
      <c r="D116" s="2">
        <f>SUM(D110:D115)</f>
        <v>556</v>
      </c>
      <c r="E116" s="2">
        <f t="shared" ref="E116:T116" si="17">SUM(E110:E115)</f>
        <v>18964</v>
      </c>
      <c r="F116" s="2">
        <f t="shared" si="17"/>
        <v>3</v>
      </c>
      <c r="G116" s="2">
        <f t="shared" si="17"/>
        <v>37</v>
      </c>
      <c r="H116" s="2">
        <f t="shared" si="17"/>
        <v>91</v>
      </c>
      <c r="I116" s="2">
        <f t="shared" si="17"/>
        <v>368</v>
      </c>
      <c r="J116" s="2">
        <f t="shared" si="17"/>
        <v>32</v>
      </c>
      <c r="K116" s="2">
        <f t="shared" si="17"/>
        <v>57</v>
      </c>
      <c r="L116" s="2">
        <f t="shared" si="17"/>
        <v>682</v>
      </c>
      <c r="M116" s="2">
        <f t="shared" si="17"/>
        <v>19426</v>
      </c>
      <c r="N116" s="2">
        <f t="shared" si="17"/>
        <v>682</v>
      </c>
      <c r="O116" s="2">
        <f t="shared" si="17"/>
        <v>19426</v>
      </c>
      <c r="P116" s="2">
        <f t="shared" si="17"/>
        <v>0</v>
      </c>
      <c r="Q116" s="2">
        <f t="shared" si="17"/>
        <v>0</v>
      </c>
      <c r="R116" s="2">
        <f t="shared" si="17"/>
        <v>0</v>
      </c>
      <c r="S116" s="2">
        <f t="shared" si="17"/>
        <v>2910</v>
      </c>
      <c r="T116" s="2">
        <f t="shared" si="17"/>
        <v>271</v>
      </c>
      <c r="U116" s="14"/>
      <c r="V116" s="14">
        <f>SUM(V110:V115)</f>
        <v>60025</v>
      </c>
      <c r="W116" s="14">
        <f>SUM(W110:W115)</f>
        <v>18752</v>
      </c>
      <c r="X116" s="14">
        <f>SUM(X110:X115)</f>
        <v>66</v>
      </c>
      <c r="Y116" s="14">
        <f>SUM(Y110:Y115)</f>
        <v>13</v>
      </c>
      <c r="Z116" t="s">
        <v>948</v>
      </c>
    </row>
    <row r="117" spans="1:26" ht="15.75" thickTop="1" x14ac:dyDescent="0.25">
      <c r="A117" t="s">
        <v>97</v>
      </c>
      <c r="B117" t="s">
        <v>98</v>
      </c>
      <c r="C117" t="s">
        <v>1183</v>
      </c>
      <c r="D117">
        <v>110</v>
      </c>
      <c r="E117">
        <v>3434</v>
      </c>
      <c r="F117">
        <v>2</v>
      </c>
      <c r="G117">
        <v>26</v>
      </c>
      <c r="H117">
        <v>14</v>
      </c>
      <c r="I117">
        <v>96</v>
      </c>
      <c r="J117">
        <v>6</v>
      </c>
      <c r="K117">
        <v>16</v>
      </c>
      <c r="L117" s="9">
        <f t="shared" si="8"/>
        <v>132</v>
      </c>
      <c r="M117" s="9">
        <f t="shared" si="9"/>
        <v>3572</v>
      </c>
      <c r="N117" s="9">
        <v>132</v>
      </c>
      <c r="O117" s="9">
        <v>3572</v>
      </c>
      <c r="P117" s="9">
        <f t="shared" si="10"/>
        <v>0</v>
      </c>
      <c r="Q117" s="9">
        <f t="shared" si="11"/>
        <v>0</v>
      </c>
      <c r="S117" s="9">
        <v>685</v>
      </c>
      <c r="T117" s="9">
        <v>54</v>
      </c>
      <c r="V117" s="13">
        <v>62055</v>
      </c>
      <c r="W117" s="13">
        <v>21209</v>
      </c>
      <c r="X117" s="13">
        <v>22</v>
      </c>
      <c r="Y117" s="13">
        <v>6</v>
      </c>
    </row>
    <row r="118" spans="1:26" x14ac:dyDescent="0.25">
      <c r="B118" t="s">
        <v>99</v>
      </c>
      <c r="C118" t="s">
        <v>1184</v>
      </c>
      <c r="D118">
        <v>64</v>
      </c>
      <c r="E118">
        <v>2168</v>
      </c>
      <c r="H118">
        <v>9</v>
      </c>
      <c r="I118">
        <v>68</v>
      </c>
      <c r="L118" s="9">
        <f t="shared" si="8"/>
        <v>73</v>
      </c>
      <c r="M118" s="9">
        <f t="shared" si="9"/>
        <v>2236</v>
      </c>
      <c r="N118" s="9">
        <v>73</v>
      </c>
      <c r="O118" s="9">
        <v>2236</v>
      </c>
      <c r="P118" s="9">
        <f t="shared" si="10"/>
        <v>0</v>
      </c>
      <c r="Q118" s="9">
        <f t="shared" si="11"/>
        <v>0</v>
      </c>
      <c r="S118" s="9">
        <v>375</v>
      </c>
      <c r="T118" s="9">
        <v>33</v>
      </c>
      <c r="V118" s="13">
        <v>4967</v>
      </c>
      <c r="W118" s="13">
        <v>1551</v>
      </c>
      <c r="Y118" s="13">
        <v>1</v>
      </c>
    </row>
    <row r="119" spans="1:26" x14ac:dyDescent="0.25">
      <c r="B119" t="s">
        <v>100</v>
      </c>
      <c r="C119" t="s">
        <v>1185</v>
      </c>
      <c r="D119">
        <v>42</v>
      </c>
      <c r="E119">
        <v>1407</v>
      </c>
      <c r="H119">
        <v>11</v>
      </c>
      <c r="I119">
        <v>39</v>
      </c>
      <c r="J119">
        <v>3</v>
      </c>
      <c r="K119">
        <v>7</v>
      </c>
      <c r="L119" s="9">
        <f t="shared" si="8"/>
        <v>56</v>
      </c>
      <c r="M119" s="9">
        <f t="shared" si="9"/>
        <v>1453</v>
      </c>
      <c r="N119" s="9">
        <v>56</v>
      </c>
      <c r="O119" s="9">
        <v>1453</v>
      </c>
      <c r="P119" s="9">
        <f t="shared" si="10"/>
        <v>0</v>
      </c>
      <c r="Q119" s="9">
        <f t="shared" si="11"/>
        <v>0</v>
      </c>
      <c r="S119" s="9">
        <v>249</v>
      </c>
      <c r="T119" s="9">
        <v>28</v>
      </c>
      <c r="V119" s="13">
        <v>5660</v>
      </c>
      <c r="W119" s="13">
        <v>2567</v>
      </c>
      <c r="Y119" s="13">
        <v>1</v>
      </c>
      <c r="Z119" s="9" t="s">
        <v>872</v>
      </c>
    </row>
    <row r="120" spans="1:26" x14ac:dyDescent="0.25">
      <c r="B120" t="s">
        <v>97</v>
      </c>
      <c r="C120" t="s">
        <v>1186</v>
      </c>
      <c r="H120">
        <v>2</v>
      </c>
      <c r="I120">
        <v>8</v>
      </c>
      <c r="J120">
        <v>1</v>
      </c>
      <c r="K120">
        <v>2</v>
      </c>
      <c r="L120" s="9">
        <f t="shared" si="8"/>
        <v>3</v>
      </c>
      <c r="M120" s="9">
        <f t="shared" si="9"/>
        <v>10</v>
      </c>
      <c r="N120" s="9">
        <v>3</v>
      </c>
      <c r="O120" s="9">
        <v>10</v>
      </c>
      <c r="P120" s="9">
        <f t="shared" si="10"/>
        <v>0</v>
      </c>
      <c r="Q120" s="9">
        <f t="shared" si="11"/>
        <v>0</v>
      </c>
      <c r="S120" s="9">
        <v>12</v>
      </c>
      <c r="T120" s="9"/>
      <c r="V120" s="13">
        <v>254</v>
      </c>
      <c r="W120" s="13">
        <v>122</v>
      </c>
      <c r="X120" s="13">
        <v>257</v>
      </c>
    </row>
    <row r="121" spans="1:26" x14ac:dyDescent="0.25">
      <c r="B121" t="s">
        <v>101</v>
      </c>
      <c r="C121" t="s">
        <v>1187</v>
      </c>
      <c r="D121">
        <v>42</v>
      </c>
      <c r="E121">
        <v>1503</v>
      </c>
      <c r="H121">
        <v>26</v>
      </c>
      <c r="I121">
        <v>96</v>
      </c>
      <c r="J121">
        <v>6</v>
      </c>
      <c r="K121">
        <v>14</v>
      </c>
      <c r="L121" s="9">
        <f t="shared" si="8"/>
        <v>74</v>
      </c>
      <c r="M121" s="9">
        <f t="shared" si="9"/>
        <v>1613</v>
      </c>
      <c r="N121" s="9">
        <v>74</v>
      </c>
      <c r="O121" s="9">
        <v>1613</v>
      </c>
      <c r="P121" s="9">
        <f t="shared" si="10"/>
        <v>0</v>
      </c>
      <c r="Q121" s="9">
        <f t="shared" si="11"/>
        <v>0</v>
      </c>
      <c r="S121" s="9">
        <v>329</v>
      </c>
      <c r="T121" s="9">
        <v>17</v>
      </c>
      <c r="V121" s="13">
        <v>3240</v>
      </c>
      <c r="W121" s="13">
        <v>2504</v>
      </c>
    </row>
    <row r="122" spans="1:26" x14ac:dyDescent="0.25">
      <c r="B122" t="s">
        <v>595</v>
      </c>
      <c r="C122" t="s">
        <v>1188</v>
      </c>
      <c r="H122">
        <v>7</v>
      </c>
      <c r="I122">
        <v>48</v>
      </c>
      <c r="J122">
        <v>3</v>
      </c>
      <c r="K122">
        <v>8</v>
      </c>
      <c r="L122" s="9">
        <f t="shared" si="8"/>
        <v>10</v>
      </c>
      <c r="M122" s="9">
        <f t="shared" si="9"/>
        <v>56</v>
      </c>
      <c r="N122" s="9">
        <v>10</v>
      </c>
      <c r="O122" s="9">
        <v>56</v>
      </c>
      <c r="P122" s="9">
        <f t="shared" si="10"/>
        <v>0</v>
      </c>
      <c r="Q122" s="9">
        <f t="shared" si="11"/>
        <v>0</v>
      </c>
      <c r="S122" s="9">
        <v>46</v>
      </c>
      <c r="T122" s="9"/>
      <c r="V122" s="13">
        <v>876</v>
      </c>
      <c r="W122" s="13">
        <v>661</v>
      </c>
    </row>
    <row r="123" spans="1:26" x14ac:dyDescent="0.25">
      <c r="B123" t="s">
        <v>104</v>
      </c>
      <c r="C123" t="s">
        <v>1190</v>
      </c>
      <c r="D123">
        <v>1</v>
      </c>
      <c r="E123">
        <v>32</v>
      </c>
      <c r="L123" s="9">
        <f t="shared" si="8"/>
        <v>1</v>
      </c>
      <c r="M123" s="9">
        <f t="shared" si="9"/>
        <v>32</v>
      </c>
      <c r="N123" s="9">
        <v>1</v>
      </c>
      <c r="O123" s="9">
        <v>32</v>
      </c>
      <c r="P123" s="9">
        <f t="shared" si="10"/>
        <v>0</v>
      </c>
      <c r="Q123" s="9">
        <f t="shared" si="11"/>
        <v>0</v>
      </c>
      <c r="S123" s="9">
        <v>9</v>
      </c>
      <c r="T123" s="9"/>
      <c r="V123" s="13">
        <v>36740</v>
      </c>
      <c r="W123" s="13">
        <v>6883</v>
      </c>
      <c r="Y123">
        <v>4</v>
      </c>
    </row>
    <row r="124" spans="1:26" ht="15.75" thickBot="1" x14ac:dyDescent="0.3">
      <c r="A124" s="2" t="s">
        <v>5</v>
      </c>
      <c r="B124" s="2"/>
      <c r="C124" s="2"/>
      <c r="D124" s="2">
        <f t="shared" ref="D124:T124" si="18">SUM(D117:D123)</f>
        <v>259</v>
      </c>
      <c r="E124" s="2">
        <f t="shared" si="18"/>
        <v>8544</v>
      </c>
      <c r="F124" s="2">
        <f t="shared" si="18"/>
        <v>2</v>
      </c>
      <c r="G124" s="2">
        <f t="shared" si="18"/>
        <v>26</v>
      </c>
      <c r="H124" s="2">
        <f t="shared" si="18"/>
        <v>69</v>
      </c>
      <c r="I124" s="2">
        <f t="shared" si="18"/>
        <v>355</v>
      </c>
      <c r="J124" s="2">
        <f t="shared" si="18"/>
        <v>19</v>
      </c>
      <c r="K124" s="2">
        <f t="shared" si="18"/>
        <v>47</v>
      </c>
      <c r="L124" s="2">
        <f t="shared" si="18"/>
        <v>349</v>
      </c>
      <c r="M124" s="2">
        <f t="shared" si="18"/>
        <v>8972</v>
      </c>
      <c r="N124" s="2">
        <f t="shared" si="18"/>
        <v>349</v>
      </c>
      <c r="O124" s="2">
        <f t="shared" si="18"/>
        <v>8972</v>
      </c>
      <c r="P124" s="2">
        <f t="shared" si="18"/>
        <v>0</v>
      </c>
      <c r="Q124" s="2">
        <f t="shared" si="18"/>
        <v>0</v>
      </c>
      <c r="R124" s="2">
        <f t="shared" si="18"/>
        <v>0</v>
      </c>
      <c r="S124" s="2">
        <f t="shared" si="18"/>
        <v>1705</v>
      </c>
      <c r="T124" s="2">
        <f t="shared" si="18"/>
        <v>132</v>
      </c>
      <c r="U124" s="14"/>
      <c r="V124" s="14">
        <f>SUM(V117:V123)</f>
        <v>113792</v>
      </c>
      <c r="W124" s="14">
        <f>SUM(W117:W123)</f>
        <v>35497</v>
      </c>
      <c r="X124" s="14">
        <f>SUM(X117:X123)</f>
        <v>279</v>
      </c>
      <c r="Y124" s="14">
        <f>SUM(Y117:Y123)</f>
        <v>12</v>
      </c>
    </row>
    <row r="125" spans="1:26" ht="15.75" thickTop="1" x14ac:dyDescent="0.25">
      <c r="A125" t="s">
        <v>105</v>
      </c>
      <c r="B125" t="s">
        <v>107</v>
      </c>
      <c r="C125" t="s">
        <v>1192</v>
      </c>
      <c r="D125">
        <v>29</v>
      </c>
      <c r="E125">
        <v>1060</v>
      </c>
      <c r="F125">
        <v>1</v>
      </c>
      <c r="G125">
        <v>6</v>
      </c>
      <c r="H125">
        <v>53</v>
      </c>
      <c r="I125">
        <v>344</v>
      </c>
      <c r="J125">
        <v>10</v>
      </c>
      <c r="K125">
        <v>23</v>
      </c>
      <c r="L125" s="9">
        <f t="shared" si="8"/>
        <v>93</v>
      </c>
      <c r="M125" s="9">
        <f t="shared" si="9"/>
        <v>1433</v>
      </c>
      <c r="N125" s="9">
        <v>93</v>
      </c>
      <c r="O125" s="9">
        <v>1433</v>
      </c>
      <c r="P125" s="9">
        <f t="shared" si="10"/>
        <v>0</v>
      </c>
      <c r="Q125" s="9">
        <f t="shared" si="11"/>
        <v>0</v>
      </c>
      <c r="R125">
        <v>2</v>
      </c>
      <c r="S125" s="9">
        <v>329</v>
      </c>
      <c r="T125" s="9"/>
      <c r="V125" s="13">
        <v>410</v>
      </c>
      <c r="W125" s="13">
        <v>282</v>
      </c>
      <c r="Z125" s="9" t="s">
        <v>863</v>
      </c>
    </row>
    <row r="126" spans="1:26" x14ac:dyDescent="0.25">
      <c r="B126" t="s">
        <v>848</v>
      </c>
      <c r="C126" t="s">
        <v>1194</v>
      </c>
      <c r="D126">
        <v>1</v>
      </c>
      <c r="E126">
        <v>34</v>
      </c>
      <c r="H126">
        <v>10</v>
      </c>
      <c r="I126">
        <v>30</v>
      </c>
      <c r="J126">
        <v>27</v>
      </c>
      <c r="K126">
        <v>53</v>
      </c>
      <c r="L126" s="9">
        <f t="shared" si="8"/>
        <v>38</v>
      </c>
      <c r="M126" s="9">
        <f t="shared" si="9"/>
        <v>117</v>
      </c>
      <c r="N126" s="9">
        <v>38</v>
      </c>
      <c r="O126" s="9">
        <v>117</v>
      </c>
      <c r="P126" s="9">
        <f t="shared" si="10"/>
        <v>0</v>
      </c>
      <c r="Q126" s="9">
        <f t="shared" si="11"/>
        <v>0</v>
      </c>
      <c r="R126">
        <v>3</v>
      </c>
      <c r="S126" s="9">
        <v>138</v>
      </c>
      <c r="T126" s="9"/>
      <c r="V126" s="13">
        <v>9646</v>
      </c>
      <c r="W126" s="13">
        <v>6310</v>
      </c>
      <c r="X126" s="13">
        <v>325</v>
      </c>
      <c r="Y126" s="13">
        <v>1</v>
      </c>
    </row>
    <row r="127" spans="1:26" x14ac:dyDescent="0.25">
      <c r="B127" t="s">
        <v>110</v>
      </c>
      <c r="C127" t="s">
        <v>1197</v>
      </c>
      <c r="J127">
        <v>6</v>
      </c>
      <c r="K127">
        <v>9</v>
      </c>
      <c r="L127" s="9">
        <f t="shared" si="8"/>
        <v>6</v>
      </c>
      <c r="M127" s="9">
        <f t="shared" si="9"/>
        <v>9</v>
      </c>
      <c r="N127" s="9">
        <v>6</v>
      </c>
      <c r="O127" s="9">
        <v>9</v>
      </c>
      <c r="P127" s="9">
        <f t="shared" si="10"/>
        <v>0</v>
      </c>
      <c r="Q127" s="9">
        <f t="shared" si="11"/>
        <v>0</v>
      </c>
      <c r="S127" s="9">
        <v>12</v>
      </c>
      <c r="T127" s="9"/>
    </row>
    <row r="128" spans="1:26" x14ac:dyDescent="0.25">
      <c r="B128" t="s">
        <v>111</v>
      </c>
      <c r="C128" t="s">
        <v>1198</v>
      </c>
      <c r="J128">
        <v>3</v>
      </c>
      <c r="K128">
        <v>8</v>
      </c>
      <c r="L128" s="9">
        <f t="shared" si="8"/>
        <v>3</v>
      </c>
      <c r="M128" s="9">
        <f t="shared" si="9"/>
        <v>8</v>
      </c>
      <c r="N128" s="9">
        <v>3</v>
      </c>
      <c r="O128" s="9">
        <v>8</v>
      </c>
      <c r="P128" s="9">
        <f t="shared" si="10"/>
        <v>0</v>
      </c>
      <c r="Q128" s="9">
        <f t="shared" si="11"/>
        <v>0</v>
      </c>
      <c r="S128" s="9">
        <v>18</v>
      </c>
      <c r="T128" s="9"/>
      <c r="U128" s="15" t="s">
        <v>879</v>
      </c>
      <c r="V128" s="13">
        <v>3597</v>
      </c>
      <c r="W128" s="13">
        <v>1698</v>
      </c>
    </row>
    <row r="129" spans="1:25" x14ac:dyDescent="0.25">
      <c r="B129" t="s">
        <v>112</v>
      </c>
      <c r="C129" t="s">
        <v>1199</v>
      </c>
      <c r="D129">
        <v>1</v>
      </c>
      <c r="E129">
        <v>20</v>
      </c>
      <c r="H129">
        <v>2</v>
      </c>
      <c r="I129">
        <v>4</v>
      </c>
      <c r="J129">
        <v>6</v>
      </c>
      <c r="K129">
        <v>12</v>
      </c>
      <c r="L129" s="9">
        <f t="shared" si="8"/>
        <v>9</v>
      </c>
      <c r="M129" s="9">
        <f t="shared" si="9"/>
        <v>36</v>
      </c>
      <c r="N129" s="9">
        <v>9</v>
      </c>
      <c r="O129" s="9">
        <v>36</v>
      </c>
      <c r="P129" s="9">
        <f t="shared" si="10"/>
        <v>0</v>
      </c>
      <c r="Q129" s="9">
        <f t="shared" si="11"/>
        <v>0</v>
      </c>
      <c r="R129">
        <v>1</v>
      </c>
      <c r="S129" s="9">
        <v>40</v>
      </c>
      <c r="T129" s="9"/>
      <c r="U129" s="15" t="s">
        <v>879</v>
      </c>
      <c r="Y129">
        <v>1</v>
      </c>
    </row>
    <row r="130" spans="1:25" x14ac:dyDescent="0.25">
      <c r="B130" t="s">
        <v>113</v>
      </c>
      <c r="C130" t="s">
        <v>1200</v>
      </c>
      <c r="D130">
        <v>1</v>
      </c>
      <c r="E130">
        <v>15</v>
      </c>
      <c r="J130">
        <v>24</v>
      </c>
      <c r="K130">
        <v>51</v>
      </c>
      <c r="L130" s="9">
        <f t="shared" si="8"/>
        <v>25</v>
      </c>
      <c r="M130" s="9">
        <f t="shared" si="9"/>
        <v>66</v>
      </c>
      <c r="N130" s="9">
        <v>25</v>
      </c>
      <c r="O130" s="9">
        <v>66</v>
      </c>
      <c r="P130" s="9">
        <f t="shared" si="10"/>
        <v>0</v>
      </c>
      <c r="Q130" s="9">
        <f t="shared" si="11"/>
        <v>0</v>
      </c>
      <c r="R130">
        <v>1</v>
      </c>
      <c r="S130" s="9">
        <v>74</v>
      </c>
      <c r="T130" s="9"/>
      <c r="U130" s="15" t="s">
        <v>879</v>
      </c>
    </row>
    <row r="131" spans="1:25" x14ac:dyDescent="0.25">
      <c r="B131" t="s">
        <v>114</v>
      </c>
      <c r="C131" t="s">
        <v>1201</v>
      </c>
      <c r="D131">
        <v>2</v>
      </c>
      <c r="E131">
        <v>60</v>
      </c>
      <c r="J131">
        <v>4</v>
      </c>
      <c r="K131">
        <v>11</v>
      </c>
      <c r="L131" s="9">
        <f t="shared" si="8"/>
        <v>6</v>
      </c>
      <c r="M131" s="9">
        <f t="shared" si="9"/>
        <v>71</v>
      </c>
      <c r="N131" s="9">
        <v>6</v>
      </c>
      <c r="O131" s="9">
        <v>71</v>
      </c>
      <c r="P131" s="9">
        <f t="shared" si="10"/>
        <v>0</v>
      </c>
      <c r="Q131" s="9">
        <f t="shared" si="11"/>
        <v>0</v>
      </c>
      <c r="R131">
        <v>1</v>
      </c>
      <c r="S131" s="9">
        <v>18</v>
      </c>
      <c r="T131" s="9"/>
      <c r="U131" s="15" t="s">
        <v>882</v>
      </c>
      <c r="V131" s="13">
        <v>1491</v>
      </c>
      <c r="W131" s="13">
        <v>606</v>
      </c>
      <c r="X131" s="13">
        <v>86</v>
      </c>
      <c r="Y131" s="13">
        <v>1</v>
      </c>
    </row>
    <row r="132" spans="1:25" x14ac:dyDescent="0.25">
      <c r="B132" t="s">
        <v>115</v>
      </c>
      <c r="C132" t="s">
        <v>1202</v>
      </c>
      <c r="H132">
        <v>4</v>
      </c>
      <c r="I132">
        <v>13</v>
      </c>
      <c r="J132">
        <v>4</v>
      </c>
      <c r="K132">
        <v>9</v>
      </c>
      <c r="L132" s="9">
        <f t="shared" si="8"/>
        <v>8</v>
      </c>
      <c r="M132" s="9">
        <f t="shared" si="9"/>
        <v>22</v>
      </c>
      <c r="N132" s="9">
        <v>8</v>
      </c>
      <c r="O132" s="9">
        <v>22</v>
      </c>
      <c r="P132" s="9">
        <f t="shared" si="10"/>
        <v>0</v>
      </c>
      <c r="Q132" s="9">
        <f t="shared" si="11"/>
        <v>0</v>
      </c>
      <c r="S132" s="9">
        <v>24</v>
      </c>
      <c r="T132" s="9"/>
      <c r="U132" s="15" t="s">
        <v>882</v>
      </c>
    </row>
    <row r="133" spans="1:25" x14ac:dyDescent="0.25">
      <c r="B133" t="s">
        <v>116</v>
      </c>
      <c r="C133" t="s">
        <v>155</v>
      </c>
      <c r="F133">
        <v>1</v>
      </c>
      <c r="G133">
        <v>23</v>
      </c>
      <c r="H133">
        <v>3</v>
      </c>
      <c r="I133">
        <v>18</v>
      </c>
      <c r="L133" s="9">
        <f t="shared" ref="L133:L197" si="19">D133+F133+H133+J133</f>
        <v>4</v>
      </c>
      <c r="M133" s="9">
        <f t="shared" ref="M133:M197" si="20">E133+G133+I133+K133</f>
        <v>41</v>
      </c>
      <c r="N133" s="9">
        <v>4</v>
      </c>
      <c r="O133" s="9">
        <v>41</v>
      </c>
      <c r="P133" s="9">
        <f t="shared" ref="P133:P197" si="21">L133-N133</f>
        <v>0</v>
      </c>
      <c r="Q133" s="9">
        <f t="shared" ref="Q133:Q197" si="22">M133-O133</f>
        <v>0</v>
      </c>
      <c r="S133" s="9">
        <v>20</v>
      </c>
      <c r="T133" s="9"/>
      <c r="V133" s="13">
        <v>16</v>
      </c>
      <c r="W133" s="13">
        <v>15</v>
      </c>
    </row>
    <row r="134" spans="1:25" x14ac:dyDescent="0.25">
      <c r="B134" t="s">
        <v>607</v>
      </c>
      <c r="C134" t="s">
        <v>1663</v>
      </c>
      <c r="L134" s="9"/>
      <c r="M134" s="9"/>
      <c r="N134" s="9"/>
      <c r="O134" s="9"/>
      <c r="P134" s="9"/>
      <c r="Q134" s="9"/>
      <c r="S134" s="9"/>
      <c r="T134" s="9"/>
      <c r="X134" s="13">
        <v>14</v>
      </c>
    </row>
    <row r="135" spans="1:25" ht="15.75" thickBot="1" x14ac:dyDescent="0.3">
      <c r="A135" s="2" t="s">
        <v>5</v>
      </c>
      <c r="B135" s="2"/>
      <c r="C135" s="2"/>
      <c r="D135" s="2">
        <f>SUM(D125:D134)</f>
        <v>34</v>
      </c>
      <c r="E135" s="2">
        <f t="shared" ref="E135:Y135" si="23">SUM(E125:E134)</f>
        <v>1189</v>
      </c>
      <c r="F135" s="2">
        <f t="shared" si="23"/>
        <v>2</v>
      </c>
      <c r="G135" s="2">
        <f t="shared" si="23"/>
        <v>29</v>
      </c>
      <c r="H135" s="2">
        <f t="shared" si="23"/>
        <v>72</v>
      </c>
      <c r="I135" s="2">
        <f t="shared" si="23"/>
        <v>409</v>
      </c>
      <c r="J135" s="2">
        <f t="shared" si="23"/>
        <v>84</v>
      </c>
      <c r="K135" s="2">
        <f t="shared" si="23"/>
        <v>176</v>
      </c>
      <c r="L135" s="2">
        <f t="shared" si="23"/>
        <v>192</v>
      </c>
      <c r="M135" s="2">
        <f t="shared" si="23"/>
        <v>1803</v>
      </c>
      <c r="N135" s="2">
        <f t="shared" si="23"/>
        <v>192</v>
      </c>
      <c r="O135" s="2">
        <f t="shared" si="23"/>
        <v>1803</v>
      </c>
      <c r="P135" s="2">
        <f t="shared" si="23"/>
        <v>0</v>
      </c>
      <c r="Q135" s="2">
        <f t="shared" si="23"/>
        <v>0</v>
      </c>
      <c r="R135" s="2">
        <f t="shared" si="23"/>
        <v>8</v>
      </c>
      <c r="S135" s="2">
        <f t="shared" si="23"/>
        <v>673</v>
      </c>
      <c r="T135" s="2">
        <f t="shared" si="23"/>
        <v>0</v>
      </c>
      <c r="U135" s="2"/>
      <c r="V135" s="2">
        <f t="shared" si="23"/>
        <v>15160</v>
      </c>
      <c r="W135" s="2">
        <f t="shared" si="23"/>
        <v>8911</v>
      </c>
      <c r="X135" s="2">
        <f t="shared" si="23"/>
        <v>425</v>
      </c>
      <c r="Y135" s="2">
        <f t="shared" si="23"/>
        <v>3</v>
      </c>
    </row>
    <row r="136" spans="1:25" ht="15.75" thickTop="1" x14ac:dyDescent="0.25">
      <c r="A136" t="s">
        <v>117</v>
      </c>
      <c r="B136" t="s">
        <v>118</v>
      </c>
      <c r="C136" t="s">
        <v>1203</v>
      </c>
      <c r="D136">
        <v>7</v>
      </c>
      <c r="E136">
        <v>160</v>
      </c>
      <c r="H136">
        <v>12</v>
      </c>
      <c r="I136">
        <v>48</v>
      </c>
      <c r="J136">
        <v>3</v>
      </c>
      <c r="K136">
        <v>5</v>
      </c>
      <c r="L136" s="9">
        <f t="shared" si="19"/>
        <v>22</v>
      </c>
      <c r="M136" s="9">
        <f t="shared" si="20"/>
        <v>213</v>
      </c>
      <c r="N136" s="9">
        <v>22</v>
      </c>
      <c r="O136" s="9">
        <v>213</v>
      </c>
      <c r="P136" s="9">
        <f t="shared" si="21"/>
        <v>0</v>
      </c>
      <c r="Q136" s="9">
        <f t="shared" si="22"/>
        <v>0</v>
      </c>
      <c r="R136">
        <v>1</v>
      </c>
      <c r="S136" s="9">
        <v>125</v>
      </c>
      <c r="T136" s="9"/>
      <c r="V136" s="13">
        <v>879</v>
      </c>
      <c r="W136" s="13">
        <v>571</v>
      </c>
      <c r="X136" s="13">
        <v>6</v>
      </c>
    </row>
    <row r="137" spans="1:25" x14ac:dyDescent="0.25">
      <c r="B137" t="s">
        <v>119</v>
      </c>
      <c r="C137" t="s">
        <v>1204</v>
      </c>
      <c r="D137">
        <v>4</v>
      </c>
      <c r="E137">
        <v>92</v>
      </c>
      <c r="H137">
        <v>8</v>
      </c>
      <c r="I137">
        <v>40</v>
      </c>
      <c r="J137">
        <v>4</v>
      </c>
      <c r="K137">
        <v>7</v>
      </c>
      <c r="L137" s="9">
        <f t="shared" si="19"/>
        <v>16</v>
      </c>
      <c r="M137" s="9">
        <f t="shared" si="20"/>
        <v>139</v>
      </c>
      <c r="N137" s="9">
        <v>16</v>
      </c>
      <c r="O137" s="9">
        <v>139</v>
      </c>
      <c r="P137" s="9">
        <f t="shared" si="21"/>
        <v>0</v>
      </c>
      <c r="Q137" s="9">
        <f t="shared" si="22"/>
        <v>0</v>
      </c>
      <c r="R137">
        <v>1</v>
      </c>
      <c r="S137" s="9">
        <v>52</v>
      </c>
      <c r="T137" s="9"/>
      <c r="V137" s="13">
        <v>3021</v>
      </c>
      <c r="W137" s="13">
        <v>1223</v>
      </c>
      <c r="X137" s="13">
        <v>120</v>
      </c>
      <c r="Y137" s="13">
        <v>1</v>
      </c>
    </row>
    <row r="138" spans="1:25" x14ac:dyDescent="0.25">
      <c r="B138" t="s">
        <v>120</v>
      </c>
      <c r="C138" t="s">
        <v>1205</v>
      </c>
      <c r="D138">
        <v>3</v>
      </c>
      <c r="E138">
        <v>85</v>
      </c>
      <c r="F138">
        <v>1</v>
      </c>
      <c r="G138">
        <v>25</v>
      </c>
      <c r="H138">
        <v>6</v>
      </c>
      <c r="I138">
        <v>30</v>
      </c>
      <c r="J138">
        <v>4</v>
      </c>
      <c r="K138">
        <v>7</v>
      </c>
      <c r="L138" s="9">
        <f t="shared" si="19"/>
        <v>14</v>
      </c>
      <c r="M138" s="9">
        <f t="shared" si="20"/>
        <v>147</v>
      </c>
      <c r="N138" s="9">
        <v>14</v>
      </c>
      <c r="O138" s="9">
        <v>147</v>
      </c>
      <c r="P138" s="9">
        <f t="shared" si="21"/>
        <v>0</v>
      </c>
      <c r="Q138" s="9">
        <f t="shared" si="22"/>
        <v>0</v>
      </c>
      <c r="R138">
        <v>1</v>
      </c>
      <c r="S138" s="9">
        <v>42</v>
      </c>
      <c r="T138" s="9"/>
      <c r="V138" s="13">
        <v>1281</v>
      </c>
      <c r="W138" s="13">
        <v>515</v>
      </c>
      <c r="X138" s="13">
        <v>15</v>
      </c>
      <c r="Y138" s="13">
        <v>1</v>
      </c>
    </row>
    <row r="139" spans="1:25" x14ac:dyDescent="0.25">
      <c r="B139" t="s">
        <v>121</v>
      </c>
      <c r="C139" t="s">
        <v>1206</v>
      </c>
      <c r="H139">
        <v>1</v>
      </c>
      <c r="I139">
        <v>5</v>
      </c>
      <c r="J139">
        <v>1</v>
      </c>
      <c r="K139">
        <v>2</v>
      </c>
      <c r="L139" s="9">
        <f t="shared" si="19"/>
        <v>2</v>
      </c>
      <c r="M139" s="9">
        <f t="shared" si="20"/>
        <v>7</v>
      </c>
      <c r="N139" s="9">
        <v>2</v>
      </c>
      <c r="O139" s="9">
        <v>7</v>
      </c>
      <c r="P139" s="9">
        <f t="shared" si="21"/>
        <v>0</v>
      </c>
      <c r="Q139" s="9">
        <f t="shared" si="22"/>
        <v>0</v>
      </c>
      <c r="S139" s="9">
        <v>10</v>
      </c>
      <c r="T139" s="9"/>
    </row>
    <row r="140" spans="1:25" x14ac:dyDescent="0.25">
      <c r="B140" t="s">
        <v>117</v>
      </c>
      <c r="C140" t="s">
        <v>1207</v>
      </c>
      <c r="D140">
        <v>10</v>
      </c>
      <c r="E140">
        <v>234</v>
      </c>
      <c r="F140">
        <v>2</v>
      </c>
      <c r="G140">
        <v>28</v>
      </c>
      <c r="H140">
        <v>10</v>
      </c>
      <c r="I140">
        <v>50</v>
      </c>
      <c r="J140">
        <v>15</v>
      </c>
      <c r="K140">
        <v>30</v>
      </c>
      <c r="L140" s="9">
        <f t="shared" si="19"/>
        <v>37</v>
      </c>
      <c r="M140" s="9">
        <f t="shared" si="20"/>
        <v>342</v>
      </c>
      <c r="N140" s="9">
        <v>37</v>
      </c>
      <c r="O140" s="9">
        <v>342</v>
      </c>
      <c r="P140" s="9">
        <f t="shared" si="21"/>
        <v>0</v>
      </c>
      <c r="Q140" s="9">
        <f t="shared" si="22"/>
        <v>0</v>
      </c>
      <c r="S140" s="9">
        <v>112</v>
      </c>
      <c r="T140" s="9"/>
      <c r="V140" s="13">
        <v>5460</v>
      </c>
      <c r="W140" s="13">
        <v>1711</v>
      </c>
      <c r="X140" s="13">
        <v>371</v>
      </c>
      <c r="Y140" s="13">
        <v>4</v>
      </c>
    </row>
    <row r="141" spans="1:25" x14ac:dyDescent="0.25">
      <c r="B141" t="s">
        <v>124</v>
      </c>
      <c r="C141" t="s">
        <v>1210</v>
      </c>
      <c r="D141">
        <v>2</v>
      </c>
      <c r="E141">
        <v>45</v>
      </c>
      <c r="F141">
        <v>4</v>
      </c>
      <c r="G141">
        <v>64</v>
      </c>
      <c r="H141">
        <v>4</v>
      </c>
      <c r="I141">
        <v>16</v>
      </c>
      <c r="J141">
        <v>12</v>
      </c>
      <c r="K141">
        <v>24</v>
      </c>
      <c r="L141" s="9">
        <f t="shared" si="19"/>
        <v>22</v>
      </c>
      <c r="M141" s="9">
        <f t="shared" si="20"/>
        <v>149</v>
      </c>
      <c r="N141" s="9">
        <v>22</v>
      </c>
      <c r="O141" s="9">
        <v>149</v>
      </c>
      <c r="P141" s="9">
        <f t="shared" si="21"/>
        <v>0</v>
      </c>
      <c r="Q141" s="9">
        <f t="shared" si="22"/>
        <v>0</v>
      </c>
      <c r="R141">
        <v>1</v>
      </c>
      <c r="S141" s="9">
        <v>30</v>
      </c>
      <c r="T141" s="9"/>
      <c r="V141" s="13">
        <v>787</v>
      </c>
      <c r="W141" s="13">
        <v>249</v>
      </c>
      <c r="X141" s="13">
        <v>38</v>
      </c>
    </row>
    <row r="142" spans="1:25" ht="15.75" thickBot="1" x14ac:dyDescent="0.3">
      <c r="A142" s="2" t="s">
        <v>5</v>
      </c>
      <c r="B142" s="2"/>
      <c r="C142" s="2"/>
      <c r="D142" s="2">
        <f t="shared" ref="D142:T142" si="24">SUM(D136:D141)</f>
        <v>26</v>
      </c>
      <c r="E142" s="2">
        <f>SUM(E136:E141)</f>
        <v>616</v>
      </c>
      <c r="F142" s="2">
        <f t="shared" si="24"/>
        <v>7</v>
      </c>
      <c r="G142" s="2">
        <f t="shared" si="24"/>
        <v>117</v>
      </c>
      <c r="H142" s="2">
        <f t="shared" si="24"/>
        <v>41</v>
      </c>
      <c r="I142" s="2">
        <f t="shared" si="24"/>
        <v>189</v>
      </c>
      <c r="J142" s="2">
        <f t="shared" si="24"/>
        <v>39</v>
      </c>
      <c r="K142" s="2">
        <f t="shared" si="24"/>
        <v>75</v>
      </c>
      <c r="L142" s="2">
        <f t="shared" si="24"/>
        <v>113</v>
      </c>
      <c r="M142" s="2">
        <f t="shared" si="24"/>
        <v>997</v>
      </c>
      <c r="N142" s="2">
        <f t="shared" si="24"/>
        <v>113</v>
      </c>
      <c r="O142" s="2">
        <f t="shared" si="24"/>
        <v>997</v>
      </c>
      <c r="P142" s="2">
        <f t="shared" si="24"/>
        <v>0</v>
      </c>
      <c r="Q142" s="2">
        <f t="shared" si="24"/>
        <v>0</v>
      </c>
      <c r="R142" s="2">
        <f t="shared" si="24"/>
        <v>4</v>
      </c>
      <c r="S142" s="2">
        <f t="shared" si="24"/>
        <v>371</v>
      </c>
      <c r="T142" s="2">
        <f t="shared" si="24"/>
        <v>0</v>
      </c>
      <c r="U142" s="14"/>
      <c r="V142" s="14">
        <f>SUM(V136:V141)</f>
        <v>11428</v>
      </c>
      <c r="W142" s="14">
        <f>SUM(W136:W141)</f>
        <v>4269</v>
      </c>
      <c r="X142" s="14">
        <f>SUM(X136:X141)</f>
        <v>550</v>
      </c>
      <c r="Y142" s="14">
        <f>SUM(Y136:Y141)</f>
        <v>6</v>
      </c>
    </row>
    <row r="143" spans="1:25" ht="15.75" thickTop="1" x14ac:dyDescent="0.25">
      <c r="A143" t="s">
        <v>125</v>
      </c>
      <c r="B143" t="s">
        <v>126</v>
      </c>
      <c r="C143" t="s">
        <v>1211</v>
      </c>
      <c r="F143">
        <v>1</v>
      </c>
      <c r="G143">
        <v>15</v>
      </c>
      <c r="H143">
        <v>2</v>
      </c>
      <c r="I143">
        <v>13</v>
      </c>
      <c r="J143">
        <v>5</v>
      </c>
      <c r="K143">
        <v>15</v>
      </c>
      <c r="L143" s="9">
        <f t="shared" si="19"/>
        <v>8</v>
      </c>
      <c r="M143" s="9">
        <f t="shared" si="20"/>
        <v>43</v>
      </c>
      <c r="N143" s="9">
        <v>8</v>
      </c>
      <c r="O143" s="9">
        <v>43</v>
      </c>
      <c r="P143" s="9">
        <f t="shared" si="21"/>
        <v>0</v>
      </c>
      <c r="Q143" s="9">
        <f t="shared" si="22"/>
        <v>0</v>
      </c>
      <c r="S143" s="9">
        <v>30</v>
      </c>
      <c r="T143" s="9"/>
      <c r="V143" s="13">
        <v>789</v>
      </c>
      <c r="W143" s="13">
        <v>213</v>
      </c>
      <c r="X143" s="13">
        <v>54</v>
      </c>
      <c r="Y143" s="13"/>
    </row>
    <row r="144" spans="1:25" x14ac:dyDescent="0.25">
      <c r="B144" t="s">
        <v>127</v>
      </c>
      <c r="C144" t="s">
        <v>1212</v>
      </c>
      <c r="F144">
        <v>1</v>
      </c>
      <c r="G144">
        <v>16</v>
      </c>
      <c r="J144">
        <v>3</v>
      </c>
      <c r="K144">
        <v>8</v>
      </c>
      <c r="L144" s="9">
        <f t="shared" si="19"/>
        <v>4</v>
      </c>
      <c r="M144" s="9">
        <f t="shared" si="20"/>
        <v>24</v>
      </c>
      <c r="N144" s="9">
        <v>4</v>
      </c>
      <c r="O144" s="9">
        <v>24</v>
      </c>
      <c r="P144" s="9">
        <f t="shared" si="21"/>
        <v>0</v>
      </c>
      <c r="Q144" s="9">
        <f t="shared" si="22"/>
        <v>0</v>
      </c>
      <c r="S144" s="9">
        <v>25</v>
      </c>
      <c r="T144" s="9"/>
      <c r="U144" s="15" t="s">
        <v>879</v>
      </c>
      <c r="V144" s="13">
        <v>3515</v>
      </c>
      <c r="W144" s="13">
        <v>871</v>
      </c>
      <c r="Y144" s="13"/>
    </row>
    <row r="145" spans="1:25" x14ac:dyDescent="0.25">
      <c r="B145" t="s">
        <v>125</v>
      </c>
      <c r="C145" t="s">
        <v>1213</v>
      </c>
      <c r="D145">
        <v>2</v>
      </c>
      <c r="E145">
        <v>72</v>
      </c>
      <c r="F145">
        <v>6</v>
      </c>
      <c r="G145">
        <v>136</v>
      </c>
      <c r="H145">
        <v>2</v>
      </c>
      <c r="I145">
        <v>10</v>
      </c>
      <c r="J145">
        <v>5</v>
      </c>
      <c r="K145">
        <v>12</v>
      </c>
      <c r="L145" s="9">
        <f t="shared" si="19"/>
        <v>15</v>
      </c>
      <c r="M145" s="9">
        <f t="shared" si="20"/>
        <v>230</v>
      </c>
      <c r="N145" s="9">
        <v>15</v>
      </c>
      <c r="O145" s="9">
        <v>230</v>
      </c>
      <c r="P145" s="9">
        <f t="shared" si="21"/>
        <v>0</v>
      </c>
      <c r="Q145" s="9">
        <f t="shared" si="22"/>
        <v>0</v>
      </c>
      <c r="S145" s="9">
        <v>78</v>
      </c>
      <c r="T145" s="9"/>
      <c r="U145" s="15" t="s">
        <v>879</v>
      </c>
      <c r="Y145" s="13">
        <v>2</v>
      </c>
    </row>
    <row r="146" spans="1:25" x14ac:dyDescent="0.25">
      <c r="B146" t="s">
        <v>128</v>
      </c>
      <c r="C146" t="s">
        <v>1214</v>
      </c>
      <c r="D146">
        <v>1</v>
      </c>
      <c r="E146">
        <v>43</v>
      </c>
      <c r="J146">
        <v>9</v>
      </c>
      <c r="K146">
        <v>23</v>
      </c>
      <c r="L146" s="9">
        <f t="shared" si="19"/>
        <v>10</v>
      </c>
      <c r="M146" s="9">
        <f t="shared" si="20"/>
        <v>66</v>
      </c>
      <c r="N146" s="9">
        <v>10</v>
      </c>
      <c r="O146" s="9">
        <v>66</v>
      </c>
      <c r="P146" s="9">
        <f t="shared" si="21"/>
        <v>0</v>
      </c>
      <c r="Q146" s="9">
        <f t="shared" si="22"/>
        <v>0</v>
      </c>
      <c r="S146" s="9">
        <v>36</v>
      </c>
      <c r="T146" s="9"/>
      <c r="V146" s="13">
        <v>779</v>
      </c>
      <c r="W146" s="13">
        <v>154</v>
      </c>
      <c r="Y146" s="13"/>
    </row>
    <row r="147" spans="1:25" ht="15.75" thickBot="1" x14ac:dyDescent="0.3">
      <c r="A147" s="2" t="s">
        <v>5</v>
      </c>
      <c r="B147" s="2"/>
      <c r="C147" s="2"/>
      <c r="D147" s="2">
        <f>SUM(D143:D146)</f>
        <v>3</v>
      </c>
      <c r="E147" s="2">
        <f t="shared" ref="E147:T147" si="25">SUM(E143:E146)</f>
        <v>115</v>
      </c>
      <c r="F147" s="2">
        <f t="shared" si="25"/>
        <v>8</v>
      </c>
      <c r="G147" s="2">
        <f t="shared" si="25"/>
        <v>167</v>
      </c>
      <c r="H147" s="2">
        <f t="shared" si="25"/>
        <v>4</v>
      </c>
      <c r="I147" s="2">
        <f t="shared" si="25"/>
        <v>23</v>
      </c>
      <c r="J147" s="2">
        <f t="shared" si="25"/>
        <v>22</v>
      </c>
      <c r="K147" s="2">
        <f t="shared" si="25"/>
        <v>58</v>
      </c>
      <c r="L147" s="2">
        <f t="shared" si="25"/>
        <v>37</v>
      </c>
      <c r="M147" s="2">
        <f t="shared" si="25"/>
        <v>363</v>
      </c>
      <c r="N147" s="2">
        <f t="shared" si="25"/>
        <v>37</v>
      </c>
      <c r="O147" s="2">
        <f t="shared" si="25"/>
        <v>363</v>
      </c>
      <c r="P147" s="2">
        <f t="shared" si="25"/>
        <v>0</v>
      </c>
      <c r="Q147" s="2">
        <f t="shared" si="25"/>
        <v>0</v>
      </c>
      <c r="R147" s="2">
        <f t="shared" si="25"/>
        <v>0</v>
      </c>
      <c r="S147" s="2">
        <f t="shared" si="25"/>
        <v>169</v>
      </c>
      <c r="T147" s="2">
        <f t="shared" si="25"/>
        <v>0</v>
      </c>
      <c r="U147" s="23"/>
      <c r="V147" s="14">
        <f>SUM(V143:V146)</f>
        <v>5083</v>
      </c>
      <c r="W147" s="14">
        <f>SUM(W143:W146)</f>
        <v>1238</v>
      </c>
      <c r="X147" s="14">
        <f>SUM(X143:X146)</f>
        <v>54</v>
      </c>
      <c r="Y147" s="14">
        <f>SUM(Y143:Y146)</f>
        <v>2</v>
      </c>
    </row>
    <row r="148" spans="1:25" ht="15.75" thickTop="1" x14ac:dyDescent="0.25">
      <c r="A148" t="s">
        <v>129</v>
      </c>
      <c r="B148" t="s">
        <v>609</v>
      </c>
      <c r="C148" t="s">
        <v>1215</v>
      </c>
      <c r="D148">
        <v>4</v>
      </c>
      <c r="E148">
        <v>130</v>
      </c>
      <c r="J148">
        <v>10</v>
      </c>
      <c r="K148">
        <v>20</v>
      </c>
      <c r="L148" s="9">
        <f t="shared" si="19"/>
        <v>14</v>
      </c>
      <c r="M148" s="9">
        <f t="shared" si="20"/>
        <v>150</v>
      </c>
      <c r="N148" s="9">
        <v>14</v>
      </c>
      <c r="O148" s="9">
        <v>150</v>
      </c>
      <c r="P148" s="9">
        <f t="shared" si="21"/>
        <v>0</v>
      </c>
      <c r="Q148" s="9">
        <f t="shared" si="22"/>
        <v>0</v>
      </c>
      <c r="S148" s="9">
        <v>64</v>
      </c>
      <c r="T148" s="9"/>
      <c r="V148" s="13">
        <v>392</v>
      </c>
      <c r="W148" s="13">
        <v>98</v>
      </c>
      <c r="X148" s="13">
        <v>72</v>
      </c>
    </row>
    <row r="149" spans="1:25" x14ac:dyDescent="0.25">
      <c r="B149" t="s">
        <v>132</v>
      </c>
      <c r="C149" t="s">
        <v>1217</v>
      </c>
      <c r="D149">
        <v>72</v>
      </c>
      <c r="E149">
        <v>2432</v>
      </c>
      <c r="F149">
        <v>1</v>
      </c>
      <c r="G149">
        <v>18</v>
      </c>
      <c r="H149">
        <v>1</v>
      </c>
      <c r="I149">
        <v>2</v>
      </c>
      <c r="J149">
        <v>18</v>
      </c>
      <c r="K149">
        <v>40</v>
      </c>
      <c r="L149" s="9">
        <f t="shared" si="19"/>
        <v>92</v>
      </c>
      <c r="M149" s="9">
        <f t="shared" si="20"/>
        <v>2492</v>
      </c>
      <c r="N149" s="9">
        <v>92</v>
      </c>
      <c r="O149" s="9">
        <v>2492</v>
      </c>
      <c r="P149" s="9">
        <f t="shared" si="21"/>
        <v>0</v>
      </c>
      <c r="Q149" s="9">
        <f t="shared" si="22"/>
        <v>0</v>
      </c>
      <c r="S149" s="9">
        <v>525</v>
      </c>
      <c r="T149">
        <v>70</v>
      </c>
      <c r="V149" s="13">
        <v>603347</v>
      </c>
      <c r="W149" s="13">
        <v>164350</v>
      </c>
      <c r="Y149" s="13">
        <v>54</v>
      </c>
    </row>
    <row r="150" spans="1:25" x14ac:dyDescent="0.25">
      <c r="B150" t="s">
        <v>610</v>
      </c>
      <c r="C150" t="s">
        <v>1218</v>
      </c>
      <c r="D150">
        <v>1</v>
      </c>
      <c r="E150">
        <v>39</v>
      </c>
      <c r="F150">
        <v>1</v>
      </c>
      <c r="G150">
        <v>18</v>
      </c>
      <c r="H150">
        <v>4</v>
      </c>
      <c r="I150">
        <v>29</v>
      </c>
      <c r="J150">
        <v>8</v>
      </c>
      <c r="K150">
        <v>16</v>
      </c>
      <c r="L150" s="9">
        <f t="shared" si="19"/>
        <v>14</v>
      </c>
      <c r="M150" s="9">
        <f t="shared" si="20"/>
        <v>102</v>
      </c>
      <c r="N150" s="9">
        <v>14</v>
      </c>
      <c r="O150" s="9">
        <v>102</v>
      </c>
      <c r="P150" s="9">
        <f t="shared" si="21"/>
        <v>0</v>
      </c>
      <c r="Q150" s="9">
        <f t="shared" si="22"/>
        <v>0</v>
      </c>
      <c r="S150" s="9">
        <v>30</v>
      </c>
      <c r="T150" s="9">
        <v>2</v>
      </c>
      <c r="V150" s="13">
        <v>587</v>
      </c>
      <c r="W150" s="13">
        <v>254</v>
      </c>
      <c r="X150" s="13">
        <v>15</v>
      </c>
    </row>
    <row r="151" spans="1:25" x14ac:dyDescent="0.25">
      <c r="B151" t="s">
        <v>135</v>
      </c>
      <c r="C151" t="s">
        <v>1220</v>
      </c>
      <c r="H151">
        <v>3</v>
      </c>
      <c r="I151">
        <v>12</v>
      </c>
      <c r="J151">
        <v>6</v>
      </c>
      <c r="K151">
        <v>12</v>
      </c>
      <c r="L151" s="9">
        <f t="shared" si="19"/>
        <v>9</v>
      </c>
      <c r="M151" s="9">
        <f t="shared" si="20"/>
        <v>24</v>
      </c>
      <c r="N151" s="9">
        <v>9</v>
      </c>
      <c r="O151" s="9">
        <v>24</v>
      </c>
      <c r="P151" s="9">
        <f t="shared" si="21"/>
        <v>0</v>
      </c>
      <c r="Q151" s="9">
        <f t="shared" si="22"/>
        <v>0</v>
      </c>
      <c r="S151" s="9">
        <v>16</v>
      </c>
      <c r="T151" s="9"/>
      <c r="V151" s="13">
        <v>939</v>
      </c>
      <c r="W151" s="13">
        <v>342</v>
      </c>
      <c r="X151" s="13">
        <v>72</v>
      </c>
    </row>
    <row r="152" spans="1:25" x14ac:dyDescent="0.25">
      <c r="B152" t="s">
        <v>611</v>
      </c>
      <c r="C152" t="s">
        <v>1221</v>
      </c>
      <c r="D152">
        <v>3</v>
      </c>
      <c r="E152">
        <v>75</v>
      </c>
      <c r="H152">
        <v>3</v>
      </c>
      <c r="I152">
        <v>10</v>
      </c>
      <c r="J152">
        <v>12</v>
      </c>
      <c r="K152">
        <v>24</v>
      </c>
      <c r="L152" s="9">
        <f t="shared" si="19"/>
        <v>18</v>
      </c>
      <c r="M152" s="9">
        <f t="shared" si="20"/>
        <v>109</v>
      </c>
      <c r="N152" s="9">
        <v>18</v>
      </c>
      <c r="O152" s="9">
        <v>109</v>
      </c>
      <c r="P152" s="9">
        <f t="shared" si="21"/>
        <v>0</v>
      </c>
      <c r="Q152" s="9">
        <f t="shared" si="22"/>
        <v>0</v>
      </c>
      <c r="S152" s="9">
        <v>52</v>
      </c>
      <c r="T152" s="9"/>
      <c r="V152" s="13">
        <v>1127</v>
      </c>
      <c r="W152" s="13">
        <v>646</v>
      </c>
      <c r="X152" s="13">
        <v>1315</v>
      </c>
    </row>
    <row r="153" spans="1:25" x14ac:dyDescent="0.25">
      <c r="B153" t="s">
        <v>612</v>
      </c>
      <c r="C153" t="s">
        <v>1223</v>
      </c>
      <c r="D153">
        <v>1</v>
      </c>
      <c r="E153">
        <v>23</v>
      </c>
      <c r="J153">
        <v>17</v>
      </c>
      <c r="K153">
        <v>34</v>
      </c>
      <c r="L153" s="9">
        <f t="shared" si="19"/>
        <v>18</v>
      </c>
      <c r="M153" s="9">
        <f t="shared" si="20"/>
        <v>57</v>
      </c>
      <c r="N153" s="9">
        <v>18</v>
      </c>
      <c r="O153" s="9">
        <v>57</v>
      </c>
      <c r="P153" s="9">
        <f t="shared" si="21"/>
        <v>0</v>
      </c>
      <c r="Q153" s="9">
        <f t="shared" si="22"/>
        <v>0</v>
      </c>
      <c r="S153" s="9">
        <v>38</v>
      </c>
      <c r="T153" s="9"/>
      <c r="V153" s="13">
        <v>1054</v>
      </c>
      <c r="W153" s="13">
        <v>296</v>
      </c>
      <c r="X153" s="13">
        <v>37</v>
      </c>
    </row>
    <row r="154" spans="1:25" x14ac:dyDescent="0.25">
      <c r="B154" t="s">
        <v>140</v>
      </c>
      <c r="C154" t="s">
        <v>1225</v>
      </c>
      <c r="D154">
        <v>3</v>
      </c>
      <c r="E154">
        <v>96</v>
      </c>
      <c r="H154">
        <v>3</v>
      </c>
      <c r="I154">
        <v>15</v>
      </c>
      <c r="J154">
        <v>42</v>
      </c>
      <c r="K154">
        <v>105</v>
      </c>
      <c r="L154" s="9">
        <f t="shared" si="19"/>
        <v>48</v>
      </c>
      <c r="M154" s="9">
        <f t="shared" si="20"/>
        <v>216</v>
      </c>
      <c r="N154" s="9">
        <v>48</v>
      </c>
      <c r="O154" s="9">
        <v>216</v>
      </c>
      <c r="P154" s="9">
        <f t="shared" si="21"/>
        <v>0</v>
      </c>
      <c r="Q154" s="9">
        <f t="shared" si="22"/>
        <v>0</v>
      </c>
      <c r="S154" s="9">
        <v>80</v>
      </c>
      <c r="T154" s="9"/>
      <c r="V154" s="13">
        <v>3850</v>
      </c>
      <c r="W154" s="13">
        <v>794</v>
      </c>
      <c r="X154" s="13">
        <v>308</v>
      </c>
    </row>
    <row r="155" spans="1:25" x14ac:dyDescent="0.25">
      <c r="B155" t="s">
        <v>139</v>
      </c>
      <c r="C155" t="s">
        <v>1224</v>
      </c>
      <c r="D155">
        <v>2</v>
      </c>
      <c r="E155">
        <v>78</v>
      </c>
      <c r="J155">
        <v>18</v>
      </c>
      <c r="K155">
        <v>36</v>
      </c>
      <c r="L155" s="9">
        <f t="shared" si="19"/>
        <v>20</v>
      </c>
      <c r="M155" s="9">
        <f t="shared" si="20"/>
        <v>114</v>
      </c>
      <c r="N155" s="9">
        <v>20</v>
      </c>
      <c r="O155" s="9">
        <v>114</v>
      </c>
      <c r="P155" s="9">
        <f t="shared" si="21"/>
        <v>0</v>
      </c>
      <c r="Q155" s="9">
        <f t="shared" si="22"/>
        <v>0</v>
      </c>
      <c r="S155" s="9">
        <v>62</v>
      </c>
      <c r="T155" s="9"/>
      <c r="V155" s="13">
        <v>683</v>
      </c>
      <c r="W155" s="13">
        <v>274</v>
      </c>
      <c r="X155" s="13">
        <v>160</v>
      </c>
    </row>
    <row r="156" spans="1:25" x14ac:dyDescent="0.25">
      <c r="B156" t="s">
        <v>141</v>
      </c>
      <c r="C156" t="s">
        <v>1226</v>
      </c>
      <c r="D156">
        <v>1</v>
      </c>
      <c r="E156">
        <v>42</v>
      </c>
      <c r="J156">
        <v>14</v>
      </c>
      <c r="K156">
        <v>35</v>
      </c>
      <c r="L156" s="9">
        <f t="shared" si="19"/>
        <v>15</v>
      </c>
      <c r="M156" s="9">
        <f t="shared" si="20"/>
        <v>77</v>
      </c>
      <c r="N156" s="9">
        <v>15</v>
      </c>
      <c r="O156" s="9">
        <v>77</v>
      </c>
      <c r="P156" s="9">
        <f t="shared" si="21"/>
        <v>0</v>
      </c>
      <c r="Q156" s="9">
        <f t="shared" si="22"/>
        <v>0</v>
      </c>
      <c r="S156" s="9">
        <v>45</v>
      </c>
      <c r="T156" s="9"/>
    </row>
    <row r="157" spans="1:25" x14ac:dyDescent="0.25">
      <c r="B157" t="s">
        <v>142</v>
      </c>
      <c r="C157" t="s">
        <v>1227</v>
      </c>
      <c r="J157">
        <v>9</v>
      </c>
      <c r="K157">
        <v>22</v>
      </c>
      <c r="L157" s="9">
        <f t="shared" si="19"/>
        <v>9</v>
      </c>
      <c r="M157" s="9">
        <f t="shared" si="20"/>
        <v>22</v>
      </c>
      <c r="N157" s="9">
        <v>9</v>
      </c>
      <c r="O157" s="9">
        <v>22</v>
      </c>
      <c r="P157" s="9">
        <f t="shared" si="21"/>
        <v>0</v>
      </c>
      <c r="Q157" s="9">
        <f t="shared" si="22"/>
        <v>0</v>
      </c>
      <c r="S157" s="9">
        <v>27</v>
      </c>
      <c r="T157" s="9"/>
      <c r="U157" s="15" t="s">
        <v>879</v>
      </c>
      <c r="V157" s="13">
        <v>2533</v>
      </c>
      <c r="W157" s="13">
        <v>672</v>
      </c>
      <c r="X157" s="13">
        <v>609</v>
      </c>
    </row>
    <row r="158" spans="1:25" x14ac:dyDescent="0.25">
      <c r="B158" t="s">
        <v>143</v>
      </c>
      <c r="C158" t="s">
        <v>1228</v>
      </c>
      <c r="J158">
        <v>6</v>
      </c>
      <c r="K158">
        <v>15</v>
      </c>
      <c r="L158" s="9">
        <f t="shared" si="19"/>
        <v>6</v>
      </c>
      <c r="M158" s="9">
        <f t="shared" si="20"/>
        <v>15</v>
      </c>
      <c r="N158" s="9">
        <v>6</v>
      </c>
      <c r="O158" s="9">
        <v>15</v>
      </c>
      <c r="P158" s="9">
        <f t="shared" si="21"/>
        <v>0</v>
      </c>
      <c r="Q158" s="9">
        <f t="shared" si="22"/>
        <v>0</v>
      </c>
      <c r="S158" s="9">
        <v>18</v>
      </c>
      <c r="T158" s="9"/>
      <c r="U158" s="15" t="s">
        <v>879</v>
      </c>
    </row>
    <row r="159" spans="1:25" x14ac:dyDescent="0.25">
      <c r="B159" t="s">
        <v>144</v>
      </c>
      <c r="C159" t="s">
        <v>1229</v>
      </c>
      <c r="J159">
        <v>5</v>
      </c>
      <c r="K159">
        <v>10</v>
      </c>
      <c r="L159" s="9">
        <f t="shared" si="19"/>
        <v>5</v>
      </c>
      <c r="M159" s="9">
        <f t="shared" si="20"/>
        <v>10</v>
      </c>
      <c r="N159" s="9">
        <v>5</v>
      </c>
      <c r="O159" s="9">
        <v>10</v>
      </c>
      <c r="P159" s="9">
        <f t="shared" si="21"/>
        <v>0</v>
      </c>
      <c r="Q159" s="9">
        <f t="shared" si="22"/>
        <v>0</v>
      </c>
      <c r="S159" s="9">
        <v>12</v>
      </c>
      <c r="T159" s="9"/>
      <c r="V159" s="13">
        <v>79</v>
      </c>
      <c r="W159" s="13">
        <v>38</v>
      </c>
    </row>
    <row r="160" spans="1:25" x14ac:dyDescent="0.25">
      <c r="B160" t="s">
        <v>145</v>
      </c>
      <c r="C160" t="s">
        <v>1230</v>
      </c>
      <c r="D160">
        <v>1</v>
      </c>
      <c r="E160">
        <v>25</v>
      </c>
      <c r="F160">
        <v>1</v>
      </c>
      <c r="G160">
        <v>18</v>
      </c>
      <c r="H160">
        <v>6</v>
      </c>
      <c r="I160">
        <v>23</v>
      </c>
      <c r="J160">
        <v>15</v>
      </c>
      <c r="K160">
        <v>33</v>
      </c>
      <c r="L160" s="9">
        <f t="shared" si="19"/>
        <v>23</v>
      </c>
      <c r="M160" s="9">
        <f t="shared" si="20"/>
        <v>99</v>
      </c>
      <c r="N160" s="9">
        <v>23</v>
      </c>
      <c r="O160" s="9">
        <v>99</v>
      </c>
      <c r="P160" s="9">
        <f t="shared" si="21"/>
        <v>0</v>
      </c>
      <c r="Q160" s="9">
        <f t="shared" si="22"/>
        <v>0</v>
      </c>
      <c r="S160" s="9">
        <v>64</v>
      </c>
      <c r="T160" s="9"/>
      <c r="V160" s="13">
        <v>5637</v>
      </c>
      <c r="W160" s="13">
        <v>1897</v>
      </c>
      <c r="X160" s="13">
        <v>329</v>
      </c>
      <c r="Y160" s="13">
        <v>2</v>
      </c>
    </row>
    <row r="161" spans="1:25" x14ac:dyDescent="0.25">
      <c r="B161" t="s">
        <v>146</v>
      </c>
      <c r="C161" t="s">
        <v>1231</v>
      </c>
      <c r="H161">
        <v>1</v>
      </c>
      <c r="I161">
        <v>2</v>
      </c>
      <c r="J161">
        <v>3</v>
      </c>
      <c r="K161">
        <v>6</v>
      </c>
      <c r="L161" s="9">
        <f t="shared" si="19"/>
        <v>4</v>
      </c>
      <c r="M161" s="9">
        <f t="shared" si="20"/>
        <v>8</v>
      </c>
      <c r="N161" s="9">
        <v>4</v>
      </c>
      <c r="O161" s="9">
        <v>8</v>
      </c>
      <c r="P161" s="9">
        <f t="shared" si="21"/>
        <v>0</v>
      </c>
      <c r="Q161" s="9">
        <f t="shared" si="22"/>
        <v>0</v>
      </c>
      <c r="S161" s="9">
        <v>5</v>
      </c>
      <c r="V161" s="13">
        <v>101</v>
      </c>
      <c r="W161" s="13">
        <v>32</v>
      </c>
      <c r="X161" s="13">
        <v>164</v>
      </c>
    </row>
    <row r="162" spans="1:25" x14ac:dyDescent="0.25">
      <c r="B162" t="s">
        <v>587</v>
      </c>
      <c r="C162" t="s">
        <v>1232</v>
      </c>
      <c r="J162">
        <v>4</v>
      </c>
      <c r="K162">
        <v>8</v>
      </c>
      <c r="L162" s="9">
        <f t="shared" si="19"/>
        <v>4</v>
      </c>
      <c r="M162" s="9">
        <f t="shared" si="20"/>
        <v>8</v>
      </c>
      <c r="N162" s="9">
        <v>4</v>
      </c>
      <c r="O162" s="9">
        <v>8</v>
      </c>
      <c r="P162" s="9">
        <f t="shared" si="21"/>
        <v>0</v>
      </c>
      <c r="Q162" s="9">
        <f t="shared" si="22"/>
        <v>0</v>
      </c>
      <c r="S162" s="9">
        <v>8</v>
      </c>
      <c r="V162" s="13">
        <v>529</v>
      </c>
      <c r="W162" s="13">
        <v>141</v>
      </c>
      <c r="X162" s="13">
        <v>258</v>
      </c>
    </row>
    <row r="163" spans="1:25" x14ac:dyDescent="0.25">
      <c r="B163" t="s">
        <v>147</v>
      </c>
      <c r="C163" t="s">
        <v>1233</v>
      </c>
      <c r="J163">
        <v>12</v>
      </c>
      <c r="K163">
        <v>24</v>
      </c>
      <c r="L163" s="9">
        <f t="shared" si="19"/>
        <v>12</v>
      </c>
      <c r="M163" s="9">
        <f t="shared" si="20"/>
        <v>24</v>
      </c>
      <c r="N163" s="9">
        <v>12</v>
      </c>
      <c r="O163" s="9">
        <v>24</v>
      </c>
      <c r="P163" s="9">
        <f t="shared" si="21"/>
        <v>0</v>
      </c>
      <c r="Q163" s="9">
        <f t="shared" si="22"/>
        <v>0</v>
      </c>
      <c r="S163" s="9">
        <v>50</v>
      </c>
      <c r="U163" s="15" t="s">
        <v>882</v>
      </c>
      <c r="V163" s="13">
        <v>1980</v>
      </c>
      <c r="W163" s="13">
        <v>438</v>
      </c>
      <c r="X163" s="13">
        <v>423</v>
      </c>
    </row>
    <row r="164" spans="1:25" x14ac:dyDescent="0.25">
      <c r="B164" t="s">
        <v>613</v>
      </c>
      <c r="C164" t="s">
        <v>1234</v>
      </c>
      <c r="H164">
        <v>1</v>
      </c>
      <c r="I164">
        <v>3</v>
      </c>
      <c r="J164">
        <v>9</v>
      </c>
      <c r="K164">
        <v>18</v>
      </c>
      <c r="L164" s="9">
        <f t="shared" si="19"/>
        <v>10</v>
      </c>
      <c r="M164" s="9">
        <f t="shared" si="20"/>
        <v>21</v>
      </c>
      <c r="N164" s="9">
        <v>10</v>
      </c>
      <c r="O164" s="9">
        <v>21</v>
      </c>
      <c r="P164" s="9">
        <f t="shared" si="21"/>
        <v>0</v>
      </c>
      <c r="Q164" s="9">
        <f t="shared" si="22"/>
        <v>0</v>
      </c>
      <c r="S164" s="9">
        <v>38</v>
      </c>
      <c r="U164" s="15" t="s">
        <v>882</v>
      </c>
    </row>
    <row r="165" spans="1:25" x14ac:dyDescent="0.25">
      <c r="B165" t="s">
        <v>150</v>
      </c>
      <c r="C165" t="s">
        <v>1236</v>
      </c>
      <c r="D165">
        <v>1</v>
      </c>
      <c r="E165">
        <v>20</v>
      </c>
      <c r="J165">
        <v>7</v>
      </c>
      <c r="K165">
        <v>14</v>
      </c>
      <c r="L165" s="9">
        <f t="shared" si="19"/>
        <v>8</v>
      </c>
      <c r="M165" s="9">
        <f t="shared" si="20"/>
        <v>34</v>
      </c>
      <c r="N165" s="9">
        <v>8</v>
      </c>
      <c r="O165" s="9">
        <v>34</v>
      </c>
      <c r="P165" s="9">
        <f t="shared" si="21"/>
        <v>0</v>
      </c>
      <c r="Q165" s="9">
        <f t="shared" si="22"/>
        <v>0</v>
      </c>
      <c r="S165" s="9">
        <v>40</v>
      </c>
      <c r="V165" s="13">
        <v>660</v>
      </c>
      <c r="W165" s="13">
        <v>127</v>
      </c>
      <c r="X165" s="13">
        <v>78</v>
      </c>
    </row>
    <row r="166" spans="1:25" x14ac:dyDescent="0.25">
      <c r="B166" t="s">
        <v>615</v>
      </c>
      <c r="C166" t="s">
        <v>1237</v>
      </c>
      <c r="J166">
        <v>5</v>
      </c>
      <c r="K166">
        <v>12</v>
      </c>
      <c r="L166" s="9">
        <f t="shared" si="19"/>
        <v>5</v>
      </c>
      <c r="M166" s="9">
        <f t="shared" si="20"/>
        <v>12</v>
      </c>
      <c r="N166" s="9">
        <v>5</v>
      </c>
      <c r="O166" s="9">
        <v>12</v>
      </c>
      <c r="P166" s="9">
        <f t="shared" si="21"/>
        <v>0</v>
      </c>
      <c r="Q166" s="9">
        <f t="shared" si="22"/>
        <v>0</v>
      </c>
      <c r="S166" s="9">
        <v>37</v>
      </c>
      <c r="U166" s="15" t="s">
        <v>883</v>
      </c>
      <c r="V166" s="13">
        <v>694</v>
      </c>
      <c r="W166" s="13">
        <v>181</v>
      </c>
      <c r="X166" s="13">
        <v>114</v>
      </c>
    </row>
    <row r="167" spans="1:25" x14ac:dyDescent="0.25">
      <c r="B167" t="s">
        <v>614</v>
      </c>
      <c r="C167" t="s">
        <v>1238</v>
      </c>
      <c r="J167">
        <v>2</v>
      </c>
      <c r="K167">
        <v>5</v>
      </c>
      <c r="L167" s="9">
        <f t="shared" si="19"/>
        <v>2</v>
      </c>
      <c r="M167" s="9">
        <f t="shared" si="20"/>
        <v>5</v>
      </c>
      <c r="N167" s="9">
        <v>2</v>
      </c>
      <c r="O167" s="9">
        <v>5</v>
      </c>
      <c r="P167" s="9">
        <f t="shared" si="21"/>
        <v>0</v>
      </c>
      <c r="Q167" s="9">
        <f t="shared" si="22"/>
        <v>0</v>
      </c>
      <c r="S167" s="9">
        <v>10</v>
      </c>
      <c r="U167" s="15" t="s">
        <v>883</v>
      </c>
    </row>
    <row r="168" spans="1:25" x14ac:dyDescent="0.25">
      <c r="B168" t="s">
        <v>1693</v>
      </c>
      <c r="C168" t="s">
        <v>1664</v>
      </c>
      <c r="J168">
        <v>5</v>
      </c>
      <c r="K168">
        <v>12</v>
      </c>
      <c r="L168" s="9">
        <f t="shared" si="19"/>
        <v>5</v>
      </c>
      <c r="M168" s="9">
        <f t="shared" si="20"/>
        <v>12</v>
      </c>
      <c r="N168" s="9">
        <v>5</v>
      </c>
      <c r="O168" s="9">
        <v>12</v>
      </c>
      <c r="P168" s="9">
        <f t="shared" si="21"/>
        <v>0</v>
      </c>
      <c r="Q168" s="9">
        <f t="shared" si="22"/>
        <v>0</v>
      </c>
      <c r="S168" s="9">
        <v>22</v>
      </c>
      <c r="T168" s="9"/>
      <c r="V168" s="13">
        <v>247</v>
      </c>
      <c r="W168" s="13">
        <v>66</v>
      </c>
      <c r="X168" s="13">
        <v>92</v>
      </c>
    </row>
    <row r="169" spans="1:25" x14ac:dyDescent="0.25">
      <c r="B169" t="s">
        <v>152</v>
      </c>
      <c r="C169" t="s">
        <v>1239</v>
      </c>
      <c r="J169">
        <v>8</v>
      </c>
      <c r="K169">
        <v>20</v>
      </c>
      <c r="L169" s="9">
        <f t="shared" si="19"/>
        <v>8</v>
      </c>
      <c r="M169" s="9">
        <f t="shared" si="20"/>
        <v>20</v>
      </c>
      <c r="N169" s="9">
        <v>8</v>
      </c>
      <c r="O169" s="9">
        <v>20</v>
      </c>
      <c r="P169" s="9">
        <f t="shared" si="21"/>
        <v>0</v>
      </c>
      <c r="Q169" s="9">
        <f t="shared" si="22"/>
        <v>0</v>
      </c>
      <c r="S169" s="9">
        <v>50</v>
      </c>
      <c r="V169" s="13">
        <v>969</v>
      </c>
      <c r="W169" s="13">
        <v>225</v>
      </c>
      <c r="X169" s="13">
        <v>54</v>
      </c>
    </row>
    <row r="170" spans="1:25" x14ac:dyDescent="0.25">
      <c r="B170" t="s">
        <v>808</v>
      </c>
      <c r="C170" t="s">
        <v>1240</v>
      </c>
      <c r="J170">
        <v>16</v>
      </c>
      <c r="K170">
        <v>36</v>
      </c>
      <c r="L170" s="9">
        <f t="shared" si="19"/>
        <v>16</v>
      </c>
      <c r="M170" s="9">
        <f t="shared" si="20"/>
        <v>36</v>
      </c>
      <c r="N170" s="9">
        <v>16</v>
      </c>
      <c r="O170" s="9">
        <v>36</v>
      </c>
      <c r="P170" s="9">
        <f t="shared" si="21"/>
        <v>0</v>
      </c>
      <c r="Q170" s="9">
        <f t="shared" si="22"/>
        <v>0</v>
      </c>
      <c r="S170" s="9">
        <v>40</v>
      </c>
      <c r="V170" s="13">
        <v>3079</v>
      </c>
      <c r="W170" s="13">
        <v>1125</v>
      </c>
      <c r="X170" s="13">
        <v>302</v>
      </c>
    </row>
    <row r="171" spans="1:25" ht="15.75" thickBot="1" x14ac:dyDescent="0.3">
      <c r="A171" s="2" t="s">
        <v>5</v>
      </c>
      <c r="B171" s="2"/>
      <c r="C171" s="2"/>
      <c r="D171" s="2">
        <f t="shared" ref="D171:T171" si="26">SUM(D148:D170)</f>
        <v>89</v>
      </c>
      <c r="E171" s="2">
        <f t="shared" si="26"/>
        <v>2960</v>
      </c>
      <c r="F171" s="2">
        <f t="shared" si="26"/>
        <v>3</v>
      </c>
      <c r="G171" s="2">
        <f t="shared" si="26"/>
        <v>54</v>
      </c>
      <c r="H171" s="2">
        <f t="shared" si="26"/>
        <v>22</v>
      </c>
      <c r="I171" s="2">
        <f t="shared" si="26"/>
        <v>96</v>
      </c>
      <c r="J171" s="2">
        <f t="shared" si="26"/>
        <v>251</v>
      </c>
      <c r="K171" s="2">
        <f t="shared" si="26"/>
        <v>557</v>
      </c>
      <c r="L171" s="2">
        <f t="shared" si="26"/>
        <v>365</v>
      </c>
      <c r="M171" s="2">
        <f t="shared" si="26"/>
        <v>3667</v>
      </c>
      <c r="N171" s="2">
        <f t="shared" si="26"/>
        <v>365</v>
      </c>
      <c r="O171" s="2">
        <f t="shared" si="26"/>
        <v>3667</v>
      </c>
      <c r="P171" s="2">
        <f t="shared" si="26"/>
        <v>0</v>
      </c>
      <c r="Q171" s="2">
        <f t="shared" si="26"/>
        <v>0</v>
      </c>
      <c r="R171" s="2">
        <f t="shared" si="26"/>
        <v>0</v>
      </c>
      <c r="S171" s="2">
        <f t="shared" si="26"/>
        <v>1333</v>
      </c>
      <c r="T171" s="2">
        <f t="shared" si="26"/>
        <v>72</v>
      </c>
      <c r="U171" s="14"/>
      <c r="V171" s="14">
        <f>SUM(V148:V170)</f>
        <v>628487</v>
      </c>
      <c r="W171" s="14">
        <f>SUM(W148:W170)</f>
        <v>171996</v>
      </c>
      <c r="X171" s="14">
        <f>SUM(X148:X170)</f>
        <v>4402</v>
      </c>
      <c r="Y171" s="14">
        <f>SUM(Y148:Y170)</f>
        <v>56</v>
      </c>
    </row>
    <row r="172" spans="1:25" ht="15.75" thickTop="1" x14ac:dyDescent="0.25">
      <c r="A172" t="s">
        <v>156</v>
      </c>
      <c r="B172" t="s">
        <v>180</v>
      </c>
      <c r="C172" t="s">
        <v>1271</v>
      </c>
      <c r="J172">
        <v>18</v>
      </c>
      <c r="K172">
        <v>18</v>
      </c>
      <c r="L172" s="9">
        <f t="shared" si="19"/>
        <v>18</v>
      </c>
      <c r="M172" s="9">
        <f t="shared" si="20"/>
        <v>18</v>
      </c>
      <c r="N172" s="9">
        <v>18</v>
      </c>
      <c r="O172" s="9">
        <v>18</v>
      </c>
      <c r="P172" s="9">
        <f t="shared" si="21"/>
        <v>0</v>
      </c>
      <c r="Q172" s="9">
        <f t="shared" si="22"/>
        <v>0</v>
      </c>
      <c r="S172" s="9">
        <v>40</v>
      </c>
      <c r="Y172" s="13"/>
    </row>
    <row r="173" spans="1:25" x14ac:dyDescent="0.25">
      <c r="B173" t="s">
        <v>181</v>
      </c>
      <c r="C173" t="s">
        <v>1270</v>
      </c>
      <c r="J173">
        <v>30</v>
      </c>
      <c r="K173">
        <v>38</v>
      </c>
      <c r="L173" s="9">
        <f t="shared" si="19"/>
        <v>30</v>
      </c>
      <c r="M173" s="9">
        <f t="shared" si="20"/>
        <v>38</v>
      </c>
      <c r="N173" s="9">
        <v>30</v>
      </c>
      <c r="O173" s="9">
        <v>38</v>
      </c>
      <c r="P173" s="9">
        <f t="shared" si="21"/>
        <v>0</v>
      </c>
      <c r="Q173" s="9">
        <f t="shared" si="22"/>
        <v>0</v>
      </c>
      <c r="R173">
        <v>2</v>
      </c>
      <c r="S173" s="9">
        <v>60</v>
      </c>
      <c r="X173" s="13">
        <v>829</v>
      </c>
      <c r="Y173" s="13"/>
    </row>
    <row r="174" spans="1:25" x14ac:dyDescent="0.25">
      <c r="B174" t="s">
        <v>179</v>
      </c>
      <c r="C174" t="s">
        <v>1269</v>
      </c>
      <c r="D174">
        <v>1</v>
      </c>
      <c r="E174">
        <v>36</v>
      </c>
      <c r="H174">
        <v>5</v>
      </c>
      <c r="I174">
        <v>24</v>
      </c>
      <c r="J174">
        <v>58</v>
      </c>
      <c r="K174">
        <v>116</v>
      </c>
      <c r="L174" s="9">
        <f t="shared" si="19"/>
        <v>64</v>
      </c>
      <c r="M174" s="9">
        <f t="shared" si="20"/>
        <v>176</v>
      </c>
      <c r="N174">
        <v>64</v>
      </c>
      <c r="O174" s="9">
        <v>176</v>
      </c>
      <c r="P174" s="9">
        <f t="shared" si="21"/>
        <v>0</v>
      </c>
      <c r="Q174" s="9">
        <f t="shared" si="22"/>
        <v>0</v>
      </c>
      <c r="R174">
        <v>2</v>
      </c>
      <c r="S174" s="9">
        <v>190</v>
      </c>
      <c r="V174" s="13">
        <v>1898</v>
      </c>
      <c r="W174" s="13">
        <v>557</v>
      </c>
      <c r="X174" s="13">
        <v>343</v>
      </c>
      <c r="Y174" s="13">
        <v>1</v>
      </c>
    </row>
    <row r="175" spans="1:25" x14ac:dyDescent="0.25">
      <c r="B175" t="s">
        <v>513</v>
      </c>
      <c r="C175" t="s">
        <v>1267</v>
      </c>
      <c r="J175">
        <v>25</v>
      </c>
      <c r="K175">
        <v>31</v>
      </c>
      <c r="L175" s="9">
        <f t="shared" si="19"/>
        <v>25</v>
      </c>
      <c r="M175" s="9">
        <f t="shared" si="20"/>
        <v>31</v>
      </c>
      <c r="N175">
        <v>25</v>
      </c>
      <c r="O175" s="9">
        <v>31</v>
      </c>
      <c r="P175" s="9">
        <f t="shared" si="21"/>
        <v>0</v>
      </c>
      <c r="Q175" s="9">
        <f t="shared" si="22"/>
        <v>0</v>
      </c>
      <c r="S175" s="9">
        <v>50</v>
      </c>
      <c r="V175" s="13">
        <v>529</v>
      </c>
      <c r="W175" s="13">
        <v>145</v>
      </c>
      <c r="X175" s="13">
        <v>267</v>
      </c>
      <c r="Y175" s="13"/>
    </row>
    <row r="176" spans="1:25" x14ac:dyDescent="0.25">
      <c r="B176" t="s">
        <v>177</v>
      </c>
      <c r="C176" t="s">
        <v>1266</v>
      </c>
      <c r="D176">
        <v>8</v>
      </c>
      <c r="E176">
        <v>348</v>
      </c>
      <c r="J176">
        <v>16</v>
      </c>
      <c r="K176">
        <v>24</v>
      </c>
      <c r="L176" s="9">
        <f t="shared" si="19"/>
        <v>24</v>
      </c>
      <c r="M176" s="9">
        <f t="shared" si="20"/>
        <v>372</v>
      </c>
      <c r="N176">
        <v>24</v>
      </c>
      <c r="O176" s="9">
        <v>372</v>
      </c>
      <c r="P176" s="9">
        <f t="shared" si="21"/>
        <v>0</v>
      </c>
      <c r="Q176" s="9">
        <f t="shared" si="22"/>
        <v>0</v>
      </c>
      <c r="S176" s="9">
        <v>63</v>
      </c>
      <c r="V176" s="13">
        <v>279793</v>
      </c>
      <c r="W176" s="13">
        <v>80439</v>
      </c>
      <c r="X176" s="13">
        <v>423</v>
      </c>
      <c r="Y176" s="13">
        <v>11</v>
      </c>
    </row>
    <row r="177" spans="2:25" x14ac:dyDescent="0.25">
      <c r="B177" t="s">
        <v>176</v>
      </c>
      <c r="C177" t="s">
        <v>1265</v>
      </c>
      <c r="J177">
        <v>9</v>
      </c>
      <c r="K177">
        <v>12</v>
      </c>
      <c r="L177" s="9">
        <f t="shared" si="19"/>
        <v>9</v>
      </c>
      <c r="M177" s="9">
        <f t="shared" si="20"/>
        <v>12</v>
      </c>
      <c r="N177">
        <v>9</v>
      </c>
      <c r="O177" s="9">
        <v>12</v>
      </c>
      <c r="P177" s="9">
        <f t="shared" si="21"/>
        <v>0</v>
      </c>
      <c r="Q177" s="9">
        <f t="shared" si="22"/>
        <v>0</v>
      </c>
      <c r="S177" s="9">
        <v>20</v>
      </c>
      <c r="V177" s="13">
        <v>2174</v>
      </c>
      <c r="W177" s="13">
        <v>567</v>
      </c>
      <c r="Y177" s="13">
        <v>1</v>
      </c>
    </row>
    <row r="178" spans="2:25" x14ac:dyDescent="0.25">
      <c r="B178" t="s">
        <v>616</v>
      </c>
      <c r="C178" t="s">
        <v>1264</v>
      </c>
      <c r="J178">
        <v>10</v>
      </c>
      <c r="K178">
        <v>13</v>
      </c>
      <c r="L178" s="9">
        <f t="shared" si="19"/>
        <v>10</v>
      </c>
      <c r="M178" s="9">
        <f t="shared" si="20"/>
        <v>13</v>
      </c>
      <c r="N178">
        <v>10</v>
      </c>
      <c r="O178" s="9">
        <v>13</v>
      </c>
      <c r="P178" s="9">
        <f t="shared" si="21"/>
        <v>0</v>
      </c>
      <c r="Q178" s="9">
        <f t="shared" si="22"/>
        <v>0</v>
      </c>
      <c r="S178" s="9">
        <v>22</v>
      </c>
      <c r="V178" s="13">
        <v>170</v>
      </c>
      <c r="W178" s="13">
        <v>69</v>
      </c>
      <c r="X178" s="13">
        <v>108</v>
      </c>
      <c r="Y178" s="13"/>
    </row>
    <row r="179" spans="2:25" x14ac:dyDescent="0.25">
      <c r="B179" t="s">
        <v>172</v>
      </c>
      <c r="C179" t="s">
        <v>1260</v>
      </c>
      <c r="J179">
        <v>22</v>
      </c>
      <c r="K179">
        <v>24</v>
      </c>
      <c r="L179" s="9">
        <f t="shared" si="19"/>
        <v>22</v>
      </c>
      <c r="M179" s="9">
        <f t="shared" si="20"/>
        <v>24</v>
      </c>
      <c r="N179">
        <v>22</v>
      </c>
      <c r="O179" s="9">
        <v>24</v>
      </c>
      <c r="P179" s="9">
        <f t="shared" si="21"/>
        <v>0</v>
      </c>
      <c r="Q179" s="9">
        <f t="shared" si="22"/>
        <v>0</v>
      </c>
      <c r="S179" s="9">
        <v>55</v>
      </c>
      <c r="V179" s="13">
        <v>451</v>
      </c>
      <c r="W179" s="13">
        <v>174</v>
      </c>
      <c r="Y179" s="13"/>
    </row>
    <row r="180" spans="2:25" x14ac:dyDescent="0.25">
      <c r="B180" t="s">
        <v>171</v>
      </c>
      <c r="C180" t="s">
        <v>1259</v>
      </c>
      <c r="D180">
        <v>1</v>
      </c>
      <c r="E180">
        <v>24</v>
      </c>
      <c r="F180">
        <v>5</v>
      </c>
      <c r="G180">
        <v>94</v>
      </c>
      <c r="H180">
        <v>4</v>
      </c>
      <c r="I180">
        <v>14</v>
      </c>
      <c r="J180">
        <v>17</v>
      </c>
      <c r="K180">
        <v>42</v>
      </c>
      <c r="L180" s="9">
        <f t="shared" si="19"/>
        <v>27</v>
      </c>
      <c r="M180" s="9">
        <f t="shared" si="20"/>
        <v>174</v>
      </c>
      <c r="N180">
        <v>27</v>
      </c>
      <c r="O180" s="9">
        <v>174</v>
      </c>
      <c r="P180" s="9">
        <f t="shared" si="21"/>
        <v>0</v>
      </c>
      <c r="Q180" s="9">
        <f t="shared" si="22"/>
        <v>0</v>
      </c>
      <c r="S180" s="9">
        <v>52</v>
      </c>
      <c r="V180" s="13">
        <v>32464</v>
      </c>
      <c r="W180" s="13">
        <v>8953</v>
      </c>
      <c r="X180" s="13">
        <v>1816</v>
      </c>
      <c r="Y180" s="13">
        <v>3</v>
      </c>
    </row>
    <row r="181" spans="2:25" x14ac:dyDescent="0.25">
      <c r="B181" t="s">
        <v>170</v>
      </c>
      <c r="C181" t="s">
        <v>1258</v>
      </c>
      <c r="J181">
        <v>3</v>
      </c>
      <c r="K181">
        <v>3</v>
      </c>
      <c r="L181" s="9">
        <f t="shared" si="19"/>
        <v>3</v>
      </c>
      <c r="M181" s="9">
        <f t="shared" si="20"/>
        <v>3</v>
      </c>
      <c r="N181">
        <v>3</v>
      </c>
      <c r="O181" s="9">
        <v>3</v>
      </c>
      <c r="P181" s="9">
        <f t="shared" si="21"/>
        <v>0</v>
      </c>
      <c r="Q181" s="9">
        <f t="shared" si="22"/>
        <v>0</v>
      </c>
      <c r="S181" s="9">
        <v>6</v>
      </c>
      <c r="Y181" s="13"/>
    </row>
    <row r="182" spans="2:25" x14ac:dyDescent="0.25">
      <c r="B182" t="s">
        <v>169</v>
      </c>
      <c r="C182" t="s">
        <v>1665</v>
      </c>
      <c r="D182">
        <v>2</v>
      </c>
      <c r="E182">
        <v>64</v>
      </c>
      <c r="J182">
        <v>8</v>
      </c>
      <c r="K182">
        <v>9</v>
      </c>
      <c r="L182" s="9">
        <f t="shared" si="19"/>
        <v>10</v>
      </c>
      <c r="M182" s="9">
        <f t="shared" si="20"/>
        <v>73</v>
      </c>
      <c r="N182">
        <v>10</v>
      </c>
      <c r="O182" s="9">
        <v>73</v>
      </c>
      <c r="P182" s="9">
        <f t="shared" si="21"/>
        <v>0</v>
      </c>
      <c r="Q182" s="9">
        <f t="shared" si="22"/>
        <v>0</v>
      </c>
      <c r="S182" s="9">
        <v>38</v>
      </c>
      <c r="V182" s="13">
        <v>199</v>
      </c>
      <c r="W182" s="13">
        <v>69</v>
      </c>
      <c r="X182" s="13">
        <v>222</v>
      </c>
      <c r="Y182" s="13"/>
    </row>
    <row r="183" spans="2:25" x14ac:dyDescent="0.25">
      <c r="B183" t="s">
        <v>597</v>
      </c>
      <c r="C183" t="s">
        <v>1255</v>
      </c>
      <c r="D183">
        <v>1</v>
      </c>
      <c r="E183">
        <v>34</v>
      </c>
      <c r="J183">
        <v>5</v>
      </c>
      <c r="K183">
        <v>10</v>
      </c>
      <c r="L183" s="9">
        <f t="shared" si="19"/>
        <v>6</v>
      </c>
      <c r="M183" s="9">
        <f t="shared" si="20"/>
        <v>44</v>
      </c>
      <c r="N183">
        <v>6</v>
      </c>
      <c r="O183" s="9">
        <v>44</v>
      </c>
      <c r="P183" s="9">
        <f t="shared" si="21"/>
        <v>0</v>
      </c>
      <c r="Q183" s="9">
        <f t="shared" si="22"/>
        <v>0</v>
      </c>
      <c r="S183" s="9">
        <v>22</v>
      </c>
      <c r="V183" s="13">
        <v>20862</v>
      </c>
      <c r="W183" s="13">
        <v>5269</v>
      </c>
      <c r="X183" s="13">
        <v>94</v>
      </c>
      <c r="Y183" s="13">
        <v>3</v>
      </c>
    </row>
    <row r="184" spans="2:25" x14ac:dyDescent="0.25">
      <c r="B184" t="s">
        <v>168</v>
      </c>
      <c r="C184" t="s">
        <v>1256</v>
      </c>
      <c r="D184">
        <v>14</v>
      </c>
      <c r="E184">
        <v>395</v>
      </c>
      <c r="H184">
        <v>2</v>
      </c>
      <c r="I184">
        <v>12</v>
      </c>
      <c r="J184">
        <v>8</v>
      </c>
      <c r="K184">
        <v>16</v>
      </c>
      <c r="L184" s="9">
        <f t="shared" si="19"/>
        <v>24</v>
      </c>
      <c r="M184" s="9">
        <f t="shared" si="20"/>
        <v>423</v>
      </c>
      <c r="N184">
        <v>24</v>
      </c>
      <c r="O184" s="9">
        <v>423</v>
      </c>
      <c r="P184" s="9">
        <f t="shared" si="21"/>
        <v>0</v>
      </c>
      <c r="Q184" s="9">
        <f t="shared" si="22"/>
        <v>0</v>
      </c>
      <c r="S184" s="9">
        <v>100</v>
      </c>
      <c r="V184" s="13">
        <v>15780</v>
      </c>
      <c r="W184" s="13">
        <v>4354</v>
      </c>
      <c r="Y184" s="13">
        <v>3</v>
      </c>
    </row>
    <row r="185" spans="2:25" x14ac:dyDescent="0.25">
      <c r="B185" t="s">
        <v>167</v>
      </c>
      <c r="C185" t="s">
        <v>1253</v>
      </c>
      <c r="H185">
        <v>1</v>
      </c>
      <c r="I185">
        <v>4</v>
      </c>
      <c r="J185">
        <v>11</v>
      </c>
      <c r="K185">
        <v>20</v>
      </c>
      <c r="L185" s="9">
        <f t="shared" si="19"/>
        <v>12</v>
      </c>
      <c r="M185" s="9">
        <f t="shared" si="20"/>
        <v>24</v>
      </c>
      <c r="N185">
        <v>12</v>
      </c>
      <c r="O185" s="9">
        <v>24</v>
      </c>
      <c r="P185" s="9">
        <f t="shared" si="21"/>
        <v>0</v>
      </c>
      <c r="Q185" s="9">
        <f t="shared" si="22"/>
        <v>0</v>
      </c>
      <c r="S185" s="9">
        <v>30</v>
      </c>
      <c r="V185" s="13">
        <v>795</v>
      </c>
      <c r="W185" s="13">
        <v>261</v>
      </c>
      <c r="X185" s="13">
        <v>101</v>
      </c>
      <c r="Y185" s="13">
        <v>1</v>
      </c>
    </row>
    <row r="186" spans="2:25" x14ac:dyDescent="0.25">
      <c r="B186" t="s">
        <v>166</v>
      </c>
      <c r="C186" t="s">
        <v>1252</v>
      </c>
      <c r="J186">
        <v>20</v>
      </c>
      <c r="K186">
        <v>32</v>
      </c>
      <c r="L186" s="9">
        <f t="shared" si="19"/>
        <v>20</v>
      </c>
      <c r="M186" s="9">
        <f t="shared" si="20"/>
        <v>32</v>
      </c>
      <c r="N186">
        <v>20</v>
      </c>
      <c r="O186" s="9">
        <v>32</v>
      </c>
      <c r="P186" s="9">
        <f t="shared" si="21"/>
        <v>0</v>
      </c>
      <c r="Q186" s="9">
        <f t="shared" si="22"/>
        <v>0</v>
      </c>
      <c r="S186" s="9">
        <v>48</v>
      </c>
      <c r="V186" s="13">
        <v>16058</v>
      </c>
      <c r="W186" s="13">
        <v>1907</v>
      </c>
      <c r="X186" s="13">
        <v>1053</v>
      </c>
      <c r="Y186" s="13">
        <v>1</v>
      </c>
    </row>
    <row r="187" spans="2:25" x14ac:dyDescent="0.25">
      <c r="B187" t="s">
        <v>515</v>
      </c>
      <c r="C187" t="s">
        <v>1250</v>
      </c>
      <c r="D187">
        <v>1</v>
      </c>
      <c r="E187">
        <v>25</v>
      </c>
      <c r="J187">
        <v>14</v>
      </c>
      <c r="K187">
        <v>21</v>
      </c>
      <c r="L187" s="9">
        <f t="shared" si="19"/>
        <v>15</v>
      </c>
      <c r="M187" s="9">
        <f t="shared" si="20"/>
        <v>46</v>
      </c>
      <c r="N187">
        <v>15</v>
      </c>
      <c r="O187" s="9">
        <v>46</v>
      </c>
      <c r="P187" s="9">
        <f t="shared" si="21"/>
        <v>0</v>
      </c>
      <c r="Q187" s="9">
        <f t="shared" si="22"/>
        <v>0</v>
      </c>
      <c r="S187" s="9">
        <v>46</v>
      </c>
      <c r="V187" s="13">
        <v>1946</v>
      </c>
      <c r="W187" s="13">
        <v>467</v>
      </c>
      <c r="X187" s="13">
        <v>709</v>
      </c>
      <c r="Y187" s="13"/>
    </row>
    <row r="188" spans="2:25" x14ac:dyDescent="0.25">
      <c r="B188" t="s">
        <v>161</v>
      </c>
      <c r="C188" t="s">
        <v>1246</v>
      </c>
      <c r="D188">
        <v>2</v>
      </c>
      <c r="E188">
        <v>70</v>
      </c>
      <c r="J188">
        <v>18</v>
      </c>
      <c r="K188">
        <v>28</v>
      </c>
      <c r="L188" s="9">
        <f t="shared" si="19"/>
        <v>20</v>
      </c>
      <c r="M188" s="9">
        <f t="shared" si="20"/>
        <v>98</v>
      </c>
      <c r="N188">
        <v>20</v>
      </c>
      <c r="O188" s="9">
        <v>98</v>
      </c>
      <c r="P188" s="9">
        <f t="shared" si="21"/>
        <v>0</v>
      </c>
      <c r="Q188" s="9">
        <f t="shared" si="22"/>
        <v>0</v>
      </c>
      <c r="S188" s="9">
        <v>56</v>
      </c>
      <c r="U188" s="15" t="s">
        <v>879</v>
      </c>
      <c r="V188" s="13">
        <v>1732</v>
      </c>
      <c r="W188" s="13">
        <v>444</v>
      </c>
      <c r="X188" s="13">
        <v>103</v>
      </c>
      <c r="Y188" s="13"/>
    </row>
    <row r="189" spans="2:25" x14ac:dyDescent="0.25">
      <c r="B189" t="s">
        <v>162</v>
      </c>
      <c r="C189" t="s">
        <v>1247</v>
      </c>
      <c r="J189">
        <v>18</v>
      </c>
      <c r="K189">
        <v>26</v>
      </c>
      <c r="L189" s="9">
        <f t="shared" si="19"/>
        <v>18</v>
      </c>
      <c r="M189" s="9">
        <f t="shared" si="20"/>
        <v>26</v>
      </c>
      <c r="N189">
        <v>18</v>
      </c>
      <c r="O189" s="9">
        <v>26</v>
      </c>
      <c r="P189" s="9">
        <f t="shared" si="21"/>
        <v>0</v>
      </c>
      <c r="Q189" s="9">
        <f t="shared" si="22"/>
        <v>0</v>
      </c>
      <c r="S189" s="9">
        <v>55</v>
      </c>
      <c r="U189" s="15" t="s">
        <v>879</v>
      </c>
      <c r="Y189" s="13"/>
    </row>
    <row r="190" spans="2:25" x14ac:dyDescent="0.25">
      <c r="B190" t="s">
        <v>516</v>
      </c>
      <c r="C190" t="s">
        <v>1248</v>
      </c>
      <c r="J190">
        <v>3</v>
      </c>
      <c r="K190">
        <v>6</v>
      </c>
      <c r="L190" s="9">
        <f t="shared" si="19"/>
        <v>3</v>
      </c>
      <c r="M190" s="9">
        <f t="shared" si="20"/>
        <v>6</v>
      </c>
      <c r="N190">
        <v>3</v>
      </c>
      <c r="O190" s="9">
        <v>6</v>
      </c>
      <c r="P190" s="9">
        <f t="shared" si="21"/>
        <v>0</v>
      </c>
      <c r="Q190" s="9">
        <f t="shared" si="22"/>
        <v>0</v>
      </c>
      <c r="S190" s="9">
        <v>6</v>
      </c>
      <c r="U190" s="15" t="s">
        <v>882</v>
      </c>
      <c r="V190" s="13">
        <v>2270</v>
      </c>
      <c r="W190" s="13">
        <v>663</v>
      </c>
      <c r="X190" s="13">
        <v>219</v>
      </c>
      <c r="Y190" s="13"/>
    </row>
    <row r="191" spans="2:25" x14ac:dyDescent="0.25">
      <c r="B191" t="s">
        <v>160</v>
      </c>
      <c r="C191" t="s">
        <v>1245</v>
      </c>
      <c r="J191">
        <v>4</v>
      </c>
      <c r="K191">
        <v>8</v>
      </c>
      <c r="L191" s="9">
        <f t="shared" si="19"/>
        <v>4</v>
      </c>
      <c r="M191" s="9">
        <f t="shared" si="20"/>
        <v>8</v>
      </c>
      <c r="N191">
        <v>4</v>
      </c>
      <c r="O191" s="9">
        <v>8</v>
      </c>
      <c r="P191" s="9">
        <f t="shared" si="21"/>
        <v>0</v>
      </c>
      <c r="Q191" s="9">
        <f t="shared" si="22"/>
        <v>0</v>
      </c>
      <c r="S191" s="9">
        <v>10</v>
      </c>
      <c r="U191" s="15" t="s">
        <v>882</v>
      </c>
      <c r="Y191" s="13"/>
    </row>
    <row r="192" spans="2:25" x14ac:dyDescent="0.25">
      <c r="B192" t="s">
        <v>517</v>
      </c>
      <c r="C192" t="s">
        <v>1557</v>
      </c>
      <c r="D192">
        <v>5</v>
      </c>
      <c r="E192">
        <v>121</v>
      </c>
      <c r="H192">
        <v>3</v>
      </c>
      <c r="I192">
        <v>14</v>
      </c>
      <c r="J192">
        <v>31</v>
      </c>
      <c r="K192">
        <v>55</v>
      </c>
      <c r="L192" s="9">
        <f t="shared" si="19"/>
        <v>39</v>
      </c>
      <c r="M192" s="9">
        <f t="shared" si="20"/>
        <v>190</v>
      </c>
      <c r="N192">
        <v>39</v>
      </c>
      <c r="O192" s="9">
        <v>190</v>
      </c>
      <c r="P192" s="9">
        <f t="shared" si="21"/>
        <v>0</v>
      </c>
      <c r="Q192" s="9">
        <f t="shared" si="22"/>
        <v>0</v>
      </c>
      <c r="S192" s="9">
        <v>90</v>
      </c>
      <c r="U192" s="15" t="s">
        <v>882</v>
      </c>
      <c r="Y192" s="13"/>
    </row>
    <row r="193" spans="1:25" ht="15.75" thickBot="1" x14ac:dyDescent="0.3">
      <c r="A193" s="2" t="s">
        <v>5</v>
      </c>
      <c r="B193" s="2"/>
      <c r="C193" s="2"/>
      <c r="D193" s="2">
        <f t="shared" ref="D193:T193" si="27">SUM(D172:D192)</f>
        <v>35</v>
      </c>
      <c r="E193" s="2">
        <f t="shared" si="27"/>
        <v>1117</v>
      </c>
      <c r="F193" s="2">
        <f t="shared" si="27"/>
        <v>5</v>
      </c>
      <c r="G193" s="2">
        <f t="shared" si="27"/>
        <v>94</v>
      </c>
      <c r="H193" s="2">
        <f t="shared" si="27"/>
        <v>15</v>
      </c>
      <c r="I193" s="2">
        <f t="shared" si="27"/>
        <v>68</v>
      </c>
      <c r="J193" s="2">
        <f t="shared" si="27"/>
        <v>348</v>
      </c>
      <c r="K193" s="2">
        <f t="shared" si="27"/>
        <v>552</v>
      </c>
      <c r="L193" s="2">
        <f t="shared" si="27"/>
        <v>403</v>
      </c>
      <c r="M193" s="2">
        <f t="shared" si="27"/>
        <v>1831</v>
      </c>
      <c r="N193" s="2">
        <f t="shared" si="27"/>
        <v>403</v>
      </c>
      <c r="O193" s="2">
        <f t="shared" si="27"/>
        <v>1831</v>
      </c>
      <c r="P193" s="2">
        <f t="shared" si="27"/>
        <v>0</v>
      </c>
      <c r="Q193" s="2">
        <f t="shared" si="27"/>
        <v>0</v>
      </c>
      <c r="R193" s="2">
        <f t="shared" si="27"/>
        <v>4</v>
      </c>
      <c r="S193" s="2">
        <f t="shared" si="27"/>
        <v>1059</v>
      </c>
      <c r="T193" s="2">
        <f t="shared" si="27"/>
        <v>0</v>
      </c>
      <c r="U193" s="14"/>
      <c r="V193" s="14">
        <f>SUM(V172:V192)</f>
        <v>377121</v>
      </c>
      <c r="W193" s="14">
        <f>SUM(W172:W192)</f>
        <v>104338</v>
      </c>
      <c r="X193" s="14">
        <f>SUM(X172:X192)</f>
        <v>6287</v>
      </c>
      <c r="Y193" s="14">
        <f>SUM(Y172:Y192)</f>
        <v>24</v>
      </c>
    </row>
    <row r="194" spans="1:25" ht="15.75" thickTop="1" x14ac:dyDescent="0.25">
      <c r="A194" t="s">
        <v>182</v>
      </c>
      <c r="B194" t="s">
        <v>229</v>
      </c>
      <c r="C194" t="s">
        <v>1312</v>
      </c>
      <c r="J194">
        <v>7</v>
      </c>
      <c r="K194">
        <v>7</v>
      </c>
      <c r="L194" s="9">
        <f t="shared" si="19"/>
        <v>7</v>
      </c>
      <c r="M194" s="9">
        <f t="shared" si="20"/>
        <v>7</v>
      </c>
      <c r="N194">
        <v>7</v>
      </c>
      <c r="O194" s="9">
        <v>7</v>
      </c>
      <c r="P194" s="9">
        <f t="shared" si="21"/>
        <v>0</v>
      </c>
      <c r="Q194" s="9">
        <f t="shared" si="22"/>
        <v>0</v>
      </c>
      <c r="S194" s="9">
        <v>30</v>
      </c>
      <c r="U194" s="15" t="s">
        <v>879</v>
      </c>
      <c r="V194" s="13">
        <v>13065</v>
      </c>
      <c r="W194" s="13">
        <v>3427</v>
      </c>
      <c r="Y194" s="13">
        <v>1</v>
      </c>
    </row>
    <row r="195" spans="1:25" x14ac:dyDescent="0.25">
      <c r="B195" t="s">
        <v>521</v>
      </c>
      <c r="C195" t="s">
        <v>1629</v>
      </c>
      <c r="D195">
        <v>6</v>
      </c>
      <c r="E195">
        <v>217</v>
      </c>
      <c r="J195">
        <v>9</v>
      </c>
      <c r="K195">
        <v>9</v>
      </c>
      <c r="L195" s="9">
        <f t="shared" si="19"/>
        <v>15</v>
      </c>
      <c r="M195" s="9">
        <f t="shared" si="20"/>
        <v>226</v>
      </c>
      <c r="N195">
        <v>15</v>
      </c>
      <c r="O195" s="9">
        <v>226</v>
      </c>
      <c r="P195" s="9">
        <f t="shared" si="21"/>
        <v>0</v>
      </c>
      <c r="Q195" s="9">
        <f t="shared" si="22"/>
        <v>0</v>
      </c>
      <c r="S195" s="9">
        <v>57</v>
      </c>
      <c r="U195" s="15" t="s">
        <v>879</v>
      </c>
      <c r="Y195" s="13">
        <v>1</v>
      </c>
    </row>
    <row r="196" spans="1:25" x14ac:dyDescent="0.25">
      <c r="B196" t="s">
        <v>227</v>
      </c>
      <c r="C196" s="5" t="s">
        <v>1310</v>
      </c>
      <c r="D196">
        <v>7</v>
      </c>
      <c r="E196">
        <v>272</v>
      </c>
      <c r="J196">
        <v>5</v>
      </c>
      <c r="K196">
        <v>5</v>
      </c>
      <c r="L196" s="9">
        <f t="shared" si="19"/>
        <v>12</v>
      </c>
      <c r="M196" s="9">
        <f t="shared" si="20"/>
        <v>277</v>
      </c>
      <c r="N196">
        <v>12</v>
      </c>
      <c r="O196" s="9">
        <v>277</v>
      </c>
      <c r="P196" s="9">
        <f t="shared" si="21"/>
        <v>0</v>
      </c>
      <c r="Q196" s="9">
        <f t="shared" si="22"/>
        <v>0</v>
      </c>
      <c r="S196" s="9">
        <v>52</v>
      </c>
      <c r="U196" s="15" t="s">
        <v>879</v>
      </c>
      <c r="Y196" s="13"/>
    </row>
    <row r="197" spans="1:25" x14ac:dyDescent="0.25">
      <c r="B197" t="s">
        <v>592</v>
      </c>
      <c r="C197" s="5" t="s">
        <v>1630</v>
      </c>
      <c r="D197">
        <v>1</v>
      </c>
      <c r="E197">
        <v>40</v>
      </c>
      <c r="H197">
        <v>2</v>
      </c>
      <c r="I197">
        <v>10</v>
      </c>
      <c r="J197">
        <v>3</v>
      </c>
      <c r="K197">
        <v>3</v>
      </c>
      <c r="L197" s="9">
        <f t="shared" si="19"/>
        <v>6</v>
      </c>
      <c r="M197" s="9">
        <f t="shared" si="20"/>
        <v>53</v>
      </c>
      <c r="N197">
        <v>6</v>
      </c>
      <c r="O197" s="9">
        <v>53</v>
      </c>
      <c r="P197" s="9">
        <f t="shared" si="21"/>
        <v>0</v>
      </c>
      <c r="Q197" s="9">
        <f t="shared" si="22"/>
        <v>0</v>
      </c>
      <c r="S197" s="9">
        <v>48</v>
      </c>
      <c r="U197" s="20" t="s">
        <v>879</v>
      </c>
      <c r="Y197" s="13">
        <v>2</v>
      </c>
    </row>
    <row r="198" spans="1:25" x14ac:dyDescent="0.25">
      <c r="B198" t="s">
        <v>226</v>
      </c>
      <c r="C198" t="s">
        <v>478</v>
      </c>
      <c r="D198">
        <v>2</v>
      </c>
      <c r="E198">
        <v>122</v>
      </c>
      <c r="J198">
        <v>4</v>
      </c>
      <c r="K198">
        <v>4</v>
      </c>
      <c r="L198" s="9">
        <f t="shared" ref="L198:L261" si="28">D198+F198+H198+J198</f>
        <v>6</v>
      </c>
      <c r="M198" s="9">
        <f t="shared" ref="M198:M261" si="29">E198+G198+I198+K198</f>
        <v>126</v>
      </c>
      <c r="N198">
        <v>6</v>
      </c>
      <c r="O198" s="9">
        <v>126</v>
      </c>
      <c r="P198" s="9">
        <f t="shared" ref="P198:P261" si="30">L198-N198</f>
        <v>0</v>
      </c>
      <c r="Q198" s="9">
        <f t="shared" ref="Q198:Q261" si="31">M198-O198</f>
        <v>0</v>
      </c>
      <c r="S198" s="9">
        <v>50</v>
      </c>
      <c r="U198" s="15" t="s">
        <v>879</v>
      </c>
      <c r="Y198" s="13"/>
    </row>
    <row r="199" spans="1:25" x14ac:dyDescent="0.25">
      <c r="B199" t="s">
        <v>184</v>
      </c>
      <c r="C199" t="s">
        <v>1273</v>
      </c>
      <c r="D199">
        <v>10</v>
      </c>
      <c r="E199">
        <v>403</v>
      </c>
      <c r="J199">
        <v>2</v>
      </c>
      <c r="K199">
        <v>2</v>
      </c>
      <c r="L199" s="9">
        <f t="shared" si="28"/>
        <v>12</v>
      </c>
      <c r="M199" s="9">
        <f t="shared" si="29"/>
        <v>405</v>
      </c>
      <c r="N199">
        <v>12</v>
      </c>
      <c r="O199" s="9">
        <v>405</v>
      </c>
      <c r="P199" s="9">
        <f t="shared" si="30"/>
        <v>0</v>
      </c>
      <c r="Q199" s="9">
        <f t="shared" si="31"/>
        <v>0</v>
      </c>
      <c r="S199" s="9">
        <v>70</v>
      </c>
      <c r="U199" s="15" t="s">
        <v>882</v>
      </c>
      <c r="V199" s="13">
        <v>97164</v>
      </c>
      <c r="W199" s="13">
        <v>27489</v>
      </c>
      <c r="Y199" s="13">
        <v>2</v>
      </c>
    </row>
    <row r="200" spans="1:25" x14ac:dyDescent="0.25">
      <c r="B200" t="s">
        <v>185</v>
      </c>
      <c r="C200" t="s">
        <v>1274</v>
      </c>
      <c r="D200">
        <v>16</v>
      </c>
      <c r="E200">
        <v>724</v>
      </c>
      <c r="H200">
        <v>2</v>
      </c>
      <c r="I200">
        <v>12</v>
      </c>
      <c r="J200">
        <v>6</v>
      </c>
      <c r="K200">
        <v>9</v>
      </c>
      <c r="L200" s="9">
        <f t="shared" si="28"/>
        <v>24</v>
      </c>
      <c r="M200" s="9">
        <f t="shared" si="29"/>
        <v>745</v>
      </c>
      <c r="N200">
        <v>24</v>
      </c>
      <c r="O200" s="9">
        <v>745</v>
      </c>
      <c r="P200" s="9">
        <f t="shared" si="30"/>
        <v>0</v>
      </c>
      <c r="Q200" s="9">
        <f t="shared" si="31"/>
        <v>0</v>
      </c>
      <c r="S200" s="9">
        <v>94</v>
      </c>
      <c r="U200" s="15" t="s">
        <v>882</v>
      </c>
      <c r="Y200" s="13">
        <v>10</v>
      </c>
    </row>
    <row r="201" spans="1:25" x14ac:dyDescent="0.25">
      <c r="B201" t="s">
        <v>186</v>
      </c>
      <c r="C201" t="s">
        <v>1275</v>
      </c>
      <c r="D201">
        <v>10</v>
      </c>
      <c r="E201">
        <v>362</v>
      </c>
      <c r="J201">
        <v>5</v>
      </c>
      <c r="K201">
        <v>5</v>
      </c>
      <c r="L201" s="9">
        <f t="shared" si="28"/>
        <v>15</v>
      </c>
      <c r="M201" s="9">
        <f t="shared" si="29"/>
        <v>367</v>
      </c>
      <c r="N201">
        <v>15</v>
      </c>
      <c r="O201" s="9">
        <v>367</v>
      </c>
      <c r="P201" s="9">
        <f t="shared" si="30"/>
        <v>0</v>
      </c>
      <c r="Q201" s="9">
        <f t="shared" si="31"/>
        <v>0</v>
      </c>
      <c r="S201" s="9">
        <v>82</v>
      </c>
      <c r="U201" s="15" t="s">
        <v>883</v>
      </c>
      <c r="V201" s="13">
        <v>268</v>
      </c>
      <c r="W201" s="13">
        <v>58</v>
      </c>
      <c r="Y201" s="13"/>
    </row>
    <row r="202" spans="1:25" x14ac:dyDescent="0.25">
      <c r="B202" t="s">
        <v>187</v>
      </c>
      <c r="C202" t="s">
        <v>1276</v>
      </c>
      <c r="D202">
        <v>8</v>
      </c>
      <c r="E202">
        <v>344</v>
      </c>
      <c r="J202">
        <v>5</v>
      </c>
      <c r="K202">
        <v>5</v>
      </c>
      <c r="L202" s="9">
        <f t="shared" si="28"/>
        <v>13</v>
      </c>
      <c r="M202" s="9">
        <f t="shared" si="29"/>
        <v>349</v>
      </c>
      <c r="N202">
        <v>13</v>
      </c>
      <c r="O202" s="9">
        <v>319</v>
      </c>
      <c r="P202" s="9">
        <f t="shared" si="30"/>
        <v>0</v>
      </c>
      <c r="Q202" s="9">
        <f t="shared" si="31"/>
        <v>30</v>
      </c>
      <c r="S202" s="9">
        <v>78</v>
      </c>
      <c r="U202" s="15" t="s">
        <v>883</v>
      </c>
      <c r="Y202" s="13"/>
    </row>
    <row r="203" spans="1:25" x14ac:dyDescent="0.25">
      <c r="B203" t="s">
        <v>188</v>
      </c>
      <c r="C203" t="s">
        <v>1277</v>
      </c>
      <c r="J203">
        <v>14</v>
      </c>
      <c r="K203">
        <v>14</v>
      </c>
      <c r="L203" s="9">
        <f t="shared" si="28"/>
        <v>14</v>
      </c>
      <c r="M203" s="9">
        <f t="shared" si="29"/>
        <v>14</v>
      </c>
      <c r="N203">
        <v>14</v>
      </c>
      <c r="O203" s="9">
        <v>14</v>
      </c>
      <c r="P203" s="9">
        <f t="shared" si="30"/>
        <v>0</v>
      </c>
      <c r="Q203" s="9">
        <f t="shared" si="31"/>
        <v>0</v>
      </c>
      <c r="S203" s="9">
        <v>38</v>
      </c>
      <c r="U203" s="15" t="s">
        <v>881</v>
      </c>
      <c r="V203" s="13">
        <v>1415518</v>
      </c>
      <c r="W203" s="13">
        <v>420149</v>
      </c>
      <c r="X203" s="13">
        <v>284</v>
      </c>
      <c r="Y203" s="13">
        <v>11</v>
      </c>
    </row>
    <row r="204" spans="1:25" x14ac:dyDescent="0.25">
      <c r="B204" t="s">
        <v>189</v>
      </c>
      <c r="C204" t="s">
        <v>1278</v>
      </c>
      <c r="D204">
        <v>52</v>
      </c>
      <c r="E204">
        <v>1953</v>
      </c>
      <c r="F204">
        <v>2</v>
      </c>
      <c r="G204">
        <v>34</v>
      </c>
      <c r="H204">
        <v>21</v>
      </c>
      <c r="I204">
        <v>124</v>
      </c>
      <c r="J204">
        <v>28</v>
      </c>
      <c r="K204">
        <v>28</v>
      </c>
      <c r="L204" s="9">
        <f t="shared" si="28"/>
        <v>103</v>
      </c>
      <c r="M204" s="9">
        <f>E204+G204+I204+K204</f>
        <v>2139</v>
      </c>
      <c r="N204">
        <v>103</v>
      </c>
      <c r="O204" s="9">
        <v>2139</v>
      </c>
      <c r="P204" s="9">
        <f t="shared" si="30"/>
        <v>0</v>
      </c>
      <c r="Q204" s="9">
        <f t="shared" si="31"/>
        <v>0</v>
      </c>
      <c r="S204" s="9">
        <v>468</v>
      </c>
      <c r="U204" s="15" t="s">
        <v>881</v>
      </c>
      <c r="Y204" s="13">
        <v>44</v>
      </c>
    </row>
    <row r="205" spans="1:25" x14ac:dyDescent="0.25">
      <c r="B205" t="s">
        <v>190</v>
      </c>
      <c r="C205" t="s">
        <v>1279</v>
      </c>
      <c r="D205">
        <v>1</v>
      </c>
      <c r="E205">
        <v>36</v>
      </c>
      <c r="J205">
        <v>4</v>
      </c>
      <c r="K205">
        <v>4</v>
      </c>
      <c r="L205" s="9">
        <f t="shared" si="28"/>
        <v>5</v>
      </c>
      <c r="M205" s="9">
        <f t="shared" si="29"/>
        <v>40</v>
      </c>
      <c r="N205">
        <v>5</v>
      </c>
      <c r="O205" s="9">
        <v>40</v>
      </c>
      <c r="P205" s="9">
        <f t="shared" si="30"/>
        <v>0</v>
      </c>
      <c r="Q205" s="9">
        <f t="shared" si="31"/>
        <v>0</v>
      </c>
      <c r="S205" s="9">
        <v>30</v>
      </c>
      <c r="U205" s="15" t="s">
        <v>881</v>
      </c>
      <c r="Y205" s="13"/>
    </row>
    <row r="206" spans="1:25" x14ac:dyDescent="0.25">
      <c r="B206" t="s">
        <v>191</v>
      </c>
      <c r="C206" t="s">
        <v>1280</v>
      </c>
      <c r="D206">
        <v>25</v>
      </c>
      <c r="E206">
        <v>769</v>
      </c>
      <c r="J206">
        <v>22</v>
      </c>
      <c r="K206">
        <v>22</v>
      </c>
      <c r="L206" s="9">
        <f t="shared" si="28"/>
        <v>47</v>
      </c>
      <c r="M206" s="9">
        <f t="shared" si="29"/>
        <v>791</v>
      </c>
      <c r="N206">
        <v>47</v>
      </c>
      <c r="O206" s="9">
        <v>791</v>
      </c>
      <c r="P206" s="9">
        <f t="shared" si="30"/>
        <v>0</v>
      </c>
      <c r="Q206" s="9">
        <f t="shared" si="31"/>
        <v>0</v>
      </c>
      <c r="S206" s="9">
        <v>180</v>
      </c>
      <c r="U206" s="15" t="s">
        <v>880</v>
      </c>
      <c r="V206" s="13">
        <v>15804</v>
      </c>
      <c r="W206" s="13">
        <v>4166</v>
      </c>
      <c r="Y206" s="13">
        <v>2</v>
      </c>
    </row>
    <row r="207" spans="1:25" x14ac:dyDescent="0.25">
      <c r="B207" t="s">
        <v>192</v>
      </c>
      <c r="C207" t="s">
        <v>1281</v>
      </c>
      <c r="D207">
        <v>1</v>
      </c>
      <c r="E207">
        <v>20</v>
      </c>
      <c r="H207">
        <v>1</v>
      </c>
      <c r="I207">
        <v>9</v>
      </c>
      <c r="J207">
        <v>4</v>
      </c>
      <c r="K207">
        <v>4</v>
      </c>
      <c r="L207" s="9">
        <f t="shared" si="28"/>
        <v>6</v>
      </c>
      <c r="M207" s="9">
        <f t="shared" si="29"/>
        <v>33</v>
      </c>
      <c r="N207">
        <v>6</v>
      </c>
      <c r="O207" s="9">
        <v>33</v>
      </c>
      <c r="P207" s="9">
        <f t="shared" si="30"/>
        <v>0</v>
      </c>
      <c r="Q207" s="9">
        <f t="shared" si="31"/>
        <v>0</v>
      </c>
      <c r="S207" s="9">
        <v>30</v>
      </c>
      <c r="U207" s="15" t="s">
        <v>880</v>
      </c>
      <c r="Y207" s="13">
        <v>1</v>
      </c>
    </row>
    <row r="208" spans="1:25" x14ac:dyDescent="0.25">
      <c r="B208" t="s">
        <v>193</v>
      </c>
      <c r="C208" t="s">
        <v>1282</v>
      </c>
      <c r="J208">
        <v>4</v>
      </c>
      <c r="K208">
        <v>4</v>
      </c>
      <c r="L208" s="9">
        <f t="shared" si="28"/>
        <v>4</v>
      </c>
      <c r="M208" s="9">
        <f t="shared" si="29"/>
        <v>4</v>
      </c>
      <c r="N208">
        <v>4</v>
      </c>
      <c r="O208" s="9">
        <v>4</v>
      </c>
      <c r="P208" s="9">
        <f t="shared" si="30"/>
        <v>0</v>
      </c>
      <c r="Q208" s="9">
        <f t="shared" si="31"/>
        <v>0</v>
      </c>
      <c r="S208" s="9">
        <v>30</v>
      </c>
      <c r="U208" s="15" t="s">
        <v>880</v>
      </c>
      <c r="Y208" s="13">
        <v>1</v>
      </c>
    </row>
    <row r="209" spans="2:25" x14ac:dyDescent="0.25">
      <c r="B209" t="s">
        <v>196</v>
      </c>
      <c r="C209" t="s">
        <v>1285</v>
      </c>
      <c r="D209">
        <v>2</v>
      </c>
      <c r="E209">
        <v>92</v>
      </c>
      <c r="J209">
        <v>3</v>
      </c>
      <c r="K209">
        <v>3</v>
      </c>
      <c r="L209" s="9">
        <f t="shared" si="28"/>
        <v>5</v>
      </c>
      <c r="M209" s="9">
        <f t="shared" si="29"/>
        <v>95</v>
      </c>
      <c r="N209">
        <v>5</v>
      </c>
      <c r="O209" s="9">
        <v>95</v>
      </c>
      <c r="P209" s="9">
        <f t="shared" si="30"/>
        <v>0</v>
      </c>
      <c r="Q209" s="9">
        <f t="shared" si="31"/>
        <v>0</v>
      </c>
      <c r="S209" s="9">
        <v>28</v>
      </c>
      <c r="U209" s="15" t="s">
        <v>888</v>
      </c>
      <c r="V209" s="13">
        <v>2110</v>
      </c>
      <c r="W209" s="13">
        <v>493</v>
      </c>
      <c r="Y209" s="13">
        <v>2</v>
      </c>
    </row>
    <row r="210" spans="2:25" x14ac:dyDescent="0.25">
      <c r="B210" t="s">
        <v>197</v>
      </c>
      <c r="C210" t="s">
        <v>1510</v>
      </c>
      <c r="J210">
        <v>3</v>
      </c>
      <c r="K210">
        <v>3</v>
      </c>
      <c r="L210" s="9">
        <f t="shared" si="28"/>
        <v>3</v>
      </c>
      <c r="M210" s="9">
        <f t="shared" si="29"/>
        <v>3</v>
      </c>
      <c r="N210">
        <v>3</v>
      </c>
      <c r="O210" s="9">
        <v>3</v>
      </c>
      <c r="P210" s="9">
        <f t="shared" si="30"/>
        <v>0</v>
      </c>
      <c r="Q210" s="9">
        <f t="shared" si="31"/>
        <v>0</v>
      </c>
      <c r="S210" s="9">
        <v>18</v>
      </c>
      <c r="U210" s="15" t="s">
        <v>888</v>
      </c>
      <c r="Y210" s="13"/>
    </row>
    <row r="211" spans="2:25" x14ac:dyDescent="0.25">
      <c r="B211" t="s">
        <v>198</v>
      </c>
      <c r="C211" t="s">
        <v>1286</v>
      </c>
      <c r="D211">
        <v>5</v>
      </c>
      <c r="E211">
        <v>157</v>
      </c>
      <c r="H211">
        <v>3</v>
      </c>
      <c r="I211">
        <v>12</v>
      </c>
      <c r="J211">
        <v>9</v>
      </c>
      <c r="K211">
        <v>9</v>
      </c>
      <c r="L211" s="9">
        <f t="shared" si="28"/>
        <v>17</v>
      </c>
      <c r="M211" s="9">
        <f t="shared" si="29"/>
        <v>178</v>
      </c>
      <c r="N211">
        <v>17</v>
      </c>
      <c r="O211" s="9">
        <v>178</v>
      </c>
      <c r="P211" s="9">
        <f t="shared" si="30"/>
        <v>0</v>
      </c>
      <c r="Q211" s="9">
        <f t="shared" si="31"/>
        <v>0</v>
      </c>
      <c r="S211" s="9">
        <v>85</v>
      </c>
      <c r="U211" s="15" t="s">
        <v>888</v>
      </c>
      <c r="Y211" s="13">
        <v>2</v>
      </c>
    </row>
    <row r="212" spans="2:25" x14ac:dyDescent="0.25">
      <c r="B212" t="s">
        <v>199</v>
      </c>
      <c r="C212" t="s">
        <v>1666</v>
      </c>
      <c r="J212">
        <v>1</v>
      </c>
      <c r="K212">
        <v>1</v>
      </c>
      <c r="L212" s="9">
        <f t="shared" si="28"/>
        <v>1</v>
      </c>
      <c r="M212" s="9">
        <f t="shared" si="29"/>
        <v>1</v>
      </c>
      <c r="N212">
        <v>1</v>
      </c>
      <c r="O212" s="9">
        <v>1</v>
      </c>
      <c r="P212" s="9">
        <f t="shared" si="30"/>
        <v>0</v>
      </c>
      <c r="Q212" s="9">
        <f t="shared" si="31"/>
        <v>0</v>
      </c>
      <c r="S212" s="9">
        <v>5</v>
      </c>
      <c r="U212" s="15" t="s">
        <v>888</v>
      </c>
      <c r="Y212" s="13"/>
    </row>
    <row r="213" spans="2:25" x14ac:dyDescent="0.25">
      <c r="B213" t="s">
        <v>200</v>
      </c>
      <c r="C213" t="s">
        <v>1293</v>
      </c>
      <c r="D213">
        <v>5</v>
      </c>
      <c r="E213">
        <v>174</v>
      </c>
      <c r="H213">
        <v>1</v>
      </c>
      <c r="I213">
        <v>5</v>
      </c>
      <c r="J213">
        <v>14</v>
      </c>
      <c r="K213">
        <v>14</v>
      </c>
      <c r="L213" s="9">
        <f t="shared" si="28"/>
        <v>20</v>
      </c>
      <c r="M213" s="9">
        <f t="shared" si="29"/>
        <v>193</v>
      </c>
      <c r="N213">
        <v>20</v>
      </c>
      <c r="O213" s="9">
        <v>193</v>
      </c>
      <c r="P213" s="9">
        <f t="shared" si="30"/>
        <v>0</v>
      </c>
      <c r="Q213" s="9">
        <f t="shared" si="31"/>
        <v>0</v>
      </c>
      <c r="S213" s="9">
        <v>60</v>
      </c>
      <c r="U213" s="15" t="s">
        <v>888</v>
      </c>
      <c r="Y213" s="13">
        <v>2</v>
      </c>
    </row>
    <row r="214" spans="2:25" x14ac:dyDescent="0.25">
      <c r="B214" t="s">
        <v>201</v>
      </c>
      <c r="C214" t="s">
        <v>1287</v>
      </c>
      <c r="J214">
        <v>3</v>
      </c>
      <c r="K214">
        <v>3</v>
      </c>
      <c r="L214" s="9">
        <f t="shared" si="28"/>
        <v>3</v>
      </c>
      <c r="M214" s="9">
        <f t="shared" si="29"/>
        <v>3</v>
      </c>
      <c r="N214">
        <v>3</v>
      </c>
      <c r="O214" s="9">
        <v>3</v>
      </c>
      <c r="P214" s="9">
        <f t="shared" si="30"/>
        <v>0</v>
      </c>
      <c r="Q214" s="9">
        <f t="shared" si="31"/>
        <v>0</v>
      </c>
      <c r="S214" s="9">
        <v>14</v>
      </c>
      <c r="U214" s="15" t="s">
        <v>888</v>
      </c>
      <c r="Y214" s="13"/>
    </row>
    <row r="215" spans="2:25" x14ac:dyDescent="0.25">
      <c r="B215" t="s">
        <v>207</v>
      </c>
      <c r="C215" t="s">
        <v>1294</v>
      </c>
      <c r="J215">
        <v>6</v>
      </c>
      <c r="K215">
        <v>6</v>
      </c>
      <c r="L215" s="9">
        <f t="shared" si="28"/>
        <v>6</v>
      </c>
      <c r="M215" s="9">
        <f t="shared" si="29"/>
        <v>6</v>
      </c>
      <c r="N215">
        <v>6</v>
      </c>
      <c r="O215" s="9">
        <v>6</v>
      </c>
      <c r="P215" s="9">
        <f t="shared" si="30"/>
        <v>0</v>
      </c>
      <c r="Q215" s="9">
        <f t="shared" si="31"/>
        <v>0</v>
      </c>
      <c r="S215" s="9">
        <v>24</v>
      </c>
      <c r="U215" s="15" t="s">
        <v>888</v>
      </c>
      <c r="Y215" s="13"/>
    </row>
    <row r="216" spans="2:25" x14ac:dyDescent="0.25">
      <c r="B216" t="s">
        <v>865</v>
      </c>
      <c r="C216" t="s">
        <v>1607</v>
      </c>
      <c r="J216">
        <v>9</v>
      </c>
      <c r="K216">
        <v>9</v>
      </c>
      <c r="L216" s="9">
        <f t="shared" si="28"/>
        <v>9</v>
      </c>
      <c r="M216" s="9">
        <f t="shared" si="29"/>
        <v>9</v>
      </c>
      <c r="N216">
        <v>9</v>
      </c>
      <c r="O216" s="9">
        <v>9</v>
      </c>
      <c r="P216" s="9">
        <f t="shared" si="30"/>
        <v>0</v>
      </c>
      <c r="Q216" s="9">
        <f t="shared" si="31"/>
        <v>0</v>
      </c>
      <c r="S216" s="9">
        <v>36</v>
      </c>
      <c r="U216" s="15" t="s">
        <v>889</v>
      </c>
      <c r="V216" s="13">
        <v>2423</v>
      </c>
      <c r="W216" s="13">
        <v>544</v>
      </c>
      <c r="Y216" s="13"/>
    </row>
    <row r="217" spans="2:25" x14ac:dyDescent="0.25">
      <c r="B217" t="s">
        <v>864</v>
      </c>
      <c r="C217" t="s">
        <v>1288</v>
      </c>
      <c r="D217">
        <v>2</v>
      </c>
      <c r="E217">
        <v>64</v>
      </c>
      <c r="J217">
        <v>5</v>
      </c>
      <c r="K217">
        <v>5</v>
      </c>
      <c r="L217" s="9">
        <f t="shared" si="28"/>
        <v>7</v>
      </c>
      <c r="M217" s="9">
        <f t="shared" si="29"/>
        <v>69</v>
      </c>
      <c r="N217">
        <v>7</v>
      </c>
      <c r="O217" s="9">
        <v>69</v>
      </c>
      <c r="P217" s="9">
        <f t="shared" si="30"/>
        <v>0</v>
      </c>
      <c r="Q217" s="9">
        <f t="shared" si="31"/>
        <v>0</v>
      </c>
      <c r="S217" s="9">
        <v>42</v>
      </c>
      <c r="U217" s="15" t="s">
        <v>889</v>
      </c>
      <c r="Y217" s="13"/>
    </row>
    <row r="218" spans="2:25" x14ac:dyDescent="0.25">
      <c r="B218" t="s">
        <v>522</v>
      </c>
      <c r="C218" t="s">
        <v>1579</v>
      </c>
      <c r="J218">
        <v>3</v>
      </c>
      <c r="K218">
        <v>3</v>
      </c>
      <c r="L218" s="9">
        <f t="shared" si="28"/>
        <v>3</v>
      </c>
      <c r="M218" s="9">
        <f t="shared" si="29"/>
        <v>3</v>
      </c>
      <c r="N218">
        <v>3</v>
      </c>
      <c r="O218" s="9">
        <v>3</v>
      </c>
      <c r="P218" s="9">
        <f t="shared" si="30"/>
        <v>0</v>
      </c>
      <c r="Q218" s="9">
        <f t="shared" si="31"/>
        <v>0</v>
      </c>
      <c r="S218" s="9">
        <v>9</v>
      </c>
      <c r="U218" s="15" t="s">
        <v>889</v>
      </c>
      <c r="Y218" s="13">
        <v>2</v>
      </c>
    </row>
    <row r="219" spans="2:25" x14ac:dyDescent="0.25">
      <c r="B219" t="s">
        <v>203</v>
      </c>
      <c r="C219" t="s">
        <v>1289</v>
      </c>
      <c r="D219">
        <v>10</v>
      </c>
      <c r="E219">
        <v>380</v>
      </c>
      <c r="J219">
        <v>3</v>
      </c>
      <c r="K219">
        <v>3</v>
      </c>
      <c r="L219" s="9">
        <f t="shared" si="28"/>
        <v>13</v>
      </c>
      <c r="M219" s="9">
        <f t="shared" si="29"/>
        <v>383</v>
      </c>
      <c r="N219">
        <v>13</v>
      </c>
      <c r="O219" s="9">
        <v>383</v>
      </c>
      <c r="P219" s="9">
        <f t="shared" si="30"/>
        <v>0</v>
      </c>
      <c r="Q219" s="9">
        <f t="shared" si="31"/>
        <v>0</v>
      </c>
      <c r="S219" s="9">
        <v>48</v>
      </c>
      <c r="U219" s="15" t="s">
        <v>890</v>
      </c>
      <c r="V219" s="13">
        <v>99794</v>
      </c>
      <c r="W219" s="13">
        <v>23514</v>
      </c>
      <c r="Y219" s="13">
        <v>25</v>
      </c>
    </row>
    <row r="220" spans="2:25" x14ac:dyDescent="0.25">
      <c r="B220" t="s">
        <v>204</v>
      </c>
      <c r="C220" t="s">
        <v>1290</v>
      </c>
      <c r="J220">
        <v>10</v>
      </c>
      <c r="K220">
        <v>10</v>
      </c>
      <c r="L220" s="9">
        <f t="shared" si="28"/>
        <v>10</v>
      </c>
      <c r="M220" s="9">
        <f t="shared" si="29"/>
        <v>10</v>
      </c>
      <c r="N220">
        <v>10</v>
      </c>
      <c r="O220" s="9">
        <v>10</v>
      </c>
      <c r="P220" s="9">
        <f t="shared" si="30"/>
        <v>0</v>
      </c>
      <c r="Q220" s="9">
        <f t="shared" si="31"/>
        <v>0</v>
      </c>
      <c r="S220" s="9">
        <v>36</v>
      </c>
      <c r="U220" s="15" t="s">
        <v>890</v>
      </c>
      <c r="Y220" s="13">
        <v>1</v>
      </c>
    </row>
    <row r="221" spans="2:25" x14ac:dyDescent="0.25">
      <c r="B221" t="s">
        <v>620</v>
      </c>
      <c r="C221" t="s">
        <v>1291</v>
      </c>
      <c r="J221">
        <v>8</v>
      </c>
      <c r="K221">
        <v>8</v>
      </c>
      <c r="L221" s="9">
        <f t="shared" si="28"/>
        <v>8</v>
      </c>
      <c r="M221" s="9">
        <f t="shared" si="29"/>
        <v>8</v>
      </c>
      <c r="N221">
        <v>8</v>
      </c>
      <c r="O221" s="9">
        <v>8</v>
      </c>
      <c r="P221" s="9">
        <f t="shared" si="30"/>
        <v>0</v>
      </c>
      <c r="Q221" s="9">
        <f t="shared" si="31"/>
        <v>0</v>
      </c>
      <c r="S221" s="9">
        <v>30</v>
      </c>
      <c r="U221" s="15" t="s">
        <v>890</v>
      </c>
      <c r="Y221" s="13"/>
    </row>
    <row r="222" spans="2:25" x14ac:dyDescent="0.25">
      <c r="B222" t="s">
        <v>206</v>
      </c>
      <c r="C222" t="s">
        <v>1650</v>
      </c>
      <c r="J222">
        <v>7</v>
      </c>
      <c r="K222">
        <v>7</v>
      </c>
      <c r="L222" s="9">
        <f t="shared" si="28"/>
        <v>7</v>
      </c>
      <c r="M222" s="9">
        <f t="shared" si="29"/>
        <v>7</v>
      </c>
      <c r="N222">
        <v>7</v>
      </c>
      <c r="O222" s="9">
        <v>7</v>
      </c>
      <c r="P222" s="9">
        <f t="shared" si="30"/>
        <v>0</v>
      </c>
      <c r="Q222" s="9">
        <f t="shared" si="31"/>
        <v>0</v>
      </c>
      <c r="S222" s="9">
        <v>18</v>
      </c>
      <c r="U222" s="15" t="s">
        <v>890</v>
      </c>
      <c r="Y222" s="13"/>
    </row>
    <row r="223" spans="2:25" x14ac:dyDescent="0.25">
      <c r="B223" t="s">
        <v>518</v>
      </c>
      <c r="C223" t="s">
        <v>479</v>
      </c>
      <c r="J223" s="8">
        <v>7</v>
      </c>
      <c r="K223" s="8">
        <v>7</v>
      </c>
      <c r="L223" s="9">
        <f t="shared" si="28"/>
        <v>7</v>
      </c>
      <c r="M223" s="9">
        <f t="shared" si="29"/>
        <v>7</v>
      </c>
      <c r="N223">
        <v>7</v>
      </c>
      <c r="O223" s="9">
        <v>7</v>
      </c>
      <c r="P223" s="9">
        <f t="shared" si="30"/>
        <v>0</v>
      </c>
      <c r="Q223" s="9">
        <f t="shared" si="31"/>
        <v>0</v>
      </c>
      <c r="S223" s="9">
        <v>30</v>
      </c>
      <c r="U223" s="39" t="s">
        <v>891</v>
      </c>
      <c r="V223" s="13">
        <v>446</v>
      </c>
      <c r="W223" s="13">
        <v>72</v>
      </c>
      <c r="Y223" s="13"/>
    </row>
    <row r="224" spans="2:25" x14ac:dyDescent="0.25">
      <c r="B224" t="s">
        <v>519</v>
      </c>
      <c r="C224" t="s">
        <v>1610</v>
      </c>
      <c r="J224">
        <v>3</v>
      </c>
      <c r="K224">
        <v>3</v>
      </c>
      <c r="L224" s="9">
        <f t="shared" si="28"/>
        <v>3</v>
      </c>
      <c r="M224" s="9">
        <f t="shared" si="29"/>
        <v>3</v>
      </c>
      <c r="N224">
        <v>3</v>
      </c>
      <c r="O224" s="9">
        <v>3</v>
      </c>
      <c r="P224" s="9">
        <f t="shared" si="30"/>
        <v>0</v>
      </c>
      <c r="Q224" s="9">
        <f t="shared" si="31"/>
        <v>0</v>
      </c>
      <c r="S224" s="9">
        <v>15</v>
      </c>
      <c r="U224" s="39" t="s">
        <v>891</v>
      </c>
      <c r="Y224" s="13">
        <v>1</v>
      </c>
    </row>
    <row r="225" spans="1:25" x14ac:dyDescent="0.25">
      <c r="A225" s="8"/>
      <c r="B225" s="8" t="s">
        <v>209</v>
      </c>
      <c r="C225" s="8" t="s">
        <v>1550</v>
      </c>
      <c r="D225" s="8">
        <v>1</v>
      </c>
      <c r="E225" s="8">
        <v>20</v>
      </c>
      <c r="F225" s="8"/>
      <c r="G225" s="8"/>
      <c r="H225" s="8"/>
      <c r="I225" s="8"/>
      <c r="J225">
        <v>6</v>
      </c>
      <c r="K225">
        <v>6</v>
      </c>
      <c r="L225" s="9">
        <f t="shared" si="28"/>
        <v>7</v>
      </c>
      <c r="M225" s="9">
        <f t="shared" si="29"/>
        <v>26</v>
      </c>
      <c r="N225" s="8">
        <v>7</v>
      </c>
      <c r="O225" s="8">
        <v>26</v>
      </c>
      <c r="P225" s="9">
        <f t="shared" si="30"/>
        <v>0</v>
      </c>
      <c r="Q225" s="9">
        <f t="shared" si="31"/>
        <v>0</v>
      </c>
      <c r="R225" s="8"/>
      <c r="S225" s="8">
        <v>24</v>
      </c>
      <c r="U225" s="51" t="s">
        <v>891</v>
      </c>
      <c r="Y225" s="13"/>
    </row>
    <row r="226" spans="1:25" x14ac:dyDescent="0.25">
      <c r="B226" t="s">
        <v>194</v>
      </c>
      <c r="C226" t="s">
        <v>1667</v>
      </c>
      <c r="D226">
        <v>1</v>
      </c>
      <c r="E226">
        <v>20</v>
      </c>
      <c r="J226">
        <v>3</v>
      </c>
      <c r="K226">
        <v>3</v>
      </c>
      <c r="L226" s="9">
        <f t="shared" si="28"/>
        <v>4</v>
      </c>
      <c r="M226" s="9">
        <f t="shared" si="29"/>
        <v>23</v>
      </c>
      <c r="N226">
        <v>4</v>
      </c>
      <c r="O226" s="9">
        <v>23</v>
      </c>
      <c r="P226" s="9">
        <f t="shared" si="30"/>
        <v>0</v>
      </c>
      <c r="Q226" s="9">
        <f t="shared" si="31"/>
        <v>0</v>
      </c>
      <c r="S226" s="9">
        <v>18</v>
      </c>
      <c r="U226" s="39" t="s">
        <v>891</v>
      </c>
      <c r="Y226" s="13"/>
    </row>
    <row r="227" spans="1:25" x14ac:dyDescent="0.25">
      <c r="B227" t="s">
        <v>714</v>
      </c>
      <c r="C227" t="s">
        <v>1284</v>
      </c>
      <c r="D227">
        <v>1</v>
      </c>
      <c r="E227">
        <v>20</v>
      </c>
      <c r="J227">
        <v>6</v>
      </c>
      <c r="K227">
        <v>6</v>
      </c>
      <c r="L227" s="9">
        <f t="shared" si="28"/>
        <v>7</v>
      </c>
      <c r="M227" s="9">
        <f t="shared" si="29"/>
        <v>26</v>
      </c>
      <c r="N227">
        <v>7</v>
      </c>
      <c r="O227" s="9">
        <v>26</v>
      </c>
      <c r="P227" s="9">
        <f t="shared" si="30"/>
        <v>0</v>
      </c>
      <c r="Q227" s="9">
        <f t="shared" si="31"/>
        <v>0</v>
      </c>
      <c r="S227" s="9">
        <v>25</v>
      </c>
      <c r="U227" s="39" t="s">
        <v>891</v>
      </c>
      <c r="Y227" s="13">
        <v>1</v>
      </c>
    </row>
    <row r="228" spans="1:25" x14ac:dyDescent="0.25">
      <c r="B228" t="s">
        <v>211</v>
      </c>
      <c r="C228" s="6" t="s">
        <v>1296</v>
      </c>
      <c r="J228">
        <v>3</v>
      </c>
      <c r="K228">
        <v>3</v>
      </c>
      <c r="L228" s="9">
        <f t="shared" si="28"/>
        <v>3</v>
      </c>
      <c r="M228" s="9">
        <f t="shared" si="29"/>
        <v>3</v>
      </c>
      <c r="N228">
        <v>3</v>
      </c>
      <c r="O228" s="9">
        <v>3</v>
      </c>
      <c r="P228" s="9">
        <f t="shared" si="30"/>
        <v>0</v>
      </c>
      <c r="Q228" s="9">
        <f t="shared" si="31"/>
        <v>0</v>
      </c>
      <c r="S228" s="9">
        <v>12</v>
      </c>
      <c r="U228" s="39" t="s">
        <v>892</v>
      </c>
      <c r="V228" s="13">
        <v>1134</v>
      </c>
      <c r="W228" s="13">
        <v>248</v>
      </c>
      <c r="X228" s="13">
        <v>49</v>
      </c>
    </row>
    <row r="229" spans="1:25" x14ac:dyDescent="0.25">
      <c r="B229" t="s">
        <v>212</v>
      </c>
      <c r="C229" t="s">
        <v>1297</v>
      </c>
      <c r="J229">
        <v>6</v>
      </c>
      <c r="K229">
        <v>6</v>
      </c>
      <c r="L229" s="9">
        <f t="shared" si="28"/>
        <v>6</v>
      </c>
      <c r="M229" s="9">
        <f t="shared" si="29"/>
        <v>6</v>
      </c>
      <c r="N229">
        <v>6</v>
      </c>
      <c r="O229" s="9">
        <v>6</v>
      </c>
      <c r="P229" s="9">
        <f t="shared" si="30"/>
        <v>0</v>
      </c>
      <c r="Q229" s="9">
        <f t="shared" si="31"/>
        <v>0</v>
      </c>
      <c r="S229" s="9">
        <v>42</v>
      </c>
      <c r="U229" s="39" t="s">
        <v>892</v>
      </c>
    </row>
    <row r="230" spans="1:25" x14ac:dyDescent="0.25">
      <c r="B230" t="s">
        <v>625</v>
      </c>
      <c r="C230" t="s">
        <v>1298</v>
      </c>
      <c r="D230">
        <v>1</v>
      </c>
      <c r="E230">
        <v>20</v>
      </c>
      <c r="H230">
        <v>1</v>
      </c>
      <c r="I230">
        <v>5</v>
      </c>
      <c r="J230">
        <v>12</v>
      </c>
      <c r="K230">
        <v>12</v>
      </c>
      <c r="L230" s="9">
        <f t="shared" si="28"/>
        <v>14</v>
      </c>
      <c r="M230" s="9">
        <f t="shared" si="29"/>
        <v>37</v>
      </c>
      <c r="N230">
        <v>14</v>
      </c>
      <c r="O230" s="9">
        <v>37</v>
      </c>
      <c r="P230" s="9">
        <f t="shared" si="30"/>
        <v>0</v>
      </c>
      <c r="Q230" s="9">
        <f t="shared" si="31"/>
        <v>0</v>
      </c>
      <c r="S230" s="9">
        <v>55</v>
      </c>
      <c r="U230" s="39" t="s">
        <v>892</v>
      </c>
      <c r="Y230">
        <v>3</v>
      </c>
    </row>
    <row r="231" spans="1:25" x14ac:dyDescent="0.25">
      <c r="B231" t="s">
        <v>520</v>
      </c>
      <c r="C231" t="s">
        <v>1611</v>
      </c>
      <c r="D231">
        <v>1</v>
      </c>
      <c r="E231">
        <v>25</v>
      </c>
      <c r="J231">
        <v>16</v>
      </c>
      <c r="K231">
        <v>16</v>
      </c>
      <c r="L231" s="9">
        <f t="shared" si="28"/>
        <v>17</v>
      </c>
      <c r="M231" s="9">
        <f t="shared" si="29"/>
        <v>41</v>
      </c>
      <c r="N231">
        <v>17</v>
      </c>
      <c r="O231" s="9">
        <v>41</v>
      </c>
      <c r="P231" s="9">
        <f t="shared" si="30"/>
        <v>0</v>
      </c>
      <c r="Q231" s="9">
        <f t="shared" si="31"/>
        <v>0</v>
      </c>
      <c r="S231" s="9">
        <v>66</v>
      </c>
      <c r="U231" s="39" t="s">
        <v>893</v>
      </c>
      <c r="V231" s="13">
        <v>2880</v>
      </c>
      <c r="W231" s="13">
        <v>715</v>
      </c>
      <c r="X231" s="13">
        <v>4</v>
      </c>
      <c r="Y231" s="13">
        <v>1</v>
      </c>
    </row>
    <row r="232" spans="1:25" x14ac:dyDescent="0.25">
      <c r="B232" t="s">
        <v>215</v>
      </c>
      <c r="C232" t="s">
        <v>1300</v>
      </c>
      <c r="D232">
        <v>1</v>
      </c>
      <c r="E232">
        <v>30</v>
      </c>
      <c r="J232">
        <v>6</v>
      </c>
      <c r="K232">
        <v>6</v>
      </c>
      <c r="L232" s="9">
        <f t="shared" si="28"/>
        <v>7</v>
      </c>
      <c r="M232" s="9">
        <f t="shared" si="29"/>
        <v>36</v>
      </c>
      <c r="N232">
        <v>7</v>
      </c>
      <c r="O232" s="9">
        <v>36</v>
      </c>
      <c r="P232" s="9">
        <f t="shared" si="30"/>
        <v>0</v>
      </c>
      <c r="Q232" s="9">
        <f t="shared" si="31"/>
        <v>0</v>
      </c>
      <c r="S232" s="9">
        <v>36</v>
      </c>
      <c r="U232" s="39" t="s">
        <v>893</v>
      </c>
    </row>
    <row r="233" spans="1:25" x14ac:dyDescent="0.25">
      <c r="B233" t="s">
        <v>228</v>
      </c>
      <c r="C233" t="s">
        <v>1311</v>
      </c>
      <c r="J233">
        <v>8</v>
      </c>
      <c r="K233">
        <v>8</v>
      </c>
      <c r="L233" s="9">
        <f t="shared" si="28"/>
        <v>8</v>
      </c>
      <c r="M233" s="9">
        <f t="shared" si="29"/>
        <v>8</v>
      </c>
      <c r="N233">
        <v>8</v>
      </c>
      <c r="O233" s="9">
        <v>8</v>
      </c>
      <c r="P233" s="9">
        <f t="shared" si="30"/>
        <v>0</v>
      </c>
      <c r="Q233" s="9">
        <f t="shared" si="31"/>
        <v>0</v>
      </c>
      <c r="S233" s="9">
        <v>42</v>
      </c>
      <c r="U233" s="39" t="s">
        <v>893</v>
      </c>
      <c r="Y233">
        <v>1</v>
      </c>
    </row>
    <row r="234" spans="1:25" x14ac:dyDescent="0.25">
      <c r="B234" t="s">
        <v>216</v>
      </c>
      <c r="C234" t="s">
        <v>1301</v>
      </c>
      <c r="D234">
        <v>2</v>
      </c>
      <c r="E234">
        <v>58</v>
      </c>
      <c r="J234">
        <v>12</v>
      </c>
      <c r="K234">
        <v>12</v>
      </c>
      <c r="L234" s="9">
        <f t="shared" si="28"/>
        <v>14</v>
      </c>
      <c r="M234" s="9">
        <f t="shared" si="29"/>
        <v>70</v>
      </c>
      <c r="N234">
        <v>14</v>
      </c>
      <c r="O234" s="9">
        <v>70</v>
      </c>
      <c r="P234" s="9">
        <f t="shared" si="30"/>
        <v>0</v>
      </c>
      <c r="Q234" s="9">
        <f t="shared" si="31"/>
        <v>0</v>
      </c>
      <c r="S234" s="9">
        <v>60</v>
      </c>
      <c r="U234" s="39" t="s">
        <v>893</v>
      </c>
      <c r="Y234">
        <v>2</v>
      </c>
    </row>
    <row r="235" spans="1:25" x14ac:dyDescent="0.25">
      <c r="B235" t="s">
        <v>678</v>
      </c>
      <c r="C235" t="s">
        <v>477</v>
      </c>
      <c r="D235">
        <v>2</v>
      </c>
      <c r="E235">
        <v>69</v>
      </c>
      <c r="J235">
        <v>6</v>
      </c>
      <c r="K235">
        <v>6</v>
      </c>
      <c r="L235" s="9">
        <f t="shared" si="28"/>
        <v>8</v>
      </c>
      <c r="M235" s="9">
        <f t="shared" si="29"/>
        <v>75</v>
      </c>
      <c r="N235">
        <v>8</v>
      </c>
      <c r="O235" s="9">
        <v>75</v>
      </c>
      <c r="P235" s="9">
        <f t="shared" si="30"/>
        <v>0</v>
      </c>
      <c r="Q235" s="9">
        <f t="shared" si="31"/>
        <v>0</v>
      </c>
      <c r="S235" s="9">
        <v>30</v>
      </c>
      <c r="U235" s="39" t="s">
        <v>894</v>
      </c>
      <c r="V235" s="13">
        <v>47146</v>
      </c>
      <c r="W235" s="13">
        <v>14432</v>
      </c>
      <c r="X235" s="13">
        <v>173</v>
      </c>
      <c r="Y235" s="13">
        <v>1</v>
      </c>
    </row>
    <row r="236" spans="1:25" x14ac:dyDescent="0.25">
      <c r="B236" t="s">
        <v>217</v>
      </c>
      <c r="C236" t="s">
        <v>1302</v>
      </c>
      <c r="J236">
        <v>3</v>
      </c>
      <c r="K236">
        <v>3</v>
      </c>
      <c r="L236" s="9">
        <f t="shared" si="28"/>
        <v>3</v>
      </c>
      <c r="M236" s="9">
        <f t="shared" si="29"/>
        <v>3</v>
      </c>
      <c r="N236">
        <v>3</v>
      </c>
      <c r="O236" s="9">
        <v>3</v>
      </c>
      <c r="P236" s="9">
        <f t="shared" si="30"/>
        <v>0</v>
      </c>
      <c r="Q236" s="9">
        <f t="shared" si="31"/>
        <v>0</v>
      </c>
      <c r="S236" s="9">
        <v>16</v>
      </c>
      <c r="U236" s="39" t="s">
        <v>894</v>
      </c>
      <c r="Y236" s="13">
        <v>1</v>
      </c>
    </row>
    <row r="237" spans="1:25" x14ac:dyDescent="0.25">
      <c r="B237" t="s">
        <v>218</v>
      </c>
      <c r="C237" t="s">
        <v>1668</v>
      </c>
      <c r="D237">
        <v>2</v>
      </c>
      <c r="E237">
        <v>48</v>
      </c>
      <c r="J237">
        <v>3</v>
      </c>
      <c r="K237">
        <v>3</v>
      </c>
      <c r="L237" s="9">
        <f t="shared" si="28"/>
        <v>5</v>
      </c>
      <c r="M237" s="9">
        <f t="shared" si="29"/>
        <v>51</v>
      </c>
      <c r="N237">
        <v>5</v>
      </c>
      <c r="O237" s="9">
        <v>51</v>
      </c>
      <c r="P237" s="9">
        <f t="shared" si="30"/>
        <v>0</v>
      </c>
      <c r="Q237" s="9">
        <f t="shared" si="31"/>
        <v>0</v>
      </c>
      <c r="S237" s="9">
        <v>18</v>
      </c>
      <c r="U237" s="39" t="s">
        <v>894</v>
      </c>
      <c r="Y237" s="13">
        <v>1</v>
      </c>
    </row>
    <row r="238" spans="1:25" x14ac:dyDescent="0.25">
      <c r="B238" t="s">
        <v>219</v>
      </c>
      <c r="C238" t="s">
        <v>1303</v>
      </c>
      <c r="D238">
        <v>5</v>
      </c>
      <c r="E238">
        <v>162</v>
      </c>
      <c r="J238">
        <v>9</v>
      </c>
      <c r="K238">
        <v>9</v>
      </c>
      <c r="L238" s="9">
        <f t="shared" si="28"/>
        <v>14</v>
      </c>
      <c r="M238" s="9">
        <f t="shared" si="29"/>
        <v>171</v>
      </c>
      <c r="N238">
        <v>14</v>
      </c>
      <c r="O238" s="9">
        <v>171</v>
      </c>
      <c r="P238" s="9">
        <f t="shared" si="30"/>
        <v>0</v>
      </c>
      <c r="Q238" s="9">
        <f t="shared" si="31"/>
        <v>0</v>
      </c>
      <c r="S238" s="9">
        <v>60</v>
      </c>
      <c r="U238" s="39" t="s">
        <v>894</v>
      </c>
      <c r="Y238" s="13"/>
    </row>
    <row r="239" spans="1:25" x14ac:dyDescent="0.25">
      <c r="B239" t="s">
        <v>589</v>
      </c>
      <c r="C239" t="s">
        <v>1669</v>
      </c>
      <c r="J239">
        <v>3</v>
      </c>
      <c r="K239">
        <v>3</v>
      </c>
      <c r="L239" s="9">
        <f t="shared" si="28"/>
        <v>3</v>
      </c>
      <c r="M239" s="9">
        <f t="shared" si="29"/>
        <v>3</v>
      </c>
      <c r="N239">
        <v>3</v>
      </c>
      <c r="O239" s="9">
        <v>3</v>
      </c>
      <c r="P239" s="9">
        <f t="shared" si="30"/>
        <v>0</v>
      </c>
      <c r="Q239" s="9">
        <f t="shared" si="31"/>
        <v>0</v>
      </c>
      <c r="S239" s="9">
        <v>14</v>
      </c>
      <c r="U239" s="39" t="s">
        <v>894</v>
      </c>
      <c r="Y239" s="13"/>
    </row>
    <row r="240" spans="1:25" x14ac:dyDescent="0.25">
      <c r="B240" t="s">
        <v>220</v>
      </c>
      <c r="C240" t="s">
        <v>1304</v>
      </c>
      <c r="D240">
        <v>8</v>
      </c>
      <c r="E240">
        <v>265</v>
      </c>
      <c r="H240">
        <v>6</v>
      </c>
      <c r="I240">
        <v>36</v>
      </c>
      <c r="J240">
        <v>16</v>
      </c>
      <c r="K240">
        <v>20</v>
      </c>
      <c r="L240" s="9">
        <f t="shared" si="28"/>
        <v>30</v>
      </c>
      <c r="M240" s="9">
        <f t="shared" si="29"/>
        <v>321</v>
      </c>
      <c r="N240">
        <v>30</v>
      </c>
      <c r="O240" s="9">
        <v>321</v>
      </c>
      <c r="P240" s="9">
        <f t="shared" si="30"/>
        <v>0</v>
      </c>
      <c r="Q240" s="9">
        <f t="shared" si="31"/>
        <v>0</v>
      </c>
      <c r="S240" s="9">
        <v>110</v>
      </c>
      <c r="U240" s="39" t="s">
        <v>894</v>
      </c>
      <c r="Y240" s="13">
        <v>11</v>
      </c>
    </row>
    <row r="241" spans="1:26" x14ac:dyDescent="0.25">
      <c r="B241" t="s">
        <v>223</v>
      </c>
      <c r="C241" t="s">
        <v>1307</v>
      </c>
      <c r="D241">
        <v>27</v>
      </c>
      <c r="E241">
        <v>890</v>
      </c>
      <c r="H241">
        <v>2</v>
      </c>
      <c r="I241">
        <v>18</v>
      </c>
      <c r="J241">
        <v>31</v>
      </c>
      <c r="K241">
        <v>34</v>
      </c>
      <c r="L241" s="9">
        <f t="shared" si="28"/>
        <v>60</v>
      </c>
      <c r="M241" s="9">
        <f t="shared" si="29"/>
        <v>942</v>
      </c>
      <c r="N241">
        <v>60</v>
      </c>
      <c r="O241" s="9">
        <v>942</v>
      </c>
      <c r="P241" s="9">
        <f t="shared" si="30"/>
        <v>0</v>
      </c>
      <c r="Q241" s="9">
        <f t="shared" si="31"/>
        <v>0</v>
      </c>
      <c r="S241" s="9">
        <v>175</v>
      </c>
      <c r="U241" s="39" t="s">
        <v>894</v>
      </c>
      <c r="Y241" s="13">
        <v>2</v>
      </c>
    </row>
    <row r="242" spans="1:26" x14ac:dyDescent="0.25">
      <c r="B242" t="s">
        <v>715</v>
      </c>
      <c r="C242" t="s">
        <v>1305</v>
      </c>
      <c r="J242">
        <v>7</v>
      </c>
      <c r="K242">
        <v>7</v>
      </c>
      <c r="L242" s="9">
        <f t="shared" si="28"/>
        <v>7</v>
      </c>
      <c r="M242" s="9">
        <f t="shared" si="29"/>
        <v>7</v>
      </c>
      <c r="N242">
        <v>7</v>
      </c>
      <c r="O242" s="9">
        <v>7</v>
      </c>
      <c r="P242" s="9">
        <f t="shared" si="30"/>
        <v>0</v>
      </c>
      <c r="Q242" s="9">
        <f t="shared" si="31"/>
        <v>0</v>
      </c>
      <c r="S242" s="9">
        <v>18</v>
      </c>
      <c r="U242" s="39" t="s">
        <v>894</v>
      </c>
      <c r="Y242" s="13"/>
    </row>
    <row r="243" spans="1:26" x14ac:dyDescent="0.25">
      <c r="B243" t="s">
        <v>222</v>
      </c>
      <c r="C243" t="s">
        <v>1306</v>
      </c>
      <c r="D243">
        <v>1</v>
      </c>
      <c r="E243">
        <v>67</v>
      </c>
      <c r="J243">
        <v>10</v>
      </c>
      <c r="K243">
        <v>10</v>
      </c>
      <c r="L243" s="9">
        <f t="shared" si="28"/>
        <v>11</v>
      </c>
      <c r="M243" s="9">
        <f t="shared" si="29"/>
        <v>77</v>
      </c>
      <c r="N243">
        <v>11</v>
      </c>
      <c r="O243" s="9">
        <v>77</v>
      </c>
      <c r="P243" s="9">
        <f t="shared" si="30"/>
        <v>0</v>
      </c>
      <c r="Q243" s="9">
        <f t="shared" si="31"/>
        <v>0</v>
      </c>
      <c r="S243" s="9">
        <v>45</v>
      </c>
      <c r="U243" s="39" t="s">
        <v>894</v>
      </c>
      <c r="Y243" s="13"/>
    </row>
    <row r="244" spans="1:26" x14ac:dyDescent="0.25">
      <c r="B244" t="s">
        <v>224</v>
      </c>
      <c r="C244" t="s">
        <v>1308</v>
      </c>
      <c r="D244">
        <v>1</v>
      </c>
      <c r="E244">
        <v>34</v>
      </c>
      <c r="J244">
        <v>2</v>
      </c>
      <c r="K244">
        <v>2</v>
      </c>
      <c r="L244" s="9">
        <f t="shared" si="28"/>
        <v>3</v>
      </c>
      <c r="M244" s="9">
        <f t="shared" si="29"/>
        <v>36</v>
      </c>
      <c r="N244">
        <v>3</v>
      </c>
      <c r="O244" s="9">
        <v>36</v>
      </c>
      <c r="P244" s="9">
        <f t="shared" si="30"/>
        <v>0</v>
      </c>
      <c r="Q244" s="9">
        <f t="shared" si="31"/>
        <v>0</v>
      </c>
      <c r="S244" s="9">
        <v>7</v>
      </c>
      <c r="U244" s="39" t="s">
        <v>894</v>
      </c>
      <c r="Y244" s="13"/>
    </row>
    <row r="245" spans="1:26" ht="15.75" thickBot="1" x14ac:dyDescent="0.3">
      <c r="A245" s="2" t="s">
        <v>5</v>
      </c>
      <c r="B245" s="2"/>
      <c r="C245" s="2"/>
      <c r="D245" s="2">
        <f t="shared" ref="D245:Y245" si="32">SUM(D194:D244)</f>
        <v>217</v>
      </c>
      <c r="E245" s="2">
        <f t="shared" si="32"/>
        <v>7857</v>
      </c>
      <c r="F245" s="2">
        <f t="shared" si="32"/>
        <v>2</v>
      </c>
      <c r="G245" s="2">
        <f t="shared" si="32"/>
        <v>34</v>
      </c>
      <c r="H245" s="2">
        <f t="shared" si="32"/>
        <v>39</v>
      </c>
      <c r="I245" s="2">
        <f t="shared" si="32"/>
        <v>231</v>
      </c>
      <c r="J245" s="2">
        <f t="shared" si="32"/>
        <v>384</v>
      </c>
      <c r="K245" s="2">
        <f t="shared" si="32"/>
        <v>394</v>
      </c>
      <c r="L245" s="2">
        <f t="shared" si="32"/>
        <v>642</v>
      </c>
      <c r="M245" s="2">
        <f t="shared" si="32"/>
        <v>8516</v>
      </c>
      <c r="N245" s="2">
        <f t="shared" si="32"/>
        <v>642</v>
      </c>
      <c r="O245" s="2">
        <f t="shared" si="32"/>
        <v>8486</v>
      </c>
      <c r="P245" s="2">
        <f t="shared" si="32"/>
        <v>0</v>
      </c>
      <c r="Q245" s="2">
        <f t="shared" si="32"/>
        <v>30</v>
      </c>
      <c r="R245" s="2">
        <f t="shared" si="32"/>
        <v>0</v>
      </c>
      <c r="S245" s="2">
        <f t="shared" si="32"/>
        <v>2708</v>
      </c>
      <c r="T245" s="2">
        <f t="shared" si="32"/>
        <v>0</v>
      </c>
      <c r="U245" s="2"/>
      <c r="V245" s="14">
        <f t="shared" si="32"/>
        <v>1697752</v>
      </c>
      <c r="W245" s="14">
        <f t="shared" si="32"/>
        <v>495307</v>
      </c>
      <c r="X245" s="14">
        <f t="shared" si="32"/>
        <v>510</v>
      </c>
      <c r="Y245" s="14">
        <f t="shared" si="32"/>
        <v>134</v>
      </c>
    </row>
    <row r="246" spans="1:26" ht="15.75" thickTop="1" x14ac:dyDescent="0.25">
      <c r="A246" t="s">
        <v>230</v>
      </c>
      <c r="B246" t="s">
        <v>627</v>
      </c>
      <c r="C246" t="s">
        <v>1633</v>
      </c>
      <c r="D246">
        <v>5</v>
      </c>
      <c r="E246">
        <v>175</v>
      </c>
      <c r="F246">
        <v>8</v>
      </c>
      <c r="G246">
        <v>144</v>
      </c>
      <c r="H246">
        <v>37</v>
      </c>
      <c r="I246">
        <v>222</v>
      </c>
      <c r="J246">
        <v>14</v>
      </c>
      <c r="K246">
        <v>28</v>
      </c>
      <c r="L246" s="9">
        <f t="shared" si="28"/>
        <v>64</v>
      </c>
      <c r="M246" s="9">
        <f t="shared" si="29"/>
        <v>569</v>
      </c>
      <c r="N246">
        <v>64</v>
      </c>
      <c r="O246" s="9">
        <v>569</v>
      </c>
      <c r="P246" s="9">
        <f t="shared" si="30"/>
        <v>0</v>
      </c>
      <c r="Q246" s="9">
        <f t="shared" si="31"/>
        <v>0</v>
      </c>
      <c r="S246" s="9">
        <v>422</v>
      </c>
      <c r="V246" s="42">
        <v>1954</v>
      </c>
      <c r="W246" s="13">
        <v>636</v>
      </c>
      <c r="X246" s="13">
        <v>246</v>
      </c>
      <c r="Y246" s="13">
        <v>1</v>
      </c>
    </row>
    <row r="247" spans="1:26" x14ac:dyDescent="0.25">
      <c r="B247" t="s">
        <v>626</v>
      </c>
      <c r="C247" t="s">
        <v>1337</v>
      </c>
      <c r="D247">
        <v>10</v>
      </c>
      <c r="E247">
        <v>350</v>
      </c>
      <c r="F247">
        <v>3</v>
      </c>
      <c r="G247">
        <v>54</v>
      </c>
      <c r="H247">
        <v>28</v>
      </c>
      <c r="I247">
        <v>168</v>
      </c>
      <c r="J247">
        <v>5</v>
      </c>
      <c r="K247">
        <v>10</v>
      </c>
      <c r="L247" s="9">
        <f t="shared" si="28"/>
        <v>46</v>
      </c>
      <c r="M247" s="9">
        <f t="shared" si="29"/>
        <v>582</v>
      </c>
      <c r="N247">
        <v>46</v>
      </c>
      <c r="O247" s="9">
        <v>582</v>
      </c>
      <c r="P247" s="9">
        <f t="shared" si="30"/>
        <v>0</v>
      </c>
      <c r="Q247" s="9">
        <f t="shared" si="31"/>
        <v>0</v>
      </c>
      <c r="S247" s="9">
        <v>298</v>
      </c>
      <c r="V247" s="42">
        <v>2405</v>
      </c>
      <c r="W247" s="13">
        <v>455</v>
      </c>
      <c r="X247" s="13">
        <v>209</v>
      </c>
      <c r="Y247" s="13"/>
    </row>
    <row r="248" spans="1:26" x14ac:dyDescent="0.25">
      <c r="B248" t="s">
        <v>628</v>
      </c>
      <c r="C248" t="s">
        <v>1335</v>
      </c>
      <c r="D248">
        <v>4</v>
      </c>
      <c r="E248">
        <v>140</v>
      </c>
      <c r="H248">
        <v>13</v>
      </c>
      <c r="I248">
        <v>78</v>
      </c>
      <c r="J248">
        <v>3</v>
      </c>
      <c r="K248">
        <v>6</v>
      </c>
      <c r="L248" s="9">
        <f t="shared" si="28"/>
        <v>20</v>
      </c>
      <c r="M248" s="9">
        <f t="shared" si="29"/>
        <v>224</v>
      </c>
      <c r="N248">
        <v>20</v>
      </c>
      <c r="O248" s="9">
        <v>224</v>
      </c>
      <c r="P248" s="9">
        <f t="shared" si="30"/>
        <v>0</v>
      </c>
      <c r="Q248" s="9">
        <f t="shared" si="31"/>
        <v>0</v>
      </c>
      <c r="S248" s="9">
        <v>56</v>
      </c>
      <c r="V248" s="42">
        <v>227835</v>
      </c>
      <c r="W248" s="13">
        <v>69227</v>
      </c>
      <c r="X248" s="13">
        <v>520</v>
      </c>
      <c r="Y248" s="13">
        <v>46</v>
      </c>
    </row>
    <row r="249" spans="1:26" x14ac:dyDescent="0.25">
      <c r="B249" t="s">
        <v>629</v>
      </c>
      <c r="C249" t="s">
        <v>1325</v>
      </c>
      <c r="D249">
        <v>15</v>
      </c>
      <c r="E249">
        <v>525</v>
      </c>
      <c r="F249">
        <v>1</v>
      </c>
      <c r="G249">
        <v>18</v>
      </c>
      <c r="H249">
        <v>19</v>
      </c>
      <c r="I249">
        <v>114</v>
      </c>
      <c r="J249">
        <v>2</v>
      </c>
      <c r="K249">
        <v>4</v>
      </c>
      <c r="L249" s="9">
        <f t="shared" si="28"/>
        <v>37</v>
      </c>
      <c r="M249" s="9">
        <f t="shared" si="29"/>
        <v>661</v>
      </c>
      <c r="N249">
        <v>37</v>
      </c>
      <c r="O249" s="9">
        <v>661</v>
      </c>
      <c r="P249" s="9">
        <f t="shared" si="30"/>
        <v>0</v>
      </c>
      <c r="Q249" s="9">
        <f t="shared" si="31"/>
        <v>0</v>
      </c>
      <c r="S249" s="9">
        <v>417</v>
      </c>
      <c r="V249" s="13">
        <v>7425</v>
      </c>
      <c r="W249" s="13">
        <v>2337</v>
      </c>
      <c r="X249" s="13">
        <v>170</v>
      </c>
      <c r="Y249" s="13">
        <v>1</v>
      </c>
    </row>
    <row r="250" spans="1:26" x14ac:dyDescent="0.25">
      <c r="B250" t="s">
        <v>636</v>
      </c>
      <c r="C250" t="s">
        <v>1327</v>
      </c>
      <c r="D250">
        <v>10</v>
      </c>
      <c r="E250">
        <v>350</v>
      </c>
      <c r="H250">
        <v>29</v>
      </c>
      <c r="I250">
        <v>174</v>
      </c>
      <c r="J250">
        <v>8</v>
      </c>
      <c r="K250">
        <v>16</v>
      </c>
      <c r="L250" s="9">
        <f t="shared" si="28"/>
        <v>47</v>
      </c>
      <c r="M250" s="9">
        <f t="shared" si="29"/>
        <v>540</v>
      </c>
      <c r="N250">
        <v>47</v>
      </c>
      <c r="O250" s="9">
        <v>540</v>
      </c>
      <c r="P250" s="9">
        <f t="shared" si="30"/>
        <v>0</v>
      </c>
      <c r="Q250" s="9">
        <f t="shared" si="31"/>
        <v>0</v>
      </c>
      <c r="S250" s="9">
        <v>287</v>
      </c>
      <c r="V250" s="13">
        <v>7426</v>
      </c>
      <c r="W250" s="13">
        <v>2712</v>
      </c>
      <c r="X250" s="13">
        <v>62</v>
      </c>
      <c r="Y250" s="13">
        <v>2</v>
      </c>
    </row>
    <row r="251" spans="1:26" x14ac:dyDescent="0.25">
      <c r="B251" t="s">
        <v>630</v>
      </c>
      <c r="C251" t="s">
        <v>1320</v>
      </c>
      <c r="D251">
        <v>6</v>
      </c>
      <c r="E251">
        <v>210</v>
      </c>
      <c r="H251">
        <v>17</v>
      </c>
      <c r="I251">
        <v>102</v>
      </c>
      <c r="J251">
        <v>14</v>
      </c>
      <c r="K251">
        <v>28</v>
      </c>
      <c r="L251" s="9">
        <f t="shared" si="28"/>
        <v>37</v>
      </c>
      <c r="M251" s="9">
        <f t="shared" si="29"/>
        <v>340</v>
      </c>
      <c r="N251">
        <v>37</v>
      </c>
      <c r="O251" s="9">
        <v>340</v>
      </c>
      <c r="P251" s="9">
        <f t="shared" si="30"/>
        <v>0</v>
      </c>
      <c r="Q251" s="9">
        <f t="shared" si="31"/>
        <v>0</v>
      </c>
      <c r="S251" s="9">
        <v>523</v>
      </c>
      <c r="V251" s="13">
        <v>2862</v>
      </c>
      <c r="W251" s="13">
        <v>1027</v>
      </c>
      <c r="X251" s="13">
        <v>5</v>
      </c>
      <c r="Y251" s="13"/>
    </row>
    <row r="252" spans="1:26" x14ac:dyDescent="0.25">
      <c r="B252" t="s">
        <v>631</v>
      </c>
      <c r="C252" t="s">
        <v>1315</v>
      </c>
      <c r="H252">
        <v>32</v>
      </c>
      <c r="I252">
        <v>192</v>
      </c>
      <c r="J252">
        <v>15</v>
      </c>
      <c r="K252">
        <v>30</v>
      </c>
      <c r="L252" s="9">
        <f t="shared" si="28"/>
        <v>47</v>
      </c>
      <c r="M252" s="9">
        <f t="shared" si="29"/>
        <v>222</v>
      </c>
      <c r="N252">
        <v>47</v>
      </c>
      <c r="O252" s="9">
        <v>222</v>
      </c>
      <c r="P252" s="9">
        <f t="shared" si="30"/>
        <v>0</v>
      </c>
      <c r="Q252" s="9">
        <f t="shared" si="31"/>
        <v>0</v>
      </c>
      <c r="S252" s="9">
        <v>594</v>
      </c>
      <c r="V252" s="13">
        <v>13463</v>
      </c>
      <c r="W252" s="13">
        <v>4315</v>
      </c>
      <c r="Y252" s="13">
        <v>2</v>
      </c>
    </row>
    <row r="253" spans="1:26" x14ac:dyDescent="0.25">
      <c r="B253" t="s">
        <v>637</v>
      </c>
      <c r="C253" t="s">
        <v>1375</v>
      </c>
      <c r="F253">
        <v>2</v>
      </c>
      <c r="G253">
        <v>36</v>
      </c>
      <c r="H253">
        <v>13</v>
      </c>
      <c r="I253">
        <v>78</v>
      </c>
      <c r="J253">
        <v>6</v>
      </c>
      <c r="K253">
        <v>12</v>
      </c>
      <c r="L253" s="9">
        <f t="shared" si="28"/>
        <v>21</v>
      </c>
      <c r="M253" s="9">
        <f t="shared" si="29"/>
        <v>126</v>
      </c>
      <c r="N253">
        <v>21</v>
      </c>
      <c r="O253" s="9">
        <v>126</v>
      </c>
      <c r="P253" s="9">
        <f t="shared" si="30"/>
        <v>0</v>
      </c>
      <c r="Q253" s="9">
        <f t="shared" si="31"/>
        <v>0</v>
      </c>
      <c r="S253" s="9">
        <v>352</v>
      </c>
      <c r="V253" s="13">
        <v>437</v>
      </c>
      <c r="W253" s="13">
        <v>100</v>
      </c>
      <c r="X253" s="13">
        <v>157</v>
      </c>
      <c r="Y253" s="13"/>
    </row>
    <row r="254" spans="1:26" x14ac:dyDescent="0.25">
      <c r="B254" t="s">
        <v>632</v>
      </c>
      <c r="C254" t="s">
        <v>1376</v>
      </c>
      <c r="F254">
        <v>6</v>
      </c>
      <c r="G254">
        <v>108</v>
      </c>
      <c r="H254">
        <v>16</v>
      </c>
      <c r="I254">
        <v>96</v>
      </c>
      <c r="J254">
        <v>3</v>
      </c>
      <c r="K254">
        <v>6</v>
      </c>
      <c r="L254" s="9">
        <f t="shared" si="28"/>
        <v>25</v>
      </c>
      <c r="M254" s="9">
        <f t="shared" si="29"/>
        <v>210</v>
      </c>
      <c r="N254">
        <v>25</v>
      </c>
      <c r="O254" s="9">
        <v>210</v>
      </c>
      <c r="P254" s="9">
        <f t="shared" si="30"/>
        <v>0</v>
      </c>
      <c r="Q254" s="9">
        <f t="shared" si="31"/>
        <v>0</v>
      </c>
      <c r="S254" s="9">
        <v>296</v>
      </c>
      <c r="V254" s="13">
        <v>21646</v>
      </c>
      <c r="W254" s="13">
        <v>6136</v>
      </c>
      <c r="X254" s="13">
        <v>225</v>
      </c>
      <c r="Y254" s="13">
        <v>3</v>
      </c>
      <c r="Z254" t="s">
        <v>949</v>
      </c>
    </row>
    <row r="255" spans="1:26" x14ac:dyDescent="0.25">
      <c r="B255" t="s">
        <v>639</v>
      </c>
      <c r="C255" t="s">
        <v>1568</v>
      </c>
      <c r="F255">
        <v>1</v>
      </c>
      <c r="G255">
        <v>18</v>
      </c>
      <c r="H255">
        <v>30</v>
      </c>
      <c r="I255">
        <v>180</v>
      </c>
      <c r="J255">
        <v>5</v>
      </c>
      <c r="K255">
        <v>10</v>
      </c>
      <c r="L255" s="9">
        <f t="shared" si="28"/>
        <v>36</v>
      </c>
      <c r="M255" s="9">
        <f t="shared" si="29"/>
        <v>208</v>
      </c>
      <c r="N255">
        <v>36</v>
      </c>
      <c r="O255" s="9">
        <v>208</v>
      </c>
      <c r="P255" s="9">
        <f t="shared" si="30"/>
        <v>0</v>
      </c>
      <c r="Q255" s="9">
        <f t="shared" si="31"/>
        <v>0</v>
      </c>
      <c r="S255" s="9">
        <v>161</v>
      </c>
      <c r="V255" s="13">
        <v>4140</v>
      </c>
      <c r="W255" s="13">
        <v>1029</v>
      </c>
      <c r="X255" s="13">
        <v>731</v>
      </c>
      <c r="Y255" s="13">
        <v>3</v>
      </c>
    </row>
    <row r="256" spans="1:26" x14ac:dyDescent="0.25">
      <c r="B256" t="s">
        <v>633</v>
      </c>
      <c r="C256" t="s">
        <v>1384</v>
      </c>
      <c r="F256">
        <v>4</v>
      </c>
      <c r="G256">
        <v>72</v>
      </c>
      <c r="H256">
        <v>12</v>
      </c>
      <c r="I256">
        <v>72</v>
      </c>
      <c r="J256">
        <v>2</v>
      </c>
      <c r="K256">
        <v>4</v>
      </c>
      <c r="L256" s="9">
        <f t="shared" si="28"/>
        <v>18</v>
      </c>
      <c r="M256" s="9">
        <f t="shared" si="29"/>
        <v>148</v>
      </c>
      <c r="N256">
        <v>18</v>
      </c>
      <c r="O256" s="9">
        <v>148</v>
      </c>
      <c r="P256" s="9">
        <f t="shared" si="30"/>
        <v>0</v>
      </c>
      <c r="Q256" s="9">
        <f t="shared" si="31"/>
        <v>0</v>
      </c>
      <c r="S256" s="9">
        <v>138</v>
      </c>
      <c r="V256" s="13">
        <v>2466</v>
      </c>
      <c r="W256" s="13">
        <v>852</v>
      </c>
      <c r="X256" s="13">
        <v>44</v>
      </c>
      <c r="Y256" s="13">
        <v>6</v>
      </c>
    </row>
    <row r="257" spans="1:25" x14ac:dyDescent="0.25">
      <c r="B257" t="s">
        <v>634</v>
      </c>
      <c r="C257" t="s">
        <v>1356</v>
      </c>
      <c r="H257">
        <v>46</v>
      </c>
      <c r="I257">
        <v>276</v>
      </c>
      <c r="J257">
        <v>26</v>
      </c>
      <c r="K257">
        <v>52</v>
      </c>
      <c r="L257" s="9">
        <f t="shared" si="28"/>
        <v>72</v>
      </c>
      <c r="M257" s="9">
        <f t="shared" si="29"/>
        <v>328</v>
      </c>
      <c r="N257">
        <v>72</v>
      </c>
      <c r="O257" s="9">
        <v>328</v>
      </c>
      <c r="P257" s="9">
        <f t="shared" si="30"/>
        <v>0</v>
      </c>
      <c r="Q257" s="9">
        <f t="shared" si="31"/>
        <v>0</v>
      </c>
      <c r="S257" s="9">
        <v>243</v>
      </c>
      <c r="V257" s="13">
        <v>4029</v>
      </c>
      <c r="W257" s="13">
        <v>842</v>
      </c>
      <c r="X257" s="13">
        <v>200</v>
      </c>
      <c r="Y257" s="13">
        <v>4</v>
      </c>
    </row>
    <row r="258" spans="1:25" x14ac:dyDescent="0.25">
      <c r="B258" t="s">
        <v>635</v>
      </c>
      <c r="C258" t="s">
        <v>1353</v>
      </c>
      <c r="H258">
        <v>30</v>
      </c>
      <c r="I258">
        <v>180</v>
      </c>
      <c r="J258">
        <v>8</v>
      </c>
      <c r="K258">
        <v>16</v>
      </c>
      <c r="L258" s="9">
        <f t="shared" si="28"/>
        <v>38</v>
      </c>
      <c r="M258" s="9">
        <f t="shared" si="29"/>
        <v>196</v>
      </c>
      <c r="N258">
        <v>38</v>
      </c>
      <c r="O258" s="9">
        <v>196</v>
      </c>
      <c r="P258" s="9">
        <f t="shared" si="30"/>
        <v>0</v>
      </c>
      <c r="Q258" s="9">
        <f t="shared" si="31"/>
        <v>0</v>
      </c>
      <c r="S258" s="9">
        <v>104</v>
      </c>
      <c r="V258" s="13">
        <v>3621</v>
      </c>
      <c r="W258" s="13">
        <v>1058</v>
      </c>
      <c r="X258" s="13">
        <v>208</v>
      </c>
      <c r="Y258" s="13">
        <v>6</v>
      </c>
    </row>
    <row r="259" spans="1:25" x14ac:dyDescent="0.25">
      <c r="B259" t="s">
        <v>640</v>
      </c>
      <c r="C259" t="s">
        <v>1364</v>
      </c>
      <c r="F259">
        <v>1</v>
      </c>
      <c r="G259">
        <v>18</v>
      </c>
      <c r="H259">
        <v>61</v>
      </c>
      <c r="I259">
        <v>366</v>
      </c>
      <c r="J259">
        <v>16</v>
      </c>
      <c r="K259">
        <v>32</v>
      </c>
      <c r="L259" s="9">
        <f t="shared" si="28"/>
        <v>78</v>
      </c>
      <c r="M259" s="9">
        <f t="shared" si="29"/>
        <v>416</v>
      </c>
      <c r="N259">
        <v>78</v>
      </c>
      <c r="O259" s="9">
        <v>416</v>
      </c>
      <c r="P259" s="9">
        <f t="shared" si="30"/>
        <v>0</v>
      </c>
      <c r="Q259" s="9">
        <f t="shared" si="31"/>
        <v>0</v>
      </c>
      <c r="S259" s="9">
        <v>203</v>
      </c>
      <c r="V259" s="13">
        <v>9155</v>
      </c>
      <c r="W259" s="13">
        <v>1635</v>
      </c>
      <c r="X259" s="13">
        <v>1635</v>
      </c>
      <c r="Y259" s="13">
        <v>2</v>
      </c>
    </row>
    <row r="260" spans="1:25" ht="15.75" thickBot="1" x14ac:dyDescent="0.3">
      <c r="A260" s="2" t="s">
        <v>5</v>
      </c>
      <c r="B260" s="2"/>
      <c r="C260" s="2"/>
      <c r="D260" s="2">
        <f>SUM(D246:D259)</f>
        <v>50</v>
      </c>
      <c r="E260" s="2">
        <f t="shared" ref="E260:T260" si="33">SUM(E246:E259)</f>
        <v>1750</v>
      </c>
      <c r="F260" s="2">
        <f t="shared" si="33"/>
        <v>26</v>
      </c>
      <c r="G260" s="2">
        <f t="shared" si="33"/>
        <v>468</v>
      </c>
      <c r="H260" s="2">
        <f t="shared" si="33"/>
        <v>383</v>
      </c>
      <c r="I260" s="2">
        <f t="shared" si="33"/>
        <v>2298</v>
      </c>
      <c r="J260" s="2">
        <f t="shared" si="33"/>
        <v>127</v>
      </c>
      <c r="K260" s="2">
        <f t="shared" si="33"/>
        <v>254</v>
      </c>
      <c r="L260" s="2">
        <f t="shared" si="33"/>
        <v>586</v>
      </c>
      <c r="M260" s="2">
        <f t="shared" si="33"/>
        <v>4770</v>
      </c>
      <c r="N260" s="2">
        <f t="shared" si="33"/>
        <v>586</v>
      </c>
      <c r="O260" s="2">
        <f t="shared" si="33"/>
        <v>4770</v>
      </c>
      <c r="P260" s="2">
        <f t="shared" si="33"/>
        <v>0</v>
      </c>
      <c r="Q260" s="2">
        <f t="shared" si="33"/>
        <v>0</v>
      </c>
      <c r="R260" s="2">
        <f t="shared" si="33"/>
        <v>0</v>
      </c>
      <c r="S260" s="2">
        <f t="shared" si="33"/>
        <v>4094</v>
      </c>
      <c r="T260" s="2">
        <f t="shared" si="33"/>
        <v>0</v>
      </c>
      <c r="U260" s="14"/>
      <c r="V260" s="14">
        <f>SUM(V246:V259)</f>
        <v>308864</v>
      </c>
      <c r="W260" s="14">
        <f>SUM(W246:W259)</f>
        <v>92361</v>
      </c>
      <c r="X260" s="14">
        <f>SUM(X246:X259)</f>
        <v>4412</v>
      </c>
      <c r="Y260" s="14">
        <f>SUM(Y246:Y259)</f>
        <v>76</v>
      </c>
    </row>
    <row r="261" spans="1:25" ht="15.75" thickTop="1" x14ac:dyDescent="0.25">
      <c r="A261" t="s">
        <v>544</v>
      </c>
      <c r="B261" t="s">
        <v>545</v>
      </c>
      <c r="C261" t="s">
        <v>1570</v>
      </c>
      <c r="H261">
        <v>2</v>
      </c>
      <c r="I261">
        <v>4</v>
      </c>
      <c r="J261">
        <v>4</v>
      </c>
      <c r="K261">
        <v>8</v>
      </c>
      <c r="L261" s="9">
        <f t="shared" si="28"/>
        <v>6</v>
      </c>
      <c r="M261" s="9">
        <f t="shared" si="29"/>
        <v>12</v>
      </c>
      <c r="N261">
        <v>6</v>
      </c>
      <c r="O261" s="9">
        <v>12</v>
      </c>
      <c r="P261" s="9">
        <f t="shared" si="30"/>
        <v>0</v>
      </c>
      <c r="Q261" s="9">
        <f t="shared" si="31"/>
        <v>0</v>
      </c>
      <c r="S261" s="9">
        <v>16</v>
      </c>
      <c r="U261" s="15" t="s">
        <v>879</v>
      </c>
      <c r="V261" s="13">
        <v>319</v>
      </c>
      <c r="W261" s="13">
        <v>40</v>
      </c>
      <c r="X261" s="13">
        <v>965</v>
      </c>
      <c r="Y261" s="13"/>
    </row>
    <row r="262" spans="1:25" x14ac:dyDescent="0.25">
      <c r="B262" t="s">
        <v>546</v>
      </c>
      <c r="C262" t="s">
        <v>1571</v>
      </c>
      <c r="H262">
        <v>12</v>
      </c>
      <c r="I262">
        <v>50</v>
      </c>
      <c r="J262">
        <v>1</v>
      </c>
      <c r="K262">
        <v>2</v>
      </c>
      <c r="L262" s="9">
        <f t="shared" ref="L262:L325" si="34">D262+F262+H262+J262</f>
        <v>13</v>
      </c>
      <c r="M262" s="9">
        <f t="shared" ref="M262:M325" si="35">E262+G262+I262+K262</f>
        <v>52</v>
      </c>
      <c r="N262">
        <v>13</v>
      </c>
      <c r="O262" s="9">
        <v>52</v>
      </c>
      <c r="P262" s="9">
        <f t="shared" ref="P262:P325" si="36">L262-N262</f>
        <v>0</v>
      </c>
      <c r="Q262" s="9">
        <f t="shared" ref="Q262:Q325" si="37">M262-O262</f>
        <v>0</v>
      </c>
      <c r="S262" s="9">
        <v>40</v>
      </c>
      <c r="U262" s="15" t="s">
        <v>879</v>
      </c>
      <c r="Y262" s="13"/>
    </row>
    <row r="263" spans="1:25" x14ac:dyDescent="0.25">
      <c r="B263" t="s">
        <v>1729</v>
      </c>
      <c r="C263" t="s">
        <v>1648</v>
      </c>
      <c r="H263">
        <v>6</v>
      </c>
      <c r="I263">
        <v>21</v>
      </c>
      <c r="J263">
        <v>4</v>
      </c>
      <c r="K263">
        <v>7</v>
      </c>
      <c r="L263" s="9">
        <f t="shared" si="34"/>
        <v>10</v>
      </c>
      <c r="M263" s="9">
        <f t="shared" si="35"/>
        <v>28</v>
      </c>
      <c r="N263">
        <v>10</v>
      </c>
      <c r="O263" s="9">
        <v>28</v>
      </c>
      <c r="P263" s="9">
        <f t="shared" si="36"/>
        <v>0</v>
      </c>
      <c r="Q263" s="9">
        <f t="shared" si="37"/>
        <v>0</v>
      </c>
      <c r="S263" s="9">
        <v>40</v>
      </c>
      <c r="U263" s="15" t="s">
        <v>882</v>
      </c>
      <c r="V263" s="13">
        <v>1750</v>
      </c>
      <c r="W263" s="13">
        <v>279</v>
      </c>
      <c r="X263" s="13">
        <v>3276</v>
      </c>
      <c r="Y263" s="13"/>
    </row>
    <row r="264" spans="1:25" x14ac:dyDescent="0.25">
      <c r="B264" t="s">
        <v>305</v>
      </c>
      <c r="C264" s="7" t="s">
        <v>1681</v>
      </c>
      <c r="H264">
        <v>18</v>
      </c>
      <c r="I264">
        <v>52</v>
      </c>
      <c r="J264">
        <v>4</v>
      </c>
      <c r="K264">
        <v>7</v>
      </c>
      <c r="L264" s="9">
        <f t="shared" si="34"/>
        <v>22</v>
      </c>
      <c r="M264" s="9">
        <f t="shared" si="35"/>
        <v>59</v>
      </c>
      <c r="N264">
        <v>22</v>
      </c>
      <c r="O264" s="9">
        <v>50</v>
      </c>
      <c r="P264" s="9">
        <f t="shared" si="36"/>
        <v>0</v>
      </c>
      <c r="Q264" s="9">
        <f t="shared" si="37"/>
        <v>9</v>
      </c>
      <c r="S264" s="9">
        <v>42</v>
      </c>
      <c r="U264" s="15" t="s">
        <v>882</v>
      </c>
      <c r="Y264" s="13"/>
    </row>
    <row r="265" spans="1:25" x14ac:dyDescent="0.25">
      <c r="B265" t="s">
        <v>306</v>
      </c>
      <c r="C265" t="s">
        <v>1395</v>
      </c>
      <c r="H265">
        <v>4</v>
      </c>
      <c r="I265">
        <v>11</v>
      </c>
      <c r="L265" s="9">
        <f t="shared" si="34"/>
        <v>4</v>
      </c>
      <c r="M265" s="9">
        <f t="shared" si="35"/>
        <v>11</v>
      </c>
      <c r="N265">
        <v>4</v>
      </c>
      <c r="O265" s="9">
        <v>11</v>
      </c>
      <c r="P265" s="9">
        <f t="shared" si="36"/>
        <v>0</v>
      </c>
      <c r="Q265" s="9">
        <f t="shared" si="37"/>
        <v>0</v>
      </c>
      <c r="S265" s="9">
        <v>16</v>
      </c>
      <c r="U265" s="15" t="s">
        <v>882</v>
      </c>
      <c r="Y265" s="13"/>
    </row>
    <row r="266" spans="1:25" x14ac:dyDescent="0.25">
      <c r="B266" t="s">
        <v>307</v>
      </c>
      <c r="C266" t="s">
        <v>1396</v>
      </c>
      <c r="H266">
        <v>9</v>
      </c>
      <c r="I266">
        <v>19</v>
      </c>
      <c r="J266">
        <v>12</v>
      </c>
      <c r="K266">
        <v>23</v>
      </c>
      <c r="L266" s="9">
        <f t="shared" si="34"/>
        <v>21</v>
      </c>
      <c r="M266" s="9">
        <f t="shared" si="35"/>
        <v>42</v>
      </c>
      <c r="N266">
        <v>21</v>
      </c>
      <c r="O266" s="9">
        <v>42</v>
      </c>
      <c r="P266" s="9">
        <f t="shared" si="36"/>
        <v>0</v>
      </c>
      <c r="Q266" s="9">
        <f t="shared" si="37"/>
        <v>0</v>
      </c>
      <c r="S266" s="9">
        <v>51</v>
      </c>
      <c r="U266" s="15" t="s">
        <v>882</v>
      </c>
      <c r="Y266" s="13"/>
    </row>
    <row r="267" spans="1:25" x14ac:dyDescent="0.25">
      <c r="B267" t="s">
        <v>547</v>
      </c>
      <c r="C267" t="s">
        <v>1573</v>
      </c>
      <c r="F267">
        <v>1</v>
      </c>
      <c r="G267">
        <v>14</v>
      </c>
      <c r="H267">
        <v>13</v>
      </c>
      <c r="I267">
        <v>71</v>
      </c>
      <c r="J267">
        <v>27</v>
      </c>
      <c r="K267">
        <v>45</v>
      </c>
      <c r="L267" s="9">
        <f t="shared" si="34"/>
        <v>41</v>
      </c>
      <c r="M267" s="9">
        <f t="shared" si="35"/>
        <v>130</v>
      </c>
      <c r="N267">
        <v>41</v>
      </c>
      <c r="O267" s="9">
        <v>130</v>
      </c>
      <c r="P267" s="9">
        <f t="shared" si="36"/>
        <v>0</v>
      </c>
      <c r="Q267" s="9">
        <f t="shared" si="37"/>
        <v>0</v>
      </c>
      <c r="S267" s="9">
        <v>96</v>
      </c>
      <c r="V267" s="13">
        <v>1141</v>
      </c>
      <c r="W267" s="13">
        <v>196</v>
      </c>
      <c r="X267" s="13">
        <v>246</v>
      </c>
      <c r="Y267" s="13">
        <v>2</v>
      </c>
    </row>
    <row r="268" spans="1:25" x14ac:dyDescent="0.25">
      <c r="B268" t="s">
        <v>308</v>
      </c>
      <c r="C268" t="s">
        <v>1397</v>
      </c>
      <c r="H268">
        <v>5</v>
      </c>
      <c r="I268">
        <v>32</v>
      </c>
      <c r="J268">
        <v>6</v>
      </c>
      <c r="K268">
        <v>12</v>
      </c>
      <c r="L268" s="9">
        <f t="shared" si="34"/>
        <v>11</v>
      </c>
      <c r="M268" s="9">
        <f t="shared" si="35"/>
        <v>44</v>
      </c>
      <c r="N268">
        <v>11</v>
      </c>
      <c r="O268" s="9">
        <v>44</v>
      </c>
      <c r="P268" s="9">
        <f t="shared" si="36"/>
        <v>0</v>
      </c>
      <c r="Q268" s="9">
        <f t="shared" si="37"/>
        <v>0</v>
      </c>
      <c r="S268" s="9">
        <v>27</v>
      </c>
      <c r="V268" s="13">
        <v>1649</v>
      </c>
      <c r="W268" s="13">
        <v>313</v>
      </c>
      <c r="X268" s="13">
        <v>66</v>
      </c>
      <c r="Y268" s="13">
        <v>1</v>
      </c>
    </row>
    <row r="269" spans="1:25" x14ac:dyDescent="0.25">
      <c r="B269" t="s">
        <v>309</v>
      </c>
      <c r="C269" t="s">
        <v>1398</v>
      </c>
      <c r="D269">
        <v>1</v>
      </c>
      <c r="E269">
        <v>32</v>
      </c>
      <c r="F269">
        <v>3</v>
      </c>
      <c r="G269">
        <v>36</v>
      </c>
      <c r="H269">
        <v>16</v>
      </c>
      <c r="I269">
        <v>61</v>
      </c>
      <c r="J269">
        <v>29</v>
      </c>
      <c r="K269">
        <v>54</v>
      </c>
      <c r="L269" s="9">
        <f t="shared" si="34"/>
        <v>49</v>
      </c>
      <c r="M269" s="9">
        <f t="shared" si="35"/>
        <v>183</v>
      </c>
      <c r="N269">
        <v>49</v>
      </c>
      <c r="O269" s="9">
        <v>183</v>
      </c>
      <c r="P269" s="9">
        <f t="shared" si="36"/>
        <v>0</v>
      </c>
      <c r="Q269" s="9">
        <f t="shared" si="37"/>
        <v>0</v>
      </c>
      <c r="S269" s="9">
        <v>141</v>
      </c>
      <c r="V269" s="13">
        <v>15130</v>
      </c>
      <c r="W269" s="13">
        <v>5137</v>
      </c>
      <c r="X269" s="13">
        <v>916</v>
      </c>
      <c r="Y269" s="13">
        <v>8</v>
      </c>
    </row>
    <row r="270" spans="1:25" x14ac:dyDescent="0.25">
      <c r="B270" t="s">
        <v>310</v>
      </c>
      <c r="C270" t="s">
        <v>1399</v>
      </c>
      <c r="F270">
        <v>18</v>
      </c>
      <c r="G270">
        <v>270</v>
      </c>
      <c r="H270">
        <v>14</v>
      </c>
      <c r="I270">
        <v>39</v>
      </c>
      <c r="J270">
        <v>9</v>
      </c>
      <c r="K270">
        <v>20</v>
      </c>
      <c r="L270" s="9">
        <f t="shared" si="34"/>
        <v>41</v>
      </c>
      <c r="M270" s="9">
        <f t="shared" si="35"/>
        <v>329</v>
      </c>
      <c r="N270">
        <v>41</v>
      </c>
      <c r="O270" s="9">
        <v>329</v>
      </c>
      <c r="P270" s="9">
        <f t="shared" si="36"/>
        <v>0</v>
      </c>
      <c r="Q270" s="9">
        <f t="shared" si="37"/>
        <v>0</v>
      </c>
      <c r="S270" s="9">
        <v>148</v>
      </c>
      <c r="V270" s="13">
        <v>1533</v>
      </c>
      <c r="W270" s="13">
        <v>321</v>
      </c>
      <c r="Y270" s="13">
        <v>1</v>
      </c>
    </row>
    <row r="271" spans="1:25" x14ac:dyDescent="0.25">
      <c r="B271" t="s">
        <v>643</v>
      </c>
      <c r="C271" t="s">
        <v>1400</v>
      </c>
      <c r="D271">
        <v>1</v>
      </c>
      <c r="E271">
        <v>28</v>
      </c>
      <c r="F271">
        <v>16</v>
      </c>
      <c r="G271">
        <v>276</v>
      </c>
      <c r="H271">
        <v>7</v>
      </c>
      <c r="I271">
        <v>32</v>
      </c>
      <c r="J271">
        <v>5</v>
      </c>
      <c r="K271">
        <v>8</v>
      </c>
      <c r="L271" s="9">
        <f t="shared" si="34"/>
        <v>29</v>
      </c>
      <c r="M271" s="9">
        <f t="shared" si="35"/>
        <v>344</v>
      </c>
      <c r="N271">
        <v>29</v>
      </c>
      <c r="O271" s="9">
        <v>344</v>
      </c>
      <c r="P271" s="9">
        <f t="shared" si="36"/>
        <v>0</v>
      </c>
      <c r="Q271" s="9">
        <f t="shared" si="37"/>
        <v>0</v>
      </c>
      <c r="S271" s="9">
        <v>83</v>
      </c>
      <c r="U271" s="15" t="s">
        <v>883</v>
      </c>
      <c r="V271" s="13">
        <v>127490</v>
      </c>
      <c r="W271" s="13">
        <v>40470</v>
      </c>
      <c r="X271" s="13">
        <v>1813</v>
      </c>
      <c r="Y271" s="13">
        <v>1</v>
      </c>
    </row>
    <row r="272" spans="1:25" x14ac:dyDescent="0.25">
      <c r="B272" t="s">
        <v>642</v>
      </c>
      <c r="C272" s="7" t="s">
        <v>1678</v>
      </c>
      <c r="F272">
        <v>2</v>
      </c>
      <c r="G272">
        <v>23</v>
      </c>
      <c r="H272">
        <v>2</v>
      </c>
      <c r="I272">
        <v>15</v>
      </c>
      <c r="J272">
        <v>2</v>
      </c>
      <c r="K272">
        <v>3</v>
      </c>
      <c r="L272" s="9">
        <f t="shared" si="34"/>
        <v>6</v>
      </c>
      <c r="M272" s="9">
        <f t="shared" si="35"/>
        <v>41</v>
      </c>
      <c r="N272">
        <v>6</v>
      </c>
      <c r="O272">
        <v>41</v>
      </c>
      <c r="P272" s="9">
        <f t="shared" si="36"/>
        <v>0</v>
      </c>
      <c r="Q272" s="9">
        <f t="shared" si="37"/>
        <v>0</v>
      </c>
      <c r="S272" s="9">
        <v>48</v>
      </c>
      <c r="U272" s="15" t="s">
        <v>883</v>
      </c>
      <c r="Y272" s="13"/>
    </row>
    <row r="273" spans="1:26" x14ac:dyDescent="0.25">
      <c r="B273" t="s">
        <v>641</v>
      </c>
      <c r="C273" s="7" t="s">
        <v>1679</v>
      </c>
      <c r="F273">
        <v>4</v>
      </c>
      <c r="G273">
        <v>63</v>
      </c>
      <c r="H273">
        <v>4</v>
      </c>
      <c r="I273">
        <v>13</v>
      </c>
      <c r="J273">
        <v>3</v>
      </c>
      <c r="K273">
        <v>6</v>
      </c>
      <c r="L273" s="9">
        <f t="shared" si="34"/>
        <v>11</v>
      </c>
      <c r="M273" s="9">
        <f t="shared" si="35"/>
        <v>82</v>
      </c>
      <c r="N273">
        <v>11</v>
      </c>
      <c r="O273">
        <v>82</v>
      </c>
      <c r="P273" s="9">
        <f t="shared" si="36"/>
        <v>0</v>
      </c>
      <c r="Q273" s="9">
        <f t="shared" si="37"/>
        <v>0</v>
      </c>
      <c r="S273" s="9">
        <v>36</v>
      </c>
      <c r="U273" s="15" t="s">
        <v>883</v>
      </c>
      <c r="Y273" s="13">
        <v>1</v>
      </c>
    </row>
    <row r="274" spans="1:26" x14ac:dyDescent="0.25">
      <c r="B274" t="s">
        <v>314</v>
      </c>
      <c r="C274" s="7" t="s">
        <v>980</v>
      </c>
      <c r="F274">
        <v>18</v>
      </c>
      <c r="G274">
        <v>276</v>
      </c>
      <c r="H274">
        <v>5</v>
      </c>
      <c r="I274">
        <v>12</v>
      </c>
      <c r="J274">
        <v>6</v>
      </c>
      <c r="K274">
        <v>11</v>
      </c>
      <c r="L274" s="9">
        <f t="shared" si="34"/>
        <v>29</v>
      </c>
      <c r="M274" s="9">
        <f t="shared" si="35"/>
        <v>299</v>
      </c>
      <c r="N274">
        <v>29</v>
      </c>
      <c r="O274">
        <v>290</v>
      </c>
      <c r="P274" s="9">
        <f t="shared" si="36"/>
        <v>0</v>
      </c>
      <c r="Q274" s="9">
        <f t="shared" si="37"/>
        <v>9</v>
      </c>
      <c r="S274" s="9">
        <v>176</v>
      </c>
      <c r="U274" s="15" t="s">
        <v>883</v>
      </c>
      <c r="Y274" s="13">
        <v>22</v>
      </c>
    </row>
    <row r="275" spans="1:26" x14ac:dyDescent="0.25">
      <c r="B275" t="s">
        <v>716</v>
      </c>
      <c r="C275" s="7" t="s">
        <v>1670</v>
      </c>
      <c r="F275">
        <v>2</v>
      </c>
      <c r="G275">
        <v>43</v>
      </c>
      <c r="H275">
        <v>1</v>
      </c>
      <c r="I275">
        <v>2</v>
      </c>
      <c r="L275" s="9">
        <f t="shared" si="34"/>
        <v>3</v>
      </c>
      <c r="M275" s="9">
        <f t="shared" si="35"/>
        <v>45</v>
      </c>
      <c r="N275">
        <v>3</v>
      </c>
      <c r="O275">
        <v>45</v>
      </c>
      <c r="P275" s="9">
        <f t="shared" si="36"/>
        <v>0</v>
      </c>
      <c r="Q275" s="9">
        <f t="shared" si="37"/>
        <v>0</v>
      </c>
      <c r="S275" s="9">
        <v>12</v>
      </c>
      <c r="U275" s="15" t="s">
        <v>883</v>
      </c>
      <c r="Y275" s="13"/>
    </row>
    <row r="276" spans="1:26" ht="15.75" thickBot="1" x14ac:dyDescent="0.3">
      <c r="A276" s="2" t="s">
        <v>5</v>
      </c>
      <c r="B276" s="2"/>
      <c r="C276" s="2"/>
      <c r="D276" s="2">
        <f>SUM(D261:D275)</f>
        <v>2</v>
      </c>
      <c r="E276" s="2">
        <f t="shared" ref="E276:T276" si="38">SUM(E261:E275)</f>
        <v>60</v>
      </c>
      <c r="F276" s="2">
        <f t="shared" si="38"/>
        <v>64</v>
      </c>
      <c r="G276" s="2">
        <f t="shared" si="38"/>
        <v>1001</v>
      </c>
      <c r="H276" s="2">
        <f t="shared" si="38"/>
        <v>118</v>
      </c>
      <c r="I276" s="2">
        <f t="shared" si="38"/>
        <v>434</v>
      </c>
      <c r="J276" s="2">
        <f t="shared" si="38"/>
        <v>112</v>
      </c>
      <c r="K276" s="2">
        <f t="shared" si="38"/>
        <v>206</v>
      </c>
      <c r="L276" s="2">
        <f t="shared" si="38"/>
        <v>296</v>
      </c>
      <c r="M276" s="2">
        <f t="shared" si="38"/>
        <v>1701</v>
      </c>
      <c r="N276" s="2">
        <f t="shared" si="38"/>
        <v>296</v>
      </c>
      <c r="O276" s="2">
        <f t="shared" si="38"/>
        <v>1683</v>
      </c>
      <c r="P276" s="2">
        <f t="shared" si="38"/>
        <v>0</v>
      </c>
      <c r="Q276" s="2">
        <f t="shared" si="38"/>
        <v>18</v>
      </c>
      <c r="R276" s="2">
        <f t="shared" si="38"/>
        <v>0</v>
      </c>
      <c r="S276" s="2">
        <f t="shared" si="38"/>
        <v>972</v>
      </c>
      <c r="T276" s="2">
        <f t="shared" si="38"/>
        <v>0</v>
      </c>
      <c r="U276" s="14"/>
      <c r="V276" s="14">
        <f>SUM(V261:V275)</f>
        <v>149012</v>
      </c>
      <c r="W276" s="14">
        <f>SUM(W261:W275)</f>
        <v>46756</v>
      </c>
      <c r="X276" s="14">
        <f>SUM(X261:X275)</f>
        <v>7282</v>
      </c>
      <c r="Y276" s="14">
        <f>SUM(Y261:Y275)</f>
        <v>36</v>
      </c>
    </row>
    <row r="277" spans="1:26" ht="15.75" thickTop="1" x14ac:dyDescent="0.25">
      <c r="A277" t="s">
        <v>317</v>
      </c>
      <c r="B277" t="s">
        <v>318</v>
      </c>
      <c r="C277" t="s">
        <v>985</v>
      </c>
      <c r="J277">
        <v>3</v>
      </c>
      <c r="K277">
        <v>8</v>
      </c>
      <c r="L277" s="9">
        <f t="shared" si="34"/>
        <v>3</v>
      </c>
      <c r="M277" s="9">
        <f t="shared" si="35"/>
        <v>8</v>
      </c>
      <c r="N277">
        <v>3</v>
      </c>
      <c r="O277">
        <v>8</v>
      </c>
      <c r="P277" s="9">
        <f t="shared" si="36"/>
        <v>0</v>
      </c>
      <c r="Q277" s="9">
        <f t="shared" si="37"/>
        <v>0</v>
      </c>
      <c r="S277" s="9">
        <v>13</v>
      </c>
      <c r="T277" s="9"/>
      <c r="U277" s="15" t="s">
        <v>879</v>
      </c>
      <c r="V277" s="13">
        <v>458</v>
      </c>
      <c r="W277" s="13">
        <v>187</v>
      </c>
      <c r="X277" s="13">
        <v>269</v>
      </c>
      <c r="Y277" s="13"/>
    </row>
    <row r="278" spans="1:26" x14ac:dyDescent="0.25">
      <c r="B278" t="s">
        <v>319</v>
      </c>
      <c r="C278" t="s">
        <v>986</v>
      </c>
      <c r="H278">
        <v>1</v>
      </c>
      <c r="I278">
        <v>3</v>
      </c>
      <c r="J278">
        <v>14</v>
      </c>
      <c r="K278">
        <v>37</v>
      </c>
      <c r="L278" s="9">
        <f t="shared" si="34"/>
        <v>15</v>
      </c>
      <c r="M278" s="9">
        <f t="shared" si="35"/>
        <v>40</v>
      </c>
      <c r="N278">
        <v>15</v>
      </c>
      <c r="O278">
        <v>40</v>
      </c>
      <c r="P278" s="9">
        <f t="shared" si="36"/>
        <v>0</v>
      </c>
      <c r="Q278" s="9">
        <f t="shared" si="37"/>
        <v>0</v>
      </c>
      <c r="S278" s="9">
        <v>38</v>
      </c>
      <c r="T278" s="9"/>
      <c r="U278" s="15" t="s">
        <v>879</v>
      </c>
      <c r="Y278" s="13"/>
    </row>
    <row r="279" spans="1:26" x14ac:dyDescent="0.25">
      <c r="B279" t="s">
        <v>320</v>
      </c>
      <c r="C279" t="s">
        <v>987</v>
      </c>
      <c r="J279">
        <v>4</v>
      </c>
      <c r="K279">
        <v>7</v>
      </c>
      <c r="L279" s="9">
        <f t="shared" si="34"/>
        <v>4</v>
      </c>
      <c r="M279" s="9">
        <f t="shared" si="35"/>
        <v>7</v>
      </c>
      <c r="N279">
        <v>4</v>
      </c>
      <c r="O279">
        <v>7</v>
      </c>
      <c r="P279" s="9">
        <f t="shared" si="36"/>
        <v>0</v>
      </c>
      <c r="Q279" s="9">
        <f t="shared" si="37"/>
        <v>0</v>
      </c>
      <c r="S279" s="9">
        <v>8</v>
      </c>
      <c r="T279" s="9"/>
      <c r="U279" s="15" t="s">
        <v>879</v>
      </c>
      <c r="Y279" s="13"/>
    </row>
    <row r="280" spans="1:26" x14ac:dyDescent="0.25">
      <c r="B280" t="s">
        <v>650</v>
      </c>
      <c r="C280" t="s">
        <v>988</v>
      </c>
      <c r="J280">
        <v>12</v>
      </c>
      <c r="K280">
        <v>23</v>
      </c>
      <c r="L280" s="9">
        <f t="shared" si="34"/>
        <v>12</v>
      </c>
      <c r="M280" s="9">
        <f t="shared" si="35"/>
        <v>23</v>
      </c>
      <c r="N280">
        <v>12</v>
      </c>
      <c r="O280">
        <v>23</v>
      </c>
      <c r="P280" s="9">
        <f t="shared" si="36"/>
        <v>0</v>
      </c>
      <c r="Q280" s="9">
        <f t="shared" si="37"/>
        <v>0</v>
      </c>
      <c r="R280">
        <v>2</v>
      </c>
      <c r="S280" s="9">
        <v>25</v>
      </c>
      <c r="T280" s="9"/>
      <c r="U280" s="15" t="s">
        <v>879</v>
      </c>
      <c r="Y280" s="13"/>
    </row>
    <row r="281" spans="1:26" x14ac:dyDescent="0.25">
      <c r="B281" t="s">
        <v>644</v>
      </c>
      <c r="C281" t="s">
        <v>992</v>
      </c>
      <c r="J281">
        <v>2</v>
      </c>
      <c r="K281">
        <v>6</v>
      </c>
      <c r="L281" s="9">
        <f t="shared" si="34"/>
        <v>2</v>
      </c>
      <c r="M281" s="9">
        <f t="shared" si="35"/>
        <v>6</v>
      </c>
      <c r="N281">
        <v>2</v>
      </c>
      <c r="O281">
        <v>6</v>
      </c>
      <c r="P281" s="9">
        <f t="shared" si="36"/>
        <v>0</v>
      </c>
      <c r="Q281" s="9">
        <f t="shared" si="37"/>
        <v>0</v>
      </c>
      <c r="S281" s="9">
        <v>6</v>
      </c>
      <c r="T281" s="9"/>
      <c r="U281" s="15" t="s">
        <v>882</v>
      </c>
      <c r="V281" s="13">
        <v>74</v>
      </c>
      <c r="W281" s="13">
        <v>52</v>
      </c>
      <c r="X281" s="13">
        <v>834</v>
      </c>
      <c r="Y281" s="13"/>
    </row>
    <row r="282" spans="1:26" x14ac:dyDescent="0.25">
      <c r="B282" t="s">
        <v>787</v>
      </c>
      <c r="C282" t="s">
        <v>991</v>
      </c>
      <c r="J282">
        <v>7</v>
      </c>
      <c r="K282">
        <v>10</v>
      </c>
      <c r="L282" s="9">
        <f t="shared" si="34"/>
        <v>7</v>
      </c>
      <c r="M282" s="9">
        <f t="shared" si="35"/>
        <v>10</v>
      </c>
      <c r="N282">
        <v>7</v>
      </c>
      <c r="O282">
        <v>10</v>
      </c>
      <c r="P282" s="9">
        <f t="shared" si="36"/>
        <v>0</v>
      </c>
      <c r="Q282" s="9">
        <f t="shared" si="37"/>
        <v>0</v>
      </c>
      <c r="S282" s="9">
        <v>12</v>
      </c>
      <c r="T282" s="9"/>
      <c r="U282" s="15" t="s">
        <v>882</v>
      </c>
      <c r="Y282" s="13"/>
    </row>
    <row r="283" spans="1:26" x14ac:dyDescent="0.25">
      <c r="B283" t="s">
        <v>322</v>
      </c>
      <c r="C283" t="s">
        <v>993</v>
      </c>
      <c r="D283">
        <v>1</v>
      </c>
      <c r="E283">
        <v>29</v>
      </c>
      <c r="F283">
        <v>1</v>
      </c>
      <c r="G283">
        <v>18</v>
      </c>
      <c r="J283">
        <v>13</v>
      </c>
      <c r="K283">
        <v>25</v>
      </c>
      <c r="L283" s="9">
        <f t="shared" si="34"/>
        <v>15</v>
      </c>
      <c r="M283" s="9">
        <f t="shared" si="35"/>
        <v>72</v>
      </c>
      <c r="N283">
        <v>15</v>
      </c>
      <c r="O283">
        <v>72</v>
      </c>
      <c r="P283" s="9">
        <f t="shared" si="36"/>
        <v>0</v>
      </c>
      <c r="Q283" s="9">
        <f t="shared" si="37"/>
        <v>0</v>
      </c>
      <c r="R283">
        <v>2</v>
      </c>
      <c r="S283" s="9">
        <v>22</v>
      </c>
      <c r="T283" s="9"/>
      <c r="U283" s="15" t="s">
        <v>882</v>
      </c>
      <c r="Y283" s="13"/>
      <c r="Z283" t="s">
        <v>873</v>
      </c>
    </row>
    <row r="284" spans="1:26" x14ac:dyDescent="0.25">
      <c r="B284" t="s">
        <v>859</v>
      </c>
      <c r="C284" t="s">
        <v>994</v>
      </c>
      <c r="F284">
        <v>1</v>
      </c>
      <c r="G284">
        <v>18</v>
      </c>
      <c r="J284">
        <v>5</v>
      </c>
      <c r="K284">
        <v>10</v>
      </c>
      <c r="L284" s="9">
        <f t="shared" si="34"/>
        <v>6</v>
      </c>
      <c r="M284" s="9">
        <f t="shared" si="35"/>
        <v>28</v>
      </c>
      <c r="N284">
        <v>6</v>
      </c>
      <c r="O284">
        <v>28</v>
      </c>
      <c r="P284" s="9">
        <f t="shared" si="36"/>
        <v>0</v>
      </c>
      <c r="Q284" s="9">
        <f t="shared" si="37"/>
        <v>0</v>
      </c>
      <c r="S284" s="9">
        <v>12</v>
      </c>
      <c r="T284" s="9"/>
      <c r="U284" s="15" t="s">
        <v>883</v>
      </c>
      <c r="V284" s="13">
        <v>829</v>
      </c>
      <c r="W284" s="13">
        <v>290</v>
      </c>
      <c r="X284" s="13">
        <v>302</v>
      </c>
      <c r="Y284" s="13"/>
    </row>
    <row r="285" spans="1:26" x14ac:dyDescent="0.25">
      <c r="B285" t="s">
        <v>645</v>
      </c>
      <c r="C285" t="s">
        <v>995</v>
      </c>
      <c r="J285">
        <v>4</v>
      </c>
      <c r="K285">
        <v>8</v>
      </c>
      <c r="L285" s="9">
        <f t="shared" si="34"/>
        <v>4</v>
      </c>
      <c r="M285" s="9">
        <f t="shared" si="35"/>
        <v>8</v>
      </c>
      <c r="N285">
        <v>4</v>
      </c>
      <c r="O285">
        <v>8</v>
      </c>
      <c r="P285" s="9">
        <f t="shared" si="36"/>
        <v>0</v>
      </c>
      <c r="Q285" s="9">
        <f t="shared" si="37"/>
        <v>0</v>
      </c>
      <c r="S285" s="9">
        <v>11</v>
      </c>
      <c r="T285" s="9"/>
      <c r="U285" s="15" t="s">
        <v>883</v>
      </c>
      <c r="Y285" s="13"/>
    </row>
    <row r="286" spans="1:26" x14ac:dyDescent="0.25">
      <c r="B286" t="s">
        <v>324</v>
      </c>
      <c r="C286" t="s">
        <v>996</v>
      </c>
      <c r="H286">
        <v>1</v>
      </c>
      <c r="I286">
        <v>3</v>
      </c>
      <c r="J286">
        <v>4</v>
      </c>
      <c r="K286">
        <v>8</v>
      </c>
      <c r="L286" s="9">
        <f t="shared" si="34"/>
        <v>5</v>
      </c>
      <c r="M286" s="9">
        <f t="shared" si="35"/>
        <v>11</v>
      </c>
      <c r="N286">
        <v>5</v>
      </c>
      <c r="O286">
        <v>11</v>
      </c>
      <c r="P286" s="9">
        <f t="shared" si="36"/>
        <v>0</v>
      </c>
      <c r="Q286" s="9">
        <f t="shared" si="37"/>
        <v>0</v>
      </c>
      <c r="S286" s="9">
        <v>10</v>
      </c>
      <c r="T286" s="9"/>
      <c r="U286" s="15" t="s">
        <v>883</v>
      </c>
      <c r="Y286" s="13"/>
    </row>
    <row r="287" spans="1:26" x14ac:dyDescent="0.25">
      <c r="B287" t="s">
        <v>325</v>
      </c>
      <c r="C287" t="s">
        <v>997</v>
      </c>
      <c r="H287">
        <v>2</v>
      </c>
      <c r="I287">
        <v>7</v>
      </c>
      <c r="L287" s="9">
        <f t="shared" si="34"/>
        <v>2</v>
      </c>
      <c r="M287" s="9">
        <f t="shared" si="35"/>
        <v>7</v>
      </c>
      <c r="N287">
        <v>2</v>
      </c>
      <c r="O287">
        <v>7</v>
      </c>
      <c r="P287" s="9">
        <f t="shared" si="36"/>
        <v>0</v>
      </c>
      <c r="Q287" s="9">
        <f t="shared" si="37"/>
        <v>0</v>
      </c>
      <c r="S287" s="9">
        <v>8</v>
      </c>
      <c r="T287" s="9"/>
      <c r="U287" s="15" t="s">
        <v>881</v>
      </c>
      <c r="V287" s="13">
        <v>126</v>
      </c>
      <c r="W287" s="13">
        <v>60</v>
      </c>
      <c r="X287" s="13">
        <v>440</v>
      </c>
      <c r="Y287" s="13"/>
    </row>
    <row r="288" spans="1:26" x14ac:dyDescent="0.25">
      <c r="B288" t="s">
        <v>648</v>
      </c>
      <c r="C288" t="s">
        <v>998</v>
      </c>
      <c r="F288">
        <v>1</v>
      </c>
      <c r="G288">
        <v>8</v>
      </c>
      <c r="J288">
        <v>7</v>
      </c>
      <c r="K288">
        <v>13</v>
      </c>
      <c r="L288" s="9">
        <f t="shared" si="34"/>
        <v>8</v>
      </c>
      <c r="M288" s="9">
        <f t="shared" si="35"/>
        <v>21</v>
      </c>
      <c r="N288">
        <v>8</v>
      </c>
      <c r="O288">
        <v>21</v>
      </c>
      <c r="P288" s="9">
        <f t="shared" si="36"/>
        <v>0</v>
      </c>
      <c r="Q288" s="9">
        <f t="shared" si="37"/>
        <v>0</v>
      </c>
      <c r="S288" s="9">
        <v>15</v>
      </c>
      <c r="T288" s="9"/>
      <c r="U288" s="15" t="s">
        <v>881</v>
      </c>
      <c r="Y288" s="13"/>
    </row>
    <row r="289" spans="2:25" x14ac:dyDescent="0.25">
      <c r="B289" t="s">
        <v>326</v>
      </c>
      <c r="C289" t="s">
        <v>999</v>
      </c>
      <c r="J289">
        <v>2</v>
      </c>
      <c r="K289">
        <v>4</v>
      </c>
      <c r="L289" s="9">
        <f t="shared" si="34"/>
        <v>2</v>
      </c>
      <c r="M289" s="9">
        <f t="shared" si="35"/>
        <v>4</v>
      </c>
      <c r="N289">
        <v>2</v>
      </c>
      <c r="O289">
        <v>4</v>
      </c>
      <c r="P289" s="9">
        <f t="shared" si="36"/>
        <v>0</v>
      </c>
      <c r="Q289" s="9">
        <f t="shared" si="37"/>
        <v>0</v>
      </c>
      <c r="S289" s="9">
        <v>15</v>
      </c>
      <c r="T289" s="9"/>
      <c r="U289" s="15" t="s">
        <v>881</v>
      </c>
      <c r="Y289" s="13"/>
    </row>
    <row r="290" spans="2:25" x14ac:dyDescent="0.25">
      <c r="B290" t="s">
        <v>327</v>
      </c>
      <c r="C290" t="s">
        <v>1000</v>
      </c>
      <c r="L290" s="9">
        <f t="shared" si="34"/>
        <v>0</v>
      </c>
      <c r="M290" s="9">
        <f t="shared" si="35"/>
        <v>0</v>
      </c>
      <c r="P290" s="9">
        <f t="shared" si="36"/>
        <v>0</v>
      </c>
      <c r="Q290" s="9">
        <f t="shared" si="37"/>
        <v>0</v>
      </c>
      <c r="S290" s="9">
        <v>14</v>
      </c>
      <c r="T290" s="9"/>
      <c r="U290" s="15" t="s">
        <v>881</v>
      </c>
      <c r="Y290" s="13"/>
    </row>
    <row r="291" spans="2:25" x14ac:dyDescent="0.25">
      <c r="B291" t="s">
        <v>649</v>
      </c>
      <c r="C291" t="s">
        <v>1001</v>
      </c>
      <c r="J291">
        <v>2</v>
      </c>
      <c r="K291">
        <v>4</v>
      </c>
      <c r="L291" s="9">
        <f t="shared" si="34"/>
        <v>2</v>
      </c>
      <c r="M291" s="9">
        <f t="shared" si="35"/>
        <v>4</v>
      </c>
      <c r="N291">
        <v>2</v>
      </c>
      <c r="O291">
        <v>4</v>
      </c>
      <c r="P291" s="9">
        <f t="shared" si="36"/>
        <v>0</v>
      </c>
      <c r="Q291" s="9">
        <f t="shared" si="37"/>
        <v>0</v>
      </c>
      <c r="S291" s="9">
        <v>18</v>
      </c>
      <c r="T291" s="9"/>
      <c r="U291" s="15" t="s">
        <v>880</v>
      </c>
      <c r="V291" s="13">
        <v>3856</v>
      </c>
      <c r="W291" s="13">
        <v>942</v>
      </c>
      <c r="X291" s="13">
        <v>633</v>
      </c>
      <c r="Y291" s="13">
        <v>1</v>
      </c>
    </row>
    <row r="292" spans="2:25" x14ac:dyDescent="0.25">
      <c r="B292" t="s">
        <v>328</v>
      </c>
      <c r="C292" t="s">
        <v>1002</v>
      </c>
      <c r="J292">
        <v>11</v>
      </c>
      <c r="K292">
        <v>24</v>
      </c>
      <c r="L292" s="9">
        <f t="shared" si="34"/>
        <v>11</v>
      </c>
      <c r="M292" s="9">
        <f t="shared" si="35"/>
        <v>24</v>
      </c>
      <c r="N292">
        <v>11</v>
      </c>
      <c r="O292">
        <v>24</v>
      </c>
      <c r="P292" s="9">
        <f t="shared" si="36"/>
        <v>0</v>
      </c>
      <c r="Q292" s="9">
        <f t="shared" si="37"/>
        <v>0</v>
      </c>
      <c r="S292" s="9">
        <v>54</v>
      </c>
      <c r="T292" s="9"/>
      <c r="U292" s="15" t="s">
        <v>880</v>
      </c>
      <c r="Y292" s="13"/>
    </row>
    <row r="293" spans="2:25" x14ac:dyDescent="0.25">
      <c r="B293" t="s">
        <v>329</v>
      </c>
      <c r="C293" t="s">
        <v>1004</v>
      </c>
      <c r="J293">
        <v>1</v>
      </c>
      <c r="K293">
        <v>3</v>
      </c>
      <c r="L293" s="9">
        <f t="shared" si="34"/>
        <v>1</v>
      </c>
      <c r="M293" s="9">
        <f t="shared" si="35"/>
        <v>3</v>
      </c>
      <c r="N293">
        <v>1</v>
      </c>
      <c r="O293">
        <v>3</v>
      </c>
      <c r="P293" s="9">
        <f t="shared" si="36"/>
        <v>0</v>
      </c>
      <c r="Q293" s="9">
        <f t="shared" si="37"/>
        <v>0</v>
      </c>
      <c r="S293" s="9">
        <v>25</v>
      </c>
      <c r="T293" s="9"/>
      <c r="U293" s="15" t="s">
        <v>880</v>
      </c>
      <c r="Y293" s="13"/>
    </row>
    <row r="294" spans="2:25" x14ac:dyDescent="0.25">
      <c r="B294" t="s">
        <v>330</v>
      </c>
      <c r="C294" t="s">
        <v>1005</v>
      </c>
      <c r="H294">
        <v>1</v>
      </c>
      <c r="I294">
        <v>4</v>
      </c>
      <c r="J294">
        <v>5</v>
      </c>
      <c r="K294">
        <v>8</v>
      </c>
      <c r="L294" s="9">
        <f t="shared" si="34"/>
        <v>6</v>
      </c>
      <c r="M294" s="9">
        <f t="shared" si="35"/>
        <v>12</v>
      </c>
      <c r="N294">
        <v>6</v>
      </c>
      <c r="O294">
        <v>12</v>
      </c>
      <c r="P294" s="9">
        <f t="shared" si="36"/>
        <v>0</v>
      </c>
      <c r="Q294" s="9">
        <f t="shared" si="37"/>
        <v>0</v>
      </c>
      <c r="S294" s="9">
        <v>25</v>
      </c>
      <c r="T294" s="9"/>
      <c r="U294" s="15" t="s">
        <v>880</v>
      </c>
      <c r="Y294" s="13"/>
    </row>
    <row r="295" spans="2:25" x14ac:dyDescent="0.25">
      <c r="B295" t="s">
        <v>331</v>
      </c>
      <c r="C295" t="s">
        <v>1006</v>
      </c>
      <c r="D295">
        <v>1</v>
      </c>
      <c r="E295">
        <v>34</v>
      </c>
      <c r="H295">
        <v>3</v>
      </c>
      <c r="I295">
        <v>27</v>
      </c>
      <c r="J295">
        <v>7</v>
      </c>
      <c r="K295">
        <v>12</v>
      </c>
      <c r="L295" s="9">
        <f t="shared" si="34"/>
        <v>11</v>
      </c>
      <c r="M295" s="9">
        <f t="shared" si="35"/>
        <v>73</v>
      </c>
      <c r="N295">
        <v>11</v>
      </c>
      <c r="O295">
        <v>73</v>
      </c>
      <c r="P295" s="9">
        <f t="shared" si="36"/>
        <v>0</v>
      </c>
      <c r="Q295" s="9">
        <f t="shared" si="37"/>
        <v>0</v>
      </c>
      <c r="S295" s="9">
        <v>20</v>
      </c>
      <c r="T295" s="9"/>
      <c r="U295" s="15" t="s">
        <v>880</v>
      </c>
      <c r="Y295" s="13"/>
    </row>
    <row r="296" spans="2:25" x14ac:dyDescent="0.25">
      <c r="B296" t="s">
        <v>793</v>
      </c>
      <c r="C296" t="s">
        <v>1008</v>
      </c>
      <c r="J296">
        <v>4</v>
      </c>
      <c r="K296">
        <v>9</v>
      </c>
      <c r="L296" s="9">
        <f t="shared" si="34"/>
        <v>4</v>
      </c>
      <c r="M296" s="9">
        <f t="shared" si="35"/>
        <v>9</v>
      </c>
      <c r="N296">
        <v>4</v>
      </c>
      <c r="O296">
        <v>9</v>
      </c>
      <c r="P296" s="9">
        <f t="shared" si="36"/>
        <v>0</v>
      </c>
      <c r="Q296" s="9">
        <f t="shared" si="37"/>
        <v>0</v>
      </c>
      <c r="S296" s="9">
        <v>16</v>
      </c>
      <c r="T296" s="9"/>
      <c r="U296" s="15" t="s">
        <v>880</v>
      </c>
      <c r="Y296" s="13"/>
    </row>
    <row r="297" spans="2:25" x14ac:dyDescent="0.25">
      <c r="B297" t="s">
        <v>332</v>
      </c>
      <c r="C297" t="s">
        <v>1010</v>
      </c>
      <c r="H297">
        <v>2</v>
      </c>
      <c r="I297">
        <v>6</v>
      </c>
      <c r="J297">
        <v>2</v>
      </c>
      <c r="K297">
        <v>5</v>
      </c>
      <c r="L297" s="9">
        <f t="shared" si="34"/>
        <v>4</v>
      </c>
      <c r="M297" s="9">
        <f t="shared" si="35"/>
        <v>11</v>
      </c>
      <c r="N297">
        <v>4</v>
      </c>
      <c r="O297">
        <v>11</v>
      </c>
      <c r="P297" s="9">
        <f t="shared" si="36"/>
        <v>0</v>
      </c>
      <c r="Q297" s="9">
        <f t="shared" si="37"/>
        <v>0</v>
      </c>
      <c r="S297" s="9">
        <v>14</v>
      </c>
      <c r="T297" s="9"/>
      <c r="U297" s="15" t="s">
        <v>888</v>
      </c>
      <c r="V297" s="13">
        <v>1818</v>
      </c>
      <c r="W297" s="13">
        <v>826</v>
      </c>
      <c r="X297" s="13">
        <v>1012</v>
      </c>
      <c r="Y297" s="13"/>
    </row>
    <row r="298" spans="2:25" x14ac:dyDescent="0.25">
      <c r="B298" t="s">
        <v>333</v>
      </c>
      <c r="C298" t="s">
        <v>1011</v>
      </c>
      <c r="D298">
        <v>1</v>
      </c>
      <c r="E298">
        <v>35</v>
      </c>
      <c r="H298">
        <v>4</v>
      </c>
      <c r="I298">
        <v>16</v>
      </c>
      <c r="J298">
        <v>4</v>
      </c>
      <c r="K298">
        <v>9</v>
      </c>
      <c r="L298" s="9">
        <f t="shared" si="34"/>
        <v>9</v>
      </c>
      <c r="M298" s="9">
        <f t="shared" si="35"/>
        <v>60</v>
      </c>
      <c r="N298">
        <v>9</v>
      </c>
      <c r="O298">
        <v>60</v>
      </c>
      <c r="P298" s="9">
        <f t="shared" si="36"/>
        <v>0</v>
      </c>
      <c r="Q298" s="9">
        <f t="shared" si="37"/>
        <v>0</v>
      </c>
      <c r="S298" s="9">
        <v>32</v>
      </c>
      <c r="T298" s="9"/>
      <c r="U298" s="15" t="s">
        <v>888</v>
      </c>
      <c r="Y298" s="13"/>
    </row>
    <row r="299" spans="2:25" x14ac:dyDescent="0.25">
      <c r="B299" t="s">
        <v>334</v>
      </c>
      <c r="C299" t="s">
        <v>1012</v>
      </c>
      <c r="F299">
        <v>1</v>
      </c>
      <c r="G299">
        <v>17</v>
      </c>
      <c r="H299">
        <v>13</v>
      </c>
      <c r="I299">
        <v>55</v>
      </c>
      <c r="J299">
        <v>6</v>
      </c>
      <c r="K299">
        <v>14</v>
      </c>
      <c r="L299" s="9">
        <f t="shared" si="34"/>
        <v>20</v>
      </c>
      <c r="M299" s="9">
        <f t="shared" si="35"/>
        <v>86</v>
      </c>
      <c r="N299">
        <v>20</v>
      </c>
      <c r="O299">
        <v>86</v>
      </c>
      <c r="P299" s="9">
        <f t="shared" si="36"/>
        <v>0</v>
      </c>
      <c r="Q299" s="9">
        <f t="shared" si="37"/>
        <v>0</v>
      </c>
      <c r="S299" s="9">
        <v>48</v>
      </c>
      <c r="T299" s="9"/>
      <c r="U299" s="15" t="s">
        <v>888</v>
      </c>
      <c r="Y299" s="13"/>
    </row>
    <row r="300" spans="2:25" x14ac:dyDescent="0.25">
      <c r="B300" t="s">
        <v>335</v>
      </c>
      <c r="C300" t="s">
        <v>1013</v>
      </c>
      <c r="H300">
        <v>1</v>
      </c>
      <c r="I300">
        <v>5</v>
      </c>
      <c r="J300">
        <v>4</v>
      </c>
      <c r="K300">
        <v>9</v>
      </c>
      <c r="L300" s="9">
        <f t="shared" si="34"/>
        <v>5</v>
      </c>
      <c r="M300" s="9">
        <f t="shared" si="35"/>
        <v>14</v>
      </c>
      <c r="N300">
        <v>5</v>
      </c>
      <c r="O300">
        <v>14</v>
      </c>
      <c r="P300" s="9">
        <f t="shared" si="36"/>
        <v>0</v>
      </c>
      <c r="Q300" s="9">
        <f t="shared" si="37"/>
        <v>0</v>
      </c>
      <c r="S300" s="9">
        <v>30</v>
      </c>
      <c r="T300" s="9"/>
      <c r="U300" s="15" t="s">
        <v>888</v>
      </c>
      <c r="Y300" s="13"/>
    </row>
    <row r="301" spans="2:25" x14ac:dyDescent="0.25">
      <c r="B301" t="s">
        <v>337</v>
      </c>
      <c r="C301" t="s">
        <v>1014</v>
      </c>
      <c r="F301">
        <v>3</v>
      </c>
      <c r="G301">
        <v>26</v>
      </c>
      <c r="H301">
        <v>5</v>
      </c>
      <c r="I301">
        <v>33</v>
      </c>
      <c r="J301">
        <v>7</v>
      </c>
      <c r="K301">
        <v>14</v>
      </c>
      <c r="L301" s="9">
        <f t="shared" si="34"/>
        <v>15</v>
      </c>
      <c r="M301" s="9">
        <f t="shared" si="35"/>
        <v>73</v>
      </c>
      <c r="N301">
        <v>15</v>
      </c>
      <c r="O301">
        <v>73</v>
      </c>
      <c r="P301" s="9">
        <f t="shared" si="36"/>
        <v>0</v>
      </c>
      <c r="Q301" s="9">
        <f t="shared" si="37"/>
        <v>0</v>
      </c>
      <c r="S301" s="9">
        <v>34</v>
      </c>
      <c r="T301" s="9"/>
      <c r="U301" s="15" t="s">
        <v>888</v>
      </c>
      <c r="Y301" s="13"/>
    </row>
    <row r="302" spans="2:25" x14ac:dyDescent="0.25">
      <c r="B302" t="s">
        <v>796</v>
      </c>
      <c r="C302" t="s">
        <v>1016</v>
      </c>
      <c r="J302">
        <v>5</v>
      </c>
      <c r="K302">
        <v>11</v>
      </c>
      <c r="L302" s="9">
        <f t="shared" si="34"/>
        <v>5</v>
      </c>
      <c r="M302" s="9">
        <f t="shared" si="35"/>
        <v>11</v>
      </c>
      <c r="N302">
        <v>5</v>
      </c>
      <c r="O302">
        <v>11</v>
      </c>
      <c r="P302" s="9">
        <f t="shared" si="36"/>
        <v>0</v>
      </c>
      <c r="Q302" s="9">
        <f t="shared" si="37"/>
        <v>0</v>
      </c>
      <c r="S302" s="9">
        <v>11</v>
      </c>
      <c r="T302" s="9"/>
      <c r="U302" s="15" t="s">
        <v>889</v>
      </c>
      <c r="V302" s="13">
        <v>21044</v>
      </c>
      <c r="W302" s="13">
        <v>6782</v>
      </c>
      <c r="X302" s="13">
        <v>119</v>
      </c>
      <c r="Y302" s="13">
        <v>12</v>
      </c>
    </row>
    <row r="303" spans="2:25" x14ac:dyDescent="0.25">
      <c r="B303" t="s">
        <v>338</v>
      </c>
      <c r="C303" t="s">
        <v>1018</v>
      </c>
      <c r="J303">
        <v>7</v>
      </c>
      <c r="K303">
        <v>15</v>
      </c>
      <c r="L303" s="9">
        <f t="shared" si="34"/>
        <v>7</v>
      </c>
      <c r="M303" s="9">
        <f t="shared" si="35"/>
        <v>15</v>
      </c>
      <c r="N303">
        <v>7</v>
      </c>
      <c r="O303">
        <v>15</v>
      </c>
      <c r="P303" s="9">
        <f t="shared" si="36"/>
        <v>0</v>
      </c>
      <c r="Q303" s="9">
        <f t="shared" si="37"/>
        <v>0</v>
      </c>
      <c r="S303" s="9">
        <v>14</v>
      </c>
      <c r="T303" s="9"/>
      <c r="U303" s="15" t="s">
        <v>889</v>
      </c>
      <c r="Y303" s="13"/>
    </row>
    <row r="304" spans="2:25" x14ac:dyDescent="0.25">
      <c r="B304" t="s">
        <v>339</v>
      </c>
      <c r="C304" t="s">
        <v>1019</v>
      </c>
      <c r="H304">
        <v>8</v>
      </c>
      <c r="I304">
        <v>50</v>
      </c>
      <c r="J304">
        <v>11</v>
      </c>
      <c r="K304">
        <v>22</v>
      </c>
      <c r="L304" s="9">
        <f t="shared" si="34"/>
        <v>19</v>
      </c>
      <c r="M304" s="9">
        <f t="shared" si="35"/>
        <v>72</v>
      </c>
      <c r="N304">
        <v>19</v>
      </c>
      <c r="O304">
        <v>72</v>
      </c>
      <c r="P304" s="9">
        <f t="shared" si="36"/>
        <v>0</v>
      </c>
      <c r="Q304" s="9">
        <f t="shared" si="37"/>
        <v>0</v>
      </c>
      <c r="S304" s="9">
        <v>46</v>
      </c>
      <c r="T304" s="9"/>
      <c r="U304" s="15" t="s">
        <v>889</v>
      </c>
      <c r="Y304" s="13"/>
    </row>
    <row r="305" spans="2:26" x14ac:dyDescent="0.25">
      <c r="B305" t="s">
        <v>1722</v>
      </c>
      <c r="C305" t="s">
        <v>1021</v>
      </c>
      <c r="H305">
        <v>13</v>
      </c>
      <c r="I305">
        <v>106</v>
      </c>
      <c r="J305">
        <v>20</v>
      </c>
      <c r="K305">
        <v>44</v>
      </c>
      <c r="L305" s="9">
        <f t="shared" si="34"/>
        <v>33</v>
      </c>
      <c r="M305" s="9">
        <f t="shared" si="35"/>
        <v>150</v>
      </c>
      <c r="N305">
        <v>33</v>
      </c>
      <c r="O305">
        <v>150</v>
      </c>
      <c r="P305" s="9">
        <f t="shared" si="36"/>
        <v>0</v>
      </c>
      <c r="Q305" s="9">
        <f t="shared" si="37"/>
        <v>0</v>
      </c>
      <c r="S305" s="9">
        <v>68</v>
      </c>
      <c r="T305" s="9"/>
      <c r="U305" s="15" t="s">
        <v>889</v>
      </c>
      <c r="Y305" s="13"/>
    </row>
    <row r="306" spans="2:26" x14ac:dyDescent="0.25">
      <c r="B306" t="s">
        <v>341</v>
      </c>
      <c r="C306" t="s">
        <v>1551</v>
      </c>
      <c r="H306">
        <v>1</v>
      </c>
      <c r="I306">
        <v>5</v>
      </c>
      <c r="J306">
        <v>12</v>
      </c>
      <c r="K306">
        <v>23</v>
      </c>
      <c r="L306" s="9">
        <f t="shared" si="34"/>
        <v>13</v>
      </c>
      <c r="M306" s="9">
        <f t="shared" si="35"/>
        <v>28</v>
      </c>
      <c r="N306">
        <v>13</v>
      </c>
      <c r="O306">
        <v>28</v>
      </c>
      <c r="P306" s="9">
        <f t="shared" si="36"/>
        <v>0</v>
      </c>
      <c r="Q306" s="9">
        <f t="shared" si="37"/>
        <v>0</v>
      </c>
      <c r="S306" s="9">
        <v>33</v>
      </c>
      <c r="T306" s="9"/>
      <c r="U306" s="15" t="s">
        <v>890</v>
      </c>
      <c r="V306" s="13">
        <v>125</v>
      </c>
      <c r="W306" s="13">
        <v>54</v>
      </c>
      <c r="X306" s="13">
        <v>72</v>
      </c>
      <c r="Y306" s="13"/>
    </row>
    <row r="307" spans="2:26" x14ac:dyDescent="0.25">
      <c r="B307" t="s">
        <v>342</v>
      </c>
      <c r="C307" t="s">
        <v>1552</v>
      </c>
      <c r="J307">
        <v>1</v>
      </c>
      <c r="K307">
        <v>3</v>
      </c>
      <c r="L307" s="9">
        <f t="shared" si="34"/>
        <v>1</v>
      </c>
      <c r="M307" s="9">
        <f t="shared" si="35"/>
        <v>3</v>
      </c>
      <c r="N307">
        <v>1</v>
      </c>
      <c r="O307">
        <v>3</v>
      </c>
      <c r="P307" s="9">
        <f t="shared" si="36"/>
        <v>0</v>
      </c>
      <c r="Q307" s="9">
        <f t="shared" si="37"/>
        <v>0</v>
      </c>
      <c r="S307" s="9">
        <v>6</v>
      </c>
      <c r="T307" s="9"/>
      <c r="U307" s="15" t="s">
        <v>890</v>
      </c>
      <c r="Y307" s="13"/>
    </row>
    <row r="308" spans="2:26" x14ac:dyDescent="0.25">
      <c r="B308" t="s">
        <v>798</v>
      </c>
      <c r="C308" t="s">
        <v>1026</v>
      </c>
      <c r="H308">
        <v>2</v>
      </c>
      <c r="I308">
        <v>11</v>
      </c>
      <c r="J308">
        <v>5</v>
      </c>
      <c r="K308">
        <v>10</v>
      </c>
      <c r="L308" s="9">
        <f t="shared" si="34"/>
        <v>7</v>
      </c>
      <c r="M308" s="9">
        <f t="shared" si="35"/>
        <v>21</v>
      </c>
      <c r="N308">
        <v>7</v>
      </c>
      <c r="O308">
        <v>21</v>
      </c>
      <c r="P308" s="9">
        <f t="shared" si="36"/>
        <v>0</v>
      </c>
      <c r="Q308" s="9">
        <f t="shared" si="37"/>
        <v>0</v>
      </c>
      <c r="S308" s="9">
        <v>17</v>
      </c>
      <c r="T308" s="9"/>
      <c r="U308" s="15" t="s">
        <v>890</v>
      </c>
      <c r="Y308" s="13"/>
    </row>
    <row r="309" spans="2:26" x14ac:dyDescent="0.25">
      <c r="B309" t="s">
        <v>343</v>
      </c>
      <c r="C309" t="s">
        <v>1027</v>
      </c>
      <c r="H309">
        <v>1</v>
      </c>
      <c r="I309">
        <v>6</v>
      </c>
      <c r="J309">
        <v>7</v>
      </c>
      <c r="K309">
        <v>16</v>
      </c>
      <c r="L309" s="9">
        <f t="shared" si="34"/>
        <v>8</v>
      </c>
      <c r="M309" s="9">
        <f t="shared" si="35"/>
        <v>22</v>
      </c>
      <c r="N309">
        <v>8</v>
      </c>
      <c r="O309">
        <v>22</v>
      </c>
      <c r="P309" s="9">
        <f t="shared" si="36"/>
        <v>0</v>
      </c>
      <c r="Q309" s="9">
        <f t="shared" si="37"/>
        <v>0</v>
      </c>
      <c r="S309" s="9">
        <v>22</v>
      </c>
      <c r="T309" s="9"/>
      <c r="U309" s="15" t="s">
        <v>890</v>
      </c>
      <c r="Y309" s="13"/>
    </row>
    <row r="310" spans="2:26" x14ac:dyDescent="0.25">
      <c r="B310" t="s">
        <v>344</v>
      </c>
      <c r="C310" t="s">
        <v>1028</v>
      </c>
      <c r="J310">
        <v>1</v>
      </c>
      <c r="K310">
        <v>3</v>
      </c>
      <c r="L310" s="9">
        <f t="shared" si="34"/>
        <v>1</v>
      </c>
      <c r="M310" s="9">
        <f t="shared" si="35"/>
        <v>3</v>
      </c>
      <c r="N310">
        <v>1</v>
      </c>
      <c r="O310">
        <v>3</v>
      </c>
      <c r="P310" s="9">
        <f t="shared" si="36"/>
        <v>0</v>
      </c>
      <c r="Q310" s="9">
        <f t="shared" si="37"/>
        <v>0</v>
      </c>
      <c r="S310" s="9">
        <v>7</v>
      </c>
      <c r="T310" s="9"/>
      <c r="U310" s="15" t="s">
        <v>891</v>
      </c>
      <c r="V310" s="13">
        <v>2327</v>
      </c>
      <c r="W310" s="13">
        <v>775</v>
      </c>
      <c r="X310" s="13">
        <v>355</v>
      </c>
      <c r="Y310" s="13">
        <v>2</v>
      </c>
    </row>
    <row r="311" spans="2:26" x14ac:dyDescent="0.25">
      <c r="B311" t="s">
        <v>345</v>
      </c>
      <c r="C311" t="s">
        <v>1029</v>
      </c>
      <c r="H311">
        <v>2</v>
      </c>
      <c r="I311">
        <v>8</v>
      </c>
      <c r="J311">
        <v>4</v>
      </c>
      <c r="K311">
        <v>10</v>
      </c>
      <c r="L311" s="9">
        <f t="shared" si="34"/>
        <v>6</v>
      </c>
      <c r="M311" s="9">
        <f t="shared" si="35"/>
        <v>18</v>
      </c>
      <c r="N311">
        <v>6</v>
      </c>
      <c r="O311">
        <v>18</v>
      </c>
      <c r="P311" s="9">
        <f t="shared" si="36"/>
        <v>0</v>
      </c>
      <c r="Q311" s="9">
        <f t="shared" si="37"/>
        <v>0</v>
      </c>
      <c r="S311" s="9">
        <v>25</v>
      </c>
      <c r="T311" s="9"/>
      <c r="U311" s="15" t="s">
        <v>891</v>
      </c>
      <c r="Y311" s="13"/>
    </row>
    <row r="312" spans="2:26" x14ac:dyDescent="0.25">
      <c r="B312" t="s">
        <v>346</v>
      </c>
      <c r="C312" t="s">
        <v>1030</v>
      </c>
      <c r="F312">
        <v>2</v>
      </c>
      <c r="G312">
        <v>15</v>
      </c>
      <c r="L312" s="9">
        <f t="shared" si="34"/>
        <v>2</v>
      </c>
      <c r="M312" s="9">
        <f t="shared" si="35"/>
        <v>15</v>
      </c>
      <c r="N312">
        <v>2</v>
      </c>
      <c r="O312">
        <v>15</v>
      </c>
      <c r="P312" s="9">
        <f t="shared" si="36"/>
        <v>0</v>
      </c>
      <c r="Q312" s="9">
        <f t="shared" si="37"/>
        <v>0</v>
      </c>
      <c r="S312" s="9">
        <v>16</v>
      </c>
      <c r="T312" s="9"/>
      <c r="U312" s="15" t="s">
        <v>891</v>
      </c>
      <c r="Y312" s="13"/>
    </row>
    <row r="313" spans="2:26" x14ac:dyDescent="0.25">
      <c r="B313" t="s">
        <v>347</v>
      </c>
      <c r="C313" t="s">
        <v>1031</v>
      </c>
      <c r="F313">
        <v>1</v>
      </c>
      <c r="G313">
        <v>12</v>
      </c>
      <c r="H313">
        <v>1</v>
      </c>
      <c r="I313">
        <v>6</v>
      </c>
      <c r="J313">
        <v>4</v>
      </c>
      <c r="K313">
        <v>10</v>
      </c>
      <c r="L313" s="9">
        <f t="shared" si="34"/>
        <v>6</v>
      </c>
      <c r="M313" s="9">
        <f t="shared" si="35"/>
        <v>28</v>
      </c>
      <c r="N313">
        <v>6</v>
      </c>
      <c r="O313">
        <v>28</v>
      </c>
      <c r="P313" s="9">
        <f t="shared" si="36"/>
        <v>0</v>
      </c>
      <c r="Q313" s="9">
        <f t="shared" si="37"/>
        <v>0</v>
      </c>
      <c r="S313" s="9">
        <v>40</v>
      </c>
      <c r="T313" s="9"/>
      <c r="U313" s="15" t="s">
        <v>891</v>
      </c>
      <c r="Y313" s="13"/>
    </row>
    <row r="314" spans="2:26" x14ac:dyDescent="0.25">
      <c r="B314" t="s">
        <v>359</v>
      </c>
      <c r="C314" t="s">
        <v>1032</v>
      </c>
      <c r="H314">
        <v>1</v>
      </c>
      <c r="I314">
        <v>9</v>
      </c>
      <c r="J314">
        <v>5</v>
      </c>
      <c r="K314">
        <v>12</v>
      </c>
      <c r="L314" s="9">
        <f t="shared" si="34"/>
        <v>6</v>
      </c>
      <c r="M314" s="9">
        <f t="shared" si="35"/>
        <v>21</v>
      </c>
      <c r="N314">
        <v>6</v>
      </c>
      <c r="O314">
        <v>21</v>
      </c>
      <c r="P314" s="9">
        <f t="shared" si="36"/>
        <v>0</v>
      </c>
      <c r="Q314" s="9">
        <f t="shared" si="37"/>
        <v>0</v>
      </c>
      <c r="S314" s="9">
        <v>16</v>
      </c>
      <c r="T314" s="9"/>
      <c r="U314" s="15" t="s">
        <v>891</v>
      </c>
      <c r="Y314" s="13"/>
    </row>
    <row r="315" spans="2:26" x14ac:dyDescent="0.25">
      <c r="B315" t="s">
        <v>348</v>
      </c>
      <c r="C315" t="s">
        <v>1033</v>
      </c>
      <c r="H315">
        <v>3</v>
      </c>
      <c r="I315">
        <v>25</v>
      </c>
      <c r="J315">
        <v>3</v>
      </c>
      <c r="K315">
        <v>7</v>
      </c>
      <c r="L315" s="9">
        <f t="shared" si="34"/>
        <v>6</v>
      </c>
      <c r="M315" s="9">
        <f t="shared" si="35"/>
        <v>32</v>
      </c>
      <c r="N315">
        <v>6</v>
      </c>
      <c r="O315">
        <v>32</v>
      </c>
      <c r="P315" s="9">
        <f t="shared" si="36"/>
        <v>0</v>
      </c>
      <c r="Q315" s="9">
        <f t="shared" si="37"/>
        <v>0</v>
      </c>
      <c r="S315" s="9">
        <v>12</v>
      </c>
      <c r="T315" s="9"/>
      <c r="U315" s="15" t="s">
        <v>891</v>
      </c>
      <c r="Y315" s="13"/>
    </row>
    <row r="316" spans="2:26" x14ac:dyDescent="0.25">
      <c r="B316" t="s">
        <v>349</v>
      </c>
      <c r="C316" t="s">
        <v>1034</v>
      </c>
      <c r="J316">
        <v>2</v>
      </c>
      <c r="K316">
        <v>3</v>
      </c>
      <c r="L316" s="9">
        <f t="shared" si="34"/>
        <v>2</v>
      </c>
      <c r="M316" s="9">
        <f t="shared" si="35"/>
        <v>3</v>
      </c>
      <c r="N316">
        <v>2</v>
      </c>
      <c r="O316">
        <v>3</v>
      </c>
      <c r="P316" s="9">
        <f t="shared" si="36"/>
        <v>0</v>
      </c>
      <c r="Q316" s="9">
        <f t="shared" si="37"/>
        <v>0</v>
      </c>
      <c r="S316" s="9">
        <v>12</v>
      </c>
      <c r="T316" s="9"/>
      <c r="U316" s="15" t="s">
        <v>892</v>
      </c>
      <c r="V316" s="13">
        <v>368</v>
      </c>
      <c r="W316" s="13">
        <v>115</v>
      </c>
      <c r="X316" s="13">
        <v>131</v>
      </c>
      <c r="Y316" s="13"/>
    </row>
    <row r="317" spans="2:26" x14ac:dyDescent="0.25">
      <c r="B317" t="s">
        <v>350</v>
      </c>
      <c r="C317" t="s">
        <v>1035</v>
      </c>
      <c r="H317">
        <v>1</v>
      </c>
      <c r="I317">
        <v>4</v>
      </c>
      <c r="J317">
        <v>12</v>
      </c>
      <c r="K317">
        <v>16</v>
      </c>
      <c r="L317" s="9">
        <f t="shared" si="34"/>
        <v>13</v>
      </c>
      <c r="M317" s="9">
        <f t="shared" si="35"/>
        <v>20</v>
      </c>
      <c r="N317">
        <v>13</v>
      </c>
      <c r="O317">
        <v>20</v>
      </c>
      <c r="P317" s="9">
        <f t="shared" si="36"/>
        <v>0</v>
      </c>
      <c r="Q317" s="9">
        <f t="shared" si="37"/>
        <v>0</v>
      </c>
      <c r="S317" s="9">
        <v>22</v>
      </c>
      <c r="T317" s="9"/>
      <c r="U317" s="15" t="s">
        <v>892</v>
      </c>
      <c r="Y317" s="13"/>
    </row>
    <row r="318" spans="2:26" x14ac:dyDescent="0.25">
      <c r="B318" t="s">
        <v>651</v>
      </c>
      <c r="C318" t="s">
        <v>1036</v>
      </c>
      <c r="F318">
        <v>2</v>
      </c>
      <c r="G318">
        <v>21</v>
      </c>
      <c r="H318">
        <v>2</v>
      </c>
      <c r="I318">
        <v>14</v>
      </c>
      <c r="J318">
        <v>7</v>
      </c>
      <c r="K318">
        <v>14</v>
      </c>
      <c r="L318" s="9">
        <f t="shared" si="34"/>
        <v>11</v>
      </c>
      <c r="M318" s="9">
        <f t="shared" si="35"/>
        <v>49</v>
      </c>
      <c r="N318">
        <v>11</v>
      </c>
      <c r="O318">
        <v>49</v>
      </c>
      <c r="P318" s="9">
        <f t="shared" si="36"/>
        <v>0</v>
      </c>
      <c r="Q318" s="9">
        <f t="shared" si="37"/>
        <v>0</v>
      </c>
      <c r="S318" s="9">
        <v>22</v>
      </c>
      <c r="T318" s="9"/>
      <c r="U318" s="15" t="s">
        <v>892</v>
      </c>
      <c r="Y318" s="13"/>
    </row>
    <row r="319" spans="2:26" x14ac:dyDescent="0.25">
      <c r="B319" t="s">
        <v>351</v>
      </c>
      <c r="C319" t="s">
        <v>1037</v>
      </c>
      <c r="L319" s="9">
        <f t="shared" si="34"/>
        <v>0</v>
      </c>
      <c r="M319" s="9">
        <f t="shared" si="35"/>
        <v>0</v>
      </c>
      <c r="P319" s="9">
        <f t="shared" si="36"/>
        <v>0</v>
      </c>
      <c r="Q319" s="9">
        <f t="shared" si="37"/>
        <v>0</v>
      </c>
      <c r="S319" s="9">
        <v>20</v>
      </c>
      <c r="T319" s="9"/>
      <c r="U319" s="15" t="s">
        <v>893</v>
      </c>
      <c r="V319" s="13">
        <v>416</v>
      </c>
      <c r="W319" s="13">
        <v>89</v>
      </c>
      <c r="X319" s="13">
        <v>1</v>
      </c>
      <c r="Y319" s="13"/>
      <c r="Z319" t="s">
        <v>950</v>
      </c>
    </row>
    <row r="320" spans="2:26" x14ac:dyDescent="0.25">
      <c r="B320" t="s">
        <v>352</v>
      </c>
      <c r="C320" t="s">
        <v>1038</v>
      </c>
      <c r="L320" s="9">
        <f t="shared" si="34"/>
        <v>0</v>
      </c>
      <c r="M320" s="9">
        <f t="shared" si="35"/>
        <v>0</v>
      </c>
      <c r="P320" s="9">
        <f t="shared" si="36"/>
        <v>0</v>
      </c>
      <c r="Q320" s="9">
        <f t="shared" si="37"/>
        <v>0</v>
      </c>
      <c r="S320" s="9">
        <v>2</v>
      </c>
      <c r="T320" s="9"/>
      <c r="U320" s="15" t="s">
        <v>893</v>
      </c>
      <c r="Y320" s="13"/>
    </row>
    <row r="321" spans="1:25" x14ac:dyDescent="0.25">
      <c r="B321" t="s">
        <v>353</v>
      </c>
      <c r="C321" t="s">
        <v>1039</v>
      </c>
      <c r="H321">
        <v>6</v>
      </c>
      <c r="I321">
        <v>29</v>
      </c>
      <c r="L321" s="9">
        <f t="shared" si="34"/>
        <v>6</v>
      </c>
      <c r="M321" s="9">
        <f t="shared" si="35"/>
        <v>29</v>
      </c>
      <c r="N321">
        <v>6</v>
      </c>
      <c r="O321">
        <v>29</v>
      </c>
      <c r="P321" s="9">
        <f t="shared" si="36"/>
        <v>0</v>
      </c>
      <c r="Q321" s="9">
        <f t="shared" si="37"/>
        <v>0</v>
      </c>
      <c r="S321" s="9">
        <v>20</v>
      </c>
      <c r="T321" s="9"/>
      <c r="U321" s="15" t="s">
        <v>893</v>
      </c>
      <c r="Y321" s="13"/>
    </row>
    <row r="322" spans="1:25" x14ac:dyDescent="0.25">
      <c r="B322" t="s">
        <v>354</v>
      </c>
      <c r="C322" t="s">
        <v>1040</v>
      </c>
      <c r="H322">
        <v>5</v>
      </c>
      <c r="I322">
        <v>24</v>
      </c>
      <c r="L322" s="9">
        <f t="shared" si="34"/>
        <v>5</v>
      </c>
      <c r="M322" s="9">
        <f t="shared" si="35"/>
        <v>24</v>
      </c>
      <c r="N322">
        <v>5</v>
      </c>
      <c r="O322">
        <v>24</v>
      </c>
      <c r="P322" s="9">
        <f t="shared" si="36"/>
        <v>0</v>
      </c>
      <c r="Q322" s="9">
        <f t="shared" si="37"/>
        <v>0</v>
      </c>
      <c r="S322" s="9">
        <v>30</v>
      </c>
      <c r="T322" s="9"/>
      <c r="U322" s="15" t="s">
        <v>893</v>
      </c>
      <c r="Y322" s="13"/>
    </row>
    <row r="323" spans="1:25" x14ac:dyDescent="0.25">
      <c r="B323" t="s">
        <v>646</v>
      </c>
      <c r="C323" t="s">
        <v>1044</v>
      </c>
      <c r="H323">
        <v>1</v>
      </c>
      <c r="I323">
        <v>3</v>
      </c>
      <c r="L323" s="9">
        <f t="shared" si="34"/>
        <v>1</v>
      </c>
      <c r="M323" s="9">
        <f t="shared" si="35"/>
        <v>3</v>
      </c>
      <c r="N323">
        <v>1</v>
      </c>
      <c r="O323">
        <v>3</v>
      </c>
      <c r="P323" s="9">
        <f t="shared" si="36"/>
        <v>0</v>
      </c>
      <c r="Q323" s="9">
        <f t="shared" si="37"/>
        <v>0</v>
      </c>
      <c r="S323" s="9">
        <v>4</v>
      </c>
      <c r="T323" s="9"/>
      <c r="U323" s="15" t="s">
        <v>893</v>
      </c>
      <c r="V323" s="13">
        <v>10158</v>
      </c>
      <c r="W323" s="13">
        <v>2499</v>
      </c>
      <c r="X323" s="13">
        <v>67</v>
      </c>
      <c r="Y323" s="13">
        <v>5</v>
      </c>
    </row>
    <row r="324" spans="1:25" x14ac:dyDescent="0.25">
      <c r="B324" t="s">
        <v>355</v>
      </c>
      <c r="C324" t="s">
        <v>1041</v>
      </c>
      <c r="D324">
        <v>1</v>
      </c>
      <c r="E324">
        <v>22</v>
      </c>
      <c r="F324">
        <v>4</v>
      </c>
      <c r="G324">
        <v>48</v>
      </c>
      <c r="H324">
        <v>8</v>
      </c>
      <c r="I324">
        <v>41</v>
      </c>
      <c r="J324">
        <v>4</v>
      </c>
      <c r="K324">
        <v>9</v>
      </c>
      <c r="L324" s="9">
        <f t="shared" si="34"/>
        <v>17</v>
      </c>
      <c r="M324" s="9">
        <f t="shared" si="35"/>
        <v>120</v>
      </c>
      <c r="N324">
        <v>17</v>
      </c>
      <c r="O324">
        <v>120</v>
      </c>
      <c r="P324" s="9">
        <f t="shared" si="36"/>
        <v>0</v>
      </c>
      <c r="Q324" s="9">
        <f t="shared" si="37"/>
        <v>0</v>
      </c>
      <c r="S324" s="9">
        <v>23</v>
      </c>
      <c r="T324" s="9"/>
      <c r="U324" s="15" t="s">
        <v>894</v>
      </c>
      <c r="Y324" s="13"/>
    </row>
    <row r="325" spans="1:25" x14ac:dyDescent="0.25">
      <c r="B325" t="s">
        <v>356</v>
      </c>
      <c r="C325" t="s">
        <v>1042</v>
      </c>
      <c r="F325">
        <v>1</v>
      </c>
      <c r="G325">
        <v>13</v>
      </c>
      <c r="H325">
        <v>5</v>
      </c>
      <c r="I325">
        <v>35</v>
      </c>
      <c r="L325" s="9">
        <f t="shared" si="34"/>
        <v>6</v>
      </c>
      <c r="M325" s="9">
        <f t="shared" si="35"/>
        <v>48</v>
      </c>
      <c r="N325">
        <v>6</v>
      </c>
      <c r="O325">
        <v>48</v>
      </c>
      <c r="P325" s="9">
        <f t="shared" si="36"/>
        <v>0</v>
      </c>
      <c r="Q325" s="9">
        <f t="shared" si="37"/>
        <v>0</v>
      </c>
      <c r="S325" s="9">
        <v>32</v>
      </c>
      <c r="T325" s="9"/>
      <c r="U325" s="15" t="s">
        <v>894</v>
      </c>
      <c r="Y325" s="13"/>
    </row>
    <row r="326" spans="1:25" x14ac:dyDescent="0.25">
      <c r="B326" t="s">
        <v>357</v>
      </c>
      <c r="C326" t="s">
        <v>1043</v>
      </c>
      <c r="L326" s="9">
        <f>D326+F326+H326+J326</f>
        <v>0</v>
      </c>
      <c r="M326" s="9">
        <f>E326+G326+I326+K326</f>
        <v>0</v>
      </c>
      <c r="P326" s="9">
        <f t="shared" ref="P326:P389" si="39">L326-N326</f>
        <v>0</v>
      </c>
      <c r="Q326" s="9">
        <f t="shared" ref="Q326:Q389" si="40">M326-O326</f>
        <v>0</v>
      </c>
      <c r="S326" s="9">
        <v>4</v>
      </c>
      <c r="T326" s="9"/>
      <c r="U326" s="15" t="s">
        <v>894</v>
      </c>
      <c r="Y326" s="13"/>
    </row>
    <row r="327" spans="1:25" x14ac:dyDescent="0.25">
      <c r="B327" t="s">
        <v>647</v>
      </c>
      <c r="C327" t="s">
        <v>1045</v>
      </c>
      <c r="H327">
        <v>2</v>
      </c>
      <c r="I327">
        <v>9</v>
      </c>
      <c r="L327" s="9">
        <f>D327+F327+H327+J327</f>
        <v>2</v>
      </c>
      <c r="M327" s="9">
        <f>E327+G327+I327+K327</f>
        <v>9</v>
      </c>
      <c r="N327">
        <v>2</v>
      </c>
      <c r="O327">
        <v>9</v>
      </c>
      <c r="P327" s="9">
        <f t="shared" si="39"/>
        <v>0</v>
      </c>
      <c r="Q327" s="9">
        <f t="shared" si="40"/>
        <v>0</v>
      </c>
      <c r="S327" s="9">
        <v>15</v>
      </c>
      <c r="T327" s="9"/>
      <c r="U327" s="15" t="s">
        <v>894</v>
      </c>
      <c r="Y327" s="13"/>
    </row>
    <row r="328" spans="1:25" ht="15.75" thickBot="1" x14ac:dyDescent="0.3">
      <c r="A328" s="2" t="s">
        <v>5</v>
      </c>
      <c r="B328" s="2"/>
      <c r="C328" s="2"/>
      <c r="D328" s="2">
        <f>SUM(D277:D327)</f>
        <v>4</v>
      </c>
      <c r="E328" s="2">
        <f t="shared" ref="E328:T328" si="41">SUM(E277:E327)</f>
        <v>120</v>
      </c>
      <c r="F328" s="2">
        <f t="shared" si="41"/>
        <v>17</v>
      </c>
      <c r="G328" s="2">
        <f t="shared" si="41"/>
        <v>196</v>
      </c>
      <c r="H328" s="2">
        <f t="shared" si="41"/>
        <v>95</v>
      </c>
      <c r="I328" s="2">
        <f t="shared" si="41"/>
        <v>544</v>
      </c>
      <c r="J328" s="2">
        <f t="shared" si="41"/>
        <v>240</v>
      </c>
      <c r="K328" s="2">
        <f t="shared" si="41"/>
        <v>498</v>
      </c>
      <c r="L328" s="2">
        <f t="shared" si="41"/>
        <v>356</v>
      </c>
      <c r="M328" s="2">
        <f t="shared" si="41"/>
        <v>1358</v>
      </c>
      <c r="N328" s="2">
        <f t="shared" si="41"/>
        <v>356</v>
      </c>
      <c r="O328" s="2">
        <f t="shared" si="41"/>
        <v>1358</v>
      </c>
      <c r="P328" s="2">
        <f t="shared" si="41"/>
        <v>0</v>
      </c>
      <c r="Q328" s="2">
        <f t="shared" si="41"/>
        <v>0</v>
      </c>
      <c r="R328" s="2">
        <f t="shared" si="41"/>
        <v>4</v>
      </c>
      <c r="S328" s="2">
        <f t="shared" si="41"/>
        <v>1064</v>
      </c>
      <c r="T328" s="2">
        <f t="shared" si="41"/>
        <v>0</v>
      </c>
      <c r="U328" s="14"/>
      <c r="V328" s="14">
        <f>SUM(V277:V327)</f>
        <v>41599</v>
      </c>
      <c r="W328" s="14">
        <f>SUM(W277:W327)</f>
        <v>12671</v>
      </c>
      <c r="X328" s="14">
        <f>SUM(X277:X327)</f>
        <v>4235</v>
      </c>
      <c r="Y328" s="14">
        <f>SUM(Y277:Y327)</f>
        <v>20</v>
      </c>
    </row>
    <row r="329" spans="1:25" ht="15.75" thickTop="1" x14ac:dyDescent="0.25">
      <c r="A329" t="s">
        <v>360</v>
      </c>
      <c r="B329" t="s">
        <v>362</v>
      </c>
      <c r="C329" t="s">
        <v>1047</v>
      </c>
      <c r="H329">
        <v>12</v>
      </c>
      <c r="I329">
        <v>65</v>
      </c>
      <c r="J329">
        <v>12</v>
      </c>
      <c r="K329">
        <v>18</v>
      </c>
      <c r="L329" s="9">
        <f t="shared" ref="L329:L349" si="42">D329+F329+H329+J329</f>
        <v>24</v>
      </c>
      <c r="M329" s="9">
        <f t="shared" ref="M329:M389" si="43">E329+G329+I329+K329</f>
        <v>83</v>
      </c>
      <c r="N329">
        <v>24</v>
      </c>
      <c r="O329">
        <v>83</v>
      </c>
      <c r="P329" s="9">
        <f t="shared" si="39"/>
        <v>0</v>
      </c>
      <c r="Q329" s="9">
        <f t="shared" si="40"/>
        <v>0</v>
      </c>
      <c r="S329" s="9">
        <v>65</v>
      </c>
      <c r="V329" s="13">
        <v>1922</v>
      </c>
      <c r="W329" s="13">
        <v>492</v>
      </c>
      <c r="X329" s="13">
        <v>256</v>
      </c>
      <c r="Y329" s="13">
        <v>2</v>
      </c>
    </row>
    <row r="330" spans="1:25" x14ac:dyDescent="0.25">
      <c r="B330" t="s">
        <v>552</v>
      </c>
      <c r="C330" t="s">
        <v>1051</v>
      </c>
      <c r="H330">
        <v>10</v>
      </c>
      <c r="I330">
        <v>73</v>
      </c>
      <c r="J330">
        <v>3</v>
      </c>
      <c r="K330">
        <v>8</v>
      </c>
      <c r="L330" s="9">
        <f t="shared" si="42"/>
        <v>13</v>
      </c>
      <c r="M330" s="9">
        <f t="shared" si="43"/>
        <v>81</v>
      </c>
      <c r="N330">
        <v>13</v>
      </c>
      <c r="O330">
        <v>81</v>
      </c>
      <c r="P330" s="9">
        <f t="shared" si="39"/>
        <v>0</v>
      </c>
      <c r="Q330" s="9">
        <f t="shared" si="40"/>
        <v>0</v>
      </c>
      <c r="S330" s="9">
        <v>39</v>
      </c>
      <c r="V330" s="13">
        <v>873</v>
      </c>
      <c r="W330" s="13">
        <v>296</v>
      </c>
      <c r="X330" s="13">
        <v>54</v>
      </c>
      <c r="Y330" s="13"/>
    </row>
    <row r="331" spans="1:25" x14ac:dyDescent="0.25">
      <c r="B331" t="s">
        <v>553</v>
      </c>
      <c r="C331" t="s">
        <v>1052</v>
      </c>
      <c r="H331">
        <v>5</v>
      </c>
      <c r="I331">
        <v>36</v>
      </c>
      <c r="J331">
        <v>5</v>
      </c>
      <c r="K331">
        <v>9</v>
      </c>
      <c r="L331" s="9">
        <f t="shared" si="42"/>
        <v>10</v>
      </c>
      <c r="M331" s="9">
        <f t="shared" si="43"/>
        <v>45</v>
      </c>
      <c r="N331">
        <v>10</v>
      </c>
      <c r="O331">
        <v>45</v>
      </c>
      <c r="P331" s="9">
        <f t="shared" si="39"/>
        <v>0</v>
      </c>
      <c r="Q331" s="9">
        <f t="shared" si="40"/>
        <v>0</v>
      </c>
      <c r="S331" s="9">
        <v>28</v>
      </c>
      <c r="U331" s="15" t="s">
        <v>879</v>
      </c>
      <c r="V331" s="13">
        <v>3337</v>
      </c>
      <c r="W331" s="13">
        <v>462</v>
      </c>
      <c r="X331" s="13">
        <v>258</v>
      </c>
      <c r="Y331" s="13"/>
    </row>
    <row r="332" spans="1:25" x14ac:dyDescent="0.25">
      <c r="B332" t="s">
        <v>369</v>
      </c>
      <c r="C332" t="s">
        <v>1054</v>
      </c>
      <c r="H332">
        <v>18</v>
      </c>
      <c r="I332">
        <v>117</v>
      </c>
      <c r="J332">
        <v>13</v>
      </c>
      <c r="K332">
        <v>29</v>
      </c>
      <c r="L332" s="9">
        <f t="shared" si="42"/>
        <v>31</v>
      </c>
      <c r="M332" s="9">
        <f t="shared" si="43"/>
        <v>146</v>
      </c>
      <c r="N332">
        <v>31</v>
      </c>
      <c r="O332">
        <v>146</v>
      </c>
      <c r="P332" s="9">
        <f t="shared" si="39"/>
        <v>0</v>
      </c>
      <c r="Q332" s="9">
        <f t="shared" si="40"/>
        <v>0</v>
      </c>
      <c r="S332" s="9">
        <v>86</v>
      </c>
      <c r="U332" s="15" t="s">
        <v>879</v>
      </c>
      <c r="Y332" s="13"/>
    </row>
    <row r="333" spans="1:25" x14ac:dyDescent="0.25">
      <c r="B333" t="s">
        <v>550</v>
      </c>
      <c r="C333" t="s">
        <v>1639</v>
      </c>
      <c r="H333">
        <v>12</v>
      </c>
      <c r="I333">
        <v>50</v>
      </c>
      <c r="J333">
        <v>1</v>
      </c>
      <c r="K333">
        <v>2</v>
      </c>
      <c r="L333" s="9">
        <f t="shared" si="42"/>
        <v>13</v>
      </c>
      <c r="M333" s="9">
        <f t="shared" si="43"/>
        <v>52</v>
      </c>
      <c r="N333">
        <v>13</v>
      </c>
      <c r="O333">
        <v>52</v>
      </c>
      <c r="P333" s="9">
        <f t="shared" si="39"/>
        <v>0</v>
      </c>
      <c r="Q333" s="9">
        <f t="shared" si="40"/>
        <v>0</v>
      </c>
      <c r="S333" s="9">
        <v>36</v>
      </c>
      <c r="U333" s="49" t="s">
        <v>882</v>
      </c>
      <c r="V333" s="13">
        <v>38135</v>
      </c>
      <c r="W333" s="13">
        <v>12973</v>
      </c>
      <c r="X333" s="13">
        <v>89</v>
      </c>
      <c r="Y333" s="13">
        <v>3</v>
      </c>
    </row>
    <row r="334" spans="1:25" x14ac:dyDescent="0.25">
      <c r="B334" t="s">
        <v>717</v>
      </c>
      <c r="C334" t="s">
        <v>1671</v>
      </c>
      <c r="H334">
        <v>5</v>
      </c>
      <c r="I334">
        <v>21</v>
      </c>
      <c r="J334">
        <v>1</v>
      </c>
      <c r="K334">
        <v>2</v>
      </c>
      <c r="L334" s="9">
        <f t="shared" si="42"/>
        <v>6</v>
      </c>
      <c r="M334" s="9">
        <f t="shared" si="43"/>
        <v>23</v>
      </c>
      <c r="N334">
        <v>6</v>
      </c>
      <c r="O334">
        <v>23</v>
      </c>
      <c r="P334" s="9">
        <f t="shared" si="39"/>
        <v>0</v>
      </c>
      <c r="Q334" s="9">
        <f t="shared" si="40"/>
        <v>0</v>
      </c>
      <c r="S334" s="9">
        <v>18</v>
      </c>
      <c r="U334" s="15" t="s">
        <v>882</v>
      </c>
      <c r="Y334" s="13"/>
    </row>
    <row r="335" spans="1:25" x14ac:dyDescent="0.25">
      <c r="B335" t="s">
        <v>554</v>
      </c>
      <c r="C335" t="s">
        <v>1056</v>
      </c>
      <c r="J335">
        <v>17</v>
      </c>
      <c r="K335">
        <v>28</v>
      </c>
      <c r="L335" s="9">
        <f t="shared" si="42"/>
        <v>17</v>
      </c>
      <c r="M335" s="9">
        <f t="shared" si="43"/>
        <v>28</v>
      </c>
      <c r="N335">
        <v>17</v>
      </c>
      <c r="O335">
        <v>28</v>
      </c>
      <c r="P335" s="9">
        <f t="shared" si="39"/>
        <v>0</v>
      </c>
      <c r="Q335" s="9">
        <f t="shared" si="40"/>
        <v>0</v>
      </c>
      <c r="S335" s="9">
        <v>34</v>
      </c>
      <c r="V335" s="13">
        <v>7</v>
      </c>
      <c r="W335" s="13">
        <v>2</v>
      </c>
      <c r="X335" s="13">
        <v>95</v>
      </c>
      <c r="Y335" s="13"/>
    </row>
    <row r="336" spans="1:25" x14ac:dyDescent="0.25">
      <c r="B336" t="s">
        <v>378</v>
      </c>
      <c r="C336" t="s">
        <v>1065</v>
      </c>
      <c r="H336">
        <v>34</v>
      </c>
      <c r="I336">
        <v>143</v>
      </c>
      <c r="J336">
        <v>21</v>
      </c>
      <c r="K336">
        <v>51</v>
      </c>
      <c r="L336" s="9">
        <f t="shared" si="42"/>
        <v>55</v>
      </c>
      <c r="M336" s="9">
        <f t="shared" si="43"/>
        <v>194</v>
      </c>
      <c r="N336">
        <v>55</v>
      </c>
      <c r="O336">
        <v>194</v>
      </c>
      <c r="P336" s="9">
        <f t="shared" si="39"/>
        <v>0</v>
      </c>
      <c r="Q336" s="9">
        <f t="shared" si="40"/>
        <v>0</v>
      </c>
      <c r="S336" s="9">
        <v>132</v>
      </c>
      <c r="V336" s="13">
        <v>1534</v>
      </c>
      <c r="W336" s="13">
        <v>733</v>
      </c>
      <c r="X336" s="13">
        <v>404</v>
      </c>
      <c r="Y336" s="13"/>
    </row>
    <row r="337" spans="1:26" x14ac:dyDescent="0.25">
      <c r="B337" t="s">
        <v>555</v>
      </c>
      <c r="C337" t="s">
        <v>1064</v>
      </c>
      <c r="D337">
        <v>1</v>
      </c>
      <c r="E337">
        <v>20</v>
      </c>
      <c r="F337">
        <v>2</v>
      </c>
      <c r="G337">
        <v>52</v>
      </c>
      <c r="H337">
        <v>4</v>
      </c>
      <c r="I337">
        <v>23</v>
      </c>
      <c r="J337">
        <v>1</v>
      </c>
      <c r="K337">
        <v>2</v>
      </c>
      <c r="L337" s="9">
        <f t="shared" si="42"/>
        <v>8</v>
      </c>
      <c r="M337" s="9">
        <f t="shared" si="43"/>
        <v>97</v>
      </c>
      <c r="N337">
        <v>8</v>
      </c>
      <c r="O337">
        <v>97</v>
      </c>
      <c r="P337" s="9">
        <f t="shared" si="39"/>
        <v>0</v>
      </c>
      <c r="Q337" s="9">
        <f t="shared" si="40"/>
        <v>0</v>
      </c>
      <c r="S337" s="9">
        <v>21</v>
      </c>
      <c r="U337" s="15" t="s">
        <v>883</v>
      </c>
      <c r="V337" s="13">
        <v>3147</v>
      </c>
      <c r="W337" s="13">
        <v>1508</v>
      </c>
      <c r="X337" s="13">
        <v>468</v>
      </c>
      <c r="Y337" s="13">
        <v>2</v>
      </c>
    </row>
    <row r="338" spans="1:26" x14ac:dyDescent="0.25">
      <c r="B338" t="s">
        <v>556</v>
      </c>
      <c r="C338" t="s">
        <v>1063</v>
      </c>
      <c r="H338">
        <v>8</v>
      </c>
      <c r="I338">
        <v>37</v>
      </c>
      <c r="J338">
        <v>19</v>
      </c>
      <c r="K338">
        <v>44</v>
      </c>
      <c r="L338" s="9">
        <f t="shared" si="42"/>
        <v>27</v>
      </c>
      <c r="M338" s="9">
        <f t="shared" si="43"/>
        <v>81</v>
      </c>
      <c r="N338">
        <v>27</v>
      </c>
      <c r="O338">
        <v>81</v>
      </c>
      <c r="P338" s="9">
        <f t="shared" si="39"/>
        <v>0</v>
      </c>
      <c r="Q338" s="9">
        <f t="shared" si="40"/>
        <v>0</v>
      </c>
      <c r="S338" s="9">
        <v>60</v>
      </c>
      <c r="U338" s="15" t="s">
        <v>883</v>
      </c>
      <c r="Y338" s="13"/>
    </row>
    <row r="339" spans="1:26" x14ac:dyDescent="0.25">
      <c r="B339" t="s">
        <v>557</v>
      </c>
      <c r="C339" t="s">
        <v>1076</v>
      </c>
      <c r="H339">
        <v>6</v>
      </c>
      <c r="I339">
        <v>27</v>
      </c>
      <c r="J339">
        <v>44</v>
      </c>
      <c r="K339">
        <v>76</v>
      </c>
      <c r="L339" s="9">
        <f t="shared" si="42"/>
        <v>50</v>
      </c>
      <c r="M339" s="9">
        <f t="shared" si="43"/>
        <v>103</v>
      </c>
      <c r="N339">
        <v>50</v>
      </c>
      <c r="O339">
        <v>103</v>
      </c>
      <c r="P339" s="9">
        <f t="shared" si="39"/>
        <v>0</v>
      </c>
      <c r="Q339" s="9">
        <f t="shared" si="40"/>
        <v>0</v>
      </c>
      <c r="S339" s="9">
        <v>70</v>
      </c>
      <c r="V339" s="13">
        <v>696</v>
      </c>
      <c r="W339" s="13">
        <v>218</v>
      </c>
      <c r="X339" s="13">
        <v>147</v>
      </c>
      <c r="Y339" s="13"/>
    </row>
    <row r="340" spans="1:26" x14ac:dyDescent="0.25">
      <c r="B340" t="s">
        <v>558</v>
      </c>
      <c r="C340" t="s">
        <v>1060</v>
      </c>
      <c r="H340">
        <v>2</v>
      </c>
      <c r="I340">
        <v>11</v>
      </c>
      <c r="J340">
        <v>38</v>
      </c>
      <c r="K340">
        <v>70</v>
      </c>
      <c r="L340" s="9">
        <f t="shared" si="42"/>
        <v>40</v>
      </c>
      <c r="M340" s="9">
        <f t="shared" si="43"/>
        <v>81</v>
      </c>
      <c r="N340">
        <v>40</v>
      </c>
      <c r="O340">
        <v>81</v>
      </c>
      <c r="P340" s="9">
        <f t="shared" si="39"/>
        <v>0</v>
      </c>
      <c r="Q340" s="9">
        <f t="shared" si="40"/>
        <v>0</v>
      </c>
      <c r="S340" s="9">
        <v>96</v>
      </c>
      <c r="V340" s="13">
        <v>6247</v>
      </c>
      <c r="W340" s="13">
        <v>1597</v>
      </c>
      <c r="X340" s="13">
        <v>1313</v>
      </c>
      <c r="Y340" s="13">
        <v>3</v>
      </c>
    </row>
    <row r="341" spans="1:26" x14ac:dyDescent="0.25">
      <c r="B341" t="s">
        <v>718</v>
      </c>
      <c r="C341" t="s">
        <v>1058</v>
      </c>
      <c r="F341">
        <v>3</v>
      </c>
      <c r="G341">
        <v>53</v>
      </c>
      <c r="H341">
        <v>9</v>
      </c>
      <c r="I341">
        <v>44</v>
      </c>
      <c r="J341">
        <v>28</v>
      </c>
      <c r="K341">
        <v>54</v>
      </c>
      <c r="L341" s="9">
        <f t="shared" si="42"/>
        <v>40</v>
      </c>
      <c r="M341" s="9">
        <f t="shared" si="43"/>
        <v>151</v>
      </c>
      <c r="N341">
        <v>40</v>
      </c>
      <c r="O341">
        <v>151</v>
      </c>
      <c r="P341" s="9">
        <f t="shared" si="39"/>
        <v>0</v>
      </c>
      <c r="Q341" s="9">
        <f t="shared" si="40"/>
        <v>0</v>
      </c>
      <c r="S341" s="9">
        <v>90</v>
      </c>
      <c r="U341" s="15" t="s">
        <v>881</v>
      </c>
      <c r="V341" s="13">
        <v>47577</v>
      </c>
      <c r="W341" s="13">
        <v>12470</v>
      </c>
      <c r="X341" s="13">
        <v>412</v>
      </c>
      <c r="Y341" s="13">
        <v>1</v>
      </c>
    </row>
    <row r="342" spans="1:26" x14ac:dyDescent="0.25">
      <c r="B342" t="s">
        <v>551</v>
      </c>
      <c r="C342" t="s">
        <v>1057</v>
      </c>
      <c r="F342">
        <v>1</v>
      </c>
      <c r="G342">
        <v>7</v>
      </c>
      <c r="H342">
        <v>10</v>
      </c>
      <c r="I342">
        <v>26</v>
      </c>
      <c r="L342" s="9">
        <f t="shared" si="42"/>
        <v>11</v>
      </c>
      <c r="M342" s="9">
        <f t="shared" si="43"/>
        <v>33</v>
      </c>
      <c r="N342">
        <v>11</v>
      </c>
      <c r="O342">
        <v>33</v>
      </c>
      <c r="P342" s="9">
        <f t="shared" si="39"/>
        <v>0</v>
      </c>
      <c r="Q342" s="9">
        <f t="shared" si="40"/>
        <v>0</v>
      </c>
      <c r="S342" s="9">
        <v>38</v>
      </c>
      <c r="U342" s="15" t="s">
        <v>881</v>
      </c>
      <c r="Y342" s="13"/>
    </row>
    <row r="343" spans="1:26" x14ac:dyDescent="0.25">
      <c r="B343" t="s">
        <v>653</v>
      </c>
      <c r="C343" t="s">
        <v>1067</v>
      </c>
      <c r="D343">
        <v>1</v>
      </c>
      <c r="E343">
        <v>18</v>
      </c>
      <c r="H343">
        <v>13</v>
      </c>
      <c r="I343">
        <v>47</v>
      </c>
      <c r="J343">
        <v>11</v>
      </c>
      <c r="K343">
        <v>23</v>
      </c>
      <c r="L343" s="9">
        <f t="shared" si="42"/>
        <v>25</v>
      </c>
      <c r="M343" s="9">
        <f t="shared" si="43"/>
        <v>88</v>
      </c>
      <c r="N343">
        <v>25</v>
      </c>
      <c r="O343">
        <v>88</v>
      </c>
      <c r="P343" s="9">
        <f t="shared" si="39"/>
        <v>0</v>
      </c>
      <c r="Q343" s="9">
        <f t="shared" si="40"/>
        <v>0</v>
      </c>
      <c r="S343" s="9">
        <v>65</v>
      </c>
      <c r="U343" s="15" t="s">
        <v>881</v>
      </c>
      <c r="Y343" s="13"/>
    </row>
    <row r="344" spans="1:26" x14ac:dyDescent="0.25">
      <c r="B344" t="s">
        <v>382</v>
      </c>
      <c r="C344" t="s">
        <v>1069</v>
      </c>
      <c r="H344">
        <v>18</v>
      </c>
      <c r="I344">
        <v>50</v>
      </c>
      <c r="J344">
        <v>4</v>
      </c>
      <c r="K344">
        <v>6</v>
      </c>
      <c r="L344" s="9">
        <f t="shared" si="42"/>
        <v>22</v>
      </c>
      <c r="M344" s="9">
        <f t="shared" si="43"/>
        <v>56</v>
      </c>
      <c r="N344">
        <v>22</v>
      </c>
      <c r="O344">
        <v>56</v>
      </c>
      <c r="P344" s="9">
        <f t="shared" si="39"/>
        <v>0</v>
      </c>
      <c r="Q344" s="9">
        <f t="shared" si="40"/>
        <v>0</v>
      </c>
      <c r="S344" s="9">
        <v>66</v>
      </c>
      <c r="U344" s="15" t="s">
        <v>880</v>
      </c>
      <c r="V344" s="13">
        <v>21202</v>
      </c>
      <c r="W344" s="13">
        <v>5452</v>
      </c>
      <c r="X344" s="13">
        <v>1173</v>
      </c>
      <c r="Y344" s="13"/>
    </row>
    <row r="345" spans="1:26" x14ac:dyDescent="0.25">
      <c r="B345" t="s">
        <v>384</v>
      </c>
      <c r="C345" t="s">
        <v>1071</v>
      </c>
      <c r="F345">
        <v>1</v>
      </c>
      <c r="G345">
        <v>8</v>
      </c>
      <c r="H345">
        <v>11</v>
      </c>
      <c r="I345">
        <v>35</v>
      </c>
      <c r="J345">
        <v>4</v>
      </c>
      <c r="K345">
        <v>6</v>
      </c>
      <c r="L345" s="9">
        <f t="shared" si="42"/>
        <v>16</v>
      </c>
      <c r="M345" s="9">
        <f t="shared" si="43"/>
        <v>49</v>
      </c>
      <c r="N345">
        <v>16</v>
      </c>
      <c r="O345">
        <v>49</v>
      </c>
      <c r="P345" s="9">
        <f t="shared" si="39"/>
        <v>0</v>
      </c>
      <c r="Q345" s="9">
        <f t="shared" si="40"/>
        <v>0</v>
      </c>
      <c r="S345" s="9">
        <v>46</v>
      </c>
      <c r="U345" s="15" t="s">
        <v>880</v>
      </c>
      <c r="Y345" s="13"/>
    </row>
    <row r="346" spans="1:26" x14ac:dyDescent="0.25">
      <c r="B346" t="s">
        <v>699</v>
      </c>
      <c r="C346" t="s">
        <v>1072</v>
      </c>
      <c r="H346">
        <v>5</v>
      </c>
      <c r="I346">
        <v>17</v>
      </c>
      <c r="J346">
        <v>9</v>
      </c>
      <c r="K346">
        <v>12</v>
      </c>
      <c r="L346" s="9">
        <f t="shared" si="42"/>
        <v>14</v>
      </c>
      <c r="M346" s="9">
        <f t="shared" si="43"/>
        <v>29</v>
      </c>
      <c r="N346">
        <v>14</v>
      </c>
      <c r="O346">
        <v>29</v>
      </c>
      <c r="P346" s="9">
        <f t="shared" si="39"/>
        <v>0</v>
      </c>
      <c r="Q346" s="9">
        <f t="shared" si="40"/>
        <v>0</v>
      </c>
      <c r="S346" s="9">
        <v>42</v>
      </c>
      <c r="V346" s="13">
        <v>2089</v>
      </c>
      <c r="W346" s="13">
        <v>1088</v>
      </c>
      <c r="X346" s="13">
        <v>465</v>
      </c>
      <c r="Y346" s="13">
        <v>1</v>
      </c>
    </row>
    <row r="347" spans="1:26" x14ac:dyDescent="0.25">
      <c r="B347" t="s">
        <v>387</v>
      </c>
      <c r="C347" t="s">
        <v>1074</v>
      </c>
      <c r="H347">
        <v>3</v>
      </c>
      <c r="I347">
        <v>12</v>
      </c>
      <c r="J347">
        <v>19</v>
      </c>
      <c r="K347">
        <v>39</v>
      </c>
      <c r="L347" s="9">
        <f t="shared" si="42"/>
        <v>22</v>
      </c>
      <c r="M347" s="9">
        <f t="shared" si="43"/>
        <v>51</v>
      </c>
      <c r="N347">
        <v>22</v>
      </c>
      <c r="O347">
        <v>51</v>
      </c>
      <c r="P347" s="9">
        <f t="shared" si="39"/>
        <v>0</v>
      </c>
      <c r="Q347" s="9">
        <f t="shared" si="40"/>
        <v>0</v>
      </c>
      <c r="S347" s="9">
        <v>50</v>
      </c>
      <c r="U347" s="15" t="s">
        <v>888</v>
      </c>
      <c r="V347" s="13">
        <v>412</v>
      </c>
      <c r="W347" s="13">
        <v>134</v>
      </c>
      <c r="X347" s="13">
        <v>249</v>
      </c>
      <c r="Y347" s="13"/>
    </row>
    <row r="348" spans="1:26" x14ac:dyDescent="0.25">
      <c r="B348" t="s">
        <v>388</v>
      </c>
      <c r="C348" t="s">
        <v>1075</v>
      </c>
      <c r="H348">
        <v>1</v>
      </c>
      <c r="I348">
        <v>5</v>
      </c>
      <c r="J348">
        <v>21</v>
      </c>
      <c r="K348">
        <v>41</v>
      </c>
      <c r="L348" s="9">
        <f t="shared" si="42"/>
        <v>22</v>
      </c>
      <c r="M348" s="9">
        <f t="shared" si="43"/>
        <v>46</v>
      </c>
      <c r="N348">
        <v>22</v>
      </c>
      <c r="O348">
        <v>46</v>
      </c>
      <c r="P348" s="9">
        <f t="shared" si="39"/>
        <v>0</v>
      </c>
      <c r="Q348" s="9">
        <f t="shared" si="40"/>
        <v>0</v>
      </c>
      <c r="S348" s="9">
        <v>52</v>
      </c>
      <c r="U348" s="15" t="s">
        <v>888</v>
      </c>
      <c r="Y348" s="13"/>
    </row>
    <row r="349" spans="1:26" x14ac:dyDescent="0.25">
      <c r="B349" t="s">
        <v>560</v>
      </c>
      <c r="C349" t="s">
        <v>1077</v>
      </c>
      <c r="H349">
        <v>3</v>
      </c>
      <c r="I349">
        <v>10</v>
      </c>
      <c r="J349">
        <v>4</v>
      </c>
      <c r="K349">
        <v>6</v>
      </c>
      <c r="L349" s="9">
        <f t="shared" si="42"/>
        <v>7</v>
      </c>
      <c r="M349" s="9">
        <f t="shared" si="43"/>
        <v>16</v>
      </c>
      <c r="N349">
        <v>7</v>
      </c>
      <c r="O349">
        <v>16</v>
      </c>
      <c r="P349" s="9">
        <f t="shared" si="39"/>
        <v>0</v>
      </c>
      <c r="Q349" s="9">
        <f t="shared" si="40"/>
        <v>0</v>
      </c>
      <c r="S349" s="9">
        <v>12</v>
      </c>
      <c r="V349" s="13">
        <v>36</v>
      </c>
      <c r="W349" s="13">
        <v>11</v>
      </c>
      <c r="X349" s="13">
        <v>287</v>
      </c>
      <c r="Y349" s="13"/>
    </row>
    <row r="350" spans="1:26" ht="15.75" thickBot="1" x14ac:dyDescent="0.3">
      <c r="A350" s="2" t="s">
        <v>5</v>
      </c>
      <c r="B350" s="2"/>
      <c r="C350" s="2"/>
      <c r="D350" s="2">
        <f t="shared" ref="D350:T350" si="44">SUM(D329:D349)</f>
        <v>2</v>
      </c>
      <c r="E350" s="2">
        <f t="shared" si="44"/>
        <v>38</v>
      </c>
      <c r="F350" s="2">
        <f t="shared" si="44"/>
        <v>7</v>
      </c>
      <c r="G350" s="2">
        <f t="shared" si="44"/>
        <v>120</v>
      </c>
      <c r="H350" s="2">
        <f t="shared" si="44"/>
        <v>189</v>
      </c>
      <c r="I350" s="2">
        <f t="shared" si="44"/>
        <v>849</v>
      </c>
      <c r="J350" s="2">
        <f t="shared" si="44"/>
        <v>275</v>
      </c>
      <c r="K350" s="2">
        <f t="shared" si="44"/>
        <v>526</v>
      </c>
      <c r="L350" s="2">
        <f t="shared" si="44"/>
        <v>473</v>
      </c>
      <c r="M350" s="2">
        <f t="shared" si="44"/>
        <v>1533</v>
      </c>
      <c r="N350" s="2">
        <f t="shared" si="44"/>
        <v>473</v>
      </c>
      <c r="O350" s="2">
        <f t="shared" si="44"/>
        <v>1533</v>
      </c>
      <c r="P350" s="2">
        <f t="shared" si="44"/>
        <v>0</v>
      </c>
      <c r="Q350" s="2">
        <f t="shared" si="44"/>
        <v>0</v>
      </c>
      <c r="R350" s="2">
        <f t="shared" si="44"/>
        <v>0</v>
      </c>
      <c r="S350" s="2">
        <f t="shared" si="44"/>
        <v>1146</v>
      </c>
      <c r="T350" s="2">
        <f t="shared" si="44"/>
        <v>0</v>
      </c>
      <c r="U350" s="14"/>
      <c r="V350" s="14">
        <f>SUM(V329:V349)</f>
        <v>127214</v>
      </c>
      <c r="W350" s="14">
        <f>SUM(W329:W349)</f>
        <v>37436</v>
      </c>
      <c r="X350" s="14">
        <f>SUM(X329:X349)</f>
        <v>5670</v>
      </c>
      <c r="Y350" s="14">
        <f>SUM(Y329:Y349)</f>
        <v>12</v>
      </c>
    </row>
    <row r="351" spans="1:26" ht="15.75" thickTop="1" x14ac:dyDescent="0.25">
      <c r="A351" t="s">
        <v>586</v>
      </c>
      <c r="B351" t="s">
        <v>654</v>
      </c>
      <c r="C351" t="s">
        <v>1078</v>
      </c>
      <c r="H351">
        <v>5</v>
      </c>
      <c r="I351">
        <v>13</v>
      </c>
      <c r="J351">
        <v>8</v>
      </c>
      <c r="K351">
        <v>18</v>
      </c>
      <c r="L351" s="9">
        <f t="shared" ref="L351:L372" si="45">D351+F351+H351+J351</f>
        <v>13</v>
      </c>
      <c r="M351" s="9">
        <f t="shared" si="43"/>
        <v>31</v>
      </c>
      <c r="N351">
        <v>13</v>
      </c>
      <c r="O351">
        <v>31</v>
      </c>
      <c r="P351" s="9">
        <f t="shared" si="39"/>
        <v>0</v>
      </c>
      <c r="Q351" s="9">
        <f t="shared" si="40"/>
        <v>0</v>
      </c>
      <c r="R351">
        <v>4</v>
      </c>
      <c r="S351" s="9">
        <v>22</v>
      </c>
      <c r="V351" s="13">
        <v>247</v>
      </c>
      <c r="W351" s="13">
        <v>118</v>
      </c>
      <c r="Y351" s="13">
        <v>1</v>
      </c>
    </row>
    <row r="352" spans="1:26" x14ac:dyDescent="0.25">
      <c r="B352" t="s">
        <v>1690</v>
      </c>
      <c r="C352" t="s">
        <v>1651</v>
      </c>
      <c r="D352">
        <v>1</v>
      </c>
      <c r="E352">
        <v>21</v>
      </c>
      <c r="F352">
        <v>1</v>
      </c>
      <c r="G352">
        <v>17</v>
      </c>
      <c r="H352">
        <v>13</v>
      </c>
      <c r="I352">
        <v>52</v>
      </c>
      <c r="J352">
        <v>8</v>
      </c>
      <c r="K352">
        <v>10</v>
      </c>
      <c r="L352" s="9">
        <f t="shared" si="45"/>
        <v>23</v>
      </c>
      <c r="M352" s="9">
        <f t="shared" si="43"/>
        <v>100</v>
      </c>
      <c r="N352">
        <v>23</v>
      </c>
      <c r="O352">
        <v>100</v>
      </c>
      <c r="P352" s="9">
        <f t="shared" si="39"/>
        <v>0</v>
      </c>
      <c r="Q352" s="9">
        <f t="shared" si="40"/>
        <v>0</v>
      </c>
      <c r="R352">
        <v>5</v>
      </c>
      <c r="S352" s="9">
        <v>54</v>
      </c>
      <c r="V352" s="13">
        <v>83961</v>
      </c>
      <c r="W352" s="13">
        <v>28012</v>
      </c>
      <c r="X352" s="13">
        <v>200</v>
      </c>
      <c r="Y352" s="13">
        <v>8</v>
      </c>
      <c r="Z352" t="s">
        <v>1689</v>
      </c>
    </row>
    <row r="353" spans="2:25" x14ac:dyDescent="0.25">
      <c r="B353" t="s">
        <v>391</v>
      </c>
      <c r="C353" t="s">
        <v>1079</v>
      </c>
      <c r="H353">
        <v>10</v>
      </c>
      <c r="I353">
        <v>49</v>
      </c>
      <c r="J353">
        <v>4</v>
      </c>
      <c r="K353">
        <v>10</v>
      </c>
      <c r="L353" s="9">
        <f t="shared" si="45"/>
        <v>14</v>
      </c>
      <c r="M353" s="9">
        <f t="shared" si="43"/>
        <v>59</v>
      </c>
      <c r="N353">
        <v>14</v>
      </c>
      <c r="O353">
        <v>59</v>
      </c>
      <c r="P353" s="9">
        <f t="shared" si="39"/>
        <v>0</v>
      </c>
      <c r="Q353" s="9">
        <f t="shared" si="40"/>
        <v>0</v>
      </c>
      <c r="R353">
        <v>2</v>
      </c>
      <c r="S353" s="9">
        <v>24</v>
      </c>
      <c r="V353" s="13">
        <v>294</v>
      </c>
      <c r="W353" s="13">
        <v>145</v>
      </c>
      <c r="X353" s="13">
        <v>295</v>
      </c>
      <c r="Y353" s="13"/>
    </row>
    <row r="354" spans="2:25" x14ac:dyDescent="0.25">
      <c r="B354" t="s">
        <v>655</v>
      </c>
      <c r="C354" t="s">
        <v>1652</v>
      </c>
      <c r="H354">
        <v>8</v>
      </c>
      <c r="I354">
        <v>32</v>
      </c>
      <c r="J354">
        <v>4</v>
      </c>
      <c r="K354">
        <v>7</v>
      </c>
      <c r="L354" s="9">
        <f t="shared" si="45"/>
        <v>12</v>
      </c>
      <c r="M354" s="9">
        <f t="shared" si="43"/>
        <v>39</v>
      </c>
      <c r="N354">
        <v>12</v>
      </c>
      <c r="O354">
        <v>39</v>
      </c>
      <c r="P354" s="9">
        <f t="shared" si="39"/>
        <v>0</v>
      </c>
      <c r="Q354" s="9">
        <f t="shared" si="40"/>
        <v>0</v>
      </c>
      <c r="R354">
        <v>4</v>
      </c>
      <c r="S354" s="9">
        <v>22</v>
      </c>
      <c r="V354" s="13">
        <v>100</v>
      </c>
      <c r="W354" s="13">
        <v>59</v>
      </c>
      <c r="Y354" s="13"/>
    </row>
    <row r="355" spans="2:25" x14ac:dyDescent="0.25">
      <c r="B355" t="s">
        <v>485</v>
      </c>
      <c r="C355" t="s">
        <v>1542</v>
      </c>
      <c r="H355">
        <v>8</v>
      </c>
      <c r="I355">
        <v>33</v>
      </c>
      <c r="J355">
        <v>5</v>
      </c>
      <c r="K355">
        <v>8</v>
      </c>
      <c r="L355" s="9">
        <f t="shared" si="45"/>
        <v>13</v>
      </c>
      <c r="M355" s="9">
        <f t="shared" si="43"/>
        <v>41</v>
      </c>
      <c r="N355">
        <v>13</v>
      </c>
      <c r="O355">
        <v>41</v>
      </c>
      <c r="P355" s="9">
        <f t="shared" si="39"/>
        <v>0</v>
      </c>
      <c r="Q355" s="9">
        <f t="shared" si="40"/>
        <v>0</v>
      </c>
      <c r="R355">
        <v>2</v>
      </c>
      <c r="S355" s="9">
        <v>30</v>
      </c>
      <c r="V355" s="13">
        <v>441</v>
      </c>
      <c r="W355" s="13">
        <v>185</v>
      </c>
      <c r="X355" s="13">
        <v>206</v>
      </c>
      <c r="Y355" s="13"/>
    </row>
    <row r="356" spans="2:25" x14ac:dyDescent="0.25">
      <c r="B356" t="s">
        <v>392</v>
      </c>
      <c r="C356" t="s">
        <v>1082</v>
      </c>
      <c r="J356">
        <v>1</v>
      </c>
      <c r="K356">
        <v>1</v>
      </c>
      <c r="L356" s="9">
        <f t="shared" si="45"/>
        <v>1</v>
      </c>
      <c r="M356" s="9">
        <f t="shared" si="43"/>
        <v>1</v>
      </c>
      <c r="N356">
        <v>1</v>
      </c>
      <c r="O356">
        <v>1</v>
      </c>
      <c r="P356" s="9">
        <f t="shared" si="39"/>
        <v>0</v>
      </c>
      <c r="Q356" s="9">
        <f t="shared" si="40"/>
        <v>0</v>
      </c>
      <c r="S356" s="9">
        <v>4</v>
      </c>
      <c r="V356" s="13">
        <v>3</v>
      </c>
      <c r="W356" s="13">
        <v>1</v>
      </c>
      <c r="X356" s="13">
        <v>66</v>
      </c>
      <c r="Y356" s="13"/>
    </row>
    <row r="357" spans="2:25" x14ac:dyDescent="0.25">
      <c r="B357" t="s">
        <v>393</v>
      </c>
      <c r="C357" t="s">
        <v>1543</v>
      </c>
      <c r="H357">
        <v>1</v>
      </c>
      <c r="I357">
        <v>2</v>
      </c>
      <c r="J357">
        <v>31</v>
      </c>
      <c r="K357">
        <v>42</v>
      </c>
      <c r="L357" s="9">
        <f t="shared" si="45"/>
        <v>32</v>
      </c>
      <c r="M357" s="9">
        <f t="shared" si="43"/>
        <v>44</v>
      </c>
      <c r="N357">
        <v>32</v>
      </c>
      <c r="O357">
        <v>44</v>
      </c>
      <c r="P357" s="9">
        <f t="shared" si="39"/>
        <v>0</v>
      </c>
      <c r="Q357" s="9">
        <f t="shared" si="40"/>
        <v>0</v>
      </c>
      <c r="R357">
        <v>3</v>
      </c>
      <c r="S357" s="9">
        <v>56</v>
      </c>
      <c r="V357" s="13">
        <v>618</v>
      </c>
      <c r="W357" s="13">
        <v>217</v>
      </c>
      <c r="X357" s="13">
        <v>20</v>
      </c>
      <c r="Y357" s="13"/>
    </row>
    <row r="358" spans="2:25" x14ac:dyDescent="0.25">
      <c r="B358" t="s">
        <v>394</v>
      </c>
      <c r="C358" t="s">
        <v>1405</v>
      </c>
      <c r="H358">
        <v>1</v>
      </c>
      <c r="I358">
        <v>3</v>
      </c>
      <c r="J358">
        <v>7</v>
      </c>
      <c r="K358">
        <v>9</v>
      </c>
      <c r="L358" s="9">
        <f t="shared" si="45"/>
        <v>8</v>
      </c>
      <c r="M358" s="9">
        <f t="shared" si="43"/>
        <v>12</v>
      </c>
      <c r="N358">
        <v>8</v>
      </c>
      <c r="O358">
        <v>12</v>
      </c>
      <c r="P358" s="9">
        <f t="shared" si="39"/>
        <v>0</v>
      </c>
      <c r="Q358" s="9">
        <f t="shared" si="40"/>
        <v>0</v>
      </c>
      <c r="R358">
        <v>3</v>
      </c>
      <c r="S358" s="9">
        <v>15</v>
      </c>
      <c r="U358" s="15" t="s">
        <v>879</v>
      </c>
      <c r="V358" s="13">
        <v>229</v>
      </c>
      <c r="W358" s="13">
        <v>66</v>
      </c>
      <c r="X358" s="13">
        <v>3</v>
      </c>
      <c r="Y358" s="13"/>
    </row>
    <row r="359" spans="2:25" x14ac:dyDescent="0.25">
      <c r="B359" t="s">
        <v>395</v>
      </c>
      <c r="C359" t="s">
        <v>1407</v>
      </c>
      <c r="D359">
        <v>1</v>
      </c>
      <c r="E359">
        <v>47</v>
      </c>
      <c r="H359">
        <v>1</v>
      </c>
      <c r="I359">
        <v>3</v>
      </c>
      <c r="J359">
        <v>4</v>
      </c>
      <c r="K359">
        <v>3</v>
      </c>
      <c r="L359" s="9">
        <f t="shared" si="45"/>
        <v>6</v>
      </c>
      <c r="M359" s="9">
        <f t="shared" si="43"/>
        <v>53</v>
      </c>
      <c r="N359">
        <v>6</v>
      </c>
      <c r="O359">
        <v>53</v>
      </c>
      <c r="P359" s="9">
        <f t="shared" si="39"/>
        <v>0</v>
      </c>
      <c r="Q359" s="9">
        <f t="shared" si="40"/>
        <v>0</v>
      </c>
      <c r="R359">
        <v>3</v>
      </c>
      <c r="S359" s="9">
        <v>12</v>
      </c>
      <c r="U359" s="15" t="s">
        <v>879</v>
      </c>
      <c r="Y359" s="13"/>
    </row>
    <row r="360" spans="2:25" x14ac:dyDescent="0.25">
      <c r="B360" t="s">
        <v>396</v>
      </c>
      <c r="C360" t="s">
        <v>1408</v>
      </c>
      <c r="H360">
        <v>1</v>
      </c>
      <c r="I360">
        <v>4</v>
      </c>
      <c r="J360">
        <v>2</v>
      </c>
      <c r="K360">
        <v>3</v>
      </c>
      <c r="L360" s="9">
        <f t="shared" si="45"/>
        <v>3</v>
      </c>
      <c r="M360" s="9">
        <f t="shared" si="43"/>
        <v>7</v>
      </c>
      <c r="N360">
        <v>3</v>
      </c>
      <c r="O360">
        <v>7</v>
      </c>
      <c r="P360" s="9">
        <f t="shared" si="39"/>
        <v>0</v>
      </c>
      <c r="Q360" s="9">
        <f t="shared" si="40"/>
        <v>0</v>
      </c>
      <c r="R360">
        <v>1</v>
      </c>
      <c r="S360" s="9">
        <v>9</v>
      </c>
      <c r="V360" s="13">
        <v>39</v>
      </c>
      <c r="W360" s="13">
        <v>10</v>
      </c>
      <c r="X360" s="13">
        <v>27</v>
      </c>
      <c r="Y360" s="13"/>
    </row>
    <row r="361" spans="2:25" x14ac:dyDescent="0.25">
      <c r="B361" t="s">
        <v>656</v>
      </c>
      <c r="C361" t="s">
        <v>1544</v>
      </c>
      <c r="H361">
        <v>11</v>
      </c>
      <c r="I361">
        <v>26</v>
      </c>
      <c r="J361">
        <v>14</v>
      </c>
      <c r="K361">
        <v>17</v>
      </c>
      <c r="L361" s="9">
        <f t="shared" si="45"/>
        <v>25</v>
      </c>
      <c r="M361" s="9">
        <f t="shared" si="43"/>
        <v>43</v>
      </c>
      <c r="N361">
        <v>25</v>
      </c>
      <c r="O361">
        <v>43</v>
      </c>
      <c r="P361" s="9">
        <f t="shared" si="39"/>
        <v>0</v>
      </c>
      <c r="Q361" s="9">
        <f t="shared" si="40"/>
        <v>0</v>
      </c>
      <c r="R361">
        <v>7</v>
      </c>
      <c r="S361" s="9">
        <v>36</v>
      </c>
      <c r="V361" s="13">
        <v>14952</v>
      </c>
      <c r="W361" s="13">
        <v>5938</v>
      </c>
      <c r="X361" s="13">
        <v>76</v>
      </c>
      <c r="Y361" s="13">
        <v>1</v>
      </c>
    </row>
    <row r="362" spans="2:25" x14ac:dyDescent="0.25">
      <c r="B362" t="s">
        <v>399</v>
      </c>
      <c r="C362" t="s">
        <v>1414</v>
      </c>
      <c r="H362">
        <v>1</v>
      </c>
      <c r="I362">
        <v>2</v>
      </c>
      <c r="J362">
        <v>4</v>
      </c>
      <c r="K362">
        <v>5</v>
      </c>
      <c r="L362" s="9">
        <f t="shared" si="45"/>
        <v>5</v>
      </c>
      <c r="M362" s="9">
        <f t="shared" si="43"/>
        <v>7</v>
      </c>
      <c r="N362">
        <v>5</v>
      </c>
      <c r="O362">
        <v>7</v>
      </c>
      <c r="P362" s="9">
        <f t="shared" si="39"/>
        <v>0</v>
      </c>
      <c r="Q362" s="9">
        <f t="shared" si="40"/>
        <v>0</v>
      </c>
      <c r="R362">
        <v>2</v>
      </c>
      <c r="S362" s="9">
        <v>8</v>
      </c>
      <c r="V362" s="13">
        <v>47</v>
      </c>
      <c r="W362" s="13">
        <v>17</v>
      </c>
      <c r="Y362" s="13"/>
    </row>
    <row r="363" spans="2:25" x14ac:dyDescent="0.25">
      <c r="B363" t="s">
        <v>657</v>
      </c>
      <c r="C363" t="s">
        <v>1415</v>
      </c>
      <c r="H363">
        <v>5</v>
      </c>
      <c r="I363">
        <v>27</v>
      </c>
      <c r="J363">
        <v>9</v>
      </c>
      <c r="K363">
        <v>14</v>
      </c>
      <c r="L363" s="9">
        <f t="shared" si="45"/>
        <v>14</v>
      </c>
      <c r="M363" s="9">
        <f t="shared" si="43"/>
        <v>41</v>
      </c>
      <c r="N363">
        <v>14</v>
      </c>
      <c r="O363">
        <v>41</v>
      </c>
      <c r="P363" s="9">
        <f t="shared" si="39"/>
        <v>0</v>
      </c>
      <c r="Q363" s="9">
        <f t="shared" si="40"/>
        <v>0</v>
      </c>
      <c r="R363">
        <v>2</v>
      </c>
      <c r="S363" s="9">
        <v>29</v>
      </c>
      <c r="V363" s="13">
        <v>721</v>
      </c>
      <c r="W363" s="13">
        <v>440</v>
      </c>
      <c r="X363" s="13">
        <v>243</v>
      </c>
      <c r="Y363" s="13"/>
    </row>
    <row r="364" spans="2:25" x14ac:dyDescent="0.25">
      <c r="B364" t="s">
        <v>658</v>
      </c>
      <c r="C364" t="s">
        <v>1416</v>
      </c>
      <c r="H364">
        <v>1</v>
      </c>
      <c r="I364">
        <v>5</v>
      </c>
      <c r="J364">
        <v>8</v>
      </c>
      <c r="K364">
        <v>14</v>
      </c>
      <c r="L364" s="9">
        <f t="shared" si="45"/>
        <v>9</v>
      </c>
      <c r="M364" s="9">
        <f t="shared" si="43"/>
        <v>19</v>
      </c>
      <c r="N364">
        <v>9</v>
      </c>
      <c r="O364">
        <v>19</v>
      </c>
      <c r="P364" s="9">
        <f t="shared" si="39"/>
        <v>0</v>
      </c>
      <c r="Q364" s="9">
        <f t="shared" si="40"/>
        <v>0</v>
      </c>
      <c r="R364">
        <v>2</v>
      </c>
      <c r="S364" s="9">
        <v>18</v>
      </c>
      <c r="V364" s="13">
        <v>30</v>
      </c>
      <c r="W364" s="13">
        <v>12</v>
      </c>
      <c r="X364" s="13">
        <v>56</v>
      </c>
      <c r="Y364" s="13"/>
    </row>
    <row r="365" spans="2:25" x14ac:dyDescent="0.25">
      <c r="B365" t="s">
        <v>401</v>
      </c>
      <c r="C365" t="s">
        <v>1417</v>
      </c>
      <c r="J365">
        <v>2</v>
      </c>
      <c r="K365">
        <v>4</v>
      </c>
      <c r="L365" s="9">
        <f t="shared" si="45"/>
        <v>2</v>
      </c>
      <c r="M365" s="9">
        <f t="shared" si="43"/>
        <v>4</v>
      </c>
      <c r="N365">
        <v>2</v>
      </c>
      <c r="O365">
        <v>4</v>
      </c>
      <c r="P365" s="9">
        <f t="shared" si="39"/>
        <v>0</v>
      </c>
      <c r="Q365" s="9">
        <f t="shared" si="40"/>
        <v>0</v>
      </c>
      <c r="S365" s="9">
        <v>10</v>
      </c>
      <c r="V365" s="13">
        <v>48</v>
      </c>
      <c r="W365" s="13">
        <v>16</v>
      </c>
      <c r="X365" s="13">
        <v>44</v>
      </c>
      <c r="Y365" s="13"/>
    </row>
    <row r="366" spans="2:25" x14ac:dyDescent="0.25">
      <c r="B366" t="s">
        <v>402</v>
      </c>
      <c r="C366" t="s">
        <v>1418</v>
      </c>
      <c r="F366">
        <v>1</v>
      </c>
      <c r="G366">
        <v>17</v>
      </c>
      <c r="H366">
        <v>2</v>
      </c>
      <c r="I366">
        <v>11</v>
      </c>
      <c r="J366">
        <v>10</v>
      </c>
      <c r="K366">
        <v>15</v>
      </c>
      <c r="L366" s="9">
        <f t="shared" si="45"/>
        <v>13</v>
      </c>
      <c r="M366" s="9">
        <f t="shared" si="43"/>
        <v>43</v>
      </c>
      <c r="N366">
        <v>13</v>
      </c>
      <c r="O366">
        <v>43</v>
      </c>
      <c r="P366" s="9">
        <f t="shared" si="39"/>
        <v>0</v>
      </c>
      <c r="Q366" s="9">
        <f t="shared" si="40"/>
        <v>0</v>
      </c>
      <c r="R366">
        <v>1</v>
      </c>
      <c r="S366" s="9">
        <v>30</v>
      </c>
      <c r="V366" s="13">
        <v>408</v>
      </c>
      <c r="W366" s="13">
        <v>164</v>
      </c>
      <c r="X366" s="13">
        <v>213</v>
      </c>
      <c r="Y366" s="13"/>
    </row>
    <row r="367" spans="2:25" x14ac:dyDescent="0.25">
      <c r="B367" t="s">
        <v>801</v>
      </c>
      <c r="C367" t="s">
        <v>1419</v>
      </c>
      <c r="H367">
        <v>1</v>
      </c>
      <c r="I367">
        <v>2</v>
      </c>
      <c r="J367">
        <v>9</v>
      </c>
      <c r="K367">
        <v>17</v>
      </c>
      <c r="L367" s="9">
        <f t="shared" si="45"/>
        <v>10</v>
      </c>
      <c r="M367" s="9">
        <f t="shared" si="43"/>
        <v>19</v>
      </c>
      <c r="N367">
        <v>10</v>
      </c>
      <c r="O367">
        <v>19</v>
      </c>
      <c r="P367" s="9">
        <f t="shared" si="39"/>
        <v>0</v>
      </c>
      <c r="Q367" s="9">
        <f t="shared" si="40"/>
        <v>0</v>
      </c>
      <c r="S367" s="9">
        <v>18</v>
      </c>
      <c r="X367" s="13">
        <v>973</v>
      </c>
      <c r="Y367" s="13"/>
    </row>
    <row r="368" spans="2:25" x14ac:dyDescent="0.25">
      <c r="B368" t="s">
        <v>600</v>
      </c>
      <c r="C368" t="s">
        <v>1422</v>
      </c>
      <c r="J368">
        <v>4</v>
      </c>
      <c r="K368">
        <v>5</v>
      </c>
      <c r="L368" s="9">
        <f t="shared" si="45"/>
        <v>4</v>
      </c>
      <c r="M368" s="9">
        <f t="shared" si="43"/>
        <v>5</v>
      </c>
      <c r="N368">
        <v>4</v>
      </c>
      <c r="O368">
        <v>5</v>
      </c>
      <c r="P368" s="9">
        <f t="shared" si="39"/>
        <v>0</v>
      </c>
      <c r="Q368" s="9">
        <f t="shared" si="40"/>
        <v>0</v>
      </c>
      <c r="S368" s="9">
        <v>12</v>
      </c>
      <c r="V368" s="13">
        <v>8</v>
      </c>
      <c r="W368" s="13">
        <v>3</v>
      </c>
      <c r="X368" s="13">
        <v>148</v>
      </c>
      <c r="Y368" s="13"/>
    </row>
    <row r="369" spans="1:26" x14ac:dyDescent="0.25">
      <c r="B369" t="s">
        <v>403</v>
      </c>
      <c r="C369" t="s">
        <v>1421</v>
      </c>
      <c r="F369">
        <v>2</v>
      </c>
      <c r="G369">
        <v>20</v>
      </c>
      <c r="H369">
        <v>1</v>
      </c>
      <c r="I369">
        <v>2</v>
      </c>
      <c r="J369">
        <v>18</v>
      </c>
      <c r="K369">
        <v>28</v>
      </c>
      <c r="L369" s="9">
        <f t="shared" si="45"/>
        <v>21</v>
      </c>
      <c r="M369" s="9">
        <f t="shared" si="43"/>
        <v>50</v>
      </c>
      <c r="N369">
        <v>21</v>
      </c>
      <c r="O369">
        <v>50</v>
      </c>
      <c r="P369" s="9">
        <f t="shared" si="39"/>
        <v>0</v>
      </c>
      <c r="Q369" s="9">
        <f t="shared" si="40"/>
        <v>0</v>
      </c>
      <c r="R369">
        <v>5</v>
      </c>
      <c r="S369" s="9">
        <v>70</v>
      </c>
      <c r="V369" s="13">
        <v>462</v>
      </c>
      <c r="W369" s="13">
        <v>128</v>
      </c>
      <c r="X369" s="13">
        <v>162</v>
      </c>
      <c r="Y369" s="13"/>
    </row>
    <row r="370" spans="1:26" x14ac:dyDescent="0.25">
      <c r="B370" t="s">
        <v>404</v>
      </c>
      <c r="C370" t="s">
        <v>1420</v>
      </c>
      <c r="J370">
        <v>2</v>
      </c>
      <c r="K370">
        <v>3</v>
      </c>
      <c r="L370" s="9">
        <f t="shared" si="45"/>
        <v>2</v>
      </c>
      <c r="M370" s="9">
        <f t="shared" si="43"/>
        <v>3</v>
      </c>
      <c r="N370">
        <v>2</v>
      </c>
      <c r="O370">
        <v>3</v>
      </c>
      <c r="P370" s="9">
        <f t="shared" si="39"/>
        <v>0</v>
      </c>
      <c r="Q370" s="9">
        <f t="shared" si="40"/>
        <v>0</v>
      </c>
      <c r="S370" s="9">
        <v>6</v>
      </c>
      <c r="V370" s="13">
        <v>167</v>
      </c>
      <c r="W370" s="13">
        <v>123</v>
      </c>
      <c r="X370" s="13">
        <v>62</v>
      </c>
      <c r="Y370" s="13"/>
    </row>
    <row r="371" spans="1:26" x14ac:dyDescent="0.25">
      <c r="B371" t="s">
        <v>659</v>
      </c>
      <c r="C371" t="s">
        <v>1653</v>
      </c>
      <c r="F371">
        <v>1</v>
      </c>
      <c r="G371">
        <v>17</v>
      </c>
      <c r="H371">
        <v>2</v>
      </c>
      <c r="I371">
        <v>5</v>
      </c>
      <c r="L371" s="9">
        <f t="shared" si="45"/>
        <v>3</v>
      </c>
      <c r="M371" s="9">
        <f t="shared" si="43"/>
        <v>22</v>
      </c>
      <c r="N371">
        <v>3</v>
      </c>
      <c r="O371">
        <v>22</v>
      </c>
      <c r="P371" s="9">
        <f t="shared" si="39"/>
        <v>0</v>
      </c>
      <c r="Q371" s="9">
        <f t="shared" si="40"/>
        <v>0</v>
      </c>
      <c r="R371">
        <v>1</v>
      </c>
      <c r="S371" s="9">
        <v>12</v>
      </c>
      <c r="V371" s="13">
        <v>261</v>
      </c>
      <c r="W371" s="13">
        <v>72</v>
      </c>
      <c r="X371" s="13">
        <v>248</v>
      </c>
      <c r="Y371" s="13">
        <v>1</v>
      </c>
    </row>
    <row r="372" spans="1:26" x14ac:dyDescent="0.25">
      <c r="B372" t="s">
        <v>823</v>
      </c>
      <c r="C372" t="s">
        <v>1423</v>
      </c>
      <c r="H372">
        <v>1</v>
      </c>
      <c r="I372">
        <v>1</v>
      </c>
      <c r="J372">
        <v>4</v>
      </c>
      <c r="K372">
        <v>7</v>
      </c>
      <c r="L372" s="9">
        <f t="shared" si="45"/>
        <v>5</v>
      </c>
      <c r="M372" s="9">
        <f t="shared" si="43"/>
        <v>8</v>
      </c>
      <c r="N372">
        <v>5</v>
      </c>
      <c r="O372">
        <v>8</v>
      </c>
      <c r="P372" s="9">
        <f t="shared" si="39"/>
        <v>0</v>
      </c>
      <c r="Q372" s="9">
        <f t="shared" si="40"/>
        <v>0</v>
      </c>
      <c r="S372" s="9">
        <v>12</v>
      </c>
      <c r="X372" s="13">
        <v>139</v>
      </c>
      <c r="Y372" s="13"/>
    </row>
    <row r="373" spans="1:26" ht="15.75" thickBot="1" x14ac:dyDescent="0.3">
      <c r="A373" s="2" t="s">
        <v>5</v>
      </c>
      <c r="B373" s="2"/>
      <c r="C373" s="2"/>
      <c r="D373" s="2">
        <f>SUM(D351:D372)</f>
        <v>2</v>
      </c>
      <c r="E373" s="2">
        <f t="shared" ref="E373:T373" si="46">SUM(E351:E372)</f>
        <v>68</v>
      </c>
      <c r="F373" s="2">
        <f t="shared" si="46"/>
        <v>5</v>
      </c>
      <c r="G373" s="2">
        <f t="shared" si="46"/>
        <v>71</v>
      </c>
      <c r="H373" s="2">
        <f t="shared" si="46"/>
        <v>73</v>
      </c>
      <c r="I373" s="2">
        <f t="shared" si="46"/>
        <v>272</v>
      </c>
      <c r="J373" s="2">
        <f t="shared" si="46"/>
        <v>158</v>
      </c>
      <c r="K373" s="2">
        <f t="shared" si="46"/>
        <v>240</v>
      </c>
      <c r="L373" s="2">
        <f t="shared" si="46"/>
        <v>238</v>
      </c>
      <c r="M373" s="2">
        <f t="shared" si="46"/>
        <v>651</v>
      </c>
      <c r="N373" s="2">
        <f t="shared" si="46"/>
        <v>238</v>
      </c>
      <c r="O373" s="2">
        <f t="shared" si="46"/>
        <v>651</v>
      </c>
      <c r="P373" s="2">
        <f t="shared" si="46"/>
        <v>0</v>
      </c>
      <c r="Q373" s="2">
        <f t="shared" si="46"/>
        <v>0</v>
      </c>
      <c r="R373" s="2">
        <f t="shared" si="46"/>
        <v>47</v>
      </c>
      <c r="S373" s="2">
        <f t="shared" si="46"/>
        <v>509</v>
      </c>
      <c r="T373" s="2">
        <f t="shared" si="46"/>
        <v>0</v>
      </c>
      <c r="U373" s="14"/>
      <c r="V373" s="14">
        <f>SUM(V351:V372)</f>
        <v>103036</v>
      </c>
      <c r="W373" s="14">
        <f>SUM(W351:W372)</f>
        <v>35726</v>
      </c>
      <c r="X373" s="14">
        <f>SUM(X351:X372)</f>
        <v>3181</v>
      </c>
      <c r="Y373" s="14">
        <f>SUM(Y351:Y372)</f>
        <v>11</v>
      </c>
    </row>
    <row r="374" spans="1:26" ht="15.75" thickTop="1" x14ac:dyDescent="0.25">
      <c r="A374" t="s">
        <v>102</v>
      </c>
      <c r="B374" t="s">
        <v>405</v>
      </c>
      <c r="C374" t="s">
        <v>1424</v>
      </c>
      <c r="H374">
        <v>3</v>
      </c>
      <c r="I374">
        <v>14</v>
      </c>
      <c r="L374" s="9">
        <f t="shared" ref="L374:L389" si="47">D374+F374+H374+J374</f>
        <v>3</v>
      </c>
      <c r="M374" s="9">
        <f t="shared" si="43"/>
        <v>14</v>
      </c>
      <c r="N374">
        <v>3</v>
      </c>
      <c r="O374">
        <v>14</v>
      </c>
      <c r="P374" s="9">
        <f t="shared" si="39"/>
        <v>0</v>
      </c>
      <c r="Q374" s="9">
        <f t="shared" si="40"/>
        <v>0</v>
      </c>
      <c r="S374" s="9">
        <v>6</v>
      </c>
      <c r="Y374" s="13"/>
    </row>
    <row r="375" spans="1:26" x14ac:dyDescent="0.25">
      <c r="B375" t="s">
        <v>407</v>
      </c>
      <c r="C375" t="s">
        <v>1426</v>
      </c>
      <c r="H375">
        <v>32</v>
      </c>
      <c r="I375">
        <v>217</v>
      </c>
      <c r="J375">
        <v>2</v>
      </c>
      <c r="K375">
        <v>4</v>
      </c>
      <c r="L375" s="9">
        <f t="shared" si="47"/>
        <v>34</v>
      </c>
      <c r="M375" s="9">
        <f t="shared" si="43"/>
        <v>221</v>
      </c>
      <c r="N375">
        <v>34</v>
      </c>
      <c r="O375">
        <v>221</v>
      </c>
      <c r="P375" s="9">
        <f t="shared" si="39"/>
        <v>0</v>
      </c>
      <c r="Q375" s="9">
        <f t="shared" si="40"/>
        <v>0</v>
      </c>
      <c r="S375" s="9">
        <v>135</v>
      </c>
      <c r="V375" s="13">
        <v>2376</v>
      </c>
      <c r="W375" s="13">
        <v>614</v>
      </c>
      <c r="X375" s="13">
        <v>71</v>
      </c>
      <c r="Y375" s="13"/>
    </row>
    <row r="376" spans="1:26" x14ac:dyDescent="0.25">
      <c r="B376" t="s">
        <v>596</v>
      </c>
      <c r="C376" t="s">
        <v>1427</v>
      </c>
      <c r="F376">
        <v>1</v>
      </c>
      <c r="G376">
        <v>15</v>
      </c>
      <c r="H376">
        <v>92</v>
      </c>
      <c r="I376">
        <v>654</v>
      </c>
      <c r="J376">
        <v>15</v>
      </c>
      <c r="K376">
        <v>17</v>
      </c>
      <c r="L376" s="9">
        <f t="shared" si="47"/>
        <v>108</v>
      </c>
      <c r="M376" s="9">
        <f t="shared" si="43"/>
        <v>686</v>
      </c>
      <c r="N376">
        <v>108</v>
      </c>
      <c r="O376">
        <v>686</v>
      </c>
      <c r="P376" s="9">
        <f t="shared" si="39"/>
        <v>0</v>
      </c>
      <c r="Q376" s="9">
        <f t="shared" si="40"/>
        <v>0</v>
      </c>
      <c r="R376">
        <v>3</v>
      </c>
      <c r="S376" s="9">
        <v>345</v>
      </c>
      <c r="V376" s="13">
        <v>56104</v>
      </c>
      <c r="W376" s="13">
        <v>14816</v>
      </c>
      <c r="X376" s="13">
        <v>584</v>
      </c>
      <c r="Y376" s="13">
        <v>5</v>
      </c>
      <c r="Z376" t="s">
        <v>1691</v>
      </c>
    </row>
    <row r="377" spans="1:26" x14ac:dyDescent="0.25">
      <c r="B377" t="s">
        <v>409</v>
      </c>
      <c r="C377" t="s">
        <v>1429</v>
      </c>
      <c r="H377">
        <v>3</v>
      </c>
      <c r="I377">
        <v>17</v>
      </c>
      <c r="L377" s="9">
        <f t="shared" si="47"/>
        <v>3</v>
      </c>
      <c r="M377" s="9">
        <f t="shared" si="43"/>
        <v>17</v>
      </c>
      <c r="N377">
        <v>3</v>
      </c>
      <c r="O377">
        <v>17</v>
      </c>
      <c r="P377" s="9">
        <f t="shared" si="39"/>
        <v>0</v>
      </c>
      <c r="Q377" s="9">
        <f t="shared" si="40"/>
        <v>0</v>
      </c>
      <c r="S377" s="9">
        <v>4</v>
      </c>
      <c r="X377" s="13">
        <v>143</v>
      </c>
      <c r="Y377" s="13"/>
    </row>
    <row r="378" spans="1:26" x14ac:dyDescent="0.25">
      <c r="B378" t="s">
        <v>408</v>
      </c>
      <c r="C378" t="s">
        <v>1428</v>
      </c>
      <c r="H378">
        <v>5</v>
      </c>
      <c r="I378">
        <v>11</v>
      </c>
      <c r="L378" s="9">
        <f t="shared" si="47"/>
        <v>5</v>
      </c>
      <c r="M378" s="9">
        <f t="shared" si="43"/>
        <v>11</v>
      </c>
      <c r="N378">
        <v>5</v>
      </c>
      <c r="O378">
        <v>11</v>
      </c>
      <c r="P378" s="9">
        <f t="shared" si="39"/>
        <v>0</v>
      </c>
      <c r="Q378" s="9">
        <f t="shared" si="40"/>
        <v>0</v>
      </c>
      <c r="S378" s="9">
        <v>6</v>
      </c>
      <c r="V378" s="13">
        <v>354</v>
      </c>
      <c r="W378" s="13">
        <v>93</v>
      </c>
      <c r="X378" s="13">
        <v>65</v>
      </c>
      <c r="Y378" s="13">
        <v>2</v>
      </c>
    </row>
    <row r="379" spans="1:26" x14ac:dyDescent="0.25">
      <c r="B379" t="s">
        <v>411</v>
      </c>
      <c r="C379" t="s">
        <v>1431</v>
      </c>
      <c r="H379">
        <v>4</v>
      </c>
      <c r="I379">
        <v>14</v>
      </c>
      <c r="J379">
        <v>5</v>
      </c>
      <c r="K379">
        <v>5</v>
      </c>
      <c r="L379" s="9">
        <f t="shared" si="47"/>
        <v>9</v>
      </c>
      <c r="M379" s="9">
        <f t="shared" si="43"/>
        <v>19</v>
      </c>
      <c r="N379">
        <v>9</v>
      </c>
      <c r="O379">
        <v>19</v>
      </c>
      <c r="P379" s="9">
        <f t="shared" si="39"/>
        <v>0</v>
      </c>
      <c r="Q379" s="9">
        <f t="shared" si="40"/>
        <v>0</v>
      </c>
      <c r="S379" s="9">
        <v>14</v>
      </c>
      <c r="X379" s="13">
        <v>193</v>
      </c>
      <c r="Y379" s="13"/>
    </row>
    <row r="380" spans="1:26" x14ac:dyDescent="0.25">
      <c r="B380" t="s">
        <v>412</v>
      </c>
      <c r="C380" t="s">
        <v>1432</v>
      </c>
      <c r="H380">
        <v>16</v>
      </c>
      <c r="I380">
        <v>87</v>
      </c>
      <c r="J380">
        <v>15</v>
      </c>
      <c r="K380">
        <v>25</v>
      </c>
      <c r="L380" s="9">
        <f t="shared" si="47"/>
        <v>31</v>
      </c>
      <c r="M380" s="9">
        <f t="shared" si="43"/>
        <v>112</v>
      </c>
      <c r="N380">
        <v>31</v>
      </c>
      <c r="O380">
        <v>112</v>
      </c>
      <c r="P380" s="9">
        <f t="shared" si="39"/>
        <v>0</v>
      </c>
      <c r="Q380" s="9">
        <f t="shared" si="40"/>
        <v>0</v>
      </c>
      <c r="R380">
        <v>1</v>
      </c>
      <c r="S380" s="9">
        <v>35</v>
      </c>
      <c r="V380" s="13">
        <v>1581</v>
      </c>
      <c r="W380" s="13">
        <v>480</v>
      </c>
      <c r="X380" s="13">
        <v>236</v>
      </c>
      <c r="Y380" s="13">
        <v>6</v>
      </c>
    </row>
    <row r="381" spans="1:26" x14ac:dyDescent="0.25">
      <c r="B381" t="s">
        <v>660</v>
      </c>
      <c r="C381" t="s">
        <v>1438</v>
      </c>
      <c r="H381">
        <v>15</v>
      </c>
      <c r="I381">
        <v>40</v>
      </c>
      <c r="L381" s="9">
        <f t="shared" si="47"/>
        <v>15</v>
      </c>
      <c r="M381" s="9">
        <f t="shared" si="43"/>
        <v>40</v>
      </c>
      <c r="N381">
        <v>15</v>
      </c>
      <c r="O381">
        <v>40</v>
      </c>
      <c r="P381" s="9">
        <f t="shared" si="39"/>
        <v>0</v>
      </c>
      <c r="Q381" s="9">
        <f t="shared" si="40"/>
        <v>0</v>
      </c>
      <c r="R381">
        <v>2</v>
      </c>
      <c r="S381" s="9">
        <v>19</v>
      </c>
      <c r="X381" s="13">
        <v>537</v>
      </c>
      <c r="Y381" s="13"/>
    </row>
    <row r="382" spans="1:26" x14ac:dyDescent="0.25">
      <c r="B382" t="s">
        <v>661</v>
      </c>
      <c r="C382" t="s">
        <v>1615</v>
      </c>
      <c r="H382">
        <v>5</v>
      </c>
      <c r="I382">
        <v>14</v>
      </c>
      <c r="J382">
        <v>7</v>
      </c>
      <c r="K382">
        <v>8</v>
      </c>
      <c r="L382" s="9">
        <f t="shared" si="47"/>
        <v>12</v>
      </c>
      <c r="M382" s="9">
        <f t="shared" si="43"/>
        <v>22</v>
      </c>
      <c r="N382">
        <v>12</v>
      </c>
      <c r="O382">
        <v>22</v>
      </c>
      <c r="P382" s="9">
        <f t="shared" si="39"/>
        <v>0</v>
      </c>
      <c r="Q382" s="9">
        <f t="shared" si="40"/>
        <v>0</v>
      </c>
      <c r="R382">
        <v>3</v>
      </c>
      <c r="S382" s="9">
        <v>11</v>
      </c>
      <c r="X382" s="13">
        <v>416</v>
      </c>
      <c r="Y382" s="13"/>
    </row>
    <row r="383" spans="1:26" x14ac:dyDescent="0.25">
      <c r="B383" t="s">
        <v>566</v>
      </c>
      <c r="C383" t="s">
        <v>1435</v>
      </c>
      <c r="H383">
        <v>28</v>
      </c>
      <c r="I383">
        <v>83</v>
      </c>
      <c r="J383">
        <v>39</v>
      </c>
      <c r="K383">
        <v>20</v>
      </c>
      <c r="L383" s="9">
        <f t="shared" si="47"/>
        <v>67</v>
      </c>
      <c r="M383" s="9">
        <f t="shared" si="43"/>
        <v>103</v>
      </c>
      <c r="N383">
        <v>67</v>
      </c>
      <c r="O383">
        <v>103</v>
      </c>
      <c r="P383" s="9">
        <f t="shared" si="39"/>
        <v>0</v>
      </c>
      <c r="Q383" s="9">
        <f t="shared" si="40"/>
        <v>0</v>
      </c>
      <c r="R383">
        <v>18</v>
      </c>
      <c r="S383" s="9">
        <v>90</v>
      </c>
      <c r="V383" s="13">
        <v>611</v>
      </c>
      <c r="W383" s="13">
        <v>166</v>
      </c>
      <c r="X383" s="13">
        <v>58</v>
      </c>
      <c r="Y383" s="13">
        <v>5</v>
      </c>
    </row>
    <row r="384" spans="1:26" x14ac:dyDescent="0.25">
      <c r="B384" t="s">
        <v>665</v>
      </c>
      <c r="C384" t="s">
        <v>1437</v>
      </c>
      <c r="H384">
        <v>8</v>
      </c>
      <c r="I384">
        <v>12</v>
      </c>
      <c r="J384">
        <v>5</v>
      </c>
      <c r="K384">
        <v>6</v>
      </c>
      <c r="L384" s="9">
        <f t="shared" si="47"/>
        <v>13</v>
      </c>
      <c r="M384" s="9">
        <f t="shared" si="43"/>
        <v>18</v>
      </c>
      <c r="N384">
        <v>13</v>
      </c>
      <c r="O384">
        <v>18</v>
      </c>
      <c r="P384" s="9">
        <f t="shared" si="39"/>
        <v>0</v>
      </c>
      <c r="Q384" s="9">
        <f t="shared" si="40"/>
        <v>0</v>
      </c>
      <c r="R384">
        <v>1</v>
      </c>
      <c r="S384" s="9">
        <v>16</v>
      </c>
      <c r="V384" s="13">
        <v>200</v>
      </c>
      <c r="W384" s="13">
        <v>199</v>
      </c>
      <c r="X384" s="13">
        <v>29</v>
      </c>
      <c r="Y384" s="13"/>
    </row>
    <row r="385" spans="1:25" x14ac:dyDescent="0.25">
      <c r="B385" t="s">
        <v>664</v>
      </c>
      <c r="C385" t="s">
        <v>1616</v>
      </c>
      <c r="H385">
        <v>5</v>
      </c>
      <c r="I385">
        <v>10</v>
      </c>
      <c r="L385" s="9">
        <f t="shared" si="47"/>
        <v>5</v>
      </c>
      <c r="M385" s="9">
        <f t="shared" si="43"/>
        <v>10</v>
      </c>
      <c r="N385">
        <v>5</v>
      </c>
      <c r="O385">
        <v>10</v>
      </c>
      <c r="P385" s="9">
        <f t="shared" si="39"/>
        <v>0</v>
      </c>
      <c r="Q385" s="9">
        <f t="shared" si="40"/>
        <v>0</v>
      </c>
      <c r="R385">
        <v>1</v>
      </c>
      <c r="S385" s="9">
        <v>9</v>
      </c>
      <c r="V385" s="13">
        <v>98</v>
      </c>
      <c r="W385" s="13">
        <v>58</v>
      </c>
      <c r="Y385" s="13"/>
    </row>
    <row r="386" spans="1:25" x14ac:dyDescent="0.25">
      <c r="B386" t="s">
        <v>567</v>
      </c>
      <c r="C386" t="s">
        <v>1574</v>
      </c>
      <c r="H386">
        <v>3</v>
      </c>
      <c r="I386">
        <v>10</v>
      </c>
      <c r="L386" s="9">
        <f t="shared" si="47"/>
        <v>3</v>
      </c>
      <c r="M386" s="9">
        <f t="shared" si="43"/>
        <v>10</v>
      </c>
      <c r="N386">
        <v>3</v>
      </c>
      <c r="O386">
        <v>10</v>
      </c>
      <c r="P386" s="9">
        <f t="shared" si="39"/>
        <v>0</v>
      </c>
      <c r="Q386" s="9">
        <f t="shared" si="40"/>
        <v>0</v>
      </c>
      <c r="S386" s="9">
        <v>4</v>
      </c>
      <c r="V386" s="13">
        <v>97</v>
      </c>
      <c r="W386" s="13">
        <v>63</v>
      </c>
      <c r="X386" s="13">
        <v>42</v>
      </c>
      <c r="Y386" s="13"/>
    </row>
    <row r="387" spans="1:25" x14ac:dyDescent="0.25">
      <c r="B387" t="s">
        <v>416</v>
      </c>
      <c r="C387" t="s">
        <v>1439</v>
      </c>
      <c r="H387">
        <v>7</v>
      </c>
      <c r="I387">
        <v>20</v>
      </c>
      <c r="J387">
        <v>1</v>
      </c>
      <c r="K387">
        <v>2</v>
      </c>
      <c r="L387" s="9">
        <f t="shared" si="47"/>
        <v>8</v>
      </c>
      <c r="M387" s="9">
        <f t="shared" si="43"/>
        <v>22</v>
      </c>
      <c r="N387">
        <v>8</v>
      </c>
      <c r="O387">
        <v>22</v>
      </c>
      <c r="P387" s="9">
        <f t="shared" si="39"/>
        <v>0</v>
      </c>
      <c r="Q387" s="9">
        <f t="shared" si="40"/>
        <v>0</v>
      </c>
      <c r="R387">
        <v>2</v>
      </c>
      <c r="S387" s="9">
        <v>11</v>
      </c>
      <c r="V387" s="13">
        <v>716</v>
      </c>
      <c r="W387" s="13">
        <v>123</v>
      </c>
      <c r="X387" s="13">
        <v>161</v>
      </c>
      <c r="Y387" s="13"/>
    </row>
    <row r="388" spans="1:25" x14ac:dyDescent="0.25">
      <c r="B388" t="s">
        <v>413</v>
      </c>
      <c r="C388" t="s">
        <v>1433</v>
      </c>
      <c r="H388">
        <v>3</v>
      </c>
      <c r="I388">
        <v>9</v>
      </c>
      <c r="J388">
        <v>4</v>
      </c>
      <c r="K388">
        <v>4</v>
      </c>
      <c r="L388" s="9">
        <f t="shared" si="47"/>
        <v>7</v>
      </c>
      <c r="M388" s="9">
        <f t="shared" si="43"/>
        <v>13</v>
      </c>
      <c r="N388">
        <v>7</v>
      </c>
      <c r="O388">
        <v>13</v>
      </c>
      <c r="P388" s="9">
        <f t="shared" si="39"/>
        <v>0</v>
      </c>
      <c r="Q388" s="9">
        <f t="shared" si="40"/>
        <v>0</v>
      </c>
      <c r="S388" s="9">
        <v>10</v>
      </c>
      <c r="X388" s="13">
        <v>120</v>
      </c>
      <c r="Y388" s="13"/>
    </row>
    <row r="389" spans="1:25" x14ac:dyDescent="0.25">
      <c r="B389" t="s">
        <v>414</v>
      </c>
      <c r="C389" t="s">
        <v>1434</v>
      </c>
      <c r="H389">
        <v>8</v>
      </c>
      <c r="I389">
        <v>17</v>
      </c>
      <c r="J389">
        <v>2</v>
      </c>
      <c r="K389">
        <v>2</v>
      </c>
      <c r="L389" s="9">
        <f t="shared" si="47"/>
        <v>10</v>
      </c>
      <c r="M389" s="9">
        <f t="shared" si="43"/>
        <v>19</v>
      </c>
      <c r="N389">
        <v>10</v>
      </c>
      <c r="O389">
        <v>19</v>
      </c>
      <c r="P389" s="9">
        <f t="shared" si="39"/>
        <v>0</v>
      </c>
      <c r="Q389" s="9">
        <f t="shared" si="40"/>
        <v>0</v>
      </c>
      <c r="R389">
        <v>1</v>
      </c>
      <c r="S389" s="9">
        <v>14</v>
      </c>
      <c r="X389" s="13">
        <v>335</v>
      </c>
      <c r="Y389" s="13"/>
    </row>
    <row r="390" spans="1:25" ht="15.75" thickBot="1" x14ac:dyDescent="0.3">
      <c r="A390" s="2" t="s">
        <v>5</v>
      </c>
      <c r="B390" s="2"/>
      <c r="C390" s="2"/>
      <c r="D390" s="2">
        <f t="shared" ref="D390:T390" si="48">SUM(D374:D389)</f>
        <v>0</v>
      </c>
      <c r="E390" s="2">
        <f t="shared" si="48"/>
        <v>0</v>
      </c>
      <c r="F390" s="2">
        <f t="shared" si="48"/>
        <v>1</v>
      </c>
      <c r="G390" s="2">
        <f t="shared" si="48"/>
        <v>15</v>
      </c>
      <c r="H390" s="2">
        <f t="shared" si="48"/>
        <v>237</v>
      </c>
      <c r="I390" s="2">
        <f t="shared" si="48"/>
        <v>1229</v>
      </c>
      <c r="J390" s="2">
        <f t="shared" si="48"/>
        <v>95</v>
      </c>
      <c r="K390" s="2">
        <f t="shared" si="48"/>
        <v>93</v>
      </c>
      <c r="L390" s="2">
        <f t="shared" si="48"/>
        <v>333</v>
      </c>
      <c r="M390" s="2">
        <f t="shared" si="48"/>
        <v>1337</v>
      </c>
      <c r="N390" s="2">
        <f t="shared" si="48"/>
        <v>333</v>
      </c>
      <c r="O390" s="2">
        <f t="shared" si="48"/>
        <v>1337</v>
      </c>
      <c r="P390" s="2">
        <f t="shared" si="48"/>
        <v>0</v>
      </c>
      <c r="Q390" s="2">
        <f t="shared" si="48"/>
        <v>0</v>
      </c>
      <c r="R390" s="2">
        <f t="shared" si="48"/>
        <v>32</v>
      </c>
      <c r="S390" s="2">
        <f t="shared" si="48"/>
        <v>729</v>
      </c>
      <c r="T390" s="2">
        <f t="shared" si="48"/>
        <v>0</v>
      </c>
      <c r="U390" s="14"/>
      <c r="V390" s="14">
        <f>SUM(V374:V389)</f>
        <v>62137</v>
      </c>
      <c r="W390" s="14">
        <f>SUM(W374:W389)</f>
        <v>16612</v>
      </c>
      <c r="X390" s="14">
        <f>SUM(X374:X389)</f>
        <v>2990</v>
      </c>
      <c r="Y390" s="14">
        <f>SUM(Y374:Y389)</f>
        <v>18</v>
      </c>
    </row>
    <row r="391" spans="1:25" ht="15.75" thickTop="1" x14ac:dyDescent="0.25">
      <c r="A391" t="s">
        <v>417</v>
      </c>
      <c r="B391" t="s">
        <v>419</v>
      </c>
      <c r="C391" t="s">
        <v>1441</v>
      </c>
      <c r="H391">
        <v>4</v>
      </c>
      <c r="I391">
        <v>18</v>
      </c>
      <c r="J391">
        <v>39</v>
      </c>
      <c r="K391">
        <v>39</v>
      </c>
      <c r="L391" s="9">
        <f t="shared" ref="L391:L454" si="49">D391+F391+H391+J391</f>
        <v>43</v>
      </c>
      <c r="M391" s="9">
        <f t="shared" ref="M391:M454" si="50">E391+G391+I391+K391</f>
        <v>57</v>
      </c>
      <c r="N391">
        <v>43</v>
      </c>
      <c r="O391">
        <v>57</v>
      </c>
      <c r="P391" s="9">
        <f t="shared" ref="P391:P454" si="51">L391-N391</f>
        <v>0</v>
      </c>
      <c r="Q391" s="9">
        <f t="shared" ref="Q391:Q454" si="52">M391-O391</f>
        <v>0</v>
      </c>
      <c r="S391" s="9">
        <v>42</v>
      </c>
      <c r="V391" s="13">
        <v>180</v>
      </c>
      <c r="W391" s="13">
        <v>36</v>
      </c>
      <c r="X391" s="13">
        <v>641</v>
      </c>
      <c r="Y391" s="13"/>
    </row>
    <row r="392" spans="1:25" x14ac:dyDescent="0.25">
      <c r="B392" t="s">
        <v>1732</v>
      </c>
      <c r="C392" t="s">
        <v>1444</v>
      </c>
      <c r="H392">
        <v>2</v>
      </c>
      <c r="I392">
        <v>11</v>
      </c>
      <c r="J392">
        <v>4</v>
      </c>
      <c r="K392">
        <v>4</v>
      </c>
      <c r="L392" s="9">
        <f t="shared" si="49"/>
        <v>6</v>
      </c>
      <c r="M392" s="9">
        <f t="shared" si="50"/>
        <v>15</v>
      </c>
      <c r="N392">
        <v>6</v>
      </c>
      <c r="O392">
        <v>15</v>
      </c>
      <c r="P392" s="9">
        <f t="shared" si="51"/>
        <v>0</v>
      </c>
      <c r="Q392" s="9">
        <f t="shared" si="52"/>
        <v>0</v>
      </c>
      <c r="S392" s="9">
        <v>6</v>
      </c>
      <c r="X392" s="13">
        <v>192</v>
      </c>
      <c r="Y392" s="13"/>
    </row>
    <row r="393" spans="1:25" x14ac:dyDescent="0.25">
      <c r="B393" t="s">
        <v>424</v>
      </c>
      <c r="C393" t="s">
        <v>1447</v>
      </c>
      <c r="J393">
        <v>2</v>
      </c>
      <c r="K393">
        <v>2</v>
      </c>
      <c r="L393" s="9">
        <f t="shared" si="49"/>
        <v>2</v>
      </c>
      <c r="M393" s="9">
        <f t="shared" si="50"/>
        <v>2</v>
      </c>
      <c r="N393">
        <v>2</v>
      </c>
      <c r="O393">
        <v>2</v>
      </c>
      <c r="P393" s="9">
        <f t="shared" si="51"/>
        <v>0</v>
      </c>
      <c r="Q393" s="9">
        <f t="shared" si="52"/>
        <v>0</v>
      </c>
      <c r="S393" s="9">
        <v>2</v>
      </c>
      <c r="X393" s="13">
        <v>190</v>
      </c>
      <c r="Y393" s="13"/>
    </row>
    <row r="394" spans="1:25" x14ac:dyDescent="0.25">
      <c r="B394" t="s">
        <v>602</v>
      </c>
      <c r="C394" t="s">
        <v>1448</v>
      </c>
      <c r="H394">
        <v>78</v>
      </c>
      <c r="I394">
        <v>612</v>
      </c>
      <c r="J394">
        <v>4</v>
      </c>
      <c r="K394">
        <v>7</v>
      </c>
      <c r="L394" s="9">
        <f t="shared" si="49"/>
        <v>82</v>
      </c>
      <c r="M394" s="9">
        <f t="shared" si="50"/>
        <v>619</v>
      </c>
      <c r="N394">
        <v>82</v>
      </c>
      <c r="O394">
        <v>619</v>
      </c>
      <c r="P394" s="9">
        <f t="shared" si="51"/>
        <v>0</v>
      </c>
      <c r="Q394" s="9">
        <f t="shared" si="52"/>
        <v>0</v>
      </c>
      <c r="R394">
        <v>7</v>
      </c>
      <c r="S394" s="9">
        <v>302</v>
      </c>
      <c r="V394" s="13">
        <v>21710</v>
      </c>
      <c r="W394" s="13">
        <v>5450</v>
      </c>
      <c r="X394" s="13">
        <v>190</v>
      </c>
      <c r="Y394" s="13">
        <v>6</v>
      </c>
    </row>
    <row r="395" spans="1:25" x14ac:dyDescent="0.25">
      <c r="B395" t="s">
        <v>425</v>
      </c>
      <c r="C395" t="s">
        <v>1449</v>
      </c>
      <c r="H395">
        <v>48</v>
      </c>
      <c r="I395">
        <v>265</v>
      </c>
      <c r="J395">
        <v>6</v>
      </c>
      <c r="K395">
        <v>6</v>
      </c>
      <c r="L395" s="9">
        <f t="shared" si="49"/>
        <v>54</v>
      </c>
      <c r="M395" s="9">
        <f t="shared" si="50"/>
        <v>271</v>
      </c>
      <c r="N395">
        <v>54</v>
      </c>
      <c r="O395">
        <v>271</v>
      </c>
      <c r="P395" s="9">
        <f t="shared" si="51"/>
        <v>0</v>
      </c>
      <c r="Q395" s="9">
        <f t="shared" si="52"/>
        <v>0</v>
      </c>
      <c r="R395">
        <v>9</v>
      </c>
      <c r="S395" s="9">
        <v>132</v>
      </c>
      <c r="V395" s="13">
        <v>18854</v>
      </c>
      <c r="W395" s="13">
        <v>5032</v>
      </c>
      <c r="X395" s="13">
        <v>54</v>
      </c>
      <c r="Y395" s="13">
        <v>2</v>
      </c>
    </row>
    <row r="396" spans="1:25" x14ac:dyDescent="0.25">
      <c r="B396" t="s">
        <v>426</v>
      </c>
      <c r="C396" t="s">
        <v>1450</v>
      </c>
      <c r="H396">
        <v>16</v>
      </c>
      <c r="I396">
        <v>106</v>
      </c>
      <c r="J396">
        <v>4</v>
      </c>
      <c r="K396">
        <v>4</v>
      </c>
      <c r="L396" s="9">
        <f t="shared" si="49"/>
        <v>20</v>
      </c>
      <c r="M396" s="9">
        <f t="shared" si="50"/>
        <v>110</v>
      </c>
      <c r="N396">
        <v>20</v>
      </c>
      <c r="O396">
        <v>110</v>
      </c>
      <c r="P396" s="9">
        <f t="shared" si="51"/>
        <v>0</v>
      </c>
      <c r="Q396" s="9">
        <f t="shared" si="52"/>
        <v>0</v>
      </c>
      <c r="R396">
        <v>1</v>
      </c>
      <c r="S396" s="9">
        <v>42</v>
      </c>
      <c r="Y396" s="13">
        <v>1</v>
      </c>
    </row>
    <row r="397" spans="1:25" x14ac:dyDescent="0.25">
      <c r="B397" t="s">
        <v>427</v>
      </c>
      <c r="C397" t="s">
        <v>1451</v>
      </c>
      <c r="H397">
        <v>7</v>
      </c>
      <c r="I397">
        <v>45</v>
      </c>
      <c r="J397">
        <v>1</v>
      </c>
      <c r="K397">
        <v>1</v>
      </c>
      <c r="L397" s="9">
        <f t="shared" si="49"/>
        <v>8</v>
      </c>
      <c r="M397" s="9">
        <f t="shared" si="50"/>
        <v>46</v>
      </c>
      <c r="N397">
        <v>8</v>
      </c>
      <c r="O397">
        <v>46</v>
      </c>
      <c r="P397" s="9">
        <f t="shared" si="51"/>
        <v>0</v>
      </c>
      <c r="Q397" s="9">
        <f t="shared" si="52"/>
        <v>0</v>
      </c>
      <c r="R397">
        <v>1</v>
      </c>
      <c r="S397" s="9">
        <v>20</v>
      </c>
      <c r="U397" s="15" t="s">
        <v>879</v>
      </c>
      <c r="V397" s="13">
        <v>573</v>
      </c>
      <c r="W397" s="13">
        <v>199</v>
      </c>
      <c r="X397" s="13">
        <v>4</v>
      </c>
      <c r="Y397" s="13"/>
    </row>
    <row r="398" spans="1:25" x14ac:dyDescent="0.25">
      <c r="B398" t="s">
        <v>428</v>
      </c>
      <c r="C398" t="s">
        <v>1452</v>
      </c>
      <c r="H398">
        <v>1</v>
      </c>
      <c r="I398">
        <v>3</v>
      </c>
      <c r="J398">
        <v>1</v>
      </c>
      <c r="K398">
        <v>1</v>
      </c>
      <c r="L398" s="9">
        <f t="shared" si="49"/>
        <v>2</v>
      </c>
      <c r="M398" s="9">
        <f t="shared" si="50"/>
        <v>4</v>
      </c>
      <c r="N398">
        <v>2</v>
      </c>
      <c r="O398">
        <v>4</v>
      </c>
      <c r="P398" s="9">
        <f t="shared" si="51"/>
        <v>0</v>
      </c>
      <c r="Q398" s="9">
        <f t="shared" si="52"/>
        <v>0</v>
      </c>
      <c r="R398">
        <v>1</v>
      </c>
      <c r="S398" s="9">
        <v>4</v>
      </c>
      <c r="U398" s="15" t="s">
        <v>879</v>
      </c>
      <c r="Y398" s="13"/>
    </row>
    <row r="399" spans="1:25" x14ac:dyDescent="0.25">
      <c r="B399" t="s">
        <v>429</v>
      </c>
      <c r="C399" t="s">
        <v>1545</v>
      </c>
      <c r="H399">
        <v>6</v>
      </c>
      <c r="I399">
        <v>57</v>
      </c>
      <c r="J399">
        <v>4</v>
      </c>
      <c r="K399">
        <v>4</v>
      </c>
      <c r="L399" s="9">
        <f t="shared" si="49"/>
        <v>10</v>
      </c>
      <c r="M399" s="9">
        <f t="shared" si="50"/>
        <v>61</v>
      </c>
      <c r="N399">
        <v>10</v>
      </c>
      <c r="O399">
        <v>61</v>
      </c>
      <c r="P399" s="9">
        <f t="shared" si="51"/>
        <v>0</v>
      </c>
      <c r="Q399" s="9">
        <f t="shared" si="52"/>
        <v>0</v>
      </c>
      <c r="R399">
        <v>1</v>
      </c>
      <c r="S399" s="9">
        <v>30</v>
      </c>
      <c r="U399" s="15" t="s">
        <v>879</v>
      </c>
      <c r="Y399" s="13"/>
    </row>
    <row r="400" spans="1:25" x14ac:dyDescent="0.25">
      <c r="B400" t="s">
        <v>430</v>
      </c>
      <c r="C400" t="s">
        <v>1546</v>
      </c>
      <c r="H400">
        <v>4</v>
      </c>
      <c r="I400">
        <v>25</v>
      </c>
      <c r="J400">
        <v>1</v>
      </c>
      <c r="K400">
        <v>1</v>
      </c>
      <c r="L400" s="9">
        <f t="shared" si="49"/>
        <v>5</v>
      </c>
      <c r="M400" s="9">
        <f t="shared" si="50"/>
        <v>26</v>
      </c>
      <c r="N400">
        <v>5</v>
      </c>
      <c r="O400">
        <v>26</v>
      </c>
      <c r="P400" s="9">
        <f t="shared" si="51"/>
        <v>0</v>
      </c>
      <c r="Q400" s="9">
        <f t="shared" si="52"/>
        <v>0</v>
      </c>
      <c r="S400" s="9">
        <v>14</v>
      </c>
      <c r="U400" s="15" t="s">
        <v>879</v>
      </c>
      <c r="Y400" s="13"/>
    </row>
    <row r="401" spans="1:25" x14ac:dyDescent="0.25">
      <c r="B401" t="s">
        <v>431</v>
      </c>
      <c r="C401" t="s">
        <v>1547</v>
      </c>
      <c r="H401">
        <v>4</v>
      </c>
      <c r="I401">
        <v>19</v>
      </c>
      <c r="J401">
        <v>3</v>
      </c>
      <c r="K401">
        <v>4</v>
      </c>
      <c r="L401" s="9">
        <f t="shared" si="49"/>
        <v>7</v>
      </c>
      <c r="M401" s="9">
        <f t="shared" si="50"/>
        <v>23</v>
      </c>
      <c r="N401">
        <v>7</v>
      </c>
      <c r="O401">
        <v>23</v>
      </c>
      <c r="P401" s="9">
        <f t="shared" si="51"/>
        <v>0</v>
      </c>
      <c r="Q401" s="9">
        <f t="shared" si="52"/>
        <v>0</v>
      </c>
      <c r="R401">
        <v>3</v>
      </c>
      <c r="S401" s="9">
        <v>10</v>
      </c>
      <c r="U401" s="15" t="s">
        <v>879</v>
      </c>
      <c r="Y401" s="13"/>
    </row>
    <row r="402" spans="1:25" x14ac:dyDescent="0.25">
      <c r="B402" t="s">
        <v>432</v>
      </c>
      <c r="C402" t="s">
        <v>1455</v>
      </c>
      <c r="H402">
        <v>3</v>
      </c>
      <c r="I402">
        <v>16</v>
      </c>
      <c r="L402" s="9">
        <f t="shared" si="49"/>
        <v>3</v>
      </c>
      <c r="M402" s="9">
        <f t="shared" si="50"/>
        <v>16</v>
      </c>
      <c r="N402">
        <v>3</v>
      </c>
      <c r="O402">
        <v>16</v>
      </c>
      <c r="P402" s="9">
        <f t="shared" si="51"/>
        <v>0</v>
      </c>
      <c r="Q402" s="9">
        <f t="shared" si="52"/>
        <v>0</v>
      </c>
      <c r="R402">
        <v>1</v>
      </c>
      <c r="S402" s="9">
        <v>6</v>
      </c>
      <c r="U402" s="15" t="s">
        <v>882</v>
      </c>
      <c r="V402" s="13">
        <v>169</v>
      </c>
      <c r="W402" s="13">
        <v>50</v>
      </c>
      <c r="Y402" s="13"/>
    </row>
    <row r="403" spans="1:25" x14ac:dyDescent="0.25">
      <c r="B403" t="s">
        <v>417</v>
      </c>
      <c r="C403" t="s">
        <v>1456</v>
      </c>
      <c r="H403">
        <v>4</v>
      </c>
      <c r="I403">
        <v>15</v>
      </c>
      <c r="J403">
        <v>4</v>
      </c>
      <c r="K403">
        <v>5</v>
      </c>
      <c r="L403" s="9">
        <f t="shared" si="49"/>
        <v>8</v>
      </c>
      <c r="M403" s="9">
        <f t="shared" si="50"/>
        <v>20</v>
      </c>
      <c r="N403">
        <v>8</v>
      </c>
      <c r="O403">
        <v>20</v>
      </c>
      <c r="P403" s="9">
        <f t="shared" si="51"/>
        <v>0</v>
      </c>
      <c r="Q403" s="9">
        <f t="shared" si="52"/>
        <v>0</v>
      </c>
      <c r="R403">
        <v>4</v>
      </c>
      <c r="S403" s="9">
        <v>9</v>
      </c>
      <c r="U403" s="15" t="s">
        <v>882</v>
      </c>
      <c r="Y403" s="13"/>
    </row>
    <row r="404" spans="1:25" x14ac:dyDescent="0.25">
      <c r="B404" t="s">
        <v>568</v>
      </c>
      <c r="C404" t="s">
        <v>1457</v>
      </c>
      <c r="H404">
        <v>7</v>
      </c>
      <c r="I404">
        <v>39</v>
      </c>
      <c r="J404">
        <v>5</v>
      </c>
      <c r="K404">
        <v>4</v>
      </c>
      <c r="L404" s="9">
        <f t="shared" si="49"/>
        <v>12</v>
      </c>
      <c r="M404" s="9">
        <f t="shared" si="50"/>
        <v>43</v>
      </c>
      <c r="N404">
        <v>12</v>
      </c>
      <c r="O404">
        <v>43</v>
      </c>
      <c r="P404" s="9">
        <f t="shared" si="51"/>
        <v>0</v>
      </c>
      <c r="Q404" s="9">
        <f t="shared" si="52"/>
        <v>0</v>
      </c>
      <c r="R404">
        <v>4</v>
      </c>
      <c r="S404" s="9">
        <v>18</v>
      </c>
      <c r="U404" s="15" t="s">
        <v>882</v>
      </c>
      <c r="Y404" s="13"/>
    </row>
    <row r="405" spans="1:25" x14ac:dyDescent="0.25">
      <c r="B405" t="s">
        <v>434</v>
      </c>
      <c r="C405" t="s">
        <v>1548</v>
      </c>
      <c r="H405">
        <v>1</v>
      </c>
      <c r="I405">
        <v>4</v>
      </c>
      <c r="J405">
        <v>1</v>
      </c>
      <c r="K405">
        <v>1</v>
      </c>
      <c r="L405" s="9">
        <f t="shared" si="49"/>
        <v>2</v>
      </c>
      <c r="M405" s="9">
        <f t="shared" si="50"/>
        <v>5</v>
      </c>
      <c r="N405">
        <v>2</v>
      </c>
      <c r="O405">
        <v>5</v>
      </c>
      <c r="P405" s="9">
        <f t="shared" si="51"/>
        <v>0</v>
      </c>
      <c r="Q405" s="9">
        <f t="shared" si="52"/>
        <v>0</v>
      </c>
      <c r="S405" s="9">
        <v>3</v>
      </c>
      <c r="U405" s="15" t="s">
        <v>882</v>
      </c>
      <c r="Y405" s="13"/>
    </row>
    <row r="406" spans="1:25" ht="15.75" thickBot="1" x14ac:dyDescent="0.3">
      <c r="A406" s="2" t="s">
        <v>5</v>
      </c>
      <c r="B406" s="2"/>
      <c r="C406" s="2"/>
      <c r="D406" s="2">
        <f>SUM(D391:D405)</f>
        <v>0</v>
      </c>
      <c r="E406" s="2">
        <f t="shared" ref="E406:T406" si="53">SUM(E391:E405)</f>
        <v>0</v>
      </c>
      <c r="F406" s="2">
        <f t="shared" si="53"/>
        <v>0</v>
      </c>
      <c r="G406" s="2">
        <f t="shared" si="53"/>
        <v>0</v>
      </c>
      <c r="H406" s="2">
        <f t="shared" si="53"/>
        <v>185</v>
      </c>
      <c r="I406" s="2">
        <f t="shared" si="53"/>
        <v>1235</v>
      </c>
      <c r="J406" s="2">
        <f t="shared" si="53"/>
        <v>79</v>
      </c>
      <c r="K406" s="2">
        <f t="shared" si="53"/>
        <v>83</v>
      </c>
      <c r="L406" s="2">
        <f t="shared" si="53"/>
        <v>264</v>
      </c>
      <c r="M406" s="2">
        <f t="shared" si="53"/>
        <v>1318</v>
      </c>
      <c r="N406" s="2">
        <f t="shared" si="53"/>
        <v>264</v>
      </c>
      <c r="O406" s="2">
        <f t="shared" si="53"/>
        <v>1318</v>
      </c>
      <c r="P406" s="2">
        <f t="shared" si="53"/>
        <v>0</v>
      </c>
      <c r="Q406" s="2">
        <f t="shared" si="53"/>
        <v>0</v>
      </c>
      <c r="R406" s="2">
        <f t="shared" si="53"/>
        <v>32</v>
      </c>
      <c r="S406" s="2">
        <f t="shared" si="53"/>
        <v>640</v>
      </c>
      <c r="T406" s="2">
        <f t="shared" si="53"/>
        <v>0</v>
      </c>
      <c r="U406" s="23"/>
      <c r="V406" s="14">
        <f>SUM(V391:V405)</f>
        <v>41486</v>
      </c>
      <c r="W406" s="14">
        <f>SUM(W391:W405)</f>
        <v>10767</v>
      </c>
      <c r="X406" s="14">
        <f>SUM(X391:X405)</f>
        <v>1271</v>
      </c>
      <c r="Y406" s="14">
        <f>SUM(Y391:Y405)</f>
        <v>9</v>
      </c>
    </row>
    <row r="407" spans="1:25" ht="15.75" thickTop="1" x14ac:dyDescent="0.25">
      <c r="A407" t="s">
        <v>435</v>
      </c>
      <c r="B407" t="s">
        <v>435</v>
      </c>
      <c r="C407" t="s">
        <v>1459</v>
      </c>
      <c r="H407">
        <v>7</v>
      </c>
      <c r="I407">
        <v>37</v>
      </c>
      <c r="J407">
        <v>12</v>
      </c>
      <c r="K407">
        <v>14</v>
      </c>
      <c r="L407" s="9">
        <f t="shared" si="49"/>
        <v>19</v>
      </c>
      <c r="M407" s="9">
        <f t="shared" si="50"/>
        <v>51</v>
      </c>
      <c r="N407">
        <v>19</v>
      </c>
      <c r="O407">
        <v>51</v>
      </c>
      <c r="P407" s="9">
        <f t="shared" si="51"/>
        <v>0</v>
      </c>
      <c r="Q407" s="9">
        <f t="shared" si="52"/>
        <v>0</v>
      </c>
      <c r="R407">
        <v>2</v>
      </c>
      <c r="S407" s="9">
        <v>18</v>
      </c>
      <c r="U407" s="15" t="s">
        <v>879</v>
      </c>
      <c r="V407" s="13">
        <v>3645</v>
      </c>
      <c r="W407" s="13">
        <v>1654</v>
      </c>
      <c r="X407" s="13">
        <v>54</v>
      </c>
      <c r="Y407" s="13">
        <v>1</v>
      </c>
    </row>
    <row r="408" spans="1:25" x14ac:dyDescent="0.25">
      <c r="B408" t="s">
        <v>572</v>
      </c>
      <c r="C408" t="s">
        <v>1460</v>
      </c>
      <c r="H408">
        <v>5</v>
      </c>
      <c r="I408">
        <v>9</v>
      </c>
      <c r="J408">
        <v>2</v>
      </c>
      <c r="K408">
        <v>2</v>
      </c>
      <c r="L408" s="9">
        <f t="shared" si="49"/>
        <v>7</v>
      </c>
      <c r="M408" s="9">
        <f t="shared" si="50"/>
        <v>11</v>
      </c>
      <c r="N408">
        <v>7</v>
      </c>
      <c r="O408">
        <v>11</v>
      </c>
      <c r="P408" s="9">
        <f t="shared" si="51"/>
        <v>0</v>
      </c>
      <c r="Q408" s="9">
        <f t="shared" si="52"/>
        <v>0</v>
      </c>
      <c r="R408">
        <v>2</v>
      </c>
      <c r="S408" s="9">
        <v>9</v>
      </c>
      <c r="U408" s="15" t="s">
        <v>879</v>
      </c>
      <c r="Y408" s="13"/>
    </row>
    <row r="409" spans="1:25" x14ac:dyDescent="0.25">
      <c r="B409" t="s">
        <v>573</v>
      </c>
      <c r="C409" t="s">
        <v>1462</v>
      </c>
      <c r="H409">
        <v>7</v>
      </c>
      <c r="I409">
        <v>35</v>
      </c>
      <c r="J409">
        <v>6</v>
      </c>
      <c r="K409">
        <v>7</v>
      </c>
      <c r="L409" s="9">
        <f t="shared" si="49"/>
        <v>13</v>
      </c>
      <c r="M409" s="9">
        <f t="shared" si="50"/>
        <v>42</v>
      </c>
      <c r="N409">
        <v>13</v>
      </c>
      <c r="O409">
        <v>42</v>
      </c>
      <c r="P409" s="9">
        <f t="shared" si="51"/>
        <v>0</v>
      </c>
      <c r="Q409" s="9">
        <f t="shared" si="52"/>
        <v>0</v>
      </c>
      <c r="S409" s="9">
        <v>11</v>
      </c>
      <c r="V409" s="13">
        <v>1425</v>
      </c>
      <c r="W409" s="13">
        <v>589</v>
      </c>
      <c r="X409" s="13">
        <v>84</v>
      </c>
      <c r="Y409" s="13"/>
    </row>
    <row r="410" spans="1:25" x14ac:dyDescent="0.25">
      <c r="B410" t="s">
        <v>569</v>
      </c>
      <c r="C410" t="s">
        <v>1463</v>
      </c>
      <c r="H410">
        <v>2</v>
      </c>
      <c r="I410">
        <v>12</v>
      </c>
      <c r="J410">
        <v>3</v>
      </c>
      <c r="K410">
        <v>4</v>
      </c>
      <c r="L410" s="9">
        <f t="shared" si="49"/>
        <v>5</v>
      </c>
      <c r="M410" s="9">
        <f t="shared" si="50"/>
        <v>16</v>
      </c>
      <c r="N410">
        <v>5</v>
      </c>
      <c r="O410">
        <v>16</v>
      </c>
      <c r="P410" s="9">
        <f t="shared" si="51"/>
        <v>0</v>
      </c>
      <c r="Q410" s="9">
        <f t="shared" si="52"/>
        <v>0</v>
      </c>
      <c r="S410" s="9">
        <v>7</v>
      </c>
      <c r="V410" s="13">
        <v>524</v>
      </c>
      <c r="W410" s="13">
        <v>246</v>
      </c>
      <c r="X410" s="13">
        <v>36</v>
      </c>
      <c r="Y410" s="13"/>
    </row>
    <row r="411" spans="1:25" x14ac:dyDescent="0.25">
      <c r="B411" t="s">
        <v>437</v>
      </c>
      <c r="C411" t="s">
        <v>1461</v>
      </c>
      <c r="H411">
        <v>10</v>
      </c>
      <c r="I411">
        <v>44</v>
      </c>
      <c r="J411">
        <v>11</v>
      </c>
      <c r="K411">
        <v>13</v>
      </c>
      <c r="L411" s="9">
        <f t="shared" si="49"/>
        <v>21</v>
      </c>
      <c r="M411" s="9">
        <f t="shared" si="50"/>
        <v>57</v>
      </c>
      <c r="N411">
        <v>21</v>
      </c>
      <c r="O411">
        <v>57</v>
      </c>
      <c r="P411" s="9">
        <f t="shared" si="51"/>
        <v>0</v>
      </c>
      <c r="Q411" s="9">
        <f t="shared" si="52"/>
        <v>0</v>
      </c>
      <c r="R411">
        <v>2</v>
      </c>
      <c r="S411" s="9">
        <v>18</v>
      </c>
      <c r="V411" s="13">
        <v>322</v>
      </c>
      <c r="W411" s="13">
        <v>201</v>
      </c>
      <c r="X411" s="13">
        <v>135</v>
      </c>
      <c r="Y411" s="13"/>
    </row>
    <row r="412" spans="1:25" x14ac:dyDescent="0.25">
      <c r="B412" t="s">
        <v>570</v>
      </c>
      <c r="C412" t="s">
        <v>1617</v>
      </c>
      <c r="H412">
        <v>2</v>
      </c>
      <c r="I412">
        <v>3</v>
      </c>
      <c r="J412">
        <v>5</v>
      </c>
      <c r="K412">
        <v>6</v>
      </c>
      <c r="L412" s="9">
        <f t="shared" si="49"/>
        <v>7</v>
      </c>
      <c r="M412" s="9">
        <f t="shared" si="50"/>
        <v>9</v>
      </c>
      <c r="N412">
        <v>7</v>
      </c>
      <c r="O412">
        <v>9</v>
      </c>
      <c r="P412" s="9">
        <f t="shared" si="51"/>
        <v>0</v>
      </c>
      <c r="Q412" s="9">
        <f t="shared" si="52"/>
        <v>0</v>
      </c>
      <c r="S412" s="9">
        <v>13</v>
      </c>
      <c r="V412" s="13">
        <v>547</v>
      </c>
      <c r="W412" s="13">
        <v>388</v>
      </c>
      <c r="X412" s="13">
        <v>152</v>
      </c>
      <c r="Y412" s="13"/>
    </row>
    <row r="413" spans="1:25" x14ac:dyDescent="0.25">
      <c r="B413" t="s">
        <v>705</v>
      </c>
      <c r="C413" t="s">
        <v>1618</v>
      </c>
      <c r="H413">
        <v>6</v>
      </c>
      <c r="I413">
        <v>14</v>
      </c>
      <c r="L413" s="9">
        <f t="shared" si="49"/>
        <v>6</v>
      </c>
      <c r="M413" s="9">
        <f t="shared" si="50"/>
        <v>14</v>
      </c>
      <c r="N413">
        <v>6</v>
      </c>
      <c r="O413">
        <v>14</v>
      </c>
      <c r="P413" s="9">
        <f t="shared" si="51"/>
        <v>0</v>
      </c>
      <c r="Q413" s="9">
        <f t="shared" si="52"/>
        <v>0</v>
      </c>
      <c r="R413">
        <v>2</v>
      </c>
      <c r="S413" s="9">
        <v>8</v>
      </c>
      <c r="U413" s="15" t="s">
        <v>882</v>
      </c>
      <c r="V413" s="13">
        <v>2681</v>
      </c>
      <c r="W413" s="13">
        <v>666</v>
      </c>
      <c r="X413" s="13">
        <v>24</v>
      </c>
      <c r="Y413" s="13"/>
    </row>
    <row r="414" spans="1:25" x14ac:dyDescent="0.25">
      <c r="B414" t="s">
        <v>571</v>
      </c>
      <c r="C414" t="s">
        <v>1619</v>
      </c>
      <c r="H414">
        <v>11</v>
      </c>
      <c r="I414">
        <v>24</v>
      </c>
      <c r="J414">
        <v>9</v>
      </c>
      <c r="K414">
        <v>9</v>
      </c>
      <c r="L414" s="9">
        <f t="shared" si="49"/>
        <v>20</v>
      </c>
      <c r="M414" s="9">
        <f t="shared" si="50"/>
        <v>33</v>
      </c>
      <c r="N414">
        <v>20</v>
      </c>
      <c r="O414">
        <v>33</v>
      </c>
      <c r="P414" s="9">
        <f t="shared" si="51"/>
        <v>0</v>
      </c>
      <c r="Q414" s="9">
        <f t="shared" si="52"/>
        <v>0</v>
      </c>
      <c r="S414" s="9">
        <v>21</v>
      </c>
      <c r="U414" s="15" t="s">
        <v>882</v>
      </c>
      <c r="Y414" s="13"/>
    </row>
    <row r="415" spans="1:25" x14ac:dyDescent="0.25">
      <c r="B415" t="s">
        <v>706</v>
      </c>
      <c r="C415" t="s">
        <v>1465</v>
      </c>
      <c r="H415">
        <v>3</v>
      </c>
      <c r="I415">
        <v>18</v>
      </c>
      <c r="J415">
        <v>2</v>
      </c>
      <c r="K415">
        <v>2</v>
      </c>
      <c r="L415" s="9">
        <f t="shared" si="49"/>
        <v>5</v>
      </c>
      <c r="M415" s="9">
        <f t="shared" si="50"/>
        <v>20</v>
      </c>
      <c r="N415">
        <v>5</v>
      </c>
      <c r="O415">
        <v>20</v>
      </c>
      <c r="P415" s="9">
        <f t="shared" si="51"/>
        <v>0</v>
      </c>
      <c r="Q415" s="9">
        <f t="shared" si="52"/>
        <v>0</v>
      </c>
      <c r="R415">
        <v>1</v>
      </c>
      <c r="S415" s="9">
        <v>10</v>
      </c>
      <c r="V415" s="13">
        <v>277</v>
      </c>
      <c r="W415" s="13">
        <v>92</v>
      </c>
      <c r="X415" s="13">
        <v>1</v>
      </c>
      <c r="Y415" s="13"/>
    </row>
    <row r="416" spans="1:25" x14ac:dyDescent="0.25">
      <c r="B416" t="s">
        <v>440</v>
      </c>
      <c r="C416" t="s">
        <v>1549</v>
      </c>
      <c r="H416">
        <v>7</v>
      </c>
      <c r="I416">
        <v>42</v>
      </c>
      <c r="J416">
        <v>3</v>
      </c>
      <c r="K416">
        <v>4</v>
      </c>
      <c r="L416" s="9">
        <f t="shared" si="49"/>
        <v>10</v>
      </c>
      <c r="M416" s="9">
        <f t="shared" si="50"/>
        <v>46</v>
      </c>
      <c r="N416">
        <v>10</v>
      </c>
      <c r="O416">
        <v>46</v>
      </c>
      <c r="P416" s="9">
        <f t="shared" si="51"/>
        <v>0</v>
      </c>
      <c r="Q416" s="9">
        <f t="shared" si="52"/>
        <v>0</v>
      </c>
      <c r="R416">
        <v>2</v>
      </c>
      <c r="S416" s="9">
        <v>16</v>
      </c>
      <c r="V416" s="13">
        <v>130</v>
      </c>
      <c r="W416" s="13">
        <v>120</v>
      </c>
      <c r="X416" s="13">
        <v>17</v>
      </c>
      <c r="Y416" s="13"/>
    </row>
    <row r="417" spans="1:25" x14ac:dyDescent="0.25">
      <c r="B417" t="s">
        <v>441</v>
      </c>
      <c r="C417" t="s">
        <v>1467</v>
      </c>
      <c r="J417">
        <v>2</v>
      </c>
      <c r="K417">
        <v>3</v>
      </c>
      <c r="L417" s="9">
        <f t="shared" si="49"/>
        <v>2</v>
      </c>
      <c r="M417" s="9">
        <f t="shared" si="50"/>
        <v>3</v>
      </c>
      <c r="N417">
        <v>2</v>
      </c>
      <c r="O417">
        <v>3</v>
      </c>
      <c r="P417" s="9">
        <f t="shared" si="51"/>
        <v>0</v>
      </c>
      <c r="Q417" s="9">
        <f t="shared" si="52"/>
        <v>0</v>
      </c>
      <c r="S417" s="9">
        <v>8</v>
      </c>
      <c r="U417" s="15" t="s">
        <v>883</v>
      </c>
      <c r="V417" s="13">
        <v>47461</v>
      </c>
      <c r="W417" s="13">
        <v>16398</v>
      </c>
      <c r="X417" s="13">
        <v>323</v>
      </c>
      <c r="Y417" s="13"/>
    </row>
    <row r="418" spans="1:25" x14ac:dyDescent="0.25">
      <c r="B418" t="s">
        <v>442</v>
      </c>
      <c r="C418" t="s">
        <v>1468</v>
      </c>
      <c r="H418">
        <v>3</v>
      </c>
      <c r="I418">
        <v>18</v>
      </c>
      <c r="J418">
        <v>2</v>
      </c>
      <c r="K418">
        <v>2</v>
      </c>
      <c r="L418" s="9">
        <f t="shared" si="49"/>
        <v>5</v>
      </c>
      <c r="M418" s="9">
        <f t="shared" si="50"/>
        <v>20</v>
      </c>
      <c r="N418">
        <v>5</v>
      </c>
      <c r="O418">
        <v>20</v>
      </c>
      <c r="P418" s="9">
        <f t="shared" si="51"/>
        <v>0</v>
      </c>
      <c r="Q418" s="9">
        <f t="shared" si="52"/>
        <v>0</v>
      </c>
      <c r="S418" s="9">
        <v>4</v>
      </c>
      <c r="U418" s="15" t="s">
        <v>883</v>
      </c>
      <c r="Y418" s="13"/>
    </row>
    <row r="419" spans="1:25" ht="15.75" thickBot="1" x14ac:dyDescent="0.3">
      <c r="A419" s="2" t="s">
        <v>5</v>
      </c>
      <c r="B419" s="2"/>
      <c r="C419" s="2"/>
      <c r="D419" s="2">
        <f>SUM(D407:D418)</f>
        <v>0</v>
      </c>
      <c r="E419" s="2">
        <f t="shared" ref="E419:T419" si="54">SUM(E407:E418)</f>
        <v>0</v>
      </c>
      <c r="F419" s="2">
        <f t="shared" si="54"/>
        <v>0</v>
      </c>
      <c r="G419" s="2">
        <f t="shared" si="54"/>
        <v>0</v>
      </c>
      <c r="H419" s="2">
        <f t="shared" si="54"/>
        <v>63</v>
      </c>
      <c r="I419" s="2">
        <f t="shared" si="54"/>
        <v>256</v>
      </c>
      <c r="J419" s="2">
        <f t="shared" si="54"/>
        <v>57</v>
      </c>
      <c r="K419" s="2">
        <f t="shared" si="54"/>
        <v>66</v>
      </c>
      <c r="L419" s="2">
        <f t="shared" si="54"/>
        <v>120</v>
      </c>
      <c r="M419" s="2">
        <f t="shared" si="54"/>
        <v>322</v>
      </c>
      <c r="N419" s="2">
        <f t="shared" si="54"/>
        <v>120</v>
      </c>
      <c r="O419" s="2">
        <f t="shared" si="54"/>
        <v>322</v>
      </c>
      <c r="P419" s="2">
        <f t="shared" si="54"/>
        <v>0</v>
      </c>
      <c r="Q419" s="2">
        <f t="shared" si="54"/>
        <v>0</v>
      </c>
      <c r="R419" s="2">
        <f t="shared" si="54"/>
        <v>11</v>
      </c>
      <c r="S419" s="2">
        <f t="shared" si="54"/>
        <v>143</v>
      </c>
      <c r="T419" s="2">
        <f t="shared" si="54"/>
        <v>0</v>
      </c>
      <c r="U419" s="14"/>
      <c r="V419" s="14">
        <f>SUM(V407:V418)</f>
        <v>57012</v>
      </c>
      <c r="W419" s="14">
        <f>SUM(W407:W418)</f>
        <v>20354</v>
      </c>
      <c r="X419" s="14">
        <f>SUM(X407:X418)</f>
        <v>826</v>
      </c>
      <c r="Y419" s="14">
        <f>SUM(Y407:Y418)</f>
        <v>1</v>
      </c>
    </row>
    <row r="420" spans="1:25" ht="15.75" thickTop="1" x14ac:dyDescent="0.25">
      <c r="A420" t="s">
        <v>444</v>
      </c>
      <c r="B420" t="s">
        <v>458</v>
      </c>
      <c r="C420" t="s">
        <v>1470</v>
      </c>
      <c r="H420">
        <v>3</v>
      </c>
      <c r="I420">
        <v>9</v>
      </c>
      <c r="J420">
        <v>6</v>
      </c>
      <c r="K420">
        <v>6</v>
      </c>
      <c r="L420" s="9">
        <f t="shared" si="49"/>
        <v>9</v>
      </c>
      <c r="M420" s="9">
        <f t="shared" si="50"/>
        <v>15</v>
      </c>
      <c r="N420">
        <v>9</v>
      </c>
      <c r="O420">
        <v>15</v>
      </c>
      <c r="P420" s="9">
        <f t="shared" si="51"/>
        <v>0</v>
      </c>
      <c r="Q420" s="9">
        <f t="shared" si="52"/>
        <v>0</v>
      </c>
      <c r="S420" s="9">
        <v>11</v>
      </c>
      <c r="V420" s="13">
        <v>20</v>
      </c>
      <c r="W420" s="13">
        <v>15</v>
      </c>
      <c r="X420" s="13">
        <v>5</v>
      </c>
      <c r="Y420" s="13"/>
    </row>
    <row r="421" spans="1:25" x14ac:dyDescent="0.25">
      <c r="B421" t="s">
        <v>574</v>
      </c>
      <c r="C421" t="s">
        <v>1471</v>
      </c>
      <c r="H421">
        <v>1</v>
      </c>
      <c r="I421">
        <v>2</v>
      </c>
      <c r="J421">
        <v>5</v>
      </c>
      <c r="K421">
        <v>4</v>
      </c>
      <c r="L421" s="9">
        <f t="shared" si="49"/>
        <v>6</v>
      </c>
      <c r="M421" s="9">
        <f t="shared" si="50"/>
        <v>6</v>
      </c>
      <c r="N421">
        <v>6</v>
      </c>
      <c r="O421">
        <v>6</v>
      </c>
      <c r="P421" s="9">
        <f t="shared" si="51"/>
        <v>0</v>
      </c>
      <c r="Q421" s="9">
        <f t="shared" si="52"/>
        <v>0</v>
      </c>
      <c r="S421" s="9">
        <v>10</v>
      </c>
      <c r="V421" s="13">
        <v>167</v>
      </c>
      <c r="W421" s="13">
        <v>170</v>
      </c>
      <c r="X421" s="13">
        <v>196</v>
      </c>
      <c r="Y421" s="13"/>
    </row>
    <row r="422" spans="1:25" x14ac:dyDescent="0.25">
      <c r="B422" t="s">
        <v>666</v>
      </c>
      <c r="C422" t="s">
        <v>1672</v>
      </c>
      <c r="D422">
        <v>19</v>
      </c>
      <c r="E422">
        <v>918</v>
      </c>
      <c r="H422">
        <v>2</v>
      </c>
      <c r="I422">
        <v>6</v>
      </c>
      <c r="J422">
        <v>1</v>
      </c>
      <c r="K422">
        <v>1</v>
      </c>
      <c r="L422" s="9">
        <f t="shared" si="49"/>
        <v>22</v>
      </c>
      <c r="M422" s="9">
        <f t="shared" si="50"/>
        <v>925</v>
      </c>
      <c r="N422">
        <v>22</v>
      </c>
      <c r="O422">
        <v>925</v>
      </c>
      <c r="P422" s="9">
        <f t="shared" si="51"/>
        <v>0</v>
      </c>
      <c r="Q422" s="9">
        <f t="shared" si="52"/>
        <v>0</v>
      </c>
      <c r="S422" s="9">
        <v>172</v>
      </c>
      <c r="V422" s="13">
        <v>7925</v>
      </c>
      <c r="W422" s="13">
        <v>3600</v>
      </c>
      <c r="Y422" s="13">
        <v>23</v>
      </c>
    </row>
    <row r="423" spans="1:25" x14ac:dyDescent="0.25">
      <c r="B423" t="s">
        <v>708</v>
      </c>
      <c r="C423" t="s">
        <v>1604</v>
      </c>
      <c r="L423" s="9"/>
      <c r="M423" s="9"/>
      <c r="P423" s="9"/>
      <c r="Q423" s="9"/>
      <c r="S423" s="9"/>
      <c r="Y423" s="13"/>
    </row>
    <row r="424" spans="1:25" x14ac:dyDescent="0.25">
      <c r="B424" t="s">
        <v>447</v>
      </c>
      <c r="C424" t="s">
        <v>1474</v>
      </c>
      <c r="H424">
        <v>16</v>
      </c>
      <c r="I424">
        <v>62</v>
      </c>
      <c r="J424">
        <v>8</v>
      </c>
      <c r="K424">
        <v>7</v>
      </c>
      <c r="L424" s="9">
        <f t="shared" si="49"/>
        <v>24</v>
      </c>
      <c r="M424" s="9">
        <f t="shared" si="50"/>
        <v>69</v>
      </c>
      <c r="N424">
        <v>24</v>
      </c>
      <c r="O424">
        <v>69</v>
      </c>
      <c r="P424" s="9">
        <f t="shared" si="51"/>
        <v>0</v>
      </c>
      <c r="Q424" s="9">
        <f t="shared" si="52"/>
        <v>0</v>
      </c>
      <c r="S424" s="9">
        <v>23</v>
      </c>
      <c r="V424" s="13">
        <v>24</v>
      </c>
      <c r="W424" s="13">
        <v>11</v>
      </c>
      <c r="X424" s="13">
        <v>163</v>
      </c>
      <c r="Y424" s="13"/>
    </row>
    <row r="425" spans="1:25" x14ac:dyDescent="0.25">
      <c r="B425" t="s">
        <v>444</v>
      </c>
      <c r="C425" t="s">
        <v>1475</v>
      </c>
      <c r="H425">
        <v>20</v>
      </c>
      <c r="I425">
        <v>100</v>
      </c>
      <c r="J425">
        <v>16</v>
      </c>
      <c r="K425">
        <v>15</v>
      </c>
      <c r="L425" s="9">
        <f t="shared" si="49"/>
        <v>36</v>
      </c>
      <c r="M425" s="9">
        <f t="shared" si="50"/>
        <v>115</v>
      </c>
      <c r="N425">
        <v>36</v>
      </c>
      <c r="O425">
        <v>115</v>
      </c>
      <c r="P425" s="9">
        <f t="shared" si="51"/>
        <v>0</v>
      </c>
      <c r="Q425" s="9">
        <f t="shared" si="52"/>
        <v>0</v>
      </c>
      <c r="R425">
        <v>3</v>
      </c>
      <c r="S425" s="9">
        <v>20</v>
      </c>
      <c r="V425" s="13">
        <v>46</v>
      </c>
      <c r="W425" s="13">
        <v>25</v>
      </c>
      <c r="X425" s="13">
        <v>155</v>
      </c>
      <c r="Y425" s="13">
        <v>1</v>
      </c>
    </row>
    <row r="426" spans="1:25" x14ac:dyDescent="0.25">
      <c r="B426" t="s">
        <v>448</v>
      </c>
      <c r="C426" t="s">
        <v>1476</v>
      </c>
      <c r="J426">
        <v>4</v>
      </c>
      <c r="K426">
        <v>3</v>
      </c>
      <c r="L426" s="9">
        <f t="shared" si="49"/>
        <v>4</v>
      </c>
      <c r="M426" s="9">
        <f t="shared" si="50"/>
        <v>3</v>
      </c>
      <c r="N426">
        <v>4</v>
      </c>
      <c r="O426">
        <v>3</v>
      </c>
      <c r="P426" s="9">
        <f t="shared" si="51"/>
        <v>0</v>
      </c>
      <c r="Q426" s="9">
        <f t="shared" si="52"/>
        <v>0</v>
      </c>
      <c r="S426" s="9">
        <v>6</v>
      </c>
      <c r="V426" s="13">
        <v>126</v>
      </c>
      <c r="W426" s="13">
        <v>99</v>
      </c>
      <c r="Y426" s="13"/>
    </row>
    <row r="427" spans="1:25" x14ac:dyDescent="0.25">
      <c r="B427" t="s">
        <v>575</v>
      </c>
      <c r="C427" t="s">
        <v>1477</v>
      </c>
      <c r="J427">
        <v>3</v>
      </c>
      <c r="K427">
        <v>2</v>
      </c>
      <c r="L427" s="9">
        <f t="shared" si="49"/>
        <v>3</v>
      </c>
      <c r="M427" s="9">
        <f t="shared" si="50"/>
        <v>2</v>
      </c>
      <c r="N427">
        <v>3</v>
      </c>
      <c r="O427">
        <v>2</v>
      </c>
      <c r="P427" s="9">
        <f t="shared" si="51"/>
        <v>0</v>
      </c>
      <c r="Q427" s="9">
        <f t="shared" si="52"/>
        <v>0</v>
      </c>
      <c r="S427" s="9">
        <v>4</v>
      </c>
      <c r="V427" s="13">
        <v>296</v>
      </c>
      <c r="W427" s="13">
        <v>348</v>
      </c>
      <c r="Y427" s="13"/>
    </row>
    <row r="428" spans="1:25" x14ac:dyDescent="0.25">
      <c r="B428" t="s">
        <v>450</v>
      </c>
      <c r="C428" t="s">
        <v>1478</v>
      </c>
      <c r="H428">
        <v>3</v>
      </c>
      <c r="I428">
        <v>11</v>
      </c>
      <c r="J428">
        <v>21</v>
      </c>
      <c r="K428">
        <v>19</v>
      </c>
      <c r="L428" s="9">
        <f t="shared" si="49"/>
        <v>24</v>
      </c>
      <c r="M428" s="9">
        <f t="shared" si="50"/>
        <v>30</v>
      </c>
      <c r="N428">
        <v>24</v>
      </c>
      <c r="O428">
        <v>30</v>
      </c>
      <c r="P428" s="9">
        <f t="shared" si="51"/>
        <v>0</v>
      </c>
      <c r="Q428" s="9">
        <f t="shared" si="52"/>
        <v>0</v>
      </c>
      <c r="R428">
        <v>2</v>
      </c>
      <c r="S428" s="9">
        <v>34</v>
      </c>
      <c r="V428" s="13">
        <v>889</v>
      </c>
      <c r="W428" s="13">
        <v>770</v>
      </c>
      <c r="Y428" s="13"/>
    </row>
    <row r="429" spans="1:25" x14ac:dyDescent="0.25">
      <c r="B429" t="s">
        <v>452</v>
      </c>
      <c r="C429" t="s">
        <v>1480</v>
      </c>
      <c r="H429">
        <v>2</v>
      </c>
      <c r="I429">
        <v>4</v>
      </c>
      <c r="J429">
        <v>7</v>
      </c>
      <c r="K429">
        <v>7</v>
      </c>
      <c r="L429" s="9">
        <f t="shared" si="49"/>
        <v>9</v>
      </c>
      <c r="M429" s="9">
        <f t="shared" si="50"/>
        <v>11</v>
      </c>
      <c r="N429">
        <v>9</v>
      </c>
      <c r="O429">
        <v>11</v>
      </c>
      <c r="P429" s="9">
        <f t="shared" si="51"/>
        <v>0</v>
      </c>
      <c r="Q429" s="9">
        <f t="shared" si="52"/>
        <v>0</v>
      </c>
      <c r="S429" s="9">
        <v>16</v>
      </c>
      <c r="V429" s="13">
        <v>749</v>
      </c>
      <c r="W429" s="13">
        <v>442</v>
      </c>
      <c r="X429" s="13">
        <v>2</v>
      </c>
      <c r="Y429" s="13"/>
    </row>
    <row r="430" spans="1:25" x14ac:dyDescent="0.25">
      <c r="B430" t="s">
        <v>451</v>
      </c>
      <c r="C430" t="s">
        <v>1479</v>
      </c>
      <c r="H430">
        <v>1</v>
      </c>
      <c r="I430">
        <v>1</v>
      </c>
      <c r="J430">
        <v>3</v>
      </c>
      <c r="K430">
        <v>3</v>
      </c>
      <c r="L430" s="9">
        <f t="shared" si="49"/>
        <v>4</v>
      </c>
      <c r="M430" s="9">
        <f t="shared" si="50"/>
        <v>4</v>
      </c>
      <c r="N430">
        <v>4</v>
      </c>
      <c r="O430">
        <v>4</v>
      </c>
      <c r="P430" s="9">
        <f t="shared" si="51"/>
        <v>0</v>
      </c>
      <c r="Q430" s="9">
        <f t="shared" si="52"/>
        <v>0</v>
      </c>
      <c r="S430" s="9">
        <v>6</v>
      </c>
      <c r="V430" s="13">
        <v>213</v>
      </c>
      <c r="W430" s="13">
        <v>55</v>
      </c>
      <c r="X430" s="13">
        <v>53</v>
      </c>
      <c r="Y430" s="13"/>
    </row>
    <row r="431" spans="1:25" x14ac:dyDescent="0.25">
      <c r="B431" t="s">
        <v>453</v>
      </c>
      <c r="C431" t="s">
        <v>1481</v>
      </c>
      <c r="J431">
        <v>3</v>
      </c>
      <c r="K431">
        <v>3</v>
      </c>
      <c r="L431" s="9">
        <f t="shared" si="49"/>
        <v>3</v>
      </c>
      <c r="M431" s="9">
        <f t="shared" si="50"/>
        <v>3</v>
      </c>
      <c r="N431">
        <v>3</v>
      </c>
      <c r="O431">
        <v>3</v>
      </c>
      <c r="P431" s="9">
        <f t="shared" si="51"/>
        <v>0</v>
      </c>
      <c r="Q431" s="9">
        <f t="shared" si="52"/>
        <v>0</v>
      </c>
      <c r="S431" s="9">
        <v>6</v>
      </c>
      <c r="Y431" s="13"/>
    </row>
    <row r="432" spans="1:25" x14ac:dyDescent="0.25">
      <c r="B432" t="s">
        <v>455</v>
      </c>
      <c r="C432" t="s">
        <v>1483</v>
      </c>
      <c r="H432">
        <v>12</v>
      </c>
      <c r="I432">
        <v>67</v>
      </c>
      <c r="J432">
        <v>12</v>
      </c>
      <c r="K432">
        <v>18</v>
      </c>
      <c r="L432" s="9">
        <f t="shared" si="49"/>
        <v>24</v>
      </c>
      <c r="M432" s="9">
        <f t="shared" si="50"/>
        <v>85</v>
      </c>
      <c r="N432">
        <v>24</v>
      </c>
      <c r="O432">
        <v>85</v>
      </c>
      <c r="P432" s="9">
        <f t="shared" si="51"/>
        <v>0</v>
      </c>
      <c r="Q432" s="9">
        <f t="shared" si="52"/>
        <v>0</v>
      </c>
      <c r="S432" s="9">
        <v>38</v>
      </c>
      <c r="V432" s="13">
        <v>1106</v>
      </c>
      <c r="W432" s="13">
        <v>448</v>
      </c>
      <c r="X432" s="13">
        <v>260</v>
      </c>
      <c r="Y432" s="13">
        <v>1</v>
      </c>
    </row>
    <row r="433" spans="1:26" x14ac:dyDescent="0.25">
      <c r="B433" t="s">
        <v>454</v>
      </c>
      <c r="C433" t="s">
        <v>1482</v>
      </c>
      <c r="H433">
        <v>1</v>
      </c>
      <c r="I433">
        <v>7</v>
      </c>
      <c r="J433">
        <v>1</v>
      </c>
      <c r="K433">
        <v>1</v>
      </c>
      <c r="L433" s="9">
        <f t="shared" si="49"/>
        <v>2</v>
      </c>
      <c r="M433" s="9">
        <f t="shared" si="50"/>
        <v>8</v>
      </c>
      <c r="N433">
        <v>2</v>
      </c>
      <c r="O433">
        <v>8</v>
      </c>
      <c r="P433" s="9">
        <f t="shared" si="51"/>
        <v>0</v>
      </c>
      <c r="Q433" s="9">
        <f t="shared" si="52"/>
        <v>0</v>
      </c>
      <c r="S433" s="9">
        <v>6</v>
      </c>
      <c r="Y433" s="13">
        <v>1</v>
      </c>
    </row>
    <row r="434" spans="1:26" x14ac:dyDescent="0.25">
      <c r="B434" t="s">
        <v>456</v>
      </c>
      <c r="C434" t="s">
        <v>1484</v>
      </c>
      <c r="H434">
        <v>20</v>
      </c>
      <c r="I434">
        <v>80</v>
      </c>
      <c r="J434">
        <v>4</v>
      </c>
      <c r="K434">
        <v>6</v>
      </c>
      <c r="L434" s="9">
        <f t="shared" si="49"/>
        <v>24</v>
      </c>
      <c r="M434" s="9">
        <f t="shared" si="50"/>
        <v>86</v>
      </c>
      <c r="N434">
        <v>24</v>
      </c>
      <c r="O434">
        <v>86</v>
      </c>
      <c r="P434" s="9">
        <f t="shared" si="51"/>
        <v>0</v>
      </c>
      <c r="Q434" s="9">
        <f t="shared" si="52"/>
        <v>0</v>
      </c>
      <c r="S434" s="9">
        <v>36</v>
      </c>
      <c r="V434" s="13">
        <v>4099</v>
      </c>
      <c r="W434" s="13">
        <v>1261</v>
      </c>
      <c r="X434" s="13">
        <v>6</v>
      </c>
      <c r="Y434" s="13"/>
    </row>
    <row r="435" spans="1:26" x14ac:dyDescent="0.25">
      <c r="B435" t="s">
        <v>457</v>
      </c>
      <c r="C435" t="s">
        <v>1485</v>
      </c>
      <c r="H435">
        <v>16</v>
      </c>
      <c r="I435">
        <v>40</v>
      </c>
      <c r="J435">
        <v>5</v>
      </c>
      <c r="K435">
        <v>4</v>
      </c>
      <c r="L435" s="9">
        <f t="shared" si="49"/>
        <v>21</v>
      </c>
      <c r="M435" s="9">
        <f t="shared" si="50"/>
        <v>44</v>
      </c>
      <c r="N435">
        <v>21</v>
      </c>
      <c r="O435">
        <v>44</v>
      </c>
      <c r="P435" s="9">
        <f t="shared" si="51"/>
        <v>0</v>
      </c>
      <c r="Q435" s="9">
        <f t="shared" si="52"/>
        <v>0</v>
      </c>
      <c r="S435" s="9">
        <v>18</v>
      </c>
      <c r="V435" s="13">
        <v>58</v>
      </c>
      <c r="W435" s="13">
        <v>29</v>
      </c>
      <c r="X435" s="13">
        <v>37</v>
      </c>
      <c r="Y435" s="13"/>
    </row>
    <row r="436" spans="1:26" ht="15.75" thickBot="1" x14ac:dyDescent="0.3">
      <c r="A436" s="2" t="s">
        <v>5</v>
      </c>
      <c r="B436" s="2"/>
      <c r="C436" s="2"/>
      <c r="D436" s="2">
        <f t="shared" ref="D436:T436" si="55">SUM(D420:D435)</f>
        <v>19</v>
      </c>
      <c r="E436" s="2">
        <f t="shared" si="55"/>
        <v>918</v>
      </c>
      <c r="F436" s="2">
        <f t="shared" si="55"/>
        <v>0</v>
      </c>
      <c r="G436" s="2">
        <f t="shared" si="55"/>
        <v>0</v>
      </c>
      <c r="H436" s="2">
        <f t="shared" si="55"/>
        <v>97</v>
      </c>
      <c r="I436" s="2">
        <f t="shared" si="55"/>
        <v>389</v>
      </c>
      <c r="J436" s="2">
        <f t="shared" si="55"/>
        <v>99</v>
      </c>
      <c r="K436" s="2">
        <f t="shared" si="55"/>
        <v>99</v>
      </c>
      <c r="L436" s="2">
        <f t="shared" si="55"/>
        <v>215</v>
      </c>
      <c r="M436" s="2">
        <f t="shared" si="55"/>
        <v>1406</v>
      </c>
      <c r="N436" s="2">
        <f t="shared" si="55"/>
        <v>215</v>
      </c>
      <c r="O436" s="2">
        <f t="shared" si="55"/>
        <v>1406</v>
      </c>
      <c r="P436" s="2">
        <f t="shared" si="55"/>
        <v>0</v>
      </c>
      <c r="Q436" s="2">
        <f t="shared" si="55"/>
        <v>0</v>
      </c>
      <c r="R436" s="2">
        <f t="shared" si="55"/>
        <v>5</v>
      </c>
      <c r="S436" s="2">
        <f t="shared" si="55"/>
        <v>406</v>
      </c>
      <c r="T436" s="2">
        <f t="shared" si="55"/>
        <v>0</v>
      </c>
      <c r="U436" s="14"/>
      <c r="V436" s="14">
        <f>SUM(V420:V435)</f>
        <v>15718</v>
      </c>
      <c r="W436" s="14">
        <f>SUM(W420:W435)</f>
        <v>7273</v>
      </c>
      <c r="X436" s="14">
        <f>SUM(X420:X435)</f>
        <v>877</v>
      </c>
      <c r="Y436" s="14">
        <f>SUM(Y420:Y435)</f>
        <v>26</v>
      </c>
    </row>
    <row r="437" spans="1:26" ht="15.75" thickTop="1" x14ac:dyDescent="0.25">
      <c r="A437" t="s">
        <v>459</v>
      </c>
      <c r="B437" t="s">
        <v>475</v>
      </c>
      <c r="C437" t="s">
        <v>1506</v>
      </c>
      <c r="H437">
        <v>17</v>
      </c>
      <c r="I437">
        <v>47</v>
      </c>
      <c r="J437">
        <v>1</v>
      </c>
      <c r="K437">
        <v>2</v>
      </c>
      <c r="L437" s="9">
        <f t="shared" si="49"/>
        <v>18</v>
      </c>
      <c r="M437" s="9">
        <f t="shared" si="50"/>
        <v>49</v>
      </c>
      <c r="N437">
        <v>18</v>
      </c>
      <c r="O437">
        <v>49</v>
      </c>
      <c r="P437" s="9">
        <f t="shared" si="51"/>
        <v>0</v>
      </c>
      <c r="Q437" s="9">
        <f t="shared" si="52"/>
        <v>0</v>
      </c>
      <c r="R437">
        <v>2</v>
      </c>
      <c r="S437" s="9">
        <v>22</v>
      </c>
      <c r="V437" s="13">
        <v>7980</v>
      </c>
      <c r="W437" s="13">
        <v>1926</v>
      </c>
      <c r="X437" s="13">
        <v>101</v>
      </c>
      <c r="Y437" s="13">
        <v>4</v>
      </c>
      <c r="Z437" s="15"/>
    </row>
    <row r="438" spans="1:26" x14ac:dyDescent="0.25">
      <c r="B438" t="s">
        <v>474</v>
      </c>
      <c r="C438" t="s">
        <v>1505</v>
      </c>
      <c r="H438">
        <v>41</v>
      </c>
      <c r="I438">
        <v>148</v>
      </c>
      <c r="J438">
        <v>1</v>
      </c>
      <c r="K438">
        <v>1</v>
      </c>
      <c r="L438" s="9">
        <f t="shared" si="49"/>
        <v>42</v>
      </c>
      <c r="M438" s="9">
        <f t="shared" si="50"/>
        <v>149</v>
      </c>
      <c r="N438">
        <v>42</v>
      </c>
      <c r="O438">
        <v>149</v>
      </c>
      <c r="P438" s="9">
        <f t="shared" si="51"/>
        <v>0</v>
      </c>
      <c r="Q438" s="9">
        <f t="shared" si="52"/>
        <v>0</v>
      </c>
      <c r="S438" s="9">
        <v>54</v>
      </c>
      <c r="V438" s="13">
        <v>7534</v>
      </c>
      <c r="W438" s="13">
        <v>3152</v>
      </c>
      <c r="X438" s="13">
        <v>122</v>
      </c>
      <c r="Y438" s="13"/>
      <c r="Z438" s="15"/>
    </row>
    <row r="439" spans="1:26" x14ac:dyDescent="0.25">
      <c r="B439" t="s">
        <v>473</v>
      </c>
      <c r="C439" t="s">
        <v>1504</v>
      </c>
      <c r="H439">
        <v>37</v>
      </c>
      <c r="I439">
        <v>108</v>
      </c>
      <c r="J439">
        <v>3</v>
      </c>
      <c r="K439">
        <v>3</v>
      </c>
      <c r="L439" s="9">
        <f t="shared" si="49"/>
        <v>40</v>
      </c>
      <c r="M439" s="9">
        <f t="shared" si="50"/>
        <v>111</v>
      </c>
      <c r="N439">
        <v>40</v>
      </c>
      <c r="O439">
        <v>111</v>
      </c>
      <c r="P439" s="9">
        <f t="shared" si="51"/>
        <v>0</v>
      </c>
      <c r="Q439" s="9">
        <f t="shared" si="52"/>
        <v>0</v>
      </c>
      <c r="R439">
        <v>1</v>
      </c>
      <c r="S439" s="9">
        <v>40</v>
      </c>
      <c r="V439" s="13">
        <v>1674</v>
      </c>
      <c r="W439" s="13">
        <v>1014</v>
      </c>
      <c r="X439" s="13">
        <v>87</v>
      </c>
      <c r="Y439" s="13"/>
      <c r="Z439" s="15"/>
    </row>
    <row r="440" spans="1:26" x14ac:dyDescent="0.25">
      <c r="B440" t="s">
        <v>472</v>
      </c>
      <c r="C440" t="s">
        <v>1503</v>
      </c>
      <c r="H440">
        <v>39</v>
      </c>
      <c r="I440">
        <v>194</v>
      </c>
      <c r="J440">
        <v>3</v>
      </c>
      <c r="K440">
        <v>3</v>
      </c>
      <c r="L440" s="9">
        <f t="shared" si="49"/>
        <v>42</v>
      </c>
      <c r="M440" s="9">
        <f t="shared" si="50"/>
        <v>197</v>
      </c>
      <c r="N440">
        <v>42</v>
      </c>
      <c r="O440">
        <v>197</v>
      </c>
      <c r="P440" s="9">
        <f t="shared" si="51"/>
        <v>0</v>
      </c>
      <c r="Q440" s="9">
        <f t="shared" si="52"/>
        <v>0</v>
      </c>
      <c r="R440">
        <v>1</v>
      </c>
      <c r="S440" s="9">
        <v>93</v>
      </c>
      <c r="U440" s="15" t="s">
        <v>879</v>
      </c>
      <c r="V440" s="13">
        <v>10123</v>
      </c>
      <c r="W440" s="13">
        <v>3092</v>
      </c>
      <c r="X440" s="13">
        <v>298</v>
      </c>
      <c r="Y440" s="13">
        <v>8</v>
      </c>
      <c r="Z440" s="15"/>
    </row>
    <row r="441" spans="1:26" x14ac:dyDescent="0.25">
      <c r="B441" t="s">
        <v>806</v>
      </c>
      <c r="C441" t="s">
        <v>1502</v>
      </c>
      <c r="H441">
        <v>4</v>
      </c>
      <c r="I441">
        <v>23</v>
      </c>
      <c r="J441">
        <v>4</v>
      </c>
      <c r="K441">
        <v>4</v>
      </c>
      <c r="L441" s="9">
        <f t="shared" si="49"/>
        <v>8</v>
      </c>
      <c r="M441" s="9">
        <f t="shared" si="50"/>
        <v>27</v>
      </c>
      <c r="N441">
        <v>8</v>
      </c>
      <c r="O441">
        <v>27</v>
      </c>
      <c r="P441" s="9">
        <f t="shared" si="51"/>
        <v>0</v>
      </c>
      <c r="Q441" s="9">
        <f t="shared" si="52"/>
        <v>0</v>
      </c>
      <c r="R441">
        <v>1</v>
      </c>
      <c r="S441" s="9">
        <v>12</v>
      </c>
      <c r="U441" s="15" t="s">
        <v>879</v>
      </c>
      <c r="Y441" s="13"/>
      <c r="Z441" s="15"/>
    </row>
    <row r="442" spans="1:26" x14ac:dyDescent="0.25">
      <c r="B442" t="s">
        <v>459</v>
      </c>
      <c r="C442" t="s">
        <v>1501</v>
      </c>
      <c r="H442">
        <v>13</v>
      </c>
      <c r="I442">
        <v>48</v>
      </c>
      <c r="J442">
        <v>5</v>
      </c>
      <c r="K442">
        <v>8</v>
      </c>
      <c r="L442" s="9">
        <f t="shared" si="49"/>
        <v>18</v>
      </c>
      <c r="M442" s="9">
        <f t="shared" si="50"/>
        <v>56</v>
      </c>
      <c r="N442">
        <v>18</v>
      </c>
      <c r="O442">
        <v>56</v>
      </c>
      <c r="P442" s="9">
        <f t="shared" si="51"/>
        <v>0</v>
      </c>
      <c r="Q442" s="9">
        <f t="shared" si="52"/>
        <v>0</v>
      </c>
      <c r="S442" s="9">
        <v>34</v>
      </c>
      <c r="V442" s="13">
        <v>1999</v>
      </c>
      <c r="W442" s="13">
        <v>674</v>
      </c>
      <c r="X442" s="13">
        <v>21</v>
      </c>
      <c r="Y442" s="13"/>
      <c r="Z442" s="15"/>
    </row>
    <row r="443" spans="1:26" x14ac:dyDescent="0.25">
      <c r="B443" t="s">
        <v>471</v>
      </c>
      <c r="C443" t="s">
        <v>1500</v>
      </c>
      <c r="H443">
        <v>3</v>
      </c>
      <c r="I443">
        <v>9</v>
      </c>
      <c r="J443">
        <v>1</v>
      </c>
      <c r="K443">
        <v>1</v>
      </c>
      <c r="L443" s="9">
        <f t="shared" si="49"/>
        <v>4</v>
      </c>
      <c r="M443" s="9">
        <f t="shared" si="50"/>
        <v>10</v>
      </c>
      <c r="N443">
        <v>4</v>
      </c>
      <c r="O443">
        <v>10</v>
      </c>
      <c r="P443" s="9">
        <f t="shared" si="51"/>
        <v>0</v>
      </c>
      <c r="Q443" s="9">
        <f t="shared" si="52"/>
        <v>0</v>
      </c>
      <c r="S443" s="9">
        <v>6</v>
      </c>
      <c r="U443" s="15" t="s">
        <v>882</v>
      </c>
      <c r="V443" s="13">
        <v>14286</v>
      </c>
      <c r="W443" s="13">
        <v>4936</v>
      </c>
      <c r="X443" s="13">
        <v>3343</v>
      </c>
      <c r="Y443" s="13">
        <v>14</v>
      </c>
      <c r="Z443" s="15"/>
    </row>
    <row r="444" spans="1:26" x14ac:dyDescent="0.25">
      <c r="B444" t="s">
        <v>470</v>
      </c>
      <c r="C444" t="s">
        <v>1499</v>
      </c>
      <c r="D444">
        <v>1</v>
      </c>
      <c r="E444">
        <v>11</v>
      </c>
      <c r="H444">
        <v>15</v>
      </c>
      <c r="I444">
        <v>87</v>
      </c>
      <c r="J444">
        <v>22</v>
      </c>
      <c r="K444">
        <v>28</v>
      </c>
      <c r="L444" s="9">
        <f t="shared" si="49"/>
        <v>38</v>
      </c>
      <c r="M444" s="9">
        <f t="shared" si="50"/>
        <v>126</v>
      </c>
      <c r="N444">
        <v>38</v>
      </c>
      <c r="O444">
        <v>126</v>
      </c>
      <c r="P444" s="9">
        <f t="shared" si="51"/>
        <v>0</v>
      </c>
      <c r="Q444" s="9">
        <f t="shared" si="52"/>
        <v>0</v>
      </c>
      <c r="R444">
        <v>4</v>
      </c>
      <c r="S444" s="9">
        <v>65</v>
      </c>
      <c r="U444" s="15" t="s">
        <v>882</v>
      </c>
      <c r="Y444" s="13"/>
      <c r="Z444" s="15"/>
    </row>
    <row r="445" spans="1:26" x14ac:dyDescent="0.25">
      <c r="B445" t="s">
        <v>576</v>
      </c>
      <c r="C445" t="s">
        <v>1649</v>
      </c>
      <c r="H445">
        <v>1</v>
      </c>
      <c r="I445">
        <v>2</v>
      </c>
      <c r="J445">
        <v>7</v>
      </c>
      <c r="K445">
        <v>8</v>
      </c>
      <c r="L445" s="9">
        <f t="shared" si="49"/>
        <v>8</v>
      </c>
      <c r="M445" s="9">
        <f t="shared" si="50"/>
        <v>10</v>
      </c>
      <c r="N445">
        <v>8</v>
      </c>
      <c r="O445">
        <v>10</v>
      </c>
      <c r="P445" s="9">
        <f t="shared" si="51"/>
        <v>0</v>
      </c>
      <c r="Q445" s="9">
        <f t="shared" si="52"/>
        <v>0</v>
      </c>
      <c r="S445" s="9">
        <v>12</v>
      </c>
      <c r="U445" s="15" t="s">
        <v>882</v>
      </c>
      <c r="Y445" s="13"/>
      <c r="Z445" s="15"/>
    </row>
    <row r="446" spans="1:26" x14ac:dyDescent="0.25">
      <c r="B446" t="s">
        <v>469</v>
      </c>
      <c r="C446" t="s">
        <v>1497</v>
      </c>
      <c r="J446">
        <v>9</v>
      </c>
      <c r="K446">
        <v>10</v>
      </c>
      <c r="L446" s="9">
        <f t="shared" si="49"/>
        <v>9</v>
      </c>
      <c r="M446" s="9">
        <f t="shared" si="50"/>
        <v>10</v>
      </c>
      <c r="N446">
        <v>9</v>
      </c>
      <c r="O446">
        <v>10</v>
      </c>
      <c r="P446" s="9">
        <f t="shared" si="51"/>
        <v>0</v>
      </c>
      <c r="Q446" s="9">
        <f t="shared" si="52"/>
        <v>0</v>
      </c>
      <c r="S446" s="9">
        <v>18</v>
      </c>
      <c r="U446" s="15" t="s">
        <v>883</v>
      </c>
      <c r="V446" s="13">
        <v>1181</v>
      </c>
      <c r="W446" s="13">
        <v>535</v>
      </c>
      <c r="X446" s="13">
        <v>153</v>
      </c>
      <c r="Y446" s="13"/>
      <c r="Z446" s="15"/>
    </row>
    <row r="447" spans="1:26" x14ac:dyDescent="0.25">
      <c r="B447" t="s">
        <v>468</v>
      </c>
      <c r="C447" t="s">
        <v>1496</v>
      </c>
      <c r="J447">
        <v>6</v>
      </c>
      <c r="K447">
        <v>6</v>
      </c>
      <c r="L447" s="9">
        <f t="shared" si="49"/>
        <v>6</v>
      </c>
      <c r="M447" s="9">
        <f t="shared" si="50"/>
        <v>6</v>
      </c>
      <c r="N447">
        <v>6</v>
      </c>
      <c r="O447">
        <v>6</v>
      </c>
      <c r="P447" s="9">
        <f t="shared" si="51"/>
        <v>0</v>
      </c>
      <c r="Q447" s="9">
        <f t="shared" si="52"/>
        <v>0</v>
      </c>
      <c r="S447" s="9">
        <v>8</v>
      </c>
      <c r="U447" s="15" t="s">
        <v>883</v>
      </c>
      <c r="Z447" s="15"/>
    </row>
    <row r="448" spans="1:26" x14ac:dyDescent="0.25">
      <c r="B448" t="s">
        <v>467</v>
      </c>
      <c r="C448" t="s">
        <v>1495</v>
      </c>
      <c r="D448">
        <v>1</v>
      </c>
      <c r="E448">
        <v>31</v>
      </c>
      <c r="H448">
        <v>7</v>
      </c>
      <c r="I448">
        <v>49</v>
      </c>
      <c r="J448">
        <v>12</v>
      </c>
      <c r="K448">
        <v>15</v>
      </c>
      <c r="L448" s="9">
        <f t="shared" si="49"/>
        <v>20</v>
      </c>
      <c r="M448" s="9">
        <f t="shared" si="50"/>
        <v>95</v>
      </c>
      <c r="N448">
        <v>20</v>
      </c>
      <c r="O448">
        <v>95</v>
      </c>
      <c r="P448" s="9">
        <f t="shared" si="51"/>
        <v>0</v>
      </c>
      <c r="Q448" s="9">
        <f t="shared" si="52"/>
        <v>0</v>
      </c>
      <c r="S448" s="9">
        <v>26</v>
      </c>
      <c r="U448" s="15" t="s">
        <v>881</v>
      </c>
      <c r="V448" s="13">
        <v>1767</v>
      </c>
      <c r="W448" s="13">
        <v>1117</v>
      </c>
      <c r="X448" s="13">
        <v>238</v>
      </c>
      <c r="Y448" s="13"/>
      <c r="Z448" s="15"/>
    </row>
    <row r="449" spans="1:26" x14ac:dyDescent="0.25">
      <c r="B449" t="s">
        <v>466</v>
      </c>
      <c r="C449" t="s">
        <v>1494</v>
      </c>
      <c r="H449">
        <v>3</v>
      </c>
      <c r="I449">
        <v>7</v>
      </c>
      <c r="J449">
        <v>7</v>
      </c>
      <c r="K449">
        <v>7</v>
      </c>
      <c r="L449" s="9">
        <f t="shared" si="49"/>
        <v>10</v>
      </c>
      <c r="M449" s="9">
        <f t="shared" si="50"/>
        <v>14</v>
      </c>
      <c r="N449">
        <v>10</v>
      </c>
      <c r="O449">
        <v>14</v>
      </c>
      <c r="P449" s="9">
        <f t="shared" si="51"/>
        <v>0</v>
      </c>
      <c r="Q449" s="9">
        <f t="shared" si="52"/>
        <v>0</v>
      </c>
      <c r="S449" s="9">
        <v>16</v>
      </c>
      <c r="U449" s="15" t="s">
        <v>881</v>
      </c>
      <c r="Y449" s="13"/>
      <c r="Z449" s="15"/>
    </row>
    <row r="450" spans="1:26" x14ac:dyDescent="0.25">
      <c r="B450" t="s">
        <v>465</v>
      </c>
      <c r="C450" t="s">
        <v>1493</v>
      </c>
      <c r="H450">
        <v>3</v>
      </c>
      <c r="I450">
        <v>11</v>
      </c>
      <c r="J450">
        <v>8</v>
      </c>
      <c r="K450">
        <v>9</v>
      </c>
      <c r="L450" s="9">
        <f t="shared" si="49"/>
        <v>11</v>
      </c>
      <c r="M450" s="9">
        <f t="shared" si="50"/>
        <v>20</v>
      </c>
      <c r="N450">
        <v>11</v>
      </c>
      <c r="O450">
        <v>20</v>
      </c>
      <c r="P450" s="9">
        <f t="shared" si="51"/>
        <v>0</v>
      </c>
      <c r="Q450" s="9">
        <f t="shared" si="52"/>
        <v>0</v>
      </c>
      <c r="S450" s="9">
        <v>16</v>
      </c>
      <c r="U450" s="15" t="s">
        <v>881</v>
      </c>
      <c r="Y450" s="13"/>
      <c r="Z450" s="15"/>
    </row>
    <row r="451" spans="1:26" x14ac:dyDescent="0.25">
      <c r="B451" t="s">
        <v>464</v>
      </c>
      <c r="C451" t="s">
        <v>1492</v>
      </c>
      <c r="H451">
        <v>1</v>
      </c>
      <c r="I451">
        <v>2</v>
      </c>
      <c r="J451">
        <v>13</v>
      </c>
      <c r="K451">
        <v>12</v>
      </c>
      <c r="L451" s="9">
        <f t="shared" si="49"/>
        <v>14</v>
      </c>
      <c r="M451" s="9">
        <f t="shared" si="50"/>
        <v>14</v>
      </c>
      <c r="N451">
        <v>14</v>
      </c>
      <c r="O451">
        <v>14</v>
      </c>
      <c r="P451" s="9">
        <f t="shared" si="51"/>
        <v>0</v>
      </c>
      <c r="Q451" s="9">
        <f t="shared" si="52"/>
        <v>0</v>
      </c>
      <c r="R451">
        <v>1</v>
      </c>
      <c r="S451" s="9">
        <v>18</v>
      </c>
      <c r="U451" s="15" t="s">
        <v>881</v>
      </c>
      <c r="Y451" s="13"/>
      <c r="Z451" s="15"/>
    </row>
    <row r="452" spans="1:26" x14ac:dyDescent="0.25">
      <c r="B452" t="s">
        <v>463</v>
      </c>
      <c r="C452" t="s">
        <v>1491</v>
      </c>
      <c r="J452">
        <v>12</v>
      </c>
      <c r="K452">
        <v>12</v>
      </c>
      <c r="L452" s="9">
        <f t="shared" si="49"/>
        <v>12</v>
      </c>
      <c r="M452" s="9">
        <f t="shared" si="50"/>
        <v>12</v>
      </c>
      <c r="N452">
        <v>12</v>
      </c>
      <c r="O452">
        <v>12</v>
      </c>
      <c r="P452" s="9">
        <f t="shared" si="51"/>
        <v>0</v>
      </c>
      <c r="Q452" s="9">
        <f t="shared" si="52"/>
        <v>0</v>
      </c>
      <c r="S452" s="9">
        <v>17</v>
      </c>
      <c r="U452" s="15" t="s">
        <v>880</v>
      </c>
      <c r="V452" s="13">
        <v>255</v>
      </c>
      <c r="W452" s="13">
        <v>279</v>
      </c>
      <c r="X452" s="13">
        <v>490</v>
      </c>
      <c r="Y452" s="13"/>
      <c r="Z452" s="15"/>
    </row>
    <row r="453" spans="1:26" x14ac:dyDescent="0.25">
      <c r="B453" t="s">
        <v>462</v>
      </c>
      <c r="C453" t="s">
        <v>1490</v>
      </c>
      <c r="J453">
        <v>5</v>
      </c>
      <c r="K453">
        <v>5</v>
      </c>
      <c r="L453" s="9">
        <f t="shared" si="49"/>
        <v>5</v>
      </c>
      <c r="M453" s="9">
        <f t="shared" si="50"/>
        <v>5</v>
      </c>
      <c r="N453">
        <v>5</v>
      </c>
      <c r="O453">
        <v>5</v>
      </c>
      <c r="P453" s="9">
        <f t="shared" si="51"/>
        <v>0</v>
      </c>
      <c r="Q453" s="9">
        <f t="shared" si="52"/>
        <v>0</v>
      </c>
      <c r="S453" s="9">
        <v>10</v>
      </c>
      <c r="U453" s="15" t="s">
        <v>880</v>
      </c>
      <c r="Y453" s="13"/>
      <c r="Z453" s="15"/>
    </row>
    <row r="454" spans="1:26" x14ac:dyDescent="0.25">
      <c r="B454" t="s">
        <v>577</v>
      </c>
      <c r="C454" t="s">
        <v>1620</v>
      </c>
      <c r="H454">
        <v>6</v>
      </c>
      <c r="I454">
        <v>26</v>
      </c>
      <c r="J454">
        <v>10</v>
      </c>
      <c r="K454">
        <v>12</v>
      </c>
      <c r="L454" s="9">
        <f t="shared" si="49"/>
        <v>16</v>
      </c>
      <c r="M454" s="9">
        <f t="shared" si="50"/>
        <v>38</v>
      </c>
      <c r="N454">
        <v>16</v>
      </c>
      <c r="O454">
        <v>38</v>
      </c>
      <c r="P454" s="9">
        <f t="shared" si="51"/>
        <v>0</v>
      </c>
      <c r="Q454" s="9">
        <f t="shared" si="52"/>
        <v>0</v>
      </c>
      <c r="S454" s="9">
        <v>26</v>
      </c>
      <c r="U454" s="15" t="s">
        <v>880</v>
      </c>
      <c r="Y454" s="13"/>
      <c r="Z454" s="15"/>
    </row>
    <row r="455" spans="1:26" x14ac:dyDescent="0.25">
      <c r="B455" t="s">
        <v>803</v>
      </c>
      <c r="C455" t="s">
        <v>1489</v>
      </c>
      <c r="J455">
        <v>4</v>
      </c>
      <c r="K455">
        <v>4</v>
      </c>
      <c r="L455" s="9">
        <f t="shared" ref="L455:M459" si="56">D455+F455+H455+J455</f>
        <v>4</v>
      </c>
      <c r="M455" s="9">
        <f t="shared" si="56"/>
        <v>4</v>
      </c>
      <c r="N455">
        <v>4</v>
      </c>
      <c r="O455">
        <v>4</v>
      </c>
      <c r="P455" s="9">
        <f t="shared" ref="P455:Q459" si="57">L455-N455</f>
        <v>0</v>
      </c>
      <c r="Q455" s="9">
        <f t="shared" si="57"/>
        <v>0</v>
      </c>
      <c r="S455" s="9">
        <v>8</v>
      </c>
      <c r="U455" s="15" t="s">
        <v>888</v>
      </c>
      <c r="V455" s="13">
        <v>943</v>
      </c>
      <c r="W455" s="13">
        <v>524</v>
      </c>
      <c r="X455" s="13">
        <v>415</v>
      </c>
      <c r="Y455" s="13"/>
      <c r="Z455" s="15"/>
    </row>
    <row r="456" spans="1:26" x14ac:dyDescent="0.25">
      <c r="B456" t="s">
        <v>461</v>
      </c>
      <c r="C456" t="s">
        <v>1488</v>
      </c>
      <c r="H456">
        <v>2</v>
      </c>
      <c r="I456">
        <v>6</v>
      </c>
      <c r="L456" s="9">
        <f t="shared" si="56"/>
        <v>2</v>
      </c>
      <c r="M456" s="9">
        <f t="shared" si="56"/>
        <v>6</v>
      </c>
      <c r="N456">
        <v>2</v>
      </c>
      <c r="O456">
        <v>6</v>
      </c>
      <c r="P456" s="9">
        <f t="shared" si="57"/>
        <v>0</v>
      </c>
      <c r="Q456" s="9">
        <f t="shared" si="57"/>
        <v>0</v>
      </c>
      <c r="S456" s="9">
        <v>11</v>
      </c>
      <c r="U456" s="15" t="s">
        <v>888</v>
      </c>
      <c r="Y456" s="13"/>
      <c r="Z456" s="15"/>
    </row>
    <row r="457" spans="1:26" x14ac:dyDescent="0.25">
      <c r="B457" t="s">
        <v>578</v>
      </c>
      <c r="C457" t="s">
        <v>1640</v>
      </c>
      <c r="L457" s="9">
        <f t="shared" si="56"/>
        <v>0</v>
      </c>
      <c r="M457" s="9">
        <f t="shared" si="56"/>
        <v>0</v>
      </c>
      <c r="P457" s="9">
        <f t="shared" si="57"/>
        <v>0</v>
      </c>
      <c r="Q457" s="9">
        <f t="shared" si="57"/>
        <v>0</v>
      </c>
      <c r="S457" s="9">
        <v>18</v>
      </c>
      <c r="U457" s="15" t="s">
        <v>888</v>
      </c>
      <c r="Y457" s="13"/>
      <c r="Z457" s="15"/>
    </row>
    <row r="458" spans="1:26" x14ac:dyDescent="0.25">
      <c r="B458" t="s">
        <v>720</v>
      </c>
      <c r="C458" t="s">
        <v>1673</v>
      </c>
      <c r="L458" s="9">
        <f t="shared" si="56"/>
        <v>0</v>
      </c>
      <c r="M458" s="9">
        <f t="shared" si="56"/>
        <v>0</v>
      </c>
      <c r="P458" s="9">
        <f t="shared" si="57"/>
        <v>0</v>
      </c>
      <c r="Q458" s="9">
        <f t="shared" si="57"/>
        <v>0</v>
      </c>
      <c r="S458" s="9">
        <v>5</v>
      </c>
      <c r="U458" s="15" t="s">
        <v>888</v>
      </c>
      <c r="Y458" s="13"/>
      <c r="Z458" s="15"/>
    </row>
    <row r="459" spans="1:26" x14ac:dyDescent="0.25">
      <c r="B459" t="s">
        <v>460</v>
      </c>
      <c r="C459" t="s">
        <v>1486</v>
      </c>
      <c r="H459">
        <v>46</v>
      </c>
      <c r="I459">
        <v>191</v>
      </c>
      <c r="J459">
        <v>2</v>
      </c>
      <c r="K459">
        <v>4</v>
      </c>
      <c r="L459" s="9">
        <f t="shared" si="56"/>
        <v>48</v>
      </c>
      <c r="M459" s="9">
        <f t="shared" si="56"/>
        <v>195</v>
      </c>
      <c r="N459">
        <v>48</v>
      </c>
      <c r="O459">
        <v>195</v>
      </c>
      <c r="P459" s="9">
        <f t="shared" si="57"/>
        <v>0</v>
      </c>
      <c r="Q459" s="9">
        <f t="shared" si="57"/>
        <v>0</v>
      </c>
      <c r="R459">
        <v>6</v>
      </c>
      <c r="S459" s="9">
        <v>94</v>
      </c>
      <c r="V459" s="13">
        <v>2534</v>
      </c>
      <c r="W459" s="13">
        <v>3040</v>
      </c>
      <c r="X459" s="13">
        <v>2247</v>
      </c>
      <c r="Y459" s="13"/>
      <c r="Z459" s="15"/>
    </row>
    <row r="460" spans="1:26" ht="15.75" thickBot="1" x14ac:dyDescent="0.3">
      <c r="A460" s="2" t="s">
        <v>5</v>
      </c>
      <c r="B460" s="2"/>
      <c r="C460" s="2"/>
      <c r="D460" s="2">
        <f>SUM(D437:D459)</f>
        <v>2</v>
      </c>
      <c r="E460" s="2">
        <f t="shared" ref="E460:T460" si="58">SUM(E437:E459)</f>
        <v>42</v>
      </c>
      <c r="F460" s="2">
        <f t="shared" si="58"/>
        <v>0</v>
      </c>
      <c r="G460" s="2">
        <f t="shared" si="58"/>
        <v>0</v>
      </c>
      <c r="H460" s="2">
        <f t="shared" si="58"/>
        <v>238</v>
      </c>
      <c r="I460" s="2">
        <f t="shared" si="58"/>
        <v>958</v>
      </c>
      <c r="J460" s="2">
        <f t="shared" si="58"/>
        <v>135</v>
      </c>
      <c r="K460" s="2">
        <f t="shared" si="58"/>
        <v>154</v>
      </c>
      <c r="L460" s="2">
        <f t="shared" si="58"/>
        <v>375</v>
      </c>
      <c r="M460" s="2">
        <f t="shared" si="58"/>
        <v>1154</v>
      </c>
      <c r="N460" s="2">
        <f t="shared" si="58"/>
        <v>375</v>
      </c>
      <c r="O460" s="2">
        <f t="shared" si="58"/>
        <v>1154</v>
      </c>
      <c r="P460" s="2">
        <f t="shared" si="58"/>
        <v>0</v>
      </c>
      <c r="Q460" s="2">
        <f t="shared" si="58"/>
        <v>0</v>
      </c>
      <c r="R460" s="2">
        <f t="shared" si="58"/>
        <v>16</v>
      </c>
      <c r="S460" s="2">
        <f t="shared" si="58"/>
        <v>629</v>
      </c>
      <c r="T460" s="2">
        <f t="shared" si="58"/>
        <v>0</v>
      </c>
      <c r="U460" s="14"/>
      <c r="V460" s="14">
        <f>SUM(V437:V459)</f>
        <v>50276</v>
      </c>
      <c r="W460" s="14">
        <f>SUM(W437:W459)</f>
        <v>20289</v>
      </c>
      <c r="X460" s="14">
        <f>SUM(X437:X459)</f>
        <v>7515</v>
      </c>
      <c r="Y460" s="14">
        <f>SUM(Y437:Y459)</f>
        <v>26</v>
      </c>
      <c r="Z460" t="s">
        <v>913</v>
      </c>
    </row>
    <row r="461" spans="1:26" ht="15.75" thickTop="1" x14ac:dyDescent="0.25"/>
  </sheetData>
  <mergeCells count="8">
    <mergeCell ref="V1:W1"/>
    <mergeCell ref="P1:Q1"/>
    <mergeCell ref="D1:E1"/>
    <mergeCell ref="F1:G1"/>
    <mergeCell ref="H1:I1"/>
    <mergeCell ref="J1:K1"/>
    <mergeCell ref="L1:M1"/>
    <mergeCell ref="N1:O1"/>
  </mergeCells>
  <pageMargins left="0.7" right="0.7" top="0.75" bottom="0.75" header="0.3" footer="0.3"/>
  <pageSetup paperSize="9" orientation="portrait" horizontalDpi="4294967293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8"/>
  <dimension ref="A1:Z459"/>
  <sheetViews>
    <sheetView zoomScaleNormal="100" workbookViewId="0">
      <pane xSplit="3" ySplit="2" topLeftCell="D206" activePane="bottomRight" state="frozen"/>
      <selection pane="topRight" activeCell="D1" sqref="D1"/>
      <selection pane="bottomLeft" activeCell="A3" sqref="A3"/>
      <selection pane="bottomRight" activeCell="B236" sqref="B236"/>
    </sheetView>
  </sheetViews>
  <sheetFormatPr defaultRowHeight="15" x14ac:dyDescent="0.25"/>
  <cols>
    <col min="1" max="1" width="20.42578125" customWidth="1"/>
    <col min="2" max="2" width="43.42578125" customWidth="1"/>
    <col min="3" max="3" width="21.85546875" customWidth="1"/>
    <col min="4" max="5" width="6.7109375" customWidth="1"/>
    <col min="6" max="6" width="4.7109375" customWidth="1"/>
    <col min="7" max="7" width="6.7109375" customWidth="1"/>
    <col min="8" max="8" width="4.7109375" customWidth="1"/>
    <col min="9" max="9" width="6.7109375" customWidth="1"/>
    <col min="10" max="10" width="4.7109375" customWidth="1"/>
    <col min="11" max="11" width="6.7109375" customWidth="1"/>
    <col min="12" max="12" width="4.7109375" customWidth="1"/>
    <col min="13" max="13" width="6.7109375" customWidth="1"/>
    <col min="14" max="14" width="4.7109375" customWidth="1"/>
    <col min="15" max="15" width="6.7109375" customWidth="1"/>
    <col min="16" max="17" width="4.7109375" customWidth="1"/>
    <col min="18" max="18" width="10.140625" customWidth="1"/>
    <col min="19" max="19" width="9.85546875" customWidth="1"/>
    <col min="21" max="21" width="7" style="15" customWidth="1"/>
    <col min="22" max="24" width="9.140625" style="13"/>
    <col min="25" max="25" width="7.85546875" style="13" customWidth="1"/>
    <col min="26" max="26" width="35" customWidth="1"/>
  </cols>
  <sheetData>
    <row r="1" spans="1:26" x14ac:dyDescent="0.25">
      <c r="A1" s="4">
        <v>1911</v>
      </c>
      <c r="B1" s="1" t="s">
        <v>0</v>
      </c>
      <c r="C1" s="1" t="s">
        <v>490</v>
      </c>
      <c r="D1" s="71" t="s">
        <v>507</v>
      </c>
      <c r="E1" s="71"/>
      <c r="F1" s="71" t="s">
        <v>508</v>
      </c>
      <c r="G1" s="71"/>
      <c r="H1" s="71" t="s">
        <v>487</v>
      </c>
      <c r="I1" s="71"/>
      <c r="J1" s="71" t="s">
        <v>488</v>
      </c>
      <c r="K1" s="71"/>
      <c r="L1" s="71" t="s">
        <v>5</v>
      </c>
      <c r="M1" s="71"/>
      <c r="N1" s="71" t="s">
        <v>489</v>
      </c>
      <c r="O1" s="71"/>
      <c r="P1" s="71" t="s">
        <v>6</v>
      </c>
      <c r="Q1" s="71"/>
      <c r="R1" s="17" t="s">
        <v>916</v>
      </c>
      <c r="S1" s="17" t="s">
        <v>2</v>
      </c>
      <c r="T1" s="17" t="s">
        <v>919</v>
      </c>
      <c r="U1" s="46" t="s">
        <v>877</v>
      </c>
      <c r="V1" s="71" t="s">
        <v>874</v>
      </c>
      <c r="W1" s="71"/>
      <c r="X1" s="16" t="s">
        <v>886</v>
      </c>
      <c r="Y1" s="16" t="s">
        <v>914</v>
      </c>
      <c r="Z1" s="1" t="s">
        <v>878</v>
      </c>
    </row>
    <row r="2" spans="1:26" x14ac:dyDescent="0.25">
      <c r="A2" s="41" t="s">
        <v>943</v>
      </c>
      <c r="B2" s="1"/>
      <c r="C2" s="1"/>
      <c r="D2" s="17" t="s">
        <v>870</v>
      </c>
      <c r="E2" s="17" t="s">
        <v>871</v>
      </c>
      <c r="F2" s="17" t="s">
        <v>870</v>
      </c>
      <c r="G2" s="17" t="s">
        <v>871</v>
      </c>
      <c r="H2" s="17" t="s">
        <v>870</v>
      </c>
      <c r="I2" s="17" t="s">
        <v>871</v>
      </c>
      <c r="J2" s="17" t="s">
        <v>870</v>
      </c>
      <c r="K2" s="17" t="s">
        <v>871</v>
      </c>
      <c r="L2" s="17" t="s">
        <v>870</v>
      </c>
      <c r="M2" s="17" t="s">
        <v>871</v>
      </c>
      <c r="N2" s="17" t="s">
        <v>870</v>
      </c>
      <c r="O2" s="17" t="s">
        <v>871</v>
      </c>
      <c r="P2" s="17" t="s">
        <v>870</v>
      </c>
      <c r="Q2" s="17" t="s">
        <v>871</v>
      </c>
      <c r="R2" s="17" t="s">
        <v>917</v>
      </c>
      <c r="S2" s="17" t="s">
        <v>918</v>
      </c>
      <c r="T2" s="17" t="s">
        <v>920</v>
      </c>
      <c r="U2" s="46"/>
      <c r="V2" s="17" t="s">
        <v>875</v>
      </c>
      <c r="W2" s="17" t="s">
        <v>876</v>
      </c>
      <c r="X2" s="17" t="s">
        <v>876</v>
      </c>
      <c r="Y2" s="17" t="s">
        <v>915</v>
      </c>
    </row>
    <row r="3" spans="1:26" x14ac:dyDescent="0.25">
      <c r="A3" t="s">
        <v>3</v>
      </c>
      <c r="B3" s="9" t="s">
        <v>580</v>
      </c>
      <c r="C3" s="9" t="s">
        <v>1654</v>
      </c>
      <c r="D3" s="21">
        <v>110</v>
      </c>
      <c r="E3" s="21">
        <v>3712</v>
      </c>
      <c r="F3" s="21"/>
      <c r="G3" s="21"/>
      <c r="H3" s="21">
        <v>10</v>
      </c>
      <c r="I3" s="21">
        <v>64</v>
      </c>
      <c r="J3" s="21">
        <v>3</v>
      </c>
      <c r="K3" s="21">
        <v>5</v>
      </c>
      <c r="L3" s="21">
        <f>D3+H3+F3+J3</f>
        <v>123</v>
      </c>
      <c r="M3" s="21">
        <f>E3+G3+I3+K3</f>
        <v>3781</v>
      </c>
      <c r="N3" s="21">
        <v>123</v>
      </c>
      <c r="O3" s="21">
        <v>3781</v>
      </c>
      <c r="P3" s="21">
        <f t="shared" ref="P3:P21" si="0">L3-N3</f>
        <v>0</v>
      </c>
      <c r="Q3" s="21">
        <f>M3-O3</f>
        <v>0</v>
      </c>
      <c r="R3" s="21">
        <v>1</v>
      </c>
      <c r="S3" s="21">
        <v>725</v>
      </c>
      <c r="T3" s="21"/>
      <c r="Y3" s="13">
        <v>23</v>
      </c>
    </row>
    <row r="4" spans="1:26" x14ac:dyDescent="0.25">
      <c r="B4" s="9" t="s">
        <v>581</v>
      </c>
      <c r="C4" s="9" t="s">
        <v>1655</v>
      </c>
      <c r="D4" s="21"/>
      <c r="E4" s="21"/>
      <c r="F4" s="21"/>
      <c r="G4" s="21"/>
      <c r="H4" s="21">
        <v>54</v>
      </c>
      <c r="I4" s="21">
        <v>184</v>
      </c>
      <c r="J4" s="21">
        <v>5</v>
      </c>
      <c r="K4" s="21">
        <v>9</v>
      </c>
      <c r="L4" s="21">
        <f>D4+H4+F4+J4</f>
        <v>59</v>
      </c>
      <c r="M4" s="21">
        <f>E4+G4+I4+K4</f>
        <v>193</v>
      </c>
      <c r="N4" s="21">
        <v>59</v>
      </c>
      <c r="O4" s="21">
        <v>193</v>
      </c>
      <c r="P4" s="21">
        <f t="shared" si="0"/>
        <v>0</v>
      </c>
      <c r="Q4" s="21">
        <f t="shared" ref="Q4:Q68" si="1">M4-O4</f>
        <v>0</v>
      </c>
      <c r="R4" s="21">
        <v>4</v>
      </c>
      <c r="S4" s="21">
        <v>102</v>
      </c>
      <c r="T4" s="21"/>
    </row>
    <row r="5" spans="1:26" x14ac:dyDescent="0.25">
      <c r="B5" s="9" t="s">
        <v>582</v>
      </c>
      <c r="C5" s="9" t="s">
        <v>1656</v>
      </c>
      <c r="D5" s="21">
        <v>8</v>
      </c>
      <c r="E5" s="21">
        <v>676</v>
      </c>
      <c r="F5" s="21">
        <v>1</v>
      </c>
      <c r="G5" s="21">
        <v>20</v>
      </c>
      <c r="H5" s="21">
        <v>3</v>
      </c>
      <c r="I5" s="21">
        <v>7</v>
      </c>
      <c r="J5" s="21"/>
      <c r="K5" s="21"/>
      <c r="L5" s="21">
        <f>D5+H5+F5+J5</f>
        <v>12</v>
      </c>
      <c r="M5" s="21">
        <f>E5+G5+I5+K5</f>
        <v>703</v>
      </c>
      <c r="N5" s="21">
        <v>12</v>
      </c>
      <c r="O5" s="21">
        <v>703</v>
      </c>
      <c r="P5" s="21">
        <f t="shared" si="0"/>
        <v>0</v>
      </c>
      <c r="Q5" s="21">
        <f t="shared" si="1"/>
        <v>0</v>
      </c>
      <c r="R5" s="21"/>
      <c r="S5" s="21">
        <v>17</v>
      </c>
      <c r="T5" s="21"/>
      <c r="Y5" s="13">
        <v>18</v>
      </c>
    </row>
    <row r="6" spans="1:26" x14ac:dyDescent="0.25">
      <c r="B6" s="9" t="s">
        <v>583</v>
      </c>
      <c r="C6" s="9" t="s">
        <v>1657</v>
      </c>
      <c r="D6" s="21">
        <v>9</v>
      </c>
      <c r="E6" s="21">
        <v>354</v>
      </c>
      <c r="F6" s="21"/>
      <c r="G6" s="21"/>
      <c r="H6" s="21">
        <v>54</v>
      </c>
      <c r="I6" s="21">
        <v>137</v>
      </c>
      <c r="J6" s="13"/>
      <c r="K6" s="21"/>
      <c r="L6" s="21">
        <f>D6+H6+F6+J6</f>
        <v>63</v>
      </c>
      <c r="M6" s="21">
        <f>E6+G6+I6+K6</f>
        <v>491</v>
      </c>
      <c r="N6" s="21">
        <v>63</v>
      </c>
      <c r="O6" s="21">
        <v>491</v>
      </c>
      <c r="P6" s="21">
        <f t="shared" si="0"/>
        <v>0</v>
      </c>
      <c r="Q6" s="21">
        <f t="shared" si="1"/>
        <v>0</v>
      </c>
      <c r="R6" s="21">
        <v>5</v>
      </c>
      <c r="S6" s="21">
        <v>88</v>
      </c>
      <c r="T6" s="21"/>
      <c r="Z6" t="s">
        <v>866</v>
      </c>
    </row>
    <row r="7" spans="1:26" x14ac:dyDescent="0.25">
      <c r="B7" s="9" t="s">
        <v>584</v>
      </c>
      <c r="C7" s="9" t="s">
        <v>1658</v>
      </c>
      <c r="D7" s="21"/>
      <c r="E7" s="21"/>
      <c r="F7" s="21"/>
      <c r="G7" s="21"/>
      <c r="H7" s="21">
        <v>1</v>
      </c>
      <c r="I7" s="21">
        <v>2</v>
      </c>
      <c r="J7" s="21">
        <v>2</v>
      </c>
      <c r="K7" s="21">
        <v>2</v>
      </c>
      <c r="L7" s="21">
        <f t="shared" ref="L7:L68" si="2">D7+H7+F7+J7</f>
        <v>3</v>
      </c>
      <c r="M7" s="21">
        <f t="shared" ref="M7:M68" si="3">E7+G7+I7+K7</f>
        <v>4</v>
      </c>
      <c r="N7" s="21">
        <v>3</v>
      </c>
      <c r="O7" s="21">
        <v>4</v>
      </c>
      <c r="P7" s="21">
        <f t="shared" si="0"/>
        <v>0</v>
      </c>
      <c r="Q7" s="21">
        <f t="shared" si="1"/>
        <v>0</v>
      </c>
      <c r="R7" s="21"/>
      <c r="S7" s="21">
        <v>10</v>
      </c>
      <c r="T7" s="21"/>
    </row>
    <row r="8" spans="1:26" x14ac:dyDescent="0.25">
      <c r="B8" s="9" t="s">
        <v>585</v>
      </c>
      <c r="C8" s="9" t="s">
        <v>1659</v>
      </c>
      <c r="D8" s="21"/>
      <c r="E8" s="21"/>
      <c r="F8" s="21"/>
      <c r="G8" s="21"/>
      <c r="H8" s="21">
        <v>4</v>
      </c>
      <c r="I8" s="21">
        <v>12</v>
      </c>
      <c r="J8" s="21">
        <v>6</v>
      </c>
      <c r="K8" s="21">
        <v>17</v>
      </c>
      <c r="L8" s="21">
        <f t="shared" si="2"/>
        <v>10</v>
      </c>
      <c r="M8" s="21">
        <f t="shared" si="3"/>
        <v>29</v>
      </c>
      <c r="N8" s="21">
        <v>10</v>
      </c>
      <c r="O8" s="21">
        <v>29</v>
      </c>
      <c r="P8" s="21">
        <f t="shared" si="0"/>
        <v>0</v>
      </c>
      <c r="Q8" s="21">
        <f t="shared" si="1"/>
        <v>0</v>
      </c>
      <c r="R8" s="21"/>
      <c r="S8" s="21">
        <v>22</v>
      </c>
      <c r="T8" s="21"/>
    </row>
    <row r="9" spans="1:26" x14ac:dyDescent="0.25">
      <c r="B9" t="s">
        <v>4</v>
      </c>
      <c r="C9" t="s">
        <v>1084</v>
      </c>
      <c r="D9" s="21"/>
      <c r="E9" s="21"/>
      <c r="F9" s="21"/>
      <c r="G9" s="21"/>
      <c r="H9" s="21">
        <v>4</v>
      </c>
      <c r="I9" s="21">
        <v>11</v>
      </c>
      <c r="J9" s="21"/>
      <c r="K9" s="21"/>
      <c r="L9" s="21">
        <f t="shared" si="2"/>
        <v>4</v>
      </c>
      <c r="M9" s="21">
        <f t="shared" si="3"/>
        <v>11</v>
      </c>
      <c r="N9" s="21">
        <v>4</v>
      </c>
      <c r="O9" s="21">
        <v>11</v>
      </c>
      <c r="P9" s="21">
        <f t="shared" si="0"/>
        <v>0</v>
      </c>
      <c r="Q9" s="21">
        <f t="shared" si="1"/>
        <v>0</v>
      </c>
      <c r="R9" s="21"/>
      <c r="S9" s="21">
        <v>9</v>
      </c>
      <c r="T9" s="21"/>
    </row>
    <row r="10" spans="1:26" x14ac:dyDescent="0.25">
      <c r="B10" t="s">
        <v>7</v>
      </c>
      <c r="C10" t="s">
        <v>1085</v>
      </c>
      <c r="D10" s="21"/>
      <c r="E10" s="21"/>
      <c r="F10" s="21"/>
      <c r="G10" s="21"/>
      <c r="H10" s="21">
        <v>4</v>
      </c>
      <c r="I10" s="21">
        <v>9</v>
      </c>
      <c r="J10" s="21">
        <v>3</v>
      </c>
      <c r="K10" s="21">
        <v>6</v>
      </c>
      <c r="L10" s="21">
        <f t="shared" si="2"/>
        <v>7</v>
      </c>
      <c r="M10" s="21">
        <f t="shared" si="3"/>
        <v>15</v>
      </c>
      <c r="N10" s="21">
        <v>7</v>
      </c>
      <c r="O10" s="21">
        <v>15</v>
      </c>
      <c r="P10" s="21">
        <f t="shared" si="0"/>
        <v>0</v>
      </c>
      <c r="Q10" s="21">
        <f t="shared" si="1"/>
        <v>0</v>
      </c>
      <c r="R10" s="21"/>
      <c r="S10" s="21">
        <v>9</v>
      </c>
      <c r="T10" s="21"/>
    </row>
    <row r="11" spans="1:26" x14ac:dyDescent="0.25">
      <c r="B11" t="s">
        <v>8</v>
      </c>
      <c r="C11" t="s">
        <v>1086</v>
      </c>
      <c r="D11" s="21"/>
      <c r="E11" s="21"/>
      <c r="F11" s="21"/>
      <c r="G11" s="21"/>
      <c r="H11" s="21">
        <v>14</v>
      </c>
      <c r="I11" s="21">
        <v>39</v>
      </c>
      <c r="J11" s="21">
        <v>2</v>
      </c>
      <c r="K11" s="21">
        <v>5</v>
      </c>
      <c r="L11" s="21">
        <f t="shared" si="2"/>
        <v>16</v>
      </c>
      <c r="M11" s="21">
        <f t="shared" si="3"/>
        <v>44</v>
      </c>
      <c r="N11" s="21">
        <v>16</v>
      </c>
      <c r="O11" s="21">
        <v>44</v>
      </c>
      <c r="P11" s="21">
        <f t="shared" si="0"/>
        <v>0</v>
      </c>
      <c r="Q11" s="21">
        <f t="shared" si="1"/>
        <v>0</v>
      </c>
      <c r="R11" s="21"/>
      <c r="S11" s="21">
        <v>26</v>
      </c>
      <c r="T11" s="21"/>
    </row>
    <row r="12" spans="1:26" x14ac:dyDescent="0.25">
      <c r="B12" t="s">
        <v>9</v>
      </c>
      <c r="C12" t="s">
        <v>1087</v>
      </c>
      <c r="D12" s="21">
        <v>1</v>
      </c>
      <c r="E12" s="21">
        <v>19</v>
      </c>
      <c r="F12" s="21">
        <v>4</v>
      </c>
      <c r="G12" s="21">
        <v>97</v>
      </c>
      <c r="H12" s="21">
        <v>18</v>
      </c>
      <c r="I12" s="21">
        <v>43</v>
      </c>
      <c r="J12" s="21"/>
      <c r="K12" s="21"/>
      <c r="L12" s="21">
        <f t="shared" si="2"/>
        <v>23</v>
      </c>
      <c r="M12" s="21">
        <f t="shared" si="3"/>
        <v>159</v>
      </c>
      <c r="N12" s="21">
        <v>23</v>
      </c>
      <c r="O12" s="21">
        <v>159</v>
      </c>
      <c r="P12" s="21">
        <f t="shared" si="0"/>
        <v>0</v>
      </c>
      <c r="Q12" s="21">
        <f t="shared" si="1"/>
        <v>0</v>
      </c>
      <c r="R12" s="21"/>
      <c r="S12" s="21">
        <v>36</v>
      </c>
      <c r="T12" s="21"/>
      <c r="Y12" s="13">
        <v>3</v>
      </c>
    </row>
    <row r="13" spans="1:26" x14ac:dyDescent="0.25">
      <c r="B13" t="s">
        <v>10</v>
      </c>
      <c r="C13" t="s">
        <v>1088</v>
      </c>
      <c r="D13" s="21"/>
      <c r="E13" s="21"/>
      <c r="F13" s="21"/>
      <c r="G13" s="21"/>
      <c r="H13" s="21">
        <v>11</v>
      </c>
      <c r="I13" s="21">
        <v>25</v>
      </c>
      <c r="J13" s="21">
        <v>7</v>
      </c>
      <c r="K13" s="21">
        <v>14</v>
      </c>
      <c r="L13" s="21">
        <f t="shared" si="2"/>
        <v>18</v>
      </c>
      <c r="M13" s="21">
        <f t="shared" si="3"/>
        <v>39</v>
      </c>
      <c r="N13" s="21">
        <v>18</v>
      </c>
      <c r="O13" s="21">
        <v>39</v>
      </c>
      <c r="P13" s="21">
        <f t="shared" si="0"/>
        <v>0</v>
      </c>
      <c r="Q13" s="21">
        <f t="shared" si="1"/>
        <v>0</v>
      </c>
      <c r="R13" s="21"/>
      <c r="S13" s="21">
        <v>25</v>
      </c>
      <c r="T13" s="21"/>
    </row>
    <row r="14" spans="1:26" x14ac:dyDescent="0.25">
      <c r="B14" t="s">
        <v>11</v>
      </c>
      <c r="C14" t="s">
        <v>1089</v>
      </c>
      <c r="D14" s="21">
        <v>4</v>
      </c>
      <c r="E14" s="21">
        <v>123</v>
      </c>
      <c r="F14" s="21">
        <v>2</v>
      </c>
      <c r="G14" s="21">
        <v>58</v>
      </c>
      <c r="H14" s="21">
        <v>20</v>
      </c>
      <c r="I14" s="21">
        <v>62</v>
      </c>
      <c r="J14" s="21">
        <v>1</v>
      </c>
      <c r="K14" s="21">
        <v>2</v>
      </c>
      <c r="L14" s="21">
        <f t="shared" si="2"/>
        <v>27</v>
      </c>
      <c r="M14" s="21">
        <f t="shared" si="3"/>
        <v>245</v>
      </c>
      <c r="N14" s="21">
        <v>27</v>
      </c>
      <c r="O14" s="21">
        <v>245</v>
      </c>
      <c r="P14" s="21">
        <f t="shared" si="0"/>
        <v>0</v>
      </c>
      <c r="Q14" s="21">
        <f t="shared" si="1"/>
        <v>0</v>
      </c>
      <c r="R14" s="21">
        <v>2</v>
      </c>
      <c r="S14" s="21">
        <v>61</v>
      </c>
      <c r="T14" s="21"/>
      <c r="Y14" s="13">
        <v>3</v>
      </c>
    </row>
    <row r="15" spans="1:26" x14ac:dyDescent="0.25">
      <c r="B15" t="s">
        <v>12</v>
      </c>
      <c r="C15" t="s">
        <v>1090</v>
      </c>
      <c r="D15" s="21">
        <v>8</v>
      </c>
      <c r="E15" s="21">
        <v>277</v>
      </c>
      <c r="F15" s="21"/>
      <c r="G15" s="21"/>
      <c r="H15" s="21">
        <v>20</v>
      </c>
      <c r="I15" s="21">
        <v>55</v>
      </c>
      <c r="J15" s="21">
        <v>1</v>
      </c>
      <c r="K15" s="21">
        <v>2</v>
      </c>
      <c r="L15" s="21">
        <f t="shared" si="2"/>
        <v>29</v>
      </c>
      <c r="M15" s="21">
        <f t="shared" si="3"/>
        <v>334</v>
      </c>
      <c r="N15" s="21">
        <v>29</v>
      </c>
      <c r="O15" s="21">
        <v>334</v>
      </c>
      <c r="P15" s="21">
        <f t="shared" si="0"/>
        <v>0</v>
      </c>
      <c r="Q15" s="21">
        <f t="shared" si="1"/>
        <v>0</v>
      </c>
      <c r="R15" s="21"/>
      <c r="S15" s="21">
        <v>61</v>
      </c>
      <c r="T15" s="21"/>
      <c r="Y15" s="13">
        <v>9</v>
      </c>
    </row>
    <row r="16" spans="1:26" x14ac:dyDescent="0.25">
      <c r="B16" t="s">
        <v>13</v>
      </c>
      <c r="C16" t="s">
        <v>1091</v>
      </c>
      <c r="D16" s="21">
        <v>1</v>
      </c>
      <c r="E16" s="21">
        <v>43</v>
      </c>
      <c r="F16" s="21"/>
      <c r="G16" s="21"/>
      <c r="H16" s="21">
        <v>13</v>
      </c>
      <c r="I16" s="21">
        <v>38</v>
      </c>
      <c r="J16" s="13"/>
      <c r="K16" s="13"/>
      <c r="L16" s="21">
        <f t="shared" si="2"/>
        <v>14</v>
      </c>
      <c r="M16" s="21">
        <f t="shared" si="3"/>
        <v>81</v>
      </c>
      <c r="N16" s="21">
        <v>14</v>
      </c>
      <c r="O16" s="21">
        <v>81</v>
      </c>
      <c r="P16" s="21">
        <f t="shared" si="0"/>
        <v>0</v>
      </c>
      <c r="Q16" s="21">
        <f t="shared" si="1"/>
        <v>0</v>
      </c>
      <c r="R16" s="21">
        <v>1</v>
      </c>
      <c r="S16" s="21">
        <v>50</v>
      </c>
      <c r="T16" s="21"/>
    </row>
    <row r="17" spans="1:25" x14ac:dyDescent="0.25">
      <c r="B17" t="s">
        <v>14</v>
      </c>
      <c r="C17" t="s">
        <v>1092</v>
      </c>
      <c r="D17" s="21">
        <v>1</v>
      </c>
      <c r="E17" s="21">
        <v>47</v>
      </c>
      <c r="F17" s="21"/>
      <c r="G17" s="21"/>
      <c r="H17" s="21">
        <v>8</v>
      </c>
      <c r="I17" s="21">
        <v>35</v>
      </c>
      <c r="J17" s="21">
        <v>1</v>
      </c>
      <c r="K17" s="21">
        <v>3</v>
      </c>
      <c r="L17" s="21">
        <f t="shared" si="2"/>
        <v>10</v>
      </c>
      <c r="M17" s="21">
        <f t="shared" si="3"/>
        <v>85</v>
      </c>
      <c r="N17" s="21">
        <v>10</v>
      </c>
      <c r="O17" s="21">
        <v>85</v>
      </c>
      <c r="P17" s="21">
        <f t="shared" si="0"/>
        <v>0</v>
      </c>
      <c r="Q17" s="21">
        <f t="shared" si="1"/>
        <v>0</v>
      </c>
      <c r="R17" s="21"/>
      <c r="S17" s="21">
        <v>28</v>
      </c>
      <c r="T17" s="21"/>
      <c r="Y17" s="13">
        <v>4</v>
      </c>
    </row>
    <row r="18" spans="1:25" x14ac:dyDescent="0.25">
      <c r="B18" t="s">
        <v>15</v>
      </c>
      <c r="C18" t="s">
        <v>1093</v>
      </c>
      <c r="D18" s="21">
        <v>4</v>
      </c>
      <c r="E18" s="21">
        <v>189</v>
      </c>
      <c r="F18" s="21"/>
      <c r="G18" s="21"/>
      <c r="H18" s="21">
        <v>12</v>
      </c>
      <c r="I18" s="21">
        <v>47</v>
      </c>
      <c r="J18" s="21">
        <v>3</v>
      </c>
      <c r="K18" s="21">
        <v>7</v>
      </c>
      <c r="L18" s="21">
        <f t="shared" si="2"/>
        <v>19</v>
      </c>
      <c r="M18" s="21">
        <f t="shared" si="3"/>
        <v>243</v>
      </c>
      <c r="N18" s="21">
        <v>19</v>
      </c>
      <c r="O18" s="21">
        <v>243</v>
      </c>
      <c r="P18" s="21">
        <f t="shared" si="0"/>
        <v>0</v>
      </c>
      <c r="Q18" s="21">
        <f t="shared" si="1"/>
        <v>0</v>
      </c>
      <c r="R18" s="21">
        <v>2</v>
      </c>
      <c r="S18" s="21">
        <v>48</v>
      </c>
      <c r="T18" s="21"/>
      <c r="Y18" s="13">
        <v>9</v>
      </c>
    </row>
    <row r="19" spans="1:25" x14ac:dyDescent="0.25">
      <c r="B19" t="s">
        <v>16</v>
      </c>
      <c r="C19" t="s">
        <v>1094</v>
      </c>
      <c r="D19" s="21">
        <v>10</v>
      </c>
      <c r="E19" s="21">
        <v>289</v>
      </c>
      <c r="F19" s="21">
        <v>4</v>
      </c>
      <c r="G19" s="21">
        <v>22</v>
      </c>
      <c r="H19" s="21">
        <v>24</v>
      </c>
      <c r="I19" s="21">
        <v>60</v>
      </c>
      <c r="J19" s="21">
        <v>10</v>
      </c>
      <c r="K19" s="21">
        <v>10</v>
      </c>
      <c r="L19" s="21">
        <f t="shared" si="2"/>
        <v>48</v>
      </c>
      <c r="M19" s="21">
        <f t="shared" si="3"/>
        <v>381</v>
      </c>
      <c r="N19" s="21">
        <v>48</v>
      </c>
      <c r="O19" s="21"/>
      <c r="P19" s="21">
        <f t="shared" si="0"/>
        <v>0</v>
      </c>
      <c r="Q19" s="21">
        <f t="shared" si="1"/>
        <v>381</v>
      </c>
      <c r="R19" s="21"/>
      <c r="S19" s="21">
        <v>111</v>
      </c>
      <c r="T19" s="21"/>
      <c r="V19" s="13">
        <v>8325</v>
      </c>
      <c r="W19" s="13">
        <v>4135</v>
      </c>
      <c r="X19" s="13">
        <v>1362</v>
      </c>
      <c r="Y19" s="13">
        <v>1</v>
      </c>
    </row>
    <row r="20" spans="1:25" x14ac:dyDescent="0.25">
      <c r="B20" t="s">
        <v>3</v>
      </c>
      <c r="C20" t="s">
        <v>1095</v>
      </c>
      <c r="D20" s="21">
        <v>60</v>
      </c>
      <c r="E20" s="21">
        <v>1882</v>
      </c>
      <c r="F20" s="21">
        <v>5</v>
      </c>
      <c r="G20" s="21">
        <v>28</v>
      </c>
      <c r="H20" s="21">
        <v>5</v>
      </c>
      <c r="I20" s="21">
        <v>22</v>
      </c>
      <c r="J20" s="21"/>
      <c r="K20" s="21"/>
      <c r="L20" s="21">
        <f t="shared" si="2"/>
        <v>70</v>
      </c>
      <c r="M20" s="21">
        <f t="shared" si="3"/>
        <v>1932</v>
      </c>
      <c r="N20" s="21">
        <v>70</v>
      </c>
      <c r="O20" s="21"/>
      <c r="P20" s="21">
        <f t="shared" si="0"/>
        <v>0</v>
      </c>
      <c r="Q20" s="21">
        <f t="shared" si="1"/>
        <v>1932</v>
      </c>
      <c r="R20" s="21">
        <v>2</v>
      </c>
      <c r="S20" s="21">
        <v>397</v>
      </c>
      <c r="T20" s="21">
        <v>5</v>
      </c>
      <c r="V20" s="13">
        <v>134795</v>
      </c>
      <c r="W20" s="13">
        <v>34204</v>
      </c>
      <c r="X20" s="13">
        <v>9</v>
      </c>
      <c r="Y20" s="13">
        <v>23</v>
      </c>
    </row>
    <row r="21" spans="1:25" x14ac:dyDescent="0.25">
      <c r="B21" t="s">
        <v>509</v>
      </c>
      <c r="C21" t="s">
        <v>1096</v>
      </c>
      <c r="D21" s="21">
        <v>19</v>
      </c>
      <c r="E21" s="21">
        <v>585</v>
      </c>
      <c r="F21" s="21">
        <v>1</v>
      </c>
      <c r="G21" s="21">
        <v>8</v>
      </c>
      <c r="H21" s="21">
        <v>12</v>
      </c>
      <c r="I21" s="21">
        <v>60</v>
      </c>
      <c r="J21" s="21"/>
      <c r="K21" s="21"/>
      <c r="L21" s="21">
        <f t="shared" si="2"/>
        <v>32</v>
      </c>
      <c r="M21" s="21">
        <f t="shared" si="3"/>
        <v>653</v>
      </c>
      <c r="N21" s="21">
        <v>32</v>
      </c>
      <c r="O21" s="21"/>
      <c r="P21" s="21">
        <f t="shared" si="0"/>
        <v>0</v>
      </c>
      <c r="Q21" s="21">
        <f t="shared" si="1"/>
        <v>653</v>
      </c>
      <c r="R21" s="21"/>
      <c r="S21" s="21">
        <v>104</v>
      </c>
      <c r="T21" s="21">
        <v>6</v>
      </c>
      <c r="V21" s="13">
        <v>441</v>
      </c>
      <c r="W21" s="13">
        <v>163</v>
      </c>
      <c r="X21" s="13">
        <v>829</v>
      </c>
    </row>
    <row r="22" spans="1:25" ht="15.75" thickBot="1" x14ac:dyDescent="0.3">
      <c r="A22" s="2" t="s">
        <v>5</v>
      </c>
      <c r="B22" s="2"/>
      <c r="C22" s="2"/>
      <c r="D22" s="14">
        <f>SUM(D3:D21)</f>
        <v>235</v>
      </c>
      <c r="E22" s="14">
        <f t="shared" ref="E22:T22" si="4">SUM(E3:E21)</f>
        <v>8196</v>
      </c>
      <c r="F22" s="14">
        <f t="shared" si="4"/>
        <v>17</v>
      </c>
      <c r="G22" s="14">
        <f t="shared" si="4"/>
        <v>233</v>
      </c>
      <c r="H22" s="14">
        <f t="shared" si="4"/>
        <v>291</v>
      </c>
      <c r="I22" s="14">
        <f t="shared" si="4"/>
        <v>912</v>
      </c>
      <c r="J22" s="14">
        <f t="shared" si="4"/>
        <v>44</v>
      </c>
      <c r="K22" s="14">
        <f t="shared" si="4"/>
        <v>82</v>
      </c>
      <c r="L22" s="14">
        <f t="shared" si="4"/>
        <v>587</v>
      </c>
      <c r="M22" s="14">
        <f t="shared" si="4"/>
        <v>9423</v>
      </c>
      <c r="N22" s="14">
        <f t="shared" si="4"/>
        <v>587</v>
      </c>
      <c r="O22" s="14">
        <f t="shared" si="4"/>
        <v>6457</v>
      </c>
      <c r="P22" s="14">
        <f t="shared" si="4"/>
        <v>0</v>
      </c>
      <c r="Q22" s="14">
        <f t="shared" si="4"/>
        <v>2966</v>
      </c>
      <c r="R22" s="14">
        <f t="shared" si="4"/>
        <v>17</v>
      </c>
      <c r="S22" s="14">
        <f t="shared" si="4"/>
        <v>1929</v>
      </c>
      <c r="T22" s="14">
        <f t="shared" si="4"/>
        <v>11</v>
      </c>
      <c r="U22" s="14"/>
      <c r="V22" s="14">
        <f>SUM(V3:V21)</f>
        <v>143561</v>
      </c>
      <c r="W22" s="14">
        <f>SUM(W3:W21)</f>
        <v>38502</v>
      </c>
      <c r="X22" s="14">
        <f>SUM(X3:X21)</f>
        <v>2200</v>
      </c>
      <c r="Y22" s="14">
        <f>SUM(Y3:Y21)</f>
        <v>93</v>
      </c>
    </row>
    <row r="23" spans="1:25" ht="15.75" thickTop="1" x14ac:dyDescent="0.25">
      <c r="A23" t="s">
        <v>17</v>
      </c>
      <c r="B23" t="s">
        <v>604</v>
      </c>
      <c r="C23" t="s">
        <v>1097</v>
      </c>
      <c r="D23" s="21">
        <v>1</v>
      </c>
      <c r="E23" s="21">
        <v>34</v>
      </c>
      <c r="F23" s="21">
        <v>14</v>
      </c>
      <c r="G23" s="21">
        <v>37</v>
      </c>
      <c r="H23" s="21"/>
      <c r="I23" s="21"/>
      <c r="J23" s="21"/>
      <c r="K23" s="21"/>
      <c r="L23" s="21">
        <f t="shared" si="2"/>
        <v>15</v>
      </c>
      <c r="M23" s="21">
        <f t="shared" si="3"/>
        <v>71</v>
      </c>
      <c r="N23" s="21">
        <v>15</v>
      </c>
      <c r="O23" s="21">
        <v>71</v>
      </c>
      <c r="P23" s="13">
        <f t="shared" ref="P23:P41" si="5">L23-N23</f>
        <v>0</v>
      </c>
      <c r="Q23" s="21">
        <f t="shared" si="1"/>
        <v>0</v>
      </c>
      <c r="R23" s="13"/>
      <c r="S23" s="21">
        <v>20</v>
      </c>
      <c r="T23" s="13"/>
      <c r="V23" s="13">
        <v>341</v>
      </c>
      <c r="W23" s="13">
        <v>100</v>
      </c>
      <c r="X23" s="13">
        <v>907</v>
      </c>
    </row>
    <row r="24" spans="1:25" x14ac:dyDescent="0.25">
      <c r="B24" t="s">
        <v>18</v>
      </c>
      <c r="C24" t="s">
        <v>1098</v>
      </c>
      <c r="D24" s="21">
        <v>3</v>
      </c>
      <c r="E24" s="21">
        <v>79</v>
      </c>
      <c r="F24" s="21">
        <v>1</v>
      </c>
      <c r="G24" s="21">
        <v>11</v>
      </c>
      <c r="H24" s="21">
        <v>22</v>
      </c>
      <c r="I24" s="21">
        <v>70</v>
      </c>
      <c r="J24" s="21"/>
      <c r="K24" s="21"/>
      <c r="L24" s="21">
        <f t="shared" si="2"/>
        <v>26</v>
      </c>
      <c r="M24" s="21">
        <f t="shared" si="3"/>
        <v>160</v>
      </c>
      <c r="N24" s="21">
        <v>26</v>
      </c>
      <c r="O24" s="21">
        <v>160</v>
      </c>
      <c r="P24" s="13">
        <f t="shared" si="5"/>
        <v>0</v>
      </c>
      <c r="Q24" s="21">
        <f t="shared" si="1"/>
        <v>0</v>
      </c>
      <c r="R24" s="13"/>
      <c r="S24" s="21">
        <v>125</v>
      </c>
      <c r="T24" s="13"/>
      <c r="V24" s="13">
        <v>5991</v>
      </c>
      <c r="W24" s="13">
        <v>2402</v>
      </c>
      <c r="X24" s="13">
        <v>1895</v>
      </c>
      <c r="Y24" s="13">
        <v>1</v>
      </c>
    </row>
    <row r="25" spans="1:25" x14ac:dyDescent="0.25">
      <c r="B25" t="s">
        <v>19</v>
      </c>
      <c r="C25" t="s">
        <v>1099</v>
      </c>
      <c r="D25" s="21"/>
      <c r="E25" s="21"/>
      <c r="F25" s="21"/>
      <c r="G25" s="21"/>
      <c r="H25" s="21">
        <v>7</v>
      </c>
      <c r="I25" s="21">
        <v>15</v>
      </c>
      <c r="J25" s="21">
        <v>1</v>
      </c>
      <c r="K25" s="21">
        <v>2</v>
      </c>
      <c r="L25" s="21">
        <f t="shared" si="2"/>
        <v>8</v>
      </c>
      <c r="M25" s="21">
        <f t="shared" si="3"/>
        <v>17</v>
      </c>
      <c r="N25" s="21">
        <v>8</v>
      </c>
      <c r="O25" s="21">
        <v>17</v>
      </c>
      <c r="P25" s="13">
        <f t="shared" si="5"/>
        <v>0</v>
      </c>
      <c r="Q25" s="21">
        <f t="shared" si="1"/>
        <v>0</v>
      </c>
      <c r="R25" s="13"/>
      <c r="S25" s="21">
        <v>15</v>
      </c>
      <c r="T25" s="13"/>
      <c r="V25" s="13">
        <v>769</v>
      </c>
      <c r="W25" s="13">
        <v>342</v>
      </c>
      <c r="X25" s="13">
        <v>313</v>
      </c>
    </row>
    <row r="26" spans="1:25" x14ac:dyDescent="0.25">
      <c r="B26" t="s">
        <v>20</v>
      </c>
      <c r="C26" t="s">
        <v>1100</v>
      </c>
      <c r="D26" s="21">
        <v>70</v>
      </c>
      <c r="E26" s="21">
        <v>2366</v>
      </c>
      <c r="F26" s="21">
        <v>30</v>
      </c>
      <c r="G26" s="21">
        <v>287</v>
      </c>
      <c r="H26" s="21">
        <v>30</v>
      </c>
      <c r="I26" s="21">
        <v>140</v>
      </c>
      <c r="J26" s="21"/>
      <c r="K26" s="21"/>
      <c r="L26" s="21">
        <f t="shared" si="2"/>
        <v>130</v>
      </c>
      <c r="M26" s="21">
        <f t="shared" si="3"/>
        <v>2793</v>
      </c>
      <c r="N26" s="21">
        <v>130</v>
      </c>
      <c r="O26" s="21">
        <v>2793</v>
      </c>
      <c r="P26" s="13">
        <f t="shared" si="5"/>
        <v>0</v>
      </c>
      <c r="Q26" s="21">
        <f t="shared" si="1"/>
        <v>0</v>
      </c>
      <c r="R26" s="13"/>
      <c r="S26" s="21">
        <v>599</v>
      </c>
      <c r="T26" s="13"/>
      <c r="V26" s="13">
        <v>15370</v>
      </c>
      <c r="W26" s="13">
        <v>10058</v>
      </c>
      <c r="X26" s="13">
        <v>1487</v>
      </c>
    </row>
    <row r="27" spans="1:25" x14ac:dyDescent="0.25">
      <c r="B27" t="s">
        <v>21</v>
      </c>
      <c r="C27" t="s">
        <v>1101</v>
      </c>
      <c r="D27" s="21">
        <v>2</v>
      </c>
      <c r="E27" s="21">
        <v>91</v>
      </c>
      <c r="F27" s="21"/>
      <c r="G27" s="21"/>
      <c r="H27" s="21">
        <v>1</v>
      </c>
      <c r="I27" s="21">
        <v>6</v>
      </c>
      <c r="J27" s="21">
        <v>2</v>
      </c>
      <c r="K27" s="21">
        <v>2</v>
      </c>
      <c r="L27" s="21">
        <f t="shared" si="2"/>
        <v>5</v>
      </c>
      <c r="M27" s="21">
        <f t="shared" si="3"/>
        <v>99</v>
      </c>
      <c r="N27" s="21">
        <v>5</v>
      </c>
      <c r="O27" s="21">
        <v>99</v>
      </c>
      <c r="P27" s="13">
        <f t="shared" si="5"/>
        <v>0</v>
      </c>
      <c r="Q27" s="21">
        <f t="shared" si="1"/>
        <v>0</v>
      </c>
      <c r="R27" s="13"/>
      <c r="S27" s="21">
        <v>20</v>
      </c>
      <c r="T27" s="13"/>
      <c r="V27" s="13">
        <v>200</v>
      </c>
      <c r="W27" s="13">
        <v>91</v>
      </c>
      <c r="X27" s="13">
        <v>24</v>
      </c>
    </row>
    <row r="28" spans="1:25" x14ac:dyDescent="0.25">
      <c r="B28" t="s">
        <v>22</v>
      </c>
      <c r="C28" t="s">
        <v>1102</v>
      </c>
      <c r="D28" s="21">
        <v>16</v>
      </c>
      <c r="E28" s="21">
        <v>512</v>
      </c>
      <c r="F28" s="21">
        <v>19</v>
      </c>
      <c r="G28" s="21">
        <v>212</v>
      </c>
      <c r="H28" s="21">
        <v>7</v>
      </c>
      <c r="I28" s="21">
        <v>35</v>
      </c>
      <c r="J28" s="21"/>
      <c r="K28" s="21"/>
      <c r="L28" s="21">
        <f t="shared" si="2"/>
        <v>42</v>
      </c>
      <c r="M28" s="21">
        <f t="shared" si="3"/>
        <v>759</v>
      </c>
      <c r="N28" s="21">
        <v>42</v>
      </c>
      <c r="O28" s="21">
        <v>759</v>
      </c>
      <c r="P28" s="13">
        <f t="shared" si="5"/>
        <v>0</v>
      </c>
      <c r="Q28" s="21">
        <f t="shared" si="1"/>
        <v>0</v>
      </c>
      <c r="R28" s="13"/>
      <c r="S28" s="21">
        <v>243</v>
      </c>
      <c r="T28" s="13"/>
      <c r="V28" s="13">
        <v>1209</v>
      </c>
      <c r="W28" s="13">
        <v>745</v>
      </c>
      <c r="X28" s="13">
        <v>2</v>
      </c>
    </row>
    <row r="29" spans="1:25" x14ac:dyDescent="0.25">
      <c r="B29" t="s">
        <v>17</v>
      </c>
      <c r="C29" t="s">
        <v>1103</v>
      </c>
      <c r="D29" s="21">
        <v>6</v>
      </c>
      <c r="E29" s="21">
        <v>295</v>
      </c>
      <c r="F29" s="21"/>
      <c r="G29" s="21"/>
      <c r="H29" s="21"/>
      <c r="I29" s="21"/>
      <c r="J29" s="21">
        <v>1</v>
      </c>
      <c r="K29" s="21">
        <v>1</v>
      </c>
      <c r="L29" s="21">
        <f t="shared" si="2"/>
        <v>7</v>
      </c>
      <c r="M29" s="21">
        <f t="shared" si="3"/>
        <v>296</v>
      </c>
      <c r="N29" s="21">
        <v>7</v>
      </c>
      <c r="O29" s="21">
        <v>296</v>
      </c>
      <c r="P29" s="13">
        <f t="shared" si="5"/>
        <v>0</v>
      </c>
      <c r="Q29" s="21">
        <f t="shared" si="1"/>
        <v>0</v>
      </c>
      <c r="R29" s="13"/>
      <c r="S29" s="21">
        <v>57</v>
      </c>
      <c r="T29" s="13"/>
      <c r="X29" s="13">
        <v>284</v>
      </c>
      <c r="Y29" s="13">
        <v>4</v>
      </c>
    </row>
    <row r="30" spans="1:25" x14ac:dyDescent="0.25">
      <c r="B30" t="s">
        <v>23</v>
      </c>
      <c r="C30" t="s">
        <v>1104</v>
      </c>
      <c r="D30" s="21"/>
      <c r="E30" s="21"/>
      <c r="F30" s="21"/>
      <c r="G30" s="21"/>
      <c r="H30" s="21">
        <v>32</v>
      </c>
      <c r="I30" s="21">
        <v>154</v>
      </c>
      <c r="J30" s="21">
        <v>15</v>
      </c>
      <c r="K30" s="21">
        <v>30</v>
      </c>
      <c r="L30" s="21">
        <f t="shared" si="2"/>
        <v>47</v>
      </c>
      <c r="M30" s="21">
        <f t="shared" si="3"/>
        <v>184</v>
      </c>
      <c r="N30" s="21">
        <v>47</v>
      </c>
      <c r="O30" s="21">
        <v>184</v>
      </c>
      <c r="P30" s="13">
        <f t="shared" si="5"/>
        <v>0</v>
      </c>
      <c r="Q30" s="21">
        <f t="shared" si="1"/>
        <v>0</v>
      </c>
      <c r="R30" s="13"/>
      <c r="S30" s="21">
        <v>312</v>
      </c>
      <c r="T30" s="13"/>
      <c r="V30" s="13">
        <v>15569</v>
      </c>
      <c r="W30" s="13">
        <v>5610</v>
      </c>
      <c r="X30" s="13">
        <v>162</v>
      </c>
    </row>
    <row r="31" spans="1:25" x14ac:dyDescent="0.25">
      <c r="B31" t="s">
        <v>24</v>
      </c>
      <c r="C31" t="s">
        <v>1105</v>
      </c>
      <c r="D31" s="21">
        <v>57</v>
      </c>
      <c r="E31" s="21">
        <v>2290</v>
      </c>
      <c r="F31" s="21"/>
      <c r="G31" s="21"/>
      <c r="H31" s="21"/>
      <c r="I31" s="21"/>
      <c r="J31" s="21"/>
      <c r="K31" s="21"/>
      <c r="L31" s="21">
        <f t="shared" si="2"/>
        <v>57</v>
      </c>
      <c r="M31" s="21">
        <f t="shared" si="3"/>
        <v>2290</v>
      </c>
      <c r="N31" s="21">
        <v>57</v>
      </c>
      <c r="O31" s="21">
        <v>2290</v>
      </c>
      <c r="P31" s="13">
        <f t="shared" si="5"/>
        <v>0</v>
      </c>
      <c r="Q31" s="21">
        <f t="shared" si="1"/>
        <v>0</v>
      </c>
      <c r="R31" s="13"/>
      <c r="S31" s="21">
        <v>596</v>
      </c>
      <c r="T31" s="13"/>
      <c r="V31" s="13">
        <v>380318</v>
      </c>
      <c r="W31" s="13">
        <v>185318</v>
      </c>
      <c r="X31" s="13">
        <v>147</v>
      </c>
      <c r="Y31" s="13">
        <v>1</v>
      </c>
    </row>
    <row r="32" spans="1:25" x14ac:dyDescent="0.25">
      <c r="B32" t="s">
        <v>590</v>
      </c>
      <c r="C32" t="s">
        <v>1107</v>
      </c>
      <c r="D32" s="21">
        <v>4</v>
      </c>
      <c r="E32" s="21">
        <v>117</v>
      </c>
      <c r="F32" s="21">
        <v>5</v>
      </c>
      <c r="G32" s="21">
        <v>108</v>
      </c>
      <c r="H32" s="21"/>
      <c r="I32" s="21"/>
      <c r="J32" s="21">
        <v>1</v>
      </c>
      <c r="K32" s="21">
        <v>1</v>
      </c>
      <c r="L32" s="21">
        <f t="shared" si="2"/>
        <v>10</v>
      </c>
      <c r="M32" s="21">
        <f t="shared" si="3"/>
        <v>226</v>
      </c>
      <c r="N32" s="21">
        <v>10</v>
      </c>
      <c r="O32" s="21">
        <v>226</v>
      </c>
      <c r="P32" s="13">
        <f t="shared" si="5"/>
        <v>0</v>
      </c>
      <c r="Q32" s="21">
        <f t="shared" si="1"/>
        <v>0</v>
      </c>
      <c r="R32" s="13"/>
      <c r="S32" s="21">
        <v>20</v>
      </c>
      <c r="T32" s="13"/>
      <c r="V32" s="13">
        <v>1799</v>
      </c>
      <c r="W32" s="13">
        <v>461</v>
      </c>
    </row>
    <row r="33" spans="1:25" x14ac:dyDescent="0.25">
      <c r="B33" t="s">
        <v>480</v>
      </c>
      <c r="C33" s="7" t="s">
        <v>1682</v>
      </c>
      <c r="D33" s="21">
        <v>2</v>
      </c>
      <c r="E33" s="21">
        <v>82</v>
      </c>
      <c r="F33" s="21">
        <v>11</v>
      </c>
      <c r="G33" s="21">
        <v>225</v>
      </c>
      <c r="H33" s="21"/>
      <c r="I33" s="21"/>
      <c r="J33" s="21">
        <v>3</v>
      </c>
      <c r="K33" s="21">
        <v>7</v>
      </c>
      <c r="L33" s="21">
        <f t="shared" si="2"/>
        <v>16</v>
      </c>
      <c r="M33" s="21">
        <f t="shared" si="3"/>
        <v>314</v>
      </c>
      <c r="N33" s="21">
        <v>16</v>
      </c>
      <c r="O33" s="21">
        <v>314</v>
      </c>
      <c r="P33" s="13">
        <f t="shared" si="5"/>
        <v>0</v>
      </c>
      <c r="Q33" s="21">
        <f t="shared" si="1"/>
        <v>0</v>
      </c>
      <c r="R33" s="13"/>
      <c r="S33" s="21">
        <v>30</v>
      </c>
      <c r="T33" s="13"/>
      <c r="V33" s="13">
        <v>1903</v>
      </c>
      <c r="W33" s="13">
        <v>937</v>
      </c>
    </row>
    <row r="34" spans="1:25" x14ac:dyDescent="0.25">
      <c r="B34" t="s">
        <v>25</v>
      </c>
      <c r="C34" t="s">
        <v>1109</v>
      </c>
      <c r="D34" s="21">
        <v>2</v>
      </c>
      <c r="E34" s="21">
        <v>39</v>
      </c>
      <c r="F34" s="21">
        <v>4</v>
      </c>
      <c r="G34" s="21">
        <v>69</v>
      </c>
      <c r="H34" s="21"/>
      <c r="I34" s="21"/>
      <c r="J34" s="21"/>
      <c r="K34" s="21"/>
      <c r="L34" s="21">
        <f t="shared" si="2"/>
        <v>6</v>
      </c>
      <c r="M34" s="21">
        <f t="shared" si="3"/>
        <v>108</v>
      </c>
      <c r="N34" s="21">
        <v>6</v>
      </c>
      <c r="O34" s="21">
        <v>108</v>
      </c>
      <c r="P34" s="13">
        <f t="shared" si="5"/>
        <v>0</v>
      </c>
      <c r="Q34" s="21">
        <f t="shared" si="1"/>
        <v>0</v>
      </c>
      <c r="R34" s="13"/>
      <c r="S34" s="21">
        <v>25</v>
      </c>
      <c r="T34" s="13"/>
      <c r="V34" s="13">
        <v>3221</v>
      </c>
      <c r="W34" s="13">
        <v>690</v>
      </c>
    </row>
    <row r="35" spans="1:25" x14ac:dyDescent="0.25">
      <c r="B35" t="s">
        <v>26</v>
      </c>
      <c r="C35" t="s">
        <v>1110</v>
      </c>
      <c r="D35" s="21"/>
      <c r="E35" s="21"/>
      <c r="F35" s="21"/>
      <c r="G35" s="21"/>
      <c r="H35" s="21"/>
      <c r="I35" s="21"/>
      <c r="J35" s="21">
        <v>4</v>
      </c>
      <c r="K35" s="21">
        <v>6</v>
      </c>
      <c r="L35" s="21">
        <f t="shared" si="2"/>
        <v>4</v>
      </c>
      <c r="M35" s="21">
        <f t="shared" si="3"/>
        <v>6</v>
      </c>
      <c r="N35" s="21">
        <v>4</v>
      </c>
      <c r="O35" s="21">
        <v>6</v>
      </c>
      <c r="P35" s="13">
        <f t="shared" si="5"/>
        <v>0</v>
      </c>
      <c r="Q35" s="21">
        <f t="shared" si="1"/>
        <v>0</v>
      </c>
      <c r="R35" s="13"/>
      <c r="S35" s="21">
        <v>6</v>
      </c>
      <c r="T35" s="13"/>
      <c r="V35" s="13">
        <v>87</v>
      </c>
      <c r="W35" s="13">
        <v>40</v>
      </c>
    </row>
    <row r="36" spans="1:25" x14ac:dyDescent="0.25">
      <c r="B36" t="s">
        <v>27</v>
      </c>
      <c r="C36" t="s">
        <v>1111</v>
      </c>
      <c r="D36" s="21"/>
      <c r="E36" s="21"/>
      <c r="F36" s="21"/>
      <c r="G36" s="21"/>
      <c r="H36" s="21"/>
      <c r="I36" s="21"/>
      <c r="J36" s="21">
        <v>2</v>
      </c>
      <c r="K36" s="21">
        <v>5</v>
      </c>
      <c r="L36" s="21">
        <f t="shared" si="2"/>
        <v>2</v>
      </c>
      <c r="M36" s="21">
        <f t="shared" si="3"/>
        <v>5</v>
      </c>
      <c r="N36" s="21">
        <v>2</v>
      </c>
      <c r="O36" s="21">
        <v>5</v>
      </c>
      <c r="P36" s="13">
        <f t="shared" si="5"/>
        <v>0</v>
      </c>
      <c r="Q36" s="21">
        <f t="shared" si="1"/>
        <v>0</v>
      </c>
      <c r="R36" s="13"/>
      <c r="S36" s="21">
        <v>5</v>
      </c>
      <c r="T36" s="13"/>
      <c r="V36" s="13">
        <v>9</v>
      </c>
      <c r="W36" s="13">
        <v>3</v>
      </c>
      <c r="X36" s="13">
        <v>41</v>
      </c>
    </row>
    <row r="37" spans="1:25" x14ac:dyDescent="0.25">
      <c r="B37" t="s">
        <v>28</v>
      </c>
      <c r="C37" t="s">
        <v>1112</v>
      </c>
      <c r="D37" s="21"/>
      <c r="E37" s="21"/>
      <c r="F37" s="21"/>
      <c r="G37" s="21"/>
      <c r="H37" s="21">
        <v>2</v>
      </c>
      <c r="I37" s="21">
        <v>9</v>
      </c>
      <c r="J37" s="21">
        <v>1</v>
      </c>
      <c r="K37" s="21">
        <v>1</v>
      </c>
      <c r="L37" s="21">
        <f t="shared" si="2"/>
        <v>3</v>
      </c>
      <c r="M37" s="21">
        <f t="shared" si="3"/>
        <v>10</v>
      </c>
      <c r="N37" s="21">
        <v>3</v>
      </c>
      <c r="O37" s="21">
        <v>10</v>
      </c>
      <c r="P37" s="13">
        <f t="shared" si="5"/>
        <v>0</v>
      </c>
      <c r="Q37" s="21">
        <f t="shared" si="1"/>
        <v>0</v>
      </c>
      <c r="R37" s="13"/>
      <c r="S37" s="21">
        <v>10</v>
      </c>
      <c r="T37" s="13"/>
      <c r="V37" s="13">
        <v>269</v>
      </c>
      <c r="W37" s="13">
        <v>77</v>
      </c>
    </row>
    <row r="38" spans="1:25" x14ac:dyDescent="0.25">
      <c r="B38" t="s">
        <v>29</v>
      </c>
      <c r="C38" t="s">
        <v>1113</v>
      </c>
      <c r="D38" s="21"/>
      <c r="E38" s="21"/>
      <c r="F38" s="21"/>
      <c r="G38" s="21"/>
      <c r="H38" s="21"/>
      <c r="I38" s="21"/>
      <c r="J38" s="21">
        <v>4</v>
      </c>
      <c r="K38" s="21">
        <v>6</v>
      </c>
      <c r="L38" s="21">
        <f t="shared" si="2"/>
        <v>4</v>
      </c>
      <c r="M38" s="21">
        <f t="shared" si="3"/>
        <v>6</v>
      </c>
      <c r="N38" s="21">
        <v>4</v>
      </c>
      <c r="O38" s="21">
        <v>6</v>
      </c>
      <c r="P38" s="13">
        <f t="shared" si="5"/>
        <v>0</v>
      </c>
      <c r="Q38" s="21">
        <f t="shared" si="1"/>
        <v>0</v>
      </c>
      <c r="R38" s="13"/>
      <c r="S38" s="21">
        <v>15</v>
      </c>
      <c r="T38" s="13"/>
      <c r="V38" s="13">
        <v>421</v>
      </c>
      <c r="W38" s="13">
        <v>237</v>
      </c>
      <c r="X38" s="13">
        <v>4</v>
      </c>
    </row>
    <row r="39" spans="1:25" x14ac:dyDescent="0.25">
      <c r="B39" t="s">
        <v>30</v>
      </c>
      <c r="C39" t="s">
        <v>1114</v>
      </c>
      <c r="D39" s="21"/>
      <c r="E39" s="21"/>
      <c r="F39" s="21"/>
      <c r="G39" s="21"/>
      <c r="H39" s="21"/>
      <c r="I39" s="21"/>
      <c r="J39" s="21">
        <v>10</v>
      </c>
      <c r="K39" s="21">
        <v>11</v>
      </c>
      <c r="L39" s="21">
        <f t="shared" si="2"/>
        <v>10</v>
      </c>
      <c r="M39" s="21">
        <f t="shared" si="3"/>
        <v>11</v>
      </c>
      <c r="N39" s="21">
        <v>10</v>
      </c>
      <c r="O39" s="21">
        <v>11</v>
      </c>
      <c r="P39" s="13">
        <f t="shared" si="5"/>
        <v>0</v>
      </c>
      <c r="Q39" s="21">
        <f t="shared" si="1"/>
        <v>0</v>
      </c>
      <c r="R39" s="13"/>
      <c r="S39" s="21">
        <v>20</v>
      </c>
      <c r="T39" s="13"/>
      <c r="V39" s="13">
        <v>735</v>
      </c>
      <c r="W39" s="13">
        <v>374</v>
      </c>
    </row>
    <row r="40" spans="1:25" x14ac:dyDescent="0.25">
      <c r="B40" t="s">
        <v>31</v>
      </c>
      <c r="C40" t="s">
        <v>1115</v>
      </c>
      <c r="D40" s="21"/>
      <c r="E40" s="21"/>
      <c r="F40" s="21"/>
      <c r="G40" s="21"/>
      <c r="H40" s="21">
        <v>11</v>
      </c>
      <c r="I40" s="21">
        <v>24</v>
      </c>
      <c r="J40" s="21">
        <v>15</v>
      </c>
      <c r="K40" s="21">
        <v>13</v>
      </c>
      <c r="L40" s="21">
        <f t="shared" si="2"/>
        <v>26</v>
      </c>
      <c r="M40" s="21">
        <f t="shared" si="3"/>
        <v>37</v>
      </c>
      <c r="N40" s="21">
        <v>26</v>
      </c>
      <c r="O40" s="21">
        <v>37</v>
      </c>
      <c r="P40" s="13">
        <f t="shared" si="5"/>
        <v>0</v>
      </c>
      <c r="Q40" s="21">
        <f t="shared" si="1"/>
        <v>0</v>
      </c>
      <c r="R40" s="13"/>
      <c r="S40" s="21">
        <v>40</v>
      </c>
      <c r="T40" s="13"/>
      <c r="V40" s="13">
        <v>1014</v>
      </c>
      <c r="W40" s="13">
        <v>373</v>
      </c>
    </row>
    <row r="41" spans="1:25" x14ac:dyDescent="0.25">
      <c r="B41" t="s">
        <v>510</v>
      </c>
      <c r="C41" t="s">
        <v>1646</v>
      </c>
      <c r="D41" s="21"/>
      <c r="E41" s="21"/>
      <c r="F41" s="21"/>
      <c r="G41" s="21"/>
      <c r="H41" s="21"/>
      <c r="I41" s="21"/>
      <c r="J41" s="21">
        <v>17</v>
      </c>
      <c r="K41" s="21">
        <v>17</v>
      </c>
      <c r="L41" s="21">
        <f t="shared" si="2"/>
        <v>17</v>
      </c>
      <c r="M41" s="21">
        <f t="shared" si="3"/>
        <v>17</v>
      </c>
      <c r="N41" s="21">
        <v>17</v>
      </c>
      <c r="O41" s="21">
        <v>17</v>
      </c>
      <c r="P41" s="13">
        <f t="shared" si="5"/>
        <v>0</v>
      </c>
      <c r="Q41" s="21">
        <f t="shared" si="1"/>
        <v>0</v>
      </c>
      <c r="R41" s="13"/>
      <c r="S41" s="21">
        <v>30</v>
      </c>
      <c r="T41" s="13"/>
      <c r="V41" s="13">
        <v>607</v>
      </c>
      <c r="W41" s="13">
        <v>360</v>
      </c>
      <c r="X41" s="13">
        <v>136</v>
      </c>
    </row>
    <row r="42" spans="1:25" ht="15.75" thickBot="1" x14ac:dyDescent="0.3">
      <c r="A42" s="2" t="s">
        <v>5</v>
      </c>
      <c r="B42" s="2"/>
      <c r="C42" s="2"/>
      <c r="D42" s="14">
        <f t="shared" ref="D42:T42" si="6">SUM(D23:D41)</f>
        <v>163</v>
      </c>
      <c r="E42" s="14">
        <f t="shared" si="6"/>
        <v>5905</v>
      </c>
      <c r="F42" s="14">
        <f t="shared" si="6"/>
        <v>84</v>
      </c>
      <c r="G42" s="14">
        <f t="shared" si="6"/>
        <v>949</v>
      </c>
      <c r="H42" s="14">
        <f t="shared" si="6"/>
        <v>112</v>
      </c>
      <c r="I42" s="14">
        <f t="shared" si="6"/>
        <v>453</v>
      </c>
      <c r="J42" s="14">
        <f t="shared" si="6"/>
        <v>76</v>
      </c>
      <c r="K42" s="14">
        <f t="shared" si="6"/>
        <v>102</v>
      </c>
      <c r="L42" s="14">
        <f t="shared" si="6"/>
        <v>435</v>
      </c>
      <c r="M42" s="14">
        <f t="shared" si="6"/>
        <v>7409</v>
      </c>
      <c r="N42" s="14">
        <f t="shared" si="6"/>
        <v>435</v>
      </c>
      <c r="O42" s="14">
        <f t="shared" si="6"/>
        <v>7409</v>
      </c>
      <c r="P42" s="14">
        <f t="shared" si="6"/>
        <v>0</v>
      </c>
      <c r="Q42" s="14">
        <f t="shared" si="6"/>
        <v>0</v>
      </c>
      <c r="R42" s="14">
        <f t="shared" si="6"/>
        <v>0</v>
      </c>
      <c r="S42" s="14">
        <f t="shared" si="6"/>
        <v>2188</v>
      </c>
      <c r="T42" s="14">
        <f t="shared" si="6"/>
        <v>0</v>
      </c>
      <c r="U42" s="14"/>
      <c r="V42" s="14">
        <f>SUM(V23:V41)</f>
        <v>429832</v>
      </c>
      <c r="W42" s="14">
        <f>SUM(W23:W41)</f>
        <v>208218</v>
      </c>
      <c r="X42" s="14">
        <f>SUM(X23:X41)</f>
        <v>5402</v>
      </c>
      <c r="Y42" s="14">
        <f>SUM(Y23:Y41)</f>
        <v>6</v>
      </c>
    </row>
    <row r="43" spans="1:25" ht="15.75" thickTop="1" x14ac:dyDescent="0.25">
      <c r="A43" t="s">
        <v>32</v>
      </c>
      <c r="B43" t="s">
        <v>33</v>
      </c>
      <c r="C43" t="s">
        <v>1117</v>
      </c>
      <c r="D43" s="21">
        <v>25</v>
      </c>
      <c r="E43" s="21">
        <v>716</v>
      </c>
      <c r="F43" s="21">
        <v>1</v>
      </c>
      <c r="G43" s="21">
        <v>20</v>
      </c>
      <c r="H43" s="21">
        <v>22</v>
      </c>
      <c r="I43" s="21">
        <v>74</v>
      </c>
      <c r="J43" s="21">
        <v>16</v>
      </c>
      <c r="K43" s="21">
        <v>23</v>
      </c>
      <c r="L43" s="21">
        <f t="shared" si="2"/>
        <v>64</v>
      </c>
      <c r="M43" s="21">
        <f t="shared" si="3"/>
        <v>833</v>
      </c>
      <c r="N43" s="21">
        <v>64</v>
      </c>
      <c r="O43" s="21">
        <v>833</v>
      </c>
      <c r="P43" s="13">
        <f t="shared" ref="P43:P55" si="7">L43-N43</f>
        <v>0</v>
      </c>
      <c r="Q43" s="21">
        <f t="shared" si="1"/>
        <v>0</v>
      </c>
      <c r="R43" s="13">
        <v>16</v>
      </c>
      <c r="S43" s="21">
        <v>80</v>
      </c>
      <c r="T43" s="21">
        <v>10</v>
      </c>
      <c r="V43" s="13">
        <v>4617</v>
      </c>
      <c r="W43" s="13">
        <v>2217</v>
      </c>
      <c r="X43" s="13">
        <v>23</v>
      </c>
    </row>
    <row r="44" spans="1:25" x14ac:dyDescent="0.25">
      <c r="B44" t="s">
        <v>34</v>
      </c>
      <c r="C44" t="s">
        <v>1118</v>
      </c>
      <c r="D44" s="21"/>
      <c r="E44" s="21"/>
      <c r="F44" s="21"/>
      <c r="G44" s="21"/>
      <c r="H44" s="13"/>
      <c r="I44" s="13"/>
      <c r="J44" s="21">
        <v>1</v>
      </c>
      <c r="K44" s="21">
        <v>2</v>
      </c>
      <c r="L44" s="21">
        <f t="shared" si="2"/>
        <v>1</v>
      </c>
      <c r="M44" s="21">
        <f t="shared" si="3"/>
        <v>2</v>
      </c>
      <c r="N44" s="21">
        <v>1</v>
      </c>
      <c r="O44" s="21">
        <v>2</v>
      </c>
      <c r="P44" s="13">
        <f t="shared" si="7"/>
        <v>0</v>
      </c>
      <c r="Q44" s="21">
        <f t="shared" si="1"/>
        <v>0</v>
      </c>
      <c r="R44" s="13"/>
      <c r="S44" s="21">
        <v>2</v>
      </c>
      <c r="T44" s="21"/>
      <c r="V44" s="13">
        <v>147</v>
      </c>
      <c r="W44" s="13">
        <v>70</v>
      </c>
      <c r="X44" s="13">
        <v>18</v>
      </c>
    </row>
    <row r="45" spans="1:25" x14ac:dyDescent="0.25">
      <c r="B45" t="s">
        <v>35</v>
      </c>
      <c r="C45" t="s">
        <v>1119</v>
      </c>
      <c r="D45" s="21"/>
      <c r="E45" s="21"/>
      <c r="F45" s="21"/>
      <c r="G45" s="21"/>
      <c r="H45" s="21">
        <v>10</v>
      </c>
      <c r="I45" s="21">
        <v>30</v>
      </c>
      <c r="J45" s="21">
        <v>6</v>
      </c>
      <c r="K45" s="21">
        <v>11</v>
      </c>
      <c r="L45" s="21">
        <f t="shared" si="2"/>
        <v>16</v>
      </c>
      <c r="M45" s="21">
        <f t="shared" si="3"/>
        <v>41</v>
      </c>
      <c r="N45" s="21">
        <v>16</v>
      </c>
      <c r="O45" s="21">
        <v>41</v>
      </c>
      <c r="P45" s="13">
        <f t="shared" si="7"/>
        <v>0</v>
      </c>
      <c r="Q45" s="21">
        <f t="shared" si="1"/>
        <v>0</v>
      </c>
      <c r="R45" s="13"/>
      <c r="S45" s="21">
        <v>36</v>
      </c>
      <c r="T45" s="21"/>
      <c r="V45" s="13">
        <v>3186</v>
      </c>
      <c r="W45" s="13">
        <v>1728</v>
      </c>
      <c r="X45" s="13">
        <v>5</v>
      </c>
    </row>
    <row r="46" spans="1:25" x14ac:dyDescent="0.25">
      <c r="B46" t="s">
        <v>36</v>
      </c>
      <c r="C46" t="s">
        <v>1120</v>
      </c>
      <c r="D46" s="21"/>
      <c r="E46" s="21"/>
      <c r="F46" s="21"/>
      <c r="G46" s="21"/>
      <c r="H46" s="21">
        <v>3</v>
      </c>
      <c r="I46" s="21">
        <v>12</v>
      </c>
      <c r="J46" s="21">
        <v>2</v>
      </c>
      <c r="K46" s="21">
        <v>3</v>
      </c>
      <c r="L46" s="21">
        <f t="shared" si="2"/>
        <v>5</v>
      </c>
      <c r="M46" s="21">
        <f t="shared" si="3"/>
        <v>15</v>
      </c>
      <c r="N46" s="21">
        <v>5</v>
      </c>
      <c r="O46" s="21">
        <v>15</v>
      </c>
      <c r="P46" s="13">
        <f t="shared" si="7"/>
        <v>0</v>
      </c>
      <c r="Q46" s="21">
        <f t="shared" si="1"/>
        <v>0</v>
      </c>
      <c r="R46" s="13"/>
      <c r="S46" s="21">
        <v>6</v>
      </c>
      <c r="T46" s="21"/>
      <c r="V46" s="13">
        <v>201</v>
      </c>
      <c r="W46" s="13">
        <v>88</v>
      </c>
      <c r="X46" s="13">
        <v>9</v>
      </c>
    </row>
    <row r="47" spans="1:25" x14ac:dyDescent="0.25">
      <c r="B47" t="s">
        <v>37</v>
      </c>
      <c r="C47" t="s">
        <v>1121</v>
      </c>
      <c r="D47" s="13">
        <v>102</v>
      </c>
      <c r="E47" s="13">
        <v>4128</v>
      </c>
      <c r="F47" s="13">
        <v>14</v>
      </c>
      <c r="G47" s="13">
        <v>154</v>
      </c>
      <c r="H47" s="21">
        <v>6</v>
      </c>
      <c r="I47" s="21">
        <v>26</v>
      </c>
      <c r="J47" s="21">
        <v>2</v>
      </c>
      <c r="K47" s="21">
        <v>2</v>
      </c>
      <c r="L47" s="21">
        <f t="shared" si="2"/>
        <v>124</v>
      </c>
      <c r="M47" s="21">
        <f t="shared" si="3"/>
        <v>4310</v>
      </c>
      <c r="N47" s="21">
        <v>124</v>
      </c>
      <c r="O47" s="21">
        <v>4310</v>
      </c>
      <c r="P47" s="13">
        <f t="shared" si="7"/>
        <v>0</v>
      </c>
      <c r="Q47" s="21">
        <f t="shared" si="1"/>
        <v>0</v>
      </c>
      <c r="R47" s="13"/>
      <c r="S47" s="21">
        <v>397</v>
      </c>
      <c r="T47" s="21">
        <v>214</v>
      </c>
      <c r="V47" s="13">
        <v>18584</v>
      </c>
      <c r="W47" s="13">
        <v>5149</v>
      </c>
      <c r="X47" s="13">
        <v>29</v>
      </c>
      <c r="Y47" s="13">
        <v>7</v>
      </c>
    </row>
    <row r="48" spans="1:25" x14ac:dyDescent="0.25">
      <c r="B48" t="s">
        <v>38</v>
      </c>
      <c r="C48" t="s">
        <v>1122</v>
      </c>
      <c r="D48" s="13">
        <v>47</v>
      </c>
      <c r="E48" s="13">
        <v>1626</v>
      </c>
      <c r="F48" s="13">
        <v>1</v>
      </c>
      <c r="G48" s="13">
        <v>5</v>
      </c>
      <c r="H48" s="21">
        <v>29</v>
      </c>
      <c r="I48" s="21">
        <v>123</v>
      </c>
      <c r="J48" s="21">
        <v>2</v>
      </c>
      <c r="K48" s="21">
        <v>2</v>
      </c>
      <c r="L48" s="21">
        <f t="shared" si="2"/>
        <v>79</v>
      </c>
      <c r="M48" s="21">
        <f t="shared" si="3"/>
        <v>1756</v>
      </c>
      <c r="N48" s="21">
        <v>79</v>
      </c>
      <c r="O48" s="21">
        <v>1756</v>
      </c>
      <c r="P48" s="13">
        <f t="shared" si="7"/>
        <v>0</v>
      </c>
      <c r="Q48" s="21">
        <f t="shared" si="1"/>
        <v>0</v>
      </c>
      <c r="R48" s="13"/>
      <c r="S48" s="21">
        <v>251</v>
      </c>
      <c r="T48" s="21">
        <v>89</v>
      </c>
      <c r="V48" s="13">
        <v>14312</v>
      </c>
      <c r="W48" s="13">
        <v>5017</v>
      </c>
      <c r="X48" s="13">
        <v>2</v>
      </c>
      <c r="Y48" s="13">
        <v>2</v>
      </c>
    </row>
    <row r="49" spans="1:25" x14ac:dyDescent="0.25">
      <c r="B49" t="s">
        <v>39</v>
      </c>
      <c r="C49" t="s">
        <v>1123</v>
      </c>
      <c r="D49" s="13">
        <v>99</v>
      </c>
      <c r="E49" s="13">
        <v>3127</v>
      </c>
      <c r="F49" s="13">
        <v>11</v>
      </c>
      <c r="G49" s="13">
        <v>112</v>
      </c>
      <c r="H49" s="21">
        <v>8</v>
      </c>
      <c r="I49" s="21">
        <v>17</v>
      </c>
      <c r="J49" s="21">
        <v>7</v>
      </c>
      <c r="K49" s="21">
        <v>11</v>
      </c>
      <c r="L49" s="21">
        <f t="shared" si="2"/>
        <v>125</v>
      </c>
      <c r="M49" s="21">
        <f t="shared" si="3"/>
        <v>3267</v>
      </c>
      <c r="N49" s="21">
        <v>125</v>
      </c>
      <c r="O49" s="21">
        <v>3267</v>
      </c>
      <c r="P49" s="13">
        <f t="shared" si="7"/>
        <v>0</v>
      </c>
      <c r="Q49" s="21">
        <f t="shared" si="1"/>
        <v>0</v>
      </c>
      <c r="R49" s="13"/>
      <c r="S49" s="21">
        <v>486</v>
      </c>
      <c r="T49" s="21">
        <v>214</v>
      </c>
      <c r="V49" s="13">
        <v>60992</v>
      </c>
      <c r="W49" s="13">
        <v>14745</v>
      </c>
      <c r="X49" s="13">
        <v>197</v>
      </c>
      <c r="Y49" s="13">
        <v>27</v>
      </c>
    </row>
    <row r="50" spans="1:25" x14ac:dyDescent="0.25">
      <c r="B50" t="s">
        <v>40</v>
      </c>
      <c r="C50" t="s">
        <v>1124</v>
      </c>
      <c r="D50" s="13"/>
      <c r="E50" s="13"/>
      <c r="F50" s="13">
        <v>2</v>
      </c>
      <c r="G50" s="13">
        <v>20</v>
      </c>
      <c r="H50" s="21">
        <v>22</v>
      </c>
      <c r="I50" s="21">
        <v>58</v>
      </c>
      <c r="J50" s="21">
        <v>7</v>
      </c>
      <c r="K50" s="21">
        <v>10</v>
      </c>
      <c r="L50" s="21">
        <f t="shared" si="2"/>
        <v>31</v>
      </c>
      <c r="M50" s="21">
        <f t="shared" si="3"/>
        <v>88</v>
      </c>
      <c r="N50" s="21">
        <v>31</v>
      </c>
      <c r="O50" s="21">
        <v>88</v>
      </c>
      <c r="P50" s="13">
        <f t="shared" si="7"/>
        <v>0</v>
      </c>
      <c r="Q50" s="21">
        <f t="shared" si="1"/>
        <v>0</v>
      </c>
      <c r="R50" s="13"/>
      <c r="S50" s="21">
        <v>64</v>
      </c>
      <c r="T50" s="21"/>
      <c r="V50" s="13">
        <v>3985</v>
      </c>
      <c r="W50" s="13">
        <v>1304</v>
      </c>
      <c r="X50" s="13">
        <v>1985</v>
      </c>
    </row>
    <row r="51" spans="1:25" x14ac:dyDescent="0.25">
      <c r="B51" t="s">
        <v>41</v>
      </c>
      <c r="C51" t="s">
        <v>1125</v>
      </c>
      <c r="D51" s="13"/>
      <c r="E51" s="13"/>
      <c r="F51" s="13"/>
      <c r="G51" s="13"/>
      <c r="H51" s="21"/>
      <c r="I51" s="21"/>
      <c r="J51" s="21">
        <v>3</v>
      </c>
      <c r="K51" s="21">
        <v>5</v>
      </c>
      <c r="L51" s="21">
        <f t="shared" si="2"/>
        <v>3</v>
      </c>
      <c r="M51" s="21">
        <f t="shared" si="3"/>
        <v>5</v>
      </c>
      <c r="N51" s="21">
        <v>3</v>
      </c>
      <c r="O51" s="21">
        <v>5</v>
      </c>
      <c r="P51" s="13">
        <f t="shared" si="7"/>
        <v>0</v>
      </c>
      <c r="Q51" s="21">
        <f t="shared" si="1"/>
        <v>0</v>
      </c>
      <c r="R51" s="13"/>
      <c r="S51" s="21">
        <v>5</v>
      </c>
      <c r="T51" s="21"/>
      <c r="V51" s="13">
        <v>21</v>
      </c>
      <c r="W51" s="13">
        <v>11</v>
      </c>
      <c r="X51" s="13">
        <v>449</v>
      </c>
    </row>
    <row r="52" spans="1:25" x14ac:dyDescent="0.25">
      <c r="B52" t="s">
        <v>42</v>
      </c>
      <c r="C52" t="s">
        <v>1126</v>
      </c>
      <c r="D52" s="13">
        <v>5</v>
      </c>
      <c r="E52" s="13">
        <v>177</v>
      </c>
      <c r="F52" s="13">
        <v>9</v>
      </c>
      <c r="G52" s="13">
        <v>81</v>
      </c>
      <c r="H52" s="21">
        <v>23</v>
      </c>
      <c r="I52" s="21">
        <v>112</v>
      </c>
      <c r="J52" s="21">
        <v>2</v>
      </c>
      <c r="K52" s="21">
        <v>3</v>
      </c>
      <c r="L52" s="21">
        <f t="shared" si="2"/>
        <v>39</v>
      </c>
      <c r="M52" s="21">
        <f t="shared" si="3"/>
        <v>373</v>
      </c>
      <c r="N52" s="21">
        <v>39</v>
      </c>
      <c r="O52" s="21">
        <v>373</v>
      </c>
      <c r="P52" s="13">
        <f t="shared" si="7"/>
        <v>0</v>
      </c>
      <c r="Q52" s="21">
        <f t="shared" si="1"/>
        <v>0</v>
      </c>
      <c r="R52" s="13"/>
      <c r="S52" s="21">
        <v>72</v>
      </c>
      <c r="T52" s="21">
        <v>2</v>
      </c>
      <c r="V52" s="13">
        <v>4238</v>
      </c>
      <c r="W52" s="13">
        <v>2157</v>
      </c>
      <c r="X52" s="13">
        <v>7</v>
      </c>
    </row>
    <row r="53" spans="1:25" x14ac:dyDescent="0.25">
      <c r="B53" t="s">
        <v>511</v>
      </c>
      <c r="C53" t="s">
        <v>1621</v>
      </c>
      <c r="D53" s="13"/>
      <c r="E53" s="13"/>
      <c r="F53" s="13"/>
      <c r="G53" s="13"/>
      <c r="H53" s="21"/>
      <c r="I53" s="21"/>
      <c r="J53" s="21"/>
      <c r="K53" s="21"/>
      <c r="L53" s="21"/>
      <c r="M53" s="21"/>
      <c r="N53" s="21"/>
      <c r="O53" s="21"/>
      <c r="P53" s="13"/>
      <c r="Q53" s="21"/>
      <c r="R53" s="13"/>
      <c r="S53" s="21"/>
      <c r="T53" s="21"/>
      <c r="X53" s="13">
        <v>640</v>
      </c>
    </row>
    <row r="54" spans="1:25" x14ac:dyDescent="0.25">
      <c r="B54" t="s">
        <v>43</v>
      </c>
      <c r="C54" t="s">
        <v>1127</v>
      </c>
      <c r="D54" s="13"/>
      <c r="E54" s="13"/>
      <c r="F54" s="13"/>
      <c r="G54" s="13"/>
      <c r="H54" s="21">
        <v>12</v>
      </c>
      <c r="I54" s="21">
        <v>26</v>
      </c>
      <c r="J54" s="21">
        <v>3</v>
      </c>
      <c r="K54" s="21">
        <v>5</v>
      </c>
      <c r="L54" s="21">
        <f t="shared" si="2"/>
        <v>15</v>
      </c>
      <c r="M54" s="21">
        <f t="shared" si="3"/>
        <v>31</v>
      </c>
      <c r="N54" s="21">
        <v>15</v>
      </c>
      <c r="O54" s="21">
        <v>31</v>
      </c>
      <c r="P54" s="13">
        <f t="shared" si="7"/>
        <v>0</v>
      </c>
      <c r="Q54" s="21">
        <f t="shared" si="1"/>
        <v>0</v>
      </c>
      <c r="R54" s="13"/>
      <c r="S54" s="21">
        <v>16</v>
      </c>
      <c r="T54" s="21"/>
      <c r="V54" s="13">
        <v>26</v>
      </c>
      <c r="W54" s="13">
        <v>20</v>
      </c>
      <c r="X54" s="13">
        <v>83</v>
      </c>
    </row>
    <row r="55" spans="1:25" x14ac:dyDescent="0.25">
      <c r="B55" t="s">
        <v>591</v>
      </c>
      <c r="C55" t="s">
        <v>1128</v>
      </c>
      <c r="D55" s="13"/>
      <c r="E55" s="13"/>
      <c r="F55" s="13">
        <v>13</v>
      </c>
      <c r="G55" s="13">
        <v>239</v>
      </c>
      <c r="H55" s="21"/>
      <c r="I55" s="21"/>
      <c r="J55" s="13"/>
      <c r="K55" s="13"/>
      <c r="L55" s="21">
        <f t="shared" si="2"/>
        <v>13</v>
      </c>
      <c r="M55" s="21">
        <f t="shared" si="3"/>
        <v>239</v>
      </c>
      <c r="N55" s="21">
        <v>13</v>
      </c>
      <c r="O55" s="21">
        <v>239</v>
      </c>
      <c r="P55" s="13">
        <f t="shared" si="7"/>
        <v>0</v>
      </c>
      <c r="Q55" s="21">
        <f t="shared" si="1"/>
        <v>0</v>
      </c>
      <c r="R55" s="13"/>
      <c r="S55" s="21">
        <v>24</v>
      </c>
      <c r="T55" s="21"/>
      <c r="V55" s="13">
        <v>199</v>
      </c>
      <c r="W55" s="13">
        <v>309</v>
      </c>
    </row>
    <row r="56" spans="1:25" ht="15.75" thickBot="1" x14ac:dyDescent="0.3">
      <c r="A56" s="2" t="s">
        <v>5</v>
      </c>
      <c r="B56" s="2"/>
      <c r="C56" s="2"/>
      <c r="D56" s="14">
        <f>SUM(D43:D55)</f>
        <v>278</v>
      </c>
      <c r="E56" s="14">
        <f t="shared" ref="E56:T56" si="8">SUM(E43:E55)</f>
        <v>9774</v>
      </c>
      <c r="F56" s="14">
        <f t="shared" si="8"/>
        <v>51</v>
      </c>
      <c r="G56" s="14">
        <f t="shared" si="8"/>
        <v>631</v>
      </c>
      <c r="H56" s="14">
        <f t="shared" si="8"/>
        <v>135</v>
      </c>
      <c r="I56" s="14">
        <f t="shared" si="8"/>
        <v>478</v>
      </c>
      <c r="J56" s="14">
        <f t="shared" si="8"/>
        <v>51</v>
      </c>
      <c r="K56" s="14">
        <f t="shared" si="8"/>
        <v>77</v>
      </c>
      <c r="L56" s="14">
        <f t="shared" si="8"/>
        <v>515</v>
      </c>
      <c r="M56" s="14">
        <f t="shared" si="8"/>
        <v>10960</v>
      </c>
      <c r="N56" s="14">
        <f t="shared" si="8"/>
        <v>515</v>
      </c>
      <c r="O56" s="14">
        <f t="shared" si="8"/>
        <v>10960</v>
      </c>
      <c r="P56" s="14">
        <f t="shared" si="8"/>
        <v>0</v>
      </c>
      <c r="Q56" s="14">
        <f t="shared" si="8"/>
        <v>0</v>
      </c>
      <c r="R56" s="14">
        <f t="shared" si="8"/>
        <v>16</v>
      </c>
      <c r="S56" s="14">
        <f t="shared" si="8"/>
        <v>1439</v>
      </c>
      <c r="T56" s="14">
        <f t="shared" si="8"/>
        <v>529</v>
      </c>
      <c r="U56" s="14"/>
      <c r="V56" s="14">
        <f>SUM(V43:V55)</f>
        <v>110508</v>
      </c>
      <c r="W56" s="14">
        <f>SUM(W43:W55)</f>
        <v>32815</v>
      </c>
      <c r="X56" s="14">
        <f>SUM(X43:X55)</f>
        <v>3447</v>
      </c>
      <c r="Y56" s="14">
        <f>SUM(Y43:Y55)</f>
        <v>36</v>
      </c>
    </row>
    <row r="57" spans="1:25" ht="15.75" thickTop="1" x14ac:dyDescent="0.25">
      <c r="A57" t="s">
        <v>44</v>
      </c>
      <c r="B57" t="s">
        <v>45</v>
      </c>
      <c r="C57" t="s">
        <v>1522</v>
      </c>
      <c r="D57" s="13">
        <v>10</v>
      </c>
      <c r="E57" s="13">
        <v>365</v>
      </c>
      <c r="F57" s="13">
        <v>8</v>
      </c>
      <c r="G57" s="13">
        <v>148</v>
      </c>
      <c r="H57" s="21"/>
      <c r="I57" s="21"/>
      <c r="J57" s="21"/>
      <c r="K57" s="21"/>
      <c r="L57" s="21">
        <f t="shared" si="2"/>
        <v>18</v>
      </c>
      <c r="M57" s="21">
        <f t="shared" si="3"/>
        <v>513</v>
      </c>
      <c r="N57" s="21">
        <v>18</v>
      </c>
      <c r="O57" s="21">
        <v>513</v>
      </c>
      <c r="P57" s="13">
        <f t="shared" ref="P57:P68" si="9">L57-N57</f>
        <v>0</v>
      </c>
      <c r="Q57" s="21">
        <f t="shared" si="1"/>
        <v>0</v>
      </c>
      <c r="R57" s="13"/>
      <c r="S57" s="21">
        <v>97</v>
      </c>
      <c r="T57" s="13"/>
      <c r="V57" s="13">
        <v>76514</v>
      </c>
      <c r="W57" s="13">
        <v>33616</v>
      </c>
      <c r="Y57" s="13">
        <v>1</v>
      </c>
    </row>
    <row r="58" spans="1:25" x14ac:dyDescent="0.25">
      <c r="B58" t="s">
        <v>46</v>
      </c>
      <c r="C58" t="s">
        <v>1129</v>
      </c>
      <c r="D58" s="13">
        <v>2</v>
      </c>
      <c r="E58" s="13">
        <v>62</v>
      </c>
      <c r="F58" s="13">
        <v>11</v>
      </c>
      <c r="G58" s="13">
        <v>119</v>
      </c>
      <c r="H58" s="21">
        <v>18</v>
      </c>
      <c r="I58" s="21">
        <v>54</v>
      </c>
      <c r="J58" s="21">
        <v>11</v>
      </c>
      <c r="K58" s="21">
        <v>31</v>
      </c>
      <c r="L58" s="21">
        <f t="shared" si="2"/>
        <v>42</v>
      </c>
      <c r="M58" s="21">
        <f t="shared" si="3"/>
        <v>266</v>
      </c>
      <c r="N58" s="21">
        <v>42</v>
      </c>
      <c r="O58" s="21">
        <v>266</v>
      </c>
      <c r="P58" s="13">
        <f t="shared" si="9"/>
        <v>0</v>
      </c>
      <c r="Q58" s="21">
        <f t="shared" si="1"/>
        <v>0</v>
      </c>
      <c r="R58" s="13"/>
      <c r="S58" s="21">
        <v>100</v>
      </c>
      <c r="T58" s="13"/>
      <c r="V58" s="13">
        <v>1534</v>
      </c>
      <c r="W58" s="13">
        <v>827</v>
      </c>
      <c r="X58" s="13">
        <v>1240</v>
      </c>
    </row>
    <row r="59" spans="1:25" x14ac:dyDescent="0.25">
      <c r="B59" t="s">
        <v>47</v>
      </c>
      <c r="C59" s="7" t="s">
        <v>1130</v>
      </c>
      <c r="D59" s="13"/>
      <c r="E59" s="13"/>
      <c r="F59" s="13"/>
      <c r="G59" s="13"/>
      <c r="H59" s="21">
        <v>1</v>
      </c>
      <c r="I59" s="21">
        <v>4</v>
      </c>
      <c r="J59" s="21">
        <v>2</v>
      </c>
      <c r="K59" s="21">
        <v>1</v>
      </c>
      <c r="L59" s="21">
        <f t="shared" si="2"/>
        <v>3</v>
      </c>
      <c r="M59" s="21">
        <f t="shared" si="3"/>
        <v>5</v>
      </c>
      <c r="N59" s="21">
        <v>3</v>
      </c>
      <c r="O59" s="21">
        <v>5</v>
      </c>
      <c r="P59" s="13">
        <f t="shared" si="9"/>
        <v>0</v>
      </c>
      <c r="Q59" s="21">
        <f t="shared" si="1"/>
        <v>0</v>
      </c>
      <c r="R59" s="13"/>
      <c r="S59" s="21">
        <v>6</v>
      </c>
      <c r="T59" s="13"/>
      <c r="V59" s="13">
        <v>168</v>
      </c>
      <c r="W59" s="13">
        <v>53</v>
      </c>
      <c r="X59" s="13">
        <v>22</v>
      </c>
    </row>
    <row r="60" spans="1:25" x14ac:dyDescent="0.25">
      <c r="B60" t="s">
        <v>48</v>
      </c>
      <c r="C60" t="s">
        <v>1131</v>
      </c>
      <c r="D60" s="13"/>
      <c r="E60" s="13"/>
      <c r="F60" s="13"/>
      <c r="G60" s="13"/>
      <c r="H60" s="21">
        <v>1</v>
      </c>
      <c r="I60" s="21">
        <v>2</v>
      </c>
      <c r="J60" s="21">
        <v>7</v>
      </c>
      <c r="K60" s="21">
        <v>11</v>
      </c>
      <c r="L60" s="21">
        <f t="shared" si="2"/>
        <v>8</v>
      </c>
      <c r="M60" s="21">
        <f t="shared" si="3"/>
        <v>13</v>
      </c>
      <c r="N60" s="21">
        <v>8</v>
      </c>
      <c r="O60" s="21">
        <v>13</v>
      </c>
      <c r="P60" s="13">
        <f t="shared" si="9"/>
        <v>0</v>
      </c>
      <c r="Q60" s="21">
        <f t="shared" si="1"/>
        <v>0</v>
      </c>
      <c r="R60" s="13"/>
      <c r="S60" s="21">
        <v>6</v>
      </c>
      <c r="T60" s="13"/>
      <c r="V60" s="13">
        <v>197</v>
      </c>
      <c r="W60" s="13">
        <v>63</v>
      </c>
      <c r="X60" s="13">
        <v>103</v>
      </c>
    </row>
    <row r="61" spans="1:25" x14ac:dyDescent="0.25">
      <c r="B61" t="s">
        <v>49</v>
      </c>
      <c r="C61" t="s">
        <v>1132</v>
      </c>
      <c r="D61" s="13">
        <v>17</v>
      </c>
      <c r="E61" s="13">
        <v>668</v>
      </c>
      <c r="F61" s="13">
        <v>24</v>
      </c>
      <c r="G61" s="13">
        <v>317</v>
      </c>
      <c r="H61" s="21">
        <v>32</v>
      </c>
      <c r="I61" s="21">
        <v>101</v>
      </c>
      <c r="J61" s="21">
        <v>1</v>
      </c>
      <c r="K61" s="21">
        <v>2</v>
      </c>
      <c r="L61" s="21">
        <f t="shared" si="2"/>
        <v>74</v>
      </c>
      <c r="M61" s="21">
        <f t="shared" si="3"/>
        <v>1088</v>
      </c>
      <c r="N61" s="21">
        <v>74</v>
      </c>
      <c r="O61" s="21">
        <v>1088</v>
      </c>
      <c r="P61" s="13">
        <f t="shared" si="9"/>
        <v>0</v>
      </c>
      <c r="Q61" s="21">
        <f t="shared" si="1"/>
        <v>0</v>
      </c>
      <c r="R61" s="13"/>
      <c r="S61" s="21">
        <v>180</v>
      </c>
      <c r="T61" s="13"/>
      <c r="V61" s="13">
        <v>23070</v>
      </c>
      <c r="W61" s="13">
        <v>8920</v>
      </c>
      <c r="X61" s="13">
        <v>426</v>
      </c>
      <c r="Y61" s="13">
        <v>1</v>
      </c>
    </row>
    <row r="62" spans="1:25" x14ac:dyDescent="0.25">
      <c r="B62" t="s">
        <v>50</v>
      </c>
      <c r="C62" t="s">
        <v>1133</v>
      </c>
      <c r="D62" s="13">
        <v>1</v>
      </c>
      <c r="E62" s="13">
        <v>47</v>
      </c>
      <c r="F62" s="13"/>
      <c r="G62" s="13"/>
      <c r="H62" s="21">
        <v>10</v>
      </c>
      <c r="I62" s="21">
        <v>24</v>
      </c>
      <c r="J62" s="21">
        <v>5</v>
      </c>
      <c r="K62" s="21">
        <v>7</v>
      </c>
      <c r="L62" s="21">
        <f t="shared" si="2"/>
        <v>16</v>
      </c>
      <c r="M62" s="21">
        <f t="shared" si="3"/>
        <v>78</v>
      </c>
      <c r="N62" s="21">
        <v>16</v>
      </c>
      <c r="O62" s="21">
        <v>78</v>
      </c>
      <c r="P62" s="13">
        <f t="shared" si="9"/>
        <v>0</v>
      </c>
      <c r="Q62" s="21">
        <f t="shared" si="1"/>
        <v>0</v>
      </c>
      <c r="R62" s="13"/>
      <c r="S62" s="21">
        <v>24</v>
      </c>
      <c r="T62" s="13"/>
      <c r="V62" s="13">
        <v>1479</v>
      </c>
      <c r="W62" s="13">
        <v>788</v>
      </c>
      <c r="X62" s="13">
        <v>297</v>
      </c>
    </row>
    <row r="63" spans="1:25" x14ac:dyDescent="0.25">
      <c r="B63" t="s">
        <v>51</v>
      </c>
      <c r="C63" t="s">
        <v>1135</v>
      </c>
      <c r="D63" s="13"/>
      <c r="E63" s="13"/>
      <c r="F63" s="13"/>
      <c r="G63" s="13"/>
      <c r="H63" s="21">
        <v>1</v>
      </c>
      <c r="I63" s="21">
        <v>2</v>
      </c>
      <c r="J63" s="21">
        <v>5</v>
      </c>
      <c r="K63" s="21">
        <v>7</v>
      </c>
      <c r="L63" s="21">
        <f t="shared" si="2"/>
        <v>6</v>
      </c>
      <c r="M63" s="21">
        <f t="shared" si="3"/>
        <v>9</v>
      </c>
      <c r="N63" s="21">
        <v>6</v>
      </c>
      <c r="O63" s="21">
        <v>9</v>
      </c>
      <c r="P63" s="13">
        <f t="shared" si="9"/>
        <v>0</v>
      </c>
      <c r="Q63" s="21">
        <f t="shared" si="1"/>
        <v>0</v>
      </c>
      <c r="R63" s="13"/>
      <c r="S63" s="21">
        <v>10</v>
      </c>
      <c r="T63" s="13"/>
      <c r="V63" s="13">
        <v>414</v>
      </c>
      <c r="W63" s="13">
        <v>187</v>
      </c>
      <c r="X63" s="13">
        <v>99</v>
      </c>
    </row>
    <row r="64" spans="1:25" x14ac:dyDescent="0.25">
      <c r="B64" t="s">
        <v>52</v>
      </c>
      <c r="C64" t="s">
        <v>1136</v>
      </c>
      <c r="D64" s="13">
        <v>27</v>
      </c>
      <c r="E64" s="13">
        <v>940</v>
      </c>
      <c r="F64" s="13">
        <v>18</v>
      </c>
      <c r="G64" s="13">
        <v>196</v>
      </c>
      <c r="H64" s="21">
        <v>2</v>
      </c>
      <c r="I64" s="21">
        <v>4</v>
      </c>
      <c r="J64" s="21">
        <v>18</v>
      </c>
      <c r="K64" s="21">
        <v>23</v>
      </c>
      <c r="L64" s="21">
        <f t="shared" si="2"/>
        <v>65</v>
      </c>
      <c r="M64" s="21">
        <f t="shared" si="3"/>
        <v>1163</v>
      </c>
      <c r="N64" s="21">
        <v>65</v>
      </c>
      <c r="O64" s="21">
        <v>1163</v>
      </c>
      <c r="P64" s="13">
        <f t="shared" si="9"/>
        <v>0</v>
      </c>
      <c r="Q64" s="21">
        <f t="shared" si="1"/>
        <v>0</v>
      </c>
      <c r="R64" s="13"/>
      <c r="S64" s="21">
        <v>234</v>
      </c>
      <c r="T64" s="13"/>
      <c r="X64" s="13">
        <v>492</v>
      </c>
    </row>
    <row r="65" spans="1:26" x14ac:dyDescent="0.25">
      <c r="B65" t="s">
        <v>44</v>
      </c>
      <c r="C65" t="s">
        <v>1137</v>
      </c>
      <c r="D65" s="13">
        <v>5</v>
      </c>
      <c r="E65" s="13">
        <v>148</v>
      </c>
      <c r="F65" s="13"/>
      <c r="G65" s="13"/>
      <c r="H65" s="21">
        <v>7</v>
      </c>
      <c r="I65" s="21">
        <v>14</v>
      </c>
      <c r="J65" s="21"/>
      <c r="K65" s="21"/>
      <c r="L65" s="21">
        <f t="shared" si="2"/>
        <v>12</v>
      </c>
      <c r="M65" s="21">
        <f t="shared" si="3"/>
        <v>162</v>
      </c>
      <c r="N65" s="21">
        <v>12</v>
      </c>
      <c r="O65" s="21">
        <v>162</v>
      </c>
      <c r="P65" s="13">
        <f t="shared" si="9"/>
        <v>0</v>
      </c>
      <c r="Q65" s="21">
        <f t="shared" si="1"/>
        <v>0</v>
      </c>
      <c r="R65" s="13"/>
      <c r="S65" s="21">
        <v>59</v>
      </c>
      <c r="T65" s="13"/>
      <c r="V65" s="13">
        <v>49195</v>
      </c>
      <c r="W65" s="13">
        <v>17160</v>
      </c>
      <c r="X65" s="13">
        <v>738</v>
      </c>
      <c r="Y65" s="13">
        <v>2</v>
      </c>
    </row>
    <row r="66" spans="1:26" x14ac:dyDescent="0.25">
      <c r="B66" t="s">
        <v>53</v>
      </c>
      <c r="C66" t="s">
        <v>1138</v>
      </c>
      <c r="D66" s="13"/>
      <c r="E66" s="13"/>
      <c r="F66" s="13"/>
      <c r="G66" s="13"/>
      <c r="H66" s="21">
        <v>1</v>
      </c>
      <c r="I66" s="21"/>
      <c r="J66" s="21">
        <v>2</v>
      </c>
      <c r="K66" s="21"/>
      <c r="L66" s="21">
        <f t="shared" si="2"/>
        <v>3</v>
      </c>
      <c r="M66" s="21">
        <f t="shared" si="3"/>
        <v>0</v>
      </c>
      <c r="N66" s="21">
        <v>3</v>
      </c>
      <c r="O66" s="21"/>
      <c r="P66" s="13">
        <f t="shared" si="9"/>
        <v>0</v>
      </c>
      <c r="Q66" s="21">
        <f t="shared" si="1"/>
        <v>0</v>
      </c>
      <c r="R66" s="13"/>
      <c r="S66" s="21">
        <v>5</v>
      </c>
      <c r="T66" s="13"/>
      <c r="V66" s="13">
        <v>144</v>
      </c>
      <c r="W66" s="13">
        <v>79</v>
      </c>
      <c r="X66" s="13">
        <v>52</v>
      </c>
    </row>
    <row r="67" spans="1:26" x14ac:dyDescent="0.25">
      <c r="B67" t="s">
        <v>54</v>
      </c>
      <c r="C67" t="s">
        <v>1139</v>
      </c>
      <c r="D67" s="13">
        <v>6</v>
      </c>
      <c r="E67" s="13"/>
      <c r="F67" s="13">
        <v>3</v>
      </c>
      <c r="G67" s="13"/>
      <c r="H67" s="21">
        <v>30</v>
      </c>
      <c r="I67" s="21"/>
      <c r="J67" s="21">
        <v>17</v>
      </c>
      <c r="K67" s="21"/>
      <c r="L67" s="21">
        <f t="shared" si="2"/>
        <v>56</v>
      </c>
      <c r="M67" s="21">
        <f t="shared" si="3"/>
        <v>0</v>
      </c>
      <c r="N67" s="21">
        <v>56</v>
      </c>
      <c r="O67" s="21"/>
      <c r="P67" s="13">
        <f t="shared" si="9"/>
        <v>0</v>
      </c>
      <c r="Q67" s="21">
        <f t="shared" si="1"/>
        <v>0</v>
      </c>
      <c r="R67" s="13"/>
      <c r="S67" s="21">
        <v>75</v>
      </c>
      <c r="T67" s="13"/>
      <c r="V67" s="13">
        <v>4605</v>
      </c>
      <c r="W67" s="13">
        <v>1540</v>
      </c>
      <c r="X67" s="13">
        <v>321</v>
      </c>
      <c r="Y67" s="13">
        <v>3</v>
      </c>
    </row>
    <row r="68" spans="1:26" x14ac:dyDescent="0.25">
      <c r="B68" t="s">
        <v>55</v>
      </c>
      <c r="C68" t="s">
        <v>1140</v>
      </c>
      <c r="D68" s="13">
        <v>13</v>
      </c>
      <c r="E68" s="13"/>
      <c r="F68" s="13">
        <v>26</v>
      </c>
      <c r="G68" s="13"/>
      <c r="H68" s="21">
        <v>33</v>
      </c>
      <c r="I68" s="21"/>
      <c r="J68" s="21">
        <v>1</v>
      </c>
      <c r="K68" s="21"/>
      <c r="L68" s="21">
        <f t="shared" si="2"/>
        <v>73</v>
      </c>
      <c r="M68" s="21">
        <f t="shared" si="3"/>
        <v>0</v>
      </c>
      <c r="N68" s="21">
        <v>73</v>
      </c>
      <c r="O68" s="21"/>
      <c r="P68" s="13">
        <f t="shared" si="9"/>
        <v>0</v>
      </c>
      <c r="Q68" s="21">
        <f t="shared" si="1"/>
        <v>0</v>
      </c>
      <c r="R68" s="13"/>
      <c r="S68" s="21">
        <v>193</v>
      </c>
      <c r="T68" s="13"/>
      <c r="V68" s="13">
        <v>10730</v>
      </c>
      <c r="W68" s="13">
        <v>4669</v>
      </c>
      <c r="X68" s="13">
        <v>1046</v>
      </c>
      <c r="Y68" s="13">
        <v>2</v>
      </c>
    </row>
    <row r="69" spans="1:26" ht="15.75" thickBot="1" x14ac:dyDescent="0.3">
      <c r="A69" s="2" t="s">
        <v>5</v>
      </c>
      <c r="B69" s="2"/>
      <c r="C69" s="2"/>
      <c r="D69" s="14">
        <f>SUM(D57:D68)</f>
        <v>81</v>
      </c>
      <c r="E69" s="14">
        <f t="shared" ref="E69:T69" si="10">SUM(E57:E68)</f>
        <v>2230</v>
      </c>
      <c r="F69" s="14">
        <f t="shared" si="10"/>
        <v>90</v>
      </c>
      <c r="G69" s="14">
        <f t="shared" si="10"/>
        <v>780</v>
      </c>
      <c r="H69" s="14">
        <f t="shared" si="10"/>
        <v>136</v>
      </c>
      <c r="I69" s="14">
        <f t="shared" si="10"/>
        <v>205</v>
      </c>
      <c r="J69" s="14">
        <f t="shared" si="10"/>
        <v>69</v>
      </c>
      <c r="K69" s="14">
        <f t="shared" si="10"/>
        <v>82</v>
      </c>
      <c r="L69" s="14">
        <f t="shared" si="10"/>
        <v>376</v>
      </c>
      <c r="M69" s="14">
        <f t="shared" si="10"/>
        <v>3297</v>
      </c>
      <c r="N69" s="14">
        <f t="shared" si="10"/>
        <v>376</v>
      </c>
      <c r="O69" s="14">
        <f t="shared" si="10"/>
        <v>3297</v>
      </c>
      <c r="P69" s="14">
        <f t="shared" si="10"/>
        <v>0</v>
      </c>
      <c r="Q69" s="14">
        <f t="shared" si="10"/>
        <v>0</v>
      </c>
      <c r="R69" s="14">
        <f t="shared" si="10"/>
        <v>0</v>
      </c>
      <c r="S69" s="14">
        <f t="shared" si="10"/>
        <v>989</v>
      </c>
      <c r="T69" s="14">
        <f t="shared" si="10"/>
        <v>0</v>
      </c>
      <c r="U69" s="14"/>
      <c r="V69" s="14">
        <f>SUM(V57:V68)</f>
        <v>168050</v>
      </c>
      <c r="W69" s="14">
        <f>SUM(W57:W68)</f>
        <v>67902</v>
      </c>
      <c r="X69" s="14">
        <f>SUM(X57:X68)</f>
        <v>4836</v>
      </c>
      <c r="Y69" s="14">
        <f>SUM(Y57:Y68)</f>
        <v>9</v>
      </c>
    </row>
    <row r="70" spans="1:26" ht="15.75" thickTop="1" x14ac:dyDescent="0.25">
      <c r="A70" t="s">
        <v>56</v>
      </c>
      <c r="B70" t="s">
        <v>57</v>
      </c>
      <c r="C70" t="s">
        <v>1141</v>
      </c>
      <c r="D70" s="13"/>
      <c r="E70" s="13"/>
      <c r="F70" s="13"/>
      <c r="G70" s="13"/>
      <c r="H70" s="21">
        <v>1</v>
      </c>
      <c r="I70" s="21">
        <v>2</v>
      </c>
      <c r="J70" s="21">
        <v>4</v>
      </c>
      <c r="K70" s="21">
        <v>5</v>
      </c>
      <c r="L70" s="21">
        <f t="shared" ref="L70:L132" si="11">D70+H70+F70+J70</f>
        <v>5</v>
      </c>
      <c r="M70" s="21">
        <f t="shared" ref="M70:M132" si="12">E70+G70+I70+K70</f>
        <v>7</v>
      </c>
      <c r="N70" s="21">
        <v>5</v>
      </c>
      <c r="O70" s="21">
        <v>7</v>
      </c>
      <c r="P70" s="13">
        <f t="shared" ref="P70:P75" si="13">L70-N70</f>
        <v>0</v>
      </c>
      <c r="Q70" s="21">
        <f t="shared" ref="Q70:Q132" si="14">M70-O70</f>
        <v>0</v>
      </c>
      <c r="R70" s="13"/>
      <c r="S70" s="21">
        <v>6</v>
      </c>
      <c r="T70" s="13"/>
      <c r="V70" s="13">
        <v>70</v>
      </c>
      <c r="W70" s="13">
        <v>30</v>
      </c>
      <c r="X70" s="13">
        <v>254</v>
      </c>
    </row>
    <row r="71" spans="1:26" x14ac:dyDescent="0.25">
      <c r="B71" t="s">
        <v>58</v>
      </c>
      <c r="C71" t="s">
        <v>1142</v>
      </c>
      <c r="D71" s="13"/>
      <c r="E71" s="13"/>
      <c r="F71" s="13">
        <v>2</v>
      </c>
      <c r="G71" s="13">
        <v>13</v>
      </c>
      <c r="H71" s="21">
        <v>3</v>
      </c>
      <c r="I71" s="21">
        <v>5</v>
      </c>
      <c r="J71" s="21">
        <v>12</v>
      </c>
      <c r="K71" s="21">
        <v>20</v>
      </c>
      <c r="L71" s="21">
        <f t="shared" si="11"/>
        <v>17</v>
      </c>
      <c r="M71" s="21">
        <f t="shared" si="12"/>
        <v>38</v>
      </c>
      <c r="N71" s="21">
        <v>17</v>
      </c>
      <c r="O71" s="21">
        <v>38</v>
      </c>
      <c r="P71" s="13">
        <f t="shared" si="13"/>
        <v>0</v>
      </c>
      <c r="Q71" s="21">
        <f t="shared" si="14"/>
        <v>0</v>
      </c>
      <c r="R71" s="13"/>
      <c r="S71" s="21">
        <v>27</v>
      </c>
      <c r="T71" s="13"/>
      <c r="V71" s="13">
        <v>1874</v>
      </c>
      <c r="W71" s="13">
        <v>692</v>
      </c>
      <c r="X71" s="13">
        <v>790</v>
      </c>
    </row>
    <row r="72" spans="1:26" x14ac:dyDescent="0.25">
      <c r="B72" t="s">
        <v>59</v>
      </c>
      <c r="C72" t="s">
        <v>1661</v>
      </c>
      <c r="D72" s="13"/>
      <c r="E72" s="13"/>
      <c r="F72" s="13"/>
      <c r="G72" s="13"/>
      <c r="H72" s="21">
        <v>1</v>
      </c>
      <c r="I72" s="21">
        <v>2</v>
      </c>
      <c r="J72" s="21">
        <v>5</v>
      </c>
      <c r="K72" s="21">
        <v>8</v>
      </c>
      <c r="L72" s="21">
        <f t="shared" si="11"/>
        <v>6</v>
      </c>
      <c r="M72" s="21">
        <f t="shared" si="12"/>
        <v>10</v>
      </c>
      <c r="N72" s="21">
        <v>6</v>
      </c>
      <c r="O72" s="21">
        <v>10</v>
      </c>
      <c r="P72" s="13">
        <f t="shared" si="13"/>
        <v>0</v>
      </c>
      <c r="Q72" s="21">
        <f t="shared" si="14"/>
        <v>0</v>
      </c>
      <c r="R72" s="13"/>
      <c r="S72" s="21">
        <v>8</v>
      </c>
      <c r="T72" s="13"/>
      <c r="V72" s="13">
        <v>132</v>
      </c>
      <c r="W72" s="13">
        <v>44</v>
      </c>
      <c r="X72" s="13">
        <v>145</v>
      </c>
    </row>
    <row r="73" spans="1:26" x14ac:dyDescent="0.25">
      <c r="B73" t="s">
        <v>56</v>
      </c>
      <c r="C73" t="s">
        <v>1144</v>
      </c>
      <c r="D73" s="13">
        <v>15</v>
      </c>
      <c r="E73" s="13">
        <v>511</v>
      </c>
      <c r="F73" s="13">
        <v>18</v>
      </c>
      <c r="G73" s="13">
        <v>210</v>
      </c>
      <c r="H73" s="21">
        <v>11</v>
      </c>
      <c r="I73" s="21">
        <v>32</v>
      </c>
      <c r="J73" s="21">
        <v>8</v>
      </c>
      <c r="K73" s="21">
        <v>11</v>
      </c>
      <c r="L73" s="21">
        <f t="shared" si="11"/>
        <v>52</v>
      </c>
      <c r="M73" s="21">
        <f t="shared" si="12"/>
        <v>764</v>
      </c>
      <c r="N73" s="21">
        <v>52</v>
      </c>
      <c r="O73" s="21">
        <v>764</v>
      </c>
      <c r="P73" s="13">
        <f t="shared" si="13"/>
        <v>0</v>
      </c>
      <c r="Q73" s="21">
        <f t="shared" si="14"/>
        <v>0</v>
      </c>
      <c r="R73" s="13"/>
      <c r="S73" s="21">
        <v>170</v>
      </c>
      <c r="T73" s="13"/>
      <c r="V73" s="13">
        <v>22315</v>
      </c>
      <c r="W73" s="13">
        <v>7861</v>
      </c>
      <c r="X73" s="13">
        <v>83</v>
      </c>
      <c r="Y73" s="13">
        <v>4</v>
      </c>
    </row>
    <row r="74" spans="1:26" x14ac:dyDescent="0.25">
      <c r="B74" t="s">
        <v>60</v>
      </c>
      <c r="C74" t="s">
        <v>1145</v>
      </c>
      <c r="D74" s="13">
        <v>1</v>
      </c>
      <c r="E74" s="13">
        <v>20</v>
      </c>
      <c r="F74" s="13"/>
      <c r="G74" s="13"/>
      <c r="H74" s="21">
        <v>2</v>
      </c>
      <c r="I74" s="21">
        <v>7</v>
      </c>
      <c r="J74" s="21">
        <v>1</v>
      </c>
      <c r="K74" s="21">
        <v>1</v>
      </c>
      <c r="L74" s="21">
        <f t="shared" si="11"/>
        <v>4</v>
      </c>
      <c r="M74" s="21">
        <f t="shared" si="12"/>
        <v>28</v>
      </c>
      <c r="N74" s="21">
        <v>4</v>
      </c>
      <c r="O74" s="21">
        <v>28</v>
      </c>
      <c r="P74" s="13">
        <f t="shared" si="13"/>
        <v>0</v>
      </c>
      <c r="Q74" s="21">
        <f t="shared" si="14"/>
        <v>0</v>
      </c>
      <c r="R74" s="13"/>
      <c r="S74" s="21">
        <v>9</v>
      </c>
      <c r="T74" s="13"/>
      <c r="V74" s="13">
        <v>196</v>
      </c>
      <c r="W74" s="13">
        <v>88</v>
      </c>
      <c r="X74" s="13">
        <v>23</v>
      </c>
      <c r="Y74" s="13">
        <v>1</v>
      </c>
    </row>
    <row r="75" spans="1:26" x14ac:dyDescent="0.25">
      <c r="B75" t="s">
        <v>61</v>
      </c>
      <c r="C75" t="s">
        <v>1147</v>
      </c>
      <c r="D75" s="13">
        <v>1</v>
      </c>
      <c r="E75" s="13">
        <v>28</v>
      </c>
      <c r="F75" s="13"/>
      <c r="G75" s="13"/>
      <c r="H75" s="21">
        <v>2</v>
      </c>
      <c r="I75" s="21">
        <v>5</v>
      </c>
      <c r="J75" s="21">
        <v>2</v>
      </c>
      <c r="K75" s="21">
        <v>3</v>
      </c>
      <c r="L75" s="21">
        <f t="shared" si="11"/>
        <v>5</v>
      </c>
      <c r="M75" s="21">
        <f t="shared" si="12"/>
        <v>36</v>
      </c>
      <c r="N75" s="21">
        <v>5</v>
      </c>
      <c r="O75" s="21">
        <v>36</v>
      </c>
      <c r="P75" s="13">
        <f t="shared" si="13"/>
        <v>0</v>
      </c>
      <c r="Q75" s="21">
        <f t="shared" si="14"/>
        <v>0</v>
      </c>
      <c r="R75" s="13"/>
      <c r="S75" s="21">
        <v>7</v>
      </c>
      <c r="T75" s="13"/>
      <c r="V75" s="13">
        <v>580</v>
      </c>
      <c r="W75" s="13">
        <v>182</v>
      </c>
      <c r="X75" s="13">
        <v>39</v>
      </c>
    </row>
    <row r="76" spans="1:26" ht="15.75" thickBot="1" x14ac:dyDescent="0.3">
      <c r="A76" s="2" t="s">
        <v>5</v>
      </c>
      <c r="B76" s="2"/>
      <c r="C76" s="2"/>
      <c r="D76" s="14">
        <f t="shared" ref="D76:Y76" si="15">SUM(D70:D75)</f>
        <v>17</v>
      </c>
      <c r="E76" s="14">
        <f t="shared" si="15"/>
        <v>559</v>
      </c>
      <c r="F76" s="14">
        <f t="shared" si="15"/>
        <v>20</v>
      </c>
      <c r="G76" s="14">
        <f t="shared" si="15"/>
        <v>223</v>
      </c>
      <c r="H76" s="14">
        <f t="shared" si="15"/>
        <v>20</v>
      </c>
      <c r="I76" s="14">
        <f t="shared" si="15"/>
        <v>53</v>
      </c>
      <c r="J76" s="14">
        <f t="shared" si="15"/>
        <v>32</v>
      </c>
      <c r="K76" s="14">
        <f t="shared" si="15"/>
        <v>48</v>
      </c>
      <c r="L76" s="14">
        <f t="shared" si="15"/>
        <v>89</v>
      </c>
      <c r="M76" s="14">
        <f t="shared" si="15"/>
        <v>883</v>
      </c>
      <c r="N76" s="14">
        <f t="shared" si="15"/>
        <v>89</v>
      </c>
      <c r="O76" s="14">
        <f t="shared" si="15"/>
        <v>883</v>
      </c>
      <c r="P76" s="14">
        <f t="shared" si="15"/>
        <v>0</v>
      </c>
      <c r="Q76" s="14">
        <f t="shared" si="15"/>
        <v>0</v>
      </c>
      <c r="R76" s="14">
        <f t="shared" si="15"/>
        <v>0</v>
      </c>
      <c r="S76" s="14">
        <f t="shared" si="15"/>
        <v>227</v>
      </c>
      <c r="T76" s="14">
        <f t="shared" si="15"/>
        <v>0</v>
      </c>
      <c r="U76" s="14"/>
      <c r="V76" s="14">
        <f t="shared" si="15"/>
        <v>25167</v>
      </c>
      <c r="W76" s="14">
        <f t="shared" si="15"/>
        <v>8897</v>
      </c>
      <c r="X76" s="14">
        <f t="shared" si="15"/>
        <v>1334</v>
      </c>
      <c r="Y76" s="14">
        <f t="shared" si="15"/>
        <v>5</v>
      </c>
      <c r="Z76" t="s">
        <v>948</v>
      </c>
    </row>
    <row r="77" spans="1:26" ht="15.75" thickTop="1" x14ac:dyDescent="0.25">
      <c r="A77" t="s">
        <v>62</v>
      </c>
      <c r="B77" t="s">
        <v>63</v>
      </c>
      <c r="C77" t="s">
        <v>1148</v>
      </c>
      <c r="D77" s="13"/>
      <c r="E77" s="13"/>
      <c r="F77" s="13"/>
      <c r="G77" s="13"/>
      <c r="H77" s="21">
        <v>5</v>
      </c>
      <c r="I77" s="21">
        <v>23</v>
      </c>
      <c r="J77" s="21"/>
      <c r="K77" s="21"/>
      <c r="L77" s="21">
        <f t="shared" si="11"/>
        <v>5</v>
      </c>
      <c r="M77" s="21">
        <f t="shared" si="12"/>
        <v>23</v>
      </c>
      <c r="N77" s="21">
        <v>5</v>
      </c>
      <c r="O77" s="21">
        <v>23</v>
      </c>
      <c r="P77" s="13">
        <f>L77-N77</f>
        <v>0</v>
      </c>
      <c r="Q77" s="21">
        <f t="shared" si="14"/>
        <v>0</v>
      </c>
      <c r="R77" s="13"/>
      <c r="S77" s="21">
        <v>18</v>
      </c>
      <c r="T77" s="13"/>
      <c r="V77" s="13">
        <v>1922</v>
      </c>
      <c r="W77" s="13">
        <v>748</v>
      </c>
      <c r="X77" s="13">
        <v>24</v>
      </c>
    </row>
    <row r="78" spans="1:26" x14ac:dyDescent="0.25">
      <c r="B78" t="s">
        <v>64</v>
      </c>
      <c r="C78" t="s">
        <v>1149</v>
      </c>
      <c r="D78" s="13">
        <v>2</v>
      </c>
      <c r="E78" s="13">
        <v>55</v>
      </c>
      <c r="F78" s="13">
        <v>4</v>
      </c>
      <c r="G78" s="13">
        <v>29</v>
      </c>
      <c r="H78" s="21">
        <v>5</v>
      </c>
      <c r="I78" s="21">
        <v>14</v>
      </c>
      <c r="J78" s="21">
        <v>5</v>
      </c>
      <c r="K78" s="21">
        <v>11</v>
      </c>
      <c r="L78" s="21">
        <f t="shared" si="11"/>
        <v>16</v>
      </c>
      <c r="M78" s="21">
        <f t="shared" si="12"/>
        <v>109</v>
      </c>
      <c r="N78" s="21">
        <v>16</v>
      </c>
      <c r="O78" s="21">
        <v>109</v>
      </c>
      <c r="P78" s="13">
        <f>L78-N78</f>
        <v>0</v>
      </c>
      <c r="Q78" s="21">
        <f t="shared" si="14"/>
        <v>0</v>
      </c>
      <c r="R78" s="13"/>
      <c r="S78" s="21">
        <v>26</v>
      </c>
      <c r="T78" s="13"/>
      <c r="V78" s="13">
        <v>2286</v>
      </c>
      <c r="W78" s="13">
        <v>903</v>
      </c>
      <c r="X78" s="13">
        <v>56</v>
      </c>
    </row>
    <row r="79" spans="1:26" x14ac:dyDescent="0.25">
      <c r="B79" t="s">
        <v>605</v>
      </c>
      <c r="C79" t="s">
        <v>1151</v>
      </c>
      <c r="D79" s="13"/>
      <c r="E79" s="13"/>
      <c r="F79" s="13"/>
      <c r="G79" s="13"/>
      <c r="H79" s="21">
        <v>7</v>
      </c>
      <c r="I79" s="21">
        <v>12</v>
      </c>
      <c r="J79" s="21">
        <v>2</v>
      </c>
      <c r="K79" s="21">
        <v>2</v>
      </c>
      <c r="L79" s="21">
        <f t="shared" si="11"/>
        <v>9</v>
      </c>
      <c r="M79" s="21">
        <f t="shared" si="12"/>
        <v>14</v>
      </c>
      <c r="N79" s="21">
        <v>9</v>
      </c>
      <c r="O79" s="21">
        <v>14</v>
      </c>
      <c r="P79" s="13">
        <f>L79-N79</f>
        <v>0</v>
      </c>
      <c r="Q79" s="21">
        <f t="shared" si="14"/>
        <v>0</v>
      </c>
      <c r="R79" s="13"/>
      <c r="S79" s="21">
        <v>21</v>
      </c>
      <c r="T79" s="13"/>
      <c r="V79" s="13">
        <v>218</v>
      </c>
      <c r="W79" s="13">
        <v>101</v>
      </c>
      <c r="X79" s="13">
        <v>113</v>
      </c>
    </row>
    <row r="80" spans="1:26" x14ac:dyDescent="0.25">
      <c r="B80" t="s">
        <v>62</v>
      </c>
      <c r="C80" t="s">
        <v>1154</v>
      </c>
      <c r="D80" s="13">
        <v>289</v>
      </c>
      <c r="E80" s="13">
        <v>14450</v>
      </c>
      <c r="F80" s="13">
        <v>5</v>
      </c>
      <c r="G80" s="13">
        <v>60</v>
      </c>
      <c r="H80" s="21">
        <v>32</v>
      </c>
      <c r="I80" s="21">
        <v>115</v>
      </c>
      <c r="J80" s="21">
        <v>28</v>
      </c>
      <c r="K80" s="21">
        <v>31</v>
      </c>
      <c r="L80" s="21">
        <f t="shared" si="11"/>
        <v>354</v>
      </c>
      <c r="M80" s="21">
        <f t="shared" si="12"/>
        <v>14656</v>
      </c>
      <c r="N80" s="21">
        <v>354</v>
      </c>
      <c r="O80" s="21">
        <v>14656</v>
      </c>
      <c r="P80" s="13">
        <f>L80-N80</f>
        <v>0</v>
      </c>
      <c r="Q80" s="21">
        <f t="shared" si="14"/>
        <v>0</v>
      </c>
      <c r="R80" s="13"/>
      <c r="S80" s="21">
        <v>3033</v>
      </c>
      <c r="T80" s="13"/>
      <c r="V80" s="13">
        <v>2237526</v>
      </c>
      <c r="W80" s="13">
        <v>1061721</v>
      </c>
      <c r="X80" s="13">
        <v>20</v>
      </c>
      <c r="Y80" s="13">
        <v>184</v>
      </c>
    </row>
    <row r="81" spans="1:25" ht="15.75" thickBot="1" x14ac:dyDescent="0.3">
      <c r="A81" s="2" t="s">
        <v>5</v>
      </c>
      <c r="B81" s="2"/>
      <c r="C81" s="2"/>
      <c r="D81" s="14">
        <f t="shared" ref="D81:T81" si="16">SUM(D77:D80)</f>
        <v>291</v>
      </c>
      <c r="E81" s="14">
        <f t="shared" si="16"/>
        <v>14505</v>
      </c>
      <c r="F81" s="14">
        <f t="shared" si="16"/>
        <v>9</v>
      </c>
      <c r="G81" s="14">
        <f t="shared" si="16"/>
        <v>89</v>
      </c>
      <c r="H81" s="14">
        <f t="shared" si="16"/>
        <v>49</v>
      </c>
      <c r="I81" s="14">
        <f t="shared" si="16"/>
        <v>164</v>
      </c>
      <c r="J81" s="14">
        <f t="shared" si="16"/>
        <v>35</v>
      </c>
      <c r="K81" s="14">
        <f t="shared" si="16"/>
        <v>44</v>
      </c>
      <c r="L81" s="14">
        <f t="shared" si="16"/>
        <v>384</v>
      </c>
      <c r="M81" s="14">
        <f t="shared" si="16"/>
        <v>14802</v>
      </c>
      <c r="N81" s="14">
        <f t="shared" si="16"/>
        <v>384</v>
      </c>
      <c r="O81" s="14">
        <f t="shared" si="16"/>
        <v>14802</v>
      </c>
      <c r="P81" s="14">
        <f t="shared" si="16"/>
        <v>0</v>
      </c>
      <c r="Q81" s="14">
        <f t="shared" si="16"/>
        <v>0</v>
      </c>
      <c r="R81" s="14">
        <f t="shared" si="16"/>
        <v>0</v>
      </c>
      <c r="S81" s="14">
        <f t="shared" si="16"/>
        <v>3098</v>
      </c>
      <c r="T81" s="14">
        <f t="shared" si="16"/>
        <v>0</v>
      </c>
      <c r="U81" s="14"/>
      <c r="V81" s="14">
        <f>SUM(V76:V80)</f>
        <v>2267119</v>
      </c>
      <c r="W81" s="14">
        <f>SUM(W76:W80)</f>
        <v>1072370</v>
      </c>
      <c r="X81" s="14">
        <f>SUM(X76:X80)</f>
        <v>1547</v>
      </c>
      <c r="Y81" s="14">
        <f>SUM(Y76:Y80)</f>
        <v>189</v>
      </c>
    </row>
    <row r="82" spans="1:25" ht="15.75" thickTop="1" x14ac:dyDescent="0.25">
      <c r="A82" t="s">
        <v>68</v>
      </c>
      <c r="B82" t="s">
        <v>594</v>
      </c>
      <c r="C82" t="s">
        <v>1155</v>
      </c>
      <c r="D82" s="13"/>
      <c r="E82" s="13"/>
      <c r="F82" s="13"/>
      <c r="G82" s="13"/>
      <c r="H82" s="21">
        <v>1</v>
      </c>
      <c r="I82" s="21">
        <v>5</v>
      </c>
      <c r="J82" s="21">
        <v>1</v>
      </c>
      <c r="K82" s="21">
        <v>2</v>
      </c>
      <c r="L82" s="21">
        <f t="shared" si="11"/>
        <v>2</v>
      </c>
      <c r="M82" s="21">
        <f t="shared" si="12"/>
        <v>7</v>
      </c>
      <c r="N82" s="21">
        <v>2</v>
      </c>
      <c r="O82" s="21">
        <v>7</v>
      </c>
      <c r="P82" s="13">
        <f t="shared" ref="P82:P91" si="17">L82-N82</f>
        <v>0</v>
      </c>
      <c r="Q82" s="21">
        <f t="shared" si="14"/>
        <v>0</v>
      </c>
      <c r="R82" s="13"/>
      <c r="S82" s="21">
        <v>4</v>
      </c>
      <c r="T82" s="13"/>
      <c r="V82" s="13">
        <v>24</v>
      </c>
      <c r="W82" s="13">
        <v>7</v>
      </c>
      <c r="X82" s="13">
        <v>17</v>
      </c>
    </row>
    <row r="83" spans="1:25" ht="18" customHeight="1" x14ac:dyDescent="0.25">
      <c r="B83" t="s">
        <v>69</v>
      </c>
      <c r="C83" t="s">
        <v>1156</v>
      </c>
      <c r="D83" s="13"/>
      <c r="E83" s="13"/>
      <c r="F83" s="13"/>
      <c r="G83" s="13"/>
      <c r="H83" s="21">
        <v>3</v>
      </c>
      <c r="I83" s="21">
        <v>8</v>
      </c>
      <c r="J83" s="21">
        <v>5</v>
      </c>
      <c r="K83" s="21">
        <v>8</v>
      </c>
      <c r="L83" s="21">
        <f t="shared" si="11"/>
        <v>8</v>
      </c>
      <c r="M83" s="21">
        <f t="shared" si="12"/>
        <v>16</v>
      </c>
      <c r="N83" s="21">
        <v>8</v>
      </c>
      <c r="O83" s="21">
        <v>16</v>
      </c>
      <c r="P83" s="13">
        <f t="shared" si="17"/>
        <v>0</v>
      </c>
      <c r="Q83" s="21">
        <f t="shared" si="14"/>
        <v>0</v>
      </c>
      <c r="R83" s="13"/>
      <c r="S83" s="21">
        <v>15</v>
      </c>
      <c r="T83" s="21"/>
      <c r="V83" s="13">
        <v>951</v>
      </c>
      <c r="W83" s="13">
        <v>517</v>
      </c>
      <c r="X83" s="13">
        <v>3</v>
      </c>
    </row>
    <row r="84" spans="1:25" ht="14.25" customHeight="1" x14ac:dyDescent="0.25">
      <c r="B84" t="s">
        <v>711</v>
      </c>
      <c r="C84" s="11" t="s">
        <v>712</v>
      </c>
      <c r="D84" s="13"/>
      <c r="E84" s="13"/>
      <c r="F84" s="13"/>
      <c r="G84" s="13"/>
      <c r="H84" s="21">
        <v>1</v>
      </c>
      <c r="I84" s="21">
        <v>4</v>
      </c>
      <c r="J84" s="21"/>
      <c r="K84" s="21"/>
      <c r="L84" s="21">
        <f t="shared" si="11"/>
        <v>1</v>
      </c>
      <c r="M84" s="21">
        <f t="shared" si="12"/>
        <v>4</v>
      </c>
      <c r="N84" s="21">
        <v>1</v>
      </c>
      <c r="O84" s="21">
        <v>4</v>
      </c>
      <c r="P84" s="13">
        <f t="shared" si="17"/>
        <v>0</v>
      </c>
      <c r="Q84" s="21">
        <f t="shared" si="14"/>
        <v>0</v>
      </c>
      <c r="R84" s="13"/>
      <c r="S84" s="21">
        <v>3</v>
      </c>
      <c r="T84" s="21"/>
    </row>
    <row r="85" spans="1:25" x14ac:dyDescent="0.25">
      <c r="B85" t="s">
        <v>71</v>
      </c>
      <c r="C85" t="s">
        <v>1158</v>
      </c>
      <c r="D85" s="13">
        <v>5</v>
      </c>
      <c r="E85" s="13">
        <v>198</v>
      </c>
      <c r="F85" s="13"/>
      <c r="G85" s="13"/>
      <c r="H85" s="21">
        <v>6</v>
      </c>
      <c r="I85" s="21">
        <v>14</v>
      </c>
      <c r="J85" s="21">
        <v>5</v>
      </c>
      <c r="K85" s="21">
        <v>12</v>
      </c>
      <c r="L85" s="21">
        <f t="shared" si="11"/>
        <v>16</v>
      </c>
      <c r="M85" s="21">
        <f t="shared" si="12"/>
        <v>224</v>
      </c>
      <c r="N85" s="21">
        <v>16</v>
      </c>
      <c r="O85" s="21">
        <v>224</v>
      </c>
      <c r="P85" s="13">
        <f t="shared" si="17"/>
        <v>0</v>
      </c>
      <c r="Q85" s="21">
        <f t="shared" si="14"/>
        <v>0</v>
      </c>
      <c r="R85" s="13"/>
      <c r="S85" s="21">
        <v>28</v>
      </c>
      <c r="T85" s="21">
        <v>5</v>
      </c>
      <c r="V85" s="13">
        <v>383</v>
      </c>
      <c r="W85" s="13">
        <v>144</v>
      </c>
    </row>
    <row r="86" spans="1:25" x14ac:dyDescent="0.25">
      <c r="B86" t="s">
        <v>72</v>
      </c>
      <c r="C86" t="s">
        <v>1159</v>
      </c>
      <c r="D86" s="13">
        <v>3</v>
      </c>
      <c r="E86" s="13">
        <v>110</v>
      </c>
      <c r="F86" s="13">
        <v>2</v>
      </c>
      <c r="G86" s="13">
        <v>22</v>
      </c>
      <c r="H86" s="21">
        <v>4</v>
      </c>
      <c r="I86" s="21">
        <v>8</v>
      </c>
      <c r="J86" s="21">
        <v>16</v>
      </c>
      <c r="K86" s="21">
        <v>25</v>
      </c>
      <c r="L86" s="21">
        <f t="shared" si="11"/>
        <v>25</v>
      </c>
      <c r="M86" s="21">
        <f t="shared" si="12"/>
        <v>165</v>
      </c>
      <c r="N86" s="21">
        <v>25</v>
      </c>
      <c r="O86" s="21">
        <v>165</v>
      </c>
      <c r="P86" s="13">
        <f t="shared" si="17"/>
        <v>0</v>
      </c>
      <c r="Q86" s="21">
        <f t="shared" si="14"/>
        <v>0</v>
      </c>
      <c r="R86" s="13">
        <v>1</v>
      </c>
      <c r="S86" s="21">
        <v>82</v>
      </c>
      <c r="T86" s="21">
        <v>4</v>
      </c>
      <c r="V86" s="13">
        <v>885</v>
      </c>
      <c r="W86" s="13">
        <v>433</v>
      </c>
      <c r="X86" s="13">
        <v>2</v>
      </c>
    </row>
    <row r="87" spans="1:25" x14ac:dyDescent="0.25">
      <c r="B87" t="s">
        <v>73</v>
      </c>
      <c r="C87" t="s">
        <v>1160</v>
      </c>
      <c r="D87" s="13"/>
      <c r="E87" s="13"/>
      <c r="F87" s="13"/>
      <c r="G87" s="13"/>
      <c r="H87" s="21">
        <v>1</v>
      </c>
      <c r="I87" s="21">
        <v>5</v>
      </c>
      <c r="J87" s="21"/>
      <c r="K87" s="21"/>
      <c r="L87" s="21">
        <f t="shared" si="11"/>
        <v>1</v>
      </c>
      <c r="M87" s="21">
        <f t="shared" si="12"/>
        <v>5</v>
      </c>
      <c r="N87" s="21">
        <v>1</v>
      </c>
      <c r="O87" s="21">
        <v>5</v>
      </c>
      <c r="P87" s="13">
        <f t="shared" si="17"/>
        <v>0</v>
      </c>
      <c r="Q87" s="21">
        <f t="shared" si="14"/>
        <v>0</v>
      </c>
      <c r="R87" s="13"/>
      <c r="S87" s="21">
        <v>2</v>
      </c>
      <c r="T87" s="21"/>
      <c r="V87" s="13">
        <v>38</v>
      </c>
      <c r="W87" s="13">
        <v>13</v>
      </c>
    </row>
    <row r="88" spans="1:25" x14ac:dyDescent="0.25">
      <c r="B88" t="s">
        <v>593</v>
      </c>
      <c r="C88" t="s">
        <v>1161</v>
      </c>
      <c r="D88" s="13">
        <v>12</v>
      </c>
      <c r="E88" s="13">
        <v>415</v>
      </c>
      <c r="F88" s="13">
        <v>9</v>
      </c>
      <c r="G88" s="13">
        <v>171</v>
      </c>
      <c r="H88" s="21">
        <v>7</v>
      </c>
      <c r="I88" s="21">
        <v>20</v>
      </c>
      <c r="J88" s="21">
        <v>13</v>
      </c>
      <c r="K88" s="21">
        <v>19</v>
      </c>
      <c r="L88" s="21">
        <f t="shared" si="11"/>
        <v>41</v>
      </c>
      <c r="M88" s="21">
        <f t="shared" si="12"/>
        <v>625</v>
      </c>
      <c r="N88" s="21">
        <v>41</v>
      </c>
      <c r="O88" s="21">
        <v>625</v>
      </c>
      <c r="P88" s="13">
        <f t="shared" si="17"/>
        <v>0</v>
      </c>
      <c r="Q88" s="21">
        <f t="shared" si="14"/>
        <v>0</v>
      </c>
      <c r="R88" s="13">
        <v>3</v>
      </c>
      <c r="S88" s="21">
        <v>149</v>
      </c>
      <c r="T88" s="21">
        <v>20</v>
      </c>
      <c r="V88" s="13">
        <v>751</v>
      </c>
      <c r="W88" s="13">
        <v>258</v>
      </c>
      <c r="X88" s="13">
        <v>46</v>
      </c>
    </row>
    <row r="89" spans="1:25" x14ac:dyDescent="0.25">
      <c r="B89" t="s">
        <v>68</v>
      </c>
      <c r="C89" t="s">
        <v>1162</v>
      </c>
      <c r="D89" s="13">
        <v>153</v>
      </c>
      <c r="E89" s="13">
        <v>4454</v>
      </c>
      <c r="F89" s="13">
        <v>2</v>
      </c>
      <c r="G89" s="13">
        <v>20</v>
      </c>
      <c r="H89" s="21">
        <v>22</v>
      </c>
      <c r="I89" s="21">
        <v>78</v>
      </c>
      <c r="J89" s="21">
        <v>29</v>
      </c>
      <c r="K89" s="21">
        <v>42</v>
      </c>
      <c r="L89" s="21">
        <f t="shared" si="11"/>
        <v>206</v>
      </c>
      <c r="M89" s="21">
        <f t="shared" si="12"/>
        <v>4594</v>
      </c>
      <c r="N89" s="21">
        <v>206</v>
      </c>
      <c r="O89" s="21">
        <v>4594</v>
      </c>
      <c r="P89" s="13">
        <f t="shared" si="17"/>
        <v>0</v>
      </c>
      <c r="Q89" s="21">
        <f t="shared" si="14"/>
        <v>0</v>
      </c>
      <c r="R89" s="13">
        <v>2</v>
      </c>
      <c r="S89" s="21">
        <v>868</v>
      </c>
      <c r="T89" s="21">
        <v>280</v>
      </c>
      <c r="V89" s="13">
        <v>703899</v>
      </c>
      <c r="W89" s="13">
        <v>196552</v>
      </c>
      <c r="X89" s="13">
        <v>113</v>
      </c>
      <c r="Y89" s="13">
        <v>84</v>
      </c>
    </row>
    <row r="90" spans="1:25" x14ac:dyDescent="0.25">
      <c r="B90" t="s">
        <v>75</v>
      </c>
      <c r="C90" t="s">
        <v>1163</v>
      </c>
      <c r="D90" s="13">
        <v>4</v>
      </c>
      <c r="E90" s="13">
        <v>159</v>
      </c>
      <c r="F90" s="13">
        <v>2</v>
      </c>
      <c r="G90" s="13">
        <v>28</v>
      </c>
      <c r="H90" s="21">
        <v>10</v>
      </c>
      <c r="I90" s="21">
        <v>33</v>
      </c>
      <c r="J90" s="21">
        <v>10</v>
      </c>
      <c r="K90" s="21">
        <v>13</v>
      </c>
      <c r="L90" s="21">
        <f t="shared" si="11"/>
        <v>26</v>
      </c>
      <c r="M90" s="21">
        <f t="shared" si="12"/>
        <v>233</v>
      </c>
      <c r="N90" s="21">
        <v>26</v>
      </c>
      <c r="O90" s="21">
        <v>233</v>
      </c>
      <c r="P90" s="13">
        <f t="shared" si="17"/>
        <v>0</v>
      </c>
      <c r="Q90" s="21">
        <f t="shared" si="14"/>
        <v>0</v>
      </c>
      <c r="R90" s="13"/>
      <c r="S90" s="21">
        <v>104</v>
      </c>
      <c r="T90" s="21">
        <v>10</v>
      </c>
      <c r="V90" s="13">
        <v>502</v>
      </c>
      <c r="W90" s="13">
        <v>255</v>
      </c>
      <c r="X90" s="13">
        <v>3</v>
      </c>
    </row>
    <row r="91" spans="1:25" x14ac:dyDescent="0.25">
      <c r="B91" t="s">
        <v>606</v>
      </c>
      <c r="C91" t="s">
        <v>1662</v>
      </c>
      <c r="D91" s="13"/>
      <c r="E91" s="13"/>
      <c r="F91" s="13"/>
      <c r="G91" s="13"/>
      <c r="H91" s="21"/>
      <c r="I91" s="21"/>
      <c r="J91" s="21">
        <v>4</v>
      </c>
      <c r="K91" s="21">
        <v>6</v>
      </c>
      <c r="L91" s="21">
        <f t="shared" si="11"/>
        <v>4</v>
      </c>
      <c r="M91" s="21">
        <f t="shared" si="12"/>
        <v>6</v>
      </c>
      <c r="N91" s="21">
        <v>4</v>
      </c>
      <c r="O91" s="21">
        <v>6</v>
      </c>
      <c r="P91" s="13">
        <f t="shared" si="17"/>
        <v>0</v>
      </c>
      <c r="Q91" s="21">
        <f t="shared" si="14"/>
        <v>0</v>
      </c>
      <c r="R91" s="13"/>
      <c r="S91" s="21">
        <v>8</v>
      </c>
      <c r="T91" s="21"/>
      <c r="V91" s="13">
        <v>109</v>
      </c>
      <c r="W91" s="13">
        <v>39</v>
      </c>
      <c r="X91" s="13">
        <v>38</v>
      </c>
    </row>
    <row r="92" spans="1:25" ht="15.75" thickBot="1" x14ac:dyDescent="0.3">
      <c r="A92" s="2" t="s">
        <v>5</v>
      </c>
      <c r="B92" s="2"/>
      <c r="C92" s="2"/>
      <c r="D92" s="14">
        <f>SUM(D82:D91)</f>
        <v>177</v>
      </c>
      <c r="E92" s="14">
        <f t="shared" ref="E92:T92" si="18">SUM(E82:E91)</f>
        <v>5336</v>
      </c>
      <c r="F92" s="14">
        <f t="shared" si="18"/>
        <v>15</v>
      </c>
      <c r="G92" s="14">
        <f t="shared" si="18"/>
        <v>241</v>
      </c>
      <c r="H92" s="14">
        <f t="shared" si="18"/>
        <v>55</v>
      </c>
      <c r="I92" s="14">
        <f t="shared" si="18"/>
        <v>175</v>
      </c>
      <c r="J92" s="14">
        <f t="shared" si="18"/>
        <v>83</v>
      </c>
      <c r="K92" s="14">
        <f t="shared" si="18"/>
        <v>127</v>
      </c>
      <c r="L92" s="14">
        <f t="shared" si="18"/>
        <v>330</v>
      </c>
      <c r="M92" s="14">
        <f t="shared" si="18"/>
        <v>5879</v>
      </c>
      <c r="N92" s="14">
        <f t="shared" si="18"/>
        <v>330</v>
      </c>
      <c r="O92" s="14">
        <f t="shared" si="18"/>
        <v>5879</v>
      </c>
      <c r="P92" s="14">
        <f t="shared" si="18"/>
        <v>0</v>
      </c>
      <c r="Q92" s="14">
        <f t="shared" si="18"/>
        <v>0</v>
      </c>
      <c r="R92" s="14">
        <f t="shared" si="18"/>
        <v>6</v>
      </c>
      <c r="S92" s="14">
        <f t="shared" si="18"/>
        <v>1263</v>
      </c>
      <c r="T92" s="14">
        <f t="shared" si="18"/>
        <v>319</v>
      </c>
      <c r="U92" s="14"/>
      <c r="V92" s="14">
        <f>SUM(V82:V91)</f>
        <v>707542</v>
      </c>
      <c r="W92" s="14">
        <f>SUM(W82:W91)</f>
        <v>198218</v>
      </c>
      <c r="X92" s="14">
        <f>SUM(X82:X91)</f>
        <v>222</v>
      </c>
      <c r="Y92" s="14">
        <f>SUM(Y82:Y91)</f>
        <v>84</v>
      </c>
    </row>
    <row r="93" spans="1:25" ht="15.75" thickTop="1" x14ac:dyDescent="0.25">
      <c r="A93" t="s">
        <v>76</v>
      </c>
      <c r="B93" t="s">
        <v>77</v>
      </c>
      <c r="C93" t="s">
        <v>1164</v>
      </c>
      <c r="D93" s="13">
        <v>44</v>
      </c>
      <c r="E93" s="13">
        <v>1738</v>
      </c>
      <c r="F93" s="13"/>
      <c r="G93" s="13"/>
      <c r="H93" s="21"/>
      <c r="I93" s="21"/>
      <c r="J93" s="21">
        <v>62</v>
      </c>
      <c r="K93" s="21">
        <v>92</v>
      </c>
      <c r="L93" s="21">
        <f t="shared" si="11"/>
        <v>106</v>
      </c>
      <c r="M93" s="21">
        <f t="shared" si="12"/>
        <v>1830</v>
      </c>
      <c r="N93" s="21">
        <v>106</v>
      </c>
      <c r="O93" s="21">
        <v>1830</v>
      </c>
      <c r="P93" s="13">
        <f>L93-N93</f>
        <v>0</v>
      </c>
      <c r="Q93" s="21">
        <f t="shared" si="14"/>
        <v>0</v>
      </c>
      <c r="R93" s="13"/>
      <c r="S93" s="21">
        <v>242</v>
      </c>
      <c r="T93" s="21">
        <v>6</v>
      </c>
      <c r="U93" s="15" t="s">
        <v>879</v>
      </c>
      <c r="V93" s="13">
        <v>3214</v>
      </c>
      <c r="W93" s="13">
        <v>1013</v>
      </c>
      <c r="X93" s="13">
        <v>769</v>
      </c>
    </row>
    <row r="94" spans="1:25" x14ac:dyDescent="0.25">
      <c r="B94" t="s">
        <v>78</v>
      </c>
      <c r="C94" t="s">
        <v>154</v>
      </c>
      <c r="D94" s="13"/>
      <c r="E94" s="13"/>
      <c r="F94" s="13"/>
      <c r="G94" s="13"/>
      <c r="H94" s="21"/>
      <c r="I94" s="21"/>
      <c r="J94" s="21">
        <v>5</v>
      </c>
      <c r="K94" s="21">
        <v>10</v>
      </c>
      <c r="L94" s="21">
        <f t="shared" si="11"/>
        <v>5</v>
      </c>
      <c r="M94" s="21">
        <f t="shared" si="12"/>
        <v>10</v>
      </c>
      <c r="N94" s="21">
        <v>5</v>
      </c>
      <c r="O94" s="21">
        <v>10</v>
      </c>
      <c r="P94" s="13">
        <f t="shared" ref="P94:P100" si="19">L94-N94</f>
        <v>0</v>
      </c>
      <c r="Q94" s="21">
        <f t="shared" si="14"/>
        <v>0</v>
      </c>
      <c r="R94" s="13"/>
      <c r="S94" s="21">
        <v>18</v>
      </c>
      <c r="T94" s="21"/>
      <c r="U94" s="15" t="s">
        <v>879</v>
      </c>
    </row>
    <row r="95" spans="1:25" x14ac:dyDescent="0.25">
      <c r="B95" t="s">
        <v>79</v>
      </c>
      <c r="C95" t="s">
        <v>1165</v>
      </c>
      <c r="D95" s="13">
        <v>23</v>
      </c>
      <c r="E95" s="13">
        <v>835</v>
      </c>
      <c r="F95" s="13"/>
      <c r="G95" s="13"/>
      <c r="H95" s="21"/>
      <c r="I95" s="21"/>
      <c r="J95" s="21">
        <v>53</v>
      </c>
      <c r="K95" s="21">
        <v>87</v>
      </c>
      <c r="L95" s="21">
        <f t="shared" si="11"/>
        <v>76</v>
      </c>
      <c r="M95" s="21">
        <f t="shared" si="12"/>
        <v>922</v>
      </c>
      <c r="N95" s="21">
        <v>76</v>
      </c>
      <c r="O95" s="21">
        <v>922</v>
      </c>
      <c r="P95" s="13">
        <f t="shared" si="19"/>
        <v>0</v>
      </c>
      <c r="Q95" s="21">
        <f t="shared" si="14"/>
        <v>0</v>
      </c>
      <c r="R95" s="13"/>
      <c r="S95" s="21">
        <v>250</v>
      </c>
      <c r="T95" s="21">
        <v>12</v>
      </c>
      <c r="U95" s="15" t="s">
        <v>882</v>
      </c>
      <c r="V95" s="13">
        <v>3735</v>
      </c>
      <c r="W95" s="13">
        <v>1216</v>
      </c>
      <c r="X95" s="13">
        <v>276</v>
      </c>
    </row>
    <row r="96" spans="1:25" x14ac:dyDescent="0.25">
      <c r="B96" t="s">
        <v>80</v>
      </c>
      <c r="C96" t="s">
        <v>153</v>
      </c>
      <c r="D96" s="13">
        <v>40</v>
      </c>
      <c r="E96" s="13">
        <v>1511</v>
      </c>
      <c r="F96" s="13"/>
      <c r="G96" s="13"/>
      <c r="H96" s="21"/>
      <c r="I96" s="21"/>
      <c r="J96" s="21">
        <v>59</v>
      </c>
      <c r="K96" s="21">
        <v>85</v>
      </c>
      <c r="L96" s="21">
        <f t="shared" si="11"/>
        <v>99</v>
      </c>
      <c r="M96" s="21">
        <f t="shared" si="12"/>
        <v>1596</v>
      </c>
      <c r="N96" s="21">
        <v>99</v>
      </c>
      <c r="O96" s="21">
        <v>1596</v>
      </c>
      <c r="P96" s="13">
        <f t="shared" si="19"/>
        <v>0</v>
      </c>
      <c r="Q96" s="21">
        <f t="shared" si="14"/>
        <v>0</v>
      </c>
      <c r="R96" s="13"/>
      <c r="S96" s="21">
        <v>250</v>
      </c>
      <c r="T96" s="21">
        <v>14</v>
      </c>
      <c r="U96" s="15" t="s">
        <v>882</v>
      </c>
    </row>
    <row r="97" spans="1:25" x14ac:dyDescent="0.25">
      <c r="B97" t="s">
        <v>76</v>
      </c>
      <c r="C97" t="s">
        <v>1166</v>
      </c>
      <c r="D97" s="13">
        <v>124</v>
      </c>
      <c r="E97" s="13">
        <v>4303</v>
      </c>
      <c r="F97" s="13">
        <v>9</v>
      </c>
      <c r="G97" s="13">
        <v>98</v>
      </c>
      <c r="H97" s="13">
        <v>12</v>
      </c>
      <c r="I97" s="13">
        <v>69</v>
      </c>
      <c r="J97" s="21">
        <v>40</v>
      </c>
      <c r="K97" s="21">
        <v>62</v>
      </c>
      <c r="L97" s="21">
        <f t="shared" si="11"/>
        <v>185</v>
      </c>
      <c r="M97" s="21">
        <f t="shared" si="12"/>
        <v>4532</v>
      </c>
      <c r="N97" s="21">
        <v>185</v>
      </c>
      <c r="O97" s="21">
        <v>4532</v>
      </c>
      <c r="P97" s="13">
        <f t="shared" si="19"/>
        <v>0</v>
      </c>
      <c r="Q97" s="21">
        <f t="shared" si="14"/>
        <v>0</v>
      </c>
      <c r="R97" s="13"/>
      <c r="S97" s="21">
        <v>645</v>
      </c>
      <c r="T97" s="21">
        <v>27</v>
      </c>
      <c r="V97" s="13">
        <v>690643</v>
      </c>
      <c r="W97" s="13">
        <v>206701</v>
      </c>
      <c r="X97" s="13">
        <v>239</v>
      </c>
      <c r="Y97" s="13">
        <v>82</v>
      </c>
    </row>
    <row r="98" spans="1:25" x14ac:dyDescent="0.25">
      <c r="B98" t="s">
        <v>81</v>
      </c>
      <c r="C98" t="s">
        <v>1167</v>
      </c>
      <c r="D98" s="13">
        <v>12</v>
      </c>
      <c r="E98" s="13">
        <v>454</v>
      </c>
      <c r="F98" s="13"/>
      <c r="G98" s="13"/>
      <c r="H98" s="13">
        <v>3</v>
      </c>
      <c r="I98" s="13">
        <v>21</v>
      </c>
      <c r="J98" s="21">
        <v>9</v>
      </c>
      <c r="K98" s="21">
        <v>11</v>
      </c>
      <c r="L98" s="21">
        <f t="shared" si="11"/>
        <v>24</v>
      </c>
      <c r="M98" s="21">
        <f t="shared" si="12"/>
        <v>486</v>
      </c>
      <c r="N98" s="21">
        <v>24</v>
      </c>
      <c r="O98" s="21">
        <v>486</v>
      </c>
      <c r="P98" s="13">
        <f t="shared" si="19"/>
        <v>0</v>
      </c>
      <c r="Q98" s="21">
        <f t="shared" si="14"/>
        <v>0</v>
      </c>
      <c r="R98" s="13">
        <v>1</v>
      </c>
      <c r="S98" s="21">
        <v>72</v>
      </c>
      <c r="T98" s="21">
        <v>5</v>
      </c>
      <c r="V98" s="13">
        <v>378</v>
      </c>
      <c r="W98" s="13">
        <v>203</v>
      </c>
      <c r="X98" s="13">
        <v>106</v>
      </c>
    </row>
    <row r="99" spans="1:25" x14ac:dyDescent="0.25">
      <c r="B99" t="s">
        <v>82</v>
      </c>
      <c r="C99" t="s">
        <v>1168</v>
      </c>
      <c r="D99" s="13">
        <v>36</v>
      </c>
      <c r="E99" s="13">
        <v>1425</v>
      </c>
      <c r="F99" s="13">
        <v>2</v>
      </c>
      <c r="G99" s="13">
        <v>26</v>
      </c>
      <c r="H99" s="13">
        <v>11</v>
      </c>
      <c r="I99" s="13">
        <v>61</v>
      </c>
      <c r="J99" s="21">
        <v>12</v>
      </c>
      <c r="K99" s="21">
        <v>21</v>
      </c>
      <c r="L99" s="21">
        <f t="shared" si="11"/>
        <v>61</v>
      </c>
      <c r="M99" s="21">
        <f t="shared" si="12"/>
        <v>1533</v>
      </c>
      <c r="N99" s="21">
        <v>61</v>
      </c>
      <c r="O99" s="21">
        <v>1533</v>
      </c>
      <c r="P99" s="13">
        <f t="shared" si="19"/>
        <v>0</v>
      </c>
      <c r="Q99" s="21">
        <f t="shared" si="14"/>
        <v>0</v>
      </c>
      <c r="R99" s="13">
        <v>1</v>
      </c>
      <c r="S99" s="21">
        <v>224</v>
      </c>
      <c r="T99" s="21">
        <v>12</v>
      </c>
      <c r="V99" s="13">
        <v>3610</v>
      </c>
      <c r="W99" s="13">
        <v>1749</v>
      </c>
      <c r="X99" s="13">
        <v>110</v>
      </c>
    </row>
    <row r="100" spans="1:25" x14ac:dyDescent="0.25">
      <c r="B100" t="s">
        <v>83</v>
      </c>
      <c r="C100" t="s">
        <v>1169</v>
      </c>
      <c r="D100" s="13">
        <v>1</v>
      </c>
      <c r="E100" s="13">
        <v>44</v>
      </c>
      <c r="F100" s="13"/>
      <c r="G100" s="13"/>
      <c r="H100" s="13">
        <v>2</v>
      </c>
      <c r="I100" s="13">
        <v>5</v>
      </c>
      <c r="J100" s="21">
        <v>15</v>
      </c>
      <c r="K100" s="21">
        <v>19</v>
      </c>
      <c r="L100" s="21">
        <f t="shared" si="11"/>
        <v>18</v>
      </c>
      <c r="M100" s="21">
        <f t="shared" si="12"/>
        <v>68</v>
      </c>
      <c r="N100" s="21">
        <v>18</v>
      </c>
      <c r="O100" s="21">
        <v>68</v>
      </c>
      <c r="P100" s="13">
        <f t="shared" si="19"/>
        <v>0</v>
      </c>
      <c r="Q100" s="21">
        <f t="shared" si="14"/>
        <v>0</v>
      </c>
      <c r="R100" s="13"/>
      <c r="S100" s="21">
        <v>51</v>
      </c>
      <c r="T100" s="21"/>
      <c r="V100" s="13">
        <v>330</v>
      </c>
      <c r="W100" s="13">
        <v>128</v>
      </c>
      <c r="X100" s="13">
        <v>13</v>
      </c>
    </row>
    <row r="101" spans="1:25" ht="15.75" thickBot="1" x14ac:dyDescent="0.3">
      <c r="A101" s="2" t="s">
        <v>5</v>
      </c>
      <c r="B101" s="2"/>
      <c r="C101" s="2"/>
      <c r="D101" s="14">
        <f>SUM(D93:D100)</f>
        <v>280</v>
      </c>
      <c r="E101" s="14">
        <f t="shared" ref="E101:T101" si="20">SUM(E93:E100)</f>
        <v>10310</v>
      </c>
      <c r="F101" s="14">
        <f t="shared" si="20"/>
        <v>11</v>
      </c>
      <c r="G101" s="14">
        <f t="shared" si="20"/>
        <v>124</v>
      </c>
      <c r="H101" s="14">
        <f t="shared" si="20"/>
        <v>28</v>
      </c>
      <c r="I101" s="14">
        <f t="shared" si="20"/>
        <v>156</v>
      </c>
      <c r="J101" s="14">
        <f t="shared" si="20"/>
        <v>255</v>
      </c>
      <c r="K101" s="14">
        <f t="shared" si="20"/>
        <v>387</v>
      </c>
      <c r="L101" s="14">
        <f t="shared" si="20"/>
        <v>574</v>
      </c>
      <c r="M101" s="14">
        <f t="shared" si="20"/>
        <v>10977</v>
      </c>
      <c r="N101" s="14">
        <f t="shared" si="20"/>
        <v>574</v>
      </c>
      <c r="O101" s="14">
        <f t="shared" si="20"/>
        <v>10977</v>
      </c>
      <c r="P101" s="14">
        <f t="shared" si="20"/>
        <v>0</v>
      </c>
      <c r="Q101" s="14">
        <f t="shared" si="20"/>
        <v>0</v>
      </c>
      <c r="R101" s="14">
        <f t="shared" si="20"/>
        <v>2</v>
      </c>
      <c r="S101" s="14">
        <f t="shared" si="20"/>
        <v>1752</v>
      </c>
      <c r="T101" s="14">
        <f t="shared" si="20"/>
        <v>76</v>
      </c>
      <c r="U101" s="14"/>
      <c r="V101" s="14">
        <f>SUM(V93:V100)</f>
        <v>701910</v>
      </c>
      <c r="W101" s="14">
        <f>SUM(W93:W100)</f>
        <v>211010</v>
      </c>
      <c r="X101" s="14">
        <f>SUM(X93:X100)</f>
        <v>1513</v>
      </c>
      <c r="Y101" s="14">
        <f>SUM(Y93:Y100)</f>
        <v>82</v>
      </c>
    </row>
    <row r="102" spans="1:25" ht="15.75" thickTop="1" x14ac:dyDescent="0.25">
      <c r="A102" t="s">
        <v>84</v>
      </c>
      <c r="B102" t="s">
        <v>85</v>
      </c>
      <c r="C102" t="s">
        <v>1170</v>
      </c>
      <c r="D102" s="13">
        <v>7</v>
      </c>
      <c r="E102" s="13">
        <v>228</v>
      </c>
      <c r="F102" s="13"/>
      <c r="G102" s="13"/>
      <c r="H102" s="13">
        <v>9</v>
      </c>
      <c r="I102" s="13">
        <v>30</v>
      </c>
      <c r="J102" s="21">
        <v>25</v>
      </c>
      <c r="K102" s="21">
        <v>32</v>
      </c>
      <c r="L102" s="21">
        <f t="shared" si="11"/>
        <v>41</v>
      </c>
      <c r="M102" s="21">
        <f t="shared" si="12"/>
        <v>290</v>
      </c>
      <c r="N102" s="21">
        <v>41</v>
      </c>
      <c r="O102" s="21">
        <v>290</v>
      </c>
      <c r="P102" s="13">
        <f t="shared" ref="P102:P108" si="21">L102-N102</f>
        <v>0</v>
      </c>
      <c r="Q102" s="21">
        <f t="shared" si="14"/>
        <v>0</v>
      </c>
      <c r="R102" s="13"/>
      <c r="S102" s="21">
        <v>106</v>
      </c>
      <c r="T102" s="21"/>
      <c r="U102" s="15" t="s">
        <v>879</v>
      </c>
      <c r="V102" s="13">
        <v>7119</v>
      </c>
      <c r="W102" s="13">
        <v>3238</v>
      </c>
      <c r="X102" s="13">
        <v>192</v>
      </c>
      <c r="Y102" s="13">
        <v>5</v>
      </c>
    </row>
    <row r="103" spans="1:25" x14ac:dyDescent="0.25">
      <c r="B103" t="s">
        <v>86</v>
      </c>
      <c r="C103" t="s">
        <v>1171</v>
      </c>
      <c r="D103" s="13">
        <v>43</v>
      </c>
      <c r="E103" s="13">
        <v>1507</v>
      </c>
      <c r="F103" s="13">
        <v>7</v>
      </c>
      <c r="G103" s="13">
        <v>97</v>
      </c>
      <c r="H103" s="13">
        <v>9</v>
      </c>
      <c r="I103" s="13">
        <v>36</v>
      </c>
      <c r="J103" s="21">
        <v>15</v>
      </c>
      <c r="K103" s="21">
        <v>21</v>
      </c>
      <c r="L103" s="21">
        <f t="shared" si="11"/>
        <v>74</v>
      </c>
      <c r="M103" s="21">
        <f t="shared" si="12"/>
        <v>1661</v>
      </c>
      <c r="N103" s="21">
        <v>74</v>
      </c>
      <c r="O103" s="21">
        <v>1661</v>
      </c>
      <c r="P103" s="13">
        <f t="shared" si="21"/>
        <v>0</v>
      </c>
      <c r="Q103" s="21">
        <f t="shared" si="14"/>
        <v>0</v>
      </c>
      <c r="R103" s="13"/>
      <c r="S103" s="21">
        <v>245</v>
      </c>
      <c r="T103" s="21"/>
      <c r="U103" s="15" t="s">
        <v>879</v>
      </c>
      <c r="X103" s="13">
        <v>94</v>
      </c>
      <c r="Y103" s="13">
        <v>9</v>
      </c>
    </row>
    <row r="104" spans="1:25" x14ac:dyDescent="0.25">
      <c r="B104" t="s">
        <v>87</v>
      </c>
      <c r="C104" t="s">
        <v>1172</v>
      </c>
      <c r="D104" s="13">
        <v>53</v>
      </c>
      <c r="E104" s="13">
        <v>1841</v>
      </c>
      <c r="F104" s="13">
        <v>2</v>
      </c>
      <c r="G104" s="13">
        <v>32</v>
      </c>
      <c r="H104" s="13">
        <v>19</v>
      </c>
      <c r="I104" s="13">
        <v>85</v>
      </c>
      <c r="J104" s="21">
        <v>17</v>
      </c>
      <c r="K104" s="21">
        <v>36</v>
      </c>
      <c r="L104" s="21">
        <f t="shared" si="11"/>
        <v>91</v>
      </c>
      <c r="M104" s="21">
        <f t="shared" si="12"/>
        <v>1994</v>
      </c>
      <c r="N104" s="21">
        <v>91</v>
      </c>
      <c r="O104" s="21">
        <v>1994</v>
      </c>
      <c r="P104" s="13">
        <f t="shared" si="21"/>
        <v>0</v>
      </c>
      <c r="Q104" s="21">
        <f t="shared" si="14"/>
        <v>0</v>
      </c>
      <c r="R104" s="13"/>
      <c r="S104" s="21">
        <v>361</v>
      </c>
      <c r="T104" s="21">
        <v>4</v>
      </c>
      <c r="V104" s="13">
        <v>30677</v>
      </c>
      <c r="W104" s="13">
        <v>11107</v>
      </c>
    </row>
    <row r="105" spans="1:25" x14ac:dyDescent="0.25">
      <c r="B105" t="s">
        <v>84</v>
      </c>
      <c r="C105" t="s">
        <v>1173</v>
      </c>
      <c r="D105" s="13">
        <v>47</v>
      </c>
      <c r="E105" s="13">
        <v>1531</v>
      </c>
      <c r="F105" s="13"/>
      <c r="G105" s="13"/>
      <c r="H105" s="13">
        <v>1</v>
      </c>
      <c r="I105" s="13">
        <v>3</v>
      </c>
      <c r="J105" s="21">
        <v>2</v>
      </c>
      <c r="K105" s="21">
        <v>3</v>
      </c>
      <c r="L105" s="21">
        <f t="shared" si="11"/>
        <v>50</v>
      </c>
      <c r="M105" s="21">
        <f t="shared" si="12"/>
        <v>1537</v>
      </c>
      <c r="N105" s="21">
        <v>50</v>
      </c>
      <c r="O105" s="21">
        <v>1537</v>
      </c>
      <c r="P105" s="13">
        <f t="shared" si="21"/>
        <v>0</v>
      </c>
      <c r="Q105" s="21">
        <f t="shared" si="14"/>
        <v>0</v>
      </c>
      <c r="R105" s="13"/>
      <c r="S105" s="21">
        <v>262</v>
      </c>
      <c r="T105" s="21"/>
      <c r="Y105" s="13">
        <v>2</v>
      </c>
    </row>
    <row r="106" spans="1:25" x14ac:dyDescent="0.25">
      <c r="B106" t="s">
        <v>88</v>
      </c>
      <c r="C106" t="s">
        <v>1174</v>
      </c>
      <c r="D106" s="13">
        <v>17</v>
      </c>
      <c r="E106" s="13">
        <v>619</v>
      </c>
      <c r="F106" s="13">
        <v>1</v>
      </c>
      <c r="G106" s="13">
        <v>14</v>
      </c>
      <c r="H106" s="13">
        <v>44</v>
      </c>
      <c r="I106" s="13">
        <v>183</v>
      </c>
      <c r="J106" s="21">
        <v>27</v>
      </c>
      <c r="K106" s="21">
        <v>53</v>
      </c>
      <c r="L106" s="21">
        <f t="shared" si="11"/>
        <v>89</v>
      </c>
      <c r="M106" s="21">
        <f t="shared" si="12"/>
        <v>869</v>
      </c>
      <c r="N106" s="21">
        <v>89</v>
      </c>
      <c r="O106" s="21">
        <v>869</v>
      </c>
      <c r="P106" s="13">
        <f t="shared" si="21"/>
        <v>0</v>
      </c>
      <c r="Q106" s="21">
        <f t="shared" si="14"/>
        <v>0</v>
      </c>
      <c r="R106" s="13"/>
      <c r="S106" s="21">
        <v>243</v>
      </c>
      <c r="T106" s="21">
        <v>2</v>
      </c>
      <c r="V106" s="13">
        <v>16386</v>
      </c>
      <c r="W106" s="13">
        <v>8680</v>
      </c>
      <c r="X106" s="13">
        <v>622</v>
      </c>
    </row>
    <row r="107" spans="1:25" x14ac:dyDescent="0.25">
      <c r="B107" t="s">
        <v>89</v>
      </c>
      <c r="C107" t="s">
        <v>1175</v>
      </c>
      <c r="D107" s="13">
        <v>22</v>
      </c>
      <c r="E107" s="13">
        <v>917</v>
      </c>
      <c r="F107" s="13">
        <v>3</v>
      </c>
      <c r="G107" s="13">
        <v>42</v>
      </c>
      <c r="H107" s="13">
        <v>10</v>
      </c>
      <c r="I107" s="13">
        <v>41</v>
      </c>
      <c r="J107" s="21">
        <v>11</v>
      </c>
      <c r="K107" s="21">
        <v>18</v>
      </c>
      <c r="L107" s="21">
        <f t="shared" si="11"/>
        <v>46</v>
      </c>
      <c r="M107" s="21">
        <f t="shared" si="12"/>
        <v>1018</v>
      </c>
      <c r="N107" s="21">
        <v>46</v>
      </c>
      <c r="O107" s="21">
        <v>1018</v>
      </c>
      <c r="P107" s="13">
        <f t="shared" si="21"/>
        <v>0</v>
      </c>
      <c r="Q107" s="21">
        <f t="shared" si="14"/>
        <v>0</v>
      </c>
      <c r="R107" s="13"/>
      <c r="S107" s="21">
        <v>128</v>
      </c>
      <c r="T107" s="21"/>
      <c r="V107" s="13">
        <v>4542</v>
      </c>
      <c r="W107" s="13">
        <v>1369</v>
      </c>
      <c r="Y107" s="13">
        <v>2</v>
      </c>
    </row>
    <row r="108" spans="1:25" x14ac:dyDescent="0.25">
      <c r="B108" t="s">
        <v>90</v>
      </c>
      <c r="C108" t="s">
        <v>1176</v>
      </c>
      <c r="D108" s="13">
        <v>13</v>
      </c>
      <c r="E108" s="13">
        <v>455</v>
      </c>
      <c r="F108" s="13"/>
      <c r="G108" s="13"/>
      <c r="H108" s="13">
        <v>14</v>
      </c>
      <c r="I108" s="13">
        <v>50</v>
      </c>
      <c r="J108" s="21">
        <v>11</v>
      </c>
      <c r="K108" s="21">
        <v>22</v>
      </c>
      <c r="L108" s="21">
        <f t="shared" si="11"/>
        <v>38</v>
      </c>
      <c r="M108" s="21">
        <f t="shared" si="12"/>
        <v>527</v>
      </c>
      <c r="N108" s="21">
        <v>38</v>
      </c>
      <c r="O108" s="21">
        <v>527</v>
      </c>
      <c r="P108" s="13">
        <f t="shared" si="21"/>
        <v>0</v>
      </c>
      <c r="Q108" s="21">
        <f t="shared" si="14"/>
        <v>0</v>
      </c>
      <c r="R108" s="13"/>
      <c r="S108" s="21">
        <v>80</v>
      </c>
      <c r="T108" s="21"/>
      <c r="V108" s="13">
        <v>1547</v>
      </c>
      <c r="W108" s="13">
        <v>697</v>
      </c>
      <c r="Y108" s="13">
        <v>1</v>
      </c>
    </row>
    <row r="109" spans="1:25" ht="15.75" thickBot="1" x14ac:dyDescent="0.3">
      <c r="A109" s="2" t="s">
        <v>5</v>
      </c>
      <c r="B109" s="2"/>
      <c r="C109" s="2"/>
      <c r="D109" s="14">
        <f>SUM(D102:D108)</f>
        <v>202</v>
      </c>
      <c r="E109" s="14">
        <f t="shared" ref="E109:T109" si="22">SUM(E102:E108)</f>
        <v>7098</v>
      </c>
      <c r="F109" s="14">
        <f t="shared" si="22"/>
        <v>13</v>
      </c>
      <c r="G109" s="14">
        <f t="shared" si="22"/>
        <v>185</v>
      </c>
      <c r="H109" s="14">
        <f t="shared" si="22"/>
        <v>106</v>
      </c>
      <c r="I109" s="14">
        <f t="shared" si="22"/>
        <v>428</v>
      </c>
      <c r="J109" s="14">
        <f t="shared" si="22"/>
        <v>108</v>
      </c>
      <c r="K109" s="14">
        <f t="shared" si="22"/>
        <v>185</v>
      </c>
      <c r="L109" s="14">
        <f t="shared" si="22"/>
        <v>429</v>
      </c>
      <c r="M109" s="14">
        <f t="shared" si="22"/>
        <v>7896</v>
      </c>
      <c r="N109" s="14">
        <f t="shared" si="22"/>
        <v>429</v>
      </c>
      <c r="O109" s="14">
        <f t="shared" si="22"/>
        <v>7896</v>
      </c>
      <c r="P109" s="14">
        <f t="shared" si="22"/>
        <v>0</v>
      </c>
      <c r="Q109" s="14">
        <f t="shared" si="22"/>
        <v>0</v>
      </c>
      <c r="R109" s="14">
        <f t="shared" si="22"/>
        <v>0</v>
      </c>
      <c r="S109" s="14">
        <f t="shared" si="22"/>
        <v>1425</v>
      </c>
      <c r="T109" s="14">
        <f t="shared" si="22"/>
        <v>6</v>
      </c>
      <c r="U109" s="14"/>
      <c r="V109" s="14">
        <f>SUM(V102:V108)</f>
        <v>60271</v>
      </c>
      <c r="W109" s="14">
        <f>SUM(W102:W108)</f>
        <v>25091</v>
      </c>
      <c r="X109" s="14">
        <f>SUM(X102:X108)</f>
        <v>908</v>
      </c>
      <c r="Y109" s="14">
        <f>SUM(Y102:Y108)</f>
        <v>19</v>
      </c>
    </row>
    <row r="110" spans="1:25" ht="15.75" thickTop="1" x14ac:dyDescent="0.25">
      <c r="A110" t="s">
        <v>91</v>
      </c>
      <c r="B110" t="s">
        <v>92</v>
      </c>
      <c r="C110" t="s">
        <v>1177</v>
      </c>
      <c r="D110" s="13">
        <v>59</v>
      </c>
      <c r="E110" s="13">
        <v>2302</v>
      </c>
      <c r="F110" s="13"/>
      <c r="G110" s="13"/>
      <c r="H110" s="13">
        <v>12</v>
      </c>
      <c r="I110" s="13">
        <v>45</v>
      </c>
      <c r="J110" s="21">
        <v>4</v>
      </c>
      <c r="K110" s="21">
        <v>6</v>
      </c>
      <c r="L110" s="21">
        <f t="shared" si="11"/>
        <v>75</v>
      </c>
      <c r="M110" s="21">
        <f t="shared" si="12"/>
        <v>2353</v>
      </c>
      <c r="N110" s="21">
        <v>75</v>
      </c>
      <c r="O110" s="21">
        <v>2353</v>
      </c>
      <c r="P110" s="13">
        <f t="shared" ref="P110:P115" si="23">L110-N110</f>
        <v>0</v>
      </c>
      <c r="Q110" s="21">
        <f t="shared" si="14"/>
        <v>0</v>
      </c>
      <c r="R110" s="13"/>
      <c r="S110" s="21">
        <v>268</v>
      </c>
      <c r="T110" s="21">
        <v>9</v>
      </c>
      <c r="V110" s="13">
        <v>1722</v>
      </c>
      <c r="W110" s="13">
        <v>743</v>
      </c>
      <c r="Y110" s="13">
        <v>1</v>
      </c>
    </row>
    <row r="111" spans="1:25" x14ac:dyDescent="0.25">
      <c r="B111" t="s">
        <v>93</v>
      </c>
      <c r="C111" t="s">
        <v>1178</v>
      </c>
      <c r="D111" s="13">
        <v>87</v>
      </c>
      <c r="E111" s="13">
        <v>3108</v>
      </c>
      <c r="F111" s="13"/>
      <c r="G111" s="13"/>
      <c r="H111" s="13">
        <v>9</v>
      </c>
      <c r="I111" s="13">
        <v>35</v>
      </c>
      <c r="J111" s="21">
        <v>6</v>
      </c>
      <c r="K111" s="21">
        <v>10</v>
      </c>
      <c r="L111" s="21">
        <f t="shared" si="11"/>
        <v>102</v>
      </c>
      <c r="M111" s="21">
        <f t="shared" si="12"/>
        <v>3153</v>
      </c>
      <c r="N111" s="21">
        <v>102</v>
      </c>
      <c r="O111" s="21">
        <v>3153</v>
      </c>
      <c r="P111" s="13">
        <f t="shared" si="23"/>
        <v>0</v>
      </c>
      <c r="Q111" s="21">
        <f t="shared" si="14"/>
        <v>0</v>
      </c>
      <c r="R111" s="13"/>
      <c r="S111" s="21">
        <v>418</v>
      </c>
      <c r="T111" s="21">
        <v>25</v>
      </c>
      <c r="V111" s="13">
        <v>2283</v>
      </c>
      <c r="W111" s="13">
        <v>1006</v>
      </c>
      <c r="Y111" s="13">
        <v>2</v>
      </c>
    </row>
    <row r="112" spans="1:25" x14ac:dyDescent="0.25">
      <c r="B112" t="s">
        <v>94</v>
      </c>
      <c r="C112" t="s">
        <v>1179</v>
      </c>
      <c r="D112" s="13">
        <v>91</v>
      </c>
      <c r="E112" s="13">
        <v>3291</v>
      </c>
      <c r="F112" s="13"/>
      <c r="G112" s="13"/>
      <c r="H112" s="13">
        <v>16</v>
      </c>
      <c r="I112" s="13">
        <v>50</v>
      </c>
      <c r="J112" s="21">
        <v>19</v>
      </c>
      <c r="K112" s="21">
        <v>33</v>
      </c>
      <c r="L112" s="21">
        <f t="shared" si="11"/>
        <v>126</v>
      </c>
      <c r="M112" s="21">
        <f t="shared" si="12"/>
        <v>3374</v>
      </c>
      <c r="N112" s="21">
        <v>126</v>
      </c>
      <c r="O112" s="21">
        <v>3374</v>
      </c>
      <c r="P112" s="13">
        <f t="shared" si="23"/>
        <v>0</v>
      </c>
      <c r="Q112" s="21">
        <f t="shared" si="14"/>
        <v>0</v>
      </c>
      <c r="R112" s="13"/>
      <c r="S112" s="21">
        <v>464</v>
      </c>
      <c r="T112" s="21">
        <v>24</v>
      </c>
      <c r="V112" s="13">
        <v>3792</v>
      </c>
      <c r="W112" s="13">
        <v>1320</v>
      </c>
      <c r="Y112" s="13">
        <v>2</v>
      </c>
    </row>
    <row r="113" spans="1:25" x14ac:dyDescent="0.25">
      <c r="B113" t="s">
        <v>95</v>
      </c>
      <c r="C113" t="s">
        <v>1180</v>
      </c>
      <c r="D113" s="13">
        <v>63</v>
      </c>
      <c r="E113" s="13">
        <v>2074</v>
      </c>
      <c r="F113" s="13">
        <v>1</v>
      </c>
      <c r="G113" s="13">
        <v>15</v>
      </c>
      <c r="H113" s="13">
        <v>12</v>
      </c>
      <c r="I113" s="13">
        <v>64</v>
      </c>
      <c r="J113" s="13"/>
      <c r="K113" s="13"/>
      <c r="L113" s="21">
        <f t="shared" si="11"/>
        <v>76</v>
      </c>
      <c r="M113" s="21">
        <f t="shared" si="12"/>
        <v>2153</v>
      </c>
      <c r="N113" s="21">
        <v>76</v>
      </c>
      <c r="O113" s="21">
        <v>2153</v>
      </c>
      <c r="P113" s="13">
        <f t="shared" si="23"/>
        <v>0</v>
      </c>
      <c r="Q113" s="21">
        <f t="shared" si="14"/>
        <v>0</v>
      </c>
      <c r="R113" s="13"/>
      <c r="S113" s="21">
        <v>349</v>
      </c>
      <c r="T113" s="21">
        <v>20</v>
      </c>
    </row>
    <row r="114" spans="1:25" x14ac:dyDescent="0.25">
      <c r="B114" t="s">
        <v>91</v>
      </c>
      <c r="C114" t="s">
        <v>1181</v>
      </c>
      <c r="D114" s="13">
        <v>193</v>
      </c>
      <c r="E114" s="13">
        <v>5930</v>
      </c>
      <c r="F114" s="13">
        <v>2</v>
      </c>
      <c r="G114" s="13">
        <v>22</v>
      </c>
      <c r="H114" s="13">
        <v>23</v>
      </c>
      <c r="I114" s="13">
        <v>116</v>
      </c>
      <c r="J114" s="13"/>
      <c r="K114" s="13"/>
      <c r="L114" s="21">
        <f t="shared" si="11"/>
        <v>218</v>
      </c>
      <c r="M114" s="21">
        <f t="shared" si="12"/>
        <v>6068</v>
      </c>
      <c r="N114" s="21">
        <v>218</v>
      </c>
      <c r="O114" s="21">
        <v>6068</v>
      </c>
      <c r="P114" s="13">
        <f t="shared" si="23"/>
        <v>0</v>
      </c>
      <c r="Q114" s="21">
        <f t="shared" si="14"/>
        <v>0</v>
      </c>
      <c r="R114" s="13"/>
      <c r="S114" s="21">
        <v>1082</v>
      </c>
      <c r="T114" s="21">
        <v>124</v>
      </c>
      <c r="V114" s="13">
        <v>59324</v>
      </c>
      <c r="W114" s="13">
        <v>19342</v>
      </c>
      <c r="Y114" s="13">
        <v>7</v>
      </c>
    </row>
    <row r="115" spans="1:25" x14ac:dyDescent="0.25">
      <c r="B115" t="s">
        <v>96</v>
      </c>
      <c r="C115" t="s">
        <v>1182</v>
      </c>
      <c r="D115" s="13">
        <v>64</v>
      </c>
      <c r="E115" s="13">
        <v>1980</v>
      </c>
      <c r="F115" s="13"/>
      <c r="G115" s="13"/>
      <c r="H115" s="13">
        <v>22</v>
      </c>
      <c r="I115" s="13">
        <v>80</v>
      </c>
      <c r="J115" s="13">
        <v>2</v>
      </c>
      <c r="K115" s="13">
        <v>5</v>
      </c>
      <c r="L115" s="21">
        <f t="shared" si="11"/>
        <v>88</v>
      </c>
      <c r="M115" s="21">
        <f t="shared" si="12"/>
        <v>2065</v>
      </c>
      <c r="N115" s="21">
        <v>88</v>
      </c>
      <c r="O115" s="21">
        <v>2065</v>
      </c>
      <c r="P115" s="13">
        <f t="shared" si="23"/>
        <v>0</v>
      </c>
      <c r="Q115" s="21">
        <f t="shared" si="14"/>
        <v>0</v>
      </c>
      <c r="R115" s="13"/>
      <c r="S115" s="21">
        <v>335</v>
      </c>
      <c r="T115" s="21">
        <v>27</v>
      </c>
      <c r="V115" s="13">
        <v>2291</v>
      </c>
      <c r="W115" s="13">
        <v>1070</v>
      </c>
      <c r="X115" s="13">
        <v>1</v>
      </c>
    </row>
    <row r="116" spans="1:25" ht="15.75" thickBot="1" x14ac:dyDescent="0.3">
      <c r="A116" s="2" t="s">
        <v>5</v>
      </c>
      <c r="B116" s="2"/>
      <c r="C116" s="2"/>
      <c r="D116" s="14">
        <f>SUM(D110:D115)</f>
        <v>557</v>
      </c>
      <c r="E116" s="14">
        <f t="shared" ref="E116:T116" si="24">SUM(E110:E115)</f>
        <v>18685</v>
      </c>
      <c r="F116" s="14">
        <f t="shared" si="24"/>
        <v>3</v>
      </c>
      <c r="G116" s="14">
        <f t="shared" si="24"/>
        <v>37</v>
      </c>
      <c r="H116" s="14">
        <f t="shared" si="24"/>
        <v>94</v>
      </c>
      <c r="I116" s="14">
        <f t="shared" si="24"/>
        <v>390</v>
      </c>
      <c r="J116" s="14">
        <f t="shared" si="24"/>
        <v>31</v>
      </c>
      <c r="K116" s="14">
        <f t="shared" si="24"/>
        <v>54</v>
      </c>
      <c r="L116" s="14">
        <f t="shared" si="24"/>
        <v>685</v>
      </c>
      <c r="M116" s="14">
        <f t="shared" si="24"/>
        <v>19166</v>
      </c>
      <c r="N116" s="14">
        <f t="shared" si="24"/>
        <v>685</v>
      </c>
      <c r="O116" s="14">
        <f t="shared" si="24"/>
        <v>19166</v>
      </c>
      <c r="P116" s="14">
        <f t="shared" si="24"/>
        <v>0</v>
      </c>
      <c r="Q116" s="14">
        <f t="shared" si="24"/>
        <v>0</v>
      </c>
      <c r="R116" s="14">
        <f t="shared" si="24"/>
        <v>0</v>
      </c>
      <c r="S116" s="14">
        <f t="shared" si="24"/>
        <v>2916</v>
      </c>
      <c r="T116" s="14">
        <f t="shared" si="24"/>
        <v>229</v>
      </c>
      <c r="U116" s="14"/>
      <c r="V116" s="14">
        <f>SUM(V110:V115)</f>
        <v>69412</v>
      </c>
      <c r="W116" s="14">
        <f>SUM(W110:W115)</f>
        <v>23481</v>
      </c>
      <c r="X116" s="14">
        <f>SUM(X110:X115)</f>
        <v>1</v>
      </c>
      <c r="Y116" s="14">
        <f>SUM(Y110:Y115)</f>
        <v>12</v>
      </c>
    </row>
    <row r="117" spans="1:25" ht="15.75" thickTop="1" x14ac:dyDescent="0.25">
      <c r="A117" t="s">
        <v>97</v>
      </c>
      <c r="B117" t="s">
        <v>98</v>
      </c>
      <c r="C117" t="s">
        <v>1183</v>
      </c>
      <c r="D117" s="13">
        <v>97</v>
      </c>
      <c r="E117" s="13">
        <v>3045</v>
      </c>
      <c r="F117" s="13">
        <v>1</v>
      </c>
      <c r="G117" s="13">
        <v>18</v>
      </c>
      <c r="H117" s="13">
        <v>10</v>
      </c>
      <c r="I117" s="13">
        <v>87</v>
      </c>
      <c r="J117" s="13">
        <v>5</v>
      </c>
      <c r="K117" s="13">
        <v>13</v>
      </c>
      <c r="L117" s="21">
        <f t="shared" si="11"/>
        <v>113</v>
      </c>
      <c r="M117" s="21">
        <f t="shared" si="12"/>
        <v>3163</v>
      </c>
      <c r="N117" s="21">
        <v>113</v>
      </c>
      <c r="O117" s="21">
        <v>3163</v>
      </c>
      <c r="P117" s="13">
        <f t="shared" ref="P117:P123" si="25">L117-N117</f>
        <v>0</v>
      </c>
      <c r="Q117" s="21">
        <f t="shared" si="14"/>
        <v>0</v>
      </c>
      <c r="R117" s="13">
        <v>1</v>
      </c>
      <c r="S117" s="21">
        <v>664</v>
      </c>
      <c r="T117" s="21">
        <v>65</v>
      </c>
      <c r="V117" s="13">
        <v>33877</v>
      </c>
      <c r="W117" s="13">
        <v>13906</v>
      </c>
      <c r="X117" s="13">
        <v>79</v>
      </c>
      <c r="Y117" s="13">
        <v>7</v>
      </c>
    </row>
    <row r="118" spans="1:25" x14ac:dyDescent="0.25">
      <c r="B118" t="s">
        <v>99</v>
      </c>
      <c r="C118" t="s">
        <v>1184</v>
      </c>
      <c r="D118" s="13">
        <v>50</v>
      </c>
      <c r="E118" s="13">
        <v>1781</v>
      </c>
      <c r="F118" s="13"/>
      <c r="G118" s="13"/>
      <c r="H118" s="13">
        <v>8</v>
      </c>
      <c r="I118" s="13">
        <v>47</v>
      </c>
      <c r="J118" s="13"/>
      <c r="L118" s="21">
        <f t="shared" ref="L118:L123" si="26">D118+H118+F118+J118</f>
        <v>58</v>
      </c>
      <c r="M118" s="21">
        <f t="shared" ref="M118:M123" si="27">E118+G118+I118+K118</f>
        <v>1828</v>
      </c>
      <c r="N118" s="21">
        <v>58</v>
      </c>
      <c r="O118" s="21">
        <v>1828</v>
      </c>
      <c r="P118" s="13">
        <f t="shared" si="25"/>
        <v>0</v>
      </c>
      <c r="Q118" s="21">
        <f t="shared" si="14"/>
        <v>0</v>
      </c>
      <c r="R118" s="13"/>
      <c r="S118" s="21">
        <v>366</v>
      </c>
      <c r="T118" s="21">
        <v>24</v>
      </c>
      <c r="V118" s="13">
        <v>3347</v>
      </c>
      <c r="W118" s="13">
        <v>1197</v>
      </c>
    </row>
    <row r="119" spans="1:25" x14ac:dyDescent="0.25">
      <c r="B119" t="s">
        <v>100</v>
      </c>
      <c r="C119" t="s">
        <v>1185</v>
      </c>
      <c r="D119" s="13">
        <v>42</v>
      </c>
      <c r="E119" s="13">
        <v>1448</v>
      </c>
      <c r="F119" s="13"/>
      <c r="G119" s="13"/>
      <c r="H119" s="13">
        <v>13</v>
      </c>
      <c r="I119" s="13">
        <v>51</v>
      </c>
      <c r="J119" s="13">
        <v>3</v>
      </c>
      <c r="K119" s="13">
        <v>6</v>
      </c>
      <c r="L119" s="21">
        <f t="shared" si="26"/>
        <v>58</v>
      </c>
      <c r="M119" s="21">
        <f t="shared" si="27"/>
        <v>1505</v>
      </c>
      <c r="N119" s="21">
        <v>58</v>
      </c>
      <c r="O119" s="21">
        <v>1505</v>
      </c>
      <c r="P119" s="13">
        <f t="shared" si="25"/>
        <v>0</v>
      </c>
      <c r="Q119" s="21">
        <f t="shared" si="14"/>
        <v>0</v>
      </c>
      <c r="R119" s="13"/>
      <c r="S119" s="21">
        <v>241</v>
      </c>
      <c r="T119" s="21">
        <v>19</v>
      </c>
      <c r="V119" s="13">
        <v>5313</v>
      </c>
      <c r="W119" s="13">
        <v>2484</v>
      </c>
      <c r="Y119" s="13">
        <v>1</v>
      </c>
    </row>
    <row r="120" spans="1:25" x14ac:dyDescent="0.25">
      <c r="B120" t="s">
        <v>97</v>
      </c>
      <c r="C120" t="s">
        <v>1186</v>
      </c>
      <c r="D120" s="13"/>
      <c r="E120" s="13"/>
      <c r="F120" s="13"/>
      <c r="G120" s="13"/>
      <c r="H120" s="13"/>
      <c r="I120" s="13"/>
      <c r="J120" s="13">
        <v>2</v>
      </c>
      <c r="K120" s="13">
        <v>4</v>
      </c>
      <c r="L120" s="21">
        <f t="shared" si="26"/>
        <v>2</v>
      </c>
      <c r="M120" s="21">
        <f t="shared" si="27"/>
        <v>4</v>
      </c>
      <c r="N120" s="21">
        <v>2</v>
      </c>
      <c r="O120" s="21">
        <v>4</v>
      </c>
      <c r="P120" s="13">
        <f t="shared" si="25"/>
        <v>0</v>
      </c>
      <c r="Q120" s="21">
        <f t="shared" si="14"/>
        <v>0</v>
      </c>
      <c r="R120" s="13"/>
      <c r="S120" s="21">
        <v>10</v>
      </c>
      <c r="T120" s="13"/>
      <c r="V120" s="13">
        <v>330</v>
      </c>
      <c r="W120" s="13">
        <v>164</v>
      </c>
      <c r="X120" s="13">
        <v>481</v>
      </c>
    </row>
    <row r="121" spans="1:25" x14ac:dyDescent="0.25">
      <c r="B121" t="s">
        <v>101</v>
      </c>
      <c r="C121" t="s">
        <v>1187</v>
      </c>
      <c r="D121" s="13">
        <v>39</v>
      </c>
      <c r="E121" s="13">
        <v>1328</v>
      </c>
      <c r="F121" s="13"/>
      <c r="G121" s="13"/>
      <c r="H121" s="13">
        <v>27</v>
      </c>
      <c r="I121" s="13">
        <v>124</v>
      </c>
      <c r="J121" s="13">
        <v>8</v>
      </c>
      <c r="K121" s="13">
        <v>19</v>
      </c>
      <c r="L121" s="21">
        <f t="shared" si="26"/>
        <v>74</v>
      </c>
      <c r="M121" s="21">
        <f t="shared" si="27"/>
        <v>1471</v>
      </c>
      <c r="N121" s="21">
        <v>74</v>
      </c>
      <c r="O121" s="21">
        <v>1471</v>
      </c>
      <c r="P121" s="13">
        <f t="shared" si="25"/>
        <v>0</v>
      </c>
      <c r="Q121" s="21">
        <f t="shared" si="14"/>
        <v>0</v>
      </c>
      <c r="R121" s="13">
        <v>2</v>
      </c>
      <c r="S121" s="21">
        <v>313</v>
      </c>
      <c r="T121" s="21">
        <v>27</v>
      </c>
      <c r="V121" s="13">
        <v>6064</v>
      </c>
      <c r="W121" s="13">
        <v>4516</v>
      </c>
      <c r="X121" s="13">
        <v>3</v>
      </c>
    </row>
    <row r="122" spans="1:25" x14ac:dyDescent="0.25">
      <c r="B122" t="s">
        <v>595</v>
      </c>
      <c r="C122" t="s">
        <v>1188</v>
      </c>
      <c r="D122" s="13"/>
      <c r="E122" s="13"/>
      <c r="F122" s="13"/>
      <c r="G122" s="13"/>
      <c r="H122" s="13">
        <v>10</v>
      </c>
      <c r="I122" s="13">
        <v>59</v>
      </c>
      <c r="J122" s="13">
        <v>3</v>
      </c>
      <c r="K122" s="13">
        <v>8</v>
      </c>
      <c r="L122" s="21">
        <f t="shared" si="26"/>
        <v>13</v>
      </c>
      <c r="M122" s="21">
        <f t="shared" si="27"/>
        <v>67</v>
      </c>
      <c r="N122" s="21">
        <v>13</v>
      </c>
      <c r="O122" s="21">
        <v>67</v>
      </c>
      <c r="P122" s="13">
        <f t="shared" si="25"/>
        <v>0</v>
      </c>
      <c r="Q122" s="21">
        <f t="shared" si="14"/>
        <v>0</v>
      </c>
      <c r="R122" s="13"/>
      <c r="S122" s="21">
        <v>52</v>
      </c>
      <c r="T122" s="13"/>
      <c r="V122" s="13">
        <v>971</v>
      </c>
      <c r="W122" s="13">
        <v>733</v>
      </c>
    </row>
    <row r="123" spans="1:25" x14ac:dyDescent="0.25">
      <c r="B123" t="s">
        <v>104</v>
      </c>
      <c r="C123" t="s">
        <v>1190</v>
      </c>
      <c r="D123" s="13">
        <v>1</v>
      </c>
      <c r="E123" s="13">
        <v>32</v>
      </c>
      <c r="F123" s="13"/>
      <c r="G123" s="13"/>
      <c r="H123" s="13"/>
      <c r="I123" s="13"/>
      <c r="J123" s="13"/>
      <c r="K123" s="13"/>
      <c r="L123" s="21">
        <f t="shared" si="26"/>
        <v>1</v>
      </c>
      <c r="M123" s="21">
        <f t="shared" si="27"/>
        <v>32</v>
      </c>
      <c r="N123" s="21">
        <v>1</v>
      </c>
      <c r="O123" s="21">
        <v>32</v>
      </c>
      <c r="P123" s="13">
        <f t="shared" si="25"/>
        <v>0</v>
      </c>
      <c r="Q123" s="21">
        <f t="shared" si="14"/>
        <v>0</v>
      </c>
      <c r="R123" s="13"/>
      <c r="S123" s="21">
        <v>8</v>
      </c>
      <c r="T123" s="21">
        <v>1</v>
      </c>
      <c r="V123" s="13">
        <v>50267</v>
      </c>
      <c r="W123" s="13">
        <v>5767</v>
      </c>
      <c r="Y123" s="13">
        <v>1</v>
      </c>
    </row>
    <row r="124" spans="1:25" ht="15.75" thickBot="1" x14ac:dyDescent="0.3">
      <c r="A124" s="2" t="s">
        <v>5</v>
      </c>
      <c r="B124" s="2"/>
      <c r="C124" s="2"/>
      <c r="D124" s="14">
        <f t="shared" ref="D124:T124" si="28">SUM(D117:D123)</f>
        <v>229</v>
      </c>
      <c r="E124" s="14">
        <f t="shared" si="28"/>
        <v>7634</v>
      </c>
      <c r="F124" s="14">
        <f t="shared" si="28"/>
        <v>1</v>
      </c>
      <c r="G124" s="14">
        <f t="shared" si="28"/>
        <v>18</v>
      </c>
      <c r="H124" s="14">
        <f t="shared" si="28"/>
        <v>68</v>
      </c>
      <c r="I124" s="14">
        <f t="shared" si="28"/>
        <v>368</v>
      </c>
      <c r="J124" s="14">
        <f t="shared" si="28"/>
        <v>21</v>
      </c>
      <c r="K124" s="14">
        <f t="shared" si="28"/>
        <v>50</v>
      </c>
      <c r="L124" s="14">
        <f t="shared" si="28"/>
        <v>319</v>
      </c>
      <c r="M124" s="14">
        <f t="shared" si="28"/>
        <v>8070</v>
      </c>
      <c r="N124" s="14">
        <f t="shared" si="28"/>
        <v>319</v>
      </c>
      <c r="O124" s="14">
        <f t="shared" si="28"/>
        <v>8070</v>
      </c>
      <c r="P124" s="14">
        <f t="shared" si="28"/>
        <v>0</v>
      </c>
      <c r="Q124" s="14">
        <f t="shared" si="28"/>
        <v>0</v>
      </c>
      <c r="R124" s="14">
        <f t="shared" si="28"/>
        <v>3</v>
      </c>
      <c r="S124" s="14">
        <f t="shared" si="28"/>
        <v>1654</v>
      </c>
      <c r="T124" s="14">
        <f t="shared" si="28"/>
        <v>136</v>
      </c>
      <c r="U124" s="14"/>
      <c r="V124" s="14">
        <f>SUM(V117:V123)</f>
        <v>100169</v>
      </c>
      <c r="W124" s="14">
        <f>SUM(W117:W123)</f>
        <v>28767</v>
      </c>
      <c r="X124" s="14">
        <f>SUM(X117:X123)</f>
        <v>563</v>
      </c>
      <c r="Y124" s="14">
        <f>SUM(Y117:Y123)</f>
        <v>9</v>
      </c>
    </row>
    <row r="125" spans="1:25" ht="15.75" thickTop="1" x14ac:dyDescent="0.25">
      <c r="A125" t="s">
        <v>105</v>
      </c>
      <c r="B125" t="s">
        <v>107</v>
      </c>
      <c r="C125" t="s">
        <v>1192</v>
      </c>
      <c r="D125" s="13">
        <v>21</v>
      </c>
      <c r="E125" s="13">
        <v>770</v>
      </c>
      <c r="F125" s="13"/>
      <c r="G125" s="13"/>
      <c r="H125" s="13">
        <v>49</v>
      </c>
      <c r="I125" s="13">
        <v>311</v>
      </c>
      <c r="J125" s="13">
        <v>12</v>
      </c>
      <c r="K125" s="13">
        <v>26</v>
      </c>
      <c r="L125" s="21">
        <f t="shared" si="11"/>
        <v>82</v>
      </c>
      <c r="M125" s="21">
        <f t="shared" si="12"/>
        <v>1107</v>
      </c>
      <c r="N125" s="21">
        <v>82</v>
      </c>
      <c r="O125" s="21">
        <v>1107</v>
      </c>
      <c r="P125" s="13">
        <f t="shared" ref="P125:P133" si="29">L125-N125</f>
        <v>0</v>
      </c>
      <c r="Q125" s="21">
        <f t="shared" si="14"/>
        <v>0</v>
      </c>
      <c r="R125" s="13">
        <v>1</v>
      </c>
      <c r="S125" s="21">
        <v>319</v>
      </c>
      <c r="T125" s="21"/>
      <c r="V125" s="13">
        <v>526</v>
      </c>
      <c r="W125" s="13">
        <v>305</v>
      </c>
      <c r="X125" s="13">
        <v>114</v>
      </c>
    </row>
    <row r="126" spans="1:25" x14ac:dyDescent="0.25">
      <c r="B126" t="s">
        <v>848</v>
      </c>
      <c r="C126" t="s">
        <v>1194</v>
      </c>
      <c r="D126" s="13">
        <v>1</v>
      </c>
      <c r="E126" s="13">
        <v>34</v>
      </c>
      <c r="F126" s="13"/>
      <c r="G126" s="13"/>
      <c r="H126" s="13">
        <v>10</v>
      </c>
      <c r="I126" s="13">
        <v>30</v>
      </c>
      <c r="J126" s="13">
        <v>26</v>
      </c>
      <c r="K126" s="13">
        <v>51</v>
      </c>
      <c r="L126" s="21">
        <f t="shared" si="11"/>
        <v>37</v>
      </c>
      <c r="M126" s="21">
        <f t="shared" si="12"/>
        <v>115</v>
      </c>
      <c r="N126" s="21">
        <v>37</v>
      </c>
      <c r="O126" s="21">
        <v>115</v>
      </c>
      <c r="P126" s="13">
        <f t="shared" si="29"/>
        <v>0</v>
      </c>
      <c r="Q126" s="21">
        <f t="shared" si="14"/>
        <v>0</v>
      </c>
      <c r="R126" s="13">
        <v>2</v>
      </c>
      <c r="S126" s="21">
        <v>134</v>
      </c>
      <c r="T126" s="21"/>
      <c r="U126" s="15" t="s">
        <v>879</v>
      </c>
      <c r="V126" s="13">
        <v>10471</v>
      </c>
      <c r="W126" s="13">
        <v>6955</v>
      </c>
      <c r="X126" s="13">
        <v>423</v>
      </c>
      <c r="Y126" s="13">
        <v>1</v>
      </c>
    </row>
    <row r="127" spans="1:25" x14ac:dyDescent="0.25">
      <c r="B127" t="s">
        <v>110</v>
      </c>
      <c r="C127" t="s">
        <v>1197</v>
      </c>
      <c r="D127" s="13"/>
      <c r="E127" s="13"/>
      <c r="F127" s="13"/>
      <c r="G127" s="13"/>
      <c r="H127" s="13"/>
      <c r="I127" s="13"/>
      <c r="J127" s="13">
        <v>6</v>
      </c>
      <c r="K127" s="13">
        <v>9</v>
      </c>
      <c r="L127" s="21">
        <f t="shared" si="11"/>
        <v>6</v>
      </c>
      <c r="M127" s="21">
        <f t="shared" si="12"/>
        <v>9</v>
      </c>
      <c r="N127" s="21">
        <v>6</v>
      </c>
      <c r="O127" s="21">
        <v>9</v>
      </c>
      <c r="P127" s="13">
        <f t="shared" si="29"/>
        <v>0</v>
      </c>
      <c r="Q127" s="21">
        <f t="shared" si="14"/>
        <v>0</v>
      </c>
      <c r="R127" s="13"/>
      <c r="S127" s="21">
        <v>11</v>
      </c>
      <c r="T127" s="21"/>
      <c r="U127" s="15" t="s">
        <v>879</v>
      </c>
    </row>
    <row r="128" spans="1:25" x14ac:dyDescent="0.25">
      <c r="B128" t="s">
        <v>111</v>
      </c>
      <c r="C128" t="s">
        <v>1198</v>
      </c>
      <c r="D128" s="13"/>
      <c r="E128" s="13"/>
      <c r="F128" s="13"/>
      <c r="G128" s="13"/>
      <c r="H128" s="13"/>
      <c r="I128" s="13"/>
      <c r="J128" s="13">
        <v>1</v>
      </c>
      <c r="K128" s="13">
        <v>3</v>
      </c>
      <c r="L128" s="21">
        <f t="shared" si="11"/>
        <v>1</v>
      </c>
      <c r="M128" s="21">
        <f t="shared" si="12"/>
        <v>3</v>
      </c>
      <c r="N128" s="21">
        <v>1</v>
      </c>
      <c r="O128" s="21">
        <v>3</v>
      </c>
      <c r="P128" s="13">
        <f t="shared" si="29"/>
        <v>0</v>
      </c>
      <c r="Q128" s="21">
        <f t="shared" si="14"/>
        <v>0</v>
      </c>
      <c r="R128" s="13"/>
      <c r="S128" s="21">
        <v>15</v>
      </c>
      <c r="T128" s="21"/>
      <c r="U128" s="15" t="s">
        <v>882</v>
      </c>
      <c r="V128" s="13">
        <v>5138</v>
      </c>
      <c r="W128" s="13">
        <v>1919</v>
      </c>
      <c r="Y128" s="13">
        <v>1</v>
      </c>
    </row>
    <row r="129" spans="1:25" x14ac:dyDescent="0.25">
      <c r="B129" t="s">
        <v>112</v>
      </c>
      <c r="C129" t="s">
        <v>1199</v>
      </c>
      <c r="D129" s="13"/>
      <c r="E129" s="13"/>
      <c r="F129" s="13"/>
      <c r="G129" s="13"/>
      <c r="H129" s="13">
        <v>2</v>
      </c>
      <c r="I129" s="13">
        <v>4</v>
      </c>
      <c r="J129" s="13">
        <v>5</v>
      </c>
      <c r="K129" s="13">
        <v>10</v>
      </c>
      <c r="L129" s="21">
        <f t="shared" si="11"/>
        <v>7</v>
      </c>
      <c r="M129" s="21">
        <f t="shared" si="12"/>
        <v>14</v>
      </c>
      <c r="N129" s="21">
        <v>7</v>
      </c>
      <c r="O129" s="21">
        <v>14</v>
      </c>
      <c r="P129" s="13">
        <f t="shared" si="29"/>
        <v>0</v>
      </c>
      <c r="Q129" s="21">
        <f t="shared" si="14"/>
        <v>0</v>
      </c>
      <c r="R129" s="13"/>
      <c r="S129" s="21">
        <v>40</v>
      </c>
      <c r="T129" s="21"/>
      <c r="U129" s="15" t="s">
        <v>882</v>
      </c>
    </row>
    <row r="130" spans="1:25" x14ac:dyDescent="0.25">
      <c r="B130" t="s">
        <v>113</v>
      </c>
      <c r="C130" t="s">
        <v>1200</v>
      </c>
      <c r="D130" s="13"/>
      <c r="E130" s="13"/>
      <c r="F130" s="13"/>
      <c r="G130" s="13"/>
      <c r="H130" s="13"/>
      <c r="I130" s="13"/>
      <c r="J130" s="13">
        <v>19</v>
      </c>
      <c r="K130" s="13">
        <v>43</v>
      </c>
      <c r="L130" s="21">
        <f t="shared" si="11"/>
        <v>19</v>
      </c>
      <c r="M130" s="21">
        <f t="shared" si="12"/>
        <v>43</v>
      </c>
      <c r="N130" s="21">
        <v>19</v>
      </c>
      <c r="O130" s="21">
        <v>43</v>
      </c>
      <c r="P130" s="13">
        <f t="shared" si="29"/>
        <v>0</v>
      </c>
      <c r="Q130" s="21">
        <f t="shared" si="14"/>
        <v>0</v>
      </c>
      <c r="R130" s="13"/>
      <c r="S130" s="21">
        <v>74</v>
      </c>
      <c r="T130" s="21"/>
      <c r="U130" s="15" t="s">
        <v>882</v>
      </c>
    </row>
    <row r="131" spans="1:25" x14ac:dyDescent="0.25">
      <c r="B131" t="s">
        <v>114</v>
      </c>
      <c r="C131" t="s">
        <v>1201</v>
      </c>
      <c r="D131" s="13">
        <v>2</v>
      </c>
      <c r="E131" s="13">
        <v>60</v>
      </c>
      <c r="F131" s="13"/>
      <c r="G131" s="13"/>
      <c r="H131" s="13"/>
      <c r="I131" s="13"/>
      <c r="J131" s="13">
        <v>4</v>
      </c>
      <c r="K131" s="13">
        <v>11</v>
      </c>
      <c r="L131" s="21">
        <f t="shared" si="11"/>
        <v>6</v>
      </c>
      <c r="M131" s="21">
        <f t="shared" si="12"/>
        <v>71</v>
      </c>
      <c r="N131" s="21">
        <v>6</v>
      </c>
      <c r="O131" s="21">
        <v>71</v>
      </c>
      <c r="P131" s="13">
        <f t="shared" si="29"/>
        <v>0</v>
      </c>
      <c r="Q131" s="21">
        <f t="shared" si="14"/>
        <v>0</v>
      </c>
      <c r="R131" s="13"/>
      <c r="S131" s="21">
        <v>18</v>
      </c>
      <c r="T131" s="21"/>
      <c r="U131" s="15" t="s">
        <v>883</v>
      </c>
      <c r="V131" s="13">
        <v>2266</v>
      </c>
      <c r="W131" s="13">
        <v>903</v>
      </c>
      <c r="X131" s="13">
        <v>111</v>
      </c>
      <c r="Y131" s="13">
        <v>1</v>
      </c>
    </row>
    <row r="132" spans="1:25" x14ac:dyDescent="0.25">
      <c r="B132" t="s">
        <v>115</v>
      </c>
      <c r="C132" t="s">
        <v>1202</v>
      </c>
      <c r="D132" s="13"/>
      <c r="E132" s="13"/>
      <c r="F132" s="13"/>
      <c r="G132" s="13"/>
      <c r="H132" s="13">
        <v>4</v>
      </c>
      <c r="I132" s="13">
        <v>13</v>
      </c>
      <c r="J132" s="13">
        <v>2</v>
      </c>
      <c r="K132" s="13">
        <v>5</v>
      </c>
      <c r="L132" s="21">
        <f t="shared" si="11"/>
        <v>6</v>
      </c>
      <c r="M132" s="21">
        <f t="shared" si="12"/>
        <v>18</v>
      </c>
      <c r="N132" s="21">
        <v>6</v>
      </c>
      <c r="O132" s="21">
        <v>18</v>
      </c>
      <c r="P132" s="13">
        <f t="shared" si="29"/>
        <v>0</v>
      </c>
      <c r="Q132" s="21">
        <f t="shared" si="14"/>
        <v>0</v>
      </c>
      <c r="R132" s="13"/>
      <c r="S132" s="21">
        <v>22</v>
      </c>
      <c r="T132" s="21"/>
      <c r="U132" s="15" t="s">
        <v>883</v>
      </c>
    </row>
    <row r="133" spans="1:25" x14ac:dyDescent="0.25">
      <c r="B133" t="s">
        <v>116</v>
      </c>
      <c r="C133" t="s">
        <v>155</v>
      </c>
      <c r="D133" s="13">
        <v>1</v>
      </c>
      <c r="E133" s="13">
        <v>46</v>
      </c>
      <c r="F133" s="13"/>
      <c r="G133" s="13"/>
      <c r="H133" s="13">
        <v>3</v>
      </c>
      <c r="I133" s="13">
        <v>18</v>
      </c>
      <c r="J133" s="13"/>
      <c r="K133" s="13"/>
      <c r="L133" s="21">
        <f t="shared" ref="L133:L197" si="30">D133+H133+F133+J133</f>
        <v>4</v>
      </c>
      <c r="M133" s="21">
        <f t="shared" ref="M133:M198" si="31">E133+G133+I133+K133</f>
        <v>64</v>
      </c>
      <c r="N133" s="21">
        <v>4</v>
      </c>
      <c r="O133" s="21">
        <v>64</v>
      </c>
      <c r="P133" s="13">
        <f t="shared" si="29"/>
        <v>0</v>
      </c>
      <c r="Q133" s="21">
        <f t="shared" ref="Q133:Q197" si="32">M133-O133</f>
        <v>0</v>
      </c>
      <c r="R133" s="13"/>
      <c r="S133" s="21">
        <v>20</v>
      </c>
      <c r="T133" s="21"/>
      <c r="V133" s="13">
        <v>47</v>
      </c>
      <c r="W133" s="13">
        <v>25</v>
      </c>
    </row>
    <row r="134" spans="1:25" x14ac:dyDescent="0.25">
      <c r="B134" t="s">
        <v>607</v>
      </c>
      <c r="C134" t="s">
        <v>1663</v>
      </c>
      <c r="D134" s="13"/>
      <c r="E134" s="13"/>
      <c r="F134" s="13"/>
      <c r="G134" s="13"/>
      <c r="H134" s="13"/>
      <c r="I134" s="13"/>
      <c r="J134" s="13"/>
      <c r="K134" s="13"/>
      <c r="L134" s="21"/>
      <c r="M134" s="21"/>
      <c r="N134" s="21"/>
      <c r="O134" s="21"/>
      <c r="P134" s="13"/>
      <c r="Q134" s="21"/>
      <c r="R134" s="13"/>
      <c r="S134" s="21"/>
      <c r="T134" s="21"/>
      <c r="X134" s="13">
        <v>70</v>
      </c>
    </row>
    <row r="135" spans="1:25" ht="15.75" thickBot="1" x14ac:dyDescent="0.3">
      <c r="A135" s="2" t="s">
        <v>5</v>
      </c>
      <c r="B135" s="2"/>
      <c r="C135" s="2"/>
      <c r="D135" s="14">
        <f>SUM(D125:D133)</f>
        <v>25</v>
      </c>
      <c r="E135" s="14">
        <f>SUM(E125:E133)</f>
        <v>910</v>
      </c>
      <c r="F135" s="14">
        <f t="shared" ref="F135:W135" si="33">SUM(F125:F134)</f>
        <v>0</v>
      </c>
      <c r="G135" s="14">
        <f t="shared" si="33"/>
        <v>0</v>
      </c>
      <c r="H135" s="14">
        <f t="shared" si="33"/>
        <v>68</v>
      </c>
      <c r="I135" s="14">
        <f t="shared" si="33"/>
        <v>376</v>
      </c>
      <c r="J135" s="14">
        <f t="shared" si="33"/>
        <v>75</v>
      </c>
      <c r="K135" s="14">
        <f t="shared" si="33"/>
        <v>158</v>
      </c>
      <c r="L135" s="14">
        <f t="shared" si="33"/>
        <v>168</v>
      </c>
      <c r="M135" s="14">
        <f t="shared" si="33"/>
        <v>1444</v>
      </c>
      <c r="N135" s="14">
        <f t="shared" si="33"/>
        <v>168</v>
      </c>
      <c r="O135" s="14">
        <f t="shared" si="33"/>
        <v>1444</v>
      </c>
      <c r="P135" s="14">
        <f t="shared" si="33"/>
        <v>0</v>
      </c>
      <c r="Q135" s="14">
        <f t="shared" si="33"/>
        <v>0</v>
      </c>
      <c r="R135" s="14">
        <f t="shared" si="33"/>
        <v>3</v>
      </c>
      <c r="S135" s="14">
        <f t="shared" si="33"/>
        <v>653</v>
      </c>
      <c r="T135" s="14">
        <f t="shared" si="33"/>
        <v>0</v>
      </c>
      <c r="U135" s="14"/>
      <c r="V135" s="14">
        <f t="shared" si="33"/>
        <v>18448</v>
      </c>
      <c r="W135" s="14">
        <f t="shared" si="33"/>
        <v>10107</v>
      </c>
      <c r="X135" s="14">
        <f>SUM(X125:X134)</f>
        <v>718</v>
      </c>
      <c r="Y135" s="14">
        <f>SUM(Y125:Y133)</f>
        <v>3</v>
      </c>
    </row>
    <row r="136" spans="1:25" ht="15.75" thickTop="1" x14ac:dyDescent="0.25">
      <c r="A136" t="s">
        <v>117</v>
      </c>
      <c r="B136" t="s">
        <v>118</v>
      </c>
      <c r="C136" t="s">
        <v>1203</v>
      </c>
      <c r="D136" s="13">
        <v>6</v>
      </c>
      <c r="E136" s="13">
        <v>136</v>
      </c>
      <c r="F136" s="13"/>
      <c r="G136" s="13"/>
      <c r="H136" s="13">
        <v>12</v>
      </c>
      <c r="I136" s="13">
        <v>48</v>
      </c>
      <c r="J136" s="13">
        <v>5</v>
      </c>
      <c r="K136" s="13">
        <v>10</v>
      </c>
      <c r="L136" s="21">
        <f t="shared" si="30"/>
        <v>23</v>
      </c>
      <c r="M136" s="21">
        <f t="shared" si="31"/>
        <v>194</v>
      </c>
      <c r="N136" s="21">
        <v>23</v>
      </c>
      <c r="O136" s="21">
        <v>194</v>
      </c>
      <c r="P136" s="13">
        <f t="shared" ref="P136:P141" si="34">L136-N136</f>
        <v>0</v>
      </c>
      <c r="Q136" s="21">
        <f t="shared" si="32"/>
        <v>0</v>
      </c>
      <c r="R136" s="13"/>
      <c r="S136" s="21">
        <v>132</v>
      </c>
      <c r="T136" s="21"/>
      <c r="V136" s="13">
        <v>1737</v>
      </c>
      <c r="W136" s="13">
        <v>955</v>
      </c>
      <c r="X136" s="13">
        <v>42</v>
      </c>
    </row>
    <row r="137" spans="1:25" x14ac:dyDescent="0.25">
      <c r="B137" t="s">
        <v>119</v>
      </c>
      <c r="C137" t="s">
        <v>1204</v>
      </c>
      <c r="D137" s="13">
        <v>4</v>
      </c>
      <c r="E137" s="13">
        <v>92</v>
      </c>
      <c r="F137" s="13"/>
      <c r="G137" s="13"/>
      <c r="H137" s="13">
        <v>9</v>
      </c>
      <c r="I137" s="13">
        <v>44</v>
      </c>
      <c r="J137" s="13">
        <v>5</v>
      </c>
      <c r="K137" s="13">
        <v>9</v>
      </c>
      <c r="L137" s="21">
        <f t="shared" si="30"/>
        <v>18</v>
      </c>
      <c r="M137" s="21">
        <f t="shared" si="31"/>
        <v>145</v>
      </c>
      <c r="N137" s="21">
        <v>18</v>
      </c>
      <c r="O137" s="21">
        <v>145</v>
      </c>
      <c r="P137" s="13">
        <f t="shared" si="34"/>
        <v>0</v>
      </c>
      <c r="Q137" s="21">
        <f t="shared" si="32"/>
        <v>0</v>
      </c>
      <c r="R137" s="13"/>
      <c r="S137" s="21">
        <v>54</v>
      </c>
      <c r="T137" s="21"/>
      <c r="V137" s="13">
        <v>4870</v>
      </c>
      <c r="W137" s="13">
        <v>1869</v>
      </c>
      <c r="X137" s="13">
        <v>94</v>
      </c>
      <c r="Y137" s="13">
        <v>1</v>
      </c>
    </row>
    <row r="138" spans="1:25" x14ac:dyDescent="0.25">
      <c r="B138" t="s">
        <v>120</v>
      </c>
      <c r="C138" t="s">
        <v>1205</v>
      </c>
      <c r="D138" s="13">
        <v>2</v>
      </c>
      <c r="E138" s="13">
        <v>54</v>
      </c>
      <c r="F138" s="13">
        <v>1</v>
      </c>
      <c r="G138" s="13">
        <v>25</v>
      </c>
      <c r="H138" s="13">
        <v>6</v>
      </c>
      <c r="I138" s="13">
        <v>30</v>
      </c>
      <c r="J138" s="13">
        <v>6</v>
      </c>
      <c r="K138" s="13">
        <v>10</v>
      </c>
      <c r="L138" s="21">
        <f t="shared" si="30"/>
        <v>15</v>
      </c>
      <c r="M138" s="21">
        <f t="shared" si="31"/>
        <v>119</v>
      </c>
      <c r="N138" s="21">
        <v>15</v>
      </c>
      <c r="O138" s="21">
        <v>119</v>
      </c>
      <c r="P138" s="13">
        <f t="shared" si="34"/>
        <v>0</v>
      </c>
      <c r="Q138" s="21">
        <f t="shared" si="32"/>
        <v>0</v>
      </c>
      <c r="R138" s="13">
        <v>1</v>
      </c>
      <c r="S138" s="21">
        <v>46</v>
      </c>
      <c r="T138" s="21"/>
      <c r="V138" s="13">
        <v>1859</v>
      </c>
      <c r="W138" s="13">
        <v>752</v>
      </c>
      <c r="X138" s="13">
        <v>23</v>
      </c>
      <c r="Y138" s="13">
        <v>1</v>
      </c>
    </row>
    <row r="139" spans="1:25" x14ac:dyDescent="0.25">
      <c r="B139" t="s">
        <v>121</v>
      </c>
      <c r="C139" t="s">
        <v>1206</v>
      </c>
      <c r="D139" s="13"/>
      <c r="E139" s="13"/>
      <c r="F139" s="13"/>
      <c r="G139" s="13"/>
      <c r="H139" s="13">
        <v>1</v>
      </c>
      <c r="I139" s="13">
        <v>5</v>
      </c>
      <c r="J139" s="13">
        <v>1</v>
      </c>
      <c r="K139" s="13">
        <v>2</v>
      </c>
      <c r="L139" s="21">
        <f t="shared" si="30"/>
        <v>2</v>
      </c>
      <c r="M139" s="21">
        <f t="shared" si="31"/>
        <v>7</v>
      </c>
      <c r="N139" s="21">
        <v>2</v>
      </c>
      <c r="O139" s="21">
        <v>7</v>
      </c>
      <c r="P139" s="13">
        <f t="shared" si="34"/>
        <v>0</v>
      </c>
      <c r="Q139" s="21">
        <f t="shared" si="32"/>
        <v>0</v>
      </c>
      <c r="R139" s="13">
        <v>2</v>
      </c>
      <c r="S139" s="21">
        <v>9</v>
      </c>
      <c r="T139" s="21"/>
    </row>
    <row r="140" spans="1:25" x14ac:dyDescent="0.25">
      <c r="B140" t="s">
        <v>117</v>
      </c>
      <c r="C140" t="s">
        <v>1207</v>
      </c>
      <c r="D140" s="13">
        <v>11</v>
      </c>
      <c r="E140" s="13">
        <v>252</v>
      </c>
      <c r="F140" s="13"/>
      <c r="G140" s="13"/>
      <c r="H140" s="13">
        <v>10</v>
      </c>
      <c r="I140" s="13">
        <v>50</v>
      </c>
      <c r="J140" s="13">
        <v>25</v>
      </c>
      <c r="K140" s="13">
        <v>50</v>
      </c>
      <c r="L140" s="21">
        <f t="shared" si="30"/>
        <v>46</v>
      </c>
      <c r="M140" s="21">
        <f t="shared" si="31"/>
        <v>352</v>
      </c>
      <c r="N140" s="21">
        <v>46</v>
      </c>
      <c r="O140" s="21">
        <v>352</v>
      </c>
      <c r="P140" s="13">
        <f t="shared" si="34"/>
        <v>0</v>
      </c>
      <c r="Q140" s="21">
        <f t="shared" si="32"/>
        <v>0</v>
      </c>
      <c r="R140" s="13">
        <v>1</v>
      </c>
      <c r="S140" s="21">
        <v>108</v>
      </c>
      <c r="T140" s="21"/>
      <c r="V140" s="13">
        <v>14040</v>
      </c>
      <c r="W140" s="13">
        <v>3898</v>
      </c>
      <c r="X140" s="13">
        <v>270</v>
      </c>
      <c r="Y140" s="13">
        <v>4</v>
      </c>
    </row>
    <row r="141" spans="1:25" x14ac:dyDescent="0.25">
      <c r="B141" t="s">
        <v>124</v>
      </c>
      <c r="C141" t="s">
        <v>1210</v>
      </c>
      <c r="D141" s="13">
        <v>2</v>
      </c>
      <c r="E141" s="13">
        <v>45</v>
      </c>
      <c r="F141" s="13">
        <v>3</v>
      </c>
      <c r="G141" s="13">
        <v>48</v>
      </c>
      <c r="H141" s="13">
        <v>4</v>
      </c>
      <c r="I141" s="13">
        <v>16</v>
      </c>
      <c r="J141" s="13">
        <v>12</v>
      </c>
      <c r="K141" s="13">
        <v>24</v>
      </c>
      <c r="L141" s="21">
        <f t="shared" si="30"/>
        <v>21</v>
      </c>
      <c r="M141" s="21">
        <f t="shared" si="31"/>
        <v>133</v>
      </c>
      <c r="N141" s="21">
        <v>21</v>
      </c>
      <c r="O141" s="21">
        <v>133</v>
      </c>
      <c r="P141" s="13">
        <f t="shared" si="34"/>
        <v>0</v>
      </c>
      <c r="Q141" s="21">
        <f t="shared" si="32"/>
        <v>0</v>
      </c>
      <c r="R141" s="13">
        <v>1</v>
      </c>
      <c r="S141" s="21">
        <v>28</v>
      </c>
      <c r="T141" s="21"/>
      <c r="V141" s="13">
        <v>1658</v>
      </c>
      <c r="W141" s="13">
        <v>525</v>
      </c>
      <c r="X141" s="13">
        <v>61</v>
      </c>
    </row>
    <row r="142" spans="1:25" ht="15.75" thickBot="1" x14ac:dyDescent="0.3">
      <c r="A142" s="2" t="s">
        <v>5</v>
      </c>
      <c r="B142" s="2"/>
      <c r="C142" s="2"/>
      <c r="D142" s="14">
        <f t="shared" ref="D142:T142" si="35">SUM(D136:D141)</f>
        <v>25</v>
      </c>
      <c r="E142" s="14">
        <f t="shared" si="35"/>
        <v>579</v>
      </c>
      <c r="F142" s="14">
        <f t="shared" si="35"/>
        <v>4</v>
      </c>
      <c r="G142" s="14">
        <f t="shared" si="35"/>
        <v>73</v>
      </c>
      <c r="H142" s="14">
        <f t="shared" si="35"/>
        <v>42</v>
      </c>
      <c r="I142" s="14">
        <f t="shared" si="35"/>
        <v>193</v>
      </c>
      <c r="J142" s="14">
        <f t="shared" si="35"/>
        <v>54</v>
      </c>
      <c r="K142" s="14">
        <f t="shared" si="35"/>
        <v>105</v>
      </c>
      <c r="L142" s="14">
        <f t="shared" si="35"/>
        <v>125</v>
      </c>
      <c r="M142" s="14">
        <f t="shared" si="35"/>
        <v>950</v>
      </c>
      <c r="N142" s="14">
        <f t="shared" si="35"/>
        <v>125</v>
      </c>
      <c r="O142" s="14">
        <f t="shared" si="35"/>
        <v>950</v>
      </c>
      <c r="P142" s="14">
        <f t="shared" si="35"/>
        <v>0</v>
      </c>
      <c r="Q142" s="14">
        <f t="shared" si="35"/>
        <v>0</v>
      </c>
      <c r="R142" s="14">
        <f t="shared" si="35"/>
        <v>5</v>
      </c>
      <c r="S142" s="14">
        <f t="shared" si="35"/>
        <v>377</v>
      </c>
      <c r="T142" s="14">
        <f t="shared" si="35"/>
        <v>0</v>
      </c>
      <c r="U142" s="14"/>
      <c r="V142" s="14">
        <f>SUM(V136:V141)</f>
        <v>24164</v>
      </c>
      <c r="W142" s="14">
        <f>SUM(W136:W141)</f>
        <v>7999</v>
      </c>
      <c r="X142" s="14">
        <f>SUM(X136:X141)</f>
        <v>490</v>
      </c>
      <c r="Y142" s="14">
        <f>SUM(Y136:Y141)</f>
        <v>6</v>
      </c>
    </row>
    <row r="143" spans="1:25" ht="15.75" thickTop="1" x14ac:dyDescent="0.25">
      <c r="A143" t="s">
        <v>125</v>
      </c>
      <c r="B143" t="s">
        <v>126</v>
      </c>
      <c r="C143" t="s">
        <v>1211</v>
      </c>
      <c r="D143" s="13"/>
      <c r="E143" s="13"/>
      <c r="F143" s="13">
        <v>1</v>
      </c>
      <c r="G143" s="13">
        <v>15</v>
      </c>
      <c r="H143" s="13">
        <v>3</v>
      </c>
      <c r="I143" s="13">
        <v>18</v>
      </c>
      <c r="J143" s="13">
        <v>6</v>
      </c>
      <c r="K143" s="13">
        <v>18</v>
      </c>
      <c r="L143" s="21">
        <f t="shared" si="30"/>
        <v>10</v>
      </c>
      <c r="M143" s="21">
        <f t="shared" si="31"/>
        <v>51</v>
      </c>
      <c r="N143" s="21">
        <v>10</v>
      </c>
      <c r="O143" s="21">
        <v>51</v>
      </c>
      <c r="P143" s="13">
        <f>L143-N143</f>
        <v>0</v>
      </c>
      <c r="Q143" s="21">
        <f t="shared" si="32"/>
        <v>0</v>
      </c>
      <c r="R143" s="13"/>
      <c r="S143" s="21">
        <v>30</v>
      </c>
      <c r="T143" s="21"/>
      <c r="V143" s="13">
        <v>892</v>
      </c>
      <c r="X143" s="13">
        <v>19</v>
      </c>
    </row>
    <row r="144" spans="1:25" x14ac:dyDescent="0.25">
      <c r="B144" t="s">
        <v>127</v>
      </c>
      <c r="C144" t="s">
        <v>1212</v>
      </c>
      <c r="D144" s="13"/>
      <c r="E144" s="13"/>
      <c r="F144" s="13">
        <v>1</v>
      </c>
      <c r="G144" s="13">
        <v>16</v>
      </c>
      <c r="H144" s="13"/>
      <c r="I144" s="13"/>
      <c r="J144" s="13">
        <v>3</v>
      </c>
      <c r="K144" s="13">
        <v>8</v>
      </c>
      <c r="L144" s="21">
        <f t="shared" si="30"/>
        <v>4</v>
      </c>
      <c r="M144" s="21">
        <f t="shared" si="31"/>
        <v>24</v>
      </c>
      <c r="N144" s="21">
        <v>4</v>
      </c>
      <c r="O144" s="21">
        <v>24</v>
      </c>
      <c r="P144" s="13">
        <f>L144-N144</f>
        <v>0</v>
      </c>
      <c r="Q144" s="21">
        <f t="shared" si="32"/>
        <v>0</v>
      </c>
      <c r="R144" s="13"/>
      <c r="S144" s="21">
        <v>20</v>
      </c>
      <c r="T144" s="21"/>
      <c r="U144" s="15" t="s">
        <v>879</v>
      </c>
      <c r="V144" s="13">
        <v>4772</v>
      </c>
      <c r="W144" s="13">
        <v>1799</v>
      </c>
    </row>
    <row r="145" spans="1:26" x14ac:dyDescent="0.25">
      <c r="B145" t="s">
        <v>125</v>
      </c>
      <c r="C145" t="s">
        <v>1213</v>
      </c>
      <c r="D145" s="13">
        <v>1</v>
      </c>
      <c r="E145" s="13">
        <v>48</v>
      </c>
      <c r="F145" s="13">
        <v>3</v>
      </c>
      <c r="G145" s="13">
        <v>57</v>
      </c>
      <c r="H145" s="13">
        <v>2</v>
      </c>
      <c r="I145" s="13">
        <v>10</v>
      </c>
      <c r="J145" s="13">
        <v>6</v>
      </c>
      <c r="K145" s="13">
        <v>14</v>
      </c>
      <c r="L145" s="21">
        <f t="shared" si="30"/>
        <v>12</v>
      </c>
      <c r="M145" s="21">
        <f t="shared" si="31"/>
        <v>129</v>
      </c>
      <c r="N145" s="21">
        <v>12</v>
      </c>
      <c r="O145" s="21">
        <v>129</v>
      </c>
      <c r="P145" s="13">
        <f>L145-N145</f>
        <v>0</v>
      </c>
      <c r="Q145" s="21">
        <f t="shared" si="32"/>
        <v>0</v>
      </c>
      <c r="R145" s="13"/>
      <c r="S145" s="21">
        <v>70</v>
      </c>
      <c r="T145" s="21"/>
      <c r="U145" s="15" t="s">
        <v>879</v>
      </c>
      <c r="Y145" s="13">
        <v>1</v>
      </c>
    </row>
    <row r="146" spans="1:26" x14ac:dyDescent="0.25">
      <c r="B146" t="s">
        <v>128</v>
      </c>
      <c r="C146" t="s">
        <v>1214</v>
      </c>
      <c r="D146" s="13">
        <v>1</v>
      </c>
      <c r="E146" s="13">
        <v>43</v>
      </c>
      <c r="F146" s="13"/>
      <c r="G146" s="13"/>
      <c r="H146" s="13"/>
      <c r="I146" s="13"/>
      <c r="J146" s="13">
        <v>9</v>
      </c>
      <c r="K146" s="13">
        <v>23</v>
      </c>
      <c r="L146" s="21">
        <f t="shared" si="30"/>
        <v>10</v>
      </c>
      <c r="M146" s="21">
        <f t="shared" si="31"/>
        <v>66</v>
      </c>
      <c r="N146" s="21">
        <v>10</v>
      </c>
      <c r="O146" s="21">
        <v>66</v>
      </c>
      <c r="P146" s="13">
        <f>L146-N146</f>
        <v>0</v>
      </c>
      <c r="Q146" s="21">
        <f t="shared" si="32"/>
        <v>0</v>
      </c>
      <c r="R146" s="13"/>
      <c r="S146" s="21">
        <v>32</v>
      </c>
      <c r="T146" s="21"/>
      <c r="V146" s="13">
        <v>1359</v>
      </c>
      <c r="W146" s="13">
        <v>263</v>
      </c>
    </row>
    <row r="147" spans="1:26" ht="15.75" thickBot="1" x14ac:dyDescent="0.3">
      <c r="A147" s="2" t="s">
        <v>5</v>
      </c>
      <c r="B147" s="2"/>
      <c r="C147" s="2"/>
      <c r="D147" s="14">
        <f>SUM(D143:D146)</f>
        <v>2</v>
      </c>
      <c r="E147" s="14">
        <f t="shared" ref="E147:T147" si="36">SUM(E143:E146)</f>
        <v>91</v>
      </c>
      <c r="F147" s="14">
        <f t="shared" si="36"/>
        <v>5</v>
      </c>
      <c r="G147" s="14">
        <f t="shared" si="36"/>
        <v>88</v>
      </c>
      <c r="H147" s="14">
        <f t="shared" si="36"/>
        <v>5</v>
      </c>
      <c r="I147" s="14">
        <f t="shared" si="36"/>
        <v>28</v>
      </c>
      <c r="J147" s="14">
        <f t="shared" si="36"/>
        <v>24</v>
      </c>
      <c r="K147" s="14">
        <f t="shared" si="36"/>
        <v>63</v>
      </c>
      <c r="L147" s="14">
        <f t="shared" si="36"/>
        <v>36</v>
      </c>
      <c r="M147" s="14">
        <f t="shared" si="36"/>
        <v>270</v>
      </c>
      <c r="N147" s="14">
        <f t="shared" si="36"/>
        <v>36</v>
      </c>
      <c r="O147" s="14">
        <f t="shared" si="36"/>
        <v>270</v>
      </c>
      <c r="P147" s="14">
        <f t="shared" si="36"/>
        <v>0</v>
      </c>
      <c r="Q147" s="14">
        <f t="shared" si="36"/>
        <v>0</v>
      </c>
      <c r="R147" s="14">
        <f t="shared" si="36"/>
        <v>0</v>
      </c>
      <c r="S147" s="14">
        <f t="shared" si="36"/>
        <v>152</v>
      </c>
      <c r="T147" s="14">
        <f t="shared" si="36"/>
        <v>0</v>
      </c>
      <c r="U147" s="23"/>
      <c r="V147" s="14">
        <f>SUM(V143:V146)</f>
        <v>7023</v>
      </c>
      <c r="W147" s="14">
        <f>SUM(W143:W146)</f>
        <v>2062</v>
      </c>
      <c r="X147" s="14">
        <f>SUM(X143:X146)</f>
        <v>19</v>
      </c>
      <c r="Y147" s="14">
        <f>SUM(Y143:Y146)</f>
        <v>1</v>
      </c>
    </row>
    <row r="148" spans="1:26" ht="15.75" thickTop="1" x14ac:dyDescent="0.25">
      <c r="A148" t="s">
        <v>129</v>
      </c>
      <c r="B148" t="s">
        <v>609</v>
      </c>
      <c r="C148" t="s">
        <v>1215</v>
      </c>
      <c r="D148" s="13">
        <v>2</v>
      </c>
      <c r="E148" s="13">
        <v>65</v>
      </c>
      <c r="F148" s="13"/>
      <c r="G148" s="13"/>
      <c r="H148" s="13"/>
      <c r="I148" s="13"/>
      <c r="J148" s="13">
        <v>9</v>
      </c>
      <c r="K148" s="13">
        <v>18</v>
      </c>
      <c r="L148" s="21">
        <f t="shared" si="30"/>
        <v>11</v>
      </c>
      <c r="M148" s="21">
        <f t="shared" si="31"/>
        <v>83</v>
      </c>
      <c r="N148" s="21">
        <v>11</v>
      </c>
      <c r="O148" s="21">
        <v>83</v>
      </c>
      <c r="P148" s="13">
        <f t="shared" ref="P148:P170" si="37">L148-N148</f>
        <v>0</v>
      </c>
      <c r="Q148" s="21">
        <f t="shared" si="32"/>
        <v>0</v>
      </c>
      <c r="R148" s="13"/>
      <c r="S148" s="21">
        <v>60</v>
      </c>
      <c r="T148" s="21"/>
      <c r="V148" s="13">
        <v>712</v>
      </c>
      <c r="W148" s="13">
        <v>172</v>
      </c>
      <c r="X148" s="13">
        <v>84</v>
      </c>
    </row>
    <row r="149" spans="1:26" x14ac:dyDescent="0.25">
      <c r="B149" t="s">
        <v>132</v>
      </c>
      <c r="C149" t="s">
        <v>1217</v>
      </c>
      <c r="D149" s="13">
        <v>70</v>
      </c>
      <c r="E149" s="13">
        <v>2380</v>
      </c>
      <c r="F149" s="13">
        <v>1</v>
      </c>
      <c r="G149" s="13">
        <v>18</v>
      </c>
      <c r="H149" s="13">
        <v>2</v>
      </c>
      <c r="I149" s="13">
        <v>5</v>
      </c>
      <c r="J149" s="13">
        <v>18</v>
      </c>
      <c r="K149" s="13">
        <v>40</v>
      </c>
      <c r="L149" s="21">
        <f t="shared" si="30"/>
        <v>91</v>
      </c>
      <c r="M149" s="21">
        <f t="shared" si="31"/>
        <v>2443</v>
      </c>
      <c r="N149" s="21">
        <v>91</v>
      </c>
      <c r="O149" s="21">
        <v>2443</v>
      </c>
      <c r="P149" s="13">
        <f t="shared" si="37"/>
        <v>0</v>
      </c>
      <c r="Q149" s="21">
        <f t="shared" si="32"/>
        <v>0</v>
      </c>
      <c r="R149" s="13"/>
      <c r="S149" s="21">
        <v>462</v>
      </c>
      <c r="T149" s="13">
        <v>36</v>
      </c>
      <c r="V149" s="13">
        <v>553868</v>
      </c>
      <c r="W149" s="13">
        <v>185106</v>
      </c>
      <c r="Y149" s="13">
        <v>54</v>
      </c>
    </row>
    <row r="150" spans="1:26" x14ac:dyDescent="0.25">
      <c r="B150" t="s">
        <v>610</v>
      </c>
      <c r="C150" t="s">
        <v>1218</v>
      </c>
      <c r="D150" s="13">
        <v>1</v>
      </c>
      <c r="E150" s="13">
        <v>39</v>
      </c>
      <c r="F150" s="13">
        <v>1</v>
      </c>
      <c r="G150" s="13">
        <v>18</v>
      </c>
      <c r="H150" s="13">
        <v>2</v>
      </c>
      <c r="I150" s="13">
        <v>16</v>
      </c>
      <c r="J150" s="13">
        <v>8</v>
      </c>
      <c r="K150" s="13">
        <v>16</v>
      </c>
      <c r="L150" s="21">
        <f t="shared" si="30"/>
        <v>12</v>
      </c>
      <c r="M150" s="21">
        <f t="shared" si="31"/>
        <v>89</v>
      </c>
      <c r="N150" s="21">
        <v>12</v>
      </c>
      <c r="O150" s="21">
        <v>89</v>
      </c>
      <c r="P150" s="13">
        <f t="shared" si="37"/>
        <v>0</v>
      </c>
      <c r="Q150" s="21">
        <f t="shared" si="32"/>
        <v>0</v>
      </c>
      <c r="R150" s="13"/>
      <c r="S150" s="21">
        <v>28</v>
      </c>
      <c r="T150" s="21"/>
      <c r="V150" s="13">
        <v>866</v>
      </c>
      <c r="W150" s="13">
        <v>263</v>
      </c>
      <c r="X150" s="13">
        <v>120</v>
      </c>
    </row>
    <row r="151" spans="1:26" x14ac:dyDescent="0.25">
      <c r="B151" t="s">
        <v>135</v>
      </c>
      <c r="C151" t="s">
        <v>1220</v>
      </c>
      <c r="D151" s="13"/>
      <c r="E151" s="13"/>
      <c r="F151" s="13"/>
      <c r="G151" s="13"/>
      <c r="H151" s="13">
        <v>3</v>
      </c>
      <c r="I151" s="13">
        <v>12</v>
      </c>
      <c r="J151" s="13">
        <v>5</v>
      </c>
      <c r="K151" s="13">
        <v>10</v>
      </c>
      <c r="L151" s="21">
        <f t="shared" si="30"/>
        <v>8</v>
      </c>
      <c r="M151" s="21">
        <f t="shared" si="31"/>
        <v>22</v>
      </c>
      <c r="N151" s="21">
        <v>8</v>
      </c>
      <c r="O151" s="21">
        <v>22</v>
      </c>
      <c r="P151" s="13">
        <f t="shared" si="37"/>
        <v>0</v>
      </c>
      <c r="Q151" s="21">
        <f t="shared" si="32"/>
        <v>0</v>
      </c>
      <c r="R151" s="13"/>
      <c r="S151" s="21">
        <v>16</v>
      </c>
      <c r="T151" s="21"/>
      <c r="V151" s="13">
        <v>750</v>
      </c>
      <c r="W151" s="13">
        <v>242</v>
      </c>
      <c r="X151" s="13">
        <v>91</v>
      </c>
    </row>
    <row r="152" spans="1:26" x14ac:dyDescent="0.25">
      <c r="B152" t="s">
        <v>611</v>
      </c>
      <c r="C152" t="s">
        <v>1221</v>
      </c>
      <c r="D152" s="13">
        <v>2</v>
      </c>
      <c r="E152" s="13">
        <v>50</v>
      </c>
      <c r="F152" s="13"/>
      <c r="G152" s="13"/>
      <c r="H152" s="13">
        <v>3</v>
      </c>
      <c r="I152" s="13">
        <v>10</v>
      </c>
      <c r="J152" s="13">
        <v>12</v>
      </c>
      <c r="K152" s="13">
        <v>24</v>
      </c>
      <c r="L152" s="21">
        <f t="shared" si="30"/>
        <v>17</v>
      </c>
      <c r="M152" s="21">
        <f t="shared" si="31"/>
        <v>84</v>
      </c>
      <c r="N152" s="21">
        <v>17</v>
      </c>
      <c r="O152" s="21">
        <v>84</v>
      </c>
      <c r="P152" s="13">
        <f t="shared" si="37"/>
        <v>0</v>
      </c>
      <c r="Q152" s="21">
        <f t="shared" si="32"/>
        <v>0</v>
      </c>
      <c r="R152" s="13"/>
      <c r="S152" s="21">
        <v>45</v>
      </c>
      <c r="T152" s="21"/>
      <c r="V152" s="13">
        <v>880</v>
      </c>
      <c r="W152" s="13">
        <v>454</v>
      </c>
      <c r="X152" s="13">
        <v>1016</v>
      </c>
      <c r="Z152" t="s">
        <v>951</v>
      </c>
    </row>
    <row r="153" spans="1:26" x14ac:dyDescent="0.25">
      <c r="B153" t="s">
        <v>612</v>
      </c>
      <c r="C153" t="s">
        <v>1223</v>
      </c>
      <c r="D153" s="13"/>
      <c r="E153" s="13"/>
      <c r="F153" s="13"/>
      <c r="G153" s="13"/>
      <c r="H153" s="13"/>
      <c r="I153" s="13"/>
      <c r="J153" s="13">
        <v>17</v>
      </c>
      <c r="K153" s="13">
        <v>34</v>
      </c>
      <c r="L153" s="21">
        <f t="shared" si="30"/>
        <v>17</v>
      </c>
      <c r="M153" s="21">
        <f t="shared" si="31"/>
        <v>34</v>
      </c>
      <c r="N153" s="21">
        <v>17</v>
      </c>
      <c r="O153" s="21">
        <v>34</v>
      </c>
      <c r="P153" s="13">
        <f t="shared" si="37"/>
        <v>0</v>
      </c>
      <c r="Q153" s="21">
        <f t="shared" si="32"/>
        <v>0</v>
      </c>
      <c r="R153" s="13"/>
      <c r="S153" s="21">
        <v>40</v>
      </c>
      <c r="T153" s="21"/>
      <c r="V153" s="13">
        <v>559</v>
      </c>
      <c r="W153" s="13">
        <v>157</v>
      </c>
      <c r="X153" s="13">
        <v>44</v>
      </c>
    </row>
    <row r="154" spans="1:26" x14ac:dyDescent="0.25">
      <c r="B154" t="s">
        <v>140</v>
      </c>
      <c r="C154" t="s">
        <v>1225</v>
      </c>
      <c r="D154" s="13">
        <v>3</v>
      </c>
      <c r="E154" s="13">
        <v>120</v>
      </c>
      <c r="F154" s="13"/>
      <c r="G154" s="13"/>
      <c r="H154" s="13">
        <v>3</v>
      </c>
      <c r="I154" s="13">
        <v>15</v>
      </c>
      <c r="J154" s="13">
        <v>42</v>
      </c>
      <c r="K154" s="13">
        <v>105</v>
      </c>
      <c r="L154" s="21">
        <f t="shared" si="30"/>
        <v>48</v>
      </c>
      <c r="M154" s="21">
        <f t="shared" si="31"/>
        <v>240</v>
      </c>
      <c r="N154" s="21">
        <v>48</v>
      </c>
      <c r="O154" s="21">
        <v>240</v>
      </c>
      <c r="P154" s="13">
        <f t="shared" si="37"/>
        <v>0</v>
      </c>
      <c r="Q154" s="21">
        <f t="shared" si="32"/>
        <v>0</v>
      </c>
      <c r="R154" s="13"/>
      <c r="S154" s="21">
        <v>80</v>
      </c>
      <c r="T154" s="21"/>
      <c r="V154" s="13">
        <v>4193</v>
      </c>
      <c r="W154" s="13">
        <v>908</v>
      </c>
      <c r="X154" s="13">
        <v>247</v>
      </c>
      <c r="Y154" s="13">
        <v>1</v>
      </c>
    </row>
    <row r="155" spans="1:26" x14ac:dyDescent="0.25">
      <c r="B155" t="s">
        <v>139</v>
      </c>
      <c r="C155" t="s">
        <v>1224</v>
      </c>
      <c r="D155" s="13">
        <v>1</v>
      </c>
      <c r="E155" s="13">
        <v>34</v>
      </c>
      <c r="F155" s="13"/>
      <c r="G155" s="13"/>
      <c r="H155" s="13"/>
      <c r="I155" s="13"/>
      <c r="J155" s="13">
        <v>18</v>
      </c>
      <c r="K155" s="13">
        <v>36</v>
      </c>
      <c r="L155" s="21">
        <f t="shared" si="30"/>
        <v>19</v>
      </c>
      <c r="M155" s="21">
        <f t="shared" si="31"/>
        <v>70</v>
      </c>
      <c r="N155" s="21">
        <v>19</v>
      </c>
      <c r="O155" s="21">
        <v>70</v>
      </c>
      <c r="P155" s="13">
        <f t="shared" si="37"/>
        <v>0</v>
      </c>
      <c r="Q155" s="21">
        <f t="shared" si="32"/>
        <v>0</v>
      </c>
      <c r="R155" s="13"/>
      <c r="S155" s="21">
        <v>56</v>
      </c>
      <c r="T155" s="21"/>
      <c r="V155" s="13">
        <v>528</v>
      </c>
      <c r="W155" s="13">
        <v>208</v>
      </c>
      <c r="X155" s="13">
        <v>137</v>
      </c>
    </row>
    <row r="156" spans="1:26" x14ac:dyDescent="0.25">
      <c r="B156" t="s">
        <v>141</v>
      </c>
      <c r="C156" t="s">
        <v>1226</v>
      </c>
      <c r="D156" s="13">
        <v>1</v>
      </c>
      <c r="E156" s="13">
        <v>42</v>
      </c>
      <c r="F156" s="13"/>
      <c r="G156" s="13"/>
      <c r="H156" s="13"/>
      <c r="I156" s="13"/>
      <c r="J156" s="13">
        <v>12</v>
      </c>
      <c r="K156" s="13">
        <v>30</v>
      </c>
      <c r="L156" s="21">
        <f t="shared" si="30"/>
        <v>13</v>
      </c>
      <c r="M156" s="21">
        <f t="shared" si="31"/>
        <v>72</v>
      </c>
      <c r="N156" s="21">
        <v>13</v>
      </c>
      <c r="O156" s="21">
        <v>72</v>
      </c>
      <c r="P156" s="13">
        <f t="shared" si="37"/>
        <v>0</v>
      </c>
      <c r="Q156" s="21">
        <f t="shared" si="32"/>
        <v>0</v>
      </c>
      <c r="R156" s="13"/>
      <c r="S156" s="21">
        <v>36</v>
      </c>
      <c r="T156" s="21"/>
    </row>
    <row r="157" spans="1:26" x14ac:dyDescent="0.25">
      <c r="B157" t="s">
        <v>142</v>
      </c>
      <c r="C157" t="s">
        <v>1227</v>
      </c>
      <c r="D157" s="13"/>
      <c r="E157" s="13"/>
      <c r="F157" s="13"/>
      <c r="G157" s="13"/>
      <c r="H157" s="13"/>
      <c r="I157" s="13"/>
      <c r="J157" s="13">
        <v>9</v>
      </c>
      <c r="K157" s="13">
        <v>22</v>
      </c>
      <c r="L157" s="21">
        <f t="shared" si="30"/>
        <v>9</v>
      </c>
      <c r="M157" s="21">
        <f t="shared" si="31"/>
        <v>22</v>
      </c>
      <c r="N157" s="21">
        <v>9</v>
      </c>
      <c r="O157" s="21">
        <v>22</v>
      </c>
      <c r="P157" s="13">
        <f t="shared" si="37"/>
        <v>0</v>
      </c>
      <c r="Q157" s="21">
        <f t="shared" si="32"/>
        <v>0</v>
      </c>
      <c r="R157" s="13"/>
      <c r="S157" s="21">
        <v>24</v>
      </c>
      <c r="T157" s="21"/>
      <c r="U157" s="15" t="s">
        <v>879</v>
      </c>
      <c r="V157" s="13">
        <v>1217</v>
      </c>
      <c r="W157" s="13">
        <v>311</v>
      </c>
      <c r="X157" s="13">
        <v>549</v>
      </c>
    </row>
    <row r="158" spans="1:26" x14ac:dyDescent="0.25">
      <c r="B158" t="s">
        <v>143</v>
      </c>
      <c r="C158" t="s">
        <v>1228</v>
      </c>
      <c r="D158" s="13"/>
      <c r="E158" s="13"/>
      <c r="F158" s="13"/>
      <c r="G158" s="13"/>
      <c r="H158" s="13"/>
      <c r="I158" s="13"/>
      <c r="J158" s="13">
        <v>9</v>
      </c>
      <c r="K158" s="13">
        <v>22</v>
      </c>
      <c r="L158" s="21">
        <f t="shared" si="30"/>
        <v>9</v>
      </c>
      <c r="M158" s="21">
        <f t="shared" si="31"/>
        <v>22</v>
      </c>
      <c r="N158" s="21">
        <v>9</v>
      </c>
      <c r="O158" s="21">
        <v>22</v>
      </c>
      <c r="P158" s="13">
        <f t="shared" si="37"/>
        <v>0</v>
      </c>
      <c r="Q158" s="21">
        <f t="shared" si="32"/>
        <v>0</v>
      </c>
      <c r="R158" s="13"/>
      <c r="S158" s="21">
        <v>20</v>
      </c>
      <c r="T158" s="21"/>
      <c r="U158" s="15" t="s">
        <v>879</v>
      </c>
    </row>
    <row r="159" spans="1:26" x14ac:dyDescent="0.25">
      <c r="B159" t="s">
        <v>144</v>
      </c>
      <c r="C159" t="s">
        <v>1229</v>
      </c>
      <c r="D159" s="13"/>
      <c r="E159" s="13"/>
      <c r="F159" s="13"/>
      <c r="G159" s="13"/>
      <c r="H159" s="13"/>
      <c r="I159" s="13"/>
      <c r="J159" s="13">
        <v>5</v>
      </c>
      <c r="K159" s="13">
        <v>10</v>
      </c>
      <c r="L159" s="21">
        <f t="shared" si="30"/>
        <v>5</v>
      </c>
      <c r="M159" s="21">
        <f t="shared" si="31"/>
        <v>10</v>
      </c>
      <c r="N159" s="21">
        <v>5</v>
      </c>
      <c r="O159" s="21">
        <v>10</v>
      </c>
      <c r="P159" s="13">
        <f t="shared" si="37"/>
        <v>0</v>
      </c>
      <c r="Q159" s="21">
        <f t="shared" si="32"/>
        <v>0</v>
      </c>
      <c r="R159" s="13"/>
      <c r="S159" s="21">
        <v>10</v>
      </c>
      <c r="T159" s="21"/>
      <c r="V159" s="13">
        <v>75</v>
      </c>
      <c r="W159" s="13">
        <v>40</v>
      </c>
    </row>
    <row r="160" spans="1:26" x14ac:dyDescent="0.25">
      <c r="B160" t="s">
        <v>145</v>
      </c>
      <c r="C160" t="s">
        <v>1230</v>
      </c>
      <c r="D160" s="13">
        <v>1</v>
      </c>
      <c r="E160" s="13">
        <v>25</v>
      </c>
      <c r="F160" s="13">
        <v>2</v>
      </c>
      <c r="G160" s="13">
        <v>35</v>
      </c>
      <c r="H160" s="13">
        <v>6</v>
      </c>
      <c r="I160" s="13">
        <v>23</v>
      </c>
      <c r="J160" s="13">
        <v>15</v>
      </c>
      <c r="K160" s="13">
        <v>33</v>
      </c>
      <c r="L160" s="21">
        <f t="shared" si="30"/>
        <v>24</v>
      </c>
      <c r="M160" s="21">
        <f t="shared" si="31"/>
        <v>116</v>
      </c>
      <c r="N160" s="21">
        <v>24</v>
      </c>
      <c r="O160" s="21">
        <v>116</v>
      </c>
      <c r="P160" s="13">
        <f t="shared" si="37"/>
        <v>0</v>
      </c>
      <c r="Q160" s="21">
        <f t="shared" si="32"/>
        <v>0</v>
      </c>
      <c r="R160" s="13"/>
      <c r="S160" s="21">
        <v>60</v>
      </c>
      <c r="T160" s="21"/>
      <c r="V160" s="13">
        <v>3992</v>
      </c>
      <c r="W160" s="13">
        <v>1659</v>
      </c>
      <c r="X160" s="13">
        <v>440</v>
      </c>
      <c r="Y160" s="13">
        <v>3</v>
      </c>
    </row>
    <row r="161" spans="1:25" x14ac:dyDescent="0.25">
      <c r="B161" t="s">
        <v>146</v>
      </c>
      <c r="C161" t="s">
        <v>1231</v>
      </c>
      <c r="D161" s="13"/>
      <c r="E161" s="13"/>
      <c r="F161" s="13"/>
      <c r="G161" s="13"/>
      <c r="H161" s="13">
        <v>1</v>
      </c>
      <c r="I161" s="13">
        <v>2</v>
      </c>
      <c r="J161" s="13">
        <v>2</v>
      </c>
      <c r="K161" s="13">
        <v>5</v>
      </c>
      <c r="L161" s="21">
        <f t="shared" si="30"/>
        <v>3</v>
      </c>
      <c r="M161" s="21">
        <f t="shared" si="31"/>
        <v>7</v>
      </c>
      <c r="N161" s="21">
        <v>3</v>
      </c>
      <c r="O161" s="21">
        <v>7</v>
      </c>
      <c r="P161" s="13">
        <f t="shared" si="37"/>
        <v>0</v>
      </c>
      <c r="Q161" s="21">
        <f t="shared" si="32"/>
        <v>0</v>
      </c>
      <c r="R161" s="13"/>
      <c r="S161" s="21">
        <v>5</v>
      </c>
      <c r="T161" s="13"/>
      <c r="V161" s="13">
        <v>73</v>
      </c>
      <c r="W161" s="13">
        <v>21</v>
      </c>
      <c r="X161" s="13">
        <v>160</v>
      </c>
    </row>
    <row r="162" spans="1:25" x14ac:dyDescent="0.25">
      <c r="B162" t="s">
        <v>587</v>
      </c>
      <c r="C162" t="s">
        <v>1232</v>
      </c>
      <c r="D162" s="13"/>
      <c r="E162" s="13"/>
      <c r="F162" s="13"/>
      <c r="G162" s="13"/>
      <c r="H162" s="13"/>
      <c r="I162" s="13"/>
      <c r="J162" s="13">
        <v>3</v>
      </c>
      <c r="K162" s="13">
        <v>7</v>
      </c>
      <c r="L162" s="21">
        <f t="shared" si="30"/>
        <v>3</v>
      </c>
      <c r="M162" s="21">
        <f t="shared" si="31"/>
        <v>7</v>
      </c>
      <c r="N162" s="21">
        <v>3</v>
      </c>
      <c r="O162" s="21">
        <v>7</v>
      </c>
      <c r="P162" s="13">
        <f t="shared" si="37"/>
        <v>0</v>
      </c>
      <c r="Q162" s="21">
        <f t="shared" si="32"/>
        <v>0</v>
      </c>
      <c r="R162" s="13"/>
      <c r="S162" s="21">
        <v>8</v>
      </c>
      <c r="T162" s="13"/>
      <c r="V162" s="13">
        <v>549</v>
      </c>
      <c r="W162" s="13">
        <v>138</v>
      </c>
      <c r="X162" s="13">
        <v>343</v>
      </c>
    </row>
    <row r="163" spans="1:25" x14ac:dyDescent="0.25">
      <c r="B163" t="s">
        <v>147</v>
      </c>
      <c r="C163" t="s">
        <v>1233</v>
      </c>
      <c r="D163" s="13"/>
      <c r="E163" s="13"/>
      <c r="F163" s="13"/>
      <c r="G163" s="13"/>
      <c r="H163" s="13"/>
      <c r="I163" s="13"/>
      <c r="J163" s="13">
        <v>11</v>
      </c>
      <c r="K163" s="13">
        <v>22</v>
      </c>
      <c r="L163" s="21">
        <f t="shared" si="30"/>
        <v>11</v>
      </c>
      <c r="M163" s="21">
        <f t="shared" si="31"/>
        <v>22</v>
      </c>
      <c r="N163" s="21">
        <v>11</v>
      </c>
      <c r="O163" s="21">
        <v>22</v>
      </c>
      <c r="P163" s="13">
        <f t="shared" si="37"/>
        <v>0</v>
      </c>
      <c r="Q163" s="21">
        <f t="shared" si="32"/>
        <v>0</v>
      </c>
      <c r="R163" s="13"/>
      <c r="S163" s="21">
        <v>48</v>
      </c>
      <c r="T163" s="13"/>
      <c r="U163" s="15" t="s">
        <v>882</v>
      </c>
      <c r="V163" s="13">
        <v>1742</v>
      </c>
      <c r="W163" s="13">
        <v>391</v>
      </c>
      <c r="X163" s="13">
        <v>486</v>
      </c>
    </row>
    <row r="164" spans="1:25" x14ac:dyDescent="0.25">
      <c r="B164" t="s">
        <v>613</v>
      </c>
      <c r="C164" t="s">
        <v>1234</v>
      </c>
      <c r="D164" s="13"/>
      <c r="E164" s="13"/>
      <c r="F164" s="13"/>
      <c r="G164" s="13"/>
      <c r="H164" s="13">
        <v>1</v>
      </c>
      <c r="I164" s="13">
        <v>3</v>
      </c>
      <c r="J164" s="13">
        <v>9</v>
      </c>
      <c r="K164" s="13">
        <v>18</v>
      </c>
      <c r="L164" s="21">
        <f t="shared" si="30"/>
        <v>10</v>
      </c>
      <c r="M164" s="21">
        <f t="shared" si="31"/>
        <v>21</v>
      </c>
      <c r="N164" s="21">
        <v>10</v>
      </c>
      <c r="O164" s="21">
        <v>21</v>
      </c>
      <c r="P164" s="13">
        <f t="shared" si="37"/>
        <v>0</v>
      </c>
      <c r="Q164" s="21">
        <f t="shared" si="32"/>
        <v>0</v>
      </c>
      <c r="R164" s="13"/>
      <c r="S164" s="21">
        <v>35</v>
      </c>
      <c r="T164" s="13"/>
      <c r="U164" s="15" t="s">
        <v>882</v>
      </c>
    </row>
    <row r="165" spans="1:25" x14ac:dyDescent="0.25">
      <c r="B165" t="s">
        <v>150</v>
      </c>
      <c r="C165" t="s">
        <v>1236</v>
      </c>
      <c r="D165" s="13">
        <v>1</v>
      </c>
      <c r="E165" s="13">
        <v>20</v>
      </c>
      <c r="F165" s="13"/>
      <c r="G165" s="13"/>
      <c r="H165" s="13"/>
      <c r="I165" s="13"/>
      <c r="J165" s="13">
        <v>5</v>
      </c>
      <c r="K165" s="13">
        <v>10</v>
      </c>
      <c r="L165" s="21">
        <f t="shared" si="30"/>
        <v>6</v>
      </c>
      <c r="M165" s="21">
        <f t="shared" si="31"/>
        <v>30</v>
      </c>
      <c r="N165" s="21">
        <v>6</v>
      </c>
      <c r="O165" s="21">
        <v>30</v>
      </c>
      <c r="P165" s="13">
        <f t="shared" si="37"/>
        <v>0</v>
      </c>
      <c r="Q165" s="21">
        <f t="shared" si="32"/>
        <v>0</v>
      </c>
      <c r="R165" s="13"/>
      <c r="S165" s="21">
        <v>30</v>
      </c>
      <c r="T165" s="13"/>
      <c r="V165" s="13">
        <v>148</v>
      </c>
      <c r="W165" s="13">
        <v>30</v>
      </c>
      <c r="X165" s="13">
        <v>27</v>
      </c>
    </row>
    <row r="166" spans="1:25" x14ac:dyDescent="0.25">
      <c r="B166" t="s">
        <v>615</v>
      </c>
      <c r="C166" t="s">
        <v>1237</v>
      </c>
      <c r="D166" s="13"/>
      <c r="E166" s="13"/>
      <c r="F166" s="13"/>
      <c r="G166" s="13"/>
      <c r="H166" s="13"/>
      <c r="I166" s="13"/>
      <c r="J166" s="13">
        <v>5</v>
      </c>
      <c r="K166" s="13">
        <v>12</v>
      </c>
      <c r="L166" s="21">
        <f t="shared" si="30"/>
        <v>5</v>
      </c>
      <c r="M166" s="21">
        <f t="shared" si="31"/>
        <v>12</v>
      </c>
      <c r="N166" s="21">
        <v>5</v>
      </c>
      <c r="O166" s="21">
        <v>12</v>
      </c>
      <c r="P166" s="13">
        <f t="shared" si="37"/>
        <v>0</v>
      </c>
      <c r="Q166" s="21">
        <f t="shared" si="32"/>
        <v>0</v>
      </c>
      <c r="R166" s="13"/>
      <c r="S166" s="21">
        <v>37</v>
      </c>
      <c r="T166" s="13"/>
      <c r="U166" s="15" t="s">
        <v>883</v>
      </c>
      <c r="V166" s="13">
        <v>413</v>
      </c>
      <c r="W166" s="13">
        <v>132</v>
      </c>
      <c r="X166" s="13">
        <v>208</v>
      </c>
    </row>
    <row r="167" spans="1:25" x14ac:dyDescent="0.25">
      <c r="B167" t="s">
        <v>614</v>
      </c>
      <c r="C167" t="s">
        <v>1238</v>
      </c>
      <c r="D167" s="13"/>
      <c r="E167" s="13"/>
      <c r="F167" s="13"/>
      <c r="G167" s="13"/>
      <c r="H167" s="13"/>
      <c r="I167" s="13"/>
      <c r="J167" s="13">
        <v>2</v>
      </c>
      <c r="K167" s="13">
        <v>5</v>
      </c>
      <c r="L167" s="21">
        <f t="shared" si="30"/>
        <v>2</v>
      </c>
      <c r="M167" s="21">
        <f t="shared" si="31"/>
        <v>5</v>
      </c>
      <c r="N167" s="21">
        <v>2</v>
      </c>
      <c r="O167" s="21">
        <v>5</v>
      </c>
      <c r="P167" s="13">
        <f t="shared" si="37"/>
        <v>0</v>
      </c>
      <c r="Q167" s="21">
        <f t="shared" si="32"/>
        <v>0</v>
      </c>
      <c r="R167" s="13"/>
      <c r="S167" s="21">
        <v>9</v>
      </c>
      <c r="T167" s="13"/>
      <c r="U167" s="15" t="s">
        <v>883</v>
      </c>
    </row>
    <row r="168" spans="1:25" x14ac:dyDescent="0.25">
      <c r="B168" t="s">
        <v>1693</v>
      </c>
      <c r="C168" t="s">
        <v>1664</v>
      </c>
      <c r="D168" s="13"/>
      <c r="E168" s="13"/>
      <c r="F168" s="13"/>
      <c r="G168" s="13"/>
      <c r="H168" s="13"/>
      <c r="I168" s="13"/>
      <c r="J168" s="13">
        <v>5</v>
      </c>
      <c r="K168" s="13">
        <v>12</v>
      </c>
      <c r="L168" s="21">
        <f t="shared" si="30"/>
        <v>5</v>
      </c>
      <c r="M168" s="21">
        <f t="shared" si="31"/>
        <v>12</v>
      </c>
      <c r="N168" s="21">
        <v>5</v>
      </c>
      <c r="O168" s="21">
        <v>12</v>
      </c>
      <c r="P168" s="13">
        <f t="shared" si="37"/>
        <v>0</v>
      </c>
      <c r="Q168" s="21">
        <f t="shared" si="32"/>
        <v>0</v>
      </c>
      <c r="R168" s="13"/>
      <c r="S168" s="21">
        <v>22</v>
      </c>
      <c r="T168" s="21"/>
      <c r="V168" s="13">
        <v>300</v>
      </c>
      <c r="W168" s="13">
        <v>82</v>
      </c>
      <c r="X168" s="13">
        <v>108</v>
      </c>
    </row>
    <row r="169" spans="1:25" x14ac:dyDescent="0.25">
      <c r="B169" t="s">
        <v>152</v>
      </c>
      <c r="C169" t="s">
        <v>1239</v>
      </c>
      <c r="D169" s="13"/>
      <c r="E169" s="13"/>
      <c r="F169" s="13"/>
      <c r="G169" s="13"/>
      <c r="H169" s="13"/>
      <c r="I169" s="13"/>
      <c r="J169" s="13">
        <v>8</v>
      </c>
      <c r="K169" s="13">
        <v>20</v>
      </c>
      <c r="L169" s="21">
        <f t="shared" si="30"/>
        <v>8</v>
      </c>
      <c r="M169" s="21">
        <f t="shared" si="31"/>
        <v>20</v>
      </c>
      <c r="N169" s="21">
        <v>8</v>
      </c>
      <c r="O169" s="21">
        <v>20</v>
      </c>
      <c r="P169" s="13">
        <f t="shared" si="37"/>
        <v>0</v>
      </c>
      <c r="Q169" s="21">
        <f t="shared" si="32"/>
        <v>0</v>
      </c>
      <c r="R169" s="13"/>
      <c r="S169" s="21">
        <v>45</v>
      </c>
      <c r="T169" s="13"/>
      <c r="V169" s="13">
        <v>881</v>
      </c>
      <c r="W169" s="13">
        <v>156</v>
      </c>
      <c r="X169" s="13">
        <v>109</v>
      </c>
    </row>
    <row r="170" spans="1:25" x14ac:dyDescent="0.25">
      <c r="B170" t="s">
        <v>808</v>
      </c>
      <c r="C170" t="s">
        <v>1240</v>
      </c>
      <c r="D170" s="13"/>
      <c r="E170" s="13"/>
      <c r="F170" s="13"/>
      <c r="G170" s="13"/>
      <c r="H170" s="13"/>
      <c r="I170" s="13"/>
      <c r="J170" s="13">
        <v>16</v>
      </c>
      <c r="K170" s="13">
        <v>36</v>
      </c>
      <c r="L170" s="21">
        <f t="shared" si="30"/>
        <v>16</v>
      </c>
      <c r="M170" s="21">
        <f t="shared" si="31"/>
        <v>36</v>
      </c>
      <c r="N170" s="21">
        <v>16</v>
      </c>
      <c r="O170" s="21">
        <v>36</v>
      </c>
      <c r="P170" s="13">
        <f t="shared" si="37"/>
        <v>0</v>
      </c>
      <c r="Q170" s="21">
        <f t="shared" si="32"/>
        <v>0</v>
      </c>
      <c r="R170" s="13"/>
      <c r="S170" s="21">
        <v>40</v>
      </c>
      <c r="T170" s="13"/>
      <c r="V170" s="13">
        <v>2405</v>
      </c>
      <c r="W170" s="13">
        <v>873</v>
      </c>
      <c r="X170" s="13">
        <v>452</v>
      </c>
    </row>
    <row r="171" spans="1:25" ht="15.75" thickBot="1" x14ac:dyDescent="0.3">
      <c r="A171" s="2" t="s">
        <v>5</v>
      </c>
      <c r="B171" s="2"/>
      <c r="C171" s="2"/>
      <c r="D171" s="14">
        <f t="shared" ref="D171:T171" si="38">SUM(D148:D170)</f>
        <v>82</v>
      </c>
      <c r="E171" s="14">
        <f t="shared" si="38"/>
        <v>2775</v>
      </c>
      <c r="F171" s="14">
        <f t="shared" si="38"/>
        <v>4</v>
      </c>
      <c r="G171" s="14">
        <f t="shared" si="38"/>
        <v>71</v>
      </c>
      <c r="H171" s="14">
        <f t="shared" si="38"/>
        <v>21</v>
      </c>
      <c r="I171" s="14">
        <f t="shared" si="38"/>
        <v>86</v>
      </c>
      <c r="J171" s="14">
        <f t="shared" si="38"/>
        <v>245</v>
      </c>
      <c r="K171" s="14">
        <f t="shared" si="38"/>
        <v>547</v>
      </c>
      <c r="L171" s="14">
        <f t="shared" si="38"/>
        <v>352</v>
      </c>
      <c r="M171" s="14">
        <f t="shared" si="38"/>
        <v>3479</v>
      </c>
      <c r="N171" s="14">
        <f t="shared" si="38"/>
        <v>352</v>
      </c>
      <c r="O171" s="14">
        <f t="shared" si="38"/>
        <v>3479</v>
      </c>
      <c r="P171" s="14">
        <f t="shared" si="38"/>
        <v>0</v>
      </c>
      <c r="Q171" s="14">
        <f t="shared" si="38"/>
        <v>0</v>
      </c>
      <c r="R171" s="14">
        <f t="shared" si="38"/>
        <v>0</v>
      </c>
      <c r="S171" s="14">
        <f t="shared" si="38"/>
        <v>1216</v>
      </c>
      <c r="T171" s="14">
        <f t="shared" si="38"/>
        <v>36</v>
      </c>
      <c r="U171" s="14"/>
      <c r="V171" s="14">
        <f>SUM(V148:V170)</f>
        <v>574151</v>
      </c>
      <c r="W171" s="14">
        <f>SUM(W148:W170)</f>
        <v>191343</v>
      </c>
      <c r="X171" s="14">
        <f>SUM(X148:X170)</f>
        <v>4621</v>
      </c>
      <c r="Y171" s="14">
        <f>SUM(Y148:Y170)</f>
        <v>58</v>
      </c>
    </row>
    <row r="172" spans="1:25" ht="15.75" thickTop="1" x14ac:dyDescent="0.25">
      <c r="A172" t="s">
        <v>156</v>
      </c>
      <c r="B172" t="s">
        <v>180</v>
      </c>
      <c r="C172" t="s">
        <v>1271</v>
      </c>
      <c r="D172" s="13"/>
      <c r="E172" s="13"/>
      <c r="F172" s="13"/>
      <c r="G172" s="13"/>
      <c r="H172" s="13"/>
      <c r="I172" s="13"/>
      <c r="J172" s="13">
        <v>16</v>
      </c>
      <c r="K172" s="13">
        <v>17</v>
      </c>
      <c r="L172" s="21">
        <f t="shared" si="30"/>
        <v>16</v>
      </c>
      <c r="M172" s="21">
        <f t="shared" si="31"/>
        <v>17</v>
      </c>
      <c r="N172" s="21">
        <v>16</v>
      </c>
      <c r="O172" s="21">
        <v>17</v>
      </c>
      <c r="P172" s="13">
        <f t="shared" ref="P172:P192" si="39">L172-N172</f>
        <v>0</v>
      </c>
      <c r="Q172" s="21">
        <f t="shared" si="32"/>
        <v>0</v>
      </c>
      <c r="R172" s="13">
        <v>2</v>
      </c>
      <c r="S172" s="21">
        <v>38</v>
      </c>
      <c r="T172" s="13"/>
      <c r="U172" s="15" t="s">
        <v>879</v>
      </c>
      <c r="V172" s="13">
        <v>5831</v>
      </c>
      <c r="W172" s="13">
        <v>2021</v>
      </c>
      <c r="X172" s="13">
        <v>671</v>
      </c>
    </row>
    <row r="173" spans="1:25" x14ac:dyDescent="0.25">
      <c r="B173" t="s">
        <v>181</v>
      </c>
      <c r="C173" t="s">
        <v>1270</v>
      </c>
      <c r="D173" s="13"/>
      <c r="E173" s="13"/>
      <c r="F173" s="13"/>
      <c r="G173" s="13"/>
      <c r="H173" s="13"/>
      <c r="I173" s="13"/>
      <c r="J173" s="13">
        <v>26</v>
      </c>
      <c r="K173" s="13">
        <v>32</v>
      </c>
      <c r="L173" s="21">
        <f t="shared" si="30"/>
        <v>26</v>
      </c>
      <c r="M173" s="21">
        <f t="shared" si="31"/>
        <v>32</v>
      </c>
      <c r="N173" s="21">
        <v>26</v>
      </c>
      <c r="O173" s="21">
        <v>32</v>
      </c>
      <c r="P173" s="13">
        <f t="shared" si="39"/>
        <v>0</v>
      </c>
      <c r="Q173" s="21">
        <f t="shared" si="32"/>
        <v>0</v>
      </c>
      <c r="R173" s="13">
        <v>6</v>
      </c>
      <c r="S173" s="21">
        <v>54</v>
      </c>
      <c r="T173" s="13"/>
      <c r="U173" s="15" t="s">
        <v>879</v>
      </c>
      <c r="Y173" s="13">
        <v>1</v>
      </c>
    </row>
    <row r="174" spans="1:25" x14ac:dyDescent="0.25">
      <c r="B174" t="s">
        <v>179</v>
      </c>
      <c r="C174" t="s">
        <v>1269</v>
      </c>
      <c r="D174" s="13">
        <v>1</v>
      </c>
      <c r="E174" s="13">
        <v>36</v>
      </c>
      <c r="F174" s="13"/>
      <c r="G174" s="13"/>
      <c r="H174" s="13">
        <v>4</v>
      </c>
      <c r="I174" s="13">
        <v>21</v>
      </c>
      <c r="J174" s="13">
        <v>54</v>
      </c>
      <c r="K174" s="13">
        <v>108</v>
      </c>
      <c r="L174" s="21">
        <f t="shared" si="30"/>
        <v>59</v>
      </c>
      <c r="M174" s="21">
        <f t="shared" si="31"/>
        <v>165</v>
      </c>
      <c r="N174" s="21">
        <v>59</v>
      </c>
      <c r="O174" s="21">
        <v>165</v>
      </c>
      <c r="P174" s="13">
        <f t="shared" si="39"/>
        <v>0</v>
      </c>
      <c r="Q174" s="21">
        <f t="shared" si="32"/>
        <v>0</v>
      </c>
      <c r="R174" s="13">
        <v>2</v>
      </c>
      <c r="S174" s="21">
        <v>174</v>
      </c>
      <c r="T174" s="13"/>
      <c r="V174" s="13">
        <v>1820</v>
      </c>
      <c r="W174" s="13">
        <v>523</v>
      </c>
      <c r="X174" s="13">
        <v>319</v>
      </c>
      <c r="Y174" s="13">
        <v>1</v>
      </c>
    </row>
    <row r="175" spans="1:25" x14ac:dyDescent="0.25">
      <c r="B175" t="s">
        <v>513</v>
      </c>
      <c r="C175" t="s">
        <v>1267</v>
      </c>
      <c r="D175" s="13"/>
      <c r="E175" s="13"/>
      <c r="F175" s="13"/>
      <c r="G175" s="13"/>
      <c r="H175" s="13"/>
      <c r="I175" s="13"/>
      <c r="J175" s="13">
        <v>24</v>
      </c>
      <c r="K175" s="13">
        <v>30</v>
      </c>
      <c r="L175" s="21">
        <f t="shared" si="30"/>
        <v>24</v>
      </c>
      <c r="M175" s="21">
        <f t="shared" si="31"/>
        <v>30</v>
      </c>
      <c r="N175" s="21">
        <v>24</v>
      </c>
      <c r="O175" s="21">
        <v>30</v>
      </c>
      <c r="P175" s="13">
        <f t="shared" si="39"/>
        <v>0</v>
      </c>
      <c r="Q175" s="21">
        <f t="shared" si="32"/>
        <v>0</v>
      </c>
      <c r="R175" s="13">
        <v>5</v>
      </c>
      <c r="S175" s="21">
        <v>50</v>
      </c>
      <c r="T175" s="13"/>
      <c r="V175" s="13">
        <v>509</v>
      </c>
      <c r="W175" s="13">
        <v>126</v>
      </c>
      <c r="X175" s="13">
        <v>294</v>
      </c>
    </row>
    <row r="176" spans="1:25" x14ac:dyDescent="0.25">
      <c r="B176" t="s">
        <v>177</v>
      </c>
      <c r="C176" t="s">
        <v>1266</v>
      </c>
      <c r="D176" s="13">
        <v>9</v>
      </c>
      <c r="E176" s="13">
        <v>378</v>
      </c>
      <c r="F176" s="13"/>
      <c r="G176" s="13"/>
      <c r="H176" s="13"/>
      <c r="I176" s="13"/>
      <c r="J176" s="13">
        <v>22</v>
      </c>
      <c r="K176" s="13">
        <v>36</v>
      </c>
      <c r="L176" s="21">
        <f t="shared" si="30"/>
        <v>31</v>
      </c>
      <c r="M176" s="21">
        <f t="shared" si="31"/>
        <v>414</v>
      </c>
      <c r="N176" s="21">
        <v>31</v>
      </c>
      <c r="O176" s="21">
        <v>414</v>
      </c>
      <c r="P176" s="13">
        <f t="shared" si="39"/>
        <v>0</v>
      </c>
      <c r="Q176" s="21">
        <f t="shared" si="32"/>
        <v>0</v>
      </c>
      <c r="R176" s="13"/>
      <c r="S176" s="21">
        <v>73</v>
      </c>
      <c r="T176" s="13"/>
      <c r="V176" s="13">
        <v>346619</v>
      </c>
      <c r="W176" s="13">
        <v>118933</v>
      </c>
      <c r="X176" s="13">
        <v>274</v>
      </c>
      <c r="Y176" s="13">
        <v>13</v>
      </c>
    </row>
    <row r="177" spans="2:25" x14ac:dyDescent="0.25">
      <c r="B177" t="s">
        <v>176</v>
      </c>
      <c r="C177" t="s">
        <v>1265</v>
      </c>
      <c r="D177" s="13"/>
      <c r="E177" s="13"/>
      <c r="F177" s="13"/>
      <c r="G177" s="13"/>
      <c r="H177" s="13"/>
      <c r="I177" s="13"/>
      <c r="J177" s="13">
        <v>7</v>
      </c>
      <c r="K177" s="13">
        <v>10</v>
      </c>
      <c r="L177" s="21">
        <f t="shared" si="30"/>
        <v>7</v>
      </c>
      <c r="M177" s="21">
        <f t="shared" si="31"/>
        <v>10</v>
      </c>
      <c r="N177" s="21">
        <v>7</v>
      </c>
      <c r="O177" s="21">
        <v>10</v>
      </c>
      <c r="P177" s="13">
        <f t="shared" si="39"/>
        <v>0</v>
      </c>
      <c r="Q177" s="21">
        <f t="shared" si="32"/>
        <v>0</v>
      </c>
      <c r="R177" s="13"/>
      <c r="S177" s="21">
        <v>18</v>
      </c>
      <c r="T177" s="13"/>
      <c r="V177" s="13">
        <v>4626</v>
      </c>
      <c r="W177" s="13">
        <v>1747</v>
      </c>
      <c r="Y177" s="13">
        <v>1</v>
      </c>
    </row>
    <row r="178" spans="2:25" x14ac:dyDescent="0.25">
      <c r="B178" t="s">
        <v>616</v>
      </c>
      <c r="C178" t="s">
        <v>1264</v>
      </c>
      <c r="D178" s="13"/>
      <c r="E178" s="13"/>
      <c r="F178" s="13"/>
      <c r="G178" s="13"/>
      <c r="H178" s="13"/>
      <c r="I178" s="13"/>
      <c r="J178" s="13">
        <v>8</v>
      </c>
      <c r="K178" s="13">
        <v>10</v>
      </c>
      <c r="L178" s="21">
        <f t="shared" si="30"/>
        <v>8</v>
      </c>
      <c r="M178" s="21">
        <f t="shared" si="31"/>
        <v>10</v>
      </c>
      <c r="N178" s="21">
        <v>8</v>
      </c>
      <c r="O178" s="21">
        <v>10</v>
      </c>
      <c r="P178" s="13">
        <f t="shared" si="39"/>
        <v>0</v>
      </c>
      <c r="Q178" s="21">
        <f t="shared" si="32"/>
        <v>0</v>
      </c>
      <c r="R178" s="13"/>
      <c r="S178" s="21">
        <v>20</v>
      </c>
      <c r="T178" s="13"/>
      <c r="V178" s="13">
        <v>215</v>
      </c>
      <c r="W178" s="13">
        <v>82</v>
      </c>
      <c r="X178" s="13">
        <v>87</v>
      </c>
    </row>
    <row r="179" spans="2:25" x14ac:dyDescent="0.25">
      <c r="B179" t="s">
        <v>172</v>
      </c>
      <c r="C179" t="s">
        <v>1260</v>
      </c>
      <c r="D179" s="13"/>
      <c r="E179" s="13"/>
      <c r="F179" s="13"/>
      <c r="G179" s="13"/>
      <c r="H179" s="13"/>
      <c r="I179" s="13"/>
      <c r="J179" s="13">
        <v>12</v>
      </c>
      <c r="K179" s="13">
        <v>14</v>
      </c>
      <c r="L179" s="21">
        <f t="shared" si="30"/>
        <v>12</v>
      </c>
      <c r="M179" s="21">
        <f t="shared" si="31"/>
        <v>14</v>
      </c>
      <c r="N179" s="21">
        <v>12</v>
      </c>
      <c r="O179" s="21">
        <v>14</v>
      </c>
      <c r="P179" s="13">
        <f t="shared" si="39"/>
        <v>0</v>
      </c>
      <c r="Q179" s="21">
        <f t="shared" si="32"/>
        <v>0</v>
      </c>
      <c r="R179" s="13">
        <v>4</v>
      </c>
      <c r="S179" s="21">
        <v>30</v>
      </c>
      <c r="T179" s="13"/>
      <c r="V179" s="13">
        <v>362</v>
      </c>
      <c r="W179" s="13">
        <v>141</v>
      </c>
    </row>
    <row r="180" spans="2:25" x14ac:dyDescent="0.25">
      <c r="B180" t="s">
        <v>171</v>
      </c>
      <c r="C180" t="s">
        <v>1259</v>
      </c>
      <c r="D180" s="13">
        <v>2</v>
      </c>
      <c r="E180" s="13">
        <v>66</v>
      </c>
      <c r="F180" s="13">
        <v>4</v>
      </c>
      <c r="G180" s="13">
        <v>80</v>
      </c>
      <c r="H180" s="13">
        <v>4</v>
      </c>
      <c r="I180" s="13">
        <v>17</v>
      </c>
      <c r="J180" s="13">
        <v>20</v>
      </c>
      <c r="K180" s="13">
        <v>53</v>
      </c>
      <c r="L180" s="21">
        <f t="shared" si="30"/>
        <v>30</v>
      </c>
      <c r="M180" s="21">
        <f t="shared" si="31"/>
        <v>216</v>
      </c>
      <c r="N180" s="21">
        <v>30</v>
      </c>
      <c r="O180" s="21">
        <v>216</v>
      </c>
      <c r="P180" s="13">
        <f t="shared" si="39"/>
        <v>0</v>
      </c>
      <c r="Q180" s="21">
        <f t="shared" si="32"/>
        <v>0</v>
      </c>
      <c r="R180" s="13"/>
      <c r="S180" s="21">
        <v>54</v>
      </c>
      <c r="T180" s="13"/>
      <c r="V180" s="13">
        <v>29215</v>
      </c>
      <c r="W180" s="13">
        <v>9142</v>
      </c>
      <c r="X180" s="13">
        <v>1217</v>
      </c>
      <c r="Y180" s="13">
        <v>3</v>
      </c>
    </row>
    <row r="181" spans="2:25" x14ac:dyDescent="0.25">
      <c r="B181" t="s">
        <v>170</v>
      </c>
      <c r="C181" t="s">
        <v>1258</v>
      </c>
      <c r="D181" s="13"/>
      <c r="E181" s="13"/>
      <c r="F181" s="13"/>
      <c r="G181" s="13"/>
      <c r="H181" s="13"/>
      <c r="I181" s="13"/>
      <c r="J181" s="13">
        <v>2</v>
      </c>
      <c r="K181" s="13">
        <v>3</v>
      </c>
      <c r="L181" s="21">
        <f t="shared" si="30"/>
        <v>2</v>
      </c>
      <c r="M181" s="21">
        <f t="shared" si="31"/>
        <v>3</v>
      </c>
      <c r="N181" s="21">
        <v>2</v>
      </c>
      <c r="O181" s="21">
        <v>3</v>
      </c>
      <c r="P181" s="13">
        <f t="shared" si="39"/>
        <v>0</v>
      </c>
      <c r="Q181" s="21">
        <f t="shared" si="32"/>
        <v>0</v>
      </c>
      <c r="R181" s="13"/>
      <c r="S181" s="21">
        <v>5</v>
      </c>
      <c r="T181" s="13"/>
      <c r="U181" s="15" t="s">
        <v>882</v>
      </c>
      <c r="V181" s="13">
        <v>278</v>
      </c>
      <c r="W181" s="13">
        <v>117</v>
      </c>
      <c r="X181" s="13">
        <v>165</v>
      </c>
    </row>
    <row r="182" spans="2:25" x14ac:dyDescent="0.25">
      <c r="B182" t="s">
        <v>169</v>
      </c>
      <c r="C182" t="s">
        <v>1665</v>
      </c>
      <c r="D182" s="13">
        <v>2</v>
      </c>
      <c r="E182" s="13">
        <v>100</v>
      </c>
      <c r="F182" s="13"/>
      <c r="G182" s="13"/>
      <c r="H182" s="13"/>
      <c r="I182" s="13"/>
      <c r="J182" s="13">
        <v>8</v>
      </c>
      <c r="K182" s="13">
        <v>9</v>
      </c>
      <c r="L182" s="21">
        <f t="shared" si="30"/>
        <v>10</v>
      </c>
      <c r="M182" s="21">
        <f t="shared" si="31"/>
        <v>109</v>
      </c>
      <c r="N182" s="21">
        <v>10</v>
      </c>
      <c r="O182" s="21">
        <v>109</v>
      </c>
      <c r="P182" s="13">
        <f t="shared" si="39"/>
        <v>0</v>
      </c>
      <c r="Q182" s="21">
        <f t="shared" si="32"/>
        <v>0</v>
      </c>
      <c r="R182" s="13"/>
      <c r="S182" s="21">
        <v>36</v>
      </c>
      <c r="T182" s="13"/>
      <c r="U182" s="15" t="s">
        <v>882</v>
      </c>
    </row>
    <row r="183" spans="2:25" x14ac:dyDescent="0.25">
      <c r="B183" t="s">
        <v>597</v>
      </c>
      <c r="C183" t="s">
        <v>1255</v>
      </c>
      <c r="D183" s="13">
        <v>1</v>
      </c>
      <c r="E183" s="13">
        <v>34</v>
      </c>
      <c r="F183" s="13"/>
      <c r="G183" s="13"/>
      <c r="H183" s="13">
        <v>1</v>
      </c>
      <c r="I183" s="13">
        <v>3</v>
      </c>
      <c r="J183" s="13">
        <v>3</v>
      </c>
      <c r="K183" s="13">
        <v>6</v>
      </c>
      <c r="L183" s="21">
        <f t="shared" si="30"/>
        <v>5</v>
      </c>
      <c r="M183" s="21">
        <f t="shared" si="31"/>
        <v>43</v>
      </c>
      <c r="N183" s="13">
        <v>5</v>
      </c>
      <c r="O183" s="13">
        <v>43</v>
      </c>
      <c r="P183" s="13">
        <f t="shared" si="39"/>
        <v>0</v>
      </c>
      <c r="Q183" s="21">
        <f t="shared" si="32"/>
        <v>0</v>
      </c>
      <c r="R183" s="13"/>
      <c r="S183" s="21">
        <v>20</v>
      </c>
      <c r="T183" s="13"/>
      <c r="V183" s="13">
        <v>28763</v>
      </c>
      <c r="W183" s="13">
        <v>9007</v>
      </c>
      <c r="X183" s="13">
        <v>57</v>
      </c>
      <c r="Y183" s="13">
        <v>3</v>
      </c>
    </row>
    <row r="184" spans="2:25" x14ac:dyDescent="0.25">
      <c r="B184" t="s">
        <v>168</v>
      </c>
      <c r="C184" t="s">
        <v>1256</v>
      </c>
      <c r="D184" s="13">
        <v>14</v>
      </c>
      <c r="E184" s="13">
        <v>480</v>
      </c>
      <c r="F184" s="13"/>
      <c r="G184" s="13"/>
      <c r="H184" s="13">
        <v>1</v>
      </c>
      <c r="I184" s="13">
        <v>4</v>
      </c>
      <c r="J184" s="13">
        <v>5</v>
      </c>
      <c r="K184" s="13">
        <v>8</v>
      </c>
      <c r="L184" s="21">
        <f t="shared" si="30"/>
        <v>20</v>
      </c>
      <c r="M184" s="21">
        <f t="shared" si="31"/>
        <v>492</v>
      </c>
      <c r="N184" s="13">
        <v>20</v>
      </c>
      <c r="O184" s="13">
        <v>492</v>
      </c>
      <c r="P184" s="13">
        <f t="shared" si="39"/>
        <v>0</v>
      </c>
      <c r="Q184" s="21">
        <f t="shared" si="32"/>
        <v>0</v>
      </c>
      <c r="R184" s="13">
        <v>1</v>
      </c>
      <c r="S184" s="21">
        <v>98</v>
      </c>
      <c r="T184" s="13"/>
      <c r="V184" s="13">
        <v>16179</v>
      </c>
      <c r="W184" s="13">
        <v>5501</v>
      </c>
      <c r="Y184" s="13">
        <v>3</v>
      </c>
    </row>
    <row r="185" spans="2:25" x14ac:dyDescent="0.25">
      <c r="B185" t="s">
        <v>167</v>
      </c>
      <c r="C185" t="s">
        <v>1253</v>
      </c>
      <c r="D185" s="13"/>
      <c r="E185" s="13"/>
      <c r="F185" s="13"/>
      <c r="G185" s="13"/>
      <c r="H185" s="13">
        <v>1</v>
      </c>
      <c r="I185" s="13">
        <v>4</v>
      </c>
      <c r="J185" s="13">
        <v>12</v>
      </c>
      <c r="K185" s="13">
        <v>23</v>
      </c>
      <c r="L185" s="21">
        <f t="shared" si="30"/>
        <v>13</v>
      </c>
      <c r="M185" s="21">
        <f t="shared" si="31"/>
        <v>27</v>
      </c>
      <c r="N185" s="13">
        <v>13</v>
      </c>
      <c r="O185" s="13">
        <v>27</v>
      </c>
      <c r="P185" s="13">
        <f t="shared" si="39"/>
        <v>0</v>
      </c>
      <c r="Q185" s="21">
        <f t="shared" si="32"/>
        <v>0</v>
      </c>
      <c r="R185" s="13"/>
      <c r="S185" s="21">
        <v>34</v>
      </c>
      <c r="T185" s="13"/>
      <c r="V185" s="13">
        <v>811</v>
      </c>
      <c r="W185" s="13">
        <v>255</v>
      </c>
      <c r="X185" s="13">
        <v>172</v>
      </c>
      <c r="Y185" s="13">
        <v>1</v>
      </c>
    </row>
    <row r="186" spans="2:25" x14ac:dyDescent="0.25">
      <c r="B186" t="s">
        <v>166</v>
      </c>
      <c r="C186" t="s">
        <v>1252</v>
      </c>
      <c r="D186" s="13"/>
      <c r="E186" s="13"/>
      <c r="F186" s="13"/>
      <c r="G186" s="13"/>
      <c r="H186" s="13"/>
      <c r="I186" s="13"/>
      <c r="J186" s="13">
        <v>21</v>
      </c>
      <c r="K186" s="13">
        <v>34</v>
      </c>
      <c r="L186" s="21">
        <f t="shared" si="30"/>
        <v>21</v>
      </c>
      <c r="M186" s="21">
        <f t="shared" si="31"/>
        <v>34</v>
      </c>
      <c r="N186" s="13">
        <v>21</v>
      </c>
      <c r="O186" s="13">
        <v>34</v>
      </c>
      <c r="P186" s="13">
        <f t="shared" si="39"/>
        <v>0</v>
      </c>
      <c r="Q186" s="21">
        <f t="shared" si="32"/>
        <v>0</v>
      </c>
      <c r="R186" s="13"/>
      <c r="S186" s="21">
        <v>51</v>
      </c>
      <c r="T186" s="13"/>
      <c r="V186" s="13">
        <v>13264</v>
      </c>
      <c r="W186" s="13">
        <v>2018</v>
      </c>
      <c r="X186" s="13">
        <v>1005</v>
      </c>
      <c r="Y186" s="13">
        <v>1</v>
      </c>
    </row>
    <row r="187" spans="2:25" x14ac:dyDescent="0.25">
      <c r="B187" t="s">
        <v>515</v>
      </c>
      <c r="C187" t="s">
        <v>1250</v>
      </c>
      <c r="D187" s="13">
        <v>1</v>
      </c>
      <c r="E187" s="13">
        <v>25</v>
      </c>
      <c r="F187" s="13"/>
      <c r="G187" s="13"/>
      <c r="H187" s="13"/>
      <c r="I187" s="13"/>
      <c r="J187" s="13">
        <v>12</v>
      </c>
      <c r="K187" s="13">
        <v>17</v>
      </c>
      <c r="L187" s="21">
        <f t="shared" si="30"/>
        <v>13</v>
      </c>
      <c r="M187" s="21">
        <f t="shared" si="31"/>
        <v>42</v>
      </c>
      <c r="N187" s="13">
        <v>13</v>
      </c>
      <c r="O187" s="13">
        <v>42</v>
      </c>
      <c r="P187" s="13">
        <f t="shared" si="39"/>
        <v>0</v>
      </c>
      <c r="Q187" s="21">
        <f t="shared" si="32"/>
        <v>0</v>
      </c>
      <c r="R187" s="13">
        <v>6</v>
      </c>
      <c r="S187" s="21">
        <v>42</v>
      </c>
      <c r="T187" s="13"/>
      <c r="V187" s="13">
        <v>1232</v>
      </c>
      <c r="W187" s="13">
        <v>308</v>
      </c>
      <c r="X187" s="13">
        <v>546</v>
      </c>
    </row>
    <row r="188" spans="2:25" x14ac:dyDescent="0.25">
      <c r="B188" t="s">
        <v>161</v>
      </c>
      <c r="C188" t="s">
        <v>1246</v>
      </c>
      <c r="D188" s="13">
        <v>3</v>
      </c>
      <c r="E188" s="13">
        <v>100</v>
      </c>
      <c r="F188" s="13"/>
      <c r="G188" s="13"/>
      <c r="H188" s="13"/>
      <c r="I188" s="13"/>
      <c r="J188" s="13">
        <v>16</v>
      </c>
      <c r="K188" s="13">
        <v>20</v>
      </c>
      <c r="L188" s="21">
        <f t="shared" si="30"/>
        <v>19</v>
      </c>
      <c r="M188" s="21">
        <f t="shared" si="31"/>
        <v>120</v>
      </c>
      <c r="N188" s="13">
        <v>19</v>
      </c>
      <c r="O188" s="13">
        <v>120</v>
      </c>
      <c r="P188" s="13">
        <f t="shared" si="39"/>
        <v>0</v>
      </c>
      <c r="Q188" s="21">
        <f t="shared" si="32"/>
        <v>0</v>
      </c>
      <c r="R188" s="13">
        <v>1</v>
      </c>
      <c r="S188" s="21">
        <v>55</v>
      </c>
      <c r="T188" s="13"/>
      <c r="U188" s="15" t="s">
        <v>883</v>
      </c>
      <c r="V188" s="13">
        <v>2306</v>
      </c>
      <c r="W188" s="13">
        <v>346</v>
      </c>
    </row>
    <row r="189" spans="2:25" x14ac:dyDescent="0.25">
      <c r="B189" t="s">
        <v>162</v>
      </c>
      <c r="C189" t="s">
        <v>1247</v>
      </c>
      <c r="D189" s="13">
        <v>1</v>
      </c>
      <c r="E189" s="13">
        <v>26</v>
      </c>
      <c r="F189" s="13"/>
      <c r="G189" s="13"/>
      <c r="H189" s="13"/>
      <c r="I189" s="13"/>
      <c r="J189" s="13">
        <v>15</v>
      </c>
      <c r="K189" s="13">
        <v>20</v>
      </c>
      <c r="L189" s="21">
        <f t="shared" si="30"/>
        <v>16</v>
      </c>
      <c r="M189" s="21">
        <f t="shared" si="31"/>
        <v>46</v>
      </c>
      <c r="N189" s="13">
        <v>16</v>
      </c>
      <c r="O189" s="13">
        <v>46</v>
      </c>
      <c r="P189" s="13">
        <f t="shared" si="39"/>
        <v>0</v>
      </c>
      <c r="Q189" s="21">
        <f t="shared" si="32"/>
        <v>0</v>
      </c>
      <c r="R189" s="13">
        <v>1</v>
      </c>
      <c r="S189" s="21">
        <v>50</v>
      </c>
      <c r="T189" s="13"/>
      <c r="U189" s="15" t="s">
        <v>883</v>
      </c>
    </row>
    <row r="190" spans="2:25" x14ac:dyDescent="0.25">
      <c r="B190" t="s">
        <v>516</v>
      </c>
      <c r="C190" t="s">
        <v>1248</v>
      </c>
      <c r="D190" s="13">
        <v>1</v>
      </c>
      <c r="E190" s="13">
        <v>20</v>
      </c>
      <c r="F190" s="13"/>
      <c r="G190" s="13"/>
      <c r="H190" s="13"/>
      <c r="I190" s="13"/>
      <c r="J190" s="13">
        <v>2</v>
      </c>
      <c r="K190" s="13">
        <v>4</v>
      </c>
      <c r="L190" s="21">
        <f t="shared" si="30"/>
        <v>3</v>
      </c>
      <c r="M190" s="21">
        <f t="shared" si="31"/>
        <v>24</v>
      </c>
      <c r="N190" s="13">
        <v>3</v>
      </c>
      <c r="O190" s="13">
        <v>24</v>
      </c>
      <c r="P190" s="13">
        <f t="shared" si="39"/>
        <v>0</v>
      </c>
      <c r="Q190" s="21">
        <f t="shared" si="32"/>
        <v>0</v>
      </c>
      <c r="R190" s="13"/>
      <c r="S190" s="21">
        <v>7</v>
      </c>
      <c r="T190" s="13"/>
      <c r="U190" s="15" t="s">
        <v>881</v>
      </c>
      <c r="V190" s="13">
        <v>3462</v>
      </c>
      <c r="W190" s="13">
        <v>1098</v>
      </c>
      <c r="X190" s="13">
        <v>285</v>
      </c>
    </row>
    <row r="191" spans="2:25" x14ac:dyDescent="0.25">
      <c r="B191" t="s">
        <v>160</v>
      </c>
      <c r="C191" t="s">
        <v>1245</v>
      </c>
      <c r="D191" s="13"/>
      <c r="E191" s="13"/>
      <c r="F191" s="13"/>
      <c r="G191" s="13"/>
      <c r="H191" s="13"/>
      <c r="I191" s="13"/>
      <c r="J191" s="13">
        <v>3</v>
      </c>
      <c r="K191" s="13">
        <v>8</v>
      </c>
      <c r="L191" s="21">
        <f t="shared" si="30"/>
        <v>3</v>
      </c>
      <c r="M191" s="21">
        <f t="shared" si="31"/>
        <v>8</v>
      </c>
      <c r="N191" s="13">
        <v>3</v>
      </c>
      <c r="O191" s="13">
        <v>8</v>
      </c>
      <c r="P191" s="13">
        <f t="shared" si="39"/>
        <v>0</v>
      </c>
      <c r="Q191" s="21">
        <f t="shared" si="32"/>
        <v>0</v>
      </c>
      <c r="R191" s="13"/>
      <c r="S191" s="21">
        <v>9</v>
      </c>
      <c r="T191" s="13"/>
      <c r="U191" s="15" t="s">
        <v>881</v>
      </c>
    </row>
    <row r="192" spans="2:25" x14ac:dyDescent="0.25">
      <c r="B192" t="s">
        <v>517</v>
      </c>
      <c r="C192" t="s">
        <v>1557</v>
      </c>
      <c r="D192" s="13">
        <v>9</v>
      </c>
      <c r="E192" s="13">
        <v>272</v>
      </c>
      <c r="F192" s="13">
        <v>1</v>
      </c>
      <c r="G192" s="13">
        <v>11</v>
      </c>
      <c r="H192" s="13">
        <v>1</v>
      </c>
      <c r="I192" s="13">
        <v>4</v>
      </c>
      <c r="J192" s="13">
        <v>20</v>
      </c>
      <c r="K192" s="13">
        <v>35</v>
      </c>
      <c r="L192" s="21">
        <f t="shared" si="30"/>
        <v>31</v>
      </c>
      <c r="M192" s="21">
        <f t="shared" si="31"/>
        <v>322</v>
      </c>
      <c r="N192" s="13">
        <v>31</v>
      </c>
      <c r="O192" s="13">
        <v>322</v>
      </c>
      <c r="P192" s="13">
        <f t="shared" si="39"/>
        <v>0</v>
      </c>
      <c r="Q192" s="21">
        <f t="shared" si="32"/>
        <v>0</v>
      </c>
      <c r="R192" s="13">
        <v>2</v>
      </c>
      <c r="S192" s="21">
        <v>88</v>
      </c>
      <c r="T192" s="13"/>
      <c r="U192" s="15" t="s">
        <v>881</v>
      </c>
    </row>
    <row r="193" spans="1:25" ht="15.75" thickBot="1" x14ac:dyDescent="0.3">
      <c r="A193" s="2" t="s">
        <v>5</v>
      </c>
      <c r="B193" s="2"/>
      <c r="C193" s="2"/>
      <c r="D193" s="14">
        <f t="shared" ref="D193:T193" si="40">SUM(D172:D192)</f>
        <v>44</v>
      </c>
      <c r="E193" s="14">
        <f t="shared" si="40"/>
        <v>1537</v>
      </c>
      <c r="F193" s="14">
        <f t="shared" si="40"/>
        <v>5</v>
      </c>
      <c r="G193" s="14">
        <f t="shared" si="40"/>
        <v>91</v>
      </c>
      <c r="H193" s="14">
        <f t="shared" si="40"/>
        <v>12</v>
      </c>
      <c r="I193" s="14">
        <f t="shared" si="40"/>
        <v>53</v>
      </c>
      <c r="J193" s="14">
        <f t="shared" si="40"/>
        <v>308</v>
      </c>
      <c r="K193" s="14">
        <f t="shared" si="40"/>
        <v>497</v>
      </c>
      <c r="L193" s="14">
        <f t="shared" si="40"/>
        <v>369</v>
      </c>
      <c r="M193" s="14">
        <f t="shared" si="40"/>
        <v>2178</v>
      </c>
      <c r="N193" s="14">
        <f t="shared" si="40"/>
        <v>369</v>
      </c>
      <c r="O193" s="14">
        <f t="shared" si="40"/>
        <v>2178</v>
      </c>
      <c r="P193" s="14">
        <f t="shared" si="40"/>
        <v>0</v>
      </c>
      <c r="Q193" s="14">
        <f t="shared" si="40"/>
        <v>0</v>
      </c>
      <c r="R193" s="14">
        <f t="shared" si="40"/>
        <v>30</v>
      </c>
      <c r="S193" s="14">
        <f t="shared" si="40"/>
        <v>1006</v>
      </c>
      <c r="T193" s="14">
        <f t="shared" si="40"/>
        <v>0</v>
      </c>
      <c r="U193" s="14"/>
      <c r="V193" s="14">
        <f>SUM(V172:V192)</f>
        <v>455492</v>
      </c>
      <c r="W193" s="14">
        <f>SUM(W172:W192)</f>
        <v>151365</v>
      </c>
      <c r="X193" s="14">
        <f>SUM(X172:X192)</f>
        <v>5092</v>
      </c>
      <c r="Y193" s="14">
        <f>SUM(Y172:Y192)</f>
        <v>27</v>
      </c>
    </row>
    <row r="194" spans="1:25" ht="15.75" thickTop="1" x14ac:dyDescent="0.25">
      <c r="A194" t="s">
        <v>182</v>
      </c>
      <c r="B194" t="s">
        <v>229</v>
      </c>
      <c r="C194" t="s">
        <v>1312</v>
      </c>
      <c r="D194" s="13"/>
      <c r="E194" s="13"/>
      <c r="F194" s="13"/>
      <c r="G194" s="13"/>
      <c r="H194" s="13"/>
      <c r="I194" s="13"/>
      <c r="J194" s="13">
        <v>7</v>
      </c>
      <c r="K194" s="13">
        <v>7</v>
      </c>
      <c r="L194" s="21">
        <f t="shared" si="30"/>
        <v>7</v>
      </c>
      <c r="M194" s="21">
        <f t="shared" si="31"/>
        <v>7</v>
      </c>
      <c r="N194" s="13">
        <v>7</v>
      </c>
      <c r="O194" s="13">
        <v>7</v>
      </c>
      <c r="P194" s="13">
        <f t="shared" ref="P194:P213" si="41">L194-N194</f>
        <v>0</v>
      </c>
      <c r="Q194" s="21">
        <f t="shared" si="32"/>
        <v>0</v>
      </c>
      <c r="R194" s="13"/>
      <c r="S194" s="21">
        <v>28</v>
      </c>
      <c r="T194" s="13"/>
      <c r="U194" s="15" t="s">
        <v>879</v>
      </c>
      <c r="V194" s="13">
        <v>9904</v>
      </c>
      <c r="W194" s="13">
        <v>3073</v>
      </c>
      <c r="Y194" s="13">
        <v>1</v>
      </c>
    </row>
    <row r="195" spans="1:25" x14ac:dyDescent="0.25">
      <c r="B195" t="s">
        <v>521</v>
      </c>
      <c r="C195" t="s">
        <v>1629</v>
      </c>
      <c r="D195" s="13">
        <v>7</v>
      </c>
      <c r="E195" s="13">
        <v>307</v>
      </c>
      <c r="F195" s="13"/>
      <c r="G195" s="13"/>
      <c r="H195" s="13"/>
      <c r="I195" s="13"/>
      <c r="J195" s="13">
        <v>9</v>
      </c>
      <c r="K195" s="13">
        <v>9</v>
      </c>
      <c r="L195" s="21">
        <f t="shared" si="30"/>
        <v>16</v>
      </c>
      <c r="M195" s="21">
        <f t="shared" si="31"/>
        <v>316</v>
      </c>
      <c r="N195" s="13">
        <v>16</v>
      </c>
      <c r="O195" s="13">
        <v>316</v>
      </c>
      <c r="P195" s="13">
        <f t="shared" si="41"/>
        <v>0</v>
      </c>
      <c r="Q195" s="21">
        <f t="shared" si="32"/>
        <v>0</v>
      </c>
      <c r="R195" s="13"/>
      <c r="S195" s="21">
        <v>57</v>
      </c>
      <c r="T195" s="13"/>
      <c r="U195" s="15" t="s">
        <v>879</v>
      </c>
      <c r="Y195" s="13">
        <v>1</v>
      </c>
    </row>
    <row r="196" spans="1:25" x14ac:dyDescent="0.25">
      <c r="B196" t="s">
        <v>227</v>
      </c>
      <c r="C196" s="5" t="s">
        <v>1310</v>
      </c>
      <c r="D196" s="13">
        <v>6</v>
      </c>
      <c r="E196" s="13">
        <v>249</v>
      </c>
      <c r="F196" s="13"/>
      <c r="G196" s="13"/>
      <c r="H196" s="13"/>
      <c r="I196" s="13"/>
      <c r="J196" s="13">
        <v>5</v>
      </c>
      <c r="K196" s="13">
        <v>5</v>
      </c>
      <c r="L196" s="21">
        <f t="shared" si="30"/>
        <v>11</v>
      </c>
      <c r="M196" s="21">
        <f t="shared" si="31"/>
        <v>254</v>
      </c>
      <c r="N196" s="13">
        <v>11</v>
      </c>
      <c r="O196" s="13">
        <v>254</v>
      </c>
      <c r="P196" s="13">
        <f t="shared" si="41"/>
        <v>0</v>
      </c>
      <c r="Q196" s="21">
        <f t="shared" si="32"/>
        <v>0</v>
      </c>
      <c r="R196" s="13"/>
      <c r="S196" s="21">
        <v>52</v>
      </c>
      <c r="T196" s="13"/>
      <c r="U196" s="15" t="s">
        <v>879</v>
      </c>
    </row>
    <row r="197" spans="1:25" x14ac:dyDescent="0.25">
      <c r="B197" t="s">
        <v>592</v>
      </c>
      <c r="C197" s="5" t="s">
        <v>1630</v>
      </c>
      <c r="D197" s="13"/>
      <c r="E197" s="13"/>
      <c r="F197" s="13"/>
      <c r="G197" s="13"/>
      <c r="H197" s="13">
        <v>2</v>
      </c>
      <c r="I197" s="13">
        <v>10</v>
      </c>
      <c r="J197" s="13">
        <v>3</v>
      </c>
      <c r="K197" s="13">
        <v>3</v>
      </c>
      <c r="L197" s="21">
        <f t="shared" si="30"/>
        <v>5</v>
      </c>
      <c r="M197" s="21">
        <f t="shared" si="31"/>
        <v>13</v>
      </c>
      <c r="N197" s="13">
        <v>5</v>
      </c>
      <c r="O197" s="13">
        <v>13</v>
      </c>
      <c r="P197" s="13">
        <f t="shared" si="41"/>
        <v>0</v>
      </c>
      <c r="Q197" s="21">
        <f t="shared" si="32"/>
        <v>0</v>
      </c>
      <c r="R197" s="13"/>
      <c r="S197" s="21">
        <v>42</v>
      </c>
      <c r="T197" s="13"/>
      <c r="U197" s="20" t="s">
        <v>879</v>
      </c>
      <c r="Y197" s="13">
        <v>2</v>
      </c>
    </row>
    <row r="198" spans="1:25" x14ac:dyDescent="0.25">
      <c r="B198" t="s">
        <v>226</v>
      </c>
      <c r="C198" t="s">
        <v>478</v>
      </c>
      <c r="D198" s="13">
        <v>1</v>
      </c>
      <c r="E198" s="13">
        <v>36</v>
      </c>
      <c r="F198" s="13"/>
      <c r="G198" s="13"/>
      <c r="H198" s="13"/>
      <c r="I198" s="13"/>
      <c r="J198" s="13">
        <v>4</v>
      </c>
      <c r="K198" s="13">
        <v>4</v>
      </c>
      <c r="L198" s="21">
        <f t="shared" ref="L198:L261" si="42">D198+H198+F198+J198</f>
        <v>5</v>
      </c>
      <c r="M198" s="21">
        <f t="shared" si="31"/>
        <v>40</v>
      </c>
      <c r="N198" s="13">
        <v>5</v>
      </c>
      <c r="O198" s="13">
        <v>40</v>
      </c>
      <c r="P198" s="13">
        <f t="shared" si="41"/>
        <v>0</v>
      </c>
      <c r="Q198" s="21">
        <f t="shared" ref="Q198:Q261" si="43">M198-O198</f>
        <v>0</v>
      </c>
      <c r="R198" s="13"/>
      <c r="S198" s="21">
        <v>48</v>
      </c>
      <c r="T198" s="13"/>
      <c r="U198" s="15" t="s">
        <v>879</v>
      </c>
    </row>
    <row r="199" spans="1:25" x14ac:dyDescent="0.25">
      <c r="B199" t="s">
        <v>184</v>
      </c>
      <c r="C199" t="s">
        <v>1273</v>
      </c>
      <c r="D199" s="13">
        <v>10</v>
      </c>
      <c r="E199" s="13">
        <v>360</v>
      </c>
      <c r="F199" s="13"/>
      <c r="G199" s="13"/>
      <c r="H199" s="13"/>
      <c r="I199" s="13"/>
      <c r="J199" s="13">
        <v>2</v>
      </c>
      <c r="K199" s="13">
        <v>2</v>
      </c>
      <c r="L199" s="21">
        <f t="shared" si="42"/>
        <v>12</v>
      </c>
      <c r="M199" s="21">
        <f t="shared" ref="M199:M217" si="44">E199+G199+I199+K199</f>
        <v>362</v>
      </c>
      <c r="N199" s="13">
        <v>12</v>
      </c>
      <c r="O199" s="13">
        <v>362</v>
      </c>
      <c r="P199" s="13">
        <f t="shared" si="41"/>
        <v>0</v>
      </c>
      <c r="Q199" s="21">
        <f t="shared" si="43"/>
        <v>0</v>
      </c>
      <c r="R199" s="13"/>
      <c r="S199" s="21">
        <v>70</v>
      </c>
      <c r="T199" s="13"/>
      <c r="U199" s="15" t="s">
        <v>882</v>
      </c>
      <c r="V199" s="13">
        <v>95155</v>
      </c>
      <c r="W199" s="13">
        <v>30427</v>
      </c>
      <c r="Y199" s="13">
        <v>2</v>
      </c>
    </row>
    <row r="200" spans="1:25" x14ac:dyDescent="0.25">
      <c r="B200" t="s">
        <v>185</v>
      </c>
      <c r="C200" t="s">
        <v>1274</v>
      </c>
      <c r="D200" s="13">
        <v>14</v>
      </c>
      <c r="E200" s="13">
        <v>595</v>
      </c>
      <c r="F200" s="13"/>
      <c r="G200" s="13"/>
      <c r="H200" s="13">
        <v>1</v>
      </c>
      <c r="I200" s="13">
        <v>6</v>
      </c>
      <c r="J200" s="13">
        <v>6</v>
      </c>
      <c r="K200" s="13">
        <v>9</v>
      </c>
      <c r="L200" s="21">
        <f t="shared" si="42"/>
        <v>21</v>
      </c>
      <c r="M200" s="21">
        <f t="shared" si="44"/>
        <v>610</v>
      </c>
      <c r="N200" s="13">
        <v>21</v>
      </c>
      <c r="O200" s="13">
        <v>610</v>
      </c>
      <c r="P200" s="13">
        <f t="shared" si="41"/>
        <v>0</v>
      </c>
      <c r="Q200" s="21">
        <f t="shared" si="43"/>
        <v>0</v>
      </c>
      <c r="R200" s="13"/>
      <c r="S200" s="21">
        <v>94</v>
      </c>
      <c r="T200" s="13"/>
      <c r="U200" s="15" t="s">
        <v>882</v>
      </c>
      <c r="Y200" s="13">
        <v>9</v>
      </c>
    </row>
    <row r="201" spans="1:25" x14ac:dyDescent="0.25">
      <c r="B201" t="s">
        <v>186</v>
      </c>
      <c r="C201" t="s">
        <v>1275</v>
      </c>
      <c r="D201" s="13">
        <v>10</v>
      </c>
      <c r="E201" s="13">
        <v>386</v>
      </c>
      <c r="F201" s="13"/>
      <c r="G201" s="13"/>
      <c r="H201" s="13"/>
      <c r="I201" s="13"/>
      <c r="J201" s="13">
        <v>5</v>
      </c>
      <c r="K201" s="13">
        <v>5</v>
      </c>
      <c r="L201" s="21">
        <f t="shared" si="42"/>
        <v>15</v>
      </c>
      <c r="M201" s="21">
        <f t="shared" si="44"/>
        <v>391</v>
      </c>
      <c r="N201" s="13">
        <v>15</v>
      </c>
      <c r="O201" s="13">
        <v>391</v>
      </c>
      <c r="P201" s="13">
        <f t="shared" si="41"/>
        <v>0</v>
      </c>
      <c r="Q201" s="21">
        <f t="shared" si="43"/>
        <v>0</v>
      </c>
      <c r="R201" s="13"/>
      <c r="S201" s="21">
        <v>75</v>
      </c>
      <c r="T201" s="13"/>
      <c r="U201" s="15" t="s">
        <v>883</v>
      </c>
      <c r="V201" s="13">
        <v>304</v>
      </c>
      <c r="W201" s="13">
        <v>55</v>
      </c>
    </row>
    <row r="202" spans="1:25" x14ac:dyDescent="0.25">
      <c r="B202" t="s">
        <v>187</v>
      </c>
      <c r="C202" t="s">
        <v>1276</v>
      </c>
      <c r="D202" s="13">
        <v>6</v>
      </c>
      <c r="E202" s="13">
        <v>173</v>
      </c>
      <c r="F202" s="13"/>
      <c r="G202" s="13"/>
      <c r="H202" s="13"/>
      <c r="I202" s="13"/>
      <c r="J202" s="13">
        <v>6</v>
      </c>
      <c r="K202" s="13">
        <v>6</v>
      </c>
      <c r="L202" s="21">
        <f t="shared" si="42"/>
        <v>12</v>
      </c>
      <c r="M202" s="21">
        <f t="shared" si="44"/>
        <v>179</v>
      </c>
      <c r="N202" s="13">
        <v>12</v>
      </c>
      <c r="O202" s="13">
        <v>179</v>
      </c>
      <c r="P202" s="13">
        <f t="shared" si="41"/>
        <v>0</v>
      </c>
      <c r="Q202" s="21">
        <f t="shared" si="43"/>
        <v>0</v>
      </c>
      <c r="R202" s="13"/>
      <c r="S202" s="21">
        <v>66</v>
      </c>
      <c r="T202" s="13"/>
      <c r="U202" s="15" t="s">
        <v>883</v>
      </c>
    </row>
    <row r="203" spans="1:25" x14ac:dyDescent="0.25">
      <c r="B203" t="s">
        <v>188</v>
      </c>
      <c r="C203" t="s">
        <v>1277</v>
      </c>
      <c r="D203" s="13"/>
      <c r="F203" s="13"/>
      <c r="G203" s="13"/>
      <c r="H203" s="13"/>
      <c r="I203" s="13"/>
      <c r="J203" s="13">
        <v>14</v>
      </c>
      <c r="K203" s="13">
        <v>14</v>
      </c>
      <c r="L203" s="21">
        <f t="shared" si="42"/>
        <v>14</v>
      </c>
      <c r="M203" s="21">
        <f t="shared" si="44"/>
        <v>14</v>
      </c>
      <c r="N203" s="13">
        <v>14</v>
      </c>
      <c r="O203" s="13">
        <v>14</v>
      </c>
      <c r="P203" s="13">
        <f t="shared" si="41"/>
        <v>0</v>
      </c>
      <c r="Q203" s="21">
        <f t="shared" si="43"/>
        <v>0</v>
      </c>
      <c r="R203" s="13"/>
      <c r="S203" s="21">
        <v>38</v>
      </c>
      <c r="T203" s="13"/>
      <c r="U203" s="15" t="s">
        <v>881</v>
      </c>
      <c r="V203" s="13">
        <v>1193789</v>
      </c>
      <c r="W203" s="13">
        <v>374168</v>
      </c>
      <c r="X203" s="13">
        <v>307</v>
      </c>
      <c r="Y203" s="13">
        <v>8</v>
      </c>
    </row>
    <row r="204" spans="1:25" x14ac:dyDescent="0.25">
      <c r="B204" t="s">
        <v>189</v>
      </c>
      <c r="C204" t="s">
        <v>1278</v>
      </c>
      <c r="D204" s="13">
        <v>44</v>
      </c>
      <c r="E204" s="13">
        <v>1479</v>
      </c>
      <c r="F204" s="13">
        <v>1</v>
      </c>
      <c r="G204" s="13">
        <v>16</v>
      </c>
      <c r="H204" s="13">
        <v>22</v>
      </c>
      <c r="I204" s="13">
        <v>144</v>
      </c>
      <c r="J204" s="13">
        <v>25</v>
      </c>
      <c r="K204" s="13">
        <v>25</v>
      </c>
      <c r="L204" s="21">
        <f t="shared" si="42"/>
        <v>92</v>
      </c>
      <c r="M204" s="21">
        <f t="shared" si="44"/>
        <v>1664</v>
      </c>
      <c r="N204" s="13">
        <v>92</v>
      </c>
      <c r="O204" s="13">
        <v>1664</v>
      </c>
      <c r="P204" s="13">
        <f t="shared" si="41"/>
        <v>0</v>
      </c>
      <c r="Q204" s="21">
        <f t="shared" si="43"/>
        <v>0</v>
      </c>
      <c r="R204" s="13"/>
      <c r="S204" s="21">
        <v>457</v>
      </c>
      <c r="T204" s="13"/>
      <c r="U204" s="15" t="s">
        <v>881</v>
      </c>
      <c r="Y204" s="13">
        <v>40</v>
      </c>
    </row>
    <row r="205" spans="1:25" x14ac:dyDescent="0.25">
      <c r="B205" t="s">
        <v>190</v>
      </c>
      <c r="C205" t="s">
        <v>1279</v>
      </c>
      <c r="D205" s="13">
        <v>1</v>
      </c>
      <c r="E205" s="13">
        <v>36</v>
      </c>
      <c r="F205" s="13"/>
      <c r="G205" s="13"/>
      <c r="H205" s="13"/>
      <c r="I205" s="13"/>
      <c r="J205" s="13">
        <v>4</v>
      </c>
      <c r="K205" s="13">
        <v>4</v>
      </c>
      <c r="L205" s="21">
        <f t="shared" si="42"/>
        <v>5</v>
      </c>
      <c r="M205" s="21">
        <f t="shared" si="44"/>
        <v>40</v>
      </c>
      <c r="N205" s="13">
        <v>5</v>
      </c>
      <c r="O205" s="13">
        <v>40</v>
      </c>
      <c r="P205" s="13">
        <f t="shared" si="41"/>
        <v>0</v>
      </c>
      <c r="Q205" s="21">
        <f t="shared" si="43"/>
        <v>0</v>
      </c>
      <c r="R205" s="13"/>
      <c r="S205" s="21">
        <v>28</v>
      </c>
      <c r="T205" s="13"/>
      <c r="U205" s="15" t="s">
        <v>881</v>
      </c>
    </row>
    <row r="206" spans="1:25" x14ac:dyDescent="0.25">
      <c r="B206" t="s">
        <v>191</v>
      </c>
      <c r="C206" t="s">
        <v>1280</v>
      </c>
      <c r="D206" s="13">
        <v>25</v>
      </c>
      <c r="E206" s="13">
        <v>769</v>
      </c>
      <c r="F206" s="13"/>
      <c r="G206" s="13"/>
      <c r="H206" s="13">
        <v>2</v>
      </c>
      <c r="I206" s="13">
        <v>8</v>
      </c>
      <c r="J206" s="13">
        <v>20</v>
      </c>
      <c r="K206" s="13">
        <v>20</v>
      </c>
      <c r="L206" s="21">
        <f t="shared" si="42"/>
        <v>47</v>
      </c>
      <c r="M206" s="21">
        <f t="shared" si="44"/>
        <v>797</v>
      </c>
      <c r="N206" s="13">
        <v>47</v>
      </c>
      <c r="O206" s="13">
        <v>797</v>
      </c>
      <c r="P206" s="13">
        <f t="shared" si="41"/>
        <v>0</v>
      </c>
      <c r="Q206" s="21">
        <f t="shared" si="43"/>
        <v>0</v>
      </c>
      <c r="R206" s="13"/>
      <c r="S206" s="21">
        <v>175</v>
      </c>
      <c r="T206" s="13"/>
      <c r="U206" s="15" t="s">
        <v>880</v>
      </c>
      <c r="V206" s="13">
        <v>26195</v>
      </c>
      <c r="W206" s="13">
        <v>7650</v>
      </c>
      <c r="Y206" s="13">
        <v>2</v>
      </c>
    </row>
    <row r="207" spans="1:25" x14ac:dyDescent="0.25">
      <c r="B207" t="s">
        <v>192</v>
      </c>
      <c r="C207" t="s">
        <v>1281</v>
      </c>
      <c r="D207" s="13">
        <v>1</v>
      </c>
      <c r="E207" s="13">
        <v>20</v>
      </c>
      <c r="F207" s="13"/>
      <c r="G207" s="13"/>
      <c r="H207" s="13">
        <v>1</v>
      </c>
      <c r="I207" s="13">
        <v>9</v>
      </c>
      <c r="J207" s="13">
        <v>5</v>
      </c>
      <c r="K207" s="13">
        <v>5</v>
      </c>
      <c r="L207" s="21">
        <f t="shared" si="42"/>
        <v>7</v>
      </c>
      <c r="M207" s="21">
        <f t="shared" si="44"/>
        <v>34</v>
      </c>
      <c r="N207" s="13">
        <v>7</v>
      </c>
      <c r="O207" s="13">
        <v>34</v>
      </c>
      <c r="P207" s="13">
        <f t="shared" si="41"/>
        <v>0</v>
      </c>
      <c r="Q207" s="21">
        <f t="shared" si="43"/>
        <v>0</v>
      </c>
      <c r="R207" s="13"/>
      <c r="S207" s="21">
        <v>28</v>
      </c>
      <c r="T207" s="13"/>
      <c r="U207" s="15" t="s">
        <v>880</v>
      </c>
      <c r="Y207" s="13">
        <v>1</v>
      </c>
    </row>
    <row r="208" spans="1:25" x14ac:dyDescent="0.25">
      <c r="B208" t="s">
        <v>193</v>
      </c>
      <c r="C208" t="s">
        <v>1282</v>
      </c>
      <c r="D208" s="13">
        <v>2</v>
      </c>
      <c r="E208" s="13">
        <v>45</v>
      </c>
      <c r="F208" s="13"/>
      <c r="G208" s="13"/>
      <c r="H208" s="13"/>
      <c r="I208" s="13"/>
      <c r="J208" s="13">
        <v>4</v>
      </c>
      <c r="K208" s="13">
        <v>4</v>
      </c>
      <c r="L208" s="21">
        <f t="shared" si="42"/>
        <v>6</v>
      </c>
      <c r="M208" s="21">
        <f t="shared" si="44"/>
        <v>49</v>
      </c>
      <c r="N208" s="13">
        <v>6</v>
      </c>
      <c r="O208" s="13">
        <v>49</v>
      </c>
      <c r="P208" s="13">
        <f t="shared" si="41"/>
        <v>0</v>
      </c>
      <c r="Q208" s="21">
        <f t="shared" si="43"/>
        <v>0</v>
      </c>
      <c r="R208" s="13"/>
      <c r="S208" s="21">
        <v>30</v>
      </c>
      <c r="T208" s="13"/>
      <c r="U208" s="15" t="s">
        <v>880</v>
      </c>
      <c r="Y208" s="13">
        <v>1</v>
      </c>
    </row>
    <row r="209" spans="1:26" x14ac:dyDescent="0.25">
      <c r="B209" t="s">
        <v>196</v>
      </c>
      <c r="C209" t="s">
        <v>1285</v>
      </c>
      <c r="D209" s="13">
        <v>1</v>
      </c>
      <c r="E209" s="13">
        <v>58</v>
      </c>
      <c r="F209" s="13"/>
      <c r="G209" s="13"/>
      <c r="H209" s="13"/>
      <c r="I209" s="13"/>
      <c r="J209" s="13">
        <v>3</v>
      </c>
      <c r="K209" s="13">
        <v>3</v>
      </c>
      <c r="L209" s="21">
        <f t="shared" si="42"/>
        <v>4</v>
      </c>
      <c r="M209" s="21">
        <f t="shared" si="44"/>
        <v>61</v>
      </c>
      <c r="N209" s="13">
        <v>4</v>
      </c>
      <c r="O209" s="13">
        <v>61</v>
      </c>
      <c r="P209" s="13">
        <f t="shared" si="41"/>
        <v>0</v>
      </c>
      <c r="Q209" s="21">
        <f t="shared" si="43"/>
        <v>0</v>
      </c>
      <c r="R209" s="13"/>
      <c r="S209" s="21">
        <v>24</v>
      </c>
      <c r="T209" s="13"/>
      <c r="U209" s="15" t="s">
        <v>888</v>
      </c>
      <c r="V209" s="13">
        <v>3049</v>
      </c>
      <c r="W209" s="13">
        <v>481</v>
      </c>
      <c r="Y209" s="13">
        <v>1</v>
      </c>
    </row>
    <row r="210" spans="1:26" x14ac:dyDescent="0.25">
      <c r="B210" t="s">
        <v>197</v>
      </c>
      <c r="C210" t="s">
        <v>1510</v>
      </c>
      <c r="D210" s="13"/>
      <c r="E210" s="13"/>
      <c r="F210" s="13"/>
      <c r="G210" s="13"/>
      <c r="H210" s="13"/>
      <c r="I210" s="13"/>
      <c r="J210" s="13">
        <v>3</v>
      </c>
      <c r="K210" s="13">
        <v>3</v>
      </c>
      <c r="L210" s="21">
        <f t="shared" si="42"/>
        <v>3</v>
      </c>
      <c r="M210" s="21">
        <f t="shared" si="44"/>
        <v>3</v>
      </c>
      <c r="N210" s="13">
        <v>3</v>
      </c>
      <c r="O210" s="13">
        <v>3</v>
      </c>
      <c r="P210" s="13">
        <f t="shared" si="41"/>
        <v>0</v>
      </c>
      <c r="Q210" s="21">
        <f t="shared" si="43"/>
        <v>0</v>
      </c>
      <c r="R210" s="13"/>
      <c r="S210" s="21">
        <v>15</v>
      </c>
      <c r="T210" s="13"/>
      <c r="U210" s="15" t="s">
        <v>888</v>
      </c>
    </row>
    <row r="211" spans="1:26" x14ac:dyDescent="0.25">
      <c r="B211" t="s">
        <v>198</v>
      </c>
      <c r="C211" t="s">
        <v>1286</v>
      </c>
      <c r="D211" s="13">
        <v>4</v>
      </c>
      <c r="E211" s="13">
        <v>137</v>
      </c>
      <c r="F211" s="13"/>
      <c r="G211" s="13"/>
      <c r="H211" s="13">
        <v>3</v>
      </c>
      <c r="I211" s="13">
        <v>12</v>
      </c>
      <c r="J211" s="13">
        <v>9</v>
      </c>
      <c r="K211" s="13">
        <v>9</v>
      </c>
      <c r="L211" s="21">
        <f t="shared" si="42"/>
        <v>16</v>
      </c>
      <c r="M211" s="21">
        <f t="shared" si="44"/>
        <v>158</v>
      </c>
      <c r="N211" s="13">
        <v>16</v>
      </c>
      <c r="O211" s="13">
        <v>158</v>
      </c>
      <c r="P211" s="13">
        <f t="shared" si="41"/>
        <v>0</v>
      </c>
      <c r="Q211" s="21">
        <f t="shared" si="43"/>
        <v>0</v>
      </c>
      <c r="R211" s="13"/>
      <c r="S211" s="21">
        <v>75</v>
      </c>
      <c r="T211" s="13"/>
      <c r="U211" s="15" t="s">
        <v>888</v>
      </c>
      <c r="Y211" s="13">
        <v>2</v>
      </c>
    </row>
    <row r="212" spans="1:26" x14ac:dyDescent="0.25">
      <c r="B212" t="s">
        <v>867</v>
      </c>
      <c r="C212" t="s">
        <v>1666</v>
      </c>
      <c r="D212" s="13">
        <v>4</v>
      </c>
      <c r="E212" s="13">
        <v>139</v>
      </c>
      <c r="F212" s="13"/>
      <c r="G212" s="13"/>
      <c r="H212" s="13"/>
      <c r="I212" s="13"/>
      <c r="J212" s="13">
        <v>15</v>
      </c>
      <c r="K212" s="13">
        <v>15</v>
      </c>
      <c r="L212" s="21">
        <f t="shared" si="42"/>
        <v>19</v>
      </c>
      <c r="M212" s="21">
        <f t="shared" si="44"/>
        <v>154</v>
      </c>
      <c r="N212" s="13">
        <v>19</v>
      </c>
      <c r="O212" s="13">
        <v>154</v>
      </c>
      <c r="P212" s="13">
        <f t="shared" si="41"/>
        <v>0</v>
      </c>
      <c r="Q212" s="21">
        <f t="shared" si="43"/>
        <v>0</v>
      </c>
      <c r="R212" s="13"/>
      <c r="S212" s="21">
        <v>60</v>
      </c>
      <c r="T212" s="13"/>
      <c r="U212" s="15" t="s">
        <v>888</v>
      </c>
      <c r="Y212" s="13">
        <v>2</v>
      </c>
    </row>
    <row r="213" spans="1:26" x14ac:dyDescent="0.25">
      <c r="B213" t="s">
        <v>201</v>
      </c>
      <c r="C213" t="s">
        <v>1287</v>
      </c>
      <c r="D213" s="13"/>
      <c r="E213" s="13"/>
      <c r="F213" s="13"/>
      <c r="G213" s="13"/>
      <c r="H213" s="13"/>
      <c r="I213" s="13"/>
      <c r="J213" s="13">
        <v>3</v>
      </c>
      <c r="K213" s="13">
        <v>3</v>
      </c>
      <c r="L213" s="21">
        <f t="shared" si="42"/>
        <v>3</v>
      </c>
      <c r="M213" s="21">
        <f t="shared" si="44"/>
        <v>3</v>
      </c>
      <c r="N213" s="13">
        <v>3</v>
      </c>
      <c r="O213" s="13">
        <v>3</v>
      </c>
      <c r="P213" s="13">
        <f t="shared" si="41"/>
        <v>0</v>
      </c>
      <c r="Q213" s="21">
        <f t="shared" si="43"/>
        <v>0</v>
      </c>
      <c r="R213" s="13"/>
      <c r="S213" s="21">
        <v>12</v>
      </c>
      <c r="T213" s="13"/>
      <c r="U213" s="15" t="s">
        <v>888</v>
      </c>
    </row>
    <row r="214" spans="1:26" x14ac:dyDescent="0.25">
      <c r="B214" t="s">
        <v>207</v>
      </c>
      <c r="C214" t="s">
        <v>1294</v>
      </c>
      <c r="D214" s="13"/>
      <c r="E214" s="13"/>
      <c r="F214" s="13"/>
      <c r="G214" s="13"/>
      <c r="H214" s="13"/>
      <c r="I214" s="13"/>
      <c r="J214" s="13">
        <v>6</v>
      </c>
      <c r="K214" s="13">
        <v>6</v>
      </c>
      <c r="L214" s="21">
        <f t="shared" si="42"/>
        <v>6</v>
      </c>
      <c r="M214" s="21">
        <f t="shared" si="44"/>
        <v>6</v>
      </c>
      <c r="N214" s="13">
        <v>6</v>
      </c>
      <c r="O214" s="13">
        <v>6</v>
      </c>
      <c r="P214" s="13">
        <f>L214-N214</f>
        <v>0</v>
      </c>
      <c r="Q214" s="21">
        <f t="shared" si="43"/>
        <v>0</v>
      </c>
      <c r="R214" s="13"/>
      <c r="S214" s="21">
        <v>24</v>
      </c>
      <c r="T214" s="13"/>
      <c r="U214" s="15" t="s">
        <v>888</v>
      </c>
    </row>
    <row r="215" spans="1:26" x14ac:dyDescent="0.25">
      <c r="B215" t="s">
        <v>865</v>
      </c>
      <c r="C215" t="s">
        <v>1607</v>
      </c>
      <c r="D215" s="13"/>
      <c r="E215" s="13"/>
      <c r="F215" s="13"/>
      <c r="G215" s="13"/>
      <c r="H215" s="13"/>
      <c r="I215" s="13"/>
      <c r="J215" s="13">
        <v>8</v>
      </c>
      <c r="K215" s="13">
        <v>8</v>
      </c>
      <c r="L215" s="21">
        <f t="shared" si="42"/>
        <v>8</v>
      </c>
      <c r="M215" s="21">
        <f t="shared" si="44"/>
        <v>8</v>
      </c>
      <c r="N215" s="13">
        <v>8</v>
      </c>
      <c r="O215" s="13">
        <v>8</v>
      </c>
      <c r="P215" s="13">
        <f t="shared" ref="P215:P241" si="45">L215-N215</f>
        <v>0</v>
      </c>
      <c r="Q215" s="21">
        <f t="shared" si="43"/>
        <v>0</v>
      </c>
      <c r="R215" s="13"/>
      <c r="S215" s="21">
        <v>32</v>
      </c>
      <c r="T215" s="13"/>
      <c r="U215" s="15" t="s">
        <v>889</v>
      </c>
      <c r="V215" s="13">
        <v>3841</v>
      </c>
      <c r="W215" s="13">
        <v>756</v>
      </c>
      <c r="Y215" s="13">
        <v>1</v>
      </c>
    </row>
    <row r="216" spans="1:26" x14ac:dyDescent="0.25">
      <c r="B216" t="s">
        <v>864</v>
      </c>
      <c r="C216" t="s">
        <v>1288</v>
      </c>
      <c r="D216" s="13">
        <v>1</v>
      </c>
      <c r="E216" s="13">
        <v>25</v>
      </c>
      <c r="F216" s="13"/>
      <c r="G216" s="13"/>
      <c r="H216" s="13"/>
      <c r="I216" s="13"/>
      <c r="J216" s="13">
        <v>4</v>
      </c>
      <c r="K216" s="13">
        <v>4</v>
      </c>
      <c r="L216" s="21">
        <f t="shared" si="42"/>
        <v>5</v>
      </c>
      <c r="M216" s="21">
        <f t="shared" si="44"/>
        <v>29</v>
      </c>
      <c r="N216" s="13">
        <v>5</v>
      </c>
      <c r="O216" s="13">
        <v>29</v>
      </c>
      <c r="P216" s="13">
        <f t="shared" si="45"/>
        <v>0</v>
      </c>
      <c r="Q216" s="21">
        <f t="shared" si="43"/>
        <v>0</v>
      </c>
      <c r="R216" s="13"/>
      <c r="S216" s="21">
        <v>36</v>
      </c>
      <c r="T216" s="13"/>
      <c r="U216" s="15" t="s">
        <v>889</v>
      </c>
      <c r="Y216" s="13">
        <v>1</v>
      </c>
    </row>
    <row r="217" spans="1:26" x14ac:dyDescent="0.25">
      <c r="B217" t="s">
        <v>522</v>
      </c>
      <c r="C217" t="s">
        <v>1579</v>
      </c>
      <c r="D217" s="13"/>
      <c r="E217" s="13"/>
      <c r="F217" s="13"/>
      <c r="G217" s="13"/>
      <c r="H217" s="13"/>
      <c r="I217" s="13"/>
      <c r="J217" s="13">
        <v>3</v>
      </c>
      <c r="K217" s="13">
        <v>3</v>
      </c>
      <c r="L217" s="21">
        <f t="shared" si="42"/>
        <v>3</v>
      </c>
      <c r="M217" s="21">
        <f t="shared" si="44"/>
        <v>3</v>
      </c>
      <c r="N217" s="13">
        <v>3</v>
      </c>
      <c r="O217" s="13">
        <v>3</v>
      </c>
      <c r="P217" s="13">
        <f t="shared" si="45"/>
        <v>0</v>
      </c>
      <c r="Q217" s="21">
        <f t="shared" si="43"/>
        <v>0</v>
      </c>
      <c r="R217" s="13"/>
      <c r="S217" s="21">
        <v>9</v>
      </c>
      <c r="T217" s="13"/>
      <c r="U217" s="15" t="s">
        <v>889</v>
      </c>
    </row>
    <row r="218" spans="1:26" x14ac:dyDescent="0.25">
      <c r="B218" t="s">
        <v>203</v>
      </c>
      <c r="C218" t="s">
        <v>1289</v>
      </c>
      <c r="D218" s="13">
        <v>10</v>
      </c>
      <c r="E218" s="13">
        <v>380</v>
      </c>
      <c r="F218" s="13"/>
      <c r="G218" s="13"/>
      <c r="H218" s="13"/>
      <c r="I218" s="13"/>
      <c r="J218" s="13">
        <v>3</v>
      </c>
      <c r="K218" s="13">
        <v>3</v>
      </c>
      <c r="L218" s="21">
        <f t="shared" si="42"/>
        <v>13</v>
      </c>
      <c r="M218" s="21">
        <f t="shared" ref="M218:M261" si="46">E218+G218+I218+K218</f>
        <v>383</v>
      </c>
      <c r="N218" s="13">
        <v>13</v>
      </c>
      <c r="O218" s="13">
        <v>383</v>
      </c>
      <c r="P218" s="13">
        <f t="shared" si="45"/>
        <v>0</v>
      </c>
      <c r="Q218" s="21">
        <f t="shared" si="43"/>
        <v>0</v>
      </c>
      <c r="R218" s="13"/>
      <c r="S218" s="21">
        <v>45</v>
      </c>
      <c r="T218" s="13"/>
      <c r="U218" s="15" t="s">
        <v>890</v>
      </c>
      <c r="V218" s="13">
        <v>75328</v>
      </c>
      <c r="W218" s="13">
        <v>19324</v>
      </c>
      <c r="Y218" s="13">
        <v>12</v>
      </c>
    </row>
    <row r="219" spans="1:26" x14ac:dyDescent="0.25">
      <c r="B219" t="s">
        <v>204</v>
      </c>
      <c r="C219" t="s">
        <v>1290</v>
      </c>
      <c r="D219" s="13"/>
      <c r="E219" s="13"/>
      <c r="F219" s="13"/>
      <c r="G219" s="13"/>
      <c r="H219" s="13"/>
      <c r="I219" s="13"/>
      <c r="J219" s="13">
        <v>10</v>
      </c>
      <c r="K219" s="13">
        <v>10</v>
      </c>
      <c r="L219" s="21">
        <f t="shared" si="42"/>
        <v>10</v>
      </c>
      <c r="M219" s="21">
        <f t="shared" si="46"/>
        <v>10</v>
      </c>
      <c r="N219" s="13">
        <v>10</v>
      </c>
      <c r="O219" s="13">
        <v>10</v>
      </c>
      <c r="P219" s="13">
        <f t="shared" si="45"/>
        <v>0</v>
      </c>
      <c r="Q219" s="21">
        <f t="shared" si="43"/>
        <v>0</v>
      </c>
      <c r="R219" s="13"/>
      <c r="S219" s="21">
        <v>36</v>
      </c>
      <c r="T219" s="13"/>
      <c r="U219" s="15" t="s">
        <v>890</v>
      </c>
      <c r="Y219" s="13">
        <v>1</v>
      </c>
    </row>
    <row r="220" spans="1:26" x14ac:dyDescent="0.25">
      <c r="B220" t="s">
        <v>620</v>
      </c>
      <c r="C220" t="s">
        <v>1291</v>
      </c>
      <c r="D220" s="13"/>
      <c r="E220" s="13"/>
      <c r="F220" s="13"/>
      <c r="G220" s="13"/>
      <c r="H220" s="13"/>
      <c r="I220" s="13"/>
      <c r="J220" s="13">
        <v>8</v>
      </c>
      <c r="K220" s="13">
        <v>8</v>
      </c>
      <c r="L220" s="21">
        <f t="shared" si="42"/>
        <v>8</v>
      </c>
      <c r="M220" s="21">
        <f t="shared" si="46"/>
        <v>8</v>
      </c>
      <c r="N220" s="13">
        <v>8</v>
      </c>
      <c r="O220" s="13">
        <v>8</v>
      </c>
      <c r="P220" s="13">
        <f t="shared" si="45"/>
        <v>0</v>
      </c>
      <c r="Q220" s="21">
        <f t="shared" si="43"/>
        <v>0</v>
      </c>
      <c r="R220" s="13"/>
      <c r="S220" s="21">
        <v>28</v>
      </c>
      <c r="T220" s="13"/>
      <c r="U220" s="15" t="s">
        <v>890</v>
      </c>
    </row>
    <row r="221" spans="1:26" x14ac:dyDescent="0.25">
      <c r="B221" t="s">
        <v>206</v>
      </c>
      <c r="C221" t="s">
        <v>1650</v>
      </c>
      <c r="D221" s="13"/>
      <c r="E221" s="13"/>
      <c r="F221" s="13"/>
      <c r="G221" s="13"/>
      <c r="H221" s="13"/>
      <c r="I221" s="13"/>
      <c r="J221" s="13">
        <v>6</v>
      </c>
      <c r="K221" s="13">
        <v>6</v>
      </c>
      <c r="L221" s="21">
        <f t="shared" si="42"/>
        <v>6</v>
      </c>
      <c r="M221" s="21">
        <f t="shared" si="46"/>
        <v>6</v>
      </c>
      <c r="N221" s="13">
        <v>6</v>
      </c>
      <c r="O221" s="13">
        <v>6</v>
      </c>
      <c r="P221" s="13">
        <f t="shared" si="45"/>
        <v>0</v>
      </c>
      <c r="Q221" s="21">
        <f t="shared" si="43"/>
        <v>0</v>
      </c>
      <c r="R221" s="13"/>
      <c r="S221" s="21">
        <v>16</v>
      </c>
      <c r="T221" s="13"/>
      <c r="U221" s="15" t="s">
        <v>890</v>
      </c>
    </row>
    <row r="222" spans="1:26" x14ac:dyDescent="0.25">
      <c r="B222" t="s">
        <v>518</v>
      </c>
      <c r="C222" t="s">
        <v>479</v>
      </c>
      <c r="D222" s="13"/>
      <c r="E222" s="13"/>
      <c r="F222" s="13"/>
      <c r="G222" s="13"/>
      <c r="H222" s="13"/>
      <c r="I222" s="13"/>
      <c r="J222" s="18">
        <v>7</v>
      </c>
      <c r="K222" s="18">
        <v>7</v>
      </c>
      <c r="L222" s="21">
        <f t="shared" si="42"/>
        <v>7</v>
      </c>
      <c r="M222" s="21">
        <f t="shared" si="46"/>
        <v>7</v>
      </c>
      <c r="N222" s="13">
        <v>7</v>
      </c>
      <c r="O222" s="13">
        <v>7</v>
      </c>
      <c r="P222" s="13">
        <f t="shared" si="45"/>
        <v>0</v>
      </c>
      <c r="Q222" s="21">
        <f t="shared" si="43"/>
        <v>0</v>
      </c>
      <c r="R222" s="13"/>
      <c r="S222" s="21">
        <v>30</v>
      </c>
      <c r="T222" s="13"/>
      <c r="U222" s="15" t="s">
        <v>891</v>
      </c>
      <c r="V222" s="13">
        <v>1547</v>
      </c>
      <c r="W222" s="13">
        <v>249</v>
      </c>
    </row>
    <row r="223" spans="1:26" x14ac:dyDescent="0.25">
      <c r="B223" t="s">
        <v>519</v>
      </c>
      <c r="C223" t="s">
        <v>1610</v>
      </c>
      <c r="D223" s="13"/>
      <c r="E223" s="13"/>
      <c r="F223" s="13"/>
      <c r="G223" s="13"/>
      <c r="H223" s="13"/>
      <c r="I223" s="13"/>
      <c r="J223" s="13">
        <v>3</v>
      </c>
      <c r="K223" s="13">
        <v>3</v>
      </c>
      <c r="L223" s="21">
        <f t="shared" si="42"/>
        <v>3</v>
      </c>
      <c r="M223" s="21">
        <f t="shared" si="46"/>
        <v>3</v>
      </c>
      <c r="N223" s="13">
        <v>3</v>
      </c>
      <c r="O223" s="13">
        <v>3</v>
      </c>
      <c r="P223" s="13">
        <f t="shared" si="45"/>
        <v>0</v>
      </c>
      <c r="Q223" s="21">
        <f t="shared" si="43"/>
        <v>0</v>
      </c>
      <c r="R223" s="13"/>
      <c r="S223" s="21">
        <v>15</v>
      </c>
      <c r="T223" s="13"/>
      <c r="U223" s="15" t="s">
        <v>891</v>
      </c>
      <c r="Y223" s="13">
        <v>1</v>
      </c>
    </row>
    <row r="224" spans="1:26" x14ac:dyDescent="0.25">
      <c r="A224" s="8"/>
      <c r="B224" s="8" t="s">
        <v>209</v>
      </c>
      <c r="C224" s="8" t="s">
        <v>1550</v>
      </c>
      <c r="D224" s="18"/>
      <c r="E224" s="18"/>
      <c r="F224" s="18"/>
      <c r="G224" s="18"/>
      <c r="H224" s="18"/>
      <c r="I224" s="18"/>
      <c r="J224" s="13">
        <v>6</v>
      </c>
      <c r="K224" s="13">
        <v>6</v>
      </c>
      <c r="L224" s="21">
        <f t="shared" si="42"/>
        <v>6</v>
      </c>
      <c r="M224" s="21">
        <f t="shared" si="46"/>
        <v>6</v>
      </c>
      <c r="N224" s="18">
        <v>6</v>
      </c>
      <c r="O224" s="18">
        <v>6</v>
      </c>
      <c r="P224" s="13">
        <f t="shared" si="45"/>
        <v>0</v>
      </c>
      <c r="Q224" s="21">
        <f t="shared" si="43"/>
        <v>0</v>
      </c>
      <c r="R224" s="18"/>
      <c r="S224" s="18">
        <v>21</v>
      </c>
      <c r="T224" s="18"/>
      <c r="U224" s="15" t="s">
        <v>891</v>
      </c>
      <c r="Z224" s="8"/>
    </row>
    <row r="225" spans="2:25" x14ac:dyDescent="0.25">
      <c r="B225" t="s">
        <v>194</v>
      </c>
      <c r="C225" t="s">
        <v>1667</v>
      </c>
      <c r="D225" s="13"/>
      <c r="E225" s="13"/>
      <c r="F225" s="13"/>
      <c r="G225" s="13"/>
      <c r="H225" s="13"/>
      <c r="I225" s="13"/>
      <c r="J225" s="13">
        <v>3</v>
      </c>
      <c r="K225" s="13">
        <v>3</v>
      </c>
      <c r="L225" s="21">
        <f t="shared" si="42"/>
        <v>3</v>
      </c>
      <c r="M225" s="21">
        <f t="shared" si="46"/>
        <v>3</v>
      </c>
      <c r="N225" s="13">
        <v>3</v>
      </c>
      <c r="O225" s="13">
        <v>3</v>
      </c>
      <c r="P225" s="13">
        <f t="shared" si="45"/>
        <v>0</v>
      </c>
      <c r="Q225" s="21">
        <f t="shared" si="43"/>
        <v>0</v>
      </c>
      <c r="R225" s="13"/>
      <c r="S225" s="21">
        <v>15</v>
      </c>
      <c r="T225" s="13"/>
      <c r="U225" s="15" t="s">
        <v>891</v>
      </c>
    </row>
    <row r="226" spans="2:25" x14ac:dyDescent="0.25">
      <c r="B226" t="s">
        <v>714</v>
      </c>
      <c r="C226" t="s">
        <v>1284</v>
      </c>
      <c r="D226" s="13"/>
      <c r="E226" s="13"/>
      <c r="F226" s="13"/>
      <c r="G226" s="13"/>
      <c r="H226" s="13"/>
      <c r="I226" s="13"/>
      <c r="J226" s="13">
        <v>5</v>
      </c>
      <c r="K226" s="13">
        <v>5</v>
      </c>
      <c r="L226" s="21">
        <f t="shared" si="42"/>
        <v>5</v>
      </c>
      <c r="M226" s="21">
        <f t="shared" si="46"/>
        <v>5</v>
      </c>
      <c r="N226" s="13">
        <v>5</v>
      </c>
      <c r="O226" s="13">
        <v>5</v>
      </c>
      <c r="P226" s="13">
        <f t="shared" si="45"/>
        <v>0</v>
      </c>
      <c r="Q226" s="21">
        <f t="shared" si="43"/>
        <v>0</v>
      </c>
      <c r="R226" s="13"/>
      <c r="S226" s="21">
        <v>21</v>
      </c>
      <c r="T226" s="13"/>
      <c r="U226" s="15" t="s">
        <v>891</v>
      </c>
      <c r="Y226" s="13">
        <v>1</v>
      </c>
    </row>
    <row r="227" spans="2:25" x14ac:dyDescent="0.25">
      <c r="B227" t="s">
        <v>211</v>
      </c>
      <c r="C227" s="6" t="s">
        <v>1296</v>
      </c>
      <c r="D227" s="13"/>
      <c r="E227" s="13"/>
      <c r="F227" s="13"/>
      <c r="G227" s="13"/>
      <c r="H227" s="13"/>
      <c r="I227" s="13"/>
      <c r="J227" s="13">
        <v>3</v>
      </c>
      <c r="K227" s="13">
        <v>3</v>
      </c>
      <c r="L227" s="21">
        <f t="shared" si="42"/>
        <v>3</v>
      </c>
      <c r="M227" s="21">
        <f t="shared" si="46"/>
        <v>3</v>
      </c>
      <c r="N227" s="13">
        <v>3</v>
      </c>
      <c r="O227" s="13">
        <v>3</v>
      </c>
      <c r="P227" s="13">
        <f t="shared" si="45"/>
        <v>0</v>
      </c>
      <c r="Q227" s="21">
        <f t="shared" si="43"/>
        <v>0</v>
      </c>
      <c r="R227" s="13"/>
      <c r="S227" s="21">
        <v>12</v>
      </c>
      <c r="T227" s="13"/>
      <c r="U227" s="15" t="s">
        <v>892</v>
      </c>
      <c r="V227" s="13">
        <v>430</v>
      </c>
      <c r="W227" s="13">
        <v>93</v>
      </c>
      <c r="X227" s="13">
        <v>23</v>
      </c>
    </row>
    <row r="228" spans="2:25" x14ac:dyDescent="0.25">
      <c r="B228" t="s">
        <v>212</v>
      </c>
      <c r="C228" t="s">
        <v>1297</v>
      </c>
      <c r="D228" s="13"/>
      <c r="E228" s="13"/>
      <c r="F228" s="13"/>
      <c r="G228" s="13"/>
      <c r="H228" s="13"/>
      <c r="I228" s="13"/>
      <c r="J228" s="13">
        <v>9</v>
      </c>
      <c r="K228" s="13">
        <v>9</v>
      </c>
      <c r="L228" s="21">
        <f t="shared" si="42"/>
        <v>9</v>
      </c>
      <c r="M228" s="21">
        <f t="shared" si="46"/>
        <v>9</v>
      </c>
      <c r="N228" s="13">
        <v>9</v>
      </c>
      <c r="O228" s="13">
        <v>9</v>
      </c>
      <c r="P228" s="13">
        <f t="shared" si="45"/>
        <v>0</v>
      </c>
      <c r="Q228" s="21">
        <f t="shared" si="43"/>
        <v>0</v>
      </c>
      <c r="R228" s="13"/>
      <c r="S228" s="21">
        <v>40</v>
      </c>
      <c r="T228" s="13"/>
      <c r="U228" s="15" t="s">
        <v>892</v>
      </c>
    </row>
    <row r="229" spans="2:25" x14ac:dyDescent="0.25">
      <c r="B229" t="s">
        <v>625</v>
      </c>
      <c r="C229" t="s">
        <v>1298</v>
      </c>
      <c r="D229" s="13"/>
      <c r="E229" s="13"/>
      <c r="F229" s="13"/>
      <c r="G229" s="13"/>
      <c r="H229" s="13"/>
      <c r="I229" s="13"/>
      <c r="J229" s="13">
        <v>10</v>
      </c>
      <c r="K229" s="13">
        <v>10</v>
      </c>
      <c r="L229" s="21">
        <f t="shared" si="42"/>
        <v>10</v>
      </c>
      <c r="M229" s="21">
        <f t="shared" si="46"/>
        <v>10</v>
      </c>
      <c r="N229" s="13">
        <v>10</v>
      </c>
      <c r="O229" s="13">
        <v>10</v>
      </c>
      <c r="P229" s="13">
        <f t="shared" si="45"/>
        <v>0</v>
      </c>
      <c r="Q229" s="21">
        <f t="shared" si="43"/>
        <v>0</v>
      </c>
      <c r="R229" s="13"/>
      <c r="S229" s="21">
        <v>50</v>
      </c>
      <c r="T229" s="13"/>
      <c r="U229" s="15" t="s">
        <v>892</v>
      </c>
      <c r="Y229" s="13">
        <v>1</v>
      </c>
    </row>
    <row r="230" spans="2:25" x14ac:dyDescent="0.25">
      <c r="B230" t="s">
        <v>520</v>
      </c>
      <c r="C230" t="s">
        <v>1611</v>
      </c>
      <c r="D230" s="13">
        <v>1</v>
      </c>
      <c r="E230" s="13">
        <v>64</v>
      </c>
      <c r="F230" s="13"/>
      <c r="G230" s="13"/>
      <c r="H230" s="13"/>
      <c r="I230" s="13"/>
      <c r="J230" s="13">
        <v>20</v>
      </c>
      <c r="K230" s="13">
        <v>20</v>
      </c>
      <c r="L230" s="21">
        <f t="shared" si="42"/>
        <v>21</v>
      </c>
      <c r="M230" s="21">
        <f t="shared" si="46"/>
        <v>84</v>
      </c>
      <c r="N230" s="13">
        <v>21</v>
      </c>
      <c r="O230" s="13">
        <v>84</v>
      </c>
      <c r="P230" s="13">
        <f t="shared" si="45"/>
        <v>0</v>
      </c>
      <c r="Q230" s="21">
        <f t="shared" si="43"/>
        <v>0</v>
      </c>
      <c r="R230" s="13"/>
      <c r="S230" s="21">
        <v>80</v>
      </c>
      <c r="T230" s="13"/>
      <c r="U230" s="15" t="s">
        <v>893</v>
      </c>
      <c r="V230" s="13">
        <v>1898</v>
      </c>
      <c r="W230" s="13">
        <v>365</v>
      </c>
      <c r="X230" s="13">
        <v>2</v>
      </c>
      <c r="Y230" s="13">
        <v>1</v>
      </c>
    </row>
    <row r="231" spans="2:25" x14ac:dyDescent="0.25">
      <c r="B231" t="s">
        <v>215</v>
      </c>
      <c r="C231" t="s">
        <v>1300</v>
      </c>
      <c r="D231" s="13"/>
      <c r="E231" s="13"/>
      <c r="F231" s="13"/>
      <c r="G231" s="13"/>
      <c r="H231" s="13"/>
      <c r="I231" s="13"/>
      <c r="J231" s="13">
        <v>8</v>
      </c>
      <c r="K231" s="13">
        <v>8</v>
      </c>
      <c r="L231" s="21">
        <f t="shared" si="42"/>
        <v>8</v>
      </c>
      <c r="M231" s="21">
        <f t="shared" si="46"/>
        <v>8</v>
      </c>
      <c r="N231" s="13">
        <v>8</v>
      </c>
      <c r="O231" s="13">
        <v>8</v>
      </c>
      <c r="P231" s="13">
        <f t="shared" si="45"/>
        <v>0</v>
      </c>
      <c r="Q231" s="21">
        <f t="shared" si="43"/>
        <v>0</v>
      </c>
      <c r="R231" s="13"/>
      <c r="S231" s="21">
        <v>36</v>
      </c>
      <c r="T231" s="13"/>
      <c r="U231" s="15" t="s">
        <v>893</v>
      </c>
    </row>
    <row r="232" spans="2:25" x14ac:dyDescent="0.25">
      <c r="B232" t="s">
        <v>228</v>
      </c>
      <c r="C232" t="s">
        <v>1311</v>
      </c>
      <c r="D232" s="13"/>
      <c r="E232" s="13"/>
      <c r="F232" s="13"/>
      <c r="G232" s="13"/>
      <c r="H232" s="13"/>
      <c r="I232" s="13"/>
      <c r="J232" s="13">
        <v>8</v>
      </c>
      <c r="K232" s="13">
        <v>8</v>
      </c>
      <c r="L232" s="21">
        <f t="shared" si="42"/>
        <v>8</v>
      </c>
      <c r="M232" s="21">
        <f t="shared" si="46"/>
        <v>8</v>
      </c>
      <c r="N232" s="13">
        <v>8</v>
      </c>
      <c r="O232" s="13">
        <v>8</v>
      </c>
      <c r="P232" s="13">
        <f t="shared" si="45"/>
        <v>0</v>
      </c>
      <c r="Q232" s="21">
        <f t="shared" si="43"/>
        <v>0</v>
      </c>
      <c r="R232" s="13"/>
      <c r="S232" s="21">
        <v>40</v>
      </c>
      <c r="T232" s="13"/>
      <c r="U232" s="15" t="s">
        <v>893</v>
      </c>
      <c r="Y232" s="13">
        <v>1</v>
      </c>
    </row>
    <row r="233" spans="2:25" x14ac:dyDescent="0.25">
      <c r="B233" t="s">
        <v>216</v>
      </c>
      <c r="C233" t="s">
        <v>1301</v>
      </c>
      <c r="D233" s="13">
        <v>1</v>
      </c>
      <c r="E233" s="13">
        <v>33</v>
      </c>
      <c r="F233" s="13"/>
      <c r="G233" s="13"/>
      <c r="H233" s="13"/>
      <c r="I233" s="13"/>
      <c r="J233" s="13">
        <v>10</v>
      </c>
      <c r="K233" s="13">
        <v>10</v>
      </c>
      <c r="L233" s="21">
        <f t="shared" si="42"/>
        <v>11</v>
      </c>
      <c r="M233" s="21">
        <f t="shared" si="46"/>
        <v>43</v>
      </c>
      <c r="N233" s="13">
        <v>11</v>
      </c>
      <c r="O233" s="13">
        <v>43</v>
      </c>
      <c r="P233" s="13">
        <f t="shared" si="45"/>
        <v>0</v>
      </c>
      <c r="Q233" s="21">
        <f t="shared" si="43"/>
        <v>0</v>
      </c>
      <c r="R233" s="13"/>
      <c r="S233" s="21">
        <v>50</v>
      </c>
      <c r="T233" s="13"/>
      <c r="U233" s="15" t="s">
        <v>893</v>
      </c>
      <c r="Y233" s="13">
        <v>1</v>
      </c>
    </row>
    <row r="234" spans="2:25" x14ac:dyDescent="0.25">
      <c r="B234" t="s">
        <v>678</v>
      </c>
      <c r="C234" t="s">
        <v>477</v>
      </c>
      <c r="D234" s="13"/>
      <c r="E234" s="13"/>
      <c r="F234" s="13"/>
      <c r="G234" s="13"/>
      <c r="H234" s="13"/>
      <c r="I234" s="13"/>
      <c r="J234" s="13">
        <v>5</v>
      </c>
      <c r="K234" s="13">
        <v>5</v>
      </c>
      <c r="L234" s="21">
        <f t="shared" si="42"/>
        <v>5</v>
      </c>
      <c r="M234" s="21">
        <f t="shared" si="46"/>
        <v>5</v>
      </c>
      <c r="N234" s="13">
        <v>5</v>
      </c>
      <c r="O234" s="13">
        <v>5</v>
      </c>
      <c r="P234" s="13">
        <f t="shared" si="45"/>
        <v>0</v>
      </c>
      <c r="Q234" s="21">
        <f t="shared" si="43"/>
        <v>0</v>
      </c>
      <c r="R234" s="13"/>
      <c r="S234" s="21">
        <v>25</v>
      </c>
      <c r="T234" s="13"/>
      <c r="U234" s="15" t="s">
        <v>894</v>
      </c>
      <c r="V234" s="13">
        <v>36798</v>
      </c>
      <c r="W234" s="13">
        <v>11378</v>
      </c>
      <c r="X234" s="13">
        <v>138</v>
      </c>
    </row>
    <row r="235" spans="2:25" x14ac:dyDescent="0.25">
      <c r="B235" t="s">
        <v>622</v>
      </c>
      <c r="C235" t="s">
        <v>1302</v>
      </c>
      <c r="D235" s="13"/>
      <c r="E235" s="13"/>
      <c r="F235" s="13"/>
      <c r="G235" s="13"/>
      <c r="H235" s="13"/>
      <c r="I235" s="13"/>
      <c r="J235" s="13">
        <v>6</v>
      </c>
      <c r="K235" s="13">
        <v>6</v>
      </c>
      <c r="L235" s="21">
        <f t="shared" si="42"/>
        <v>6</v>
      </c>
      <c r="M235" s="21">
        <f t="shared" si="46"/>
        <v>6</v>
      </c>
      <c r="N235" s="13">
        <v>6</v>
      </c>
      <c r="O235" s="13">
        <v>6</v>
      </c>
      <c r="P235" s="13">
        <f t="shared" si="45"/>
        <v>0</v>
      </c>
      <c r="Q235" s="21">
        <f t="shared" si="43"/>
        <v>0</v>
      </c>
      <c r="R235" s="13"/>
      <c r="S235" s="21">
        <v>30</v>
      </c>
      <c r="T235" s="13"/>
      <c r="U235" s="15" t="s">
        <v>894</v>
      </c>
      <c r="Y235" s="13">
        <v>2</v>
      </c>
    </row>
    <row r="236" spans="2:25" x14ac:dyDescent="0.25">
      <c r="B236" t="s">
        <v>623</v>
      </c>
      <c r="C236" t="s">
        <v>1303</v>
      </c>
      <c r="D236" s="13">
        <v>4</v>
      </c>
      <c r="E236" s="13">
        <v>178</v>
      </c>
      <c r="F236" s="13"/>
      <c r="G236" s="13"/>
      <c r="H236" s="13"/>
      <c r="I236" s="13"/>
      <c r="J236" s="13">
        <v>11</v>
      </c>
      <c r="K236" s="13">
        <v>11</v>
      </c>
      <c r="L236" s="21">
        <f t="shared" si="42"/>
        <v>15</v>
      </c>
      <c r="M236" s="21">
        <f t="shared" si="46"/>
        <v>189</v>
      </c>
      <c r="N236" s="13">
        <v>15</v>
      </c>
      <c r="O236" s="13">
        <v>189</v>
      </c>
      <c r="P236" s="13">
        <f t="shared" si="45"/>
        <v>0</v>
      </c>
      <c r="Q236" s="21">
        <f t="shared" si="43"/>
        <v>0</v>
      </c>
      <c r="R236" s="13"/>
      <c r="S236" s="21">
        <v>68</v>
      </c>
      <c r="T236" s="13"/>
      <c r="U236" s="15" t="s">
        <v>894</v>
      </c>
    </row>
    <row r="237" spans="2:25" x14ac:dyDescent="0.25">
      <c r="B237" t="s">
        <v>220</v>
      </c>
      <c r="C237" t="s">
        <v>1304</v>
      </c>
      <c r="D237" s="13">
        <v>7</v>
      </c>
      <c r="E237" s="13">
        <v>233</v>
      </c>
      <c r="F237" s="13"/>
      <c r="G237" s="13"/>
      <c r="H237" s="13">
        <v>10</v>
      </c>
      <c r="I237" s="13">
        <v>75</v>
      </c>
      <c r="J237" s="13">
        <v>12</v>
      </c>
      <c r="K237" s="13">
        <v>16</v>
      </c>
      <c r="L237" s="21">
        <f t="shared" si="42"/>
        <v>29</v>
      </c>
      <c r="M237" s="21">
        <f t="shared" si="46"/>
        <v>324</v>
      </c>
      <c r="N237" s="13">
        <v>29</v>
      </c>
      <c r="O237" s="13">
        <v>324</v>
      </c>
      <c r="P237" s="13">
        <f t="shared" si="45"/>
        <v>0</v>
      </c>
      <c r="Q237" s="21">
        <f t="shared" si="43"/>
        <v>0</v>
      </c>
      <c r="R237" s="13"/>
      <c r="S237" s="21">
        <v>110</v>
      </c>
      <c r="T237" s="13"/>
      <c r="U237" s="15" t="s">
        <v>894</v>
      </c>
      <c r="Y237" s="13">
        <v>12</v>
      </c>
    </row>
    <row r="238" spans="2:25" x14ac:dyDescent="0.25">
      <c r="B238" t="s">
        <v>223</v>
      </c>
      <c r="C238" t="s">
        <v>1307</v>
      </c>
      <c r="D238" s="13">
        <v>25</v>
      </c>
      <c r="E238" s="13">
        <v>933</v>
      </c>
      <c r="F238" s="13"/>
      <c r="G238" s="13"/>
      <c r="H238" s="13">
        <v>7</v>
      </c>
      <c r="I238" s="13">
        <v>63</v>
      </c>
      <c r="J238" s="13">
        <v>24</v>
      </c>
      <c r="K238" s="13">
        <v>32</v>
      </c>
      <c r="L238" s="21">
        <f t="shared" si="42"/>
        <v>56</v>
      </c>
      <c r="M238" s="21">
        <f t="shared" si="46"/>
        <v>1028</v>
      </c>
      <c r="N238" s="13">
        <v>56</v>
      </c>
      <c r="O238" s="13">
        <v>1028</v>
      </c>
      <c r="P238" s="13">
        <f t="shared" si="45"/>
        <v>0</v>
      </c>
      <c r="Q238" s="21">
        <f t="shared" si="43"/>
        <v>0</v>
      </c>
      <c r="R238" s="13"/>
      <c r="S238" s="21">
        <v>172</v>
      </c>
      <c r="T238" s="13"/>
      <c r="U238" s="15" t="s">
        <v>894</v>
      </c>
      <c r="Y238" s="13">
        <v>2</v>
      </c>
    </row>
    <row r="239" spans="2:25" x14ac:dyDescent="0.25">
      <c r="B239" t="s">
        <v>715</v>
      </c>
      <c r="C239" t="s">
        <v>1305</v>
      </c>
      <c r="D239" s="13"/>
      <c r="E239" s="13"/>
      <c r="F239" s="13"/>
      <c r="G239" s="13"/>
      <c r="H239" s="13"/>
      <c r="I239" s="13"/>
      <c r="J239" s="13">
        <v>7</v>
      </c>
      <c r="K239" s="13">
        <v>9</v>
      </c>
      <c r="L239" s="21">
        <f t="shared" si="42"/>
        <v>7</v>
      </c>
      <c r="M239" s="21">
        <f t="shared" si="46"/>
        <v>9</v>
      </c>
      <c r="N239" s="13">
        <v>7</v>
      </c>
      <c r="O239" s="13">
        <v>9</v>
      </c>
      <c r="P239" s="13">
        <f t="shared" si="45"/>
        <v>0</v>
      </c>
      <c r="Q239" s="21">
        <f t="shared" si="43"/>
        <v>0</v>
      </c>
      <c r="R239" s="13"/>
      <c r="S239" s="21">
        <v>18</v>
      </c>
      <c r="T239" s="13"/>
      <c r="U239" s="15" t="s">
        <v>894</v>
      </c>
    </row>
    <row r="240" spans="2:25" x14ac:dyDescent="0.25">
      <c r="B240" t="s">
        <v>222</v>
      </c>
      <c r="C240" t="s">
        <v>1306</v>
      </c>
      <c r="D240" s="13">
        <v>1</v>
      </c>
      <c r="E240" s="13">
        <v>67</v>
      </c>
      <c r="F240" s="13"/>
      <c r="G240" s="13"/>
      <c r="H240" s="13"/>
      <c r="I240" s="13"/>
      <c r="J240" s="13">
        <v>9</v>
      </c>
      <c r="K240" s="13">
        <v>12</v>
      </c>
      <c r="L240" s="21">
        <f t="shared" si="42"/>
        <v>10</v>
      </c>
      <c r="M240" s="21">
        <f t="shared" si="46"/>
        <v>79</v>
      </c>
      <c r="N240" s="13">
        <v>10</v>
      </c>
      <c r="O240" s="13">
        <v>79</v>
      </c>
      <c r="P240" s="13">
        <f t="shared" si="45"/>
        <v>0</v>
      </c>
      <c r="Q240" s="21">
        <f t="shared" si="43"/>
        <v>0</v>
      </c>
      <c r="R240" s="13"/>
      <c r="S240" s="21">
        <v>42</v>
      </c>
      <c r="T240" s="13"/>
      <c r="U240" s="15" t="s">
        <v>894</v>
      </c>
    </row>
    <row r="241" spans="1:25" x14ac:dyDescent="0.25">
      <c r="B241" t="s">
        <v>224</v>
      </c>
      <c r="C241" t="s">
        <v>1308</v>
      </c>
      <c r="D241" s="13">
        <v>1</v>
      </c>
      <c r="E241" s="13">
        <v>34</v>
      </c>
      <c r="F241" s="13"/>
      <c r="G241" s="13"/>
      <c r="H241" s="13"/>
      <c r="I241" s="13"/>
      <c r="J241" s="13">
        <v>2</v>
      </c>
      <c r="K241" s="13">
        <v>2</v>
      </c>
      <c r="L241" s="21">
        <f t="shared" si="42"/>
        <v>3</v>
      </c>
      <c r="M241" s="21">
        <f t="shared" si="46"/>
        <v>36</v>
      </c>
      <c r="N241" s="13">
        <v>3</v>
      </c>
      <c r="O241" s="13">
        <v>36</v>
      </c>
      <c r="P241" s="13">
        <f t="shared" si="45"/>
        <v>0</v>
      </c>
      <c r="Q241" s="21">
        <f t="shared" si="43"/>
        <v>0</v>
      </c>
      <c r="R241" s="13"/>
      <c r="S241" s="21">
        <v>7</v>
      </c>
      <c r="T241" s="13"/>
      <c r="U241" s="15" t="s">
        <v>894</v>
      </c>
    </row>
    <row r="242" spans="1:25" ht="15.75" thickBot="1" x14ac:dyDescent="0.3">
      <c r="A242" s="2" t="s">
        <v>5</v>
      </c>
      <c r="B242" s="2"/>
      <c r="C242" s="2"/>
      <c r="D242" s="14">
        <f t="shared" ref="D242:T242" si="47">SUM(D194:D241)</f>
        <v>187</v>
      </c>
      <c r="E242" s="14">
        <f t="shared" si="47"/>
        <v>6736</v>
      </c>
      <c r="F242" s="14">
        <f t="shared" si="47"/>
        <v>1</v>
      </c>
      <c r="G242" s="14">
        <f t="shared" si="47"/>
        <v>16</v>
      </c>
      <c r="H242" s="14">
        <f t="shared" si="47"/>
        <v>48</v>
      </c>
      <c r="I242" s="14">
        <f t="shared" si="47"/>
        <v>327</v>
      </c>
      <c r="J242" s="14">
        <f t="shared" si="47"/>
        <v>368</v>
      </c>
      <c r="K242" s="14">
        <f t="shared" si="47"/>
        <v>388</v>
      </c>
      <c r="L242" s="14">
        <f t="shared" si="47"/>
        <v>604</v>
      </c>
      <c r="M242" s="14">
        <f t="shared" si="47"/>
        <v>7467</v>
      </c>
      <c r="N242" s="14">
        <f t="shared" si="47"/>
        <v>604</v>
      </c>
      <c r="O242" s="14">
        <f t="shared" si="47"/>
        <v>7467</v>
      </c>
      <c r="P242" s="14">
        <f t="shared" si="47"/>
        <v>0</v>
      </c>
      <c r="Q242" s="14">
        <f t="shared" si="47"/>
        <v>0</v>
      </c>
      <c r="R242" s="14">
        <f t="shared" si="47"/>
        <v>0</v>
      </c>
      <c r="S242" s="14">
        <f t="shared" si="47"/>
        <v>2582</v>
      </c>
      <c r="T242" s="14">
        <f t="shared" si="47"/>
        <v>0</v>
      </c>
      <c r="U242" s="14"/>
      <c r="V242" s="14">
        <f>SUM(V194:V241)</f>
        <v>1448238</v>
      </c>
      <c r="W242" s="14">
        <f>SUM(W194:W241)</f>
        <v>448019</v>
      </c>
      <c r="X242" s="14">
        <f>SUM(X194:X241)</f>
        <v>470</v>
      </c>
      <c r="Y242" s="14">
        <f>SUM(Y194:Y241)</f>
        <v>109</v>
      </c>
    </row>
    <row r="243" spans="1:25" ht="15.75" thickTop="1" x14ac:dyDescent="0.25">
      <c r="A243" t="s">
        <v>230</v>
      </c>
      <c r="B243" t="s">
        <v>627</v>
      </c>
      <c r="C243" t="s">
        <v>1633</v>
      </c>
      <c r="D243" s="13">
        <v>6</v>
      </c>
      <c r="E243" s="13">
        <v>210</v>
      </c>
      <c r="F243" s="13">
        <v>6</v>
      </c>
      <c r="G243" s="13">
        <v>108</v>
      </c>
      <c r="H243" s="13">
        <v>35</v>
      </c>
      <c r="I243" s="13">
        <v>210</v>
      </c>
      <c r="J243" s="13">
        <v>14</v>
      </c>
      <c r="K243" s="13">
        <v>28</v>
      </c>
      <c r="L243" s="21">
        <f t="shared" si="42"/>
        <v>61</v>
      </c>
      <c r="M243" s="21">
        <f t="shared" si="46"/>
        <v>556</v>
      </c>
      <c r="N243" s="13">
        <v>61</v>
      </c>
      <c r="O243" s="13">
        <v>556</v>
      </c>
      <c r="P243" s="13">
        <f>L243-N243</f>
        <v>0</v>
      </c>
      <c r="Q243" s="21">
        <f t="shared" si="43"/>
        <v>0</v>
      </c>
      <c r="R243" s="13"/>
      <c r="S243" s="21">
        <v>417</v>
      </c>
      <c r="T243" s="13"/>
      <c r="V243" s="13">
        <v>1840</v>
      </c>
      <c r="W243" s="13">
        <v>687</v>
      </c>
      <c r="X243" s="13">
        <v>264</v>
      </c>
    </row>
    <row r="244" spans="1:25" x14ac:dyDescent="0.25">
      <c r="B244" t="s">
        <v>626</v>
      </c>
      <c r="C244" t="s">
        <v>1337</v>
      </c>
      <c r="D244" s="13">
        <v>9</v>
      </c>
      <c r="E244" s="13">
        <v>315</v>
      </c>
      <c r="F244" s="13">
        <v>3</v>
      </c>
      <c r="G244" s="13">
        <v>54</v>
      </c>
      <c r="H244" s="13">
        <v>27</v>
      </c>
      <c r="I244" s="13">
        <v>162</v>
      </c>
      <c r="J244" s="13">
        <v>6</v>
      </c>
      <c r="K244" s="13">
        <v>12</v>
      </c>
      <c r="L244" s="21">
        <f t="shared" si="42"/>
        <v>45</v>
      </c>
      <c r="M244" s="21">
        <f t="shared" si="46"/>
        <v>543</v>
      </c>
      <c r="N244" s="13">
        <v>45</v>
      </c>
      <c r="O244" s="13">
        <v>543</v>
      </c>
      <c r="P244" s="13">
        <f t="shared" ref="P244:P256" si="48">L244-N244</f>
        <v>0</v>
      </c>
      <c r="Q244" s="21">
        <f t="shared" si="43"/>
        <v>0</v>
      </c>
      <c r="R244" s="13"/>
      <c r="S244" s="21">
        <v>296</v>
      </c>
      <c r="T244" s="13"/>
      <c r="V244" s="13">
        <v>2930</v>
      </c>
      <c r="W244" s="13">
        <v>704</v>
      </c>
      <c r="X244" s="13">
        <v>239</v>
      </c>
    </row>
    <row r="245" spans="1:25" x14ac:dyDescent="0.25">
      <c r="B245" t="s">
        <v>628</v>
      </c>
      <c r="C245" t="s">
        <v>1335</v>
      </c>
      <c r="D245" s="13">
        <v>6</v>
      </c>
      <c r="E245" s="13">
        <v>235</v>
      </c>
      <c r="F245" s="13">
        <v>1</v>
      </c>
      <c r="G245" s="13">
        <v>18</v>
      </c>
      <c r="H245" s="13">
        <v>12</v>
      </c>
      <c r="I245" s="13">
        <v>72</v>
      </c>
      <c r="J245" s="13">
        <v>6</v>
      </c>
      <c r="K245" s="13">
        <v>12</v>
      </c>
      <c r="L245" s="21">
        <f t="shared" si="42"/>
        <v>25</v>
      </c>
      <c r="M245" s="21">
        <f t="shared" si="46"/>
        <v>337</v>
      </c>
      <c r="N245" s="13">
        <v>25</v>
      </c>
      <c r="O245" s="13">
        <v>337</v>
      </c>
      <c r="P245" s="13">
        <f t="shared" si="48"/>
        <v>0</v>
      </c>
      <c r="Q245" s="21">
        <f t="shared" si="43"/>
        <v>0</v>
      </c>
      <c r="R245" s="13"/>
      <c r="S245" s="21">
        <v>66</v>
      </c>
      <c r="T245" s="13">
        <v>9</v>
      </c>
      <c r="V245" s="13">
        <v>190436</v>
      </c>
      <c r="W245" s="13">
        <v>55511</v>
      </c>
      <c r="X245" s="13">
        <v>344</v>
      </c>
      <c r="Y245" s="13">
        <v>35</v>
      </c>
    </row>
    <row r="246" spans="1:25" x14ac:dyDescent="0.25">
      <c r="B246" t="s">
        <v>629</v>
      </c>
      <c r="C246" t="s">
        <v>1325</v>
      </c>
      <c r="D246" s="13">
        <v>13</v>
      </c>
      <c r="E246" s="13">
        <v>455</v>
      </c>
      <c r="F246" s="13">
        <v>1</v>
      </c>
      <c r="G246" s="13">
        <v>18</v>
      </c>
      <c r="H246" s="13">
        <v>18</v>
      </c>
      <c r="I246" s="13">
        <v>108</v>
      </c>
      <c r="J246" s="13">
        <v>4</v>
      </c>
      <c r="K246" s="13">
        <v>8</v>
      </c>
      <c r="L246" s="21">
        <f t="shared" si="42"/>
        <v>36</v>
      </c>
      <c r="M246" s="21">
        <f t="shared" si="46"/>
        <v>589</v>
      </c>
      <c r="N246" s="13">
        <v>36</v>
      </c>
      <c r="O246" s="13">
        <v>589</v>
      </c>
      <c r="P246" s="13">
        <f t="shared" si="48"/>
        <v>0</v>
      </c>
      <c r="Q246" s="21">
        <f t="shared" si="43"/>
        <v>0</v>
      </c>
      <c r="R246" s="13"/>
      <c r="S246" s="21">
        <v>413</v>
      </c>
      <c r="T246" s="13"/>
      <c r="V246" s="13">
        <v>5559</v>
      </c>
      <c r="W246" s="13">
        <v>1666</v>
      </c>
      <c r="X246" s="13">
        <v>152</v>
      </c>
      <c r="Y246" s="13">
        <v>1</v>
      </c>
    </row>
    <row r="247" spans="1:25" x14ac:dyDescent="0.25">
      <c r="B247" t="s">
        <v>636</v>
      </c>
      <c r="C247" t="s">
        <v>1327</v>
      </c>
      <c r="D247" s="13">
        <v>9</v>
      </c>
      <c r="E247" s="13">
        <v>315</v>
      </c>
      <c r="F247" s="13"/>
      <c r="G247" s="13"/>
      <c r="H247" s="13">
        <v>28</v>
      </c>
      <c r="I247" s="13">
        <v>168</v>
      </c>
      <c r="J247" s="13">
        <v>9</v>
      </c>
      <c r="K247" s="13">
        <v>18</v>
      </c>
      <c r="L247" s="21">
        <f t="shared" si="42"/>
        <v>46</v>
      </c>
      <c r="M247" s="21">
        <f t="shared" si="46"/>
        <v>501</v>
      </c>
      <c r="N247" s="13">
        <v>46</v>
      </c>
      <c r="O247" s="13">
        <v>501</v>
      </c>
      <c r="P247" s="13">
        <f t="shared" si="48"/>
        <v>0</v>
      </c>
      <c r="Q247" s="21">
        <f t="shared" si="43"/>
        <v>0</v>
      </c>
      <c r="R247" s="13"/>
      <c r="S247" s="21">
        <v>285</v>
      </c>
      <c r="T247" s="13"/>
      <c r="V247" s="13">
        <v>4055</v>
      </c>
      <c r="W247" s="13">
        <v>1344</v>
      </c>
      <c r="X247" s="13">
        <v>31</v>
      </c>
      <c r="Y247" s="13">
        <v>1</v>
      </c>
    </row>
    <row r="248" spans="1:25" x14ac:dyDescent="0.25">
      <c r="B248" t="s">
        <v>630</v>
      </c>
      <c r="C248" t="s">
        <v>1320</v>
      </c>
      <c r="D248" s="13">
        <v>5</v>
      </c>
      <c r="E248" s="13">
        <v>175</v>
      </c>
      <c r="F248" s="13"/>
      <c r="G248" s="13"/>
      <c r="H248" s="13">
        <v>17</v>
      </c>
      <c r="I248" s="13">
        <v>102</v>
      </c>
      <c r="J248" s="13">
        <v>14</v>
      </c>
      <c r="K248" s="13">
        <v>28</v>
      </c>
      <c r="L248" s="21">
        <f t="shared" si="42"/>
        <v>36</v>
      </c>
      <c r="M248" s="21">
        <f t="shared" si="46"/>
        <v>305</v>
      </c>
      <c r="N248" s="13">
        <v>36</v>
      </c>
      <c r="O248" s="13">
        <v>305</v>
      </c>
      <c r="P248" s="13">
        <f t="shared" si="48"/>
        <v>0</v>
      </c>
      <c r="Q248" s="21">
        <f t="shared" si="43"/>
        <v>0</v>
      </c>
      <c r="R248" s="13"/>
      <c r="S248" s="21">
        <v>521</v>
      </c>
      <c r="T248" s="13"/>
      <c r="V248" s="13">
        <v>1689</v>
      </c>
      <c r="W248" s="13">
        <v>721</v>
      </c>
      <c r="X248" s="13">
        <v>9</v>
      </c>
    </row>
    <row r="249" spans="1:25" x14ac:dyDescent="0.25">
      <c r="B249" t="s">
        <v>631</v>
      </c>
      <c r="C249" t="s">
        <v>1315</v>
      </c>
      <c r="D249" s="13"/>
      <c r="E249" s="13"/>
      <c r="F249" s="13"/>
      <c r="G249" s="13"/>
      <c r="H249" s="13">
        <v>30</v>
      </c>
      <c r="I249" s="13">
        <v>180</v>
      </c>
      <c r="J249" s="13">
        <v>17</v>
      </c>
      <c r="K249" s="13">
        <v>34</v>
      </c>
      <c r="L249" s="21">
        <f t="shared" si="42"/>
        <v>47</v>
      </c>
      <c r="M249" s="21">
        <f t="shared" si="46"/>
        <v>214</v>
      </c>
      <c r="N249" s="13">
        <v>47</v>
      </c>
      <c r="O249" s="13">
        <v>214</v>
      </c>
      <c r="P249" s="13">
        <f t="shared" si="48"/>
        <v>0</v>
      </c>
      <c r="Q249" s="21">
        <f t="shared" si="43"/>
        <v>0</v>
      </c>
      <c r="R249" s="13"/>
      <c r="S249" s="21">
        <v>594</v>
      </c>
      <c r="T249" s="13"/>
      <c r="V249" s="13">
        <v>7427</v>
      </c>
      <c r="W249" s="13">
        <v>2365</v>
      </c>
      <c r="Y249" s="13">
        <v>2</v>
      </c>
    </row>
    <row r="250" spans="1:25" x14ac:dyDescent="0.25">
      <c r="B250" t="s">
        <v>637</v>
      </c>
      <c r="C250" t="s">
        <v>1375</v>
      </c>
      <c r="D250" s="13"/>
      <c r="E250" s="13"/>
      <c r="F250" s="13">
        <v>2</v>
      </c>
      <c r="G250" s="13">
        <v>36</v>
      </c>
      <c r="H250" s="13">
        <v>12</v>
      </c>
      <c r="I250" s="13">
        <v>72</v>
      </c>
      <c r="J250" s="13">
        <v>8</v>
      </c>
      <c r="K250" s="13">
        <v>16</v>
      </c>
      <c r="L250" s="21">
        <f t="shared" si="42"/>
        <v>22</v>
      </c>
      <c r="M250" s="21">
        <f t="shared" si="46"/>
        <v>124</v>
      </c>
      <c r="N250" s="13">
        <v>22</v>
      </c>
      <c r="O250" s="13">
        <v>124</v>
      </c>
      <c r="P250" s="13">
        <f t="shared" si="48"/>
        <v>0</v>
      </c>
      <c r="Q250" s="21">
        <f t="shared" si="43"/>
        <v>0</v>
      </c>
      <c r="R250" s="13"/>
      <c r="S250" s="21">
        <v>351</v>
      </c>
      <c r="T250" s="13"/>
      <c r="V250" s="13">
        <v>475</v>
      </c>
      <c r="W250" s="13">
        <v>99</v>
      </c>
      <c r="X250" s="13">
        <v>82</v>
      </c>
    </row>
    <row r="251" spans="1:25" x14ac:dyDescent="0.25">
      <c r="B251" t="s">
        <v>632</v>
      </c>
      <c r="C251" t="s">
        <v>1376</v>
      </c>
      <c r="D251" s="13"/>
      <c r="E251" s="13"/>
      <c r="F251" s="13">
        <v>6</v>
      </c>
      <c r="G251" s="13">
        <v>108</v>
      </c>
      <c r="H251" s="13">
        <v>16</v>
      </c>
      <c r="I251" s="13">
        <v>96</v>
      </c>
      <c r="J251" s="13">
        <v>4</v>
      </c>
      <c r="K251" s="13">
        <v>8</v>
      </c>
      <c r="L251" s="21">
        <f t="shared" si="42"/>
        <v>26</v>
      </c>
      <c r="M251" s="21">
        <f t="shared" si="46"/>
        <v>212</v>
      </c>
      <c r="N251" s="13">
        <v>26</v>
      </c>
      <c r="O251" s="13">
        <v>212</v>
      </c>
      <c r="P251" s="13">
        <f t="shared" si="48"/>
        <v>0</v>
      </c>
      <c r="Q251" s="21">
        <f t="shared" si="43"/>
        <v>0</v>
      </c>
      <c r="R251" s="13"/>
      <c r="S251" s="21">
        <v>296</v>
      </c>
      <c r="T251" s="13"/>
      <c r="V251" s="13">
        <v>25044</v>
      </c>
      <c r="W251" s="13">
        <v>7267</v>
      </c>
      <c r="X251" s="13">
        <v>226</v>
      </c>
      <c r="Y251" s="13">
        <v>3</v>
      </c>
    </row>
    <row r="252" spans="1:25" x14ac:dyDescent="0.25">
      <c r="B252" t="s">
        <v>639</v>
      </c>
      <c r="C252" t="s">
        <v>1568</v>
      </c>
      <c r="D252" s="13"/>
      <c r="E252" s="13"/>
      <c r="F252" s="13">
        <v>1</v>
      </c>
      <c r="G252" s="13">
        <v>18</v>
      </c>
      <c r="H252" s="13">
        <v>31</v>
      </c>
      <c r="I252" s="13">
        <v>186</v>
      </c>
      <c r="J252" s="13">
        <v>5</v>
      </c>
      <c r="K252" s="13">
        <v>10</v>
      </c>
      <c r="L252" s="21">
        <f t="shared" si="42"/>
        <v>37</v>
      </c>
      <c r="M252" s="21">
        <f t="shared" si="46"/>
        <v>214</v>
      </c>
      <c r="N252" s="13">
        <v>37</v>
      </c>
      <c r="O252" s="13">
        <v>214</v>
      </c>
      <c r="P252" s="13">
        <f t="shared" si="48"/>
        <v>0</v>
      </c>
      <c r="Q252" s="21">
        <f t="shared" si="43"/>
        <v>0</v>
      </c>
      <c r="R252" s="13"/>
      <c r="S252" s="21">
        <v>162</v>
      </c>
      <c r="T252" s="13"/>
      <c r="V252" s="13">
        <v>3461</v>
      </c>
      <c r="W252" s="13">
        <v>848</v>
      </c>
      <c r="X252" s="13">
        <v>713</v>
      </c>
      <c r="Y252" s="13">
        <v>3</v>
      </c>
    </row>
    <row r="253" spans="1:25" x14ac:dyDescent="0.25">
      <c r="B253" t="s">
        <v>633</v>
      </c>
      <c r="C253" t="s">
        <v>1384</v>
      </c>
      <c r="D253" s="13"/>
      <c r="E253" s="13"/>
      <c r="F253" s="13">
        <v>4</v>
      </c>
      <c r="G253" s="13">
        <v>72</v>
      </c>
      <c r="H253" s="13">
        <v>13</v>
      </c>
      <c r="I253" s="13">
        <v>78</v>
      </c>
      <c r="J253" s="13">
        <v>3</v>
      </c>
      <c r="K253" s="13">
        <v>6</v>
      </c>
      <c r="L253" s="21">
        <f t="shared" si="42"/>
        <v>20</v>
      </c>
      <c r="M253" s="21">
        <f t="shared" si="46"/>
        <v>156</v>
      </c>
      <c r="N253" s="13">
        <v>20</v>
      </c>
      <c r="O253" s="13">
        <v>156</v>
      </c>
      <c r="P253" s="13">
        <f t="shared" si="48"/>
        <v>0</v>
      </c>
      <c r="Q253" s="21">
        <f t="shared" si="43"/>
        <v>0</v>
      </c>
      <c r="R253" s="13"/>
      <c r="S253" s="21">
        <v>139</v>
      </c>
      <c r="T253" s="13"/>
      <c r="V253" s="13">
        <v>1017</v>
      </c>
      <c r="W253" s="13">
        <v>291</v>
      </c>
      <c r="X253" s="13">
        <v>19</v>
      </c>
      <c r="Y253" s="13">
        <v>3</v>
      </c>
    </row>
    <row r="254" spans="1:25" x14ac:dyDescent="0.25">
      <c r="B254" t="s">
        <v>634</v>
      </c>
      <c r="C254" t="s">
        <v>1356</v>
      </c>
      <c r="D254" s="13"/>
      <c r="E254" s="13"/>
      <c r="F254" s="13"/>
      <c r="G254" s="13"/>
      <c r="H254" s="13">
        <v>44</v>
      </c>
      <c r="I254" s="13">
        <v>264</v>
      </c>
      <c r="J254" s="13">
        <v>28</v>
      </c>
      <c r="K254" s="13">
        <v>56</v>
      </c>
      <c r="L254" s="21">
        <f t="shared" si="42"/>
        <v>72</v>
      </c>
      <c r="M254" s="21">
        <f t="shared" si="46"/>
        <v>320</v>
      </c>
      <c r="N254" s="13">
        <v>72</v>
      </c>
      <c r="O254" s="13">
        <v>320</v>
      </c>
      <c r="P254" s="13">
        <f t="shared" si="48"/>
        <v>0</v>
      </c>
      <c r="Q254" s="21">
        <f t="shared" si="43"/>
        <v>0</v>
      </c>
      <c r="R254" s="13"/>
      <c r="S254" s="21">
        <v>247</v>
      </c>
      <c r="T254" s="13"/>
      <c r="V254" s="13">
        <v>1705</v>
      </c>
      <c r="W254" s="13">
        <v>425</v>
      </c>
      <c r="X254" s="13">
        <v>482</v>
      </c>
      <c r="Y254" s="13">
        <v>1</v>
      </c>
    </row>
    <row r="255" spans="1:25" x14ac:dyDescent="0.25">
      <c r="B255" t="s">
        <v>635</v>
      </c>
      <c r="C255" t="s">
        <v>1353</v>
      </c>
      <c r="D255" s="13"/>
      <c r="E255" s="13"/>
      <c r="F255" s="13"/>
      <c r="G255" s="13"/>
      <c r="H255" s="13">
        <v>31</v>
      </c>
      <c r="I255" s="13">
        <v>186</v>
      </c>
      <c r="J255" s="13">
        <v>8</v>
      </c>
      <c r="K255" s="13">
        <v>16</v>
      </c>
      <c r="L255" s="21">
        <f t="shared" si="42"/>
        <v>39</v>
      </c>
      <c r="M255" s="21">
        <f t="shared" si="46"/>
        <v>202</v>
      </c>
      <c r="N255" s="13">
        <v>39</v>
      </c>
      <c r="O255" s="13">
        <v>202</v>
      </c>
      <c r="P255" s="13">
        <f t="shared" si="48"/>
        <v>0</v>
      </c>
      <c r="Q255" s="21">
        <f t="shared" si="43"/>
        <v>0</v>
      </c>
      <c r="R255" s="13"/>
      <c r="S255" s="21">
        <v>104</v>
      </c>
      <c r="T255" s="13"/>
      <c r="V255" s="13">
        <v>4535</v>
      </c>
      <c r="W255" s="13">
        <v>1289</v>
      </c>
      <c r="X255" s="13">
        <v>341</v>
      </c>
      <c r="Y255" s="13">
        <v>5</v>
      </c>
    </row>
    <row r="256" spans="1:25" x14ac:dyDescent="0.25">
      <c r="B256" t="s">
        <v>640</v>
      </c>
      <c r="C256" t="s">
        <v>1364</v>
      </c>
      <c r="D256" s="13"/>
      <c r="E256" s="13"/>
      <c r="F256" s="13">
        <v>1</v>
      </c>
      <c r="G256" s="13">
        <v>18</v>
      </c>
      <c r="H256" s="13">
        <v>59</v>
      </c>
      <c r="I256" s="13">
        <v>354</v>
      </c>
      <c r="J256" s="13">
        <v>18</v>
      </c>
      <c r="K256" s="13">
        <v>36</v>
      </c>
      <c r="L256" s="21">
        <f t="shared" si="42"/>
        <v>78</v>
      </c>
      <c r="M256" s="21">
        <f t="shared" si="46"/>
        <v>408</v>
      </c>
      <c r="N256" s="13">
        <v>78</v>
      </c>
      <c r="O256" s="13">
        <v>408</v>
      </c>
      <c r="P256" s="13">
        <f t="shared" si="48"/>
        <v>0</v>
      </c>
      <c r="Q256" s="21">
        <f t="shared" si="43"/>
        <v>0</v>
      </c>
      <c r="R256" s="13"/>
      <c r="S256" s="21">
        <v>200</v>
      </c>
      <c r="T256" s="13"/>
      <c r="V256" s="13">
        <v>6135</v>
      </c>
      <c r="W256" s="13">
        <v>903</v>
      </c>
      <c r="X256" s="13">
        <v>1337</v>
      </c>
      <c r="Y256" s="13">
        <v>6</v>
      </c>
    </row>
    <row r="257" spans="1:25" ht="15.75" thickBot="1" x14ac:dyDescent="0.3">
      <c r="A257" s="2" t="s">
        <v>5</v>
      </c>
      <c r="B257" s="2"/>
      <c r="C257" s="2"/>
      <c r="D257" s="14">
        <f>SUM(D243:D256)</f>
        <v>48</v>
      </c>
      <c r="E257" s="14">
        <f t="shared" ref="E257:T257" si="49">SUM(E243:E256)</f>
        <v>1705</v>
      </c>
      <c r="F257" s="14">
        <f t="shared" si="49"/>
        <v>25</v>
      </c>
      <c r="G257" s="14">
        <f t="shared" si="49"/>
        <v>450</v>
      </c>
      <c r="H257" s="14">
        <f t="shared" si="49"/>
        <v>373</v>
      </c>
      <c r="I257" s="14">
        <f t="shared" si="49"/>
        <v>2238</v>
      </c>
      <c r="J257" s="14">
        <f t="shared" si="49"/>
        <v>144</v>
      </c>
      <c r="K257" s="14">
        <f t="shared" si="49"/>
        <v>288</v>
      </c>
      <c r="L257" s="14">
        <f t="shared" si="49"/>
        <v>590</v>
      </c>
      <c r="M257" s="14">
        <f t="shared" si="49"/>
        <v>4681</v>
      </c>
      <c r="N257" s="14">
        <f t="shared" si="49"/>
        <v>590</v>
      </c>
      <c r="O257" s="14">
        <f t="shared" si="49"/>
        <v>4681</v>
      </c>
      <c r="P257" s="14">
        <f t="shared" si="49"/>
        <v>0</v>
      </c>
      <c r="Q257" s="14">
        <f t="shared" si="49"/>
        <v>0</v>
      </c>
      <c r="R257" s="14">
        <f t="shared" si="49"/>
        <v>0</v>
      </c>
      <c r="S257" s="14">
        <f t="shared" si="49"/>
        <v>4091</v>
      </c>
      <c r="T257" s="14">
        <f t="shared" si="49"/>
        <v>9</v>
      </c>
      <c r="U257" s="14"/>
      <c r="V257" s="14">
        <f>SUM(V243:V256)</f>
        <v>256308</v>
      </c>
      <c r="W257" s="14">
        <f>SUM(W243:W256)</f>
        <v>74120</v>
      </c>
      <c r="X257" s="14">
        <f>SUM(X243:X256)</f>
        <v>4239</v>
      </c>
      <c r="Y257" s="14">
        <f>SUM(Y243:Y256)</f>
        <v>60</v>
      </c>
    </row>
    <row r="258" spans="1:25" ht="15.75" thickTop="1" x14ac:dyDescent="0.25">
      <c r="A258" t="s">
        <v>544</v>
      </c>
      <c r="B258" t="s">
        <v>545</v>
      </c>
      <c r="C258" t="s">
        <v>1570</v>
      </c>
      <c r="D258" s="13"/>
      <c r="E258" s="13"/>
      <c r="F258" s="13"/>
      <c r="G258" s="13"/>
      <c r="H258" s="13">
        <v>3</v>
      </c>
      <c r="I258" s="13">
        <v>13</v>
      </c>
      <c r="J258" s="13">
        <v>4</v>
      </c>
      <c r="K258" s="13">
        <v>8</v>
      </c>
      <c r="L258" s="21">
        <f t="shared" si="42"/>
        <v>7</v>
      </c>
      <c r="M258" s="21">
        <f t="shared" si="46"/>
        <v>21</v>
      </c>
      <c r="N258" s="13">
        <v>7</v>
      </c>
      <c r="O258" s="13">
        <v>21</v>
      </c>
      <c r="P258" s="13">
        <f t="shared" ref="P258:P272" si="50">L258-N258</f>
        <v>0</v>
      </c>
      <c r="Q258" s="21">
        <f t="shared" si="43"/>
        <v>0</v>
      </c>
      <c r="R258" s="13"/>
      <c r="S258" s="21">
        <v>17</v>
      </c>
      <c r="T258" s="13"/>
      <c r="U258" s="15" t="s">
        <v>879</v>
      </c>
      <c r="V258" s="13">
        <v>28</v>
      </c>
      <c r="W258" s="13">
        <v>4</v>
      </c>
      <c r="X258" s="13">
        <v>630</v>
      </c>
    </row>
    <row r="259" spans="1:25" x14ac:dyDescent="0.25">
      <c r="B259" t="s">
        <v>546</v>
      </c>
      <c r="C259" t="s">
        <v>1571</v>
      </c>
      <c r="D259" s="13"/>
      <c r="E259" s="13"/>
      <c r="F259" s="13"/>
      <c r="G259" s="13"/>
      <c r="H259" s="13">
        <v>13</v>
      </c>
      <c r="I259" s="13">
        <v>52</v>
      </c>
      <c r="J259" s="13">
        <v>1</v>
      </c>
      <c r="K259" s="13">
        <v>2</v>
      </c>
      <c r="L259" s="21">
        <f t="shared" si="42"/>
        <v>14</v>
      </c>
      <c r="M259" s="21">
        <f t="shared" si="46"/>
        <v>54</v>
      </c>
      <c r="N259" s="13">
        <v>14</v>
      </c>
      <c r="O259" s="13">
        <v>54</v>
      </c>
      <c r="P259" s="13">
        <f t="shared" si="50"/>
        <v>0</v>
      </c>
      <c r="Q259" s="21">
        <f t="shared" si="43"/>
        <v>0</v>
      </c>
      <c r="R259" s="13"/>
      <c r="S259" s="21">
        <v>41</v>
      </c>
      <c r="T259" s="13"/>
      <c r="U259" s="15" t="s">
        <v>879</v>
      </c>
    </row>
    <row r="260" spans="1:25" x14ac:dyDescent="0.25">
      <c r="B260" t="s">
        <v>1729</v>
      </c>
      <c r="C260" t="s">
        <v>1648</v>
      </c>
      <c r="D260" s="13"/>
      <c r="E260" s="13"/>
      <c r="F260" s="13"/>
      <c r="G260" s="13"/>
      <c r="H260" s="13">
        <v>6</v>
      </c>
      <c r="I260" s="13">
        <v>21</v>
      </c>
      <c r="J260" s="13">
        <v>4</v>
      </c>
      <c r="K260" s="13">
        <v>7</v>
      </c>
      <c r="L260" s="21">
        <f t="shared" si="42"/>
        <v>10</v>
      </c>
      <c r="M260" s="21">
        <f t="shared" si="46"/>
        <v>28</v>
      </c>
      <c r="N260" s="13">
        <v>10</v>
      </c>
      <c r="O260" s="13">
        <v>28</v>
      </c>
      <c r="P260" s="13">
        <f t="shared" si="50"/>
        <v>0</v>
      </c>
      <c r="Q260" s="21">
        <f t="shared" si="43"/>
        <v>0</v>
      </c>
      <c r="R260" s="13"/>
      <c r="S260" s="21">
        <v>40</v>
      </c>
      <c r="T260" s="13"/>
      <c r="U260" s="15" t="s">
        <v>882</v>
      </c>
      <c r="V260" s="13">
        <v>2211</v>
      </c>
      <c r="W260" s="13">
        <v>418</v>
      </c>
      <c r="X260" s="13">
        <v>2184</v>
      </c>
    </row>
    <row r="261" spans="1:25" x14ac:dyDescent="0.25">
      <c r="B261" t="s">
        <v>305</v>
      </c>
      <c r="C261" s="7" t="s">
        <v>1681</v>
      </c>
      <c r="D261" s="13"/>
      <c r="E261" s="13"/>
      <c r="F261" s="13"/>
      <c r="G261" s="13"/>
      <c r="H261" s="13">
        <v>18</v>
      </c>
      <c r="I261" s="13">
        <v>52</v>
      </c>
      <c r="J261" s="13">
        <v>5</v>
      </c>
      <c r="K261" s="13">
        <v>9</v>
      </c>
      <c r="L261" s="21">
        <f t="shared" si="42"/>
        <v>23</v>
      </c>
      <c r="M261" s="21">
        <f t="shared" si="46"/>
        <v>61</v>
      </c>
      <c r="N261" s="13">
        <v>23</v>
      </c>
      <c r="O261" s="13">
        <v>61</v>
      </c>
      <c r="P261" s="13">
        <f t="shared" si="50"/>
        <v>0</v>
      </c>
      <c r="Q261" s="21">
        <f t="shared" si="43"/>
        <v>0</v>
      </c>
      <c r="R261" s="13"/>
      <c r="S261" s="21">
        <v>43</v>
      </c>
      <c r="T261" s="13"/>
      <c r="U261" s="15" t="s">
        <v>882</v>
      </c>
    </row>
    <row r="262" spans="1:25" x14ac:dyDescent="0.25">
      <c r="B262" t="s">
        <v>306</v>
      </c>
      <c r="C262" t="s">
        <v>1395</v>
      </c>
      <c r="D262" s="13"/>
      <c r="E262" s="13"/>
      <c r="F262" s="13"/>
      <c r="G262" s="13"/>
      <c r="H262" s="13">
        <v>4</v>
      </c>
      <c r="I262" s="13">
        <v>11</v>
      </c>
      <c r="J262" s="13"/>
      <c r="K262" s="13"/>
      <c r="L262" s="21">
        <f t="shared" ref="L262:L324" si="51">D262+H262+F262+J262</f>
        <v>4</v>
      </c>
      <c r="M262" s="21">
        <f t="shared" ref="M262:M324" si="52">E262+G262+I262+K262</f>
        <v>11</v>
      </c>
      <c r="N262" s="13">
        <v>4</v>
      </c>
      <c r="O262" s="13">
        <v>11</v>
      </c>
      <c r="P262" s="13">
        <f t="shared" si="50"/>
        <v>0</v>
      </c>
      <c r="Q262" s="21">
        <f t="shared" ref="Q262:Q324" si="53">M262-O262</f>
        <v>0</v>
      </c>
      <c r="R262" s="13"/>
      <c r="S262" s="21">
        <v>16</v>
      </c>
      <c r="T262" s="13"/>
      <c r="U262" s="15" t="s">
        <v>882</v>
      </c>
    </row>
    <row r="263" spans="1:25" x14ac:dyDescent="0.25">
      <c r="B263" t="s">
        <v>307</v>
      </c>
      <c r="C263" t="s">
        <v>1396</v>
      </c>
      <c r="D263" s="13"/>
      <c r="E263" s="13"/>
      <c r="F263" s="13"/>
      <c r="G263" s="13"/>
      <c r="H263" s="13">
        <v>8</v>
      </c>
      <c r="I263" s="13">
        <v>17</v>
      </c>
      <c r="J263" s="13">
        <v>15</v>
      </c>
      <c r="K263" s="13">
        <v>28</v>
      </c>
      <c r="L263" s="21">
        <f t="shared" si="51"/>
        <v>23</v>
      </c>
      <c r="M263" s="21">
        <f t="shared" si="52"/>
        <v>45</v>
      </c>
      <c r="N263" s="13">
        <v>23</v>
      </c>
      <c r="O263" s="13">
        <v>45</v>
      </c>
      <c r="P263" s="13">
        <f t="shared" si="50"/>
        <v>0</v>
      </c>
      <c r="Q263" s="21">
        <f t="shared" si="53"/>
        <v>0</v>
      </c>
      <c r="R263" s="13"/>
      <c r="S263" s="21">
        <v>53</v>
      </c>
      <c r="T263" s="13"/>
      <c r="U263" s="15" t="s">
        <v>882</v>
      </c>
    </row>
    <row r="264" spans="1:25" x14ac:dyDescent="0.25">
      <c r="B264" t="s">
        <v>547</v>
      </c>
      <c r="C264" t="s">
        <v>1573</v>
      </c>
      <c r="D264" s="13"/>
      <c r="E264" s="13"/>
      <c r="F264" s="13">
        <v>1</v>
      </c>
      <c r="G264" s="13">
        <v>14</v>
      </c>
      <c r="H264" s="13">
        <v>15</v>
      </c>
      <c r="I264" s="13">
        <v>76</v>
      </c>
      <c r="J264" s="13">
        <v>29</v>
      </c>
      <c r="K264" s="13">
        <v>47</v>
      </c>
      <c r="L264" s="21">
        <f t="shared" si="51"/>
        <v>45</v>
      </c>
      <c r="M264" s="21">
        <f t="shared" si="52"/>
        <v>137</v>
      </c>
      <c r="N264" s="13">
        <v>45</v>
      </c>
      <c r="O264" s="13">
        <v>137</v>
      </c>
      <c r="P264" s="13">
        <f t="shared" si="50"/>
        <v>0</v>
      </c>
      <c r="Q264" s="21">
        <f t="shared" si="53"/>
        <v>0</v>
      </c>
      <c r="R264" s="13"/>
      <c r="S264" s="21">
        <v>97</v>
      </c>
      <c r="T264" s="13"/>
      <c r="V264" s="13">
        <v>723</v>
      </c>
      <c r="W264" s="13">
        <v>112</v>
      </c>
      <c r="X264" s="13">
        <v>243</v>
      </c>
      <c r="Y264" s="13">
        <v>1</v>
      </c>
    </row>
    <row r="265" spans="1:25" x14ac:dyDescent="0.25">
      <c r="B265" t="s">
        <v>308</v>
      </c>
      <c r="C265" t="s">
        <v>1397</v>
      </c>
      <c r="D265" s="13"/>
      <c r="E265" s="13"/>
      <c r="F265" s="13">
        <v>1</v>
      </c>
      <c r="G265" s="13">
        <v>17</v>
      </c>
      <c r="H265" s="13">
        <v>5</v>
      </c>
      <c r="I265" s="13">
        <v>32</v>
      </c>
      <c r="J265" s="13">
        <v>6</v>
      </c>
      <c r="K265" s="13">
        <v>12</v>
      </c>
      <c r="L265" s="21">
        <f t="shared" si="51"/>
        <v>12</v>
      </c>
      <c r="M265" s="21">
        <f t="shared" si="52"/>
        <v>61</v>
      </c>
      <c r="N265" s="13">
        <v>12</v>
      </c>
      <c r="O265" s="13">
        <v>61</v>
      </c>
      <c r="P265" s="13">
        <f t="shared" si="50"/>
        <v>0</v>
      </c>
      <c r="Q265" s="21">
        <f t="shared" si="53"/>
        <v>0</v>
      </c>
      <c r="R265" s="13"/>
      <c r="S265" s="21">
        <v>28</v>
      </c>
      <c r="T265" s="13"/>
      <c r="V265" s="13">
        <v>1173</v>
      </c>
      <c r="W265" s="13">
        <v>231</v>
      </c>
      <c r="X265" s="13">
        <v>36</v>
      </c>
      <c r="Y265" s="13">
        <v>1</v>
      </c>
    </row>
    <row r="266" spans="1:25" x14ac:dyDescent="0.25">
      <c r="B266" t="s">
        <v>309</v>
      </c>
      <c r="C266" t="s">
        <v>1398</v>
      </c>
      <c r="D266" s="13">
        <v>1</v>
      </c>
      <c r="E266" s="13">
        <v>32</v>
      </c>
      <c r="F266" s="13">
        <v>3</v>
      </c>
      <c r="G266" s="13">
        <v>36</v>
      </c>
      <c r="H266" s="13">
        <v>15</v>
      </c>
      <c r="I266" s="13">
        <v>58</v>
      </c>
      <c r="J266" s="13">
        <v>29</v>
      </c>
      <c r="K266" s="13">
        <v>54</v>
      </c>
      <c r="L266" s="21">
        <f t="shared" si="51"/>
        <v>48</v>
      </c>
      <c r="M266" s="21">
        <f t="shared" si="52"/>
        <v>180</v>
      </c>
      <c r="N266" s="13">
        <v>48</v>
      </c>
      <c r="O266" s="13">
        <v>180</v>
      </c>
      <c r="P266" s="13">
        <f t="shared" si="50"/>
        <v>0</v>
      </c>
      <c r="Q266" s="21">
        <f t="shared" si="53"/>
        <v>0</v>
      </c>
      <c r="R266" s="13"/>
      <c r="S266" s="21">
        <v>139</v>
      </c>
      <c r="T266" s="13"/>
      <c r="V266" s="13">
        <v>19614</v>
      </c>
      <c r="W266" s="13">
        <v>5362</v>
      </c>
      <c r="X266" s="13">
        <v>826</v>
      </c>
      <c r="Y266" s="13">
        <v>6</v>
      </c>
    </row>
    <row r="267" spans="1:25" x14ac:dyDescent="0.25">
      <c r="B267" t="s">
        <v>310</v>
      </c>
      <c r="C267" t="s">
        <v>1399</v>
      </c>
      <c r="D267" s="13"/>
      <c r="E267" s="13"/>
      <c r="F267" s="13">
        <v>19</v>
      </c>
      <c r="G267" s="13">
        <v>287</v>
      </c>
      <c r="H267" s="13">
        <v>12</v>
      </c>
      <c r="I267" s="13">
        <v>31</v>
      </c>
      <c r="J267" s="13">
        <v>9</v>
      </c>
      <c r="K267" s="13">
        <v>20</v>
      </c>
      <c r="L267" s="21">
        <f t="shared" si="51"/>
        <v>40</v>
      </c>
      <c r="M267" s="21">
        <f t="shared" si="52"/>
        <v>338</v>
      </c>
      <c r="N267" s="13">
        <v>40</v>
      </c>
      <c r="O267" s="13">
        <v>338</v>
      </c>
      <c r="P267" s="13">
        <f t="shared" si="50"/>
        <v>0</v>
      </c>
      <c r="Q267" s="21">
        <f t="shared" si="53"/>
        <v>0</v>
      </c>
      <c r="R267" s="13"/>
      <c r="S267" s="21">
        <v>154</v>
      </c>
      <c r="T267" s="13"/>
      <c r="V267" s="13">
        <v>504</v>
      </c>
      <c r="W267" s="13">
        <v>141</v>
      </c>
      <c r="Y267" s="13">
        <v>1</v>
      </c>
    </row>
    <row r="268" spans="1:25" x14ac:dyDescent="0.25">
      <c r="B268" t="s">
        <v>643</v>
      </c>
      <c r="C268" t="s">
        <v>1400</v>
      </c>
      <c r="D268" s="13">
        <v>1</v>
      </c>
      <c r="E268" s="13">
        <v>28</v>
      </c>
      <c r="F268" s="13">
        <v>16</v>
      </c>
      <c r="G268" s="13">
        <v>276</v>
      </c>
      <c r="H268" s="13">
        <v>7</v>
      </c>
      <c r="I268" s="13">
        <v>32</v>
      </c>
      <c r="J268" s="13">
        <v>5</v>
      </c>
      <c r="K268" s="13">
        <v>8</v>
      </c>
      <c r="L268" s="21">
        <f t="shared" si="51"/>
        <v>29</v>
      </c>
      <c r="M268" s="21">
        <f t="shared" si="52"/>
        <v>344</v>
      </c>
      <c r="N268" s="13">
        <v>29</v>
      </c>
      <c r="O268" s="13">
        <v>344</v>
      </c>
      <c r="P268" s="13">
        <f t="shared" si="50"/>
        <v>0</v>
      </c>
      <c r="Q268" s="21">
        <f t="shared" si="53"/>
        <v>0</v>
      </c>
      <c r="R268" s="13"/>
      <c r="S268" s="21">
        <v>84</v>
      </c>
      <c r="T268" s="13"/>
      <c r="U268" s="15" t="s">
        <v>883</v>
      </c>
      <c r="V268" s="13">
        <v>100708</v>
      </c>
      <c r="W268" s="13">
        <v>35430</v>
      </c>
      <c r="X268" s="13">
        <v>1819</v>
      </c>
      <c r="Y268" s="13">
        <v>1</v>
      </c>
    </row>
    <row r="269" spans="1:25" x14ac:dyDescent="0.25">
      <c r="B269" t="s">
        <v>642</v>
      </c>
      <c r="C269" s="7" t="s">
        <v>1678</v>
      </c>
      <c r="D269" s="13"/>
      <c r="E269" s="13"/>
      <c r="F269" s="13">
        <v>3</v>
      </c>
      <c r="G269" s="13">
        <v>33</v>
      </c>
      <c r="H269" s="13">
        <v>1</v>
      </c>
      <c r="I269" s="13">
        <v>12</v>
      </c>
      <c r="J269" s="13">
        <v>2</v>
      </c>
      <c r="K269" s="13">
        <v>3</v>
      </c>
      <c r="L269" s="21">
        <f t="shared" si="51"/>
        <v>6</v>
      </c>
      <c r="M269" s="21">
        <f t="shared" si="52"/>
        <v>48</v>
      </c>
      <c r="N269" s="13">
        <v>6</v>
      </c>
      <c r="O269" s="13">
        <v>48</v>
      </c>
      <c r="P269" s="13">
        <f t="shared" si="50"/>
        <v>0</v>
      </c>
      <c r="Q269" s="21">
        <f t="shared" si="53"/>
        <v>0</v>
      </c>
      <c r="R269" s="13"/>
      <c r="S269" s="21">
        <v>48</v>
      </c>
      <c r="T269" s="13"/>
      <c r="U269" s="15" t="s">
        <v>883</v>
      </c>
    </row>
    <row r="270" spans="1:25" x14ac:dyDescent="0.25">
      <c r="B270" t="s">
        <v>641</v>
      </c>
      <c r="C270" s="7" t="s">
        <v>1679</v>
      </c>
      <c r="D270" s="13"/>
      <c r="E270" s="13"/>
      <c r="F270" s="13">
        <v>4</v>
      </c>
      <c r="G270" s="13">
        <v>63</v>
      </c>
      <c r="H270" s="13">
        <v>3</v>
      </c>
      <c r="I270" s="13">
        <v>9</v>
      </c>
      <c r="J270" s="13">
        <v>3</v>
      </c>
      <c r="K270" s="13">
        <v>6</v>
      </c>
      <c r="L270" s="21">
        <f t="shared" si="51"/>
        <v>10</v>
      </c>
      <c r="M270" s="21">
        <f t="shared" si="52"/>
        <v>78</v>
      </c>
      <c r="N270" s="13">
        <v>10</v>
      </c>
      <c r="O270" s="13">
        <v>78</v>
      </c>
      <c r="P270" s="13">
        <f t="shared" si="50"/>
        <v>0</v>
      </c>
      <c r="Q270" s="21">
        <f t="shared" si="53"/>
        <v>0</v>
      </c>
      <c r="R270" s="13"/>
      <c r="S270" s="21">
        <v>35</v>
      </c>
      <c r="T270" s="13"/>
      <c r="U270" s="15" t="s">
        <v>883</v>
      </c>
      <c r="Y270" s="13">
        <v>1</v>
      </c>
    </row>
    <row r="271" spans="1:25" x14ac:dyDescent="0.25">
      <c r="B271" t="s">
        <v>314</v>
      </c>
      <c r="C271" s="7" t="s">
        <v>980</v>
      </c>
      <c r="D271" s="13">
        <v>1</v>
      </c>
      <c r="E271" s="13">
        <v>35</v>
      </c>
      <c r="F271" s="13">
        <v>19</v>
      </c>
      <c r="G271" s="13">
        <v>297</v>
      </c>
      <c r="H271" s="13">
        <v>3</v>
      </c>
      <c r="I271" s="13">
        <v>9</v>
      </c>
      <c r="J271" s="13">
        <v>5</v>
      </c>
      <c r="K271" s="13">
        <v>9</v>
      </c>
      <c r="L271" s="21">
        <f t="shared" si="51"/>
        <v>28</v>
      </c>
      <c r="M271" s="21">
        <f t="shared" si="52"/>
        <v>350</v>
      </c>
      <c r="N271" s="13">
        <v>28</v>
      </c>
      <c r="O271" s="13">
        <v>350</v>
      </c>
      <c r="P271" s="13">
        <f t="shared" si="50"/>
        <v>0</v>
      </c>
      <c r="Q271" s="21">
        <f t="shared" si="53"/>
        <v>0</v>
      </c>
      <c r="R271" s="13"/>
      <c r="S271" s="21">
        <v>177</v>
      </c>
      <c r="T271" s="13"/>
      <c r="U271" s="15" t="s">
        <v>883</v>
      </c>
      <c r="Y271" s="13">
        <v>21</v>
      </c>
    </row>
    <row r="272" spans="1:25" x14ac:dyDescent="0.25">
      <c r="B272" t="s">
        <v>716</v>
      </c>
      <c r="C272" s="7" t="s">
        <v>1670</v>
      </c>
      <c r="D272" s="13"/>
      <c r="E272" s="13"/>
      <c r="F272" s="13">
        <v>2</v>
      </c>
      <c r="G272" s="13">
        <v>43</v>
      </c>
      <c r="H272" s="13">
        <v>1</v>
      </c>
      <c r="I272" s="13">
        <v>2</v>
      </c>
      <c r="J272" s="13"/>
      <c r="K272" s="13"/>
      <c r="L272" s="21">
        <f t="shared" si="51"/>
        <v>3</v>
      </c>
      <c r="M272" s="21">
        <f t="shared" si="52"/>
        <v>45</v>
      </c>
      <c r="N272" s="13">
        <v>3</v>
      </c>
      <c r="O272" s="13">
        <v>45</v>
      </c>
      <c r="P272" s="13">
        <f t="shared" si="50"/>
        <v>0</v>
      </c>
      <c r="Q272" s="21">
        <f t="shared" si="53"/>
        <v>0</v>
      </c>
      <c r="R272" s="13"/>
      <c r="S272" s="21">
        <v>12</v>
      </c>
      <c r="T272" s="13"/>
      <c r="U272" s="15" t="s">
        <v>883</v>
      </c>
    </row>
    <row r="273" spans="1:25" ht="15.75" thickBot="1" x14ac:dyDescent="0.3">
      <c r="A273" s="2" t="s">
        <v>5</v>
      </c>
      <c r="B273" s="2"/>
      <c r="C273" s="2"/>
      <c r="D273" s="14">
        <f>SUM(D258:D272)</f>
        <v>3</v>
      </c>
      <c r="E273" s="14">
        <f t="shared" ref="E273:T273" si="54">SUM(E258:E272)</f>
        <v>95</v>
      </c>
      <c r="F273" s="14">
        <f t="shared" si="54"/>
        <v>68</v>
      </c>
      <c r="G273" s="14">
        <f t="shared" si="54"/>
        <v>1066</v>
      </c>
      <c r="H273" s="14">
        <f t="shared" si="54"/>
        <v>114</v>
      </c>
      <c r="I273" s="14">
        <f t="shared" si="54"/>
        <v>427</v>
      </c>
      <c r="J273" s="14">
        <f t="shared" si="54"/>
        <v>117</v>
      </c>
      <c r="K273" s="14">
        <f t="shared" si="54"/>
        <v>213</v>
      </c>
      <c r="L273" s="14">
        <f t="shared" si="54"/>
        <v>302</v>
      </c>
      <c r="M273" s="14">
        <f t="shared" si="54"/>
        <v>1801</v>
      </c>
      <c r="N273" s="14">
        <f t="shared" si="54"/>
        <v>302</v>
      </c>
      <c r="O273" s="14">
        <f t="shared" si="54"/>
        <v>1801</v>
      </c>
      <c r="P273" s="14">
        <f t="shared" si="54"/>
        <v>0</v>
      </c>
      <c r="Q273" s="14">
        <f t="shared" si="54"/>
        <v>0</v>
      </c>
      <c r="R273" s="14">
        <f t="shared" si="54"/>
        <v>0</v>
      </c>
      <c r="S273" s="14">
        <f t="shared" si="54"/>
        <v>984</v>
      </c>
      <c r="T273" s="14">
        <f t="shared" si="54"/>
        <v>0</v>
      </c>
      <c r="U273" s="14"/>
      <c r="V273" s="14">
        <f>SUM(V258:V272)</f>
        <v>124961</v>
      </c>
      <c r="W273" s="14">
        <f>SUM(W258:W272)</f>
        <v>41698</v>
      </c>
      <c r="X273" s="14">
        <f>SUM(X258:X272)</f>
        <v>5738</v>
      </c>
      <c r="Y273" s="14">
        <f>SUM(Y258:Y272)</f>
        <v>32</v>
      </c>
    </row>
    <row r="274" spans="1:25" ht="15.75" thickTop="1" x14ac:dyDescent="0.25">
      <c r="A274" t="s">
        <v>317</v>
      </c>
      <c r="B274" t="s">
        <v>318</v>
      </c>
      <c r="C274" t="s">
        <v>985</v>
      </c>
      <c r="D274" s="13"/>
      <c r="E274" s="13"/>
      <c r="F274" s="13"/>
      <c r="G274" s="13"/>
      <c r="H274" s="13"/>
      <c r="I274" s="13"/>
      <c r="J274" s="13">
        <v>3</v>
      </c>
      <c r="K274" s="13">
        <v>8</v>
      </c>
      <c r="L274" s="21">
        <f t="shared" si="51"/>
        <v>3</v>
      </c>
      <c r="M274" s="21">
        <f t="shared" si="52"/>
        <v>8</v>
      </c>
      <c r="N274" s="13">
        <v>3</v>
      </c>
      <c r="O274" s="13">
        <v>8</v>
      </c>
      <c r="P274" s="13">
        <f t="shared" ref="P274:P324" si="55">L274-N274</f>
        <v>0</v>
      </c>
      <c r="Q274" s="21">
        <f t="shared" si="53"/>
        <v>0</v>
      </c>
      <c r="R274" s="13"/>
      <c r="S274" s="21">
        <v>13</v>
      </c>
      <c r="T274" s="21"/>
      <c r="U274" s="15" t="s">
        <v>879</v>
      </c>
      <c r="V274" s="13">
        <v>502</v>
      </c>
      <c r="W274" s="13">
        <v>177</v>
      </c>
      <c r="X274" s="13">
        <v>338</v>
      </c>
    </row>
    <row r="275" spans="1:25" x14ac:dyDescent="0.25">
      <c r="B275" t="s">
        <v>319</v>
      </c>
      <c r="C275" t="s">
        <v>986</v>
      </c>
      <c r="D275" s="13"/>
      <c r="E275" s="13"/>
      <c r="F275" s="13"/>
      <c r="G275" s="13"/>
      <c r="H275" s="13">
        <v>1</v>
      </c>
      <c r="I275" s="13">
        <v>3</v>
      </c>
      <c r="J275" s="13">
        <v>15</v>
      </c>
      <c r="K275" s="13">
        <v>38</v>
      </c>
      <c r="L275" s="21">
        <f t="shared" si="51"/>
        <v>16</v>
      </c>
      <c r="M275" s="21">
        <f t="shared" si="52"/>
        <v>41</v>
      </c>
      <c r="N275" s="13">
        <v>16</v>
      </c>
      <c r="O275" s="13">
        <v>41</v>
      </c>
      <c r="P275" s="13">
        <f t="shared" si="55"/>
        <v>0</v>
      </c>
      <c r="Q275" s="21">
        <f t="shared" si="53"/>
        <v>0</v>
      </c>
      <c r="R275" s="13"/>
      <c r="S275" s="21">
        <v>38</v>
      </c>
      <c r="T275" s="21"/>
      <c r="U275" s="15" t="s">
        <v>879</v>
      </c>
    </row>
    <row r="276" spans="1:25" x14ac:dyDescent="0.25">
      <c r="B276" t="s">
        <v>320</v>
      </c>
      <c r="C276" t="s">
        <v>987</v>
      </c>
      <c r="D276" s="13"/>
      <c r="E276" s="13"/>
      <c r="F276" s="13"/>
      <c r="G276" s="13"/>
      <c r="H276" s="13"/>
      <c r="I276" s="13"/>
      <c r="J276" s="13">
        <v>4</v>
      </c>
      <c r="K276" s="13">
        <v>7</v>
      </c>
      <c r="L276" s="21">
        <f t="shared" si="51"/>
        <v>4</v>
      </c>
      <c r="M276" s="21">
        <f t="shared" si="52"/>
        <v>7</v>
      </c>
      <c r="N276" s="13">
        <v>4</v>
      </c>
      <c r="O276" s="13">
        <v>7</v>
      </c>
      <c r="P276" s="13">
        <f t="shared" si="55"/>
        <v>0</v>
      </c>
      <c r="Q276" s="21">
        <f t="shared" si="53"/>
        <v>0</v>
      </c>
      <c r="R276" s="13"/>
      <c r="S276" s="21">
        <v>8</v>
      </c>
      <c r="T276" s="21"/>
      <c r="U276" s="15" t="s">
        <v>879</v>
      </c>
    </row>
    <row r="277" spans="1:25" x14ac:dyDescent="0.25">
      <c r="B277" t="s">
        <v>650</v>
      </c>
      <c r="C277" t="s">
        <v>988</v>
      </c>
      <c r="D277" s="13"/>
      <c r="E277" s="13"/>
      <c r="F277" s="13"/>
      <c r="G277" s="13"/>
      <c r="H277" s="13"/>
      <c r="I277" s="13"/>
      <c r="J277" s="13">
        <v>12</v>
      </c>
      <c r="K277" s="13">
        <v>23</v>
      </c>
      <c r="L277" s="21">
        <f t="shared" si="51"/>
        <v>12</v>
      </c>
      <c r="M277" s="21">
        <f t="shared" si="52"/>
        <v>23</v>
      </c>
      <c r="N277" s="13">
        <v>12</v>
      </c>
      <c r="O277" s="13">
        <v>23</v>
      </c>
      <c r="P277" s="13">
        <f t="shared" si="55"/>
        <v>0</v>
      </c>
      <c r="Q277" s="21">
        <f t="shared" si="53"/>
        <v>0</v>
      </c>
      <c r="R277" s="13"/>
      <c r="S277" s="21">
        <v>25</v>
      </c>
      <c r="T277" s="21"/>
      <c r="U277" s="15" t="s">
        <v>879</v>
      </c>
    </row>
    <row r="278" spans="1:25" x14ac:dyDescent="0.25">
      <c r="B278" t="s">
        <v>644</v>
      </c>
      <c r="C278" t="s">
        <v>992</v>
      </c>
      <c r="D278" s="13"/>
      <c r="E278" s="13"/>
      <c r="F278" s="13"/>
      <c r="G278" s="13"/>
      <c r="H278" s="13"/>
      <c r="I278" s="13"/>
      <c r="J278" s="13">
        <v>3</v>
      </c>
      <c r="K278" s="13">
        <v>8</v>
      </c>
      <c r="L278" s="21">
        <f t="shared" si="51"/>
        <v>3</v>
      </c>
      <c r="M278" s="21">
        <f t="shared" si="52"/>
        <v>8</v>
      </c>
      <c r="N278" s="13">
        <v>3</v>
      </c>
      <c r="O278" s="13">
        <v>8</v>
      </c>
      <c r="P278" s="13">
        <f t="shared" si="55"/>
        <v>0</v>
      </c>
      <c r="Q278" s="21">
        <f t="shared" si="53"/>
        <v>0</v>
      </c>
      <c r="R278" s="13"/>
      <c r="S278" s="21">
        <v>6</v>
      </c>
      <c r="T278" s="21"/>
      <c r="U278" s="15" t="s">
        <v>879</v>
      </c>
    </row>
    <row r="279" spans="1:25" x14ac:dyDescent="0.25">
      <c r="B279" t="s">
        <v>787</v>
      </c>
      <c r="C279" t="s">
        <v>991</v>
      </c>
      <c r="D279" s="13"/>
      <c r="E279" s="13"/>
      <c r="F279" s="13"/>
      <c r="G279" s="13"/>
      <c r="H279" s="13"/>
      <c r="I279" s="13"/>
      <c r="J279" s="13">
        <v>8</v>
      </c>
      <c r="K279" s="13">
        <v>11</v>
      </c>
      <c r="L279" s="21">
        <f t="shared" si="51"/>
        <v>8</v>
      </c>
      <c r="M279" s="21">
        <f t="shared" si="52"/>
        <v>11</v>
      </c>
      <c r="N279" s="13">
        <v>8</v>
      </c>
      <c r="O279" s="13">
        <v>11</v>
      </c>
      <c r="P279" s="13">
        <f t="shared" si="55"/>
        <v>0</v>
      </c>
      <c r="Q279" s="21">
        <f t="shared" si="53"/>
        <v>0</v>
      </c>
      <c r="R279" s="13"/>
      <c r="S279" s="21">
        <v>12</v>
      </c>
      <c r="T279" s="21"/>
      <c r="U279" s="15" t="s">
        <v>882</v>
      </c>
      <c r="V279" s="13">
        <v>178</v>
      </c>
      <c r="W279" s="13">
        <v>106</v>
      </c>
      <c r="X279" s="13">
        <v>792</v>
      </c>
    </row>
    <row r="280" spans="1:25" x14ac:dyDescent="0.25">
      <c r="B280" t="s">
        <v>322</v>
      </c>
      <c r="C280" t="s">
        <v>993</v>
      </c>
      <c r="D280" s="13">
        <v>1</v>
      </c>
      <c r="E280" s="13">
        <v>29</v>
      </c>
      <c r="F280" s="13">
        <v>1</v>
      </c>
      <c r="G280" s="13">
        <v>18</v>
      </c>
      <c r="H280" s="13"/>
      <c r="I280" s="13"/>
      <c r="J280" s="13">
        <v>11</v>
      </c>
      <c r="K280" s="13">
        <v>22</v>
      </c>
      <c r="L280" s="21">
        <f t="shared" si="51"/>
        <v>13</v>
      </c>
      <c r="M280" s="21">
        <f t="shared" si="52"/>
        <v>69</v>
      </c>
      <c r="N280" s="13">
        <v>13</v>
      </c>
      <c r="O280" s="13">
        <v>69</v>
      </c>
      <c r="P280" s="13">
        <f t="shared" si="55"/>
        <v>0</v>
      </c>
      <c r="Q280" s="21">
        <f t="shared" si="53"/>
        <v>0</v>
      </c>
      <c r="R280" s="13"/>
      <c r="S280" s="21">
        <v>21</v>
      </c>
      <c r="T280" s="21"/>
      <c r="U280" s="15" t="s">
        <v>882</v>
      </c>
    </row>
    <row r="281" spans="1:25" x14ac:dyDescent="0.25">
      <c r="B281" t="s">
        <v>859</v>
      </c>
      <c r="C281" t="s">
        <v>994</v>
      </c>
      <c r="D281" s="13"/>
      <c r="E281" s="13"/>
      <c r="F281" s="13">
        <v>1</v>
      </c>
      <c r="G281" s="13">
        <v>18</v>
      </c>
      <c r="H281" s="13"/>
      <c r="I281" s="13"/>
      <c r="J281" s="13">
        <v>5</v>
      </c>
      <c r="K281" s="13">
        <v>10</v>
      </c>
      <c r="L281" s="21">
        <f t="shared" si="51"/>
        <v>6</v>
      </c>
      <c r="M281" s="21">
        <f t="shared" si="52"/>
        <v>28</v>
      </c>
      <c r="N281" s="13">
        <v>6</v>
      </c>
      <c r="O281" s="13">
        <v>28</v>
      </c>
      <c r="P281" s="13">
        <f t="shared" si="55"/>
        <v>0</v>
      </c>
      <c r="Q281" s="21">
        <f t="shared" si="53"/>
        <v>0</v>
      </c>
      <c r="R281" s="13"/>
      <c r="S281" s="21">
        <v>12</v>
      </c>
      <c r="T281" s="21"/>
      <c r="U281" s="15" t="s">
        <v>882</v>
      </c>
    </row>
    <row r="282" spans="1:25" x14ac:dyDescent="0.25">
      <c r="B282" t="s">
        <v>645</v>
      </c>
      <c r="C282" t="s">
        <v>995</v>
      </c>
      <c r="D282" s="13"/>
      <c r="E282" s="13"/>
      <c r="F282" s="13"/>
      <c r="G282" s="13"/>
      <c r="H282" s="13"/>
      <c r="I282" s="13"/>
      <c r="J282" s="13">
        <v>5</v>
      </c>
      <c r="K282" s="13">
        <v>9</v>
      </c>
      <c r="L282" s="21">
        <f t="shared" si="51"/>
        <v>5</v>
      </c>
      <c r="M282" s="21">
        <f t="shared" si="52"/>
        <v>9</v>
      </c>
      <c r="N282" s="13">
        <v>5</v>
      </c>
      <c r="O282" s="13">
        <v>9</v>
      </c>
      <c r="P282" s="13">
        <f t="shared" si="55"/>
        <v>0</v>
      </c>
      <c r="Q282" s="21">
        <f t="shared" si="53"/>
        <v>0</v>
      </c>
      <c r="R282" s="13"/>
      <c r="S282" s="21">
        <v>11</v>
      </c>
      <c r="T282" s="21"/>
      <c r="U282" s="15" t="s">
        <v>883</v>
      </c>
      <c r="V282" s="13">
        <v>1677</v>
      </c>
      <c r="W282" s="13">
        <v>773</v>
      </c>
      <c r="X282" s="13">
        <v>486</v>
      </c>
    </row>
    <row r="283" spans="1:25" x14ac:dyDescent="0.25">
      <c r="B283" t="s">
        <v>324</v>
      </c>
      <c r="C283" t="s">
        <v>996</v>
      </c>
      <c r="D283" s="13"/>
      <c r="E283" s="13"/>
      <c r="F283" s="13"/>
      <c r="G283" s="13"/>
      <c r="H283" s="13">
        <v>1</v>
      </c>
      <c r="I283" s="13">
        <v>3</v>
      </c>
      <c r="J283" s="13">
        <v>4</v>
      </c>
      <c r="K283" s="13">
        <v>8</v>
      </c>
      <c r="L283" s="21">
        <f t="shared" si="51"/>
        <v>5</v>
      </c>
      <c r="M283" s="21">
        <f t="shared" si="52"/>
        <v>11</v>
      </c>
      <c r="N283" s="13">
        <v>5</v>
      </c>
      <c r="O283" s="13">
        <v>11</v>
      </c>
      <c r="P283" s="13">
        <f t="shared" si="55"/>
        <v>0</v>
      </c>
      <c r="Q283" s="21">
        <f t="shared" si="53"/>
        <v>0</v>
      </c>
      <c r="R283" s="13"/>
      <c r="S283" s="21">
        <v>10</v>
      </c>
      <c r="T283" s="21"/>
      <c r="U283" s="15" t="s">
        <v>883</v>
      </c>
    </row>
    <row r="284" spans="1:25" x14ac:dyDescent="0.25">
      <c r="B284" t="s">
        <v>325</v>
      </c>
      <c r="C284" t="s">
        <v>997</v>
      </c>
      <c r="D284" s="13"/>
      <c r="E284" s="13"/>
      <c r="F284" s="13"/>
      <c r="G284" s="13"/>
      <c r="H284" s="13">
        <v>1</v>
      </c>
      <c r="I284" s="13">
        <v>4</v>
      </c>
      <c r="J284" s="13">
        <v>1</v>
      </c>
      <c r="K284" s="13">
        <v>2</v>
      </c>
      <c r="L284" s="21">
        <f t="shared" si="51"/>
        <v>2</v>
      </c>
      <c r="M284" s="21">
        <f t="shared" si="52"/>
        <v>6</v>
      </c>
      <c r="N284" s="13">
        <v>2</v>
      </c>
      <c r="O284" s="13">
        <v>6</v>
      </c>
      <c r="P284" s="13">
        <f t="shared" si="55"/>
        <v>0</v>
      </c>
      <c r="Q284" s="21">
        <f t="shared" si="53"/>
        <v>0</v>
      </c>
      <c r="R284" s="13"/>
      <c r="S284" s="21">
        <v>7</v>
      </c>
      <c r="T284" s="21"/>
      <c r="U284" s="15" t="s">
        <v>881</v>
      </c>
      <c r="V284" s="13">
        <v>57</v>
      </c>
      <c r="W284" s="13">
        <v>20</v>
      </c>
      <c r="X284" s="13">
        <v>284</v>
      </c>
    </row>
    <row r="285" spans="1:25" x14ac:dyDescent="0.25">
      <c r="B285" t="s">
        <v>648</v>
      </c>
      <c r="C285" t="s">
        <v>998</v>
      </c>
      <c r="D285" s="13"/>
      <c r="E285" s="13"/>
      <c r="F285" s="13">
        <v>1</v>
      </c>
      <c r="G285" s="13">
        <v>8</v>
      </c>
      <c r="H285" s="13"/>
      <c r="I285" s="13"/>
      <c r="J285" s="13">
        <v>7</v>
      </c>
      <c r="K285" s="13">
        <v>13</v>
      </c>
      <c r="L285" s="21">
        <f t="shared" si="51"/>
        <v>8</v>
      </c>
      <c r="M285" s="21">
        <f t="shared" si="52"/>
        <v>21</v>
      </c>
      <c r="N285" s="13">
        <v>8</v>
      </c>
      <c r="O285" s="13">
        <v>21</v>
      </c>
      <c r="P285" s="13">
        <f t="shared" si="55"/>
        <v>0</v>
      </c>
      <c r="Q285" s="21">
        <f t="shared" si="53"/>
        <v>0</v>
      </c>
      <c r="R285" s="13"/>
      <c r="S285" s="21">
        <v>15</v>
      </c>
      <c r="T285" s="21"/>
      <c r="U285" s="15" t="s">
        <v>881</v>
      </c>
    </row>
    <row r="286" spans="1:25" x14ac:dyDescent="0.25">
      <c r="B286" t="s">
        <v>326</v>
      </c>
      <c r="C286" t="s">
        <v>999</v>
      </c>
      <c r="D286" s="13">
        <v>1</v>
      </c>
      <c r="E286" s="13">
        <v>36</v>
      </c>
      <c r="F286" s="13"/>
      <c r="G286" s="13"/>
      <c r="H286" s="13">
        <v>1</v>
      </c>
      <c r="I286" s="13">
        <v>5</v>
      </c>
      <c r="J286" s="13">
        <v>2</v>
      </c>
      <c r="K286" s="13">
        <v>4</v>
      </c>
      <c r="L286" s="21">
        <f t="shared" si="51"/>
        <v>4</v>
      </c>
      <c r="M286" s="21">
        <f t="shared" si="52"/>
        <v>45</v>
      </c>
      <c r="N286" s="13">
        <v>4</v>
      </c>
      <c r="O286" s="13">
        <v>45</v>
      </c>
      <c r="P286" s="13">
        <f t="shared" si="55"/>
        <v>0</v>
      </c>
      <c r="Q286" s="21">
        <f t="shared" si="53"/>
        <v>0</v>
      </c>
      <c r="R286" s="13"/>
      <c r="S286" s="21">
        <v>15</v>
      </c>
      <c r="T286" s="21"/>
      <c r="U286" s="15" t="s">
        <v>881</v>
      </c>
    </row>
    <row r="287" spans="1:25" x14ac:dyDescent="0.25">
      <c r="B287" t="s">
        <v>327</v>
      </c>
      <c r="C287" t="s">
        <v>1000</v>
      </c>
      <c r="D287" s="13"/>
      <c r="E287" s="13"/>
      <c r="F287" s="13"/>
      <c r="G287" s="13"/>
      <c r="H287" s="13"/>
      <c r="I287" s="13"/>
      <c r="J287" s="13"/>
      <c r="K287" s="13"/>
      <c r="L287" s="21">
        <f t="shared" si="51"/>
        <v>0</v>
      </c>
      <c r="M287" s="21">
        <f t="shared" si="52"/>
        <v>0</v>
      </c>
      <c r="N287" s="13"/>
      <c r="O287" s="13"/>
      <c r="P287" s="13">
        <f t="shared" si="55"/>
        <v>0</v>
      </c>
      <c r="Q287" s="21">
        <f t="shared" si="53"/>
        <v>0</v>
      </c>
      <c r="R287" s="13"/>
      <c r="S287" s="21">
        <v>12</v>
      </c>
      <c r="T287" s="21"/>
      <c r="U287" s="15" t="s">
        <v>881</v>
      </c>
    </row>
    <row r="288" spans="1:25" x14ac:dyDescent="0.25">
      <c r="B288" t="s">
        <v>649</v>
      </c>
      <c r="C288" t="s">
        <v>1001</v>
      </c>
      <c r="D288" s="13"/>
      <c r="E288" s="13"/>
      <c r="F288" s="13"/>
      <c r="G288" s="13"/>
      <c r="H288" s="13"/>
      <c r="I288" s="13"/>
      <c r="J288" s="13">
        <v>1</v>
      </c>
      <c r="K288" s="13">
        <v>2</v>
      </c>
      <c r="L288" s="21">
        <f t="shared" si="51"/>
        <v>1</v>
      </c>
      <c r="M288" s="21">
        <f t="shared" si="52"/>
        <v>2</v>
      </c>
      <c r="N288" s="13">
        <v>1</v>
      </c>
      <c r="O288" s="13">
        <v>2</v>
      </c>
      <c r="P288" s="13">
        <f t="shared" si="55"/>
        <v>0</v>
      </c>
      <c r="Q288" s="21">
        <f t="shared" si="53"/>
        <v>0</v>
      </c>
      <c r="R288" s="13"/>
      <c r="S288" s="21">
        <v>18</v>
      </c>
      <c r="T288" s="21"/>
      <c r="U288" s="15" t="s">
        <v>880</v>
      </c>
      <c r="V288" s="13">
        <v>4188</v>
      </c>
      <c r="W288" s="13">
        <v>972</v>
      </c>
      <c r="X288" s="13">
        <v>587</v>
      </c>
      <c r="Y288" s="13">
        <v>1</v>
      </c>
    </row>
    <row r="289" spans="2:25" x14ac:dyDescent="0.25">
      <c r="B289" t="s">
        <v>328</v>
      </c>
      <c r="C289" t="s">
        <v>1002</v>
      </c>
      <c r="D289" s="13"/>
      <c r="E289" s="13"/>
      <c r="F289" s="13"/>
      <c r="G289" s="13"/>
      <c r="H289" s="13"/>
      <c r="I289" s="13"/>
      <c r="J289" s="13">
        <v>11</v>
      </c>
      <c r="K289" s="13">
        <v>24</v>
      </c>
      <c r="L289" s="21">
        <f t="shared" si="51"/>
        <v>11</v>
      </c>
      <c r="M289" s="21">
        <f t="shared" si="52"/>
        <v>24</v>
      </c>
      <c r="N289" s="13">
        <v>11</v>
      </c>
      <c r="O289" s="13">
        <v>24</v>
      </c>
      <c r="P289" s="13">
        <f t="shared" si="55"/>
        <v>0</v>
      </c>
      <c r="Q289" s="21">
        <f t="shared" si="53"/>
        <v>0</v>
      </c>
      <c r="R289" s="13"/>
      <c r="S289" s="21">
        <v>54</v>
      </c>
      <c r="T289" s="21"/>
      <c r="U289" s="15" t="s">
        <v>880</v>
      </c>
    </row>
    <row r="290" spans="2:25" x14ac:dyDescent="0.25">
      <c r="B290" t="s">
        <v>329</v>
      </c>
      <c r="C290" t="s">
        <v>1004</v>
      </c>
      <c r="D290" s="13"/>
      <c r="E290" s="13"/>
      <c r="F290" s="13"/>
      <c r="G290" s="13"/>
      <c r="H290" s="13"/>
      <c r="I290" s="13"/>
      <c r="J290" s="13">
        <v>1</v>
      </c>
      <c r="K290" s="13">
        <v>3</v>
      </c>
      <c r="L290" s="21">
        <f t="shared" si="51"/>
        <v>1</v>
      </c>
      <c r="M290" s="21">
        <f t="shared" si="52"/>
        <v>3</v>
      </c>
      <c r="N290" s="13">
        <v>1</v>
      </c>
      <c r="O290" s="13">
        <v>3</v>
      </c>
      <c r="P290" s="13">
        <f t="shared" si="55"/>
        <v>0</v>
      </c>
      <c r="Q290" s="21">
        <f t="shared" si="53"/>
        <v>0</v>
      </c>
      <c r="R290" s="13"/>
      <c r="S290" s="21">
        <v>25</v>
      </c>
      <c r="T290" s="21"/>
      <c r="U290" s="15" t="s">
        <v>880</v>
      </c>
    </row>
    <row r="291" spans="2:25" x14ac:dyDescent="0.25">
      <c r="B291" t="s">
        <v>330</v>
      </c>
      <c r="C291" t="s">
        <v>1005</v>
      </c>
      <c r="D291" s="13">
        <v>1</v>
      </c>
      <c r="E291" s="13">
        <v>45</v>
      </c>
      <c r="F291" s="13"/>
      <c r="G291" s="13"/>
      <c r="H291" s="13"/>
      <c r="I291" s="13"/>
      <c r="J291" s="13">
        <v>4</v>
      </c>
      <c r="K291" s="13">
        <v>6</v>
      </c>
      <c r="L291" s="21">
        <f t="shared" si="51"/>
        <v>5</v>
      </c>
      <c r="M291" s="21">
        <f t="shared" si="52"/>
        <v>51</v>
      </c>
      <c r="N291" s="13">
        <v>5</v>
      </c>
      <c r="O291" s="13">
        <v>51</v>
      </c>
      <c r="P291" s="13">
        <f t="shared" si="55"/>
        <v>0</v>
      </c>
      <c r="Q291" s="21">
        <f t="shared" si="53"/>
        <v>0</v>
      </c>
      <c r="R291" s="13"/>
      <c r="S291" s="21">
        <v>25</v>
      </c>
      <c r="T291" s="21"/>
      <c r="U291" s="15" t="s">
        <v>880</v>
      </c>
    </row>
    <row r="292" spans="2:25" x14ac:dyDescent="0.25">
      <c r="B292" t="s">
        <v>331</v>
      </c>
      <c r="C292" t="s">
        <v>1006</v>
      </c>
      <c r="D292" s="13">
        <v>1</v>
      </c>
      <c r="E292" s="13">
        <v>34</v>
      </c>
      <c r="F292" s="13"/>
      <c r="G292" s="13"/>
      <c r="H292" s="13">
        <v>3</v>
      </c>
      <c r="I292" s="13">
        <v>23</v>
      </c>
      <c r="J292" s="13">
        <v>6</v>
      </c>
      <c r="K292" s="13">
        <v>11</v>
      </c>
      <c r="L292" s="21">
        <f t="shared" si="51"/>
        <v>10</v>
      </c>
      <c r="M292" s="21">
        <f t="shared" si="52"/>
        <v>68</v>
      </c>
      <c r="N292" s="13">
        <v>10</v>
      </c>
      <c r="O292" s="13">
        <v>68</v>
      </c>
      <c r="P292" s="13">
        <f t="shared" si="55"/>
        <v>0</v>
      </c>
      <c r="Q292" s="21">
        <f t="shared" si="53"/>
        <v>0</v>
      </c>
      <c r="R292" s="13"/>
      <c r="S292" s="21">
        <v>20</v>
      </c>
      <c r="T292" s="21"/>
      <c r="U292" s="15" t="s">
        <v>880</v>
      </c>
    </row>
    <row r="293" spans="2:25" x14ac:dyDescent="0.25">
      <c r="B293" t="s">
        <v>793</v>
      </c>
      <c r="C293" t="s">
        <v>1008</v>
      </c>
      <c r="D293" s="13"/>
      <c r="E293" s="13"/>
      <c r="F293" s="13"/>
      <c r="G293" s="13"/>
      <c r="H293" s="13"/>
      <c r="I293" s="13"/>
      <c r="J293" s="13">
        <v>4</v>
      </c>
      <c r="K293" s="13">
        <v>9</v>
      </c>
      <c r="L293" s="21">
        <f t="shared" si="51"/>
        <v>4</v>
      </c>
      <c r="M293" s="21">
        <f t="shared" si="52"/>
        <v>9</v>
      </c>
      <c r="N293" s="13">
        <v>4</v>
      </c>
      <c r="O293" s="13">
        <v>9</v>
      </c>
      <c r="P293" s="13">
        <f t="shared" si="55"/>
        <v>0</v>
      </c>
      <c r="Q293" s="21">
        <f t="shared" si="53"/>
        <v>0</v>
      </c>
      <c r="R293" s="13"/>
      <c r="S293" s="21">
        <v>16</v>
      </c>
      <c r="T293" s="21"/>
      <c r="U293" s="15" t="s">
        <v>880</v>
      </c>
    </row>
    <row r="294" spans="2:25" x14ac:dyDescent="0.25">
      <c r="B294" t="s">
        <v>332</v>
      </c>
      <c r="C294" t="s">
        <v>1010</v>
      </c>
      <c r="D294" s="13"/>
      <c r="E294" s="13"/>
      <c r="F294" s="13"/>
      <c r="G294" s="13"/>
      <c r="H294" s="13">
        <v>2</v>
      </c>
      <c r="I294" s="13">
        <v>6</v>
      </c>
      <c r="J294" s="13">
        <v>2</v>
      </c>
      <c r="K294" s="13">
        <v>5</v>
      </c>
      <c r="L294" s="21">
        <f t="shared" si="51"/>
        <v>4</v>
      </c>
      <c r="M294" s="21">
        <f t="shared" si="52"/>
        <v>11</v>
      </c>
      <c r="N294" s="13">
        <v>4</v>
      </c>
      <c r="O294" s="13">
        <v>11</v>
      </c>
      <c r="P294" s="13">
        <f t="shared" si="55"/>
        <v>0</v>
      </c>
      <c r="Q294" s="21">
        <f t="shared" si="53"/>
        <v>0</v>
      </c>
      <c r="R294" s="13"/>
      <c r="S294" s="21">
        <v>12</v>
      </c>
      <c r="T294" s="21"/>
      <c r="U294" s="15" t="s">
        <v>888</v>
      </c>
      <c r="V294" s="13">
        <v>1626</v>
      </c>
      <c r="W294" s="13">
        <v>693</v>
      </c>
      <c r="X294" s="13">
        <v>641</v>
      </c>
    </row>
    <row r="295" spans="2:25" x14ac:dyDescent="0.25">
      <c r="B295" t="s">
        <v>333</v>
      </c>
      <c r="C295" t="s">
        <v>1011</v>
      </c>
      <c r="D295" s="13">
        <v>1</v>
      </c>
      <c r="E295" s="13">
        <v>35</v>
      </c>
      <c r="F295" s="13"/>
      <c r="G295" s="13"/>
      <c r="H295" s="13">
        <v>4</v>
      </c>
      <c r="I295" s="13">
        <v>16</v>
      </c>
      <c r="J295" s="13">
        <v>4</v>
      </c>
      <c r="K295" s="13">
        <v>9</v>
      </c>
      <c r="L295" s="21">
        <f t="shared" si="51"/>
        <v>9</v>
      </c>
      <c r="M295" s="21">
        <f t="shared" si="52"/>
        <v>60</v>
      </c>
      <c r="N295" s="13">
        <v>9</v>
      </c>
      <c r="O295" s="13">
        <v>60</v>
      </c>
      <c r="P295" s="13">
        <f t="shared" si="55"/>
        <v>0</v>
      </c>
      <c r="Q295" s="21">
        <f t="shared" si="53"/>
        <v>0</v>
      </c>
      <c r="R295" s="13"/>
      <c r="S295" s="21">
        <v>28</v>
      </c>
      <c r="T295" s="21"/>
      <c r="U295" s="15" t="s">
        <v>888</v>
      </c>
    </row>
    <row r="296" spans="2:25" x14ac:dyDescent="0.25">
      <c r="B296" t="s">
        <v>334</v>
      </c>
      <c r="C296" t="s">
        <v>1012</v>
      </c>
      <c r="D296" s="13"/>
      <c r="E296" s="13"/>
      <c r="F296" s="13">
        <v>2</v>
      </c>
      <c r="G296" s="13">
        <v>29</v>
      </c>
      <c r="H296" s="13">
        <v>14</v>
      </c>
      <c r="I296" s="13">
        <v>62</v>
      </c>
      <c r="J296" s="13">
        <v>10</v>
      </c>
      <c r="K296" s="13">
        <v>19</v>
      </c>
      <c r="L296" s="21">
        <f t="shared" si="51"/>
        <v>26</v>
      </c>
      <c r="M296" s="21">
        <f t="shared" si="52"/>
        <v>110</v>
      </c>
      <c r="N296" s="13">
        <v>26</v>
      </c>
      <c r="O296" s="13">
        <v>110</v>
      </c>
      <c r="P296" s="13">
        <f t="shared" si="55"/>
        <v>0</v>
      </c>
      <c r="Q296" s="21">
        <f t="shared" si="53"/>
        <v>0</v>
      </c>
      <c r="R296" s="13"/>
      <c r="S296" s="21">
        <v>46</v>
      </c>
      <c r="T296" s="21"/>
      <c r="U296" s="15" t="s">
        <v>888</v>
      </c>
    </row>
    <row r="297" spans="2:25" x14ac:dyDescent="0.25">
      <c r="B297" t="s">
        <v>335</v>
      </c>
      <c r="C297" t="s">
        <v>1013</v>
      </c>
      <c r="D297" s="13"/>
      <c r="E297" s="13"/>
      <c r="F297" s="13"/>
      <c r="G297" s="13"/>
      <c r="H297" s="13">
        <v>1</v>
      </c>
      <c r="I297" s="13">
        <v>5</v>
      </c>
      <c r="J297" s="13">
        <v>4</v>
      </c>
      <c r="K297" s="13">
        <v>9</v>
      </c>
      <c r="L297" s="21">
        <f t="shared" si="51"/>
        <v>5</v>
      </c>
      <c r="M297" s="21">
        <f t="shared" si="52"/>
        <v>14</v>
      </c>
      <c r="N297" s="13">
        <v>5</v>
      </c>
      <c r="O297" s="13">
        <v>14</v>
      </c>
      <c r="P297" s="13">
        <f t="shared" si="55"/>
        <v>0</v>
      </c>
      <c r="Q297" s="21">
        <f t="shared" si="53"/>
        <v>0</v>
      </c>
      <c r="R297" s="13"/>
      <c r="S297" s="21">
        <v>31</v>
      </c>
      <c r="T297" s="21"/>
      <c r="U297" s="15" t="s">
        <v>888</v>
      </c>
    </row>
    <row r="298" spans="2:25" x14ac:dyDescent="0.25">
      <c r="B298" t="s">
        <v>337</v>
      </c>
      <c r="C298" t="s">
        <v>1014</v>
      </c>
      <c r="D298" s="13"/>
      <c r="E298" s="13"/>
      <c r="F298" s="13">
        <v>2</v>
      </c>
      <c r="G298" s="13">
        <v>14</v>
      </c>
      <c r="H298" s="13">
        <v>5</v>
      </c>
      <c r="I298" s="13">
        <v>33</v>
      </c>
      <c r="J298" s="13">
        <v>7</v>
      </c>
      <c r="K298" s="13">
        <v>14</v>
      </c>
      <c r="L298" s="21">
        <f t="shared" si="51"/>
        <v>14</v>
      </c>
      <c r="M298" s="21">
        <f t="shared" si="52"/>
        <v>61</v>
      </c>
      <c r="N298" s="13">
        <v>14</v>
      </c>
      <c r="O298" s="13">
        <v>61</v>
      </c>
      <c r="P298" s="13">
        <f t="shared" si="55"/>
        <v>0</v>
      </c>
      <c r="Q298" s="21">
        <f t="shared" si="53"/>
        <v>0</v>
      </c>
      <c r="R298" s="13"/>
      <c r="S298" s="21">
        <v>32</v>
      </c>
      <c r="T298" s="21"/>
      <c r="U298" s="15" t="s">
        <v>888</v>
      </c>
    </row>
    <row r="299" spans="2:25" x14ac:dyDescent="0.25">
      <c r="B299" t="s">
        <v>796</v>
      </c>
      <c r="C299" t="s">
        <v>1016</v>
      </c>
      <c r="D299" s="13"/>
      <c r="E299" s="13"/>
      <c r="F299" s="13"/>
      <c r="G299" s="13"/>
      <c r="H299" s="13">
        <v>2</v>
      </c>
      <c r="I299" s="13">
        <v>12</v>
      </c>
      <c r="J299" s="13">
        <v>5</v>
      </c>
      <c r="K299" s="13">
        <v>11</v>
      </c>
      <c r="L299" s="21">
        <f t="shared" si="51"/>
        <v>7</v>
      </c>
      <c r="M299" s="21">
        <f t="shared" si="52"/>
        <v>23</v>
      </c>
      <c r="N299" s="13">
        <v>7</v>
      </c>
      <c r="O299" s="13">
        <v>23</v>
      </c>
      <c r="P299" s="13">
        <f t="shared" si="55"/>
        <v>0</v>
      </c>
      <c r="Q299" s="21">
        <f t="shared" si="53"/>
        <v>0</v>
      </c>
      <c r="R299" s="13"/>
      <c r="S299" s="21">
        <v>10</v>
      </c>
      <c r="T299" s="21"/>
      <c r="U299" s="15" t="s">
        <v>889</v>
      </c>
      <c r="V299" s="13">
        <v>4220</v>
      </c>
      <c r="W299" s="13">
        <v>1269</v>
      </c>
      <c r="X299" s="13">
        <v>95</v>
      </c>
      <c r="Y299" s="13">
        <v>6</v>
      </c>
    </row>
    <row r="300" spans="2:25" x14ac:dyDescent="0.25">
      <c r="B300" t="s">
        <v>338</v>
      </c>
      <c r="C300" t="s">
        <v>1018</v>
      </c>
      <c r="D300" s="13"/>
      <c r="E300" s="13"/>
      <c r="F300" s="13"/>
      <c r="G300" s="13"/>
      <c r="H300" s="13"/>
      <c r="I300" s="13"/>
      <c r="J300" s="13">
        <v>5</v>
      </c>
      <c r="K300" s="13">
        <v>10</v>
      </c>
      <c r="L300" s="21">
        <f t="shared" si="51"/>
        <v>5</v>
      </c>
      <c r="M300" s="21">
        <f t="shared" si="52"/>
        <v>10</v>
      </c>
      <c r="N300" s="13">
        <v>5</v>
      </c>
      <c r="O300" s="13">
        <v>10</v>
      </c>
      <c r="P300" s="13">
        <f t="shared" si="55"/>
        <v>0</v>
      </c>
      <c r="Q300" s="21">
        <f t="shared" si="53"/>
        <v>0</v>
      </c>
      <c r="R300" s="13"/>
      <c r="S300" s="21">
        <v>12</v>
      </c>
      <c r="T300" s="21"/>
      <c r="U300" s="15" t="s">
        <v>889</v>
      </c>
    </row>
    <row r="301" spans="2:25" x14ac:dyDescent="0.25">
      <c r="B301" t="s">
        <v>339</v>
      </c>
      <c r="C301" t="s">
        <v>1019</v>
      </c>
      <c r="D301" s="13"/>
      <c r="E301" s="13"/>
      <c r="F301" s="13"/>
      <c r="G301" s="13"/>
      <c r="H301" s="13">
        <v>7</v>
      </c>
      <c r="I301" s="13">
        <v>42</v>
      </c>
      <c r="J301" s="13">
        <v>11</v>
      </c>
      <c r="K301" s="13">
        <v>22</v>
      </c>
      <c r="L301" s="21">
        <f t="shared" si="51"/>
        <v>18</v>
      </c>
      <c r="M301" s="21">
        <f t="shared" si="52"/>
        <v>64</v>
      </c>
      <c r="N301" s="13">
        <v>18</v>
      </c>
      <c r="O301" s="13">
        <v>64</v>
      </c>
      <c r="P301" s="13">
        <f t="shared" si="55"/>
        <v>0</v>
      </c>
      <c r="Q301" s="21">
        <f t="shared" si="53"/>
        <v>0</v>
      </c>
      <c r="R301" s="13"/>
      <c r="S301" s="21">
        <v>40</v>
      </c>
      <c r="T301" s="21"/>
      <c r="U301" s="15" t="s">
        <v>889</v>
      </c>
    </row>
    <row r="302" spans="2:25" x14ac:dyDescent="0.25">
      <c r="B302" t="s">
        <v>1722</v>
      </c>
      <c r="C302" t="s">
        <v>1021</v>
      </c>
      <c r="D302" s="13"/>
      <c r="E302" s="13"/>
      <c r="F302" s="13"/>
      <c r="G302" s="13"/>
      <c r="H302" s="13">
        <v>11</v>
      </c>
      <c r="I302" s="13">
        <v>97</v>
      </c>
      <c r="J302" s="13">
        <v>20</v>
      </c>
      <c r="K302" s="13">
        <v>44</v>
      </c>
      <c r="L302" s="21">
        <f t="shared" si="51"/>
        <v>31</v>
      </c>
      <c r="M302" s="21">
        <f t="shared" si="52"/>
        <v>141</v>
      </c>
      <c r="N302" s="13">
        <v>31</v>
      </c>
      <c r="O302" s="13">
        <v>141</v>
      </c>
      <c r="P302" s="13">
        <f t="shared" si="55"/>
        <v>0</v>
      </c>
      <c r="Q302" s="21">
        <f t="shared" si="53"/>
        <v>0</v>
      </c>
      <c r="R302" s="13"/>
      <c r="S302" s="21">
        <v>65</v>
      </c>
      <c r="T302" s="21"/>
      <c r="U302" s="15" t="s">
        <v>889</v>
      </c>
    </row>
    <row r="303" spans="2:25" x14ac:dyDescent="0.25">
      <c r="B303" t="s">
        <v>341</v>
      </c>
      <c r="C303" t="s">
        <v>1551</v>
      </c>
      <c r="D303" s="13"/>
      <c r="E303" s="13"/>
      <c r="F303" s="13"/>
      <c r="G303" s="13"/>
      <c r="H303" s="13">
        <v>2</v>
      </c>
      <c r="I303" s="13">
        <v>10</v>
      </c>
      <c r="J303" s="13">
        <v>12</v>
      </c>
      <c r="K303" s="13">
        <v>23</v>
      </c>
      <c r="L303" s="21">
        <f t="shared" si="51"/>
        <v>14</v>
      </c>
      <c r="M303" s="21">
        <f t="shared" si="52"/>
        <v>33</v>
      </c>
      <c r="N303" s="13">
        <v>14</v>
      </c>
      <c r="O303" s="13">
        <v>33</v>
      </c>
      <c r="P303" s="13">
        <f t="shared" si="55"/>
        <v>0</v>
      </c>
      <c r="Q303" s="21">
        <f t="shared" si="53"/>
        <v>0</v>
      </c>
      <c r="R303" s="13"/>
      <c r="S303" s="21">
        <v>28</v>
      </c>
      <c r="T303" s="21"/>
      <c r="U303" s="15" t="s">
        <v>890</v>
      </c>
      <c r="V303" s="13">
        <v>189</v>
      </c>
      <c r="W303" s="13">
        <v>62</v>
      </c>
      <c r="X303" s="13">
        <v>244</v>
      </c>
    </row>
    <row r="304" spans="2:25" x14ac:dyDescent="0.25">
      <c r="B304" t="s">
        <v>342</v>
      </c>
      <c r="C304" t="s">
        <v>1552</v>
      </c>
      <c r="D304" s="13"/>
      <c r="E304" s="13"/>
      <c r="F304" s="13"/>
      <c r="G304" s="13"/>
      <c r="H304" s="13"/>
      <c r="I304" s="13"/>
      <c r="J304" s="13">
        <v>1</v>
      </c>
      <c r="K304" s="13">
        <v>3</v>
      </c>
      <c r="L304" s="21">
        <f t="shared" si="51"/>
        <v>1</v>
      </c>
      <c r="M304" s="21">
        <f t="shared" si="52"/>
        <v>3</v>
      </c>
      <c r="N304" s="13">
        <v>1</v>
      </c>
      <c r="O304" s="13">
        <v>3</v>
      </c>
      <c r="P304" s="13">
        <f t="shared" si="55"/>
        <v>0</v>
      </c>
      <c r="Q304" s="21">
        <f t="shared" si="53"/>
        <v>0</v>
      </c>
      <c r="R304" s="13"/>
      <c r="S304" s="21">
        <v>5</v>
      </c>
      <c r="T304" s="21"/>
      <c r="U304" s="15" t="s">
        <v>890</v>
      </c>
    </row>
    <row r="305" spans="2:25" x14ac:dyDescent="0.25">
      <c r="B305" t="s">
        <v>798</v>
      </c>
      <c r="C305" t="s">
        <v>1026</v>
      </c>
      <c r="D305" s="13"/>
      <c r="E305" s="13"/>
      <c r="F305" s="13">
        <v>1</v>
      </c>
      <c r="G305" s="13">
        <v>8</v>
      </c>
      <c r="H305" s="13">
        <v>2</v>
      </c>
      <c r="I305" s="13">
        <v>11</v>
      </c>
      <c r="J305" s="13">
        <v>5</v>
      </c>
      <c r="K305" s="13">
        <v>10</v>
      </c>
      <c r="L305" s="21">
        <f t="shared" si="51"/>
        <v>8</v>
      </c>
      <c r="M305" s="21">
        <f t="shared" si="52"/>
        <v>29</v>
      </c>
      <c r="N305" s="13">
        <v>8</v>
      </c>
      <c r="O305" s="13">
        <v>29</v>
      </c>
      <c r="P305" s="13">
        <f t="shared" si="55"/>
        <v>0</v>
      </c>
      <c r="Q305" s="21">
        <f t="shared" si="53"/>
        <v>0</v>
      </c>
      <c r="R305" s="13"/>
      <c r="S305" s="21">
        <v>19</v>
      </c>
      <c r="T305" s="21"/>
      <c r="U305" s="15" t="s">
        <v>890</v>
      </c>
    </row>
    <row r="306" spans="2:25" x14ac:dyDescent="0.25">
      <c r="B306" t="s">
        <v>343</v>
      </c>
      <c r="C306" t="s">
        <v>1027</v>
      </c>
      <c r="D306" s="13"/>
      <c r="E306" s="13"/>
      <c r="F306" s="13"/>
      <c r="G306" s="13"/>
      <c r="H306" s="13">
        <v>1</v>
      </c>
      <c r="I306" s="13">
        <v>6</v>
      </c>
      <c r="J306" s="13">
        <v>7</v>
      </c>
      <c r="K306" s="13">
        <v>16</v>
      </c>
      <c r="L306" s="21">
        <f t="shared" si="51"/>
        <v>8</v>
      </c>
      <c r="M306" s="21">
        <f t="shared" si="52"/>
        <v>22</v>
      </c>
      <c r="N306" s="13">
        <v>8</v>
      </c>
      <c r="O306" s="13">
        <v>22</v>
      </c>
      <c r="P306" s="13">
        <f t="shared" si="55"/>
        <v>0</v>
      </c>
      <c r="Q306" s="21">
        <f t="shared" si="53"/>
        <v>0</v>
      </c>
      <c r="R306" s="13"/>
      <c r="S306" s="21">
        <v>22</v>
      </c>
      <c r="T306" s="21"/>
      <c r="U306" s="15" t="s">
        <v>890</v>
      </c>
    </row>
    <row r="307" spans="2:25" x14ac:dyDescent="0.25">
      <c r="B307" t="s">
        <v>344</v>
      </c>
      <c r="C307" t="s">
        <v>1028</v>
      </c>
      <c r="D307" s="13"/>
      <c r="E307" s="13"/>
      <c r="F307" s="13"/>
      <c r="G307" s="13"/>
      <c r="H307" s="13"/>
      <c r="I307" s="13"/>
      <c r="J307" s="13">
        <v>1</v>
      </c>
      <c r="K307" s="13">
        <v>3</v>
      </c>
      <c r="L307" s="21">
        <f t="shared" si="51"/>
        <v>1</v>
      </c>
      <c r="M307" s="21">
        <f t="shared" si="52"/>
        <v>3</v>
      </c>
      <c r="N307" s="13">
        <v>1</v>
      </c>
      <c r="O307" s="13">
        <v>3</v>
      </c>
      <c r="P307" s="13">
        <f t="shared" si="55"/>
        <v>0</v>
      </c>
      <c r="Q307" s="21">
        <f t="shared" si="53"/>
        <v>0</v>
      </c>
      <c r="R307" s="13"/>
      <c r="S307" s="21">
        <v>7</v>
      </c>
      <c r="T307" s="21"/>
      <c r="U307" s="15" t="s">
        <v>891</v>
      </c>
      <c r="V307" s="13">
        <v>8816</v>
      </c>
      <c r="W307" s="13">
        <v>1877</v>
      </c>
      <c r="X307" s="13">
        <v>340</v>
      </c>
      <c r="Y307" s="13">
        <v>3</v>
      </c>
    </row>
    <row r="308" spans="2:25" x14ac:dyDescent="0.25">
      <c r="B308" t="s">
        <v>345</v>
      </c>
      <c r="C308" t="s">
        <v>1029</v>
      </c>
      <c r="D308" s="13"/>
      <c r="E308" s="13"/>
      <c r="F308" s="13"/>
      <c r="G308" s="13"/>
      <c r="H308" s="13">
        <v>2</v>
      </c>
      <c r="I308" s="13">
        <v>12</v>
      </c>
      <c r="J308" s="13">
        <v>4</v>
      </c>
      <c r="K308" s="13">
        <v>10</v>
      </c>
      <c r="L308" s="21">
        <f t="shared" si="51"/>
        <v>6</v>
      </c>
      <c r="M308" s="21">
        <f t="shared" si="52"/>
        <v>22</v>
      </c>
      <c r="N308" s="13">
        <v>6</v>
      </c>
      <c r="O308" s="13">
        <v>22</v>
      </c>
      <c r="P308" s="13">
        <f t="shared" si="55"/>
        <v>0</v>
      </c>
      <c r="Q308" s="21">
        <f t="shared" si="53"/>
        <v>0</v>
      </c>
      <c r="R308" s="13"/>
      <c r="S308" s="21">
        <v>24</v>
      </c>
      <c r="T308" s="21"/>
      <c r="U308" s="15" t="s">
        <v>891</v>
      </c>
    </row>
    <row r="309" spans="2:25" x14ac:dyDescent="0.25">
      <c r="B309" t="s">
        <v>346</v>
      </c>
      <c r="C309" t="s">
        <v>1030</v>
      </c>
      <c r="D309" s="13"/>
      <c r="E309" s="13"/>
      <c r="F309" s="13">
        <v>2</v>
      </c>
      <c r="G309" s="13">
        <v>15</v>
      </c>
      <c r="H309" s="13"/>
      <c r="I309" s="13"/>
      <c r="J309" s="13"/>
      <c r="K309" s="13"/>
      <c r="L309" s="21">
        <f t="shared" si="51"/>
        <v>2</v>
      </c>
      <c r="M309" s="21">
        <f t="shared" si="52"/>
        <v>15</v>
      </c>
      <c r="N309" s="13">
        <v>2</v>
      </c>
      <c r="O309" s="13">
        <v>15</v>
      </c>
      <c r="P309" s="13">
        <f t="shared" si="55"/>
        <v>0</v>
      </c>
      <c r="Q309" s="21">
        <f t="shared" si="53"/>
        <v>0</v>
      </c>
      <c r="R309" s="13"/>
      <c r="S309" s="21">
        <v>12</v>
      </c>
      <c r="T309" s="21"/>
      <c r="U309" s="15" t="s">
        <v>891</v>
      </c>
    </row>
    <row r="310" spans="2:25" x14ac:dyDescent="0.25">
      <c r="B310" t="s">
        <v>347</v>
      </c>
      <c r="C310" t="s">
        <v>1031</v>
      </c>
      <c r="D310" s="13"/>
      <c r="E310" s="13"/>
      <c r="F310" s="13">
        <v>1</v>
      </c>
      <c r="G310" s="13">
        <v>9</v>
      </c>
      <c r="H310" s="13">
        <v>1</v>
      </c>
      <c r="I310" s="13">
        <v>3</v>
      </c>
      <c r="J310" s="13">
        <v>4</v>
      </c>
      <c r="K310" s="13">
        <v>10</v>
      </c>
      <c r="L310" s="21">
        <f t="shared" si="51"/>
        <v>6</v>
      </c>
      <c r="M310" s="21">
        <f t="shared" si="52"/>
        <v>22</v>
      </c>
      <c r="N310" s="13">
        <v>6</v>
      </c>
      <c r="O310" s="13">
        <v>22</v>
      </c>
      <c r="P310" s="13">
        <f t="shared" si="55"/>
        <v>0</v>
      </c>
      <c r="Q310" s="21">
        <f t="shared" si="53"/>
        <v>0</v>
      </c>
      <c r="R310" s="13"/>
      <c r="S310" s="21">
        <v>48</v>
      </c>
      <c r="T310" s="21"/>
      <c r="U310" s="15" t="s">
        <v>891</v>
      </c>
    </row>
    <row r="311" spans="2:25" x14ac:dyDescent="0.25">
      <c r="B311" t="s">
        <v>359</v>
      </c>
      <c r="C311" t="s">
        <v>1032</v>
      </c>
      <c r="D311" s="13"/>
      <c r="E311" s="13"/>
      <c r="F311" s="13"/>
      <c r="G311" s="13"/>
      <c r="H311" s="13">
        <v>1</v>
      </c>
      <c r="I311" s="13">
        <v>9</v>
      </c>
      <c r="J311" s="13">
        <v>5</v>
      </c>
      <c r="K311" s="13">
        <v>12</v>
      </c>
      <c r="L311" s="21">
        <f t="shared" si="51"/>
        <v>6</v>
      </c>
      <c r="M311" s="21">
        <f t="shared" si="52"/>
        <v>21</v>
      </c>
      <c r="N311" s="13">
        <v>6</v>
      </c>
      <c r="O311" s="13">
        <v>21</v>
      </c>
      <c r="P311" s="13">
        <f t="shared" si="55"/>
        <v>0</v>
      </c>
      <c r="Q311" s="21">
        <f t="shared" si="53"/>
        <v>0</v>
      </c>
      <c r="R311" s="13"/>
      <c r="S311" s="21">
        <v>16</v>
      </c>
      <c r="T311" s="21"/>
      <c r="U311" s="15" t="s">
        <v>891</v>
      </c>
    </row>
    <row r="312" spans="2:25" x14ac:dyDescent="0.25">
      <c r="B312" t="s">
        <v>348</v>
      </c>
      <c r="C312" t="s">
        <v>1033</v>
      </c>
      <c r="D312" s="13"/>
      <c r="E312" s="13"/>
      <c r="F312" s="13"/>
      <c r="G312" s="13"/>
      <c r="H312" s="13">
        <v>3</v>
      </c>
      <c r="I312" s="13">
        <v>25</v>
      </c>
      <c r="J312" s="13">
        <v>3</v>
      </c>
      <c r="K312" s="13">
        <v>7</v>
      </c>
      <c r="L312" s="21">
        <f t="shared" si="51"/>
        <v>6</v>
      </c>
      <c r="M312" s="21">
        <f t="shared" si="52"/>
        <v>32</v>
      </c>
      <c r="N312" s="13">
        <v>6</v>
      </c>
      <c r="O312" s="13">
        <v>32</v>
      </c>
      <c r="P312" s="13">
        <f t="shared" si="55"/>
        <v>0</v>
      </c>
      <c r="Q312" s="21">
        <f t="shared" si="53"/>
        <v>0</v>
      </c>
      <c r="R312" s="13"/>
      <c r="S312" s="21">
        <v>15</v>
      </c>
      <c r="T312" s="21"/>
      <c r="U312" s="15" t="s">
        <v>891</v>
      </c>
    </row>
    <row r="313" spans="2:25" x14ac:dyDescent="0.25">
      <c r="B313" t="s">
        <v>349</v>
      </c>
      <c r="C313" t="s">
        <v>1034</v>
      </c>
      <c r="D313" s="13"/>
      <c r="E313" s="13"/>
      <c r="F313" s="13"/>
      <c r="G313" s="13"/>
      <c r="H313" s="13"/>
      <c r="I313" s="13"/>
      <c r="J313" s="13">
        <v>1</v>
      </c>
      <c r="K313" s="13">
        <v>2</v>
      </c>
      <c r="L313" s="21">
        <f t="shared" si="51"/>
        <v>1</v>
      </c>
      <c r="M313" s="21">
        <f t="shared" si="52"/>
        <v>2</v>
      </c>
      <c r="N313" s="13">
        <v>1</v>
      </c>
      <c r="O313" s="13">
        <v>2</v>
      </c>
      <c r="P313" s="13">
        <f t="shared" si="55"/>
        <v>0</v>
      </c>
      <c r="Q313" s="21">
        <f t="shared" si="53"/>
        <v>0</v>
      </c>
      <c r="R313" s="13"/>
      <c r="S313" s="21">
        <v>16</v>
      </c>
      <c r="T313" s="21"/>
      <c r="U313" s="15" t="s">
        <v>892</v>
      </c>
      <c r="V313" s="13">
        <v>417</v>
      </c>
      <c r="W313" s="13">
        <v>111</v>
      </c>
      <c r="X313" s="13">
        <v>116</v>
      </c>
    </row>
    <row r="314" spans="2:25" x14ac:dyDescent="0.25">
      <c r="B314" t="s">
        <v>350</v>
      </c>
      <c r="C314" t="s">
        <v>1035</v>
      </c>
      <c r="D314" s="13"/>
      <c r="E314" s="13"/>
      <c r="F314" s="13"/>
      <c r="G314" s="13"/>
      <c r="H314" s="13"/>
      <c r="I314" s="13"/>
      <c r="J314" s="13">
        <v>12</v>
      </c>
      <c r="K314" s="13">
        <v>16</v>
      </c>
      <c r="L314" s="21">
        <f t="shared" si="51"/>
        <v>12</v>
      </c>
      <c r="M314" s="21">
        <f t="shared" si="52"/>
        <v>16</v>
      </c>
      <c r="N314" s="13">
        <v>12</v>
      </c>
      <c r="O314" s="13">
        <v>16</v>
      </c>
      <c r="P314" s="13">
        <f t="shared" si="55"/>
        <v>0</v>
      </c>
      <c r="Q314" s="21">
        <f t="shared" si="53"/>
        <v>0</v>
      </c>
      <c r="R314" s="13"/>
      <c r="S314" s="21">
        <v>24</v>
      </c>
      <c r="T314" s="21"/>
      <c r="U314" s="15" t="s">
        <v>892</v>
      </c>
    </row>
    <row r="315" spans="2:25" x14ac:dyDescent="0.25">
      <c r="B315" t="s">
        <v>651</v>
      </c>
      <c r="C315" t="s">
        <v>1036</v>
      </c>
      <c r="D315" s="13"/>
      <c r="E315" s="13"/>
      <c r="F315" s="13">
        <v>2</v>
      </c>
      <c r="G315" s="13">
        <v>21</v>
      </c>
      <c r="H315" s="13">
        <v>2</v>
      </c>
      <c r="I315" s="13">
        <v>17</v>
      </c>
      <c r="J315" s="13">
        <v>7</v>
      </c>
      <c r="K315" s="13">
        <v>14</v>
      </c>
      <c r="L315" s="21">
        <f t="shared" si="51"/>
        <v>11</v>
      </c>
      <c r="M315" s="21">
        <f t="shared" si="52"/>
        <v>52</v>
      </c>
      <c r="N315" s="13">
        <v>11</v>
      </c>
      <c r="O315" s="13">
        <v>52</v>
      </c>
      <c r="P315" s="13">
        <f t="shared" si="55"/>
        <v>0</v>
      </c>
      <c r="Q315" s="21">
        <f t="shared" si="53"/>
        <v>0</v>
      </c>
      <c r="R315" s="13"/>
      <c r="S315" s="21">
        <v>23</v>
      </c>
      <c r="T315" s="21"/>
      <c r="U315" s="15" t="s">
        <v>892</v>
      </c>
    </row>
    <row r="316" spans="2:25" x14ac:dyDescent="0.25">
      <c r="B316" t="s">
        <v>351</v>
      </c>
      <c r="C316" t="s">
        <v>1037</v>
      </c>
      <c r="D316" s="13"/>
      <c r="E316" s="13"/>
      <c r="F316" s="13"/>
      <c r="G316" s="13"/>
      <c r="H316" s="13"/>
      <c r="I316" s="13"/>
      <c r="J316" s="13"/>
      <c r="K316" s="13"/>
      <c r="L316" s="21">
        <f t="shared" si="51"/>
        <v>0</v>
      </c>
      <c r="M316" s="21">
        <f t="shared" si="52"/>
        <v>0</v>
      </c>
      <c r="N316" s="13"/>
      <c r="P316" s="13">
        <f t="shared" si="55"/>
        <v>0</v>
      </c>
      <c r="Q316" s="21">
        <f t="shared" si="53"/>
        <v>0</v>
      </c>
      <c r="R316" s="13"/>
      <c r="S316" s="21">
        <v>18</v>
      </c>
      <c r="T316" s="21"/>
      <c r="U316" s="15" t="s">
        <v>893</v>
      </c>
      <c r="V316" s="13">
        <v>440</v>
      </c>
      <c r="W316" s="13">
        <v>111</v>
      </c>
    </row>
    <row r="317" spans="2:25" x14ac:dyDescent="0.25">
      <c r="B317" t="s">
        <v>352</v>
      </c>
      <c r="C317" t="s">
        <v>1038</v>
      </c>
      <c r="D317" s="13"/>
      <c r="E317" s="13"/>
      <c r="F317" s="13"/>
      <c r="G317" s="13"/>
      <c r="H317" s="13"/>
      <c r="I317" s="13"/>
      <c r="J317" s="13"/>
      <c r="K317" s="13"/>
      <c r="L317" s="21">
        <f t="shared" si="51"/>
        <v>0</v>
      </c>
      <c r="M317" s="21">
        <f t="shared" si="52"/>
        <v>0</v>
      </c>
      <c r="N317" s="13"/>
      <c r="P317" s="13">
        <f t="shared" si="55"/>
        <v>0</v>
      </c>
      <c r="Q317" s="21">
        <f t="shared" si="53"/>
        <v>0</v>
      </c>
      <c r="R317" s="13"/>
      <c r="S317" s="21">
        <v>2</v>
      </c>
      <c r="T317" s="21"/>
      <c r="U317" s="15" t="s">
        <v>893</v>
      </c>
    </row>
    <row r="318" spans="2:25" x14ac:dyDescent="0.25">
      <c r="B318" t="s">
        <v>353</v>
      </c>
      <c r="C318" t="s">
        <v>1039</v>
      </c>
      <c r="D318" s="13"/>
      <c r="E318" s="13"/>
      <c r="F318" s="13"/>
      <c r="G318" s="13"/>
      <c r="H318" s="13">
        <v>6</v>
      </c>
      <c r="I318" s="13">
        <v>29</v>
      </c>
      <c r="J318" s="13"/>
      <c r="K318" s="13"/>
      <c r="L318" s="21">
        <f t="shared" si="51"/>
        <v>6</v>
      </c>
      <c r="M318" s="21">
        <f t="shared" si="52"/>
        <v>29</v>
      </c>
      <c r="N318" s="13">
        <v>6</v>
      </c>
      <c r="O318" s="13">
        <v>29</v>
      </c>
      <c r="P318" s="13">
        <f t="shared" si="55"/>
        <v>0</v>
      </c>
      <c r="Q318" s="21">
        <f t="shared" si="53"/>
        <v>0</v>
      </c>
      <c r="R318" s="13"/>
      <c r="S318" s="21">
        <v>18</v>
      </c>
      <c r="T318" s="21"/>
      <c r="U318" s="15" t="s">
        <v>893</v>
      </c>
    </row>
    <row r="319" spans="2:25" x14ac:dyDescent="0.25">
      <c r="B319" t="s">
        <v>354</v>
      </c>
      <c r="C319" t="s">
        <v>1040</v>
      </c>
      <c r="D319" s="13"/>
      <c r="E319" s="13"/>
      <c r="F319" s="13"/>
      <c r="G319" s="13"/>
      <c r="H319" s="13">
        <v>5</v>
      </c>
      <c r="I319" s="13">
        <v>24</v>
      </c>
      <c r="J319" s="13"/>
      <c r="K319" s="13"/>
      <c r="L319" s="21">
        <f t="shared" si="51"/>
        <v>5</v>
      </c>
      <c r="M319" s="21">
        <f t="shared" si="52"/>
        <v>24</v>
      </c>
      <c r="N319" s="13">
        <v>5</v>
      </c>
      <c r="O319" s="13">
        <v>24</v>
      </c>
      <c r="P319" s="13">
        <f t="shared" si="55"/>
        <v>0</v>
      </c>
      <c r="Q319" s="21">
        <f t="shared" si="53"/>
        <v>0</v>
      </c>
      <c r="R319" s="13"/>
      <c r="S319" s="21">
        <v>26</v>
      </c>
      <c r="T319" s="21"/>
      <c r="U319" s="15" t="s">
        <v>893</v>
      </c>
    </row>
    <row r="320" spans="2:25" x14ac:dyDescent="0.25">
      <c r="B320" t="s">
        <v>646</v>
      </c>
      <c r="C320" t="s">
        <v>1044</v>
      </c>
      <c r="D320" s="13"/>
      <c r="E320" s="13"/>
      <c r="F320" s="13"/>
      <c r="G320" s="13"/>
      <c r="H320" s="13">
        <v>1</v>
      </c>
      <c r="I320" s="13">
        <v>3</v>
      </c>
      <c r="J320" s="13"/>
      <c r="K320" s="13"/>
      <c r="L320" s="21">
        <f t="shared" si="51"/>
        <v>1</v>
      </c>
      <c r="M320" s="21">
        <f t="shared" si="52"/>
        <v>3</v>
      </c>
      <c r="N320" s="13">
        <v>1</v>
      </c>
      <c r="O320" s="13">
        <v>3</v>
      </c>
      <c r="P320" s="13">
        <f t="shared" si="55"/>
        <v>0</v>
      </c>
      <c r="Q320" s="21">
        <f t="shared" si="53"/>
        <v>0</v>
      </c>
      <c r="R320" s="13"/>
      <c r="S320" s="21">
        <v>4</v>
      </c>
      <c r="T320" s="21"/>
      <c r="U320" s="15" t="s">
        <v>893</v>
      </c>
    </row>
    <row r="321" spans="1:26" x14ac:dyDescent="0.25">
      <c r="B321" t="s">
        <v>355</v>
      </c>
      <c r="C321" t="s">
        <v>1041</v>
      </c>
      <c r="D321" s="13">
        <v>1</v>
      </c>
      <c r="E321" s="13">
        <v>22</v>
      </c>
      <c r="F321" s="13">
        <v>4</v>
      </c>
      <c r="G321" s="13">
        <v>48</v>
      </c>
      <c r="H321" s="13">
        <v>9</v>
      </c>
      <c r="I321" s="13">
        <v>44</v>
      </c>
      <c r="J321" s="13">
        <v>3</v>
      </c>
      <c r="K321" s="13">
        <v>8</v>
      </c>
      <c r="L321" s="21">
        <f t="shared" si="51"/>
        <v>17</v>
      </c>
      <c r="M321" s="21">
        <f t="shared" si="52"/>
        <v>122</v>
      </c>
      <c r="N321" s="13">
        <v>17</v>
      </c>
      <c r="O321" s="13">
        <v>122</v>
      </c>
      <c r="P321" s="13">
        <f t="shared" si="55"/>
        <v>0</v>
      </c>
      <c r="Q321" s="21">
        <f t="shared" si="53"/>
        <v>0</v>
      </c>
      <c r="R321" s="13"/>
      <c r="S321" s="21">
        <v>18</v>
      </c>
      <c r="T321" s="21"/>
      <c r="U321" s="15" t="s">
        <v>894</v>
      </c>
      <c r="V321" s="13">
        <v>16382</v>
      </c>
      <c r="W321" s="13">
        <v>3816</v>
      </c>
      <c r="X321" s="13">
        <v>23</v>
      </c>
      <c r="Y321" s="13">
        <v>6</v>
      </c>
    </row>
    <row r="322" spans="1:26" x14ac:dyDescent="0.25">
      <c r="B322" t="s">
        <v>356</v>
      </c>
      <c r="C322" t="s">
        <v>1042</v>
      </c>
      <c r="D322" s="13"/>
      <c r="E322" s="13"/>
      <c r="F322" s="13"/>
      <c r="G322" s="13"/>
      <c r="H322" s="13">
        <v>6</v>
      </c>
      <c r="I322" s="13">
        <v>41</v>
      </c>
      <c r="J322" s="13"/>
      <c r="K322" s="13"/>
      <c r="L322" s="21">
        <f t="shared" si="51"/>
        <v>6</v>
      </c>
      <c r="M322" s="21">
        <f t="shared" si="52"/>
        <v>41</v>
      </c>
      <c r="N322" s="13">
        <v>6</v>
      </c>
      <c r="O322" s="13">
        <v>41</v>
      </c>
      <c r="P322" s="13">
        <f t="shared" si="55"/>
        <v>0</v>
      </c>
      <c r="Q322" s="21">
        <f t="shared" si="53"/>
        <v>0</v>
      </c>
      <c r="R322" s="13"/>
      <c r="S322" s="21">
        <v>32</v>
      </c>
      <c r="T322" s="21"/>
      <c r="U322" s="15" t="s">
        <v>894</v>
      </c>
    </row>
    <row r="323" spans="1:26" x14ac:dyDescent="0.25">
      <c r="B323" t="s">
        <v>357</v>
      </c>
      <c r="C323" t="s">
        <v>1043</v>
      </c>
      <c r="D323" s="13"/>
      <c r="E323" s="13"/>
      <c r="F323" s="13">
        <v>1</v>
      </c>
      <c r="G323" s="13">
        <v>13</v>
      </c>
      <c r="H323" s="13"/>
      <c r="I323" s="13"/>
      <c r="J323" s="13"/>
      <c r="K323" s="13"/>
      <c r="L323" s="21">
        <f t="shared" si="51"/>
        <v>1</v>
      </c>
      <c r="M323" s="21">
        <f t="shared" si="52"/>
        <v>13</v>
      </c>
      <c r="N323" s="13">
        <v>1</v>
      </c>
      <c r="O323" s="13">
        <v>13</v>
      </c>
      <c r="P323" s="13">
        <f t="shared" si="55"/>
        <v>0</v>
      </c>
      <c r="Q323" s="21">
        <f t="shared" si="53"/>
        <v>0</v>
      </c>
      <c r="R323" s="13"/>
      <c r="S323" s="21">
        <v>6</v>
      </c>
      <c r="T323" s="21"/>
      <c r="U323" s="15" t="s">
        <v>894</v>
      </c>
    </row>
    <row r="324" spans="1:26" x14ac:dyDescent="0.25">
      <c r="B324" t="s">
        <v>647</v>
      </c>
      <c r="C324" t="s">
        <v>1045</v>
      </c>
      <c r="D324" s="13"/>
      <c r="E324" s="13"/>
      <c r="F324" s="13"/>
      <c r="G324" s="13"/>
      <c r="H324" s="13">
        <v>2</v>
      </c>
      <c r="I324" s="13">
        <v>9</v>
      </c>
      <c r="J324" s="13"/>
      <c r="K324" s="13"/>
      <c r="L324" s="21">
        <f t="shared" si="51"/>
        <v>2</v>
      </c>
      <c r="M324" s="21">
        <f t="shared" si="52"/>
        <v>9</v>
      </c>
      <c r="N324" s="13">
        <v>2</v>
      </c>
      <c r="O324" s="13">
        <v>9</v>
      </c>
      <c r="P324" s="13">
        <f t="shared" si="55"/>
        <v>0</v>
      </c>
      <c r="Q324" s="21">
        <f t="shared" si="53"/>
        <v>0</v>
      </c>
      <c r="R324" s="13"/>
      <c r="S324" s="21">
        <v>10</v>
      </c>
      <c r="T324" s="21"/>
      <c r="U324" s="15" t="s">
        <v>894</v>
      </c>
    </row>
    <row r="325" spans="1:26" ht="15.75" thickBot="1" x14ac:dyDescent="0.3">
      <c r="A325" s="2" t="s">
        <v>5</v>
      </c>
      <c r="B325" s="2"/>
      <c r="C325" s="2"/>
      <c r="D325" s="14">
        <f>SUM(D274:D324)</f>
        <v>6</v>
      </c>
      <c r="E325" s="14">
        <f t="shared" ref="E325:T325" si="56">SUM(E274:E324)</f>
        <v>201</v>
      </c>
      <c r="F325" s="14">
        <f t="shared" si="56"/>
        <v>18</v>
      </c>
      <c r="G325" s="14">
        <f t="shared" si="56"/>
        <v>201</v>
      </c>
      <c r="H325" s="14">
        <f t="shared" si="56"/>
        <v>96</v>
      </c>
      <c r="I325" s="14">
        <f t="shared" si="56"/>
        <v>554</v>
      </c>
      <c r="J325" s="14">
        <f t="shared" si="56"/>
        <v>240</v>
      </c>
      <c r="K325" s="14">
        <f t="shared" si="56"/>
        <v>495</v>
      </c>
      <c r="L325" s="14">
        <f t="shared" si="56"/>
        <v>360</v>
      </c>
      <c r="M325" s="14">
        <f t="shared" si="56"/>
        <v>1451</v>
      </c>
      <c r="N325" s="14">
        <f t="shared" si="56"/>
        <v>360</v>
      </c>
      <c r="O325" s="14">
        <f t="shared" si="56"/>
        <v>1451</v>
      </c>
      <c r="P325" s="14">
        <f t="shared" si="56"/>
        <v>0</v>
      </c>
      <c r="Q325" s="14">
        <f t="shared" si="56"/>
        <v>0</v>
      </c>
      <c r="R325" s="14">
        <f t="shared" si="56"/>
        <v>0</v>
      </c>
      <c r="S325" s="14">
        <f t="shared" si="56"/>
        <v>1032</v>
      </c>
      <c r="T325" s="14">
        <f t="shared" si="56"/>
        <v>0</v>
      </c>
      <c r="U325" s="14"/>
      <c r="V325" s="14">
        <f>SUM(V274:V324)</f>
        <v>38692</v>
      </c>
      <c r="W325" s="14">
        <f>SUM(W274:W324)</f>
        <v>9987</v>
      </c>
      <c r="X325" s="14">
        <f>SUM(X274:X324)</f>
        <v>3946</v>
      </c>
      <c r="Y325" s="14">
        <f>SUM(Y274:Y324)</f>
        <v>16</v>
      </c>
    </row>
    <row r="326" spans="1:26" ht="15.75" thickTop="1" x14ac:dyDescent="0.25">
      <c r="A326" t="s">
        <v>360</v>
      </c>
      <c r="B326" t="s">
        <v>362</v>
      </c>
      <c r="C326" t="s">
        <v>1047</v>
      </c>
      <c r="D326" s="13"/>
      <c r="E326" s="13"/>
      <c r="F326" s="13"/>
      <c r="G326" s="13"/>
      <c r="H326" s="13">
        <v>12</v>
      </c>
      <c r="I326" s="13">
        <v>65</v>
      </c>
      <c r="J326" s="13">
        <v>13</v>
      </c>
      <c r="K326" s="13">
        <v>19</v>
      </c>
      <c r="L326" s="21">
        <f t="shared" ref="L326:L389" si="57">D326+H326+F326+J326</f>
        <v>25</v>
      </c>
      <c r="M326" s="21">
        <f t="shared" ref="M326:M389" si="58">E326+G326+I326+K326</f>
        <v>84</v>
      </c>
      <c r="N326" s="13">
        <v>25</v>
      </c>
      <c r="O326" s="13">
        <v>84</v>
      </c>
      <c r="P326" s="13">
        <f t="shared" ref="P326:P346" si="59">L326-N326</f>
        <v>0</v>
      </c>
      <c r="Q326" s="21">
        <f t="shared" ref="Q326:Q389" si="60">M326-O326</f>
        <v>0</v>
      </c>
      <c r="R326" s="13">
        <v>2</v>
      </c>
      <c r="S326" s="21">
        <v>65</v>
      </c>
      <c r="T326" s="13"/>
      <c r="V326" s="13">
        <v>2151</v>
      </c>
      <c r="W326" s="13">
        <v>513</v>
      </c>
      <c r="X326" s="13">
        <v>258</v>
      </c>
      <c r="Y326" s="13">
        <v>1</v>
      </c>
      <c r="Z326" t="s">
        <v>952</v>
      </c>
    </row>
    <row r="327" spans="1:26" x14ac:dyDescent="0.25">
      <c r="B327" t="s">
        <v>552</v>
      </c>
      <c r="C327" t="s">
        <v>1051</v>
      </c>
      <c r="D327" s="13"/>
      <c r="E327" s="13"/>
      <c r="F327" s="13"/>
      <c r="G327" s="13"/>
      <c r="H327" s="13">
        <v>12</v>
      </c>
      <c r="I327" s="13">
        <v>75</v>
      </c>
      <c r="J327" s="13">
        <v>3</v>
      </c>
      <c r="K327" s="13">
        <v>8</v>
      </c>
      <c r="L327" s="21">
        <f t="shared" si="57"/>
        <v>15</v>
      </c>
      <c r="M327" s="21">
        <f t="shared" si="58"/>
        <v>83</v>
      </c>
      <c r="N327" s="13">
        <v>15</v>
      </c>
      <c r="O327" s="13">
        <v>83</v>
      </c>
      <c r="P327" s="13">
        <f t="shared" si="59"/>
        <v>0</v>
      </c>
      <c r="Q327" s="21">
        <f t="shared" si="60"/>
        <v>0</v>
      </c>
      <c r="R327" s="13">
        <v>1</v>
      </c>
      <c r="S327" s="21">
        <v>39</v>
      </c>
      <c r="T327" s="13"/>
      <c r="V327" s="13">
        <v>493</v>
      </c>
      <c r="W327" s="13">
        <v>144</v>
      </c>
      <c r="X327" s="13">
        <v>25</v>
      </c>
    </row>
    <row r="328" spans="1:26" x14ac:dyDescent="0.25">
      <c r="B328" t="s">
        <v>553</v>
      </c>
      <c r="C328" t="s">
        <v>1052</v>
      </c>
      <c r="D328" s="13"/>
      <c r="E328" s="13"/>
      <c r="F328" s="13"/>
      <c r="G328" s="13"/>
      <c r="H328" s="13">
        <v>6</v>
      </c>
      <c r="I328" s="13">
        <v>37</v>
      </c>
      <c r="J328" s="13">
        <v>3</v>
      </c>
      <c r="K328" s="13">
        <v>5</v>
      </c>
      <c r="L328" s="21">
        <f t="shared" si="57"/>
        <v>9</v>
      </c>
      <c r="M328" s="21">
        <f t="shared" si="58"/>
        <v>42</v>
      </c>
      <c r="N328" s="13">
        <v>9</v>
      </c>
      <c r="O328" s="13">
        <v>42</v>
      </c>
      <c r="P328" s="13">
        <f t="shared" si="59"/>
        <v>0</v>
      </c>
      <c r="Q328" s="21">
        <f t="shared" si="60"/>
        <v>0</v>
      </c>
      <c r="R328" s="13">
        <v>1</v>
      </c>
      <c r="S328" s="21">
        <v>30</v>
      </c>
      <c r="T328" s="13"/>
      <c r="U328" s="15" t="s">
        <v>879</v>
      </c>
      <c r="V328" s="13">
        <v>2077</v>
      </c>
      <c r="W328" s="13">
        <v>308</v>
      </c>
      <c r="X328" s="13">
        <v>227</v>
      </c>
    </row>
    <row r="329" spans="1:26" x14ac:dyDescent="0.25">
      <c r="B329" t="s">
        <v>369</v>
      </c>
      <c r="C329" t="s">
        <v>1054</v>
      </c>
      <c r="D329" s="13"/>
      <c r="E329" s="13"/>
      <c r="F329" s="13"/>
      <c r="G329" s="13"/>
      <c r="H329" s="13">
        <v>18</v>
      </c>
      <c r="I329" s="13">
        <v>117</v>
      </c>
      <c r="J329" s="13">
        <v>13</v>
      </c>
      <c r="K329" s="13">
        <v>29</v>
      </c>
      <c r="L329" s="21">
        <f t="shared" si="57"/>
        <v>31</v>
      </c>
      <c r="M329" s="21">
        <f t="shared" si="58"/>
        <v>146</v>
      </c>
      <c r="N329" s="13">
        <v>31</v>
      </c>
      <c r="O329" s="13">
        <v>146</v>
      </c>
      <c r="P329" s="13">
        <f t="shared" si="59"/>
        <v>0</v>
      </c>
      <c r="Q329" s="21">
        <f t="shared" si="60"/>
        <v>0</v>
      </c>
      <c r="R329" s="13">
        <v>3</v>
      </c>
      <c r="S329" s="21">
        <v>86</v>
      </c>
      <c r="T329" s="13"/>
      <c r="U329" s="15" t="s">
        <v>879</v>
      </c>
    </row>
    <row r="330" spans="1:26" x14ac:dyDescent="0.25">
      <c r="B330" t="s">
        <v>550</v>
      </c>
      <c r="C330" t="s">
        <v>1639</v>
      </c>
      <c r="D330" s="13"/>
      <c r="E330" s="13"/>
      <c r="F330" s="13"/>
      <c r="G330" s="13"/>
      <c r="H330" s="13">
        <v>11</v>
      </c>
      <c r="I330" s="13">
        <v>45</v>
      </c>
      <c r="J330" s="13">
        <v>1</v>
      </c>
      <c r="K330" s="13">
        <v>2</v>
      </c>
      <c r="L330" s="21">
        <f t="shared" si="57"/>
        <v>12</v>
      </c>
      <c r="M330" s="21">
        <f t="shared" si="58"/>
        <v>47</v>
      </c>
      <c r="N330" s="13">
        <v>12</v>
      </c>
      <c r="O330" s="13">
        <v>47</v>
      </c>
      <c r="P330" s="13">
        <f t="shared" si="59"/>
        <v>0</v>
      </c>
      <c r="Q330" s="21">
        <f t="shared" si="60"/>
        <v>0</v>
      </c>
      <c r="R330" s="13"/>
      <c r="S330" s="21">
        <v>36</v>
      </c>
      <c r="T330" s="13"/>
      <c r="U330" s="49" t="s">
        <v>882</v>
      </c>
      <c r="V330" s="13">
        <v>35097</v>
      </c>
      <c r="W330" s="13">
        <v>9438</v>
      </c>
      <c r="X330" s="13">
        <v>66</v>
      </c>
      <c r="Y330" s="13">
        <v>15</v>
      </c>
    </row>
    <row r="331" spans="1:26" x14ac:dyDescent="0.25">
      <c r="B331" t="s">
        <v>717</v>
      </c>
      <c r="C331" t="s">
        <v>1671</v>
      </c>
      <c r="D331" s="13"/>
      <c r="E331" s="13"/>
      <c r="F331" s="13"/>
      <c r="G331" s="13"/>
      <c r="H331" s="13">
        <v>5</v>
      </c>
      <c r="I331" s="13">
        <v>21</v>
      </c>
      <c r="J331" s="13"/>
      <c r="K331" s="13"/>
      <c r="L331" s="21">
        <f t="shared" si="57"/>
        <v>5</v>
      </c>
      <c r="M331" s="21">
        <f t="shared" si="58"/>
        <v>21</v>
      </c>
      <c r="N331" s="13">
        <v>5</v>
      </c>
      <c r="O331" s="13">
        <v>21</v>
      </c>
      <c r="P331" s="13">
        <f t="shared" si="59"/>
        <v>0</v>
      </c>
      <c r="Q331" s="21">
        <f t="shared" si="60"/>
        <v>0</v>
      </c>
      <c r="R331" s="13">
        <v>1</v>
      </c>
      <c r="S331" s="21">
        <v>18</v>
      </c>
      <c r="T331" s="13"/>
      <c r="U331" s="15" t="s">
        <v>882</v>
      </c>
    </row>
    <row r="332" spans="1:26" x14ac:dyDescent="0.25">
      <c r="B332" t="s">
        <v>554</v>
      </c>
      <c r="C332" t="s">
        <v>1056</v>
      </c>
      <c r="D332" s="13"/>
      <c r="E332" s="13"/>
      <c r="F332" s="13"/>
      <c r="G332" s="13"/>
      <c r="H332" s="13"/>
      <c r="I332" s="13"/>
      <c r="J332" s="13">
        <v>17</v>
      </c>
      <c r="K332" s="13">
        <v>28</v>
      </c>
      <c r="L332" s="21">
        <f t="shared" si="57"/>
        <v>17</v>
      </c>
      <c r="M332" s="21">
        <f t="shared" si="58"/>
        <v>28</v>
      </c>
      <c r="N332" s="13">
        <v>17</v>
      </c>
      <c r="O332" s="13">
        <v>28</v>
      </c>
      <c r="P332" s="13">
        <f t="shared" si="59"/>
        <v>0</v>
      </c>
      <c r="Q332" s="21">
        <f t="shared" si="60"/>
        <v>0</v>
      </c>
      <c r="R332" s="13">
        <v>10</v>
      </c>
      <c r="S332" s="21">
        <v>34</v>
      </c>
      <c r="T332" s="13"/>
      <c r="V332" s="13">
        <v>246</v>
      </c>
      <c r="W332" s="13">
        <v>55</v>
      </c>
      <c r="X332" s="13">
        <v>99</v>
      </c>
    </row>
    <row r="333" spans="1:26" x14ac:dyDescent="0.25">
      <c r="B333" t="s">
        <v>378</v>
      </c>
      <c r="C333" t="s">
        <v>1065</v>
      </c>
      <c r="D333" s="13"/>
      <c r="E333" s="13"/>
      <c r="F333" s="13"/>
      <c r="G333" s="13"/>
      <c r="H333" s="13">
        <v>37</v>
      </c>
      <c r="I333" s="13">
        <v>151</v>
      </c>
      <c r="J333" s="13">
        <v>16</v>
      </c>
      <c r="K333" s="13">
        <v>37</v>
      </c>
      <c r="L333" s="21">
        <f t="shared" si="57"/>
        <v>53</v>
      </c>
      <c r="M333" s="21">
        <f t="shared" si="58"/>
        <v>188</v>
      </c>
      <c r="N333" s="13">
        <v>53</v>
      </c>
      <c r="O333" s="13">
        <v>188</v>
      </c>
      <c r="P333" s="13">
        <f t="shared" si="59"/>
        <v>0</v>
      </c>
      <c r="Q333" s="21">
        <f t="shared" si="60"/>
        <v>0</v>
      </c>
      <c r="R333" s="13">
        <v>18</v>
      </c>
      <c r="S333" s="21">
        <v>130</v>
      </c>
      <c r="T333" s="13"/>
      <c r="V333" s="13">
        <v>1846</v>
      </c>
      <c r="W333" s="13">
        <v>887</v>
      </c>
      <c r="X333" s="13">
        <v>379</v>
      </c>
    </row>
    <row r="334" spans="1:26" x14ac:dyDescent="0.25">
      <c r="B334" t="s">
        <v>555</v>
      </c>
      <c r="C334" t="s">
        <v>1064</v>
      </c>
      <c r="D334" s="13">
        <v>1</v>
      </c>
      <c r="E334" s="13">
        <v>20</v>
      </c>
      <c r="F334" s="13">
        <v>2</v>
      </c>
      <c r="G334" s="13">
        <v>52</v>
      </c>
      <c r="H334" s="13">
        <v>4</v>
      </c>
      <c r="I334" s="13">
        <v>23</v>
      </c>
      <c r="J334" s="13">
        <v>1</v>
      </c>
      <c r="K334" s="13">
        <v>2</v>
      </c>
      <c r="L334" s="21">
        <f t="shared" si="57"/>
        <v>8</v>
      </c>
      <c r="M334" s="21">
        <f t="shared" si="58"/>
        <v>97</v>
      </c>
      <c r="N334" s="13">
        <v>8</v>
      </c>
      <c r="O334" s="13">
        <v>97</v>
      </c>
      <c r="P334" s="13">
        <f t="shared" si="59"/>
        <v>0</v>
      </c>
      <c r="Q334" s="21">
        <f t="shared" si="60"/>
        <v>0</v>
      </c>
      <c r="R334" s="13"/>
      <c r="S334" s="21">
        <v>24</v>
      </c>
      <c r="T334" s="13"/>
      <c r="U334" s="15" t="s">
        <v>883</v>
      </c>
      <c r="V334" s="13">
        <v>2853</v>
      </c>
      <c r="W334" s="13">
        <v>1245</v>
      </c>
      <c r="X334" s="13">
        <v>605</v>
      </c>
    </row>
    <row r="335" spans="1:26" x14ac:dyDescent="0.25">
      <c r="B335" t="s">
        <v>556</v>
      </c>
      <c r="C335" t="s">
        <v>1063</v>
      </c>
      <c r="D335" s="13"/>
      <c r="E335" s="13"/>
      <c r="F335" s="13"/>
      <c r="G335" s="13"/>
      <c r="H335" s="13">
        <v>10</v>
      </c>
      <c r="I335" s="13">
        <v>44</v>
      </c>
      <c r="J335" s="13">
        <v>16</v>
      </c>
      <c r="K335" s="13">
        <v>30</v>
      </c>
      <c r="L335" s="21">
        <f t="shared" si="57"/>
        <v>26</v>
      </c>
      <c r="M335" s="21">
        <f t="shared" si="58"/>
        <v>74</v>
      </c>
      <c r="N335" s="13">
        <v>26</v>
      </c>
      <c r="O335" s="13">
        <v>74</v>
      </c>
      <c r="P335" s="13">
        <f t="shared" si="59"/>
        <v>0</v>
      </c>
      <c r="Q335" s="21">
        <f t="shared" si="60"/>
        <v>0</v>
      </c>
      <c r="R335" s="13">
        <v>8</v>
      </c>
      <c r="S335" s="21">
        <v>60</v>
      </c>
      <c r="T335" s="13"/>
      <c r="U335" s="15" t="s">
        <v>883</v>
      </c>
    </row>
    <row r="336" spans="1:26" x14ac:dyDescent="0.25">
      <c r="B336" t="s">
        <v>557</v>
      </c>
      <c r="C336" t="s">
        <v>1076</v>
      </c>
      <c r="D336" s="13"/>
      <c r="E336" s="13"/>
      <c r="F336" s="13"/>
      <c r="G336" s="13"/>
      <c r="H336" s="13">
        <v>7</v>
      </c>
      <c r="I336" s="13">
        <v>30</v>
      </c>
      <c r="J336" s="13">
        <v>43</v>
      </c>
      <c r="K336" s="13">
        <v>68</v>
      </c>
      <c r="L336" s="21">
        <f t="shared" si="57"/>
        <v>50</v>
      </c>
      <c r="M336" s="21">
        <f t="shared" si="58"/>
        <v>98</v>
      </c>
      <c r="N336" s="13">
        <v>50</v>
      </c>
      <c r="O336" s="13">
        <v>98</v>
      </c>
      <c r="P336" s="13">
        <f t="shared" si="59"/>
        <v>0</v>
      </c>
      <c r="Q336" s="21">
        <f t="shared" si="60"/>
        <v>0</v>
      </c>
      <c r="R336" s="13">
        <v>8</v>
      </c>
      <c r="S336" s="21">
        <v>70</v>
      </c>
      <c r="T336" s="13"/>
      <c r="V336" s="13">
        <v>986</v>
      </c>
      <c r="W336" s="13">
        <v>148</v>
      </c>
      <c r="X336" s="13">
        <v>103</v>
      </c>
    </row>
    <row r="337" spans="1:26" x14ac:dyDescent="0.25">
      <c r="B337" t="s">
        <v>558</v>
      </c>
      <c r="C337" t="s">
        <v>1060</v>
      </c>
      <c r="D337" s="13"/>
      <c r="E337" s="13"/>
      <c r="F337" s="13"/>
      <c r="G337" s="13"/>
      <c r="H337" s="13">
        <v>2</v>
      </c>
      <c r="I337" s="13">
        <v>11</v>
      </c>
      <c r="J337" s="13">
        <v>38</v>
      </c>
      <c r="K337" s="13">
        <v>68</v>
      </c>
      <c r="L337" s="21">
        <f t="shared" si="57"/>
        <v>40</v>
      </c>
      <c r="M337" s="21">
        <f t="shared" si="58"/>
        <v>79</v>
      </c>
      <c r="N337" s="13">
        <v>40</v>
      </c>
      <c r="O337" s="13">
        <v>79</v>
      </c>
      <c r="P337" s="13">
        <f t="shared" si="59"/>
        <v>0</v>
      </c>
      <c r="Q337" s="21">
        <f t="shared" si="60"/>
        <v>0</v>
      </c>
      <c r="R337" s="13">
        <v>10</v>
      </c>
      <c r="S337" s="21">
        <v>96</v>
      </c>
      <c r="T337" s="13"/>
      <c r="V337" s="13">
        <v>6356</v>
      </c>
      <c r="W337" s="13">
        <v>1251</v>
      </c>
      <c r="X337" s="13">
        <v>846</v>
      </c>
      <c r="Y337" s="13">
        <v>4</v>
      </c>
    </row>
    <row r="338" spans="1:26" x14ac:dyDescent="0.25">
      <c r="B338" t="s">
        <v>718</v>
      </c>
      <c r="C338" t="s">
        <v>1058</v>
      </c>
      <c r="D338" s="13"/>
      <c r="E338" s="13"/>
      <c r="F338" s="13">
        <v>3</v>
      </c>
      <c r="G338" s="13">
        <v>53</v>
      </c>
      <c r="H338" s="13">
        <v>11</v>
      </c>
      <c r="I338" s="13">
        <v>56</v>
      </c>
      <c r="J338" s="13">
        <v>27</v>
      </c>
      <c r="K338" s="13">
        <v>51</v>
      </c>
      <c r="L338" s="21">
        <f t="shared" si="57"/>
        <v>41</v>
      </c>
      <c r="M338" s="21">
        <f t="shared" si="58"/>
        <v>160</v>
      </c>
      <c r="N338" s="13">
        <v>41</v>
      </c>
      <c r="O338" s="13">
        <v>160</v>
      </c>
      <c r="P338" s="13">
        <f t="shared" si="59"/>
        <v>0</v>
      </c>
      <c r="Q338" s="21">
        <f t="shared" si="60"/>
        <v>0</v>
      </c>
      <c r="R338" s="13">
        <v>4</v>
      </c>
      <c r="S338" s="21">
        <v>80</v>
      </c>
      <c r="T338" s="13"/>
      <c r="U338" s="15" t="s">
        <v>881</v>
      </c>
      <c r="V338" s="13">
        <v>35221</v>
      </c>
      <c r="W338" s="13">
        <v>7519</v>
      </c>
      <c r="X338" s="13">
        <v>389</v>
      </c>
    </row>
    <row r="339" spans="1:26" x14ac:dyDescent="0.25">
      <c r="B339" t="s">
        <v>551</v>
      </c>
      <c r="C339" t="s">
        <v>1057</v>
      </c>
      <c r="D339" s="13"/>
      <c r="E339" s="13"/>
      <c r="F339" s="13">
        <v>1</v>
      </c>
      <c r="G339" s="13">
        <v>7</v>
      </c>
      <c r="H339" s="13">
        <v>10</v>
      </c>
      <c r="I339" s="13">
        <v>26</v>
      </c>
      <c r="J339" s="13"/>
      <c r="K339" s="13"/>
      <c r="L339" s="21">
        <f t="shared" si="57"/>
        <v>11</v>
      </c>
      <c r="M339" s="21">
        <f t="shared" si="58"/>
        <v>33</v>
      </c>
      <c r="N339" s="13">
        <v>11</v>
      </c>
      <c r="O339" s="13">
        <v>33</v>
      </c>
      <c r="P339" s="13">
        <f t="shared" si="59"/>
        <v>0</v>
      </c>
      <c r="Q339" s="21">
        <f t="shared" si="60"/>
        <v>0</v>
      </c>
      <c r="R339" s="13"/>
      <c r="S339" s="21">
        <v>38</v>
      </c>
      <c r="T339" s="13"/>
      <c r="U339" s="15" t="s">
        <v>881</v>
      </c>
    </row>
    <row r="340" spans="1:26" x14ac:dyDescent="0.25">
      <c r="B340" t="s">
        <v>653</v>
      </c>
      <c r="C340" t="s">
        <v>1067</v>
      </c>
      <c r="D340" s="13">
        <v>1</v>
      </c>
      <c r="E340" s="13">
        <v>18</v>
      </c>
      <c r="F340" s="13"/>
      <c r="G340" s="13"/>
      <c r="H340" s="13">
        <v>21</v>
      </c>
      <c r="I340" s="13">
        <v>85</v>
      </c>
      <c r="J340" s="13">
        <v>8</v>
      </c>
      <c r="K340" s="13">
        <v>13</v>
      </c>
      <c r="L340" s="21">
        <f t="shared" si="57"/>
        <v>30</v>
      </c>
      <c r="M340" s="21">
        <f t="shared" si="58"/>
        <v>116</v>
      </c>
      <c r="N340" s="13">
        <v>30</v>
      </c>
      <c r="O340" s="13">
        <v>116</v>
      </c>
      <c r="P340" s="13">
        <f t="shared" si="59"/>
        <v>0</v>
      </c>
      <c r="Q340" s="21">
        <f t="shared" si="60"/>
        <v>0</v>
      </c>
      <c r="R340" s="13"/>
      <c r="S340" s="21">
        <v>65</v>
      </c>
      <c r="T340" s="13"/>
      <c r="U340" s="15" t="s">
        <v>881</v>
      </c>
      <c r="Y340" s="13">
        <v>6</v>
      </c>
    </row>
    <row r="341" spans="1:26" x14ac:dyDescent="0.25">
      <c r="B341" t="s">
        <v>382</v>
      </c>
      <c r="C341" t="s">
        <v>1069</v>
      </c>
      <c r="D341" s="13"/>
      <c r="E341" s="13"/>
      <c r="F341" s="13">
        <v>2</v>
      </c>
      <c r="G341" s="13">
        <v>25</v>
      </c>
      <c r="H341" s="13">
        <v>19</v>
      </c>
      <c r="I341" s="13">
        <v>56</v>
      </c>
      <c r="J341" s="13">
        <v>4</v>
      </c>
      <c r="K341" s="13">
        <v>6</v>
      </c>
      <c r="L341" s="21">
        <f t="shared" si="57"/>
        <v>25</v>
      </c>
      <c r="M341" s="21">
        <f t="shared" si="58"/>
        <v>87</v>
      </c>
      <c r="N341" s="13">
        <v>25</v>
      </c>
      <c r="O341" s="13">
        <v>87</v>
      </c>
      <c r="P341" s="13">
        <f t="shared" si="59"/>
        <v>0</v>
      </c>
      <c r="Q341" s="21">
        <f t="shared" si="60"/>
        <v>0</v>
      </c>
      <c r="R341" s="13"/>
      <c r="S341" s="21">
        <v>66</v>
      </c>
      <c r="T341" s="13"/>
      <c r="U341" s="15" t="s">
        <v>880</v>
      </c>
      <c r="V341" s="13">
        <v>12891</v>
      </c>
      <c r="W341" s="13">
        <v>2518</v>
      </c>
      <c r="X341" s="13">
        <v>1144</v>
      </c>
      <c r="Y341" s="13">
        <v>3</v>
      </c>
    </row>
    <row r="342" spans="1:26" x14ac:dyDescent="0.25">
      <c r="B342" t="s">
        <v>384</v>
      </c>
      <c r="C342" t="s">
        <v>1071</v>
      </c>
      <c r="D342" s="13"/>
      <c r="E342" s="13"/>
      <c r="F342" s="13">
        <v>1</v>
      </c>
      <c r="G342" s="13">
        <v>8</v>
      </c>
      <c r="H342" s="13">
        <v>11</v>
      </c>
      <c r="I342" s="13">
        <v>35</v>
      </c>
      <c r="J342" s="13">
        <v>4</v>
      </c>
      <c r="K342" s="13">
        <v>6</v>
      </c>
      <c r="L342" s="21">
        <f t="shared" si="57"/>
        <v>16</v>
      </c>
      <c r="M342" s="21">
        <f t="shared" si="58"/>
        <v>49</v>
      </c>
      <c r="N342" s="13">
        <v>16</v>
      </c>
      <c r="O342" s="13">
        <v>49</v>
      </c>
      <c r="P342" s="13">
        <f t="shared" si="59"/>
        <v>0</v>
      </c>
      <c r="Q342" s="21">
        <f t="shared" si="60"/>
        <v>0</v>
      </c>
      <c r="R342" s="13"/>
      <c r="S342" s="21">
        <v>46</v>
      </c>
      <c r="T342" s="13"/>
      <c r="U342" s="15" t="s">
        <v>880</v>
      </c>
      <c r="Y342" s="13">
        <v>2</v>
      </c>
    </row>
    <row r="343" spans="1:26" x14ac:dyDescent="0.25">
      <c r="B343" t="s">
        <v>699</v>
      </c>
      <c r="C343" t="s">
        <v>1072</v>
      </c>
      <c r="D343" s="13"/>
      <c r="E343" s="13"/>
      <c r="F343" s="13"/>
      <c r="G343" s="13"/>
      <c r="H343" s="13">
        <v>6</v>
      </c>
      <c r="I343" s="13">
        <v>21</v>
      </c>
      <c r="J343" s="13">
        <v>9</v>
      </c>
      <c r="K343" s="13">
        <v>12</v>
      </c>
      <c r="L343" s="21">
        <f t="shared" si="57"/>
        <v>15</v>
      </c>
      <c r="M343" s="21">
        <f t="shared" si="58"/>
        <v>33</v>
      </c>
      <c r="N343" s="13">
        <v>15</v>
      </c>
      <c r="O343" s="13">
        <v>33</v>
      </c>
      <c r="P343" s="13">
        <f t="shared" si="59"/>
        <v>0</v>
      </c>
      <c r="Q343" s="21">
        <f t="shared" si="60"/>
        <v>0</v>
      </c>
      <c r="R343" s="13">
        <v>1</v>
      </c>
      <c r="S343" s="21">
        <v>46</v>
      </c>
      <c r="T343" s="13"/>
      <c r="V343" s="13">
        <v>4643</v>
      </c>
      <c r="W343" s="13">
        <v>959</v>
      </c>
      <c r="X343" s="13">
        <v>541</v>
      </c>
      <c r="Y343" s="13">
        <v>2</v>
      </c>
    </row>
    <row r="344" spans="1:26" x14ac:dyDescent="0.25">
      <c r="B344" t="s">
        <v>387</v>
      </c>
      <c r="C344" t="s">
        <v>1074</v>
      </c>
      <c r="D344" s="13"/>
      <c r="E344" s="13"/>
      <c r="F344" s="13"/>
      <c r="G344" s="13"/>
      <c r="H344" s="13">
        <v>2</v>
      </c>
      <c r="I344" s="13">
        <v>8</v>
      </c>
      <c r="J344" s="13">
        <v>19</v>
      </c>
      <c r="K344" s="13">
        <v>39</v>
      </c>
      <c r="L344" s="21">
        <f t="shared" si="57"/>
        <v>21</v>
      </c>
      <c r="M344" s="21">
        <f t="shared" si="58"/>
        <v>47</v>
      </c>
      <c r="N344" s="13">
        <v>21</v>
      </c>
      <c r="O344" s="13">
        <v>47</v>
      </c>
      <c r="P344" s="13">
        <f t="shared" si="59"/>
        <v>0</v>
      </c>
      <c r="Q344" s="21">
        <f t="shared" si="60"/>
        <v>0</v>
      </c>
      <c r="R344" s="13">
        <v>1</v>
      </c>
      <c r="S344" s="21">
        <v>50</v>
      </c>
      <c r="T344" s="13"/>
      <c r="U344" s="15" t="s">
        <v>888</v>
      </c>
      <c r="V344" s="13">
        <v>383</v>
      </c>
      <c r="W344" s="13">
        <v>115</v>
      </c>
      <c r="X344" s="13">
        <v>295</v>
      </c>
    </row>
    <row r="345" spans="1:26" x14ac:dyDescent="0.25">
      <c r="B345" t="s">
        <v>388</v>
      </c>
      <c r="C345" t="s">
        <v>1075</v>
      </c>
      <c r="D345" s="13"/>
      <c r="E345" s="13"/>
      <c r="F345" s="13"/>
      <c r="G345" s="13"/>
      <c r="H345" s="13">
        <v>1</v>
      </c>
      <c r="I345" s="13">
        <v>5</v>
      </c>
      <c r="J345" s="13">
        <v>21</v>
      </c>
      <c r="K345" s="13">
        <v>38</v>
      </c>
      <c r="L345" s="21">
        <f t="shared" si="57"/>
        <v>22</v>
      </c>
      <c r="M345" s="21">
        <f t="shared" si="58"/>
        <v>43</v>
      </c>
      <c r="N345" s="13">
        <v>22</v>
      </c>
      <c r="O345" s="13">
        <v>43</v>
      </c>
      <c r="P345" s="13">
        <f t="shared" si="59"/>
        <v>0</v>
      </c>
      <c r="Q345" s="21">
        <f t="shared" si="60"/>
        <v>0</v>
      </c>
      <c r="R345" s="13">
        <v>3</v>
      </c>
      <c r="S345" s="21">
        <v>52</v>
      </c>
      <c r="T345" s="13"/>
      <c r="U345" s="15" t="s">
        <v>888</v>
      </c>
    </row>
    <row r="346" spans="1:26" x14ac:dyDescent="0.25">
      <c r="B346" t="s">
        <v>560</v>
      </c>
      <c r="C346" t="s">
        <v>1077</v>
      </c>
      <c r="D346" s="13"/>
      <c r="E346" s="13"/>
      <c r="F346" s="13"/>
      <c r="G346" s="13"/>
      <c r="H346" s="13">
        <v>3</v>
      </c>
      <c r="I346" s="13">
        <v>10</v>
      </c>
      <c r="J346" s="13">
        <v>3</v>
      </c>
      <c r="K346" s="13">
        <v>5</v>
      </c>
      <c r="L346" s="21">
        <f t="shared" si="57"/>
        <v>6</v>
      </c>
      <c r="M346" s="21">
        <f t="shared" si="58"/>
        <v>15</v>
      </c>
      <c r="N346" s="13">
        <v>6</v>
      </c>
      <c r="O346" s="13">
        <v>15</v>
      </c>
      <c r="P346" s="13">
        <f t="shared" si="59"/>
        <v>0</v>
      </c>
      <c r="Q346" s="21">
        <f t="shared" si="60"/>
        <v>0</v>
      </c>
      <c r="R346" s="13"/>
      <c r="S346" s="21">
        <v>12</v>
      </c>
      <c r="T346" s="13"/>
      <c r="V346" s="13">
        <v>67</v>
      </c>
      <c r="W346" s="13">
        <v>10</v>
      </c>
      <c r="X346" s="13">
        <v>193</v>
      </c>
    </row>
    <row r="347" spans="1:26" ht="15.75" thickBot="1" x14ac:dyDescent="0.3">
      <c r="A347" s="2" t="s">
        <v>5</v>
      </c>
      <c r="B347" s="2"/>
      <c r="C347" s="2"/>
      <c r="D347" s="14">
        <f t="shared" ref="D347:T347" si="61">SUM(D326:D346)</f>
        <v>2</v>
      </c>
      <c r="E347" s="14">
        <f t="shared" si="61"/>
        <v>38</v>
      </c>
      <c r="F347" s="14">
        <f t="shared" si="61"/>
        <v>9</v>
      </c>
      <c r="G347" s="14">
        <f t="shared" si="61"/>
        <v>145</v>
      </c>
      <c r="H347" s="14">
        <f t="shared" si="61"/>
        <v>208</v>
      </c>
      <c r="I347" s="14">
        <f t="shared" si="61"/>
        <v>921</v>
      </c>
      <c r="J347" s="14">
        <f t="shared" si="61"/>
        <v>259</v>
      </c>
      <c r="K347" s="14">
        <f t="shared" si="61"/>
        <v>466</v>
      </c>
      <c r="L347" s="14">
        <f t="shared" si="61"/>
        <v>478</v>
      </c>
      <c r="M347" s="14">
        <f t="shared" si="61"/>
        <v>1570</v>
      </c>
      <c r="N347" s="14">
        <f t="shared" si="61"/>
        <v>478</v>
      </c>
      <c r="O347" s="14">
        <f t="shared" si="61"/>
        <v>1570</v>
      </c>
      <c r="P347" s="14">
        <f t="shared" si="61"/>
        <v>0</v>
      </c>
      <c r="Q347" s="14">
        <f t="shared" si="61"/>
        <v>0</v>
      </c>
      <c r="R347" s="14">
        <f t="shared" si="61"/>
        <v>71</v>
      </c>
      <c r="S347" s="14">
        <f t="shared" si="61"/>
        <v>1143</v>
      </c>
      <c r="T347" s="14">
        <f t="shared" si="61"/>
        <v>0</v>
      </c>
      <c r="U347" s="14"/>
      <c r="V347" s="14">
        <f>SUM(V326:V346)</f>
        <v>105310</v>
      </c>
      <c r="W347" s="14">
        <f>SUM(W326:W346)</f>
        <v>25110</v>
      </c>
      <c r="X347" s="14">
        <f>SUM(X326:X346)</f>
        <v>5170</v>
      </c>
      <c r="Y347" s="14">
        <f>SUM(Y326:Y346)</f>
        <v>33</v>
      </c>
    </row>
    <row r="348" spans="1:26" ht="15.75" thickTop="1" x14ac:dyDescent="0.25">
      <c r="A348" t="s">
        <v>586</v>
      </c>
      <c r="B348" t="s">
        <v>654</v>
      </c>
      <c r="C348" t="s">
        <v>1078</v>
      </c>
      <c r="D348" s="13"/>
      <c r="E348" s="13"/>
      <c r="F348" s="13"/>
      <c r="G348" s="13"/>
      <c r="H348" s="13">
        <v>4</v>
      </c>
      <c r="I348" s="13">
        <v>15</v>
      </c>
      <c r="J348" s="13">
        <v>8</v>
      </c>
      <c r="K348" s="13">
        <v>18</v>
      </c>
      <c r="L348" s="21">
        <f t="shared" si="57"/>
        <v>12</v>
      </c>
      <c r="M348" s="21">
        <f t="shared" si="58"/>
        <v>33</v>
      </c>
      <c r="N348" s="13">
        <v>12</v>
      </c>
      <c r="O348" s="13">
        <v>33</v>
      </c>
      <c r="P348" s="13">
        <f t="shared" ref="P348:P369" si="62">L348-N348</f>
        <v>0</v>
      </c>
      <c r="Q348" s="21">
        <f t="shared" si="60"/>
        <v>0</v>
      </c>
      <c r="R348" s="13">
        <v>4</v>
      </c>
      <c r="S348" s="21">
        <v>22</v>
      </c>
      <c r="T348" s="21"/>
      <c r="V348" s="13">
        <v>104</v>
      </c>
      <c r="W348" s="13">
        <v>36</v>
      </c>
    </row>
    <row r="349" spans="1:26" x14ac:dyDescent="0.25">
      <c r="B349" t="s">
        <v>847</v>
      </c>
      <c r="C349" t="s">
        <v>1651</v>
      </c>
      <c r="D349" s="13">
        <v>1</v>
      </c>
      <c r="E349" s="13">
        <v>21</v>
      </c>
      <c r="F349" s="13">
        <v>1</v>
      </c>
      <c r="G349" s="13">
        <v>17</v>
      </c>
      <c r="H349" s="13">
        <v>13</v>
      </c>
      <c r="I349" s="13">
        <v>51</v>
      </c>
      <c r="J349" s="13">
        <v>12</v>
      </c>
      <c r="K349" s="13">
        <v>16</v>
      </c>
      <c r="L349" s="21">
        <f t="shared" si="57"/>
        <v>27</v>
      </c>
      <c r="M349" s="21">
        <f t="shared" si="58"/>
        <v>105</v>
      </c>
      <c r="N349" s="13">
        <v>27</v>
      </c>
      <c r="O349" s="13">
        <v>105</v>
      </c>
      <c r="P349" s="13">
        <f t="shared" si="62"/>
        <v>0</v>
      </c>
      <c r="Q349" s="21">
        <f t="shared" si="60"/>
        <v>0</v>
      </c>
      <c r="R349" s="13">
        <v>6</v>
      </c>
      <c r="S349" s="21">
        <v>53</v>
      </c>
      <c r="T349" s="21"/>
      <c r="V349" s="13">
        <v>97120</v>
      </c>
      <c r="W349" s="13">
        <v>27653</v>
      </c>
      <c r="X349" s="13">
        <v>136</v>
      </c>
      <c r="Y349" s="13">
        <v>8</v>
      </c>
      <c r="Z349" t="s">
        <v>1689</v>
      </c>
    </row>
    <row r="350" spans="1:26" x14ac:dyDescent="0.25">
      <c r="B350" t="s">
        <v>391</v>
      </c>
      <c r="C350" t="s">
        <v>1079</v>
      </c>
      <c r="D350" s="13"/>
      <c r="E350" s="13"/>
      <c r="F350" s="13"/>
      <c r="G350" s="13"/>
      <c r="H350" s="13">
        <v>9</v>
      </c>
      <c r="I350" s="13">
        <v>46</v>
      </c>
      <c r="J350" s="13">
        <v>4</v>
      </c>
      <c r="K350" s="13">
        <v>10</v>
      </c>
      <c r="L350" s="21">
        <f t="shared" si="57"/>
        <v>13</v>
      </c>
      <c r="M350" s="21">
        <f t="shared" si="58"/>
        <v>56</v>
      </c>
      <c r="N350" s="13">
        <v>13</v>
      </c>
      <c r="O350" s="13">
        <v>56</v>
      </c>
      <c r="P350" s="13">
        <f t="shared" si="62"/>
        <v>0</v>
      </c>
      <c r="Q350" s="21">
        <f t="shared" si="60"/>
        <v>0</v>
      </c>
      <c r="R350" s="13">
        <v>4</v>
      </c>
      <c r="S350" s="21">
        <v>21</v>
      </c>
      <c r="T350" s="21"/>
      <c r="V350" s="13">
        <v>115</v>
      </c>
      <c r="W350" s="13">
        <v>70</v>
      </c>
      <c r="X350" s="13">
        <v>234</v>
      </c>
    </row>
    <row r="351" spans="1:26" x14ac:dyDescent="0.25">
      <c r="B351" t="s">
        <v>655</v>
      </c>
      <c r="C351" t="s">
        <v>1652</v>
      </c>
      <c r="D351" s="13"/>
      <c r="E351" s="13"/>
      <c r="F351" s="13"/>
      <c r="G351" s="13"/>
      <c r="H351" s="13">
        <v>7</v>
      </c>
      <c r="I351" s="13">
        <v>30</v>
      </c>
      <c r="J351" s="13">
        <v>4</v>
      </c>
      <c r="K351" s="13">
        <v>7</v>
      </c>
      <c r="L351" s="21">
        <f t="shared" si="57"/>
        <v>11</v>
      </c>
      <c r="M351" s="21">
        <f t="shared" si="58"/>
        <v>37</v>
      </c>
      <c r="N351" s="13">
        <v>11</v>
      </c>
      <c r="O351" s="13">
        <v>37</v>
      </c>
      <c r="P351" s="13">
        <f t="shared" si="62"/>
        <v>0</v>
      </c>
      <c r="Q351" s="21">
        <f t="shared" si="60"/>
        <v>0</v>
      </c>
      <c r="R351" s="13">
        <v>2</v>
      </c>
      <c r="S351" s="21">
        <v>19</v>
      </c>
      <c r="T351" s="21"/>
      <c r="V351" s="13">
        <v>52</v>
      </c>
      <c r="W351" s="13">
        <v>29</v>
      </c>
    </row>
    <row r="352" spans="1:26" x14ac:dyDescent="0.25">
      <c r="B352" t="s">
        <v>485</v>
      </c>
      <c r="C352" t="s">
        <v>1542</v>
      </c>
      <c r="D352" s="13"/>
      <c r="E352" s="13"/>
      <c r="F352" s="13"/>
      <c r="G352" s="13"/>
      <c r="H352" s="13">
        <v>7</v>
      </c>
      <c r="I352" s="13">
        <v>26</v>
      </c>
      <c r="J352" s="13">
        <v>5</v>
      </c>
      <c r="K352" s="13">
        <v>8</v>
      </c>
      <c r="L352" s="21">
        <f t="shared" si="57"/>
        <v>12</v>
      </c>
      <c r="M352" s="21">
        <f t="shared" si="58"/>
        <v>34</v>
      </c>
      <c r="N352" s="13">
        <v>12</v>
      </c>
      <c r="O352" s="13">
        <v>34</v>
      </c>
      <c r="P352" s="13">
        <f t="shared" si="62"/>
        <v>0</v>
      </c>
      <c r="Q352" s="21">
        <f t="shared" si="60"/>
        <v>0</v>
      </c>
      <c r="R352" s="13">
        <v>2</v>
      </c>
      <c r="S352" s="21">
        <v>30</v>
      </c>
      <c r="T352" s="21"/>
      <c r="V352" s="13">
        <v>760</v>
      </c>
      <c r="W352" s="13">
        <v>233</v>
      </c>
      <c r="X352" s="13">
        <v>181</v>
      </c>
    </row>
    <row r="353" spans="2:25" x14ac:dyDescent="0.25">
      <c r="B353" t="s">
        <v>392</v>
      </c>
      <c r="C353" t="s">
        <v>1082</v>
      </c>
      <c r="D353" s="13"/>
      <c r="E353" s="13"/>
      <c r="F353" s="13"/>
      <c r="G353" s="13"/>
      <c r="H353" s="13"/>
      <c r="I353" s="13"/>
      <c r="J353" s="13">
        <v>1</v>
      </c>
      <c r="K353" s="13">
        <v>1</v>
      </c>
      <c r="L353" s="21">
        <f t="shared" si="57"/>
        <v>1</v>
      </c>
      <c r="M353" s="21">
        <f t="shared" si="58"/>
        <v>1</v>
      </c>
      <c r="N353" s="13">
        <v>1</v>
      </c>
      <c r="O353" s="13">
        <v>1</v>
      </c>
      <c r="P353" s="13">
        <f t="shared" si="62"/>
        <v>0</v>
      </c>
      <c r="Q353" s="21">
        <f t="shared" si="60"/>
        <v>0</v>
      </c>
      <c r="R353" s="13"/>
      <c r="S353" s="21">
        <v>3</v>
      </c>
      <c r="T353" s="21"/>
      <c r="X353" s="13">
        <v>62</v>
      </c>
    </row>
    <row r="354" spans="2:25" x14ac:dyDescent="0.25">
      <c r="B354" t="s">
        <v>393</v>
      </c>
      <c r="C354" t="s">
        <v>1543</v>
      </c>
      <c r="D354" s="13"/>
      <c r="E354" s="13"/>
      <c r="F354" s="13"/>
      <c r="G354" s="13"/>
      <c r="H354" s="13">
        <v>1</v>
      </c>
      <c r="I354" s="13">
        <v>2</v>
      </c>
      <c r="J354" s="13">
        <v>31</v>
      </c>
      <c r="K354" s="13">
        <v>42</v>
      </c>
      <c r="L354" s="21">
        <f t="shared" si="57"/>
        <v>32</v>
      </c>
      <c r="M354" s="21">
        <f t="shared" si="58"/>
        <v>44</v>
      </c>
      <c r="N354" s="13">
        <v>32</v>
      </c>
      <c r="O354" s="13">
        <v>44</v>
      </c>
      <c r="P354" s="13">
        <f t="shared" si="62"/>
        <v>0</v>
      </c>
      <c r="Q354" s="21">
        <f t="shared" si="60"/>
        <v>0</v>
      </c>
      <c r="R354" s="13">
        <v>3</v>
      </c>
      <c r="S354" s="21">
        <v>56</v>
      </c>
      <c r="T354" s="21"/>
      <c r="V354" s="13">
        <v>637</v>
      </c>
      <c r="W354" s="13">
        <v>241</v>
      </c>
      <c r="X354" s="13">
        <v>15</v>
      </c>
    </row>
    <row r="355" spans="2:25" x14ac:dyDescent="0.25">
      <c r="B355" t="s">
        <v>394</v>
      </c>
      <c r="C355" t="s">
        <v>1405</v>
      </c>
      <c r="D355" s="13"/>
      <c r="E355" s="13"/>
      <c r="F355" s="13"/>
      <c r="G355" s="13"/>
      <c r="H355" s="13">
        <v>1</v>
      </c>
      <c r="I355" s="13">
        <v>3</v>
      </c>
      <c r="J355" s="13">
        <v>7</v>
      </c>
      <c r="K355" s="13">
        <v>9</v>
      </c>
      <c r="L355" s="21">
        <f t="shared" si="57"/>
        <v>8</v>
      </c>
      <c r="M355" s="21">
        <f t="shared" si="58"/>
        <v>12</v>
      </c>
      <c r="N355" s="13">
        <v>8</v>
      </c>
      <c r="O355" s="13">
        <v>12</v>
      </c>
      <c r="P355" s="13">
        <f t="shared" si="62"/>
        <v>0</v>
      </c>
      <c r="Q355" s="21">
        <f t="shared" si="60"/>
        <v>0</v>
      </c>
      <c r="R355" s="13">
        <v>3</v>
      </c>
      <c r="S355" s="21">
        <v>15</v>
      </c>
      <c r="T355" s="21"/>
      <c r="U355" s="15" t="s">
        <v>879</v>
      </c>
      <c r="V355" s="13">
        <v>63</v>
      </c>
      <c r="W355" s="13">
        <v>23</v>
      </c>
    </row>
    <row r="356" spans="2:25" x14ac:dyDescent="0.25">
      <c r="B356" t="s">
        <v>395</v>
      </c>
      <c r="C356" t="s">
        <v>1407</v>
      </c>
      <c r="D356" s="13">
        <v>1</v>
      </c>
      <c r="E356" s="13">
        <v>47</v>
      </c>
      <c r="F356" s="13"/>
      <c r="G356" s="13"/>
      <c r="H356" s="13">
        <v>1</v>
      </c>
      <c r="I356" s="13">
        <v>3</v>
      </c>
      <c r="J356" s="13">
        <v>3</v>
      </c>
      <c r="K356" s="13">
        <v>2</v>
      </c>
      <c r="L356" s="21">
        <f t="shared" si="57"/>
        <v>5</v>
      </c>
      <c r="M356" s="21">
        <f t="shared" si="58"/>
        <v>52</v>
      </c>
      <c r="N356" s="13">
        <v>5</v>
      </c>
      <c r="O356" s="13">
        <v>52</v>
      </c>
      <c r="P356" s="13">
        <f t="shared" si="62"/>
        <v>0</v>
      </c>
      <c r="Q356" s="21">
        <f t="shared" si="60"/>
        <v>0</v>
      </c>
      <c r="R356" s="13">
        <v>2</v>
      </c>
      <c r="S356" s="21">
        <v>12</v>
      </c>
      <c r="T356" s="21"/>
      <c r="U356" s="15" t="s">
        <v>879</v>
      </c>
    </row>
    <row r="357" spans="2:25" x14ac:dyDescent="0.25">
      <c r="B357" t="s">
        <v>396</v>
      </c>
      <c r="C357" t="s">
        <v>1408</v>
      </c>
      <c r="D357" s="13"/>
      <c r="E357" s="13"/>
      <c r="F357" s="13"/>
      <c r="G357" s="13"/>
      <c r="H357" s="13">
        <v>1</v>
      </c>
      <c r="I357" s="13">
        <v>4</v>
      </c>
      <c r="J357" s="13">
        <v>2</v>
      </c>
      <c r="K357" s="13">
        <v>3</v>
      </c>
      <c r="L357" s="21">
        <f t="shared" si="57"/>
        <v>3</v>
      </c>
      <c r="M357" s="21">
        <f t="shared" si="58"/>
        <v>7</v>
      </c>
      <c r="N357" s="13">
        <v>3</v>
      </c>
      <c r="O357" s="13">
        <v>7</v>
      </c>
      <c r="P357" s="13">
        <f t="shared" si="62"/>
        <v>0</v>
      </c>
      <c r="Q357" s="21">
        <f t="shared" si="60"/>
        <v>0</v>
      </c>
      <c r="R357" s="13">
        <v>1</v>
      </c>
      <c r="S357" s="21">
        <v>9</v>
      </c>
      <c r="T357" s="21"/>
      <c r="V357" s="13">
        <v>36</v>
      </c>
      <c r="W357" s="13">
        <v>11</v>
      </c>
      <c r="X357" s="13">
        <v>18</v>
      </c>
    </row>
    <row r="358" spans="2:25" x14ac:dyDescent="0.25">
      <c r="B358" t="s">
        <v>656</v>
      </c>
      <c r="C358" t="s">
        <v>1544</v>
      </c>
      <c r="D358" s="13"/>
      <c r="E358" s="13"/>
      <c r="F358" s="13"/>
      <c r="G358" s="13"/>
      <c r="H358" s="13">
        <v>12</v>
      </c>
      <c r="I358" s="13">
        <v>28</v>
      </c>
      <c r="J358" s="13">
        <v>19</v>
      </c>
      <c r="K358" s="13">
        <v>24</v>
      </c>
      <c r="L358" s="21">
        <f t="shared" si="57"/>
        <v>31</v>
      </c>
      <c r="M358" s="21">
        <f t="shared" si="58"/>
        <v>52</v>
      </c>
      <c r="N358" s="13">
        <v>31</v>
      </c>
      <c r="O358" s="13">
        <v>52</v>
      </c>
      <c r="P358" s="13">
        <f t="shared" si="62"/>
        <v>0</v>
      </c>
      <c r="Q358" s="21">
        <f t="shared" si="60"/>
        <v>0</v>
      </c>
      <c r="R358" s="13">
        <v>6</v>
      </c>
      <c r="S358" s="21">
        <v>36</v>
      </c>
      <c r="T358" s="21"/>
      <c r="V358" s="13">
        <v>28201</v>
      </c>
      <c r="W358" s="13">
        <v>8065</v>
      </c>
      <c r="X358" s="13">
        <v>123</v>
      </c>
      <c r="Y358" s="13">
        <v>1</v>
      </c>
    </row>
    <row r="359" spans="2:25" x14ac:dyDescent="0.25">
      <c r="B359" t="s">
        <v>399</v>
      </c>
      <c r="C359" t="s">
        <v>1414</v>
      </c>
      <c r="D359" s="13"/>
      <c r="E359" s="13"/>
      <c r="F359" s="13"/>
      <c r="G359" s="13"/>
      <c r="H359" s="13">
        <v>1</v>
      </c>
      <c r="I359" s="13">
        <v>2</v>
      </c>
      <c r="J359" s="13">
        <v>3</v>
      </c>
      <c r="K359" s="13">
        <v>4</v>
      </c>
      <c r="L359" s="21">
        <f t="shared" si="57"/>
        <v>4</v>
      </c>
      <c r="M359" s="21">
        <f t="shared" si="58"/>
        <v>6</v>
      </c>
      <c r="N359" s="13">
        <v>4</v>
      </c>
      <c r="O359" s="13">
        <v>6</v>
      </c>
      <c r="P359" s="13">
        <f t="shared" si="62"/>
        <v>0</v>
      </c>
      <c r="Q359" s="21">
        <f t="shared" si="60"/>
        <v>0</v>
      </c>
      <c r="R359" s="13">
        <v>1</v>
      </c>
      <c r="S359" s="21">
        <v>8</v>
      </c>
      <c r="T359" s="21"/>
      <c r="V359" s="13">
        <v>26</v>
      </c>
      <c r="W359" s="13">
        <v>10</v>
      </c>
    </row>
    <row r="360" spans="2:25" x14ac:dyDescent="0.25">
      <c r="B360" t="s">
        <v>657</v>
      </c>
      <c r="C360" t="s">
        <v>1415</v>
      </c>
      <c r="D360" s="13"/>
      <c r="E360" s="13"/>
      <c r="F360" s="13"/>
      <c r="G360" s="13"/>
      <c r="H360" s="13">
        <v>4</v>
      </c>
      <c r="I360" s="13">
        <v>24</v>
      </c>
      <c r="J360" s="13">
        <v>8</v>
      </c>
      <c r="K360" s="13">
        <v>12</v>
      </c>
      <c r="L360" s="21">
        <f t="shared" si="57"/>
        <v>12</v>
      </c>
      <c r="M360" s="21">
        <f t="shared" si="58"/>
        <v>36</v>
      </c>
      <c r="N360" s="13">
        <v>12</v>
      </c>
      <c r="O360" s="13">
        <v>36</v>
      </c>
      <c r="P360" s="13">
        <f t="shared" si="62"/>
        <v>0</v>
      </c>
      <c r="Q360" s="21">
        <f t="shared" si="60"/>
        <v>0</v>
      </c>
      <c r="R360" s="13">
        <v>2</v>
      </c>
      <c r="S360" s="21">
        <v>29</v>
      </c>
      <c r="T360" s="21"/>
      <c r="V360" s="13">
        <v>502</v>
      </c>
      <c r="W360" s="13">
        <v>352</v>
      </c>
      <c r="X360" s="13">
        <v>243</v>
      </c>
    </row>
    <row r="361" spans="2:25" x14ac:dyDescent="0.25">
      <c r="B361" t="s">
        <v>658</v>
      </c>
      <c r="C361" t="s">
        <v>1416</v>
      </c>
      <c r="D361" s="13"/>
      <c r="E361" s="13"/>
      <c r="F361" s="13"/>
      <c r="G361" s="13"/>
      <c r="H361" s="13">
        <v>1</v>
      </c>
      <c r="I361" s="13">
        <v>5</v>
      </c>
      <c r="J361" s="13">
        <v>8</v>
      </c>
      <c r="K361" s="13">
        <v>14</v>
      </c>
      <c r="L361" s="21">
        <f t="shared" si="57"/>
        <v>9</v>
      </c>
      <c r="M361" s="21">
        <f t="shared" si="58"/>
        <v>19</v>
      </c>
      <c r="N361" s="13">
        <v>9</v>
      </c>
      <c r="O361" s="13">
        <v>19</v>
      </c>
      <c r="P361" s="13">
        <f t="shared" si="62"/>
        <v>0</v>
      </c>
      <c r="Q361" s="21">
        <f t="shared" si="60"/>
        <v>0</v>
      </c>
      <c r="R361" s="13">
        <v>3</v>
      </c>
      <c r="S361" s="21">
        <v>18</v>
      </c>
      <c r="T361" s="21"/>
      <c r="V361" s="13">
        <v>140</v>
      </c>
      <c r="W361" s="13">
        <v>42</v>
      </c>
      <c r="X361" s="13">
        <v>25</v>
      </c>
    </row>
    <row r="362" spans="2:25" x14ac:dyDescent="0.25">
      <c r="B362" t="s">
        <v>401</v>
      </c>
      <c r="C362" t="s">
        <v>1417</v>
      </c>
      <c r="D362" s="13"/>
      <c r="E362" s="13"/>
      <c r="F362" s="13"/>
      <c r="G362" s="13"/>
      <c r="H362" s="13"/>
      <c r="I362" s="13"/>
      <c r="J362" s="13">
        <v>2</v>
      </c>
      <c r="K362" s="13">
        <v>4</v>
      </c>
      <c r="L362" s="21">
        <f t="shared" si="57"/>
        <v>2</v>
      </c>
      <c r="M362" s="21">
        <f t="shared" si="58"/>
        <v>4</v>
      </c>
      <c r="N362" s="13">
        <v>2</v>
      </c>
      <c r="O362" s="13">
        <v>4</v>
      </c>
      <c r="P362" s="13">
        <f t="shared" si="62"/>
        <v>0</v>
      </c>
      <c r="Q362" s="21">
        <f t="shared" si="60"/>
        <v>0</v>
      </c>
      <c r="R362" s="13"/>
      <c r="S362" s="21">
        <v>10</v>
      </c>
      <c r="T362" s="21"/>
      <c r="V362" s="13">
        <v>74</v>
      </c>
      <c r="W362" s="13">
        <v>22</v>
      </c>
      <c r="X362" s="13">
        <v>32</v>
      </c>
    </row>
    <row r="363" spans="2:25" x14ac:dyDescent="0.25">
      <c r="B363" t="s">
        <v>402</v>
      </c>
      <c r="C363" t="s">
        <v>1418</v>
      </c>
      <c r="D363" s="13"/>
      <c r="E363" s="13"/>
      <c r="F363" s="13">
        <v>1</v>
      </c>
      <c r="G363" s="13">
        <v>17</v>
      </c>
      <c r="H363" s="13">
        <v>2</v>
      </c>
      <c r="I363" s="13">
        <v>11</v>
      </c>
      <c r="J363" s="13">
        <v>10</v>
      </c>
      <c r="K363" s="13">
        <v>14</v>
      </c>
      <c r="L363" s="21">
        <f t="shared" si="57"/>
        <v>13</v>
      </c>
      <c r="M363" s="21">
        <f t="shared" si="58"/>
        <v>42</v>
      </c>
      <c r="N363" s="13">
        <v>13</v>
      </c>
      <c r="O363" s="13">
        <v>42</v>
      </c>
      <c r="P363" s="13">
        <f t="shared" si="62"/>
        <v>0</v>
      </c>
      <c r="Q363" s="21">
        <f t="shared" si="60"/>
        <v>0</v>
      </c>
      <c r="R363" s="13">
        <v>1</v>
      </c>
      <c r="S363" s="21">
        <v>30</v>
      </c>
      <c r="T363" s="21"/>
      <c r="V363" s="13">
        <v>95</v>
      </c>
      <c r="W363" s="13">
        <v>47</v>
      </c>
      <c r="X363" s="13">
        <v>148</v>
      </c>
    </row>
    <row r="364" spans="2:25" x14ac:dyDescent="0.25">
      <c r="B364" t="s">
        <v>801</v>
      </c>
      <c r="C364" t="s">
        <v>1419</v>
      </c>
      <c r="D364" s="13"/>
      <c r="E364" s="13"/>
      <c r="F364" s="13"/>
      <c r="G364" s="13"/>
      <c r="H364" s="13">
        <v>1</v>
      </c>
      <c r="I364" s="13">
        <v>2</v>
      </c>
      <c r="J364" s="13">
        <v>9</v>
      </c>
      <c r="K364" s="13">
        <v>17</v>
      </c>
      <c r="L364" s="21">
        <f t="shared" si="57"/>
        <v>10</v>
      </c>
      <c r="M364" s="21">
        <f t="shared" si="58"/>
        <v>19</v>
      </c>
      <c r="N364" s="13">
        <v>10</v>
      </c>
      <c r="O364" s="13">
        <v>19</v>
      </c>
      <c r="P364" s="13">
        <f t="shared" si="62"/>
        <v>0</v>
      </c>
      <c r="Q364" s="21">
        <f t="shared" si="60"/>
        <v>0</v>
      </c>
      <c r="R364" s="13"/>
      <c r="S364" s="21">
        <v>18</v>
      </c>
      <c r="T364" s="21"/>
      <c r="V364" s="13">
        <v>85</v>
      </c>
      <c r="W364" s="13">
        <v>22</v>
      </c>
      <c r="X364" s="13">
        <v>685</v>
      </c>
    </row>
    <row r="365" spans="2:25" x14ac:dyDescent="0.25">
      <c r="B365" t="s">
        <v>600</v>
      </c>
      <c r="C365" t="s">
        <v>1422</v>
      </c>
      <c r="D365" s="13"/>
      <c r="E365" s="13"/>
      <c r="F365" s="13"/>
      <c r="G365" s="13"/>
      <c r="H365" s="13"/>
      <c r="I365" s="13"/>
      <c r="J365" s="13">
        <v>12</v>
      </c>
      <c r="K365" s="13">
        <v>17</v>
      </c>
      <c r="L365" s="21">
        <f t="shared" si="57"/>
        <v>12</v>
      </c>
      <c r="M365" s="21">
        <f t="shared" si="58"/>
        <v>17</v>
      </c>
      <c r="N365" s="13">
        <v>12</v>
      </c>
      <c r="O365" s="13">
        <v>17</v>
      </c>
      <c r="P365" s="13">
        <f t="shared" si="62"/>
        <v>0</v>
      </c>
      <c r="Q365" s="21">
        <f t="shared" si="60"/>
        <v>0</v>
      </c>
      <c r="R365" s="13"/>
      <c r="S365" s="21">
        <v>16</v>
      </c>
      <c r="T365" s="21"/>
      <c r="V365" s="13">
        <v>35</v>
      </c>
      <c r="W365" s="13">
        <v>10</v>
      </c>
      <c r="X365" s="13">
        <v>219</v>
      </c>
    </row>
    <row r="366" spans="2:25" x14ac:dyDescent="0.25">
      <c r="B366" t="s">
        <v>403</v>
      </c>
      <c r="C366" t="s">
        <v>1421</v>
      </c>
      <c r="D366" s="13"/>
      <c r="E366" s="13"/>
      <c r="F366" s="13">
        <v>2</v>
      </c>
      <c r="G366" s="13">
        <v>20</v>
      </c>
      <c r="H366" s="13">
        <v>1</v>
      </c>
      <c r="I366" s="13">
        <v>2</v>
      </c>
      <c r="J366" s="13">
        <v>19</v>
      </c>
      <c r="K366" s="13">
        <v>30</v>
      </c>
      <c r="L366" s="21">
        <f t="shared" si="57"/>
        <v>22</v>
      </c>
      <c r="M366" s="21">
        <f t="shared" si="58"/>
        <v>52</v>
      </c>
      <c r="N366" s="13">
        <v>22</v>
      </c>
      <c r="O366" s="13">
        <v>52</v>
      </c>
      <c r="P366" s="13">
        <f t="shared" si="62"/>
        <v>0</v>
      </c>
      <c r="Q366" s="21">
        <f t="shared" si="60"/>
        <v>0</v>
      </c>
      <c r="R366" s="13">
        <v>4</v>
      </c>
      <c r="S366" s="21">
        <v>73</v>
      </c>
      <c r="T366" s="21"/>
      <c r="V366" s="13">
        <v>354</v>
      </c>
      <c r="W366" s="13">
        <v>109</v>
      </c>
      <c r="X366" s="13">
        <v>127</v>
      </c>
    </row>
    <row r="367" spans="2:25" x14ac:dyDescent="0.25">
      <c r="B367" t="s">
        <v>404</v>
      </c>
      <c r="C367" t="s">
        <v>1420</v>
      </c>
      <c r="D367" s="13"/>
      <c r="E367" s="13"/>
      <c r="F367" s="13"/>
      <c r="G367" s="13"/>
      <c r="H367" s="13"/>
      <c r="I367" s="13"/>
      <c r="J367" s="13">
        <v>3</v>
      </c>
      <c r="K367" s="13">
        <v>4</v>
      </c>
      <c r="L367" s="21">
        <f t="shared" si="57"/>
        <v>3</v>
      </c>
      <c r="M367" s="21">
        <f t="shared" si="58"/>
        <v>4</v>
      </c>
      <c r="N367" s="13">
        <v>3</v>
      </c>
      <c r="O367" s="13">
        <v>4</v>
      </c>
      <c r="P367" s="13">
        <f t="shared" si="62"/>
        <v>0</v>
      </c>
      <c r="Q367" s="21">
        <f t="shared" si="60"/>
        <v>0</v>
      </c>
      <c r="R367" s="13"/>
      <c r="S367" s="21">
        <v>8</v>
      </c>
      <c r="T367" s="21"/>
      <c r="V367" s="13">
        <v>177</v>
      </c>
      <c r="W367" s="13">
        <v>138</v>
      </c>
      <c r="X367" s="13">
        <v>92</v>
      </c>
    </row>
    <row r="368" spans="2:25" x14ac:dyDescent="0.25">
      <c r="B368" t="s">
        <v>659</v>
      </c>
      <c r="C368" t="s">
        <v>1653</v>
      </c>
      <c r="D368" s="13"/>
      <c r="E368" s="13"/>
      <c r="F368" s="13"/>
      <c r="G368" s="13"/>
      <c r="H368" s="13">
        <v>2</v>
      </c>
      <c r="I368" s="13">
        <v>5</v>
      </c>
      <c r="J368" s="13"/>
      <c r="K368" s="13"/>
      <c r="L368" s="21">
        <f t="shared" si="57"/>
        <v>2</v>
      </c>
      <c r="M368" s="21">
        <f t="shared" si="58"/>
        <v>5</v>
      </c>
      <c r="N368" s="13">
        <v>2</v>
      </c>
      <c r="O368" s="13">
        <v>5</v>
      </c>
      <c r="P368" s="13">
        <f t="shared" si="62"/>
        <v>0</v>
      </c>
      <c r="Q368" s="21">
        <f t="shared" si="60"/>
        <v>0</v>
      </c>
      <c r="R368" s="13"/>
      <c r="S368" s="21">
        <v>10</v>
      </c>
      <c r="T368" s="21"/>
      <c r="V368" s="13">
        <v>573</v>
      </c>
      <c r="W368" s="13">
        <v>111</v>
      </c>
      <c r="X368" s="13">
        <v>245</v>
      </c>
      <c r="Y368" s="13">
        <v>1</v>
      </c>
    </row>
    <row r="369" spans="1:26" x14ac:dyDescent="0.25">
      <c r="B369" t="s">
        <v>823</v>
      </c>
      <c r="C369" t="s">
        <v>1423</v>
      </c>
      <c r="D369" s="13"/>
      <c r="E369" s="13"/>
      <c r="F369" s="13">
        <v>1</v>
      </c>
      <c r="G369" s="13">
        <v>17</v>
      </c>
      <c r="H369" s="13">
        <v>1</v>
      </c>
      <c r="I369" s="13">
        <v>1</v>
      </c>
      <c r="J369" s="13">
        <v>4</v>
      </c>
      <c r="K369" s="13">
        <v>7</v>
      </c>
      <c r="L369" s="21">
        <f t="shared" si="57"/>
        <v>6</v>
      </c>
      <c r="M369" s="21">
        <f t="shared" si="58"/>
        <v>25</v>
      </c>
      <c r="N369" s="13">
        <v>6</v>
      </c>
      <c r="O369" s="13">
        <v>25</v>
      </c>
      <c r="P369" s="13">
        <f t="shared" si="62"/>
        <v>0</v>
      </c>
      <c r="Q369" s="21">
        <f t="shared" si="60"/>
        <v>0</v>
      </c>
      <c r="R369" s="13"/>
      <c r="S369" s="21">
        <v>12</v>
      </c>
      <c r="T369" s="21"/>
      <c r="X369" s="13">
        <v>85</v>
      </c>
    </row>
    <row r="370" spans="1:26" ht="15.75" thickBot="1" x14ac:dyDescent="0.3">
      <c r="A370" s="2" t="s">
        <v>5</v>
      </c>
      <c r="B370" s="2"/>
      <c r="C370" s="2"/>
      <c r="D370" s="14">
        <f>SUM(D348:D369)</f>
        <v>2</v>
      </c>
      <c r="E370" s="14">
        <f t="shared" ref="E370:T370" si="63">SUM(E348:E369)</f>
        <v>68</v>
      </c>
      <c r="F370" s="14">
        <f t="shared" si="63"/>
        <v>5</v>
      </c>
      <c r="G370" s="14">
        <f t="shared" si="63"/>
        <v>71</v>
      </c>
      <c r="H370" s="14">
        <f t="shared" si="63"/>
        <v>69</v>
      </c>
      <c r="I370" s="14">
        <f t="shared" si="63"/>
        <v>260</v>
      </c>
      <c r="J370" s="14">
        <f t="shared" si="63"/>
        <v>174</v>
      </c>
      <c r="K370" s="14">
        <f t="shared" si="63"/>
        <v>263</v>
      </c>
      <c r="L370" s="14">
        <f t="shared" si="63"/>
        <v>250</v>
      </c>
      <c r="M370" s="14">
        <f t="shared" si="63"/>
        <v>662</v>
      </c>
      <c r="N370" s="14">
        <f t="shared" si="63"/>
        <v>250</v>
      </c>
      <c r="O370" s="14">
        <f t="shared" si="63"/>
        <v>662</v>
      </c>
      <c r="P370" s="14">
        <f t="shared" si="63"/>
        <v>0</v>
      </c>
      <c r="Q370" s="14">
        <f t="shared" si="63"/>
        <v>0</v>
      </c>
      <c r="R370" s="14">
        <f t="shared" si="63"/>
        <v>44</v>
      </c>
      <c r="S370" s="14">
        <f t="shared" si="63"/>
        <v>508</v>
      </c>
      <c r="T370" s="14">
        <f t="shared" si="63"/>
        <v>0</v>
      </c>
      <c r="U370" s="14"/>
      <c r="V370" s="14">
        <f>SUM(V348:V369)</f>
        <v>129149</v>
      </c>
      <c r="W370" s="14">
        <f>SUM(W348:W369)</f>
        <v>37224</v>
      </c>
      <c r="X370" s="14">
        <f>SUM(X348:X369)</f>
        <v>2670</v>
      </c>
      <c r="Y370" s="14">
        <f>SUM(Y348:Y369)</f>
        <v>10</v>
      </c>
    </row>
    <row r="371" spans="1:26" ht="15.75" thickTop="1" x14ac:dyDescent="0.25">
      <c r="A371" t="s">
        <v>102</v>
      </c>
      <c r="B371" t="s">
        <v>405</v>
      </c>
      <c r="C371" t="s">
        <v>1424</v>
      </c>
      <c r="D371" s="13"/>
      <c r="E371" s="13"/>
      <c r="F371" s="13"/>
      <c r="G371" s="13"/>
      <c r="H371" s="13">
        <v>2</v>
      </c>
      <c r="I371" s="13">
        <v>10</v>
      </c>
      <c r="J371" s="13"/>
      <c r="K371" s="13"/>
      <c r="L371" s="21">
        <f t="shared" si="57"/>
        <v>2</v>
      </c>
      <c r="M371" s="21">
        <f t="shared" si="58"/>
        <v>10</v>
      </c>
      <c r="N371" s="13">
        <v>2</v>
      </c>
      <c r="O371" s="13">
        <v>10</v>
      </c>
      <c r="P371" s="13">
        <f>L371-N371</f>
        <v>0</v>
      </c>
      <c r="Q371" s="21">
        <f t="shared" si="60"/>
        <v>0</v>
      </c>
      <c r="R371" s="13"/>
      <c r="S371" s="21">
        <v>5</v>
      </c>
      <c r="T371" s="13"/>
      <c r="V371" s="13">
        <v>2</v>
      </c>
      <c r="W371" s="13">
        <v>1</v>
      </c>
    </row>
    <row r="372" spans="1:26" x14ac:dyDescent="0.25">
      <c r="B372" t="s">
        <v>407</v>
      </c>
      <c r="C372" t="s">
        <v>1426</v>
      </c>
      <c r="D372" s="13"/>
      <c r="E372" s="13"/>
      <c r="F372" s="13"/>
      <c r="G372" s="13"/>
      <c r="H372" s="13">
        <v>30</v>
      </c>
      <c r="I372" s="13">
        <v>214</v>
      </c>
      <c r="J372" s="13">
        <v>2</v>
      </c>
      <c r="K372" s="13">
        <v>4</v>
      </c>
      <c r="L372" s="21">
        <f t="shared" si="57"/>
        <v>32</v>
      </c>
      <c r="M372" s="21">
        <f t="shared" si="58"/>
        <v>218</v>
      </c>
      <c r="N372" s="13">
        <v>32</v>
      </c>
      <c r="O372" s="13">
        <v>218</v>
      </c>
      <c r="P372" s="13">
        <f t="shared" ref="P372:P386" si="64">L372-N372</f>
        <v>0</v>
      </c>
      <c r="Q372" s="21">
        <f t="shared" si="60"/>
        <v>0</v>
      </c>
      <c r="R372" s="13"/>
      <c r="S372" s="21">
        <v>141</v>
      </c>
      <c r="T372" s="13"/>
      <c r="V372" s="13">
        <v>3165</v>
      </c>
      <c r="W372" s="13">
        <v>538</v>
      </c>
      <c r="X372" s="13">
        <v>33</v>
      </c>
    </row>
    <row r="373" spans="1:26" x14ac:dyDescent="0.25">
      <c r="B373" t="s">
        <v>596</v>
      </c>
      <c r="C373" t="s">
        <v>1427</v>
      </c>
      <c r="D373" s="13"/>
      <c r="E373" s="13"/>
      <c r="F373" s="13">
        <v>1</v>
      </c>
      <c r="G373" s="13">
        <v>15</v>
      </c>
      <c r="H373" s="13">
        <v>90</v>
      </c>
      <c r="I373" s="13">
        <v>655</v>
      </c>
      <c r="J373" s="13">
        <v>11</v>
      </c>
      <c r="K373" s="13">
        <v>14</v>
      </c>
      <c r="L373" s="21">
        <f t="shared" si="57"/>
        <v>102</v>
      </c>
      <c r="M373" s="21">
        <f t="shared" si="58"/>
        <v>684</v>
      </c>
      <c r="N373" s="13">
        <v>102</v>
      </c>
      <c r="O373" s="13">
        <v>684</v>
      </c>
      <c r="P373" s="13">
        <f t="shared" si="64"/>
        <v>0</v>
      </c>
      <c r="Q373" s="21">
        <f t="shared" si="60"/>
        <v>0</v>
      </c>
      <c r="R373" s="13">
        <v>3</v>
      </c>
      <c r="S373" s="21">
        <v>349</v>
      </c>
      <c r="T373" s="13"/>
      <c r="V373" s="13">
        <v>95531</v>
      </c>
      <c r="W373" s="13">
        <v>24536</v>
      </c>
      <c r="X373" s="13">
        <v>474</v>
      </c>
      <c r="Y373" s="13">
        <v>10</v>
      </c>
      <c r="Z373" t="s">
        <v>1691</v>
      </c>
    </row>
    <row r="374" spans="1:26" x14ac:dyDescent="0.25">
      <c r="B374" t="s">
        <v>409</v>
      </c>
      <c r="C374" t="s">
        <v>1429</v>
      </c>
      <c r="D374" s="13"/>
      <c r="E374" s="13"/>
      <c r="F374" s="13"/>
      <c r="G374" s="13"/>
      <c r="H374" s="13">
        <v>3</v>
      </c>
      <c r="I374" s="13">
        <v>17</v>
      </c>
      <c r="J374" s="13"/>
      <c r="K374" s="13"/>
      <c r="L374" s="21">
        <f t="shared" si="57"/>
        <v>3</v>
      </c>
      <c r="M374" s="21">
        <f t="shared" si="58"/>
        <v>17</v>
      </c>
      <c r="N374" s="13">
        <v>3</v>
      </c>
      <c r="O374" s="13">
        <v>17</v>
      </c>
      <c r="P374" s="13">
        <f t="shared" si="64"/>
        <v>0</v>
      </c>
      <c r="Q374" s="21">
        <f t="shared" si="60"/>
        <v>0</v>
      </c>
      <c r="R374" s="13"/>
      <c r="S374" s="21">
        <v>4</v>
      </c>
      <c r="T374" s="13"/>
      <c r="X374" s="13">
        <v>75</v>
      </c>
    </row>
    <row r="375" spans="1:26" x14ac:dyDescent="0.25">
      <c r="B375" t="s">
        <v>408</v>
      </c>
      <c r="C375" t="s">
        <v>1428</v>
      </c>
      <c r="D375" s="13"/>
      <c r="E375" s="13"/>
      <c r="F375" s="13"/>
      <c r="G375" s="13"/>
      <c r="H375" s="13">
        <v>4</v>
      </c>
      <c r="I375" s="13">
        <v>9</v>
      </c>
      <c r="J375" s="13"/>
      <c r="K375" s="13"/>
      <c r="L375" s="21">
        <f t="shared" si="57"/>
        <v>4</v>
      </c>
      <c r="M375" s="21">
        <f t="shared" si="58"/>
        <v>9</v>
      </c>
      <c r="N375" s="13">
        <v>4</v>
      </c>
      <c r="O375" s="13">
        <v>9</v>
      </c>
      <c r="P375" s="13">
        <f t="shared" si="64"/>
        <v>0</v>
      </c>
      <c r="Q375" s="21">
        <f t="shared" si="60"/>
        <v>0</v>
      </c>
      <c r="R375" s="13"/>
      <c r="S375" s="21">
        <v>5</v>
      </c>
      <c r="T375" s="13"/>
      <c r="V375" s="13">
        <v>606</v>
      </c>
      <c r="W375" s="13">
        <v>146</v>
      </c>
      <c r="X375" s="13">
        <v>33</v>
      </c>
      <c r="Y375" s="13">
        <v>2</v>
      </c>
    </row>
    <row r="376" spans="1:26" x14ac:dyDescent="0.25">
      <c r="B376" t="s">
        <v>411</v>
      </c>
      <c r="C376" t="s">
        <v>1431</v>
      </c>
      <c r="D376" s="13"/>
      <c r="E376" s="13"/>
      <c r="F376" s="13"/>
      <c r="G376" s="13"/>
      <c r="H376" s="13">
        <v>4</v>
      </c>
      <c r="I376" s="13">
        <v>14</v>
      </c>
      <c r="J376" s="13">
        <v>5</v>
      </c>
      <c r="K376" s="13">
        <v>5</v>
      </c>
      <c r="L376" s="21">
        <f t="shared" si="57"/>
        <v>9</v>
      </c>
      <c r="M376" s="21">
        <f t="shared" si="58"/>
        <v>19</v>
      </c>
      <c r="N376" s="13">
        <v>9</v>
      </c>
      <c r="O376" s="13">
        <v>19</v>
      </c>
      <c r="P376" s="13">
        <f t="shared" si="64"/>
        <v>0</v>
      </c>
      <c r="Q376" s="21">
        <f t="shared" si="60"/>
        <v>0</v>
      </c>
      <c r="R376" s="13"/>
      <c r="S376" s="21">
        <v>14</v>
      </c>
      <c r="T376" s="13"/>
      <c r="X376" s="13">
        <v>184</v>
      </c>
    </row>
    <row r="377" spans="1:26" x14ac:dyDescent="0.25">
      <c r="B377" t="s">
        <v>412</v>
      </c>
      <c r="C377" t="s">
        <v>1432</v>
      </c>
      <c r="D377" s="13"/>
      <c r="E377" s="13"/>
      <c r="F377" s="13"/>
      <c r="G377" s="13"/>
      <c r="H377" s="13">
        <v>16</v>
      </c>
      <c r="I377" s="13">
        <v>87</v>
      </c>
      <c r="J377" s="13">
        <v>15</v>
      </c>
      <c r="K377" s="13">
        <v>25</v>
      </c>
      <c r="L377" s="21">
        <f t="shared" si="57"/>
        <v>31</v>
      </c>
      <c r="M377" s="21">
        <f t="shared" si="58"/>
        <v>112</v>
      </c>
      <c r="N377" s="13">
        <v>31</v>
      </c>
      <c r="O377" s="13">
        <v>112</v>
      </c>
      <c r="P377" s="13">
        <f t="shared" si="64"/>
        <v>0</v>
      </c>
      <c r="Q377" s="21">
        <f t="shared" si="60"/>
        <v>0</v>
      </c>
      <c r="R377" s="13"/>
      <c r="S377" s="21">
        <v>35</v>
      </c>
      <c r="T377" s="13"/>
      <c r="V377" s="13">
        <v>1180</v>
      </c>
      <c r="W377" s="13">
        <v>355</v>
      </c>
      <c r="X377" s="13">
        <v>271</v>
      </c>
      <c r="Y377" s="13">
        <v>6</v>
      </c>
    </row>
    <row r="378" spans="1:26" x14ac:dyDescent="0.25">
      <c r="B378" t="s">
        <v>660</v>
      </c>
      <c r="C378" t="s">
        <v>1438</v>
      </c>
      <c r="D378" s="13"/>
      <c r="E378" s="13"/>
      <c r="F378" s="13"/>
      <c r="G378" s="13"/>
      <c r="H378" s="13">
        <v>16</v>
      </c>
      <c r="I378" s="13">
        <v>42</v>
      </c>
      <c r="J378" s="13"/>
      <c r="K378" s="13"/>
      <c r="L378" s="21">
        <f t="shared" si="57"/>
        <v>16</v>
      </c>
      <c r="M378" s="21">
        <f t="shared" si="58"/>
        <v>42</v>
      </c>
      <c r="N378" s="13">
        <v>16</v>
      </c>
      <c r="O378" s="13">
        <v>42</v>
      </c>
      <c r="P378" s="13">
        <f t="shared" si="64"/>
        <v>0</v>
      </c>
      <c r="Q378" s="21">
        <f t="shared" si="60"/>
        <v>0</v>
      </c>
      <c r="R378" s="13">
        <v>2</v>
      </c>
      <c r="S378" s="21">
        <v>20</v>
      </c>
      <c r="T378" s="13"/>
      <c r="V378" s="13">
        <v>122</v>
      </c>
      <c r="W378" s="13">
        <v>25</v>
      </c>
      <c r="X378" s="13">
        <v>565</v>
      </c>
    </row>
    <row r="379" spans="1:26" x14ac:dyDescent="0.25">
      <c r="B379" t="s">
        <v>661</v>
      </c>
      <c r="C379" t="s">
        <v>1615</v>
      </c>
      <c r="D379" s="13"/>
      <c r="E379" s="13"/>
      <c r="F379" s="13"/>
      <c r="G379" s="13"/>
      <c r="H379" s="13">
        <v>4</v>
      </c>
      <c r="I379" s="13">
        <v>11</v>
      </c>
      <c r="J379" s="13">
        <v>7</v>
      </c>
      <c r="K379" s="13">
        <v>8</v>
      </c>
      <c r="L379" s="21">
        <f t="shared" si="57"/>
        <v>11</v>
      </c>
      <c r="M379" s="21">
        <f t="shared" si="58"/>
        <v>19</v>
      </c>
      <c r="N379" s="13">
        <v>11</v>
      </c>
      <c r="O379" s="13">
        <v>19</v>
      </c>
      <c r="P379" s="13">
        <f t="shared" si="64"/>
        <v>0</v>
      </c>
      <c r="Q379" s="21">
        <f t="shared" si="60"/>
        <v>0</v>
      </c>
      <c r="R379" s="13">
        <v>2</v>
      </c>
      <c r="S379" s="21">
        <v>11</v>
      </c>
      <c r="T379" s="13"/>
      <c r="X379" s="13">
        <v>474</v>
      </c>
    </row>
    <row r="380" spans="1:26" x14ac:dyDescent="0.25">
      <c r="B380" t="s">
        <v>566</v>
      </c>
      <c r="C380" t="s">
        <v>1435</v>
      </c>
      <c r="D380" s="13"/>
      <c r="E380" s="13"/>
      <c r="F380" s="13"/>
      <c r="G380" s="13"/>
      <c r="H380" s="13">
        <v>28</v>
      </c>
      <c r="I380" s="13">
        <v>83</v>
      </c>
      <c r="J380" s="13">
        <v>39</v>
      </c>
      <c r="K380" s="13">
        <v>20</v>
      </c>
      <c r="L380" s="21">
        <f t="shared" si="57"/>
        <v>67</v>
      </c>
      <c r="M380" s="21">
        <f t="shared" si="58"/>
        <v>103</v>
      </c>
      <c r="N380" s="13">
        <v>67</v>
      </c>
      <c r="O380" s="13">
        <v>103</v>
      </c>
      <c r="P380" s="13">
        <f t="shared" si="64"/>
        <v>0</v>
      </c>
      <c r="Q380" s="21">
        <f t="shared" si="60"/>
        <v>0</v>
      </c>
      <c r="R380" s="13">
        <v>17</v>
      </c>
      <c r="S380" s="21">
        <v>90</v>
      </c>
      <c r="T380" s="13"/>
      <c r="V380" s="13">
        <v>527</v>
      </c>
      <c r="W380" s="13">
        <v>178</v>
      </c>
      <c r="X380" s="13">
        <v>20</v>
      </c>
      <c r="Y380" s="13">
        <v>5</v>
      </c>
    </row>
    <row r="381" spans="1:26" x14ac:dyDescent="0.25">
      <c r="B381" t="s">
        <v>665</v>
      </c>
      <c r="C381" t="s">
        <v>1437</v>
      </c>
      <c r="D381" s="13"/>
      <c r="E381" s="13"/>
      <c r="F381" s="13"/>
      <c r="G381" s="13"/>
      <c r="H381" s="13">
        <v>7</v>
      </c>
      <c r="I381" s="13">
        <v>11</v>
      </c>
      <c r="J381" s="13">
        <v>5</v>
      </c>
      <c r="K381" s="13">
        <v>6</v>
      </c>
      <c r="L381" s="21">
        <f t="shared" si="57"/>
        <v>12</v>
      </c>
      <c r="M381" s="21">
        <f t="shared" si="58"/>
        <v>17</v>
      </c>
      <c r="N381" s="13">
        <v>12</v>
      </c>
      <c r="O381" s="13">
        <v>17</v>
      </c>
      <c r="P381" s="13">
        <f t="shared" si="64"/>
        <v>0</v>
      </c>
      <c r="Q381" s="21">
        <f t="shared" si="60"/>
        <v>0</v>
      </c>
      <c r="R381" s="13">
        <v>2</v>
      </c>
      <c r="S381" s="21">
        <v>16</v>
      </c>
      <c r="T381" s="13"/>
      <c r="V381" s="13">
        <v>821</v>
      </c>
      <c r="W381" s="13">
        <v>357</v>
      </c>
      <c r="X381" s="13">
        <v>30</v>
      </c>
    </row>
    <row r="382" spans="1:26" x14ac:dyDescent="0.25">
      <c r="B382" t="s">
        <v>664</v>
      </c>
      <c r="C382" t="s">
        <v>1616</v>
      </c>
      <c r="D382" s="13"/>
      <c r="E382" s="13"/>
      <c r="F382" s="13"/>
      <c r="G382" s="13"/>
      <c r="H382" s="13">
        <v>4</v>
      </c>
      <c r="I382" s="13">
        <v>6</v>
      </c>
      <c r="J382" s="13"/>
      <c r="K382" s="13"/>
      <c r="L382" s="21">
        <f t="shared" si="57"/>
        <v>4</v>
      </c>
      <c r="M382" s="21">
        <f t="shared" si="58"/>
        <v>6</v>
      </c>
      <c r="N382" s="13">
        <v>4</v>
      </c>
      <c r="O382" s="13">
        <v>6</v>
      </c>
      <c r="P382" s="13">
        <f t="shared" si="64"/>
        <v>0</v>
      </c>
      <c r="Q382" s="21">
        <f t="shared" si="60"/>
        <v>0</v>
      </c>
      <c r="R382" s="13"/>
      <c r="S382" s="21">
        <v>8</v>
      </c>
      <c r="T382" s="13"/>
      <c r="V382" s="13">
        <v>95</v>
      </c>
      <c r="W382" s="13">
        <v>50</v>
      </c>
    </row>
    <row r="383" spans="1:26" x14ac:dyDescent="0.25">
      <c r="B383" t="s">
        <v>567</v>
      </c>
      <c r="C383" t="s">
        <v>1574</v>
      </c>
      <c r="D383" s="13"/>
      <c r="E383" s="13"/>
      <c r="F383" s="13"/>
      <c r="G383" s="13"/>
      <c r="H383" s="13">
        <v>3</v>
      </c>
      <c r="I383" s="13">
        <v>10</v>
      </c>
      <c r="J383" s="13"/>
      <c r="K383" s="13"/>
      <c r="L383" s="21">
        <f t="shared" si="57"/>
        <v>3</v>
      </c>
      <c r="M383" s="21">
        <f t="shared" si="58"/>
        <v>10</v>
      </c>
      <c r="N383" s="13">
        <v>3</v>
      </c>
      <c r="O383" s="13">
        <v>10</v>
      </c>
      <c r="P383" s="13">
        <f t="shared" si="64"/>
        <v>0</v>
      </c>
      <c r="Q383" s="21">
        <f t="shared" si="60"/>
        <v>0</v>
      </c>
      <c r="R383" s="13"/>
      <c r="S383" s="21">
        <v>4</v>
      </c>
      <c r="T383" s="13"/>
      <c r="V383" s="13">
        <v>189</v>
      </c>
      <c r="W383" s="13">
        <v>81</v>
      </c>
      <c r="X383" s="13">
        <v>63</v>
      </c>
    </row>
    <row r="384" spans="1:26" x14ac:dyDescent="0.25">
      <c r="B384" t="s">
        <v>416</v>
      </c>
      <c r="C384" t="s">
        <v>1439</v>
      </c>
      <c r="D384" s="13"/>
      <c r="E384" s="13"/>
      <c r="F384" s="13"/>
      <c r="G384" s="13"/>
      <c r="H384" s="13">
        <v>7</v>
      </c>
      <c r="I384" s="13">
        <v>20</v>
      </c>
      <c r="J384" s="13">
        <v>1</v>
      </c>
      <c r="K384" s="13">
        <v>2</v>
      </c>
      <c r="L384" s="21">
        <f t="shared" si="57"/>
        <v>8</v>
      </c>
      <c r="M384" s="21">
        <f t="shared" si="58"/>
        <v>22</v>
      </c>
      <c r="N384" s="13">
        <v>8</v>
      </c>
      <c r="O384" s="13">
        <v>22</v>
      </c>
      <c r="P384" s="13">
        <f t="shared" si="64"/>
        <v>0</v>
      </c>
      <c r="Q384" s="21">
        <f t="shared" si="60"/>
        <v>0</v>
      </c>
      <c r="R384" s="13">
        <v>2</v>
      </c>
      <c r="S384" s="21">
        <v>11</v>
      </c>
      <c r="T384" s="13"/>
      <c r="V384" s="13">
        <v>610</v>
      </c>
      <c r="W384" s="13">
        <v>108</v>
      </c>
      <c r="X384" s="13">
        <v>100</v>
      </c>
    </row>
    <row r="385" spans="1:25" x14ac:dyDescent="0.25">
      <c r="B385" t="s">
        <v>413</v>
      </c>
      <c r="C385" t="s">
        <v>1433</v>
      </c>
      <c r="D385" s="13"/>
      <c r="E385" s="13"/>
      <c r="F385" s="13"/>
      <c r="G385" s="13"/>
      <c r="H385" s="13">
        <v>3</v>
      </c>
      <c r="I385" s="13">
        <v>9</v>
      </c>
      <c r="J385" s="13">
        <v>4</v>
      </c>
      <c r="K385" s="13">
        <v>4</v>
      </c>
      <c r="L385" s="21">
        <f t="shared" si="57"/>
        <v>7</v>
      </c>
      <c r="M385" s="21">
        <f t="shared" si="58"/>
        <v>13</v>
      </c>
      <c r="N385" s="13">
        <v>7</v>
      </c>
      <c r="O385" s="13">
        <v>13</v>
      </c>
      <c r="P385" s="13">
        <f t="shared" si="64"/>
        <v>0</v>
      </c>
      <c r="Q385" s="21">
        <f t="shared" si="60"/>
        <v>0</v>
      </c>
      <c r="R385" s="13"/>
      <c r="S385" s="21">
        <v>10</v>
      </c>
      <c r="T385" s="13"/>
      <c r="X385" s="13">
        <v>130</v>
      </c>
    </row>
    <row r="386" spans="1:25" x14ac:dyDescent="0.25">
      <c r="B386" t="s">
        <v>414</v>
      </c>
      <c r="C386" t="s">
        <v>1434</v>
      </c>
      <c r="D386" s="13"/>
      <c r="E386" s="13"/>
      <c r="F386" s="13"/>
      <c r="G386" s="13"/>
      <c r="H386" s="13">
        <v>5</v>
      </c>
      <c r="I386" s="13">
        <v>9</v>
      </c>
      <c r="J386" s="13">
        <v>2</v>
      </c>
      <c r="K386" s="13">
        <v>2</v>
      </c>
      <c r="L386" s="21">
        <f t="shared" si="57"/>
        <v>7</v>
      </c>
      <c r="M386" s="21">
        <f t="shared" si="58"/>
        <v>11</v>
      </c>
      <c r="N386" s="13">
        <v>7</v>
      </c>
      <c r="O386" s="13">
        <v>11</v>
      </c>
      <c r="P386" s="13">
        <f t="shared" si="64"/>
        <v>0</v>
      </c>
      <c r="Q386" s="21">
        <f t="shared" si="60"/>
        <v>0</v>
      </c>
      <c r="R386" s="13"/>
      <c r="S386" s="21">
        <v>12</v>
      </c>
      <c r="T386" s="13"/>
      <c r="X386" s="13">
        <v>269</v>
      </c>
    </row>
    <row r="387" spans="1:25" ht="15.75" thickBot="1" x14ac:dyDescent="0.3">
      <c r="A387" s="2" t="s">
        <v>5</v>
      </c>
      <c r="B387" s="2"/>
      <c r="C387" s="2"/>
      <c r="D387" s="14">
        <f t="shared" ref="D387:T387" si="65">SUM(D371:D386)</f>
        <v>0</v>
      </c>
      <c r="E387" s="14">
        <f t="shared" si="65"/>
        <v>0</v>
      </c>
      <c r="F387" s="14">
        <f t="shared" si="65"/>
        <v>1</v>
      </c>
      <c r="G387" s="14">
        <f t="shared" si="65"/>
        <v>15</v>
      </c>
      <c r="H387" s="14">
        <f t="shared" si="65"/>
        <v>226</v>
      </c>
      <c r="I387" s="14">
        <f t="shared" si="65"/>
        <v>1207</v>
      </c>
      <c r="J387" s="14">
        <f t="shared" si="65"/>
        <v>91</v>
      </c>
      <c r="K387" s="14">
        <f t="shared" si="65"/>
        <v>90</v>
      </c>
      <c r="L387" s="14">
        <f t="shared" si="65"/>
        <v>318</v>
      </c>
      <c r="M387" s="14">
        <f t="shared" si="65"/>
        <v>1312</v>
      </c>
      <c r="N387" s="14">
        <f t="shared" si="65"/>
        <v>318</v>
      </c>
      <c r="O387" s="14">
        <f t="shared" si="65"/>
        <v>1312</v>
      </c>
      <c r="P387" s="14">
        <f t="shared" si="65"/>
        <v>0</v>
      </c>
      <c r="Q387" s="14">
        <f t="shared" si="65"/>
        <v>0</v>
      </c>
      <c r="R387" s="14">
        <f t="shared" si="65"/>
        <v>28</v>
      </c>
      <c r="S387" s="14">
        <f t="shared" si="65"/>
        <v>735</v>
      </c>
      <c r="T387" s="14">
        <f t="shared" si="65"/>
        <v>0</v>
      </c>
      <c r="U387" s="14"/>
      <c r="V387" s="14">
        <f>SUM(V371:V386)</f>
        <v>102848</v>
      </c>
      <c r="W387" s="14">
        <f>SUM(W371:W386)</f>
        <v>26375</v>
      </c>
      <c r="X387" s="14">
        <f>SUM(X371:X386)</f>
        <v>2721</v>
      </c>
      <c r="Y387" s="14">
        <f>SUM(Y371:Y386)</f>
        <v>23</v>
      </c>
    </row>
    <row r="388" spans="1:25" ht="15.75" thickTop="1" x14ac:dyDescent="0.25">
      <c r="A388" t="s">
        <v>417</v>
      </c>
      <c r="B388" t="s">
        <v>419</v>
      </c>
      <c r="C388" t="s">
        <v>1441</v>
      </c>
      <c r="D388" s="13"/>
      <c r="E388" s="13"/>
      <c r="F388" s="13"/>
      <c r="G388" s="13"/>
      <c r="H388" s="13">
        <v>5</v>
      </c>
      <c r="I388" s="13">
        <v>27</v>
      </c>
      <c r="J388" s="13">
        <v>41</v>
      </c>
      <c r="K388" s="13">
        <v>41</v>
      </c>
      <c r="L388" s="21">
        <f t="shared" si="57"/>
        <v>46</v>
      </c>
      <c r="M388" s="21">
        <f t="shared" si="58"/>
        <v>68</v>
      </c>
      <c r="N388" s="13">
        <v>46</v>
      </c>
      <c r="O388" s="13">
        <v>68</v>
      </c>
      <c r="P388" s="13">
        <f t="shared" ref="P388:P402" si="66">L388-N388</f>
        <v>0</v>
      </c>
      <c r="Q388" s="21">
        <f t="shared" si="60"/>
        <v>0</v>
      </c>
      <c r="R388" s="13"/>
      <c r="S388" s="21">
        <v>42</v>
      </c>
      <c r="T388" s="13"/>
      <c r="V388" s="13">
        <v>150</v>
      </c>
      <c r="W388" s="13">
        <v>41</v>
      </c>
      <c r="X388" s="13">
        <v>580</v>
      </c>
    </row>
    <row r="389" spans="1:25" x14ac:dyDescent="0.25">
      <c r="B389" t="s">
        <v>1732</v>
      </c>
      <c r="C389" t="s">
        <v>1444</v>
      </c>
      <c r="D389" s="13"/>
      <c r="E389" s="13"/>
      <c r="F389" s="13"/>
      <c r="G389" s="13"/>
      <c r="H389" s="13">
        <v>2</v>
      </c>
      <c r="I389" s="13">
        <v>11</v>
      </c>
      <c r="J389" s="13">
        <v>4</v>
      </c>
      <c r="K389" s="13">
        <v>4</v>
      </c>
      <c r="L389" s="21">
        <f t="shared" si="57"/>
        <v>6</v>
      </c>
      <c r="M389" s="21">
        <f t="shared" si="58"/>
        <v>15</v>
      </c>
      <c r="N389" s="13">
        <v>6</v>
      </c>
      <c r="O389" s="13">
        <v>15</v>
      </c>
      <c r="P389" s="13">
        <f t="shared" si="66"/>
        <v>0</v>
      </c>
      <c r="Q389" s="21">
        <f t="shared" si="60"/>
        <v>0</v>
      </c>
      <c r="R389" s="13"/>
      <c r="S389" s="21">
        <v>6</v>
      </c>
      <c r="T389" s="13"/>
      <c r="X389" s="13">
        <v>225</v>
      </c>
    </row>
    <row r="390" spans="1:25" x14ac:dyDescent="0.25">
      <c r="B390" t="s">
        <v>424</v>
      </c>
      <c r="C390" t="s">
        <v>1447</v>
      </c>
      <c r="D390" s="13"/>
      <c r="E390" s="13"/>
      <c r="F390" s="13"/>
      <c r="G390" s="13"/>
      <c r="H390" s="13"/>
      <c r="I390" s="13"/>
      <c r="J390" s="13">
        <v>2</v>
      </c>
      <c r="K390" s="13">
        <v>2</v>
      </c>
      <c r="L390" s="21">
        <f t="shared" ref="L390:L453" si="67">D390+H390+F390+J390</f>
        <v>2</v>
      </c>
      <c r="M390" s="21">
        <f t="shared" ref="M390:M453" si="68">E390+G390+I390+K390</f>
        <v>2</v>
      </c>
      <c r="N390" s="13">
        <v>2</v>
      </c>
      <c r="O390" s="13">
        <v>2</v>
      </c>
      <c r="P390" s="13">
        <f t="shared" si="66"/>
        <v>0</v>
      </c>
      <c r="Q390" s="21">
        <f t="shared" ref="Q390:Q453" si="69">M390-O390</f>
        <v>0</v>
      </c>
      <c r="R390" s="13"/>
      <c r="S390" s="21">
        <v>2</v>
      </c>
      <c r="T390" s="13"/>
      <c r="V390" s="13">
        <v>98</v>
      </c>
      <c r="W390" s="13">
        <v>20</v>
      </c>
      <c r="X390" s="13">
        <v>161</v>
      </c>
    </row>
    <row r="391" spans="1:25" x14ac:dyDescent="0.25">
      <c r="B391" t="s">
        <v>602</v>
      </c>
      <c r="C391" t="s">
        <v>1448</v>
      </c>
      <c r="D391" s="13"/>
      <c r="E391" s="13"/>
      <c r="F391" s="13"/>
      <c r="G391" s="13"/>
      <c r="H391" s="13">
        <v>77</v>
      </c>
      <c r="I391" s="13">
        <v>607</v>
      </c>
      <c r="J391" s="13">
        <v>3</v>
      </c>
      <c r="K391" s="13">
        <v>6</v>
      </c>
      <c r="L391" s="21">
        <f t="shared" si="67"/>
        <v>80</v>
      </c>
      <c r="M391" s="21">
        <f t="shared" si="68"/>
        <v>613</v>
      </c>
      <c r="N391" s="13">
        <v>80</v>
      </c>
      <c r="O391" s="13">
        <v>613</v>
      </c>
      <c r="P391" s="13">
        <f t="shared" si="66"/>
        <v>0</v>
      </c>
      <c r="Q391" s="21">
        <f t="shared" si="69"/>
        <v>0</v>
      </c>
      <c r="R391" s="13">
        <v>5</v>
      </c>
      <c r="S391" s="21">
        <v>290</v>
      </c>
      <c r="T391" s="13"/>
      <c r="V391" s="13">
        <v>9760</v>
      </c>
      <c r="W391" s="13">
        <v>2039</v>
      </c>
      <c r="X391" s="13">
        <v>138</v>
      </c>
      <c r="Y391" s="13">
        <v>3</v>
      </c>
    </row>
    <row r="392" spans="1:25" x14ac:dyDescent="0.25">
      <c r="B392" t="s">
        <v>425</v>
      </c>
      <c r="C392" t="s">
        <v>1449</v>
      </c>
      <c r="D392" s="13"/>
      <c r="E392" s="13"/>
      <c r="F392" s="13"/>
      <c r="G392" s="13"/>
      <c r="H392" s="13">
        <v>43</v>
      </c>
      <c r="I392" s="13">
        <v>236</v>
      </c>
      <c r="J392" s="13">
        <v>5</v>
      </c>
      <c r="K392" s="13">
        <v>5</v>
      </c>
      <c r="L392" s="21">
        <f t="shared" si="67"/>
        <v>48</v>
      </c>
      <c r="M392" s="21">
        <f t="shared" si="68"/>
        <v>241</v>
      </c>
      <c r="N392" s="13">
        <v>48</v>
      </c>
      <c r="O392" s="13">
        <v>241</v>
      </c>
      <c r="P392" s="13">
        <f t="shared" si="66"/>
        <v>0</v>
      </c>
      <c r="Q392" s="21">
        <f t="shared" si="69"/>
        <v>0</v>
      </c>
      <c r="R392" s="13">
        <v>6</v>
      </c>
      <c r="S392" s="21">
        <v>110</v>
      </c>
      <c r="T392" s="13"/>
      <c r="V392" s="13">
        <v>8528</v>
      </c>
      <c r="W392" s="13">
        <v>1934</v>
      </c>
      <c r="X392" s="13">
        <v>25</v>
      </c>
      <c r="Y392" s="13">
        <v>3</v>
      </c>
    </row>
    <row r="393" spans="1:25" x14ac:dyDescent="0.25">
      <c r="B393" t="s">
        <v>426</v>
      </c>
      <c r="C393" t="s">
        <v>1450</v>
      </c>
      <c r="D393" s="13"/>
      <c r="E393" s="13"/>
      <c r="F393" s="13"/>
      <c r="G393" s="13"/>
      <c r="H393" s="13">
        <v>12</v>
      </c>
      <c r="I393" s="13">
        <v>83</v>
      </c>
      <c r="J393" s="13">
        <v>2</v>
      </c>
      <c r="K393" s="13">
        <v>2</v>
      </c>
      <c r="L393" s="21">
        <f t="shared" si="67"/>
        <v>14</v>
      </c>
      <c r="M393" s="21">
        <f t="shared" si="68"/>
        <v>85</v>
      </c>
      <c r="N393" s="13">
        <v>14</v>
      </c>
      <c r="O393" s="13">
        <v>85</v>
      </c>
      <c r="P393" s="13">
        <f t="shared" si="66"/>
        <v>0</v>
      </c>
      <c r="Q393" s="21">
        <f t="shared" si="69"/>
        <v>0</v>
      </c>
      <c r="R393" s="13">
        <v>1</v>
      </c>
      <c r="S393" s="21">
        <v>32</v>
      </c>
      <c r="T393" s="13"/>
    </row>
    <row r="394" spans="1:25" x14ac:dyDescent="0.25">
      <c r="B394" t="s">
        <v>427</v>
      </c>
      <c r="C394" t="s">
        <v>1451</v>
      </c>
      <c r="D394" s="13"/>
      <c r="E394" s="13"/>
      <c r="F394" s="13"/>
      <c r="G394" s="13"/>
      <c r="H394" s="13">
        <v>6</v>
      </c>
      <c r="I394" s="13">
        <v>42</v>
      </c>
      <c r="J394" s="13">
        <v>1</v>
      </c>
      <c r="K394" s="13">
        <v>1</v>
      </c>
      <c r="L394" s="21">
        <f t="shared" si="67"/>
        <v>7</v>
      </c>
      <c r="M394" s="21">
        <f t="shared" si="68"/>
        <v>43</v>
      </c>
      <c r="N394" s="13">
        <v>7</v>
      </c>
      <c r="O394" s="13">
        <v>43</v>
      </c>
      <c r="P394" s="13">
        <f t="shared" si="66"/>
        <v>0</v>
      </c>
      <c r="Q394" s="21">
        <f t="shared" si="69"/>
        <v>0</v>
      </c>
      <c r="R394" s="13"/>
      <c r="S394" s="21">
        <v>18</v>
      </c>
      <c r="T394" s="13"/>
      <c r="U394" s="15" t="s">
        <v>879</v>
      </c>
      <c r="V394" s="13">
        <v>275</v>
      </c>
      <c r="W394" s="13">
        <v>125</v>
      </c>
      <c r="X394" s="13">
        <v>32</v>
      </c>
    </row>
    <row r="395" spans="1:25" x14ac:dyDescent="0.25">
      <c r="B395" t="s">
        <v>428</v>
      </c>
      <c r="C395" t="s">
        <v>1452</v>
      </c>
      <c r="D395" s="13"/>
      <c r="E395" s="13"/>
      <c r="F395" s="13"/>
      <c r="G395" s="13"/>
      <c r="H395" s="13">
        <v>1</v>
      </c>
      <c r="I395" s="13">
        <v>3</v>
      </c>
      <c r="J395" s="13">
        <v>1</v>
      </c>
      <c r="K395" s="13">
        <v>1</v>
      </c>
      <c r="L395" s="21">
        <f t="shared" si="67"/>
        <v>2</v>
      </c>
      <c r="M395" s="21">
        <f t="shared" si="68"/>
        <v>4</v>
      </c>
      <c r="N395" s="13">
        <v>2</v>
      </c>
      <c r="O395" s="13">
        <v>4</v>
      </c>
      <c r="P395" s="13">
        <f t="shared" si="66"/>
        <v>0</v>
      </c>
      <c r="Q395" s="21">
        <f t="shared" si="69"/>
        <v>0</v>
      </c>
      <c r="R395" s="13"/>
      <c r="S395" s="21">
        <v>4</v>
      </c>
      <c r="T395" s="13"/>
      <c r="U395" s="15" t="s">
        <v>879</v>
      </c>
    </row>
    <row r="396" spans="1:25" x14ac:dyDescent="0.25">
      <c r="B396" t="s">
        <v>429</v>
      </c>
      <c r="C396" t="s">
        <v>1545</v>
      </c>
      <c r="D396" s="13"/>
      <c r="E396" s="13"/>
      <c r="F396" s="13"/>
      <c r="G396" s="13"/>
      <c r="H396" s="13">
        <v>6</v>
      </c>
      <c r="I396" s="13">
        <v>57</v>
      </c>
      <c r="J396" s="13">
        <v>4</v>
      </c>
      <c r="K396" s="13">
        <v>4</v>
      </c>
      <c r="L396" s="21">
        <f t="shared" si="67"/>
        <v>10</v>
      </c>
      <c r="M396" s="21">
        <f t="shared" si="68"/>
        <v>61</v>
      </c>
      <c r="N396" s="13">
        <v>10</v>
      </c>
      <c r="O396" s="13">
        <v>61</v>
      </c>
      <c r="P396" s="13">
        <f t="shared" si="66"/>
        <v>0</v>
      </c>
      <c r="Q396" s="21">
        <f t="shared" si="69"/>
        <v>0</v>
      </c>
      <c r="R396" s="13">
        <v>1</v>
      </c>
      <c r="S396" s="21">
        <v>30</v>
      </c>
      <c r="T396" s="13"/>
      <c r="U396" s="15" t="s">
        <v>879</v>
      </c>
    </row>
    <row r="397" spans="1:25" x14ac:dyDescent="0.25">
      <c r="B397" t="s">
        <v>430</v>
      </c>
      <c r="C397" t="s">
        <v>1546</v>
      </c>
      <c r="D397" s="13"/>
      <c r="E397" s="13"/>
      <c r="F397" s="13"/>
      <c r="G397" s="13"/>
      <c r="H397" s="13">
        <v>4</v>
      </c>
      <c r="I397" s="13">
        <v>25</v>
      </c>
      <c r="J397" s="13"/>
      <c r="K397" s="13"/>
      <c r="L397" s="21">
        <f t="shared" si="67"/>
        <v>4</v>
      </c>
      <c r="M397" s="21">
        <f t="shared" si="68"/>
        <v>25</v>
      </c>
      <c r="N397" s="13">
        <v>4</v>
      </c>
      <c r="O397" s="13">
        <v>25</v>
      </c>
      <c r="P397" s="13">
        <f t="shared" si="66"/>
        <v>0</v>
      </c>
      <c r="Q397" s="21">
        <f t="shared" si="69"/>
        <v>0</v>
      </c>
      <c r="R397" s="13"/>
      <c r="S397" s="21">
        <v>14</v>
      </c>
      <c r="T397" s="13"/>
      <c r="U397" s="15" t="s">
        <v>879</v>
      </c>
    </row>
    <row r="398" spans="1:25" x14ac:dyDescent="0.25">
      <c r="B398" t="s">
        <v>431</v>
      </c>
      <c r="C398" t="s">
        <v>1547</v>
      </c>
      <c r="D398" s="13"/>
      <c r="E398" s="13"/>
      <c r="F398" s="13"/>
      <c r="G398" s="13"/>
      <c r="H398" s="13">
        <v>1</v>
      </c>
      <c r="I398" s="13">
        <v>5</v>
      </c>
      <c r="J398" s="13">
        <v>3</v>
      </c>
      <c r="K398" s="13">
        <v>4</v>
      </c>
      <c r="L398" s="21">
        <f t="shared" si="67"/>
        <v>4</v>
      </c>
      <c r="M398" s="21">
        <f t="shared" si="68"/>
        <v>9</v>
      </c>
      <c r="N398" s="13">
        <v>4</v>
      </c>
      <c r="O398" s="13">
        <v>9</v>
      </c>
      <c r="P398" s="13">
        <f t="shared" si="66"/>
        <v>0</v>
      </c>
      <c r="Q398" s="21">
        <f t="shared" si="69"/>
        <v>0</v>
      </c>
      <c r="R398" s="13">
        <v>3</v>
      </c>
      <c r="S398" s="21">
        <v>8</v>
      </c>
      <c r="T398" s="13"/>
      <c r="U398" s="15" t="s">
        <v>879</v>
      </c>
    </row>
    <row r="399" spans="1:25" x14ac:dyDescent="0.25">
      <c r="B399" t="s">
        <v>432</v>
      </c>
      <c r="C399" t="s">
        <v>1455</v>
      </c>
      <c r="D399" s="13"/>
      <c r="E399" s="13"/>
      <c r="F399" s="13"/>
      <c r="G399" s="13"/>
      <c r="H399" s="13">
        <v>3</v>
      </c>
      <c r="I399" s="13">
        <v>16</v>
      </c>
      <c r="J399" s="13"/>
      <c r="K399" s="13"/>
      <c r="L399" s="21">
        <f t="shared" si="67"/>
        <v>3</v>
      </c>
      <c r="M399" s="21">
        <f t="shared" si="68"/>
        <v>16</v>
      </c>
      <c r="N399" s="13">
        <v>3</v>
      </c>
      <c r="O399" s="13">
        <v>16</v>
      </c>
      <c r="P399" s="13">
        <f t="shared" si="66"/>
        <v>0</v>
      </c>
      <c r="Q399" s="21">
        <f t="shared" si="69"/>
        <v>0</v>
      </c>
      <c r="R399" s="13">
        <v>2</v>
      </c>
      <c r="S399" s="21">
        <v>6</v>
      </c>
      <c r="T399" s="13"/>
      <c r="U399" s="15" t="s">
        <v>882</v>
      </c>
      <c r="V399" s="13">
        <v>83</v>
      </c>
      <c r="W399" s="13">
        <v>44</v>
      </c>
    </row>
    <row r="400" spans="1:25" x14ac:dyDescent="0.25">
      <c r="B400" t="s">
        <v>417</v>
      </c>
      <c r="C400" t="s">
        <v>1456</v>
      </c>
      <c r="D400" s="13"/>
      <c r="E400" s="13"/>
      <c r="F400" s="13"/>
      <c r="G400" s="13"/>
      <c r="H400" s="13">
        <v>4</v>
      </c>
      <c r="I400" s="13">
        <v>15</v>
      </c>
      <c r="J400" s="13">
        <v>4</v>
      </c>
      <c r="K400" s="13">
        <v>5</v>
      </c>
      <c r="L400" s="21">
        <f t="shared" si="67"/>
        <v>8</v>
      </c>
      <c r="M400" s="21">
        <f t="shared" si="68"/>
        <v>20</v>
      </c>
      <c r="N400" s="13">
        <v>8</v>
      </c>
      <c r="O400" s="13">
        <v>20</v>
      </c>
      <c r="P400" s="13">
        <f t="shared" si="66"/>
        <v>0</v>
      </c>
      <c r="Q400" s="21">
        <f t="shared" si="69"/>
        <v>0</v>
      </c>
      <c r="R400" s="13">
        <v>4</v>
      </c>
      <c r="S400" s="21">
        <v>9</v>
      </c>
      <c r="T400" s="13"/>
      <c r="U400" s="15" t="s">
        <v>882</v>
      </c>
    </row>
    <row r="401" spans="1:25" x14ac:dyDescent="0.25">
      <c r="B401" t="s">
        <v>568</v>
      </c>
      <c r="C401" t="s">
        <v>1457</v>
      </c>
      <c r="D401" s="13"/>
      <c r="E401" s="13"/>
      <c r="F401" s="13"/>
      <c r="G401" s="13"/>
      <c r="H401" s="13">
        <v>5</v>
      </c>
      <c r="I401" s="13">
        <v>28</v>
      </c>
      <c r="J401" s="13">
        <v>4</v>
      </c>
      <c r="K401" s="13">
        <v>4</v>
      </c>
      <c r="L401" s="21">
        <f t="shared" si="67"/>
        <v>9</v>
      </c>
      <c r="M401" s="21">
        <f t="shared" si="68"/>
        <v>32</v>
      </c>
      <c r="N401" s="13">
        <v>9</v>
      </c>
      <c r="O401" s="13">
        <v>32</v>
      </c>
      <c r="P401" s="13">
        <f t="shared" si="66"/>
        <v>0</v>
      </c>
      <c r="Q401" s="21">
        <f t="shared" si="69"/>
        <v>0</v>
      </c>
      <c r="R401" s="13">
        <v>2</v>
      </c>
      <c r="S401" s="21">
        <v>14</v>
      </c>
      <c r="T401" s="13"/>
      <c r="U401" s="15" t="s">
        <v>882</v>
      </c>
    </row>
    <row r="402" spans="1:25" x14ac:dyDescent="0.25">
      <c r="B402" t="s">
        <v>434</v>
      </c>
      <c r="C402" t="s">
        <v>1548</v>
      </c>
      <c r="D402" s="13"/>
      <c r="E402" s="13"/>
      <c r="F402" s="13"/>
      <c r="G402" s="13"/>
      <c r="H402" s="13">
        <v>1</v>
      </c>
      <c r="I402" s="13">
        <v>4</v>
      </c>
      <c r="J402" s="13">
        <v>1</v>
      </c>
      <c r="K402" s="13">
        <v>1</v>
      </c>
      <c r="L402" s="21">
        <f t="shared" si="67"/>
        <v>2</v>
      </c>
      <c r="M402" s="21">
        <f t="shared" si="68"/>
        <v>5</v>
      </c>
      <c r="N402" s="13">
        <v>2</v>
      </c>
      <c r="O402" s="13">
        <v>5</v>
      </c>
      <c r="P402" s="13">
        <f t="shared" si="66"/>
        <v>0</v>
      </c>
      <c r="Q402" s="21">
        <f t="shared" si="69"/>
        <v>0</v>
      </c>
      <c r="R402" s="13"/>
      <c r="S402" s="21">
        <v>3</v>
      </c>
      <c r="T402" s="13"/>
      <c r="U402" s="15" t="s">
        <v>882</v>
      </c>
    </row>
    <row r="403" spans="1:25" ht="15.75" thickBot="1" x14ac:dyDescent="0.3">
      <c r="A403" s="2" t="s">
        <v>5</v>
      </c>
      <c r="B403" s="2"/>
      <c r="C403" s="2"/>
      <c r="D403" s="14">
        <f>SUM(D388:D402)</f>
        <v>0</v>
      </c>
      <c r="E403" s="14">
        <f t="shared" ref="E403:T403" si="70">SUM(E388:E402)</f>
        <v>0</v>
      </c>
      <c r="F403" s="14">
        <f t="shared" si="70"/>
        <v>0</v>
      </c>
      <c r="G403" s="14">
        <f t="shared" si="70"/>
        <v>0</v>
      </c>
      <c r="H403" s="14">
        <f t="shared" si="70"/>
        <v>170</v>
      </c>
      <c r="I403" s="14">
        <f t="shared" si="70"/>
        <v>1159</v>
      </c>
      <c r="J403" s="14">
        <f t="shared" si="70"/>
        <v>75</v>
      </c>
      <c r="K403" s="14">
        <f t="shared" si="70"/>
        <v>80</v>
      </c>
      <c r="L403" s="14">
        <f t="shared" si="70"/>
        <v>245</v>
      </c>
      <c r="M403" s="14">
        <f t="shared" si="70"/>
        <v>1239</v>
      </c>
      <c r="N403" s="14">
        <f t="shared" si="70"/>
        <v>245</v>
      </c>
      <c r="O403" s="14">
        <f t="shared" si="70"/>
        <v>1239</v>
      </c>
      <c r="P403" s="14">
        <f t="shared" si="70"/>
        <v>0</v>
      </c>
      <c r="Q403" s="14">
        <f t="shared" si="70"/>
        <v>0</v>
      </c>
      <c r="R403" s="14">
        <f t="shared" si="70"/>
        <v>24</v>
      </c>
      <c r="S403" s="14">
        <f t="shared" si="70"/>
        <v>588</v>
      </c>
      <c r="T403" s="14">
        <f t="shared" si="70"/>
        <v>0</v>
      </c>
      <c r="U403" s="14"/>
      <c r="V403" s="14">
        <f>SUM(V388:V402)</f>
        <v>18894</v>
      </c>
      <c r="W403" s="14">
        <f>SUM(W388:W402)</f>
        <v>4203</v>
      </c>
      <c r="X403" s="14">
        <f>SUM(X388:X402)</f>
        <v>1161</v>
      </c>
      <c r="Y403" s="14">
        <f>SUM(Y388:Y402)</f>
        <v>6</v>
      </c>
    </row>
    <row r="404" spans="1:25" ht="15.75" thickTop="1" x14ac:dyDescent="0.25">
      <c r="A404" t="s">
        <v>435</v>
      </c>
      <c r="B404" t="s">
        <v>435</v>
      </c>
      <c r="C404" t="s">
        <v>1459</v>
      </c>
      <c r="D404" s="13"/>
      <c r="E404" s="13"/>
      <c r="F404" s="13"/>
      <c r="G404" s="13"/>
      <c r="H404" s="13">
        <v>9</v>
      </c>
      <c r="I404" s="13">
        <v>46</v>
      </c>
      <c r="J404" s="13">
        <v>12</v>
      </c>
      <c r="K404" s="13">
        <v>14</v>
      </c>
      <c r="L404" s="21">
        <f t="shared" si="67"/>
        <v>21</v>
      </c>
      <c r="M404" s="21">
        <f t="shared" si="68"/>
        <v>60</v>
      </c>
      <c r="N404" s="13">
        <v>21</v>
      </c>
      <c r="O404" s="13">
        <v>60</v>
      </c>
      <c r="P404" s="13">
        <f t="shared" ref="P404:P415" si="71">L404-N404</f>
        <v>0</v>
      </c>
      <c r="Q404" s="21">
        <f t="shared" si="69"/>
        <v>0</v>
      </c>
      <c r="R404" s="13">
        <v>2</v>
      </c>
      <c r="S404" s="21">
        <v>18</v>
      </c>
      <c r="T404" s="13"/>
      <c r="U404" s="15" t="s">
        <v>879</v>
      </c>
      <c r="V404" s="13">
        <v>4602</v>
      </c>
      <c r="W404" s="13">
        <v>1559</v>
      </c>
      <c r="X404" s="13">
        <v>50</v>
      </c>
      <c r="Y404" s="13">
        <v>2</v>
      </c>
    </row>
    <row r="405" spans="1:25" x14ac:dyDescent="0.25">
      <c r="B405" t="s">
        <v>572</v>
      </c>
      <c r="C405" t="s">
        <v>1460</v>
      </c>
      <c r="D405" s="13"/>
      <c r="E405" s="13"/>
      <c r="F405" s="13"/>
      <c r="G405" s="13"/>
      <c r="H405" s="13">
        <v>5</v>
      </c>
      <c r="I405" s="13">
        <v>9</v>
      </c>
      <c r="J405" s="13">
        <v>2</v>
      </c>
      <c r="K405" s="13">
        <v>2</v>
      </c>
      <c r="L405" s="21">
        <f t="shared" si="67"/>
        <v>7</v>
      </c>
      <c r="M405" s="21">
        <f t="shared" si="68"/>
        <v>11</v>
      </c>
      <c r="N405" s="13">
        <v>7</v>
      </c>
      <c r="O405" s="13">
        <v>11</v>
      </c>
      <c r="P405" s="13">
        <f t="shared" si="71"/>
        <v>0</v>
      </c>
      <c r="Q405" s="21">
        <f t="shared" si="69"/>
        <v>0</v>
      </c>
      <c r="R405" s="13">
        <v>2</v>
      </c>
      <c r="S405" s="21">
        <v>8</v>
      </c>
      <c r="T405" s="13"/>
      <c r="U405" s="15" t="s">
        <v>879</v>
      </c>
    </row>
    <row r="406" spans="1:25" x14ac:dyDescent="0.25">
      <c r="B406" t="s">
        <v>573</v>
      </c>
      <c r="C406" t="s">
        <v>1462</v>
      </c>
      <c r="D406" s="13"/>
      <c r="E406" s="13"/>
      <c r="F406" s="13"/>
      <c r="G406" s="13"/>
      <c r="H406" s="13">
        <v>5</v>
      </c>
      <c r="I406" s="13">
        <v>28</v>
      </c>
      <c r="J406" s="13">
        <v>6</v>
      </c>
      <c r="K406" s="13">
        <v>7</v>
      </c>
      <c r="L406" s="21">
        <f t="shared" si="67"/>
        <v>11</v>
      </c>
      <c r="M406" s="21">
        <f t="shared" si="68"/>
        <v>35</v>
      </c>
      <c r="N406" s="13">
        <v>11</v>
      </c>
      <c r="O406" s="13">
        <v>35</v>
      </c>
      <c r="P406" s="13">
        <f t="shared" si="71"/>
        <v>0</v>
      </c>
      <c r="Q406" s="21">
        <f t="shared" si="69"/>
        <v>0</v>
      </c>
      <c r="R406" s="13"/>
      <c r="S406" s="21">
        <v>12</v>
      </c>
      <c r="T406" s="13"/>
      <c r="V406" s="13">
        <v>1089</v>
      </c>
      <c r="W406" s="13">
        <v>353</v>
      </c>
      <c r="X406" s="13">
        <v>105</v>
      </c>
    </row>
    <row r="407" spans="1:25" x14ac:dyDescent="0.25">
      <c r="B407" t="s">
        <v>569</v>
      </c>
      <c r="C407" t="s">
        <v>1463</v>
      </c>
      <c r="D407" s="13"/>
      <c r="E407" s="13"/>
      <c r="F407" s="13"/>
      <c r="G407" s="13"/>
      <c r="H407" s="13">
        <v>2</v>
      </c>
      <c r="I407" s="13">
        <v>12</v>
      </c>
      <c r="J407" s="13">
        <v>3</v>
      </c>
      <c r="K407" s="13">
        <v>4</v>
      </c>
      <c r="L407" s="21">
        <f t="shared" si="67"/>
        <v>5</v>
      </c>
      <c r="M407" s="21">
        <f t="shared" si="68"/>
        <v>16</v>
      </c>
      <c r="N407" s="13">
        <v>5</v>
      </c>
      <c r="O407" s="13">
        <v>16</v>
      </c>
      <c r="P407" s="13">
        <f t="shared" si="71"/>
        <v>0</v>
      </c>
      <c r="Q407" s="21">
        <f t="shared" si="69"/>
        <v>0</v>
      </c>
      <c r="R407" s="13"/>
      <c r="S407" s="21">
        <v>6</v>
      </c>
      <c r="T407" s="13"/>
      <c r="V407" s="13">
        <v>566</v>
      </c>
      <c r="W407" s="13">
        <v>191</v>
      </c>
      <c r="X407" s="13">
        <v>22</v>
      </c>
    </row>
    <row r="408" spans="1:25" x14ac:dyDescent="0.25">
      <c r="B408" t="s">
        <v>437</v>
      </c>
      <c r="C408" t="s">
        <v>1461</v>
      </c>
      <c r="D408" s="13"/>
      <c r="E408" s="13"/>
      <c r="F408" s="13"/>
      <c r="G408" s="13"/>
      <c r="H408" s="13">
        <v>9</v>
      </c>
      <c r="I408" s="13">
        <v>37</v>
      </c>
      <c r="J408" s="13">
        <v>11</v>
      </c>
      <c r="K408" s="13">
        <v>13</v>
      </c>
      <c r="L408" s="21">
        <f t="shared" si="67"/>
        <v>20</v>
      </c>
      <c r="M408" s="21">
        <f t="shared" si="68"/>
        <v>50</v>
      </c>
      <c r="N408" s="13">
        <v>20</v>
      </c>
      <c r="O408" s="13">
        <v>50</v>
      </c>
      <c r="P408" s="13">
        <f t="shared" si="71"/>
        <v>0</v>
      </c>
      <c r="Q408" s="21">
        <f t="shared" si="69"/>
        <v>0</v>
      </c>
      <c r="R408" s="13">
        <v>2</v>
      </c>
      <c r="S408" s="21">
        <v>17</v>
      </c>
      <c r="T408" s="13"/>
      <c r="V408" s="13">
        <v>487</v>
      </c>
      <c r="W408" s="13">
        <v>232</v>
      </c>
      <c r="X408" s="13">
        <v>124</v>
      </c>
    </row>
    <row r="409" spans="1:25" x14ac:dyDescent="0.25">
      <c r="B409" t="s">
        <v>570</v>
      </c>
      <c r="C409" t="s">
        <v>1617</v>
      </c>
      <c r="D409" s="13"/>
      <c r="E409" s="13"/>
      <c r="F409" s="13"/>
      <c r="G409" s="13"/>
      <c r="H409" s="13">
        <v>1</v>
      </c>
      <c r="I409" s="13">
        <v>1</v>
      </c>
      <c r="J409" s="13">
        <v>4</v>
      </c>
      <c r="K409" s="13">
        <v>4</v>
      </c>
      <c r="L409" s="21">
        <f t="shared" si="67"/>
        <v>5</v>
      </c>
      <c r="M409" s="21">
        <f t="shared" si="68"/>
        <v>5</v>
      </c>
      <c r="N409" s="13">
        <v>5</v>
      </c>
      <c r="O409" s="13">
        <v>5</v>
      </c>
      <c r="P409" s="13">
        <f t="shared" si="71"/>
        <v>0</v>
      </c>
      <c r="Q409" s="21">
        <f t="shared" si="69"/>
        <v>0</v>
      </c>
      <c r="R409" s="13"/>
      <c r="S409" s="21">
        <v>12</v>
      </c>
      <c r="T409" s="13"/>
      <c r="V409" s="13">
        <v>496</v>
      </c>
      <c r="W409" s="13">
        <v>356</v>
      </c>
      <c r="X409" s="13">
        <v>172</v>
      </c>
    </row>
    <row r="410" spans="1:25" x14ac:dyDescent="0.25">
      <c r="B410" t="s">
        <v>705</v>
      </c>
      <c r="C410" t="s">
        <v>1618</v>
      </c>
      <c r="D410" s="13"/>
      <c r="E410" s="13"/>
      <c r="F410" s="13"/>
      <c r="G410" s="13"/>
      <c r="H410" s="13">
        <v>5</v>
      </c>
      <c r="I410" s="13">
        <v>11</v>
      </c>
      <c r="J410" s="13"/>
      <c r="K410" s="13"/>
      <c r="L410" s="21">
        <f t="shared" si="67"/>
        <v>5</v>
      </c>
      <c r="M410" s="21">
        <f t="shared" si="68"/>
        <v>11</v>
      </c>
      <c r="N410" s="13">
        <v>5</v>
      </c>
      <c r="O410" s="13">
        <v>11</v>
      </c>
      <c r="P410" s="13">
        <f t="shared" si="71"/>
        <v>0</v>
      </c>
      <c r="Q410" s="21">
        <f t="shared" si="69"/>
        <v>0</v>
      </c>
      <c r="R410" s="13"/>
      <c r="S410" s="21">
        <v>6</v>
      </c>
      <c r="T410" s="13"/>
      <c r="U410" s="15" t="s">
        <v>882</v>
      </c>
      <c r="V410" s="13">
        <v>2925</v>
      </c>
      <c r="W410" s="13">
        <v>647</v>
      </c>
      <c r="X410" s="13">
        <v>25</v>
      </c>
    </row>
    <row r="411" spans="1:25" x14ac:dyDescent="0.25">
      <c r="B411" t="s">
        <v>571</v>
      </c>
      <c r="C411" t="s">
        <v>1619</v>
      </c>
      <c r="D411" s="13"/>
      <c r="E411" s="13"/>
      <c r="F411" s="13"/>
      <c r="G411" s="13"/>
      <c r="H411" s="13">
        <v>12</v>
      </c>
      <c r="I411" s="13">
        <v>30</v>
      </c>
      <c r="J411" s="13">
        <v>9</v>
      </c>
      <c r="K411" s="13">
        <v>9</v>
      </c>
      <c r="L411" s="21">
        <f t="shared" si="67"/>
        <v>21</v>
      </c>
      <c r="M411" s="21">
        <f t="shared" si="68"/>
        <v>39</v>
      </c>
      <c r="N411" s="13">
        <v>21</v>
      </c>
      <c r="O411" s="13">
        <v>39</v>
      </c>
      <c r="P411" s="13">
        <f t="shared" si="71"/>
        <v>0</v>
      </c>
      <c r="Q411" s="21">
        <f t="shared" si="69"/>
        <v>0</v>
      </c>
      <c r="R411" s="13"/>
      <c r="S411" s="21">
        <v>21</v>
      </c>
      <c r="T411" s="13"/>
      <c r="U411" s="15" t="s">
        <v>882</v>
      </c>
    </row>
    <row r="412" spans="1:25" x14ac:dyDescent="0.25">
      <c r="B412" t="s">
        <v>706</v>
      </c>
      <c r="C412" t="s">
        <v>1465</v>
      </c>
      <c r="D412" s="13"/>
      <c r="E412" s="13"/>
      <c r="F412" s="13"/>
      <c r="G412" s="13"/>
      <c r="H412" s="13">
        <v>2</v>
      </c>
      <c r="I412" s="13">
        <v>15</v>
      </c>
      <c r="J412" s="13">
        <v>1</v>
      </c>
      <c r="K412" s="13">
        <v>1</v>
      </c>
      <c r="L412" s="21">
        <f t="shared" si="67"/>
        <v>3</v>
      </c>
      <c r="M412" s="21">
        <f t="shared" si="68"/>
        <v>16</v>
      </c>
      <c r="N412" s="13">
        <v>3</v>
      </c>
      <c r="O412" s="13">
        <v>16</v>
      </c>
      <c r="P412" s="13">
        <f t="shared" si="71"/>
        <v>0</v>
      </c>
      <c r="Q412" s="21">
        <f t="shared" si="69"/>
        <v>0</v>
      </c>
      <c r="R412" s="13"/>
      <c r="S412" s="21">
        <v>7</v>
      </c>
      <c r="T412" s="13"/>
      <c r="V412" s="13">
        <v>321</v>
      </c>
      <c r="W412" s="13">
        <v>127</v>
      </c>
      <c r="X412" s="13">
        <v>1</v>
      </c>
    </row>
    <row r="413" spans="1:25" x14ac:dyDescent="0.25">
      <c r="B413" t="s">
        <v>440</v>
      </c>
      <c r="C413" t="s">
        <v>1549</v>
      </c>
      <c r="D413" s="13"/>
      <c r="E413" s="13"/>
      <c r="F413" s="13"/>
      <c r="G413" s="13"/>
      <c r="H413" s="13">
        <v>5</v>
      </c>
      <c r="I413" s="13">
        <v>26</v>
      </c>
      <c r="J413" s="13">
        <v>3</v>
      </c>
      <c r="K413" s="13">
        <v>4</v>
      </c>
      <c r="L413" s="21">
        <f t="shared" si="67"/>
        <v>8</v>
      </c>
      <c r="M413" s="21">
        <f t="shared" si="68"/>
        <v>30</v>
      </c>
      <c r="N413" s="13">
        <v>8</v>
      </c>
      <c r="O413" s="13">
        <v>30</v>
      </c>
      <c r="P413" s="13">
        <f t="shared" si="71"/>
        <v>0</v>
      </c>
      <c r="Q413" s="21">
        <f t="shared" si="69"/>
        <v>0</v>
      </c>
      <c r="R413" s="13">
        <v>2</v>
      </c>
      <c r="S413" s="21">
        <v>14</v>
      </c>
      <c r="T413" s="13"/>
      <c r="V413" s="13">
        <v>50</v>
      </c>
      <c r="W413" s="13">
        <v>50</v>
      </c>
      <c r="X413" s="13">
        <v>17</v>
      </c>
    </row>
    <row r="414" spans="1:25" x14ac:dyDescent="0.25">
      <c r="B414" t="s">
        <v>441</v>
      </c>
      <c r="C414" t="s">
        <v>1467</v>
      </c>
      <c r="D414" s="13"/>
      <c r="E414" s="13"/>
      <c r="F414" s="13"/>
      <c r="G414" s="13"/>
      <c r="H414" s="13"/>
      <c r="I414" s="13"/>
      <c r="J414" s="13">
        <v>1</v>
      </c>
      <c r="K414" s="13">
        <v>2</v>
      </c>
      <c r="L414" s="21">
        <f t="shared" si="67"/>
        <v>1</v>
      </c>
      <c r="M414" s="21">
        <f t="shared" si="68"/>
        <v>2</v>
      </c>
      <c r="N414" s="13">
        <v>1</v>
      </c>
      <c r="O414" s="13">
        <v>2</v>
      </c>
      <c r="P414" s="13">
        <f t="shared" si="71"/>
        <v>0</v>
      </c>
      <c r="Q414" s="21">
        <f t="shared" si="69"/>
        <v>0</v>
      </c>
      <c r="R414" s="13"/>
      <c r="S414" s="21">
        <v>6</v>
      </c>
      <c r="T414" s="13"/>
      <c r="U414" s="15" t="s">
        <v>883</v>
      </c>
      <c r="V414" s="13">
        <v>23408</v>
      </c>
      <c r="W414" s="13">
        <v>7338</v>
      </c>
      <c r="X414" s="13">
        <v>251</v>
      </c>
    </row>
    <row r="415" spans="1:25" x14ac:dyDescent="0.25">
      <c r="B415" t="s">
        <v>442</v>
      </c>
      <c r="C415" t="s">
        <v>1468</v>
      </c>
      <c r="D415" s="13"/>
      <c r="E415" s="13"/>
      <c r="F415" s="13"/>
      <c r="G415" s="13"/>
      <c r="H415" s="13">
        <v>3</v>
      </c>
      <c r="I415" s="13">
        <v>18</v>
      </c>
      <c r="J415" s="13">
        <v>3</v>
      </c>
      <c r="K415" s="13">
        <v>3</v>
      </c>
      <c r="L415" s="21">
        <f t="shared" si="67"/>
        <v>6</v>
      </c>
      <c r="M415" s="21">
        <f t="shared" si="68"/>
        <v>21</v>
      </c>
      <c r="N415" s="13">
        <v>6</v>
      </c>
      <c r="O415" s="13">
        <v>21</v>
      </c>
      <c r="P415" s="13">
        <f t="shared" si="71"/>
        <v>0</v>
      </c>
      <c r="Q415" s="21">
        <f t="shared" si="69"/>
        <v>0</v>
      </c>
      <c r="R415" s="13"/>
      <c r="S415" s="21">
        <v>10</v>
      </c>
      <c r="T415" s="13"/>
      <c r="U415" s="15" t="s">
        <v>883</v>
      </c>
    </row>
    <row r="416" spans="1:25" ht="15.75" thickBot="1" x14ac:dyDescent="0.3">
      <c r="A416" s="2" t="s">
        <v>5</v>
      </c>
      <c r="B416" s="2"/>
      <c r="C416" s="2"/>
      <c r="D416" s="14">
        <f>SUM(D404:D415)</f>
        <v>0</v>
      </c>
      <c r="E416" s="14">
        <f t="shared" ref="E416:T416" si="72">SUM(E404:E415)</f>
        <v>0</v>
      </c>
      <c r="F416" s="14">
        <f t="shared" si="72"/>
        <v>0</v>
      </c>
      <c r="G416" s="14">
        <f t="shared" si="72"/>
        <v>0</v>
      </c>
      <c r="H416" s="14">
        <f t="shared" si="72"/>
        <v>58</v>
      </c>
      <c r="I416" s="14">
        <f t="shared" si="72"/>
        <v>233</v>
      </c>
      <c r="J416" s="14">
        <f t="shared" si="72"/>
        <v>55</v>
      </c>
      <c r="K416" s="14">
        <f t="shared" si="72"/>
        <v>63</v>
      </c>
      <c r="L416" s="14">
        <f t="shared" si="72"/>
        <v>113</v>
      </c>
      <c r="M416" s="14">
        <f t="shared" si="72"/>
        <v>296</v>
      </c>
      <c r="N416" s="14">
        <f t="shared" si="72"/>
        <v>113</v>
      </c>
      <c r="O416" s="14">
        <f t="shared" si="72"/>
        <v>296</v>
      </c>
      <c r="P416" s="14">
        <f t="shared" si="72"/>
        <v>0</v>
      </c>
      <c r="Q416" s="14">
        <f t="shared" si="72"/>
        <v>0</v>
      </c>
      <c r="R416" s="14">
        <f t="shared" si="72"/>
        <v>8</v>
      </c>
      <c r="S416" s="14">
        <f t="shared" si="72"/>
        <v>137</v>
      </c>
      <c r="T416" s="14">
        <f t="shared" si="72"/>
        <v>0</v>
      </c>
      <c r="U416" s="14"/>
      <c r="V416" s="14">
        <f>SUM(V404:V415)</f>
        <v>33944</v>
      </c>
      <c r="W416" s="14">
        <f>SUM(W404:W415)</f>
        <v>10853</v>
      </c>
      <c r="X416" s="14">
        <f>SUM(X404:X415)</f>
        <v>767</v>
      </c>
      <c r="Y416" s="14">
        <f>SUM(Y404:Y415)</f>
        <v>2</v>
      </c>
    </row>
    <row r="417" spans="1:26" ht="15.75" thickTop="1" x14ac:dyDescent="0.25">
      <c r="A417" t="s">
        <v>444</v>
      </c>
      <c r="B417" t="s">
        <v>458</v>
      </c>
      <c r="C417" t="s">
        <v>1470</v>
      </c>
      <c r="D417" s="13"/>
      <c r="E417" s="13"/>
      <c r="F417" s="13"/>
      <c r="G417" s="13"/>
      <c r="H417" s="13">
        <v>3</v>
      </c>
      <c r="I417" s="13">
        <v>8</v>
      </c>
      <c r="J417" s="13">
        <v>5</v>
      </c>
      <c r="K417" s="13">
        <v>5</v>
      </c>
      <c r="L417" s="21">
        <f t="shared" si="67"/>
        <v>8</v>
      </c>
      <c r="M417" s="21">
        <f t="shared" si="68"/>
        <v>13</v>
      </c>
      <c r="N417" s="13">
        <v>8</v>
      </c>
      <c r="O417" s="13">
        <v>13</v>
      </c>
      <c r="P417" s="13">
        <f t="shared" ref="P417:P431" si="73">L417-N417</f>
        <v>0</v>
      </c>
      <c r="Q417" s="21">
        <f t="shared" si="69"/>
        <v>0</v>
      </c>
      <c r="R417" s="13"/>
      <c r="S417" s="21">
        <v>10</v>
      </c>
      <c r="T417" s="13"/>
      <c r="V417" s="13">
        <v>82</v>
      </c>
      <c r="W417" s="13">
        <v>30</v>
      </c>
      <c r="X417" s="13">
        <v>18</v>
      </c>
    </row>
    <row r="418" spans="1:26" x14ac:dyDescent="0.25">
      <c r="B418" t="s">
        <v>574</v>
      </c>
      <c r="C418" t="s">
        <v>1471</v>
      </c>
      <c r="D418" s="13"/>
      <c r="E418" s="13"/>
      <c r="F418" s="13"/>
      <c r="G418" s="13"/>
      <c r="H418" s="13">
        <v>1</v>
      </c>
      <c r="I418" s="13">
        <v>2</v>
      </c>
      <c r="J418" s="13">
        <v>6</v>
      </c>
      <c r="K418" s="13">
        <v>5</v>
      </c>
      <c r="L418" s="21">
        <f t="shared" si="67"/>
        <v>7</v>
      </c>
      <c r="M418" s="21">
        <f t="shared" si="68"/>
        <v>7</v>
      </c>
      <c r="N418" s="13">
        <v>7</v>
      </c>
      <c r="O418" s="13">
        <v>7</v>
      </c>
      <c r="P418" s="13">
        <f t="shared" si="73"/>
        <v>0</v>
      </c>
      <c r="Q418" s="21">
        <f t="shared" si="69"/>
        <v>0</v>
      </c>
      <c r="R418" s="13"/>
      <c r="S418" s="21">
        <v>9</v>
      </c>
      <c r="T418" s="13"/>
      <c r="V418" s="13">
        <v>222</v>
      </c>
      <c r="W418" s="13">
        <v>219</v>
      </c>
      <c r="X418" s="13">
        <v>276</v>
      </c>
    </row>
    <row r="419" spans="1:26" x14ac:dyDescent="0.25">
      <c r="B419" t="s">
        <v>666</v>
      </c>
      <c r="C419" t="s">
        <v>1672</v>
      </c>
      <c r="D419" s="13">
        <v>20</v>
      </c>
      <c r="E419" s="13">
        <v>942</v>
      </c>
      <c r="F419" s="13"/>
      <c r="G419" s="13"/>
      <c r="H419" s="13">
        <v>2</v>
      </c>
      <c r="I419" s="13">
        <v>6</v>
      </c>
      <c r="J419" s="13">
        <v>1</v>
      </c>
      <c r="K419" s="13">
        <v>1</v>
      </c>
      <c r="L419" s="21">
        <f t="shared" si="67"/>
        <v>23</v>
      </c>
      <c r="M419" s="21">
        <f t="shared" si="68"/>
        <v>949</v>
      </c>
      <c r="N419" s="13">
        <v>23</v>
      </c>
      <c r="O419" s="13">
        <v>949</v>
      </c>
      <c r="P419" s="13">
        <f t="shared" si="73"/>
        <v>0</v>
      </c>
      <c r="Q419" s="21">
        <f t="shared" si="69"/>
        <v>0</v>
      </c>
      <c r="R419" s="13"/>
      <c r="S419" s="21">
        <v>180</v>
      </c>
      <c r="T419" s="13"/>
      <c r="V419" s="13">
        <v>7467</v>
      </c>
      <c r="W419" s="13">
        <v>3556</v>
      </c>
      <c r="Y419" s="13">
        <v>25</v>
      </c>
    </row>
    <row r="420" spans="1:26" x14ac:dyDescent="0.25">
      <c r="B420" t="s">
        <v>447</v>
      </c>
      <c r="C420" t="s">
        <v>1474</v>
      </c>
      <c r="D420" s="13"/>
      <c r="E420" s="13"/>
      <c r="F420" s="13"/>
      <c r="G420" s="13"/>
      <c r="H420" s="13">
        <v>16</v>
      </c>
      <c r="I420" s="13">
        <v>62</v>
      </c>
      <c r="J420" s="13">
        <v>8</v>
      </c>
      <c r="K420" s="13">
        <v>7</v>
      </c>
      <c r="L420" s="21">
        <f t="shared" si="67"/>
        <v>24</v>
      </c>
      <c r="M420" s="21">
        <f t="shared" si="68"/>
        <v>69</v>
      </c>
      <c r="N420" s="13">
        <v>24</v>
      </c>
      <c r="O420" s="13">
        <v>60</v>
      </c>
      <c r="P420" s="13">
        <f t="shared" si="73"/>
        <v>0</v>
      </c>
      <c r="Q420" s="21">
        <f t="shared" si="69"/>
        <v>9</v>
      </c>
      <c r="R420" s="13"/>
      <c r="S420" s="21">
        <v>18</v>
      </c>
      <c r="T420" s="13"/>
      <c r="V420" s="13">
        <v>10</v>
      </c>
      <c r="W420" s="13">
        <v>1</v>
      </c>
      <c r="X420" s="13">
        <v>35</v>
      </c>
    </row>
    <row r="421" spans="1:26" x14ac:dyDescent="0.25">
      <c r="B421" t="s">
        <v>444</v>
      </c>
      <c r="C421" t="s">
        <v>1475</v>
      </c>
      <c r="D421" s="13"/>
      <c r="E421" s="13"/>
      <c r="F421" s="13"/>
      <c r="G421" s="13"/>
      <c r="H421" s="13">
        <v>19</v>
      </c>
      <c r="I421" s="13">
        <v>83</v>
      </c>
      <c r="J421" s="13">
        <v>17</v>
      </c>
      <c r="K421" s="13">
        <v>15</v>
      </c>
      <c r="L421" s="21">
        <f t="shared" si="67"/>
        <v>36</v>
      </c>
      <c r="M421" s="21">
        <f t="shared" si="68"/>
        <v>98</v>
      </c>
      <c r="N421" s="13">
        <v>36</v>
      </c>
      <c r="O421" s="13">
        <v>98</v>
      </c>
      <c r="P421" s="13">
        <f t="shared" si="73"/>
        <v>0</v>
      </c>
      <c r="Q421" s="21">
        <f t="shared" si="69"/>
        <v>0</v>
      </c>
      <c r="R421" s="13">
        <v>2</v>
      </c>
      <c r="S421" s="21">
        <v>20</v>
      </c>
      <c r="T421" s="13"/>
      <c r="V421" s="13">
        <v>226</v>
      </c>
      <c r="W421" s="13">
        <v>26</v>
      </c>
      <c r="X421" s="13">
        <v>159</v>
      </c>
      <c r="Y421" s="13">
        <v>3</v>
      </c>
    </row>
    <row r="422" spans="1:26" x14ac:dyDescent="0.25">
      <c r="B422" t="s">
        <v>448</v>
      </c>
      <c r="C422" t="s">
        <v>1476</v>
      </c>
      <c r="D422" s="13"/>
      <c r="E422" s="13"/>
      <c r="F422" s="13"/>
      <c r="G422" s="13"/>
      <c r="H422" s="13"/>
      <c r="I422" s="13"/>
      <c r="J422" s="13">
        <v>4</v>
      </c>
      <c r="K422" s="13">
        <v>3</v>
      </c>
      <c r="L422" s="21">
        <f t="shared" si="67"/>
        <v>4</v>
      </c>
      <c r="M422" s="21">
        <f t="shared" si="68"/>
        <v>3</v>
      </c>
      <c r="N422" s="13">
        <v>4</v>
      </c>
      <c r="O422" s="13">
        <v>3</v>
      </c>
      <c r="P422" s="13">
        <f t="shared" si="73"/>
        <v>0</v>
      </c>
      <c r="Q422" s="21">
        <f t="shared" si="69"/>
        <v>0</v>
      </c>
      <c r="R422" s="13"/>
      <c r="S422" s="21">
        <v>5</v>
      </c>
      <c r="T422" s="13"/>
      <c r="V422" s="13">
        <v>178</v>
      </c>
      <c r="W422" s="13">
        <v>120</v>
      </c>
    </row>
    <row r="423" spans="1:26" x14ac:dyDescent="0.25">
      <c r="B423" t="s">
        <v>575</v>
      </c>
      <c r="C423" t="s">
        <v>1477</v>
      </c>
      <c r="D423" s="13"/>
      <c r="E423" s="13"/>
      <c r="F423" s="13"/>
      <c r="G423" s="13"/>
      <c r="H423" s="13"/>
      <c r="I423" s="13"/>
      <c r="J423" s="13">
        <v>2</v>
      </c>
      <c r="K423" s="13">
        <v>2</v>
      </c>
      <c r="L423" s="21">
        <f t="shared" si="67"/>
        <v>2</v>
      </c>
      <c r="M423" s="21">
        <f t="shared" si="68"/>
        <v>2</v>
      </c>
      <c r="N423" s="13">
        <v>2</v>
      </c>
      <c r="O423" s="13">
        <v>2</v>
      </c>
      <c r="P423" s="13">
        <f t="shared" si="73"/>
        <v>0</v>
      </c>
      <c r="Q423" s="21">
        <f t="shared" si="69"/>
        <v>0</v>
      </c>
      <c r="R423" s="13"/>
      <c r="S423" s="21">
        <v>4</v>
      </c>
      <c r="T423" s="13"/>
      <c r="V423" s="13">
        <v>210</v>
      </c>
      <c r="W423" s="13">
        <v>233</v>
      </c>
    </row>
    <row r="424" spans="1:26" x14ac:dyDescent="0.25">
      <c r="B424" t="s">
        <v>450</v>
      </c>
      <c r="C424" t="s">
        <v>1478</v>
      </c>
      <c r="D424" s="13"/>
      <c r="E424" s="13"/>
      <c r="F424" s="13"/>
      <c r="G424" s="13"/>
      <c r="H424" s="13">
        <v>2</v>
      </c>
      <c r="I424" s="13">
        <v>6</v>
      </c>
      <c r="J424" s="13">
        <v>19</v>
      </c>
      <c r="K424" s="13">
        <v>17</v>
      </c>
      <c r="L424" s="21">
        <f t="shared" si="67"/>
        <v>21</v>
      </c>
      <c r="M424" s="21">
        <f t="shared" si="68"/>
        <v>23</v>
      </c>
      <c r="N424" s="13">
        <v>21</v>
      </c>
      <c r="O424" s="13">
        <v>23</v>
      </c>
      <c r="P424" s="13">
        <f t="shared" si="73"/>
        <v>0</v>
      </c>
      <c r="Q424" s="21">
        <f t="shared" si="69"/>
        <v>0</v>
      </c>
      <c r="R424" s="13">
        <v>1</v>
      </c>
      <c r="S424" s="21">
        <v>26</v>
      </c>
      <c r="T424" s="13"/>
      <c r="V424" s="13">
        <v>704</v>
      </c>
      <c r="W424" s="13">
        <v>613</v>
      </c>
      <c r="Z424" t="s">
        <v>948</v>
      </c>
    </row>
    <row r="425" spans="1:26" x14ac:dyDescent="0.25">
      <c r="B425" t="s">
        <v>452</v>
      </c>
      <c r="C425" t="s">
        <v>1480</v>
      </c>
      <c r="D425" s="13"/>
      <c r="E425" s="13"/>
      <c r="F425" s="13"/>
      <c r="G425" s="13"/>
      <c r="H425" s="13">
        <v>2</v>
      </c>
      <c r="I425" s="13">
        <v>4</v>
      </c>
      <c r="J425" s="13">
        <v>7</v>
      </c>
      <c r="K425" s="13">
        <v>7</v>
      </c>
      <c r="L425" s="21">
        <f t="shared" si="67"/>
        <v>9</v>
      </c>
      <c r="M425" s="21">
        <f t="shared" si="68"/>
        <v>11</v>
      </c>
      <c r="N425" s="13">
        <v>9</v>
      </c>
      <c r="O425" s="13">
        <v>11</v>
      </c>
      <c r="P425" s="13">
        <f t="shared" si="73"/>
        <v>0</v>
      </c>
      <c r="Q425" s="21">
        <f t="shared" si="69"/>
        <v>0</v>
      </c>
      <c r="R425" s="13"/>
      <c r="S425" s="21">
        <v>14</v>
      </c>
      <c r="T425" s="13"/>
      <c r="V425" s="13">
        <v>772</v>
      </c>
      <c r="W425" s="13">
        <v>385</v>
      </c>
      <c r="X425" s="13">
        <v>7</v>
      </c>
    </row>
    <row r="426" spans="1:26" x14ac:dyDescent="0.25">
      <c r="B426" t="s">
        <v>451</v>
      </c>
      <c r="C426" t="s">
        <v>1479</v>
      </c>
      <c r="D426" s="13"/>
      <c r="E426" s="13"/>
      <c r="F426" s="13"/>
      <c r="G426" s="13"/>
      <c r="H426" s="13">
        <v>1</v>
      </c>
      <c r="I426" s="13">
        <v>1</v>
      </c>
      <c r="J426" s="13">
        <v>3</v>
      </c>
      <c r="K426" s="13">
        <v>3</v>
      </c>
      <c r="L426" s="21">
        <f t="shared" si="67"/>
        <v>4</v>
      </c>
      <c r="M426" s="21">
        <f t="shared" si="68"/>
        <v>4</v>
      </c>
      <c r="N426" s="13">
        <v>4</v>
      </c>
      <c r="O426" s="13">
        <v>4</v>
      </c>
      <c r="P426" s="13">
        <f t="shared" si="73"/>
        <v>0</v>
      </c>
      <c r="Q426" s="21">
        <f t="shared" si="69"/>
        <v>0</v>
      </c>
      <c r="R426" s="13"/>
      <c r="S426" s="21">
        <v>6</v>
      </c>
      <c r="T426" s="13"/>
      <c r="V426" s="13">
        <v>245</v>
      </c>
      <c r="W426" s="13">
        <v>79</v>
      </c>
      <c r="X426" s="13">
        <v>40</v>
      </c>
    </row>
    <row r="427" spans="1:26" x14ac:dyDescent="0.25">
      <c r="B427" t="s">
        <v>453</v>
      </c>
      <c r="C427" t="s">
        <v>1481</v>
      </c>
      <c r="D427" s="13"/>
      <c r="E427" s="13"/>
      <c r="F427" s="13"/>
      <c r="G427" s="13"/>
      <c r="H427" s="13">
        <v>1</v>
      </c>
      <c r="I427" s="13">
        <v>2</v>
      </c>
      <c r="J427" s="13">
        <v>2</v>
      </c>
      <c r="K427" s="13">
        <v>2</v>
      </c>
      <c r="L427" s="21">
        <f t="shared" si="67"/>
        <v>3</v>
      </c>
      <c r="M427" s="21">
        <f t="shared" si="68"/>
        <v>4</v>
      </c>
      <c r="N427" s="13">
        <v>3</v>
      </c>
      <c r="O427" s="13">
        <v>4</v>
      </c>
      <c r="P427" s="13">
        <f t="shared" si="73"/>
        <v>0</v>
      </c>
      <c r="Q427" s="21">
        <f t="shared" si="69"/>
        <v>0</v>
      </c>
      <c r="R427" s="13"/>
      <c r="S427" s="21">
        <v>4</v>
      </c>
      <c r="T427" s="13"/>
    </row>
    <row r="428" spans="1:26" x14ac:dyDescent="0.25">
      <c r="B428" t="s">
        <v>455</v>
      </c>
      <c r="C428" t="s">
        <v>1483</v>
      </c>
      <c r="D428" s="13"/>
      <c r="E428" s="13"/>
      <c r="F428" s="13"/>
      <c r="G428" s="13"/>
      <c r="H428" s="13">
        <v>11</v>
      </c>
      <c r="I428" s="13">
        <v>62</v>
      </c>
      <c r="J428" s="13">
        <v>12</v>
      </c>
      <c r="K428" s="13">
        <v>18</v>
      </c>
      <c r="L428" s="21">
        <f t="shared" si="67"/>
        <v>23</v>
      </c>
      <c r="M428" s="21">
        <f t="shared" si="68"/>
        <v>80</v>
      </c>
      <c r="N428" s="13">
        <v>23</v>
      </c>
      <c r="O428" s="13">
        <v>80</v>
      </c>
      <c r="P428" s="13">
        <f t="shared" si="73"/>
        <v>0</v>
      </c>
      <c r="Q428" s="21">
        <f t="shared" si="69"/>
        <v>0</v>
      </c>
      <c r="R428" s="13"/>
      <c r="S428" s="21">
        <v>30</v>
      </c>
      <c r="T428" s="13"/>
      <c r="V428" s="13">
        <v>665</v>
      </c>
      <c r="W428" s="13">
        <v>197</v>
      </c>
      <c r="X428" s="13">
        <v>305</v>
      </c>
      <c r="Y428" s="13">
        <v>1</v>
      </c>
    </row>
    <row r="429" spans="1:26" x14ac:dyDescent="0.25">
      <c r="B429" t="s">
        <v>454</v>
      </c>
      <c r="C429" t="s">
        <v>1482</v>
      </c>
      <c r="D429" s="13"/>
      <c r="E429" s="13"/>
      <c r="F429" s="13"/>
      <c r="G429" s="13"/>
      <c r="H429" s="13">
        <v>1</v>
      </c>
      <c r="I429" s="13">
        <v>7</v>
      </c>
      <c r="J429" s="13">
        <v>1</v>
      </c>
      <c r="K429" s="13">
        <v>1</v>
      </c>
      <c r="L429" s="21">
        <f t="shared" si="67"/>
        <v>2</v>
      </c>
      <c r="M429" s="21">
        <f t="shared" si="68"/>
        <v>8</v>
      </c>
      <c r="N429" s="13">
        <v>2</v>
      </c>
      <c r="O429" s="13">
        <v>8</v>
      </c>
      <c r="P429" s="13">
        <f t="shared" si="73"/>
        <v>0</v>
      </c>
      <c r="Q429" s="21">
        <f t="shared" si="69"/>
        <v>0</v>
      </c>
      <c r="R429" s="13"/>
      <c r="S429" s="21">
        <v>4</v>
      </c>
      <c r="T429" s="13"/>
      <c r="Y429" s="13">
        <v>1</v>
      </c>
    </row>
    <row r="430" spans="1:26" x14ac:dyDescent="0.25">
      <c r="B430" t="s">
        <v>456</v>
      </c>
      <c r="C430" t="s">
        <v>1484</v>
      </c>
      <c r="D430" s="13"/>
      <c r="E430" s="13"/>
      <c r="F430" s="13"/>
      <c r="G430" s="13"/>
      <c r="H430" s="13">
        <v>17</v>
      </c>
      <c r="I430" s="13">
        <v>72</v>
      </c>
      <c r="J430" s="13">
        <v>5</v>
      </c>
      <c r="K430" s="13">
        <v>8</v>
      </c>
      <c r="L430" s="21">
        <f t="shared" si="67"/>
        <v>22</v>
      </c>
      <c r="M430" s="21">
        <f t="shared" si="68"/>
        <v>80</v>
      </c>
      <c r="N430" s="13">
        <v>22</v>
      </c>
      <c r="O430" s="13">
        <v>80</v>
      </c>
      <c r="P430" s="13">
        <f t="shared" si="73"/>
        <v>0</v>
      </c>
      <c r="Q430" s="21">
        <f t="shared" si="69"/>
        <v>0</v>
      </c>
      <c r="R430" s="13"/>
      <c r="S430" s="21">
        <v>30</v>
      </c>
      <c r="T430" s="13"/>
      <c r="V430" s="13">
        <v>8146</v>
      </c>
      <c r="W430" s="13">
        <v>2489</v>
      </c>
      <c r="X430" s="13">
        <v>9</v>
      </c>
    </row>
    <row r="431" spans="1:26" x14ac:dyDescent="0.25">
      <c r="B431" t="s">
        <v>457</v>
      </c>
      <c r="C431" t="s">
        <v>1485</v>
      </c>
      <c r="D431" s="13"/>
      <c r="E431" s="13"/>
      <c r="F431" s="13"/>
      <c r="G431" s="13"/>
      <c r="H431" s="13">
        <v>15</v>
      </c>
      <c r="I431" s="13">
        <v>35</v>
      </c>
      <c r="J431" s="13">
        <v>6</v>
      </c>
      <c r="K431" s="13">
        <v>5</v>
      </c>
      <c r="L431" s="21">
        <f t="shared" si="67"/>
        <v>21</v>
      </c>
      <c r="M431" s="21">
        <f t="shared" si="68"/>
        <v>40</v>
      </c>
      <c r="N431" s="13">
        <v>21</v>
      </c>
      <c r="O431" s="13">
        <v>40</v>
      </c>
      <c r="P431" s="13">
        <f t="shared" si="73"/>
        <v>0</v>
      </c>
      <c r="Q431" s="21">
        <f t="shared" si="69"/>
        <v>0</v>
      </c>
      <c r="R431" s="13"/>
      <c r="S431" s="21">
        <v>14</v>
      </c>
      <c r="T431" s="13"/>
      <c r="V431" s="13">
        <v>60</v>
      </c>
      <c r="W431" s="13">
        <v>30</v>
      </c>
      <c r="X431" s="13">
        <v>16</v>
      </c>
    </row>
    <row r="432" spans="1:26" ht="15.75" thickBot="1" x14ac:dyDescent="0.3">
      <c r="A432" s="2" t="s">
        <v>5</v>
      </c>
      <c r="B432" s="2"/>
      <c r="C432" s="2"/>
      <c r="D432" s="14">
        <f t="shared" ref="D432:T432" si="74">SUM(D417:D431)</f>
        <v>20</v>
      </c>
      <c r="E432" s="14">
        <f t="shared" si="74"/>
        <v>942</v>
      </c>
      <c r="F432" s="14">
        <f t="shared" si="74"/>
        <v>0</v>
      </c>
      <c r="G432" s="14">
        <f t="shared" si="74"/>
        <v>0</v>
      </c>
      <c r="H432" s="14">
        <f t="shared" si="74"/>
        <v>91</v>
      </c>
      <c r="I432" s="14">
        <f t="shared" si="74"/>
        <v>350</v>
      </c>
      <c r="J432" s="14">
        <f t="shared" si="74"/>
        <v>98</v>
      </c>
      <c r="K432" s="14">
        <f t="shared" si="74"/>
        <v>99</v>
      </c>
      <c r="L432" s="14">
        <f t="shared" si="74"/>
        <v>209</v>
      </c>
      <c r="M432" s="14">
        <f t="shared" si="74"/>
        <v>1391</v>
      </c>
      <c r="N432" s="14">
        <f t="shared" si="74"/>
        <v>209</v>
      </c>
      <c r="O432" s="14">
        <f t="shared" si="74"/>
        <v>1382</v>
      </c>
      <c r="P432" s="14">
        <f t="shared" si="74"/>
        <v>0</v>
      </c>
      <c r="Q432" s="14">
        <f t="shared" si="74"/>
        <v>9</v>
      </c>
      <c r="R432" s="14">
        <f t="shared" si="74"/>
        <v>3</v>
      </c>
      <c r="S432" s="14">
        <f t="shared" si="74"/>
        <v>374</v>
      </c>
      <c r="T432" s="14">
        <f t="shared" si="74"/>
        <v>0</v>
      </c>
      <c r="U432" s="14"/>
      <c r="V432" s="14">
        <f>SUM(V417:V431)</f>
        <v>18987</v>
      </c>
      <c r="W432" s="14">
        <f>SUM(W417:W431)</f>
        <v>7978</v>
      </c>
      <c r="X432" s="14">
        <f>SUM(X417:X431)</f>
        <v>865</v>
      </c>
      <c r="Y432" s="14">
        <f>SUM(Y417:Y431)</f>
        <v>30</v>
      </c>
    </row>
    <row r="433" spans="1:25" ht="15.75" thickTop="1" x14ac:dyDescent="0.25">
      <c r="A433" t="s">
        <v>459</v>
      </c>
      <c r="B433" t="s">
        <v>475</v>
      </c>
      <c r="C433" t="s">
        <v>1506</v>
      </c>
      <c r="D433" s="13"/>
      <c r="E433" s="13"/>
      <c r="F433" s="13"/>
      <c r="G433" s="13"/>
      <c r="H433" s="13">
        <v>15</v>
      </c>
      <c r="I433" s="13">
        <v>37</v>
      </c>
      <c r="J433" s="13">
        <v>1</v>
      </c>
      <c r="K433" s="13">
        <v>2</v>
      </c>
      <c r="L433" s="21">
        <f t="shared" si="67"/>
        <v>16</v>
      </c>
      <c r="M433" s="21">
        <f t="shared" si="68"/>
        <v>39</v>
      </c>
      <c r="N433" s="13">
        <v>16</v>
      </c>
      <c r="O433" s="13">
        <v>39</v>
      </c>
      <c r="P433" s="13">
        <f t="shared" ref="P433:P455" si="75">L433-N433</f>
        <v>0</v>
      </c>
      <c r="Q433" s="21">
        <f t="shared" si="69"/>
        <v>0</v>
      </c>
      <c r="R433" s="13">
        <v>2</v>
      </c>
      <c r="S433" s="21">
        <v>20</v>
      </c>
      <c r="T433" s="13"/>
      <c r="V433" s="13">
        <v>14537</v>
      </c>
      <c r="W433" s="13">
        <v>3770</v>
      </c>
      <c r="X433" s="13">
        <v>69</v>
      </c>
      <c r="Y433" s="13">
        <v>12</v>
      </c>
    </row>
    <row r="434" spans="1:25" x14ac:dyDescent="0.25">
      <c r="B434" t="s">
        <v>474</v>
      </c>
      <c r="C434" t="s">
        <v>1505</v>
      </c>
      <c r="D434" s="13"/>
      <c r="E434" s="13"/>
      <c r="F434" s="13"/>
      <c r="G434" s="13"/>
      <c r="H434" s="13">
        <v>37</v>
      </c>
      <c r="I434" s="13">
        <v>135</v>
      </c>
      <c r="J434" s="13">
        <v>1</v>
      </c>
      <c r="K434" s="13">
        <v>1</v>
      </c>
      <c r="L434" s="21">
        <f t="shared" si="67"/>
        <v>38</v>
      </c>
      <c r="M434" s="21">
        <f t="shared" si="68"/>
        <v>136</v>
      </c>
      <c r="N434" s="13">
        <v>38</v>
      </c>
      <c r="O434" s="13">
        <v>136</v>
      </c>
      <c r="P434" s="13">
        <f t="shared" si="75"/>
        <v>0</v>
      </c>
      <c r="Q434" s="21">
        <f t="shared" si="69"/>
        <v>0</v>
      </c>
      <c r="R434" s="13"/>
      <c r="S434" s="21">
        <v>48</v>
      </c>
      <c r="T434" s="13"/>
      <c r="V434" s="13">
        <v>8557</v>
      </c>
      <c r="W434" s="13">
        <v>3241</v>
      </c>
      <c r="X434" s="13">
        <v>125</v>
      </c>
    </row>
    <row r="435" spans="1:25" x14ac:dyDescent="0.25">
      <c r="B435" t="s">
        <v>473</v>
      </c>
      <c r="C435" t="s">
        <v>1504</v>
      </c>
      <c r="D435" s="13"/>
      <c r="E435" s="13"/>
      <c r="F435" s="13"/>
      <c r="G435" s="13"/>
      <c r="H435" s="13">
        <v>35</v>
      </c>
      <c r="I435" s="13">
        <v>105</v>
      </c>
      <c r="J435" s="13">
        <v>3</v>
      </c>
      <c r="K435" s="13">
        <v>5</v>
      </c>
      <c r="L435" s="21">
        <f t="shared" si="67"/>
        <v>38</v>
      </c>
      <c r="M435" s="21">
        <f t="shared" si="68"/>
        <v>110</v>
      </c>
      <c r="N435" s="13">
        <v>38</v>
      </c>
      <c r="O435" s="13">
        <v>110</v>
      </c>
      <c r="P435" s="13">
        <f t="shared" si="75"/>
        <v>0</v>
      </c>
      <c r="Q435" s="21">
        <f t="shared" si="69"/>
        <v>0</v>
      </c>
      <c r="R435" s="13">
        <v>1</v>
      </c>
      <c r="S435" s="21">
        <v>35</v>
      </c>
      <c r="T435" s="13"/>
      <c r="V435" s="13">
        <v>2307</v>
      </c>
      <c r="W435" s="13">
        <v>1210</v>
      </c>
      <c r="X435" s="13">
        <v>54</v>
      </c>
    </row>
    <row r="436" spans="1:25" x14ac:dyDescent="0.25">
      <c r="B436" t="s">
        <v>472</v>
      </c>
      <c r="C436" t="s">
        <v>1503</v>
      </c>
      <c r="D436" s="13"/>
      <c r="E436" s="13"/>
      <c r="F436" s="13"/>
      <c r="G436" s="13"/>
      <c r="H436" s="13">
        <v>36</v>
      </c>
      <c r="I436" s="13">
        <v>192</v>
      </c>
      <c r="J436" s="13">
        <v>3</v>
      </c>
      <c r="K436" s="13">
        <v>3</v>
      </c>
      <c r="L436" s="21">
        <f t="shared" si="67"/>
        <v>39</v>
      </c>
      <c r="M436" s="21">
        <f t="shared" si="68"/>
        <v>195</v>
      </c>
      <c r="N436" s="13">
        <v>39</v>
      </c>
      <c r="O436" s="13">
        <v>195</v>
      </c>
      <c r="P436" s="13">
        <f t="shared" si="75"/>
        <v>0</v>
      </c>
      <c r="Q436" s="21">
        <f t="shared" si="69"/>
        <v>0</v>
      </c>
      <c r="R436" s="13">
        <v>2</v>
      </c>
      <c r="S436" s="21">
        <v>90</v>
      </c>
      <c r="T436" s="13"/>
      <c r="U436" s="15" t="s">
        <v>879</v>
      </c>
      <c r="V436" s="13">
        <v>8979</v>
      </c>
      <c r="W436" s="13">
        <v>2619</v>
      </c>
      <c r="X436" s="13">
        <v>248</v>
      </c>
      <c r="Y436" s="13">
        <v>3</v>
      </c>
    </row>
    <row r="437" spans="1:25" x14ac:dyDescent="0.25">
      <c r="B437" t="s">
        <v>806</v>
      </c>
      <c r="C437" t="s">
        <v>1502</v>
      </c>
      <c r="D437" s="13"/>
      <c r="E437" s="13"/>
      <c r="F437" s="13"/>
      <c r="G437" s="13"/>
      <c r="H437" s="13">
        <v>3</v>
      </c>
      <c r="I437" s="13">
        <v>16</v>
      </c>
      <c r="J437" s="13">
        <v>4</v>
      </c>
      <c r="K437" s="13">
        <v>4</v>
      </c>
      <c r="L437" s="21">
        <f t="shared" si="67"/>
        <v>7</v>
      </c>
      <c r="M437" s="21">
        <f t="shared" si="68"/>
        <v>20</v>
      </c>
      <c r="N437" s="13">
        <v>7</v>
      </c>
      <c r="O437" s="13">
        <v>20</v>
      </c>
      <c r="P437" s="13">
        <f t="shared" si="75"/>
        <v>0</v>
      </c>
      <c r="Q437" s="21">
        <f t="shared" si="69"/>
        <v>0</v>
      </c>
      <c r="R437" s="13"/>
      <c r="S437" s="21">
        <v>12</v>
      </c>
      <c r="T437" s="13"/>
      <c r="U437" s="15" t="s">
        <v>879</v>
      </c>
    </row>
    <row r="438" spans="1:25" x14ac:dyDescent="0.25">
      <c r="B438" t="s">
        <v>459</v>
      </c>
      <c r="C438" t="s">
        <v>1501</v>
      </c>
      <c r="D438" s="13"/>
      <c r="E438" s="13"/>
      <c r="F438" s="13"/>
      <c r="G438" s="13"/>
      <c r="H438" s="13">
        <v>13</v>
      </c>
      <c r="I438" s="13">
        <v>48</v>
      </c>
      <c r="J438" s="13">
        <v>5</v>
      </c>
      <c r="K438" s="13">
        <v>8</v>
      </c>
      <c r="L438" s="21">
        <f t="shared" si="67"/>
        <v>18</v>
      </c>
      <c r="M438" s="21">
        <f t="shared" si="68"/>
        <v>56</v>
      </c>
      <c r="N438" s="13">
        <v>18</v>
      </c>
      <c r="O438" s="13">
        <v>56</v>
      </c>
      <c r="P438" s="13">
        <f t="shared" si="75"/>
        <v>0</v>
      </c>
      <c r="Q438" s="21">
        <f t="shared" si="69"/>
        <v>0</v>
      </c>
      <c r="R438" s="13">
        <v>1</v>
      </c>
      <c r="S438" s="21">
        <v>32</v>
      </c>
      <c r="T438" s="13"/>
      <c r="V438" s="13">
        <v>1055</v>
      </c>
      <c r="W438" s="13">
        <v>450</v>
      </c>
      <c r="X438" s="13">
        <v>72</v>
      </c>
    </row>
    <row r="439" spans="1:25" x14ac:dyDescent="0.25">
      <c r="B439" t="s">
        <v>471</v>
      </c>
      <c r="C439" t="s">
        <v>1500</v>
      </c>
      <c r="D439" s="13"/>
      <c r="E439" s="13"/>
      <c r="F439" s="13"/>
      <c r="G439" s="13"/>
      <c r="H439" s="13">
        <v>3</v>
      </c>
      <c r="I439" s="13">
        <v>9</v>
      </c>
      <c r="J439" s="13">
        <v>1</v>
      </c>
      <c r="K439" s="13">
        <v>1</v>
      </c>
      <c r="L439" s="21">
        <f t="shared" si="67"/>
        <v>4</v>
      </c>
      <c r="M439" s="21">
        <f t="shared" si="68"/>
        <v>10</v>
      </c>
      <c r="N439" s="13">
        <v>4</v>
      </c>
      <c r="O439" s="13">
        <v>10</v>
      </c>
      <c r="P439" s="13">
        <f t="shared" si="75"/>
        <v>0</v>
      </c>
      <c r="Q439" s="21">
        <f t="shared" si="69"/>
        <v>0</v>
      </c>
      <c r="R439" s="13"/>
      <c r="S439" s="21">
        <v>5</v>
      </c>
      <c r="T439" s="13"/>
      <c r="U439" s="15" t="s">
        <v>882</v>
      </c>
      <c r="V439" s="13">
        <v>19399</v>
      </c>
      <c r="W439" s="13">
        <v>6555</v>
      </c>
      <c r="X439" s="13">
        <v>3967</v>
      </c>
      <c r="Y439" s="13">
        <v>8</v>
      </c>
    </row>
    <row r="440" spans="1:25" x14ac:dyDescent="0.25">
      <c r="B440" t="s">
        <v>470</v>
      </c>
      <c r="C440" t="s">
        <v>1499</v>
      </c>
      <c r="D440" s="13"/>
      <c r="E440" s="13"/>
      <c r="F440" s="13"/>
      <c r="G440" s="13"/>
      <c r="H440" s="13">
        <v>15</v>
      </c>
      <c r="I440" s="13">
        <v>99</v>
      </c>
      <c r="J440" s="13">
        <v>21</v>
      </c>
      <c r="K440" s="13">
        <v>26</v>
      </c>
      <c r="L440" s="21">
        <f t="shared" si="67"/>
        <v>36</v>
      </c>
      <c r="M440" s="21">
        <f t="shared" si="68"/>
        <v>125</v>
      </c>
      <c r="N440" s="13">
        <v>36</v>
      </c>
      <c r="O440" s="13">
        <v>125</v>
      </c>
      <c r="P440" s="13">
        <f t="shared" si="75"/>
        <v>0</v>
      </c>
      <c r="Q440" s="21">
        <f t="shared" si="69"/>
        <v>0</v>
      </c>
      <c r="R440" s="13">
        <v>5</v>
      </c>
      <c r="S440" s="21">
        <v>62</v>
      </c>
      <c r="T440" s="13"/>
      <c r="U440" s="15" t="s">
        <v>882</v>
      </c>
    </row>
    <row r="441" spans="1:25" x14ac:dyDescent="0.25">
      <c r="B441" t="s">
        <v>576</v>
      </c>
      <c r="C441" t="s">
        <v>1649</v>
      </c>
      <c r="D441" s="13"/>
      <c r="E441" s="13"/>
      <c r="F441" s="13"/>
      <c r="G441" s="13"/>
      <c r="H441" s="13">
        <v>1</v>
      </c>
      <c r="I441" s="13">
        <v>2</v>
      </c>
      <c r="J441" s="13">
        <v>7</v>
      </c>
      <c r="K441" s="13">
        <v>8</v>
      </c>
      <c r="L441" s="21">
        <f t="shared" si="67"/>
        <v>8</v>
      </c>
      <c r="M441" s="21">
        <f t="shared" si="68"/>
        <v>10</v>
      </c>
      <c r="N441" s="13">
        <v>8</v>
      </c>
      <c r="O441" s="13">
        <v>10</v>
      </c>
      <c r="P441" s="13">
        <f t="shared" si="75"/>
        <v>0</v>
      </c>
      <c r="Q441" s="21">
        <f t="shared" si="69"/>
        <v>0</v>
      </c>
      <c r="R441" s="13"/>
      <c r="S441" s="21">
        <v>12</v>
      </c>
      <c r="T441" s="13"/>
      <c r="U441" s="15" t="s">
        <v>882</v>
      </c>
    </row>
    <row r="442" spans="1:25" x14ac:dyDescent="0.25">
      <c r="B442" t="s">
        <v>469</v>
      </c>
      <c r="C442" t="s">
        <v>1497</v>
      </c>
      <c r="D442" s="13"/>
      <c r="E442" s="13"/>
      <c r="F442" s="13"/>
      <c r="G442" s="13"/>
      <c r="H442" s="13"/>
      <c r="I442" s="13"/>
      <c r="J442" s="13">
        <v>8</v>
      </c>
      <c r="K442" s="13">
        <v>9</v>
      </c>
      <c r="L442" s="21">
        <f t="shared" si="67"/>
        <v>8</v>
      </c>
      <c r="M442" s="21">
        <f t="shared" si="68"/>
        <v>9</v>
      </c>
      <c r="N442" s="13">
        <v>8</v>
      </c>
      <c r="O442" s="13">
        <v>9</v>
      </c>
      <c r="P442" s="13">
        <f t="shared" si="75"/>
        <v>0</v>
      </c>
      <c r="Q442" s="21">
        <f t="shared" si="69"/>
        <v>0</v>
      </c>
      <c r="R442" s="13"/>
      <c r="S442" s="21">
        <v>16</v>
      </c>
      <c r="T442" s="13"/>
      <c r="U442" s="15" t="s">
        <v>883</v>
      </c>
      <c r="V442" s="13">
        <v>1043</v>
      </c>
      <c r="W442" s="13">
        <v>459</v>
      </c>
      <c r="X442" s="13">
        <v>184</v>
      </c>
    </row>
    <row r="443" spans="1:25" x14ac:dyDescent="0.25">
      <c r="B443" t="s">
        <v>468</v>
      </c>
      <c r="C443" t="s">
        <v>1496</v>
      </c>
      <c r="D443" s="13"/>
      <c r="E443" s="13"/>
      <c r="F443" s="13"/>
      <c r="G443" s="13"/>
      <c r="H443" s="13"/>
      <c r="I443" s="13"/>
      <c r="J443" s="13">
        <v>6</v>
      </c>
      <c r="K443" s="13">
        <v>6</v>
      </c>
      <c r="L443" s="21">
        <f t="shared" si="67"/>
        <v>6</v>
      </c>
      <c r="M443" s="21">
        <f t="shared" si="68"/>
        <v>6</v>
      </c>
      <c r="N443" s="13">
        <v>6</v>
      </c>
      <c r="O443" s="13">
        <v>6</v>
      </c>
      <c r="P443" s="13">
        <f t="shared" si="75"/>
        <v>0</v>
      </c>
      <c r="Q443" s="21">
        <f t="shared" si="69"/>
        <v>0</v>
      </c>
      <c r="R443" s="13"/>
      <c r="S443" s="21">
        <v>8</v>
      </c>
      <c r="T443" s="13"/>
      <c r="U443" s="15" t="s">
        <v>883</v>
      </c>
    </row>
    <row r="444" spans="1:25" x14ac:dyDescent="0.25">
      <c r="B444" t="s">
        <v>467</v>
      </c>
      <c r="C444" t="s">
        <v>1495</v>
      </c>
      <c r="D444" s="13"/>
      <c r="E444" s="13"/>
      <c r="F444" s="13"/>
      <c r="G444" s="13"/>
      <c r="H444" s="13">
        <v>8</v>
      </c>
      <c r="I444" s="13">
        <v>58</v>
      </c>
      <c r="J444" s="13">
        <v>11</v>
      </c>
      <c r="K444" s="13">
        <v>13</v>
      </c>
      <c r="L444" s="21">
        <f t="shared" si="67"/>
        <v>19</v>
      </c>
      <c r="M444" s="21">
        <f t="shared" si="68"/>
        <v>71</v>
      </c>
      <c r="N444" s="13">
        <v>19</v>
      </c>
      <c r="O444" s="13">
        <v>71</v>
      </c>
      <c r="P444" s="13">
        <f t="shared" si="75"/>
        <v>0</v>
      </c>
      <c r="Q444" s="21">
        <f t="shared" si="69"/>
        <v>0</v>
      </c>
      <c r="R444" s="13"/>
      <c r="S444" s="21">
        <v>24</v>
      </c>
      <c r="T444" s="13"/>
      <c r="U444" s="15" t="s">
        <v>881</v>
      </c>
      <c r="V444" s="13">
        <v>1948</v>
      </c>
      <c r="W444" s="13">
        <v>1487</v>
      </c>
      <c r="X444" s="13">
        <v>439</v>
      </c>
    </row>
    <row r="445" spans="1:25" x14ac:dyDescent="0.25">
      <c r="B445" t="s">
        <v>466</v>
      </c>
      <c r="C445" t="s">
        <v>1494</v>
      </c>
      <c r="D445" s="13"/>
      <c r="E445" s="13"/>
      <c r="F445" s="13"/>
      <c r="G445" s="13"/>
      <c r="H445" s="13">
        <v>3</v>
      </c>
      <c r="I445" s="13">
        <v>10</v>
      </c>
      <c r="J445" s="13">
        <v>6</v>
      </c>
      <c r="K445" s="13">
        <v>6</v>
      </c>
      <c r="L445" s="21">
        <f t="shared" si="67"/>
        <v>9</v>
      </c>
      <c r="M445" s="21">
        <f t="shared" si="68"/>
        <v>16</v>
      </c>
      <c r="N445" s="13">
        <v>9</v>
      </c>
      <c r="O445" s="13">
        <v>16</v>
      </c>
      <c r="P445" s="13">
        <f t="shared" si="75"/>
        <v>0</v>
      </c>
      <c r="Q445" s="21">
        <f t="shared" si="69"/>
        <v>0</v>
      </c>
      <c r="R445" s="13"/>
      <c r="S445" s="21">
        <v>14</v>
      </c>
      <c r="T445" s="13"/>
      <c r="U445" s="15" t="s">
        <v>881</v>
      </c>
    </row>
    <row r="446" spans="1:25" x14ac:dyDescent="0.25">
      <c r="B446" t="s">
        <v>465</v>
      </c>
      <c r="C446" t="s">
        <v>1493</v>
      </c>
      <c r="D446" s="13"/>
      <c r="E446" s="13"/>
      <c r="F446" s="13"/>
      <c r="G446" s="13"/>
      <c r="H446" s="13">
        <v>3</v>
      </c>
      <c r="I446" s="13">
        <v>11</v>
      </c>
      <c r="J446" s="13">
        <v>8</v>
      </c>
      <c r="K446" s="13">
        <v>9</v>
      </c>
      <c r="L446" s="21">
        <f t="shared" si="67"/>
        <v>11</v>
      </c>
      <c r="M446" s="21">
        <f t="shared" si="68"/>
        <v>20</v>
      </c>
      <c r="N446" s="13">
        <v>11</v>
      </c>
      <c r="O446" s="13">
        <v>20</v>
      </c>
      <c r="P446" s="13">
        <f t="shared" si="75"/>
        <v>0</v>
      </c>
      <c r="Q446" s="21">
        <f t="shared" si="69"/>
        <v>0</v>
      </c>
      <c r="R446" s="13"/>
      <c r="S446" s="21">
        <v>15</v>
      </c>
      <c r="T446" s="13"/>
      <c r="U446" s="15" t="s">
        <v>881</v>
      </c>
    </row>
    <row r="447" spans="1:25" x14ac:dyDescent="0.25">
      <c r="B447" t="s">
        <v>464</v>
      </c>
      <c r="C447" t="s">
        <v>1492</v>
      </c>
      <c r="D447" s="13"/>
      <c r="E447" s="13"/>
      <c r="F447" s="13"/>
      <c r="G447" s="13"/>
      <c r="H447" s="13">
        <v>1</v>
      </c>
      <c r="I447" s="13">
        <v>2</v>
      </c>
      <c r="J447" s="13">
        <v>12</v>
      </c>
      <c r="K447" s="13">
        <v>12</v>
      </c>
      <c r="L447" s="21">
        <f t="shared" si="67"/>
        <v>13</v>
      </c>
      <c r="M447" s="21">
        <f t="shared" si="68"/>
        <v>14</v>
      </c>
      <c r="N447" s="13">
        <v>13</v>
      </c>
      <c r="O447" s="13">
        <v>14</v>
      </c>
      <c r="P447" s="13">
        <f t="shared" si="75"/>
        <v>0</v>
      </c>
      <c r="Q447" s="21">
        <f t="shared" si="69"/>
        <v>0</v>
      </c>
      <c r="R447" s="13">
        <v>1</v>
      </c>
      <c r="S447" s="21">
        <v>16</v>
      </c>
      <c r="T447" s="13"/>
      <c r="U447" s="15" t="s">
        <v>881</v>
      </c>
    </row>
    <row r="448" spans="1:25" x14ac:dyDescent="0.25">
      <c r="B448" t="s">
        <v>463</v>
      </c>
      <c r="C448" t="s">
        <v>1491</v>
      </c>
      <c r="D448" s="13"/>
      <c r="E448" s="13"/>
      <c r="F448" s="13"/>
      <c r="G448" s="13"/>
      <c r="H448" s="13"/>
      <c r="I448" s="13"/>
      <c r="J448" s="13">
        <v>10</v>
      </c>
      <c r="K448" s="13">
        <v>10</v>
      </c>
      <c r="L448" s="21">
        <f t="shared" si="67"/>
        <v>10</v>
      </c>
      <c r="M448" s="21">
        <f t="shared" si="68"/>
        <v>10</v>
      </c>
      <c r="N448" s="13">
        <v>10</v>
      </c>
      <c r="O448" s="13">
        <v>10</v>
      </c>
      <c r="P448" s="13">
        <f t="shared" si="75"/>
        <v>0</v>
      </c>
      <c r="Q448" s="21">
        <f t="shared" si="69"/>
        <v>0</v>
      </c>
      <c r="R448" s="13"/>
      <c r="S448" s="21">
        <v>16</v>
      </c>
      <c r="T448" s="13"/>
      <c r="U448" s="15" t="s">
        <v>880</v>
      </c>
      <c r="V448" s="13">
        <v>180</v>
      </c>
      <c r="W448" s="13">
        <v>210</v>
      </c>
      <c r="X448" s="13">
        <v>505</v>
      </c>
    </row>
    <row r="449" spans="1:25" x14ac:dyDescent="0.25">
      <c r="B449" t="s">
        <v>462</v>
      </c>
      <c r="C449" t="s">
        <v>1490</v>
      </c>
      <c r="D449" s="13"/>
      <c r="E449" s="13"/>
      <c r="F449" s="13"/>
      <c r="G449" s="13"/>
      <c r="H449" s="13"/>
      <c r="I449" s="13"/>
      <c r="J449" s="13">
        <v>5</v>
      </c>
      <c r="K449" s="13">
        <v>5</v>
      </c>
      <c r="L449" s="21">
        <f t="shared" si="67"/>
        <v>5</v>
      </c>
      <c r="M449" s="21">
        <f t="shared" si="68"/>
        <v>5</v>
      </c>
      <c r="N449" s="13">
        <v>5</v>
      </c>
      <c r="O449" s="13">
        <v>5</v>
      </c>
      <c r="P449" s="13">
        <f t="shared" si="75"/>
        <v>0</v>
      </c>
      <c r="Q449" s="21">
        <f t="shared" si="69"/>
        <v>0</v>
      </c>
      <c r="R449" s="13"/>
      <c r="S449" s="21">
        <v>10</v>
      </c>
      <c r="T449" s="13"/>
      <c r="U449" s="15" t="s">
        <v>880</v>
      </c>
    </row>
    <row r="450" spans="1:25" x14ac:dyDescent="0.25">
      <c r="B450" t="s">
        <v>577</v>
      </c>
      <c r="C450" t="s">
        <v>1620</v>
      </c>
      <c r="D450" s="13"/>
      <c r="E450" s="13"/>
      <c r="F450" s="13"/>
      <c r="G450" s="13"/>
      <c r="H450" s="13">
        <v>5</v>
      </c>
      <c r="I450" s="13">
        <v>21</v>
      </c>
      <c r="J450" s="13">
        <v>10</v>
      </c>
      <c r="K450" s="13">
        <v>12</v>
      </c>
      <c r="L450" s="21">
        <f t="shared" si="67"/>
        <v>15</v>
      </c>
      <c r="M450" s="21">
        <f t="shared" si="68"/>
        <v>33</v>
      </c>
      <c r="N450" s="13">
        <v>15</v>
      </c>
      <c r="O450" s="13">
        <v>33</v>
      </c>
      <c r="P450" s="13">
        <f t="shared" si="75"/>
        <v>0</v>
      </c>
      <c r="Q450" s="21">
        <f t="shared" si="69"/>
        <v>0</v>
      </c>
      <c r="R450" s="13"/>
      <c r="S450" s="21">
        <v>24</v>
      </c>
      <c r="T450" s="13"/>
      <c r="U450" s="15" t="s">
        <v>880</v>
      </c>
    </row>
    <row r="451" spans="1:25" x14ac:dyDescent="0.25">
      <c r="B451" t="s">
        <v>803</v>
      </c>
      <c r="C451" t="s">
        <v>1489</v>
      </c>
      <c r="D451" s="13"/>
      <c r="E451" s="13"/>
      <c r="F451" s="13"/>
      <c r="G451" s="13"/>
      <c r="H451" s="13"/>
      <c r="I451" s="13"/>
      <c r="J451" s="13">
        <v>4</v>
      </c>
      <c r="K451" s="13">
        <v>4</v>
      </c>
      <c r="L451" s="21">
        <f t="shared" si="67"/>
        <v>4</v>
      </c>
      <c r="M451" s="21">
        <f t="shared" si="68"/>
        <v>4</v>
      </c>
      <c r="N451" s="13">
        <v>4</v>
      </c>
      <c r="O451" s="13">
        <v>4</v>
      </c>
      <c r="P451" s="13">
        <f t="shared" si="75"/>
        <v>0</v>
      </c>
      <c r="Q451" s="21">
        <f t="shared" si="69"/>
        <v>0</v>
      </c>
      <c r="R451" s="13"/>
      <c r="S451" s="21">
        <v>8</v>
      </c>
      <c r="T451" s="13"/>
      <c r="U451" s="15" t="s">
        <v>888</v>
      </c>
      <c r="V451" s="13">
        <v>652</v>
      </c>
      <c r="W451" s="13">
        <v>390</v>
      </c>
      <c r="X451" s="13">
        <v>536</v>
      </c>
    </row>
    <row r="452" spans="1:25" x14ac:dyDescent="0.25">
      <c r="B452" t="s">
        <v>461</v>
      </c>
      <c r="C452" t="s">
        <v>1488</v>
      </c>
      <c r="D452" s="13"/>
      <c r="E452" s="13"/>
      <c r="F452" s="13"/>
      <c r="G452" s="13"/>
      <c r="H452" s="13">
        <v>2</v>
      </c>
      <c r="I452" s="13">
        <v>5</v>
      </c>
      <c r="J452" s="13"/>
      <c r="K452" s="13"/>
      <c r="L452" s="21">
        <f t="shared" si="67"/>
        <v>2</v>
      </c>
      <c r="M452" s="21">
        <f t="shared" si="68"/>
        <v>5</v>
      </c>
      <c r="N452" s="13">
        <v>2</v>
      </c>
      <c r="O452" s="13">
        <v>5</v>
      </c>
      <c r="P452" s="13">
        <f t="shared" si="75"/>
        <v>0</v>
      </c>
      <c r="Q452" s="21">
        <f t="shared" si="69"/>
        <v>0</v>
      </c>
      <c r="R452" s="13"/>
      <c r="S452" s="21">
        <v>14</v>
      </c>
      <c r="T452" s="13"/>
      <c r="U452" s="15" t="s">
        <v>888</v>
      </c>
    </row>
    <row r="453" spans="1:25" x14ac:dyDescent="0.25">
      <c r="B453" t="s">
        <v>578</v>
      </c>
      <c r="C453" t="s">
        <v>1640</v>
      </c>
      <c r="D453" s="13"/>
      <c r="E453" s="13"/>
      <c r="F453" s="13"/>
      <c r="G453" s="13"/>
      <c r="H453" s="13"/>
      <c r="I453" s="13"/>
      <c r="J453" s="13"/>
      <c r="K453" s="13"/>
      <c r="L453" s="21">
        <f t="shared" si="67"/>
        <v>0</v>
      </c>
      <c r="M453" s="21">
        <f t="shared" si="68"/>
        <v>0</v>
      </c>
      <c r="N453" s="13"/>
      <c r="O453" s="13"/>
      <c r="P453" s="13">
        <f t="shared" si="75"/>
        <v>0</v>
      </c>
      <c r="Q453" s="21">
        <f t="shared" si="69"/>
        <v>0</v>
      </c>
      <c r="R453" s="13"/>
      <c r="S453" s="21">
        <v>16</v>
      </c>
      <c r="T453" s="13"/>
      <c r="U453" s="15" t="s">
        <v>888</v>
      </c>
    </row>
    <row r="454" spans="1:25" x14ac:dyDescent="0.25">
      <c r="B454" t="s">
        <v>720</v>
      </c>
      <c r="C454" t="s">
        <v>1673</v>
      </c>
      <c r="D454" s="13"/>
      <c r="E454" s="13"/>
      <c r="F454" s="13"/>
      <c r="G454" s="13"/>
      <c r="H454" s="13"/>
      <c r="I454" s="13"/>
      <c r="J454" s="13"/>
      <c r="K454" s="13"/>
      <c r="L454" s="21">
        <f>D454+H454+F454+J454</f>
        <v>0</v>
      </c>
      <c r="M454" s="21">
        <f>E454+G454+I454+K454</f>
        <v>0</v>
      </c>
      <c r="N454" s="13"/>
      <c r="O454" s="13"/>
      <c r="P454" s="13">
        <f t="shared" si="75"/>
        <v>0</v>
      </c>
      <c r="Q454" s="21">
        <f>M454-O454</f>
        <v>0</v>
      </c>
      <c r="R454" s="13"/>
      <c r="S454" s="21">
        <v>5</v>
      </c>
      <c r="T454" s="13"/>
      <c r="U454" s="15" t="s">
        <v>888</v>
      </c>
    </row>
    <row r="455" spans="1:25" x14ac:dyDescent="0.25">
      <c r="B455" t="s">
        <v>460</v>
      </c>
      <c r="C455" t="s">
        <v>1486</v>
      </c>
      <c r="D455" s="13"/>
      <c r="E455" s="13"/>
      <c r="F455" s="13"/>
      <c r="G455" s="13"/>
      <c r="H455" s="13">
        <v>45</v>
      </c>
      <c r="I455" s="13">
        <v>187</v>
      </c>
      <c r="J455" s="13">
        <v>2</v>
      </c>
      <c r="K455" s="13">
        <v>4</v>
      </c>
      <c r="L455" s="21">
        <f>D455+H455+F455+J455</f>
        <v>47</v>
      </c>
      <c r="M455" s="21">
        <f>E455+G455+I455+K455</f>
        <v>191</v>
      </c>
      <c r="N455" s="13">
        <v>47</v>
      </c>
      <c r="O455" s="13">
        <v>191</v>
      </c>
      <c r="P455" s="13">
        <f t="shared" si="75"/>
        <v>0</v>
      </c>
      <c r="Q455" s="21">
        <f>M455-O455</f>
        <v>0</v>
      </c>
      <c r="R455" s="13"/>
      <c r="S455" s="21">
        <v>90</v>
      </c>
      <c r="T455" s="13"/>
      <c r="V455" s="13">
        <v>2088</v>
      </c>
      <c r="W455" s="13">
        <v>2562</v>
      </c>
      <c r="X455" s="13">
        <v>1830</v>
      </c>
    </row>
    <row r="456" spans="1:25" ht="15.75" thickBot="1" x14ac:dyDescent="0.3">
      <c r="A456" s="2" t="s">
        <v>5</v>
      </c>
      <c r="B456" s="2"/>
      <c r="C456" s="2"/>
      <c r="D456" s="14">
        <f>SUM(D433:D455)</f>
        <v>0</v>
      </c>
      <c r="E456" s="14">
        <f t="shared" ref="E456:T456" si="76">SUM(E433:E455)</f>
        <v>0</v>
      </c>
      <c r="F456" s="14">
        <f t="shared" si="76"/>
        <v>0</v>
      </c>
      <c r="G456" s="14">
        <f t="shared" si="76"/>
        <v>0</v>
      </c>
      <c r="H456" s="14">
        <f t="shared" si="76"/>
        <v>225</v>
      </c>
      <c r="I456" s="14">
        <f t="shared" si="76"/>
        <v>937</v>
      </c>
      <c r="J456" s="14">
        <f t="shared" si="76"/>
        <v>128</v>
      </c>
      <c r="K456" s="14">
        <f t="shared" si="76"/>
        <v>148</v>
      </c>
      <c r="L456" s="14">
        <f t="shared" si="76"/>
        <v>353</v>
      </c>
      <c r="M456" s="14">
        <f t="shared" si="76"/>
        <v>1085</v>
      </c>
      <c r="N456" s="14">
        <f t="shared" si="76"/>
        <v>353</v>
      </c>
      <c r="O456" s="14">
        <f t="shared" si="76"/>
        <v>1085</v>
      </c>
      <c r="P456" s="14">
        <f t="shared" si="76"/>
        <v>0</v>
      </c>
      <c r="Q456" s="14">
        <f t="shared" si="76"/>
        <v>0</v>
      </c>
      <c r="R456" s="14">
        <f t="shared" si="76"/>
        <v>12</v>
      </c>
      <c r="S456" s="14">
        <f t="shared" si="76"/>
        <v>592</v>
      </c>
      <c r="T456" s="14">
        <f t="shared" si="76"/>
        <v>0</v>
      </c>
      <c r="U456" s="14"/>
      <c r="V456" s="14">
        <f>SUM(V433:V455)</f>
        <v>60745</v>
      </c>
      <c r="W456" s="14">
        <f>SUM(W433:W455)</f>
        <v>22953</v>
      </c>
      <c r="X456" s="14">
        <f>SUM(X433:X455)</f>
        <v>8029</v>
      </c>
      <c r="Y456" s="14">
        <f>SUM(Y433:Y455)</f>
        <v>23</v>
      </c>
    </row>
    <row r="457" spans="1:25" ht="15.75" thickTop="1" x14ac:dyDescent="0.25">
      <c r="L457" s="9"/>
      <c r="M457" s="9"/>
      <c r="Q457" s="9"/>
    </row>
    <row r="458" spans="1:25" x14ac:dyDescent="0.25">
      <c r="L458" s="9"/>
      <c r="M458" s="9"/>
      <c r="Q458" s="9"/>
    </row>
    <row r="459" spans="1:25" x14ac:dyDescent="0.25">
      <c r="Q459" s="9"/>
    </row>
  </sheetData>
  <mergeCells count="8">
    <mergeCell ref="V1:W1"/>
    <mergeCell ref="P1:Q1"/>
    <mergeCell ref="D1:E1"/>
    <mergeCell ref="F1:G1"/>
    <mergeCell ref="H1:I1"/>
    <mergeCell ref="J1:K1"/>
    <mergeCell ref="L1:M1"/>
    <mergeCell ref="N1:O1"/>
  </mergeCells>
  <pageMargins left="0.7" right="0.7" top="0.75" bottom="0.75" header="0.3" footer="0.3"/>
  <pageSetup paperSize="9" orientation="portrait" horizontalDpi="4294967293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9"/>
  <dimension ref="A1:Z461"/>
  <sheetViews>
    <sheetView workbookViewId="0">
      <pane xSplit="3" ySplit="2" topLeftCell="D217" activePane="bottomRight" state="frozen"/>
      <selection pane="topRight" activeCell="D1" sqref="D1"/>
      <selection pane="bottomLeft" activeCell="A3" sqref="A3"/>
      <selection pane="bottomRight" activeCell="B235" sqref="B235"/>
    </sheetView>
  </sheetViews>
  <sheetFormatPr defaultRowHeight="15" x14ac:dyDescent="0.25"/>
  <cols>
    <col min="1" max="1" width="20.42578125" customWidth="1"/>
    <col min="2" max="2" width="43.42578125" customWidth="1"/>
    <col min="3" max="3" width="20.85546875" customWidth="1"/>
    <col min="4" max="4" width="4.7109375" style="13" customWidth="1"/>
    <col min="5" max="5" width="6.7109375" style="13" customWidth="1"/>
    <col min="6" max="6" width="4.7109375" style="13" customWidth="1"/>
    <col min="7" max="7" width="6.7109375" style="13" customWidth="1"/>
    <col min="8" max="8" width="4.7109375" style="13" customWidth="1"/>
    <col min="9" max="9" width="6.7109375" style="13" customWidth="1"/>
    <col min="10" max="10" width="4.7109375" style="13" customWidth="1"/>
    <col min="11" max="11" width="6.7109375" style="13" customWidth="1"/>
    <col min="12" max="12" width="4.7109375" style="13" customWidth="1"/>
    <col min="13" max="13" width="6.7109375" style="13" customWidth="1"/>
    <col min="14" max="14" width="4.7109375" style="13" customWidth="1"/>
    <col min="15" max="15" width="6.7109375" style="13" customWidth="1"/>
    <col min="16" max="17" width="4.7109375" style="13" customWidth="1"/>
    <col min="18" max="18" width="10.140625" style="13" customWidth="1"/>
    <col min="19" max="19" width="9.85546875" style="13" customWidth="1"/>
    <col min="20" max="20" width="9.140625" style="13"/>
    <col min="21" max="21" width="7" style="15" customWidth="1"/>
    <col min="22" max="25" width="9.140625" style="13"/>
    <col min="26" max="26" width="35.140625" customWidth="1"/>
  </cols>
  <sheetData>
    <row r="1" spans="1:26" x14ac:dyDescent="0.25">
      <c r="A1" s="4">
        <v>1912</v>
      </c>
      <c r="B1" s="1" t="s">
        <v>0</v>
      </c>
      <c r="C1" s="1" t="s">
        <v>490</v>
      </c>
      <c r="D1" s="71" t="s">
        <v>507</v>
      </c>
      <c r="E1" s="71"/>
      <c r="F1" s="71" t="s">
        <v>508</v>
      </c>
      <c r="G1" s="71"/>
      <c r="H1" s="71" t="s">
        <v>487</v>
      </c>
      <c r="I1" s="71"/>
      <c r="J1" s="71" t="s">
        <v>488</v>
      </c>
      <c r="K1" s="71"/>
      <c r="L1" s="71" t="s">
        <v>5</v>
      </c>
      <c r="M1" s="71"/>
      <c r="N1" s="71" t="s">
        <v>489</v>
      </c>
      <c r="O1" s="71"/>
      <c r="P1" s="71" t="s">
        <v>6</v>
      </c>
      <c r="Q1" s="71"/>
      <c r="R1" s="17" t="s">
        <v>916</v>
      </c>
      <c r="S1" s="17" t="s">
        <v>2</v>
      </c>
      <c r="T1" s="17" t="s">
        <v>919</v>
      </c>
      <c r="U1" s="50" t="s">
        <v>877</v>
      </c>
      <c r="V1" s="71" t="s">
        <v>874</v>
      </c>
      <c r="W1" s="71"/>
      <c r="X1" s="16" t="s">
        <v>886</v>
      </c>
      <c r="Y1" s="16" t="s">
        <v>914</v>
      </c>
      <c r="Z1" s="1" t="s">
        <v>878</v>
      </c>
    </row>
    <row r="2" spans="1:26" x14ac:dyDescent="0.25">
      <c r="A2" s="41" t="s">
        <v>944</v>
      </c>
      <c r="B2" s="1"/>
      <c r="C2" s="1"/>
      <c r="D2" s="17" t="s">
        <v>870</v>
      </c>
      <c r="E2" s="17" t="s">
        <v>871</v>
      </c>
      <c r="F2" s="17" t="s">
        <v>870</v>
      </c>
      <c r="G2" s="17" t="s">
        <v>871</v>
      </c>
      <c r="H2" s="17" t="s">
        <v>870</v>
      </c>
      <c r="I2" s="17" t="s">
        <v>871</v>
      </c>
      <c r="J2" s="17" t="s">
        <v>870</v>
      </c>
      <c r="K2" s="17" t="s">
        <v>871</v>
      </c>
      <c r="L2" s="17" t="s">
        <v>870</v>
      </c>
      <c r="M2" s="17" t="s">
        <v>871</v>
      </c>
      <c r="N2" s="17" t="s">
        <v>870</v>
      </c>
      <c r="O2" s="17" t="s">
        <v>871</v>
      </c>
      <c r="P2" s="17" t="s">
        <v>870</v>
      </c>
      <c r="Q2" s="17" t="s">
        <v>871</v>
      </c>
      <c r="R2" s="17" t="s">
        <v>917</v>
      </c>
      <c r="S2" s="17" t="s">
        <v>918</v>
      </c>
      <c r="T2" s="17" t="s">
        <v>920</v>
      </c>
      <c r="U2" s="50"/>
      <c r="V2" s="17" t="s">
        <v>874</v>
      </c>
      <c r="W2" s="17" t="s">
        <v>876</v>
      </c>
      <c r="X2" s="17" t="s">
        <v>876</v>
      </c>
      <c r="Y2" s="17" t="s">
        <v>915</v>
      </c>
    </row>
    <row r="3" spans="1:26" x14ac:dyDescent="0.25">
      <c r="A3" t="s">
        <v>3</v>
      </c>
      <c r="B3" s="9" t="s">
        <v>580</v>
      </c>
      <c r="C3" s="9" t="s">
        <v>1654</v>
      </c>
      <c r="D3" s="21">
        <v>103</v>
      </c>
      <c r="E3" s="21">
        <v>3551</v>
      </c>
      <c r="F3" s="21"/>
      <c r="G3" s="21"/>
      <c r="H3" s="21">
        <v>10</v>
      </c>
      <c r="I3" s="21">
        <v>37</v>
      </c>
      <c r="J3" s="21">
        <v>3</v>
      </c>
      <c r="K3" s="21">
        <v>5</v>
      </c>
      <c r="L3" s="21">
        <f>D3+H3+F3+J3</f>
        <v>116</v>
      </c>
      <c r="M3" s="21">
        <f>E3+G3+I3+K3</f>
        <v>3593</v>
      </c>
      <c r="N3" s="21">
        <v>116</v>
      </c>
      <c r="O3" s="21">
        <v>3593</v>
      </c>
      <c r="P3" s="21">
        <f t="shared" ref="P3:P21" si="0">L3-N3</f>
        <v>0</v>
      </c>
      <c r="Q3" s="21">
        <f>M3-O3</f>
        <v>0</v>
      </c>
      <c r="R3" s="21"/>
      <c r="S3" s="21">
        <v>698</v>
      </c>
      <c r="T3" s="21"/>
      <c r="Y3" s="13">
        <v>27</v>
      </c>
    </row>
    <row r="4" spans="1:26" x14ac:dyDescent="0.25">
      <c r="B4" s="9" t="s">
        <v>581</v>
      </c>
      <c r="C4" s="9" t="s">
        <v>1655</v>
      </c>
      <c r="D4" s="21"/>
      <c r="E4" s="21"/>
      <c r="F4" s="21"/>
      <c r="G4" s="21"/>
      <c r="H4" s="21">
        <v>59</v>
      </c>
      <c r="I4" s="21">
        <v>211</v>
      </c>
      <c r="J4" s="21">
        <v>4</v>
      </c>
      <c r="K4" s="21">
        <v>7</v>
      </c>
      <c r="L4" s="21">
        <f t="shared" ref="L4:L68" si="1">D4+H4+F4+J4</f>
        <v>63</v>
      </c>
      <c r="M4" s="21">
        <f t="shared" ref="M4:M68" si="2">E4+G4+I4+K4</f>
        <v>218</v>
      </c>
      <c r="N4" s="21">
        <v>63</v>
      </c>
      <c r="O4" s="21">
        <v>218</v>
      </c>
      <c r="P4" s="21">
        <f t="shared" si="0"/>
        <v>0</v>
      </c>
      <c r="Q4" s="21">
        <f t="shared" ref="Q4:Q68" si="3">M4-O4</f>
        <v>0</v>
      </c>
      <c r="R4" s="21">
        <v>10</v>
      </c>
      <c r="S4" s="21">
        <v>120</v>
      </c>
      <c r="T4" s="21"/>
    </row>
    <row r="5" spans="1:26" x14ac:dyDescent="0.25">
      <c r="B5" s="9" t="s">
        <v>582</v>
      </c>
      <c r="C5" s="9" t="s">
        <v>1656</v>
      </c>
      <c r="D5" s="21">
        <v>29</v>
      </c>
      <c r="E5" s="21">
        <v>2061</v>
      </c>
      <c r="F5" s="21">
        <v>1</v>
      </c>
      <c r="G5" s="21">
        <v>20</v>
      </c>
      <c r="H5" s="21">
        <v>3</v>
      </c>
      <c r="I5" s="21">
        <v>6</v>
      </c>
      <c r="J5" s="21"/>
      <c r="K5" s="21"/>
      <c r="L5" s="21">
        <f t="shared" si="1"/>
        <v>33</v>
      </c>
      <c r="M5" s="21">
        <f t="shared" si="2"/>
        <v>2087</v>
      </c>
      <c r="N5" s="21">
        <v>33</v>
      </c>
      <c r="O5" s="21">
        <v>2087</v>
      </c>
      <c r="P5" s="21">
        <f t="shared" si="0"/>
        <v>0</v>
      </c>
      <c r="Q5" s="21">
        <f t="shared" si="3"/>
        <v>0</v>
      </c>
      <c r="R5" s="21"/>
      <c r="S5" s="21">
        <v>271</v>
      </c>
      <c r="T5" s="21"/>
      <c r="Y5" s="13">
        <v>15</v>
      </c>
    </row>
    <row r="6" spans="1:26" x14ac:dyDescent="0.25">
      <c r="B6" s="9" t="s">
        <v>583</v>
      </c>
      <c r="C6" s="9" t="s">
        <v>1657</v>
      </c>
      <c r="D6" s="21">
        <v>9</v>
      </c>
      <c r="E6" s="21">
        <v>398</v>
      </c>
      <c r="F6" s="21"/>
      <c r="G6" s="21"/>
      <c r="H6" s="21">
        <v>58</v>
      </c>
      <c r="I6" s="21">
        <v>144</v>
      </c>
      <c r="J6" s="21">
        <v>16</v>
      </c>
      <c r="K6" s="21">
        <v>32</v>
      </c>
      <c r="L6" s="21">
        <f t="shared" si="1"/>
        <v>83</v>
      </c>
      <c r="M6" s="21">
        <f t="shared" si="2"/>
        <v>574</v>
      </c>
      <c r="N6" s="21">
        <v>83</v>
      </c>
      <c r="O6" s="21">
        <v>574</v>
      </c>
      <c r="P6" s="21">
        <f t="shared" si="0"/>
        <v>0</v>
      </c>
      <c r="Q6" s="21">
        <f t="shared" si="3"/>
        <v>0</v>
      </c>
      <c r="R6" s="21">
        <v>12</v>
      </c>
      <c r="S6" s="21">
        <v>62</v>
      </c>
      <c r="T6" s="21"/>
    </row>
    <row r="7" spans="1:26" x14ac:dyDescent="0.25">
      <c r="B7" s="9" t="s">
        <v>584</v>
      </c>
      <c r="C7" s="9" t="s">
        <v>1658</v>
      </c>
      <c r="D7" s="21"/>
      <c r="E7" s="21"/>
      <c r="F7" s="21"/>
      <c r="G7" s="21"/>
      <c r="H7" s="21">
        <v>1</v>
      </c>
      <c r="I7" s="21">
        <v>1</v>
      </c>
      <c r="J7" s="21">
        <v>2</v>
      </c>
      <c r="K7" s="21">
        <v>2</v>
      </c>
      <c r="L7" s="21">
        <f t="shared" si="1"/>
        <v>3</v>
      </c>
      <c r="M7" s="21">
        <f t="shared" si="2"/>
        <v>3</v>
      </c>
      <c r="N7" s="21">
        <v>3</v>
      </c>
      <c r="O7" s="21">
        <v>3</v>
      </c>
      <c r="P7" s="21">
        <f t="shared" si="0"/>
        <v>0</v>
      </c>
      <c r="Q7" s="21">
        <f t="shared" si="3"/>
        <v>0</v>
      </c>
      <c r="R7" s="21"/>
      <c r="S7" s="21">
        <v>12</v>
      </c>
      <c r="T7" s="21"/>
    </row>
    <row r="8" spans="1:26" x14ac:dyDescent="0.25">
      <c r="B8" s="9" t="s">
        <v>585</v>
      </c>
      <c r="C8" s="9" t="s">
        <v>1659</v>
      </c>
      <c r="D8" s="21"/>
      <c r="E8" s="21"/>
      <c r="F8" s="21"/>
      <c r="G8" s="21"/>
      <c r="H8" s="21">
        <v>4</v>
      </c>
      <c r="I8" s="21">
        <v>11</v>
      </c>
      <c r="J8" s="21">
        <v>6</v>
      </c>
      <c r="K8" s="21">
        <v>16</v>
      </c>
      <c r="L8" s="21">
        <f t="shared" si="1"/>
        <v>10</v>
      </c>
      <c r="M8" s="21">
        <f t="shared" si="2"/>
        <v>27</v>
      </c>
      <c r="N8" s="21">
        <v>10</v>
      </c>
      <c r="O8" s="21">
        <v>27</v>
      </c>
      <c r="P8" s="21">
        <f t="shared" si="0"/>
        <v>0</v>
      </c>
      <c r="Q8" s="21">
        <f t="shared" si="3"/>
        <v>0</v>
      </c>
      <c r="R8" s="21"/>
      <c r="S8" s="21">
        <v>21</v>
      </c>
      <c r="T8" s="21"/>
    </row>
    <row r="9" spans="1:26" x14ac:dyDescent="0.25">
      <c r="B9" t="s">
        <v>4</v>
      </c>
      <c r="C9" t="s">
        <v>1084</v>
      </c>
      <c r="D9" s="21"/>
      <c r="E9" s="21"/>
      <c r="F9" s="21"/>
      <c r="G9" s="21"/>
      <c r="H9" s="21">
        <v>5</v>
      </c>
      <c r="I9" s="21">
        <v>14</v>
      </c>
      <c r="J9" s="21"/>
      <c r="K9" s="21"/>
      <c r="L9" s="21">
        <f t="shared" si="1"/>
        <v>5</v>
      </c>
      <c r="M9" s="21">
        <f t="shared" si="2"/>
        <v>14</v>
      </c>
      <c r="N9" s="21">
        <v>5</v>
      </c>
      <c r="O9" s="21">
        <v>14</v>
      </c>
      <c r="P9" s="21">
        <f t="shared" si="0"/>
        <v>0</v>
      </c>
      <c r="Q9" s="21">
        <f t="shared" si="3"/>
        <v>0</v>
      </c>
      <c r="R9" s="21"/>
      <c r="S9" s="21">
        <v>9</v>
      </c>
      <c r="T9" s="21"/>
    </row>
    <row r="10" spans="1:26" x14ac:dyDescent="0.25">
      <c r="B10" t="s">
        <v>7</v>
      </c>
      <c r="C10" t="s">
        <v>1085</v>
      </c>
      <c r="D10" s="21"/>
      <c r="E10" s="21"/>
      <c r="F10" s="21"/>
      <c r="G10" s="21"/>
      <c r="H10" s="21">
        <v>1</v>
      </c>
      <c r="I10" s="21">
        <v>2</v>
      </c>
      <c r="J10" s="21">
        <v>4</v>
      </c>
      <c r="K10" s="21">
        <v>8</v>
      </c>
      <c r="L10" s="21">
        <f t="shared" si="1"/>
        <v>5</v>
      </c>
      <c r="M10" s="21">
        <f t="shared" si="2"/>
        <v>10</v>
      </c>
      <c r="N10" s="21">
        <v>5</v>
      </c>
      <c r="O10" s="21">
        <v>10</v>
      </c>
      <c r="P10" s="21">
        <f t="shared" si="0"/>
        <v>0</v>
      </c>
      <c r="Q10" s="21">
        <f t="shared" si="3"/>
        <v>0</v>
      </c>
      <c r="R10" s="21"/>
      <c r="S10" s="21">
        <v>9</v>
      </c>
      <c r="T10" s="21"/>
    </row>
    <row r="11" spans="1:26" x14ac:dyDescent="0.25">
      <c r="B11" t="s">
        <v>8</v>
      </c>
      <c r="C11" t="s">
        <v>1086</v>
      </c>
      <c r="D11" s="21"/>
      <c r="E11" s="21"/>
      <c r="F11" s="21"/>
      <c r="G11" s="21"/>
      <c r="H11" s="21">
        <v>15</v>
      </c>
      <c r="I11" s="21">
        <v>41</v>
      </c>
      <c r="J11" s="21">
        <v>4</v>
      </c>
      <c r="K11" s="21">
        <v>8</v>
      </c>
      <c r="L11" s="21">
        <f t="shared" si="1"/>
        <v>19</v>
      </c>
      <c r="M11" s="21">
        <f t="shared" si="2"/>
        <v>49</v>
      </c>
      <c r="N11" s="21">
        <v>19</v>
      </c>
      <c r="O11" s="21">
        <v>49</v>
      </c>
      <c r="P11" s="21">
        <f t="shared" si="0"/>
        <v>0</v>
      </c>
      <c r="Q11" s="21">
        <f t="shared" si="3"/>
        <v>0</v>
      </c>
      <c r="R11" s="21"/>
      <c r="S11" s="21">
        <v>25</v>
      </c>
      <c r="T11" s="21"/>
    </row>
    <row r="12" spans="1:26" x14ac:dyDescent="0.25">
      <c r="B12" t="s">
        <v>9</v>
      </c>
      <c r="C12" t="s">
        <v>1087</v>
      </c>
      <c r="D12" s="21"/>
      <c r="E12" s="21"/>
      <c r="F12" s="21">
        <v>2</v>
      </c>
      <c r="G12" s="21">
        <v>84</v>
      </c>
      <c r="H12" s="21">
        <v>15</v>
      </c>
      <c r="I12" s="21">
        <v>38</v>
      </c>
      <c r="J12" s="21"/>
      <c r="K12" s="21"/>
      <c r="L12" s="21">
        <f t="shared" si="1"/>
        <v>17</v>
      </c>
      <c r="M12" s="21">
        <f t="shared" si="2"/>
        <v>122</v>
      </c>
      <c r="N12" s="21">
        <v>17</v>
      </c>
      <c r="O12" s="21">
        <v>122</v>
      </c>
      <c r="P12" s="21">
        <f t="shared" si="0"/>
        <v>0</v>
      </c>
      <c r="Q12" s="21">
        <f t="shared" si="3"/>
        <v>0</v>
      </c>
      <c r="R12" s="21"/>
      <c r="S12" s="21">
        <v>29</v>
      </c>
      <c r="T12" s="21"/>
      <c r="Y12" s="13">
        <v>3</v>
      </c>
    </row>
    <row r="13" spans="1:26" x14ac:dyDescent="0.25">
      <c r="B13" t="s">
        <v>10</v>
      </c>
      <c r="C13" t="s">
        <v>1088</v>
      </c>
      <c r="D13" s="21"/>
      <c r="E13" s="21"/>
      <c r="F13" s="21"/>
      <c r="G13" s="21"/>
      <c r="H13" s="21">
        <v>12</v>
      </c>
      <c r="I13" s="21">
        <v>30</v>
      </c>
      <c r="J13" s="21">
        <v>7</v>
      </c>
      <c r="K13" s="21">
        <v>13</v>
      </c>
      <c r="L13" s="21">
        <f t="shared" si="1"/>
        <v>19</v>
      </c>
      <c r="M13" s="21">
        <f t="shared" si="2"/>
        <v>43</v>
      </c>
      <c r="N13" s="21">
        <v>19</v>
      </c>
      <c r="O13" s="21">
        <v>43</v>
      </c>
      <c r="P13" s="21">
        <f t="shared" si="0"/>
        <v>0</v>
      </c>
      <c r="Q13" s="21">
        <f t="shared" si="3"/>
        <v>0</v>
      </c>
      <c r="R13" s="21"/>
      <c r="S13" s="21">
        <v>25</v>
      </c>
      <c r="T13" s="21"/>
    </row>
    <row r="14" spans="1:26" x14ac:dyDescent="0.25">
      <c r="B14" t="s">
        <v>11</v>
      </c>
      <c r="C14" t="s">
        <v>1089</v>
      </c>
      <c r="D14" s="21">
        <v>4</v>
      </c>
      <c r="E14" s="21">
        <v>123</v>
      </c>
      <c r="F14" s="21">
        <v>2</v>
      </c>
      <c r="G14" s="21">
        <v>58</v>
      </c>
      <c r="H14" s="21">
        <v>19</v>
      </c>
      <c r="I14" s="21">
        <v>60</v>
      </c>
      <c r="J14" s="21">
        <v>7</v>
      </c>
      <c r="K14" s="21">
        <v>8</v>
      </c>
      <c r="L14" s="21">
        <f t="shared" si="1"/>
        <v>32</v>
      </c>
      <c r="M14" s="21">
        <f t="shared" si="2"/>
        <v>249</v>
      </c>
      <c r="N14" s="21">
        <v>32</v>
      </c>
      <c r="O14" s="21">
        <v>249</v>
      </c>
      <c r="P14" s="21">
        <f t="shared" si="0"/>
        <v>0</v>
      </c>
      <c r="Q14" s="21">
        <f t="shared" si="3"/>
        <v>0</v>
      </c>
      <c r="R14" s="21">
        <v>2</v>
      </c>
      <c r="S14" s="21">
        <v>37</v>
      </c>
      <c r="T14" s="21"/>
      <c r="Y14" s="13">
        <v>2</v>
      </c>
    </row>
    <row r="15" spans="1:26" x14ac:dyDescent="0.25">
      <c r="B15" t="s">
        <v>12</v>
      </c>
      <c r="C15" t="s">
        <v>1090</v>
      </c>
      <c r="D15" s="21">
        <v>8</v>
      </c>
      <c r="E15" s="21">
        <v>277</v>
      </c>
      <c r="F15" s="21"/>
      <c r="G15" s="21"/>
      <c r="H15" s="21">
        <v>18</v>
      </c>
      <c r="I15" s="21">
        <v>57</v>
      </c>
      <c r="J15" s="21">
        <v>1</v>
      </c>
      <c r="K15" s="21">
        <v>2</v>
      </c>
      <c r="L15" s="21">
        <f t="shared" si="1"/>
        <v>27</v>
      </c>
      <c r="M15" s="21">
        <f t="shared" si="2"/>
        <v>336</v>
      </c>
      <c r="N15" s="21">
        <v>27</v>
      </c>
      <c r="O15" s="21">
        <v>336</v>
      </c>
      <c r="P15" s="21">
        <f t="shared" si="0"/>
        <v>0</v>
      </c>
      <c r="Q15" s="21">
        <f t="shared" si="3"/>
        <v>0</v>
      </c>
      <c r="R15" s="21"/>
      <c r="S15" s="21">
        <v>61</v>
      </c>
      <c r="T15" s="21"/>
      <c r="Y15" s="13">
        <v>8</v>
      </c>
    </row>
    <row r="16" spans="1:26" x14ac:dyDescent="0.25">
      <c r="B16" t="s">
        <v>13</v>
      </c>
      <c r="C16" t="s">
        <v>1091</v>
      </c>
      <c r="D16" s="21">
        <v>1</v>
      </c>
      <c r="E16" s="21">
        <v>43</v>
      </c>
      <c r="F16" s="21"/>
      <c r="G16" s="21"/>
      <c r="H16" s="21">
        <v>11</v>
      </c>
      <c r="I16" s="21">
        <v>36</v>
      </c>
      <c r="L16" s="21">
        <f t="shared" si="1"/>
        <v>12</v>
      </c>
      <c r="M16" s="21">
        <f t="shared" si="2"/>
        <v>79</v>
      </c>
      <c r="N16" s="21">
        <v>12</v>
      </c>
      <c r="O16" s="21">
        <v>79</v>
      </c>
      <c r="P16" s="21">
        <f t="shared" si="0"/>
        <v>0</v>
      </c>
      <c r="Q16" s="21">
        <f t="shared" si="3"/>
        <v>0</v>
      </c>
      <c r="R16" s="21"/>
      <c r="S16" s="21">
        <v>39</v>
      </c>
      <c r="T16" s="21"/>
    </row>
    <row r="17" spans="1:25" x14ac:dyDescent="0.25">
      <c r="B17" t="s">
        <v>14</v>
      </c>
      <c r="C17" t="s">
        <v>1092</v>
      </c>
      <c r="D17" s="21">
        <v>1</v>
      </c>
      <c r="E17" s="21">
        <v>47</v>
      </c>
      <c r="F17" s="21"/>
      <c r="G17" s="21"/>
      <c r="H17" s="21">
        <v>7</v>
      </c>
      <c r="I17" s="21">
        <v>31</v>
      </c>
      <c r="J17" s="21">
        <v>1</v>
      </c>
      <c r="K17" s="21">
        <v>3</v>
      </c>
      <c r="L17" s="21">
        <f t="shared" si="1"/>
        <v>9</v>
      </c>
      <c r="M17" s="21">
        <f t="shared" si="2"/>
        <v>81</v>
      </c>
      <c r="N17" s="21">
        <v>9</v>
      </c>
      <c r="O17" s="21">
        <v>81</v>
      </c>
      <c r="P17" s="21">
        <f t="shared" si="0"/>
        <v>0</v>
      </c>
      <c r="Q17" s="21">
        <f t="shared" si="3"/>
        <v>0</v>
      </c>
      <c r="R17" s="21">
        <v>1</v>
      </c>
      <c r="S17" s="21">
        <v>25</v>
      </c>
      <c r="T17" s="21"/>
      <c r="Y17" s="13">
        <v>4</v>
      </c>
    </row>
    <row r="18" spans="1:25" x14ac:dyDescent="0.25">
      <c r="B18" t="s">
        <v>15</v>
      </c>
      <c r="C18" t="s">
        <v>1093</v>
      </c>
      <c r="D18" s="21">
        <v>3</v>
      </c>
      <c r="E18" s="21">
        <v>151</v>
      </c>
      <c r="F18" s="21"/>
      <c r="G18" s="21"/>
      <c r="H18" s="21">
        <v>11</v>
      </c>
      <c r="I18" s="21">
        <v>49</v>
      </c>
      <c r="J18" s="21">
        <v>3</v>
      </c>
      <c r="K18" s="21">
        <v>6</v>
      </c>
      <c r="L18" s="21">
        <f t="shared" si="1"/>
        <v>17</v>
      </c>
      <c r="M18" s="21">
        <f t="shared" si="2"/>
        <v>206</v>
      </c>
      <c r="N18" s="21">
        <v>17</v>
      </c>
      <c r="O18" s="21">
        <v>206</v>
      </c>
      <c r="P18" s="21">
        <f t="shared" si="0"/>
        <v>0</v>
      </c>
      <c r="Q18" s="21">
        <f t="shared" si="3"/>
        <v>0</v>
      </c>
      <c r="R18" s="21"/>
      <c r="S18" s="21">
        <v>41</v>
      </c>
      <c r="T18" s="21"/>
      <c r="Y18" s="13">
        <v>6</v>
      </c>
    </row>
    <row r="19" spans="1:25" x14ac:dyDescent="0.25">
      <c r="B19" t="s">
        <v>16</v>
      </c>
      <c r="C19" t="s">
        <v>1094</v>
      </c>
      <c r="D19" s="21">
        <v>9</v>
      </c>
      <c r="E19" s="21">
        <v>265</v>
      </c>
      <c r="F19" s="21">
        <v>4</v>
      </c>
      <c r="G19" s="21">
        <v>21</v>
      </c>
      <c r="H19" s="21">
        <v>25</v>
      </c>
      <c r="I19" s="21">
        <v>58</v>
      </c>
      <c r="J19" s="21">
        <v>7</v>
      </c>
      <c r="K19" s="21">
        <v>7</v>
      </c>
      <c r="L19" s="21">
        <f t="shared" si="1"/>
        <v>45</v>
      </c>
      <c r="M19" s="21">
        <f t="shared" si="2"/>
        <v>351</v>
      </c>
      <c r="N19" s="21">
        <v>45</v>
      </c>
      <c r="O19" s="21">
        <v>351</v>
      </c>
      <c r="P19" s="21">
        <f t="shared" si="0"/>
        <v>0</v>
      </c>
      <c r="Q19" s="21">
        <f t="shared" si="3"/>
        <v>0</v>
      </c>
      <c r="R19" s="21"/>
      <c r="S19" s="21">
        <v>98</v>
      </c>
      <c r="T19" s="21"/>
      <c r="V19" s="13">
        <v>4447</v>
      </c>
      <c r="W19" s="13">
        <v>2460</v>
      </c>
      <c r="X19" s="13">
        <v>1124</v>
      </c>
      <c r="Y19" s="13">
        <v>1</v>
      </c>
    </row>
    <row r="20" spans="1:25" x14ac:dyDescent="0.25">
      <c r="B20" t="s">
        <v>3</v>
      </c>
      <c r="C20" t="s">
        <v>1095</v>
      </c>
      <c r="D20" s="21">
        <v>58</v>
      </c>
      <c r="E20" s="21">
        <v>1845</v>
      </c>
      <c r="F20" s="21"/>
      <c r="G20" s="21"/>
      <c r="H20" s="21">
        <v>9</v>
      </c>
      <c r="I20" s="21">
        <v>48</v>
      </c>
      <c r="J20" s="21"/>
      <c r="K20" s="21"/>
      <c r="L20" s="21">
        <f t="shared" si="1"/>
        <v>67</v>
      </c>
      <c r="M20" s="21">
        <f t="shared" si="2"/>
        <v>1893</v>
      </c>
      <c r="N20" s="21">
        <v>67</v>
      </c>
      <c r="O20" s="21">
        <v>1893</v>
      </c>
      <c r="P20" s="21">
        <f t="shared" si="0"/>
        <v>0</v>
      </c>
      <c r="Q20" s="21">
        <f t="shared" si="3"/>
        <v>0</v>
      </c>
      <c r="R20" s="21">
        <v>3</v>
      </c>
      <c r="S20" s="21">
        <v>372</v>
      </c>
      <c r="T20" s="21"/>
      <c r="V20" s="13">
        <v>108372</v>
      </c>
      <c r="W20" s="13">
        <v>32981</v>
      </c>
      <c r="X20" s="13">
        <v>1</v>
      </c>
      <c r="Y20" s="13">
        <v>23</v>
      </c>
    </row>
    <row r="21" spans="1:25" x14ac:dyDescent="0.25">
      <c r="B21" t="s">
        <v>509</v>
      </c>
      <c r="C21" t="s">
        <v>1096</v>
      </c>
      <c r="D21" s="21">
        <v>19</v>
      </c>
      <c r="E21" s="21">
        <v>626</v>
      </c>
      <c r="F21" s="21">
        <v>1</v>
      </c>
      <c r="G21" s="21">
        <v>8</v>
      </c>
      <c r="H21" s="21">
        <v>12</v>
      </c>
      <c r="I21" s="21">
        <v>58</v>
      </c>
      <c r="J21" s="21"/>
      <c r="K21" s="21"/>
      <c r="L21" s="21">
        <f t="shared" si="1"/>
        <v>32</v>
      </c>
      <c r="M21" s="21">
        <f t="shared" si="2"/>
        <v>692</v>
      </c>
      <c r="N21" s="21">
        <v>32</v>
      </c>
      <c r="O21" s="21">
        <v>692</v>
      </c>
      <c r="P21" s="21">
        <f t="shared" si="0"/>
        <v>0</v>
      </c>
      <c r="Q21" s="21">
        <f t="shared" si="3"/>
        <v>0</v>
      </c>
      <c r="R21" s="21"/>
      <c r="S21" s="21">
        <v>100</v>
      </c>
      <c r="T21" s="21"/>
      <c r="V21" s="13">
        <v>448</v>
      </c>
      <c r="W21" s="13">
        <v>178</v>
      </c>
      <c r="X21" s="13">
        <v>908</v>
      </c>
    </row>
    <row r="22" spans="1:25" ht="15.75" thickBot="1" x14ac:dyDescent="0.3">
      <c r="A22" s="2" t="s">
        <v>5</v>
      </c>
      <c r="B22" s="2"/>
      <c r="C22" s="2"/>
      <c r="D22" s="14">
        <f>SUM(D3:D21)</f>
        <v>244</v>
      </c>
      <c r="E22" s="14">
        <f t="shared" ref="E22:T22" si="4">SUM(E3:E21)</f>
        <v>9387</v>
      </c>
      <c r="F22" s="14">
        <f t="shared" si="4"/>
        <v>10</v>
      </c>
      <c r="G22" s="14">
        <f t="shared" si="4"/>
        <v>191</v>
      </c>
      <c r="H22" s="14">
        <f t="shared" si="4"/>
        <v>295</v>
      </c>
      <c r="I22" s="14">
        <f t="shared" si="4"/>
        <v>932</v>
      </c>
      <c r="J22" s="14">
        <f t="shared" si="4"/>
        <v>65</v>
      </c>
      <c r="K22" s="14">
        <f t="shared" si="4"/>
        <v>117</v>
      </c>
      <c r="L22" s="14">
        <f t="shared" si="4"/>
        <v>614</v>
      </c>
      <c r="M22" s="14">
        <f t="shared" si="4"/>
        <v>10627</v>
      </c>
      <c r="N22" s="14">
        <f t="shared" si="4"/>
        <v>614</v>
      </c>
      <c r="O22" s="14">
        <f t="shared" si="4"/>
        <v>10627</v>
      </c>
      <c r="P22" s="14">
        <f t="shared" si="4"/>
        <v>0</v>
      </c>
      <c r="Q22" s="14">
        <f t="shared" si="4"/>
        <v>0</v>
      </c>
      <c r="R22" s="14">
        <f t="shared" si="4"/>
        <v>28</v>
      </c>
      <c r="S22" s="14">
        <f t="shared" si="4"/>
        <v>2054</v>
      </c>
      <c r="T22" s="14">
        <f t="shared" si="4"/>
        <v>0</v>
      </c>
      <c r="U22" s="14"/>
      <c r="V22" s="14">
        <f>SUM(V3:V21)</f>
        <v>113267</v>
      </c>
      <c r="W22" s="14">
        <f>SUM(W3:W21)</f>
        <v>35619</v>
      </c>
      <c r="X22" s="14">
        <f>SUM(X3:X21)</f>
        <v>2033</v>
      </c>
      <c r="Y22" s="14">
        <f>SUM(Y3:Y21)</f>
        <v>89</v>
      </c>
    </row>
    <row r="23" spans="1:25" ht="15.75" thickTop="1" x14ac:dyDescent="0.25">
      <c r="A23" t="s">
        <v>17</v>
      </c>
      <c r="B23" t="s">
        <v>604</v>
      </c>
      <c r="C23" t="s">
        <v>1097</v>
      </c>
      <c r="D23" s="21">
        <v>1</v>
      </c>
      <c r="E23" s="21">
        <v>34</v>
      </c>
      <c r="F23" s="21"/>
      <c r="G23" s="21"/>
      <c r="H23" s="21">
        <v>14</v>
      </c>
      <c r="I23" s="21">
        <v>37</v>
      </c>
      <c r="J23" s="21"/>
      <c r="K23" s="21"/>
      <c r="L23" s="21">
        <f t="shared" si="1"/>
        <v>15</v>
      </c>
      <c r="M23" s="21">
        <f t="shared" si="2"/>
        <v>71</v>
      </c>
      <c r="N23" s="21">
        <v>15</v>
      </c>
      <c r="O23" s="21">
        <v>71</v>
      </c>
      <c r="P23" s="13">
        <f t="shared" ref="P23:P41" si="5">L23-N23</f>
        <v>0</v>
      </c>
      <c r="Q23" s="21">
        <f t="shared" si="3"/>
        <v>0</v>
      </c>
      <c r="S23" s="21">
        <v>20</v>
      </c>
      <c r="V23" s="13">
        <v>224</v>
      </c>
      <c r="W23" s="13">
        <v>57</v>
      </c>
      <c r="X23" s="13">
        <v>866</v>
      </c>
    </row>
    <row r="24" spans="1:25" x14ac:dyDescent="0.25">
      <c r="B24" t="s">
        <v>18</v>
      </c>
      <c r="C24" t="s">
        <v>1098</v>
      </c>
      <c r="D24" s="21">
        <v>3</v>
      </c>
      <c r="E24" s="21">
        <v>79</v>
      </c>
      <c r="F24" s="21">
        <v>1</v>
      </c>
      <c r="G24" s="21">
        <v>11</v>
      </c>
      <c r="H24" s="21">
        <v>22</v>
      </c>
      <c r="I24" s="21">
        <v>70</v>
      </c>
      <c r="J24" s="21"/>
      <c r="K24" s="21"/>
      <c r="L24" s="21">
        <f t="shared" si="1"/>
        <v>26</v>
      </c>
      <c r="M24" s="21">
        <f t="shared" si="2"/>
        <v>160</v>
      </c>
      <c r="N24" s="21">
        <v>26</v>
      </c>
      <c r="O24" s="21">
        <v>160</v>
      </c>
      <c r="P24" s="13">
        <f t="shared" si="5"/>
        <v>0</v>
      </c>
      <c r="Q24" s="21">
        <f t="shared" si="3"/>
        <v>0</v>
      </c>
      <c r="S24" s="21">
        <v>125</v>
      </c>
      <c r="V24" s="13">
        <v>6247</v>
      </c>
      <c r="W24" s="13">
        <v>2773</v>
      </c>
      <c r="X24" s="13">
        <v>1779</v>
      </c>
      <c r="Y24" s="13">
        <v>1</v>
      </c>
    </row>
    <row r="25" spans="1:25" x14ac:dyDescent="0.25">
      <c r="B25" t="s">
        <v>19</v>
      </c>
      <c r="C25" t="s">
        <v>1099</v>
      </c>
      <c r="D25" s="21"/>
      <c r="E25" s="21"/>
      <c r="F25" s="21"/>
      <c r="G25" s="21"/>
      <c r="H25" s="21">
        <v>7</v>
      </c>
      <c r="I25" s="21">
        <v>15</v>
      </c>
      <c r="J25" s="21">
        <v>1</v>
      </c>
      <c r="K25" s="21">
        <v>2</v>
      </c>
      <c r="L25" s="21">
        <f t="shared" si="1"/>
        <v>8</v>
      </c>
      <c r="M25" s="21">
        <f t="shared" si="2"/>
        <v>17</v>
      </c>
      <c r="N25" s="21">
        <v>8</v>
      </c>
      <c r="O25" s="21">
        <v>17</v>
      </c>
      <c r="P25" s="13">
        <f t="shared" si="5"/>
        <v>0</v>
      </c>
      <c r="Q25" s="21">
        <f t="shared" si="3"/>
        <v>0</v>
      </c>
      <c r="S25" s="21">
        <v>15</v>
      </c>
      <c r="V25" s="13">
        <v>457</v>
      </c>
      <c r="W25" s="13">
        <v>179</v>
      </c>
      <c r="X25" s="13">
        <v>364</v>
      </c>
    </row>
    <row r="26" spans="1:25" x14ac:dyDescent="0.25">
      <c r="B26" t="s">
        <v>20</v>
      </c>
      <c r="C26" t="s">
        <v>1100</v>
      </c>
      <c r="D26" s="21">
        <v>69</v>
      </c>
      <c r="E26" s="21">
        <v>2339</v>
      </c>
      <c r="F26" s="21">
        <v>26</v>
      </c>
      <c r="G26" s="21">
        <v>250</v>
      </c>
      <c r="H26" s="21">
        <v>29</v>
      </c>
      <c r="I26" s="21">
        <v>127</v>
      </c>
      <c r="J26" s="21"/>
      <c r="K26" s="21"/>
      <c r="L26" s="21">
        <f t="shared" si="1"/>
        <v>124</v>
      </c>
      <c r="M26" s="21">
        <f t="shared" si="2"/>
        <v>2716</v>
      </c>
      <c r="N26" s="21">
        <v>124</v>
      </c>
      <c r="O26" s="21">
        <v>2716</v>
      </c>
      <c r="P26" s="13">
        <f t="shared" si="5"/>
        <v>0</v>
      </c>
      <c r="Q26" s="21">
        <f t="shared" si="3"/>
        <v>0</v>
      </c>
      <c r="R26" s="13">
        <v>4</v>
      </c>
      <c r="S26" s="21">
        <v>602</v>
      </c>
      <c r="V26" s="13">
        <v>11619</v>
      </c>
      <c r="W26" s="13">
        <v>8164</v>
      </c>
      <c r="X26" s="13">
        <v>1197</v>
      </c>
    </row>
    <row r="27" spans="1:25" x14ac:dyDescent="0.25">
      <c r="B27" t="s">
        <v>21</v>
      </c>
      <c r="C27" t="s">
        <v>1101</v>
      </c>
      <c r="D27" s="21">
        <v>2</v>
      </c>
      <c r="E27" s="21">
        <v>91</v>
      </c>
      <c r="F27" s="21"/>
      <c r="G27" s="21"/>
      <c r="H27" s="21"/>
      <c r="I27" s="21"/>
      <c r="J27" s="21">
        <v>2</v>
      </c>
      <c r="K27" s="21">
        <v>2</v>
      </c>
      <c r="L27" s="21">
        <f t="shared" si="1"/>
        <v>4</v>
      </c>
      <c r="M27" s="21">
        <f t="shared" si="2"/>
        <v>93</v>
      </c>
      <c r="N27" s="21">
        <v>4</v>
      </c>
      <c r="O27" s="21">
        <v>93</v>
      </c>
      <c r="P27" s="13">
        <f t="shared" si="5"/>
        <v>0</v>
      </c>
      <c r="Q27" s="21">
        <f t="shared" si="3"/>
        <v>0</v>
      </c>
      <c r="S27" s="21">
        <v>20</v>
      </c>
      <c r="V27" s="13">
        <v>137</v>
      </c>
      <c r="W27" s="13">
        <v>126</v>
      </c>
      <c r="X27" s="13">
        <v>24</v>
      </c>
    </row>
    <row r="28" spans="1:25" x14ac:dyDescent="0.25">
      <c r="B28" t="s">
        <v>22</v>
      </c>
      <c r="C28" t="s">
        <v>1102</v>
      </c>
      <c r="D28" s="21">
        <v>12</v>
      </c>
      <c r="E28" s="21">
        <v>385</v>
      </c>
      <c r="F28" s="21">
        <v>18</v>
      </c>
      <c r="G28" s="21">
        <v>200</v>
      </c>
      <c r="H28" s="21">
        <v>8</v>
      </c>
      <c r="I28" s="21">
        <v>35</v>
      </c>
      <c r="J28" s="21"/>
      <c r="K28" s="21"/>
      <c r="L28" s="21">
        <f t="shared" si="1"/>
        <v>38</v>
      </c>
      <c r="M28" s="21">
        <f t="shared" si="2"/>
        <v>620</v>
      </c>
      <c r="N28" s="21">
        <v>38</v>
      </c>
      <c r="O28" s="21">
        <v>620</v>
      </c>
      <c r="P28" s="13">
        <f t="shared" si="5"/>
        <v>0</v>
      </c>
      <c r="Q28" s="21">
        <f t="shared" si="3"/>
        <v>0</v>
      </c>
      <c r="R28" s="13">
        <v>2</v>
      </c>
      <c r="S28" s="21">
        <v>243</v>
      </c>
      <c r="V28" s="13">
        <v>965</v>
      </c>
      <c r="W28" s="13">
        <v>658</v>
      </c>
      <c r="X28" s="13">
        <v>25</v>
      </c>
    </row>
    <row r="29" spans="1:25" x14ac:dyDescent="0.25">
      <c r="B29" t="s">
        <v>17</v>
      </c>
      <c r="C29" t="s">
        <v>1103</v>
      </c>
      <c r="D29" s="21">
        <v>6</v>
      </c>
      <c r="E29" s="21">
        <v>296</v>
      </c>
      <c r="F29" s="21"/>
      <c r="G29" s="21"/>
      <c r="H29" s="21"/>
      <c r="I29" s="21"/>
      <c r="J29" s="21">
        <v>1</v>
      </c>
      <c r="K29" s="21">
        <v>1</v>
      </c>
      <c r="L29" s="21">
        <f t="shared" si="1"/>
        <v>7</v>
      </c>
      <c r="M29" s="21">
        <f t="shared" si="2"/>
        <v>297</v>
      </c>
      <c r="N29" s="21">
        <v>7</v>
      </c>
      <c r="O29" s="21">
        <v>297</v>
      </c>
      <c r="P29" s="13">
        <f t="shared" si="5"/>
        <v>0</v>
      </c>
      <c r="Q29" s="21">
        <f t="shared" si="3"/>
        <v>0</v>
      </c>
      <c r="S29" s="21">
        <v>57</v>
      </c>
      <c r="X29" s="13">
        <v>287</v>
      </c>
      <c r="Y29" s="13">
        <v>4</v>
      </c>
    </row>
    <row r="30" spans="1:25" x14ac:dyDescent="0.25">
      <c r="B30" t="s">
        <v>23</v>
      </c>
      <c r="C30" t="s">
        <v>1104</v>
      </c>
      <c r="D30" s="21"/>
      <c r="E30" s="21"/>
      <c r="F30" s="21"/>
      <c r="G30" s="21"/>
      <c r="H30" s="21">
        <v>42</v>
      </c>
      <c r="I30" s="21">
        <v>178</v>
      </c>
      <c r="J30" s="21">
        <v>5</v>
      </c>
      <c r="K30" s="21">
        <v>10</v>
      </c>
      <c r="L30" s="21">
        <f t="shared" si="1"/>
        <v>47</v>
      </c>
      <c r="M30" s="21">
        <f t="shared" si="2"/>
        <v>188</v>
      </c>
      <c r="N30" s="21">
        <v>47</v>
      </c>
      <c r="O30" s="21">
        <v>188</v>
      </c>
      <c r="P30" s="13">
        <f t="shared" si="5"/>
        <v>0</v>
      </c>
      <c r="Q30" s="21">
        <f t="shared" si="3"/>
        <v>0</v>
      </c>
      <c r="S30" s="21">
        <v>312</v>
      </c>
      <c r="V30" s="13">
        <v>13029</v>
      </c>
      <c r="W30" s="13">
        <v>6190</v>
      </c>
      <c r="X30" s="13">
        <v>167</v>
      </c>
      <c r="Y30" s="13">
        <v>1</v>
      </c>
    </row>
    <row r="31" spans="1:25" x14ac:dyDescent="0.25">
      <c r="B31" t="s">
        <v>24</v>
      </c>
      <c r="C31" t="s">
        <v>1105</v>
      </c>
      <c r="D31" s="21">
        <v>53</v>
      </c>
      <c r="E31" s="21">
        <v>2212</v>
      </c>
      <c r="F31" s="21"/>
      <c r="G31" s="21"/>
      <c r="H31" s="21"/>
      <c r="I31" s="21"/>
      <c r="J31" s="21"/>
      <c r="K31" s="21"/>
      <c r="L31" s="21">
        <f t="shared" si="1"/>
        <v>53</v>
      </c>
      <c r="M31" s="21">
        <f t="shared" si="2"/>
        <v>2212</v>
      </c>
      <c r="N31" s="21">
        <v>53</v>
      </c>
      <c r="O31" s="21">
        <v>2212</v>
      </c>
      <c r="P31" s="13">
        <f t="shared" si="5"/>
        <v>0</v>
      </c>
      <c r="Q31" s="21">
        <f t="shared" si="3"/>
        <v>0</v>
      </c>
      <c r="S31" s="21">
        <v>534</v>
      </c>
      <c r="V31" s="13">
        <v>320250</v>
      </c>
      <c r="W31" s="13">
        <v>178598</v>
      </c>
      <c r="X31" s="13">
        <v>134</v>
      </c>
    </row>
    <row r="32" spans="1:25" x14ac:dyDescent="0.25">
      <c r="B32" t="s">
        <v>590</v>
      </c>
      <c r="C32" t="s">
        <v>1107</v>
      </c>
      <c r="D32" s="21">
        <v>4</v>
      </c>
      <c r="E32" s="21">
        <v>117</v>
      </c>
      <c r="F32" s="21">
        <v>6</v>
      </c>
      <c r="G32" s="21">
        <v>120</v>
      </c>
      <c r="H32" s="21"/>
      <c r="I32" s="21"/>
      <c r="J32" s="21">
        <v>1</v>
      </c>
      <c r="K32" s="21">
        <v>1</v>
      </c>
      <c r="L32" s="21">
        <f t="shared" si="1"/>
        <v>11</v>
      </c>
      <c r="M32" s="21">
        <f t="shared" si="2"/>
        <v>238</v>
      </c>
      <c r="N32" s="21">
        <v>11</v>
      </c>
      <c r="O32" s="21">
        <v>238</v>
      </c>
      <c r="P32" s="13">
        <f t="shared" si="5"/>
        <v>0</v>
      </c>
      <c r="Q32" s="21">
        <f t="shared" si="3"/>
        <v>0</v>
      </c>
      <c r="S32" s="21">
        <v>20</v>
      </c>
      <c r="V32" s="13">
        <v>987</v>
      </c>
      <c r="W32" s="13">
        <v>229</v>
      </c>
    </row>
    <row r="33" spans="1:25" x14ac:dyDescent="0.25">
      <c r="B33" t="s">
        <v>480</v>
      </c>
      <c r="C33" s="7" t="s">
        <v>1682</v>
      </c>
      <c r="D33" s="21">
        <v>2</v>
      </c>
      <c r="E33" s="21">
        <v>82</v>
      </c>
      <c r="F33" s="21">
        <v>11</v>
      </c>
      <c r="G33" s="21">
        <v>225</v>
      </c>
      <c r="H33" s="21"/>
      <c r="I33" s="21"/>
      <c r="J33" s="21">
        <v>3</v>
      </c>
      <c r="K33" s="21">
        <v>7</v>
      </c>
      <c r="L33" s="21">
        <f t="shared" si="1"/>
        <v>16</v>
      </c>
      <c r="M33" s="21">
        <f t="shared" si="2"/>
        <v>314</v>
      </c>
      <c r="N33" s="21">
        <v>16</v>
      </c>
      <c r="O33" s="21">
        <v>314</v>
      </c>
      <c r="P33" s="13">
        <f t="shared" si="5"/>
        <v>0</v>
      </c>
      <c r="Q33" s="21">
        <f t="shared" si="3"/>
        <v>0</v>
      </c>
      <c r="S33" s="21">
        <v>30</v>
      </c>
      <c r="V33" s="13">
        <v>1294</v>
      </c>
      <c r="W33" s="13">
        <v>968</v>
      </c>
    </row>
    <row r="34" spans="1:25" x14ac:dyDescent="0.25">
      <c r="B34" t="s">
        <v>25</v>
      </c>
      <c r="C34" t="s">
        <v>1109</v>
      </c>
      <c r="D34" s="21">
        <v>2</v>
      </c>
      <c r="E34" s="21">
        <v>39</v>
      </c>
      <c r="F34" s="21">
        <v>4</v>
      </c>
      <c r="G34" s="21">
        <v>69</v>
      </c>
      <c r="H34" s="21"/>
      <c r="I34" s="21"/>
      <c r="J34" s="21"/>
      <c r="K34" s="21"/>
      <c r="L34" s="21">
        <f t="shared" si="1"/>
        <v>6</v>
      </c>
      <c r="M34" s="21">
        <f t="shared" si="2"/>
        <v>108</v>
      </c>
      <c r="N34" s="21">
        <v>6</v>
      </c>
      <c r="O34" s="21">
        <v>108</v>
      </c>
      <c r="P34" s="13">
        <f t="shared" si="5"/>
        <v>0</v>
      </c>
      <c r="Q34" s="21">
        <f t="shared" si="3"/>
        <v>0</v>
      </c>
      <c r="S34" s="21">
        <v>25</v>
      </c>
      <c r="V34" s="13">
        <v>1668</v>
      </c>
      <c r="W34" s="13">
        <v>447</v>
      </c>
    </row>
    <row r="35" spans="1:25" x14ac:dyDescent="0.25">
      <c r="B35" t="s">
        <v>26</v>
      </c>
      <c r="C35" t="s">
        <v>1110</v>
      </c>
      <c r="D35" s="21"/>
      <c r="E35" s="21"/>
      <c r="F35" s="21"/>
      <c r="G35" s="21"/>
      <c r="H35" s="21"/>
      <c r="I35" s="21"/>
      <c r="J35" s="21">
        <v>4</v>
      </c>
      <c r="K35" s="21">
        <v>6</v>
      </c>
      <c r="L35" s="21">
        <f t="shared" si="1"/>
        <v>4</v>
      </c>
      <c r="M35" s="21">
        <f t="shared" si="2"/>
        <v>6</v>
      </c>
      <c r="N35" s="21">
        <v>4</v>
      </c>
      <c r="O35" s="21">
        <v>6</v>
      </c>
      <c r="P35" s="13">
        <f t="shared" si="5"/>
        <v>0</v>
      </c>
      <c r="Q35" s="21">
        <f t="shared" si="3"/>
        <v>0</v>
      </c>
      <c r="S35" s="21">
        <v>6</v>
      </c>
      <c r="V35" s="13">
        <v>240</v>
      </c>
      <c r="W35" s="13">
        <v>99</v>
      </c>
    </row>
    <row r="36" spans="1:25" x14ac:dyDescent="0.25">
      <c r="B36" t="s">
        <v>27</v>
      </c>
      <c r="C36" t="s">
        <v>1111</v>
      </c>
      <c r="D36" s="21"/>
      <c r="E36" s="21"/>
      <c r="F36" s="21"/>
      <c r="G36" s="21"/>
      <c r="H36" s="21"/>
      <c r="I36" s="21"/>
      <c r="J36" s="21">
        <v>2</v>
      </c>
      <c r="K36" s="21">
        <v>5</v>
      </c>
      <c r="L36" s="21">
        <f t="shared" si="1"/>
        <v>2</v>
      </c>
      <c r="M36" s="21">
        <f t="shared" si="2"/>
        <v>5</v>
      </c>
      <c r="N36" s="21">
        <v>2</v>
      </c>
      <c r="O36" s="21">
        <v>5</v>
      </c>
      <c r="P36" s="13">
        <f t="shared" si="5"/>
        <v>0</v>
      </c>
      <c r="Q36" s="21">
        <f t="shared" si="3"/>
        <v>0</v>
      </c>
      <c r="S36" s="21">
        <v>5</v>
      </c>
      <c r="X36" s="13">
        <v>37</v>
      </c>
    </row>
    <row r="37" spans="1:25" x14ac:dyDescent="0.25">
      <c r="B37" t="s">
        <v>28</v>
      </c>
      <c r="C37" t="s">
        <v>1112</v>
      </c>
      <c r="D37" s="21"/>
      <c r="E37" s="21"/>
      <c r="F37" s="21"/>
      <c r="G37" s="21"/>
      <c r="H37" s="21">
        <v>2</v>
      </c>
      <c r="I37" s="21">
        <v>9</v>
      </c>
      <c r="J37" s="21">
        <v>1</v>
      </c>
      <c r="K37" s="21">
        <v>1</v>
      </c>
      <c r="L37" s="21">
        <f t="shared" si="1"/>
        <v>3</v>
      </c>
      <c r="M37" s="21">
        <f t="shared" si="2"/>
        <v>10</v>
      </c>
      <c r="N37" s="21">
        <v>3</v>
      </c>
      <c r="O37" s="21">
        <v>10</v>
      </c>
      <c r="P37" s="13">
        <f t="shared" si="5"/>
        <v>0</v>
      </c>
      <c r="Q37" s="21">
        <f t="shared" si="3"/>
        <v>0</v>
      </c>
      <c r="S37" s="21">
        <v>10</v>
      </c>
      <c r="V37" s="13">
        <v>295</v>
      </c>
      <c r="W37" s="13">
        <v>119</v>
      </c>
    </row>
    <row r="38" spans="1:25" x14ac:dyDescent="0.25">
      <c r="B38" t="s">
        <v>29</v>
      </c>
      <c r="C38" t="s">
        <v>1113</v>
      </c>
      <c r="D38" s="21"/>
      <c r="E38" s="21"/>
      <c r="F38" s="21"/>
      <c r="G38" s="21"/>
      <c r="H38" s="21"/>
      <c r="I38" s="21"/>
      <c r="J38" s="21">
        <v>3</v>
      </c>
      <c r="K38" s="21">
        <v>5</v>
      </c>
      <c r="L38" s="21">
        <f t="shared" si="1"/>
        <v>3</v>
      </c>
      <c r="M38" s="21">
        <f t="shared" si="2"/>
        <v>5</v>
      </c>
      <c r="N38" s="21">
        <v>3</v>
      </c>
      <c r="O38" s="21">
        <v>5</v>
      </c>
      <c r="P38" s="13">
        <f t="shared" si="5"/>
        <v>0</v>
      </c>
      <c r="Q38" s="21">
        <f t="shared" si="3"/>
        <v>0</v>
      </c>
      <c r="S38" s="21">
        <v>15</v>
      </c>
      <c r="V38" s="13">
        <v>513</v>
      </c>
      <c r="W38" s="13">
        <v>264</v>
      </c>
      <c r="X38" s="13">
        <v>14</v>
      </c>
    </row>
    <row r="39" spans="1:25" x14ac:dyDescent="0.25">
      <c r="B39" t="s">
        <v>30</v>
      </c>
      <c r="C39" t="s">
        <v>1114</v>
      </c>
      <c r="D39" s="21"/>
      <c r="E39" s="21"/>
      <c r="F39" s="21"/>
      <c r="G39" s="21"/>
      <c r="H39" s="21"/>
      <c r="I39" s="21"/>
      <c r="J39" s="21">
        <v>10</v>
      </c>
      <c r="K39" s="21">
        <v>11</v>
      </c>
      <c r="L39" s="21">
        <f t="shared" si="1"/>
        <v>10</v>
      </c>
      <c r="M39" s="21">
        <f t="shared" si="2"/>
        <v>11</v>
      </c>
      <c r="N39" s="21">
        <v>10</v>
      </c>
      <c r="O39" s="21">
        <v>11</v>
      </c>
      <c r="P39" s="13">
        <f t="shared" si="5"/>
        <v>0</v>
      </c>
      <c r="Q39" s="21">
        <f t="shared" si="3"/>
        <v>0</v>
      </c>
      <c r="S39" s="21">
        <v>20</v>
      </c>
      <c r="V39" s="13">
        <v>656</v>
      </c>
      <c r="W39" s="13">
        <v>386</v>
      </c>
    </row>
    <row r="40" spans="1:25" x14ac:dyDescent="0.25">
      <c r="B40" t="s">
        <v>31</v>
      </c>
      <c r="C40" t="s">
        <v>1115</v>
      </c>
      <c r="D40" s="21"/>
      <c r="E40" s="21"/>
      <c r="F40" s="21"/>
      <c r="G40" s="21"/>
      <c r="H40" s="21">
        <v>11</v>
      </c>
      <c r="I40" s="21">
        <v>24</v>
      </c>
      <c r="J40" s="21">
        <v>15</v>
      </c>
      <c r="K40" s="21">
        <v>13</v>
      </c>
      <c r="L40" s="21">
        <f t="shared" si="1"/>
        <v>26</v>
      </c>
      <c r="M40" s="21">
        <f t="shared" si="2"/>
        <v>37</v>
      </c>
      <c r="N40" s="21">
        <v>26</v>
      </c>
      <c r="O40" s="21">
        <v>37</v>
      </c>
      <c r="P40" s="13">
        <f t="shared" si="5"/>
        <v>0</v>
      </c>
      <c r="Q40" s="21">
        <f t="shared" si="3"/>
        <v>0</v>
      </c>
      <c r="S40" s="21">
        <v>40</v>
      </c>
      <c r="V40" s="13">
        <v>254</v>
      </c>
      <c r="W40" s="13">
        <v>118</v>
      </c>
    </row>
    <row r="41" spans="1:25" x14ac:dyDescent="0.25">
      <c r="B41" t="s">
        <v>510</v>
      </c>
      <c r="C41" t="s">
        <v>1646</v>
      </c>
      <c r="D41" s="21"/>
      <c r="E41" s="21"/>
      <c r="F41" s="21"/>
      <c r="G41" s="21"/>
      <c r="H41" s="21"/>
      <c r="I41" s="21"/>
      <c r="J41" s="21">
        <v>17</v>
      </c>
      <c r="K41" s="21">
        <v>17</v>
      </c>
      <c r="L41" s="21">
        <f t="shared" si="1"/>
        <v>17</v>
      </c>
      <c r="M41" s="21">
        <f t="shared" si="2"/>
        <v>17</v>
      </c>
      <c r="N41" s="21">
        <v>17</v>
      </c>
      <c r="O41" s="21">
        <v>17</v>
      </c>
      <c r="P41" s="13">
        <f t="shared" si="5"/>
        <v>0</v>
      </c>
      <c r="Q41" s="21">
        <f t="shared" si="3"/>
        <v>0</v>
      </c>
      <c r="S41" s="21">
        <v>30</v>
      </c>
      <c r="V41" s="13">
        <v>878</v>
      </c>
      <c r="W41" s="13">
        <v>518</v>
      </c>
      <c r="X41" s="13">
        <v>37</v>
      </c>
    </row>
    <row r="42" spans="1:25" ht="15.75" thickBot="1" x14ac:dyDescent="0.3">
      <c r="A42" s="2" t="s">
        <v>5</v>
      </c>
      <c r="B42" s="2"/>
      <c r="C42" s="2"/>
      <c r="D42" s="14">
        <f t="shared" ref="D42:T42" si="6">SUM(D23:D41)</f>
        <v>154</v>
      </c>
      <c r="E42" s="14">
        <f t="shared" si="6"/>
        <v>5674</v>
      </c>
      <c r="F42" s="14">
        <f t="shared" si="6"/>
        <v>66</v>
      </c>
      <c r="G42" s="14">
        <f t="shared" si="6"/>
        <v>875</v>
      </c>
      <c r="H42" s="14">
        <f t="shared" si="6"/>
        <v>135</v>
      </c>
      <c r="I42" s="14">
        <f t="shared" si="6"/>
        <v>495</v>
      </c>
      <c r="J42" s="14">
        <f t="shared" si="6"/>
        <v>65</v>
      </c>
      <c r="K42" s="14">
        <f t="shared" si="6"/>
        <v>81</v>
      </c>
      <c r="L42" s="14">
        <f t="shared" si="6"/>
        <v>420</v>
      </c>
      <c r="M42" s="14">
        <f t="shared" si="6"/>
        <v>7125</v>
      </c>
      <c r="N42" s="14">
        <f t="shared" si="6"/>
        <v>420</v>
      </c>
      <c r="O42" s="14">
        <f t="shared" si="6"/>
        <v>7125</v>
      </c>
      <c r="P42" s="14">
        <f t="shared" si="6"/>
        <v>0</v>
      </c>
      <c r="Q42" s="14">
        <f t="shared" si="6"/>
        <v>0</v>
      </c>
      <c r="R42" s="14">
        <f t="shared" si="6"/>
        <v>6</v>
      </c>
      <c r="S42" s="14">
        <f t="shared" si="6"/>
        <v>2129</v>
      </c>
      <c r="T42" s="14">
        <f t="shared" si="6"/>
        <v>0</v>
      </c>
      <c r="U42" s="14"/>
      <c r="V42" s="14">
        <f>SUM(V23:V41)</f>
        <v>359713</v>
      </c>
      <c r="W42" s="14">
        <f>SUM(W23:W41)</f>
        <v>199893</v>
      </c>
      <c r="X42" s="14">
        <f>SUM(X23:X41)</f>
        <v>4931</v>
      </c>
      <c r="Y42" s="14">
        <f>SUM(Y23:Y41)</f>
        <v>6</v>
      </c>
    </row>
    <row r="43" spans="1:25" ht="15.75" thickTop="1" x14ac:dyDescent="0.25">
      <c r="A43" t="s">
        <v>32</v>
      </c>
      <c r="B43" t="s">
        <v>33</v>
      </c>
      <c r="C43" t="s">
        <v>1117</v>
      </c>
      <c r="D43" s="21">
        <v>14</v>
      </c>
      <c r="E43" s="21">
        <v>415</v>
      </c>
      <c r="F43" s="21">
        <v>1</v>
      </c>
      <c r="G43" s="21">
        <v>20</v>
      </c>
      <c r="H43" s="21">
        <v>23</v>
      </c>
      <c r="I43" s="21">
        <v>78</v>
      </c>
      <c r="J43" s="21">
        <v>14</v>
      </c>
      <c r="K43" s="21">
        <v>21</v>
      </c>
      <c r="L43" s="21">
        <f t="shared" si="1"/>
        <v>52</v>
      </c>
      <c r="M43" s="21">
        <f t="shared" si="2"/>
        <v>534</v>
      </c>
      <c r="N43" s="21">
        <v>52</v>
      </c>
      <c r="O43" s="21">
        <v>534</v>
      </c>
      <c r="P43" s="13">
        <f t="shared" ref="P43:P55" si="7">L43-N43</f>
        <v>0</v>
      </c>
      <c r="Q43" s="21">
        <f t="shared" si="3"/>
        <v>0</v>
      </c>
      <c r="S43" s="21">
        <v>48</v>
      </c>
      <c r="T43" s="21"/>
      <c r="V43" s="13">
        <v>1671</v>
      </c>
      <c r="W43" s="13">
        <v>1056</v>
      </c>
      <c r="X43" s="13">
        <v>36</v>
      </c>
    </row>
    <row r="44" spans="1:25" x14ac:dyDescent="0.25">
      <c r="B44" t="s">
        <v>34</v>
      </c>
      <c r="C44" t="s">
        <v>1118</v>
      </c>
      <c r="D44" s="21"/>
      <c r="E44" s="21"/>
      <c r="F44" s="21"/>
      <c r="G44" s="21"/>
      <c r="J44" s="21">
        <v>1</v>
      </c>
      <c r="K44" s="21">
        <v>2</v>
      </c>
      <c r="L44" s="21">
        <f t="shared" si="1"/>
        <v>1</v>
      </c>
      <c r="M44" s="21">
        <f t="shared" si="2"/>
        <v>2</v>
      </c>
      <c r="N44" s="21">
        <v>1</v>
      </c>
      <c r="O44" s="21">
        <v>2</v>
      </c>
      <c r="P44" s="13">
        <f t="shared" si="7"/>
        <v>0</v>
      </c>
      <c r="Q44" s="21">
        <f t="shared" si="3"/>
        <v>0</v>
      </c>
      <c r="S44" s="21">
        <v>2</v>
      </c>
      <c r="T44" s="21"/>
      <c r="V44" s="13">
        <v>125</v>
      </c>
      <c r="W44" s="13">
        <v>66</v>
      </c>
      <c r="X44" s="13">
        <v>15</v>
      </c>
    </row>
    <row r="45" spans="1:25" x14ac:dyDescent="0.25">
      <c r="B45" t="s">
        <v>35</v>
      </c>
      <c r="C45" t="s">
        <v>1119</v>
      </c>
      <c r="D45" s="21"/>
      <c r="E45" s="21"/>
      <c r="F45" s="21"/>
      <c r="G45" s="21"/>
      <c r="H45" s="21">
        <v>9</v>
      </c>
      <c r="I45" s="21">
        <v>29</v>
      </c>
      <c r="J45" s="21">
        <v>6</v>
      </c>
      <c r="K45" s="21">
        <v>11</v>
      </c>
      <c r="L45" s="21">
        <f t="shared" si="1"/>
        <v>15</v>
      </c>
      <c r="M45" s="21">
        <f t="shared" si="2"/>
        <v>40</v>
      </c>
      <c r="N45" s="21">
        <v>15</v>
      </c>
      <c r="O45" s="21">
        <v>40</v>
      </c>
      <c r="P45" s="13">
        <f t="shared" si="7"/>
        <v>0</v>
      </c>
      <c r="Q45" s="21">
        <f t="shared" si="3"/>
        <v>0</v>
      </c>
      <c r="S45" s="21">
        <v>36</v>
      </c>
      <c r="T45" s="21"/>
      <c r="V45" s="13">
        <v>3305</v>
      </c>
      <c r="W45" s="13">
        <v>1895</v>
      </c>
      <c r="X45" s="13">
        <v>8</v>
      </c>
    </row>
    <row r="46" spans="1:25" x14ac:dyDescent="0.25">
      <c r="B46" t="s">
        <v>36</v>
      </c>
      <c r="C46" t="s">
        <v>1120</v>
      </c>
      <c r="D46" s="21"/>
      <c r="E46" s="21"/>
      <c r="F46" s="21"/>
      <c r="G46" s="21"/>
      <c r="H46" s="21">
        <v>3</v>
      </c>
      <c r="I46" s="21">
        <v>11</v>
      </c>
      <c r="J46" s="21">
        <v>1</v>
      </c>
      <c r="K46" s="21">
        <v>2</v>
      </c>
      <c r="L46" s="21">
        <f t="shared" si="1"/>
        <v>4</v>
      </c>
      <c r="M46" s="21">
        <f t="shared" si="2"/>
        <v>13</v>
      </c>
      <c r="N46" s="21">
        <v>4</v>
      </c>
      <c r="O46" s="21">
        <v>13</v>
      </c>
      <c r="P46" s="13">
        <f t="shared" si="7"/>
        <v>0</v>
      </c>
      <c r="Q46" s="21">
        <f t="shared" si="3"/>
        <v>0</v>
      </c>
      <c r="S46" s="21">
        <v>5</v>
      </c>
      <c r="T46" s="21"/>
      <c r="V46" s="13">
        <v>167</v>
      </c>
      <c r="W46" s="13">
        <v>72</v>
      </c>
      <c r="X46" s="13">
        <v>7</v>
      </c>
    </row>
    <row r="47" spans="1:25" x14ac:dyDescent="0.25">
      <c r="B47" t="s">
        <v>37</v>
      </c>
      <c r="C47" t="s">
        <v>1121</v>
      </c>
      <c r="D47" s="13">
        <v>102</v>
      </c>
      <c r="E47" s="13">
        <v>4093</v>
      </c>
      <c r="F47" s="13">
        <v>18</v>
      </c>
      <c r="G47" s="13">
        <v>205</v>
      </c>
      <c r="H47" s="21">
        <v>7</v>
      </c>
      <c r="I47" s="21">
        <v>23</v>
      </c>
      <c r="J47" s="21">
        <v>2</v>
      </c>
      <c r="K47" s="21">
        <v>2</v>
      </c>
      <c r="L47" s="21">
        <f t="shared" si="1"/>
        <v>129</v>
      </c>
      <c r="M47" s="21">
        <f t="shared" si="2"/>
        <v>4323</v>
      </c>
      <c r="N47" s="21">
        <v>129</v>
      </c>
      <c r="O47" s="21">
        <v>4323</v>
      </c>
      <c r="P47" s="13">
        <f t="shared" si="7"/>
        <v>0</v>
      </c>
      <c r="Q47" s="21">
        <f t="shared" si="3"/>
        <v>0</v>
      </c>
      <c r="S47" s="21">
        <v>396</v>
      </c>
      <c r="T47" s="21">
        <v>229</v>
      </c>
      <c r="V47" s="13">
        <v>23662</v>
      </c>
      <c r="W47" s="13">
        <v>8050</v>
      </c>
      <c r="X47" s="13">
        <v>32</v>
      </c>
      <c r="Y47" s="13">
        <v>7</v>
      </c>
    </row>
    <row r="48" spans="1:25" x14ac:dyDescent="0.25">
      <c r="B48" t="s">
        <v>38</v>
      </c>
      <c r="C48" t="s">
        <v>1122</v>
      </c>
      <c r="D48" s="13">
        <v>42</v>
      </c>
      <c r="E48" s="13">
        <v>1469</v>
      </c>
      <c r="F48" s="13">
        <v>1</v>
      </c>
      <c r="G48" s="13">
        <v>6</v>
      </c>
      <c r="H48" s="21">
        <v>27</v>
      </c>
      <c r="I48" s="21">
        <v>122</v>
      </c>
      <c r="J48" s="21">
        <v>2</v>
      </c>
      <c r="K48" s="21">
        <v>2</v>
      </c>
      <c r="L48" s="21">
        <f t="shared" si="1"/>
        <v>72</v>
      </c>
      <c r="M48" s="21">
        <f t="shared" si="2"/>
        <v>1599</v>
      </c>
      <c r="N48" s="21">
        <v>72</v>
      </c>
      <c r="O48" s="21">
        <v>1599</v>
      </c>
      <c r="P48" s="13">
        <f t="shared" si="7"/>
        <v>0</v>
      </c>
      <c r="Q48" s="21">
        <f t="shared" si="3"/>
        <v>0</v>
      </c>
      <c r="S48" s="21">
        <v>245</v>
      </c>
      <c r="T48" s="21">
        <v>89</v>
      </c>
      <c r="V48" s="13">
        <v>10287</v>
      </c>
      <c r="W48" s="13">
        <v>5036</v>
      </c>
      <c r="Y48" s="13">
        <v>2</v>
      </c>
    </row>
    <row r="49" spans="1:25" x14ac:dyDescent="0.25">
      <c r="B49" t="s">
        <v>39</v>
      </c>
      <c r="C49" t="s">
        <v>1123</v>
      </c>
      <c r="D49" s="13">
        <v>95</v>
      </c>
      <c r="E49" s="13">
        <v>2999</v>
      </c>
      <c r="F49" s="13">
        <v>11</v>
      </c>
      <c r="G49" s="13">
        <v>114</v>
      </c>
      <c r="H49" s="21">
        <v>6</v>
      </c>
      <c r="I49" s="21">
        <v>10</v>
      </c>
      <c r="J49" s="21">
        <v>6</v>
      </c>
      <c r="K49" s="21">
        <v>10</v>
      </c>
      <c r="L49" s="21">
        <f t="shared" si="1"/>
        <v>118</v>
      </c>
      <c r="M49" s="21">
        <f t="shared" si="2"/>
        <v>3133</v>
      </c>
      <c r="N49" s="21">
        <v>118</v>
      </c>
      <c r="O49" s="21">
        <v>3133</v>
      </c>
      <c r="P49" s="13">
        <f t="shared" si="7"/>
        <v>0</v>
      </c>
      <c r="Q49" s="21">
        <f t="shared" si="3"/>
        <v>0</v>
      </c>
      <c r="S49" s="21">
        <v>485</v>
      </c>
      <c r="T49" s="21">
        <v>227</v>
      </c>
      <c r="V49" s="13">
        <v>49270</v>
      </c>
      <c r="W49" s="13">
        <v>16183</v>
      </c>
      <c r="X49" s="13">
        <v>271</v>
      </c>
      <c r="Y49" s="13">
        <v>27</v>
      </c>
    </row>
    <row r="50" spans="1:25" x14ac:dyDescent="0.25">
      <c r="B50" t="s">
        <v>40</v>
      </c>
      <c r="C50" t="s">
        <v>1124</v>
      </c>
      <c r="F50" s="13">
        <v>1</v>
      </c>
      <c r="G50" s="13">
        <v>14</v>
      </c>
      <c r="H50" s="21">
        <v>24</v>
      </c>
      <c r="I50" s="21">
        <v>62</v>
      </c>
      <c r="J50" s="21">
        <v>7</v>
      </c>
      <c r="K50" s="21">
        <v>9</v>
      </c>
      <c r="L50" s="21">
        <f t="shared" si="1"/>
        <v>32</v>
      </c>
      <c r="M50" s="21">
        <f t="shared" si="2"/>
        <v>85</v>
      </c>
      <c r="N50" s="21">
        <v>32</v>
      </c>
      <c r="O50" s="21">
        <v>85</v>
      </c>
      <c r="P50" s="13">
        <f t="shared" si="7"/>
        <v>0</v>
      </c>
      <c r="Q50" s="21">
        <f t="shared" si="3"/>
        <v>0</v>
      </c>
      <c r="S50" s="21">
        <v>58</v>
      </c>
      <c r="T50" s="21"/>
      <c r="V50" s="13">
        <v>4752</v>
      </c>
      <c r="W50" s="13">
        <v>1838</v>
      </c>
      <c r="X50" s="13">
        <v>1901</v>
      </c>
    </row>
    <row r="51" spans="1:25" x14ac:dyDescent="0.25">
      <c r="B51" t="s">
        <v>41</v>
      </c>
      <c r="C51" t="s">
        <v>1125</v>
      </c>
      <c r="H51" s="21"/>
      <c r="I51" s="21"/>
      <c r="J51" s="21">
        <v>3</v>
      </c>
      <c r="K51" s="21">
        <v>5</v>
      </c>
      <c r="L51" s="21">
        <f t="shared" si="1"/>
        <v>3</v>
      </c>
      <c r="M51" s="21">
        <f t="shared" si="2"/>
        <v>5</v>
      </c>
      <c r="N51" s="21">
        <v>3</v>
      </c>
      <c r="O51" s="21">
        <v>5</v>
      </c>
      <c r="P51" s="13">
        <f t="shared" si="7"/>
        <v>0</v>
      </c>
      <c r="Q51" s="21">
        <f t="shared" si="3"/>
        <v>0</v>
      </c>
      <c r="S51" s="21">
        <v>5</v>
      </c>
      <c r="T51" s="21"/>
      <c r="V51" s="13">
        <v>50</v>
      </c>
      <c r="W51" s="13">
        <v>20</v>
      </c>
      <c r="X51" s="13">
        <v>474</v>
      </c>
    </row>
    <row r="52" spans="1:25" x14ac:dyDescent="0.25">
      <c r="B52" t="s">
        <v>42</v>
      </c>
      <c r="C52" t="s">
        <v>1126</v>
      </c>
      <c r="D52" s="13">
        <v>4</v>
      </c>
      <c r="E52" s="13">
        <v>137</v>
      </c>
      <c r="F52" s="13">
        <v>9</v>
      </c>
      <c r="G52" s="13">
        <v>81</v>
      </c>
      <c r="H52" s="21">
        <v>23</v>
      </c>
      <c r="I52" s="21">
        <v>111</v>
      </c>
      <c r="J52" s="21">
        <v>3</v>
      </c>
      <c r="K52" s="21">
        <v>4</v>
      </c>
      <c r="L52" s="21">
        <f t="shared" si="1"/>
        <v>39</v>
      </c>
      <c r="M52" s="21">
        <f t="shared" si="2"/>
        <v>333</v>
      </c>
      <c r="N52" s="21">
        <v>39</v>
      </c>
      <c r="O52" s="21">
        <v>333</v>
      </c>
      <c r="P52" s="13">
        <f t="shared" si="7"/>
        <v>0</v>
      </c>
      <c r="Q52" s="21">
        <f t="shared" si="3"/>
        <v>0</v>
      </c>
      <c r="S52" s="21">
        <v>67</v>
      </c>
      <c r="T52" s="21">
        <v>7</v>
      </c>
      <c r="V52" s="13">
        <v>3979</v>
      </c>
      <c r="W52" s="13">
        <v>2279</v>
      </c>
      <c r="X52" s="13">
        <v>106</v>
      </c>
    </row>
    <row r="53" spans="1:25" x14ac:dyDescent="0.25">
      <c r="B53" t="s">
        <v>511</v>
      </c>
      <c r="C53" t="s">
        <v>1621</v>
      </c>
      <c r="H53" s="21"/>
      <c r="I53" s="21"/>
      <c r="J53" s="21"/>
      <c r="K53" s="21"/>
      <c r="L53" s="21"/>
      <c r="M53" s="21"/>
      <c r="N53" s="21"/>
      <c r="O53" s="21"/>
      <c r="Q53" s="21"/>
      <c r="S53" s="21"/>
      <c r="T53" s="21"/>
      <c r="X53" s="13">
        <v>607</v>
      </c>
    </row>
    <row r="54" spans="1:25" x14ac:dyDescent="0.25">
      <c r="B54" t="s">
        <v>43</v>
      </c>
      <c r="C54" t="s">
        <v>1127</v>
      </c>
      <c r="F54" s="13">
        <v>1</v>
      </c>
      <c r="G54" s="13">
        <v>18</v>
      </c>
      <c r="H54" s="21">
        <v>11</v>
      </c>
      <c r="I54" s="21">
        <v>24</v>
      </c>
      <c r="J54" s="21">
        <v>3</v>
      </c>
      <c r="K54" s="21">
        <v>5</v>
      </c>
      <c r="L54" s="21">
        <f t="shared" si="1"/>
        <v>15</v>
      </c>
      <c r="M54" s="21">
        <f t="shared" si="2"/>
        <v>47</v>
      </c>
      <c r="N54" s="21">
        <v>15</v>
      </c>
      <c r="O54" s="21">
        <v>47</v>
      </c>
      <c r="P54" s="13">
        <f t="shared" si="7"/>
        <v>0</v>
      </c>
      <c r="Q54" s="21">
        <f t="shared" si="3"/>
        <v>0</v>
      </c>
      <c r="S54" s="21">
        <v>18</v>
      </c>
      <c r="T54" s="21"/>
      <c r="V54" s="13">
        <v>35</v>
      </c>
      <c r="W54" s="13">
        <v>26</v>
      </c>
      <c r="X54" s="13">
        <v>66</v>
      </c>
    </row>
    <row r="55" spans="1:25" x14ac:dyDescent="0.25">
      <c r="B55" t="s">
        <v>591</v>
      </c>
      <c r="C55" t="s">
        <v>1128</v>
      </c>
      <c r="F55" s="13">
        <v>8</v>
      </c>
      <c r="G55" s="13">
        <v>151</v>
      </c>
      <c r="H55" s="21"/>
      <c r="I55" s="21"/>
      <c r="L55" s="21">
        <f t="shared" si="1"/>
        <v>8</v>
      </c>
      <c r="M55" s="21">
        <f t="shared" si="2"/>
        <v>151</v>
      </c>
      <c r="N55" s="21">
        <v>8</v>
      </c>
      <c r="O55" s="21">
        <v>151</v>
      </c>
      <c r="P55" s="13">
        <f t="shared" si="7"/>
        <v>0</v>
      </c>
      <c r="Q55" s="21">
        <f t="shared" si="3"/>
        <v>0</v>
      </c>
      <c r="S55" s="21">
        <v>20</v>
      </c>
      <c r="T55" s="21"/>
      <c r="V55" s="13">
        <v>202</v>
      </c>
      <c r="W55" s="13">
        <v>345</v>
      </c>
    </row>
    <row r="56" spans="1:25" ht="15.75" thickBot="1" x14ac:dyDescent="0.3">
      <c r="A56" s="2" t="s">
        <v>5</v>
      </c>
      <c r="B56" s="2"/>
      <c r="C56" s="2"/>
      <c r="D56" s="14">
        <f>SUM(D43:D55)</f>
        <v>257</v>
      </c>
      <c r="E56" s="14">
        <f t="shared" ref="E56:T56" si="8">SUM(E43:E55)</f>
        <v>9113</v>
      </c>
      <c r="F56" s="14">
        <f t="shared" si="8"/>
        <v>50</v>
      </c>
      <c r="G56" s="14">
        <f t="shared" si="8"/>
        <v>609</v>
      </c>
      <c r="H56" s="14">
        <f t="shared" si="8"/>
        <v>133</v>
      </c>
      <c r="I56" s="14">
        <f t="shared" si="8"/>
        <v>470</v>
      </c>
      <c r="J56" s="14">
        <f t="shared" si="8"/>
        <v>48</v>
      </c>
      <c r="K56" s="14">
        <f t="shared" si="8"/>
        <v>73</v>
      </c>
      <c r="L56" s="14">
        <f t="shared" si="8"/>
        <v>488</v>
      </c>
      <c r="M56" s="14">
        <f t="shared" si="8"/>
        <v>10265</v>
      </c>
      <c r="N56" s="14">
        <f t="shared" si="8"/>
        <v>488</v>
      </c>
      <c r="O56" s="14">
        <f t="shared" si="8"/>
        <v>10265</v>
      </c>
      <c r="P56" s="14">
        <f t="shared" si="8"/>
        <v>0</v>
      </c>
      <c r="Q56" s="14">
        <f t="shared" si="8"/>
        <v>0</v>
      </c>
      <c r="R56" s="14">
        <f t="shared" si="8"/>
        <v>0</v>
      </c>
      <c r="S56" s="14">
        <f t="shared" si="8"/>
        <v>1385</v>
      </c>
      <c r="T56" s="14">
        <f t="shared" si="8"/>
        <v>552</v>
      </c>
      <c r="U56" s="14"/>
      <c r="V56" s="14">
        <f>SUM(V43:V55)</f>
        <v>97505</v>
      </c>
      <c r="W56" s="14">
        <f>SUM(W43:W55)</f>
        <v>36866</v>
      </c>
      <c r="X56" s="14">
        <f>SUM(X43:X55)</f>
        <v>3523</v>
      </c>
      <c r="Y56" s="14">
        <f>SUM(Y43:Y55)</f>
        <v>36</v>
      </c>
    </row>
    <row r="57" spans="1:25" ht="15.75" thickTop="1" x14ac:dyDescent="0.25">
      <c r="A57" t="s">
        <v>44</v>
      </c>
      <c r="B57" t="s">
        <v>45</v>
      </c>
      <c r="C57" t="s">
        <v>1522</v>
      </c>
      <c r="D57" s="13">
        <v>10</v>
      </c>
      <c r="E57" s="13">
        <v>390</v>
      </c>
      <c r="F57" s="13">
        <v>8</v>
      </c>
      <c r="G57" s="13">
        <v>148</v>
      </c>
      <c r="H57" s="21"/>
      <c r="I57" s="21"/>
      <c r="J57" s="21"/>
      <c r="K57" s="21"/>
      <c r="L57" s="21">
        <f t="shared" si="1"/>
        <v>18</v>
      </c>
      <c r="M57" s="21">
        <f t="shared" si="2"/>
        <v>538</v>
      </c>
      <c r="N57" s="21">
        <v>18</v>
      </c>
      <c r="O57" s="21">
        <v>538</v>
      </c>
      <c r="P57" s="13">
        <f t="shared" ref="P57:P68" si="9">L57-N57</f>
        <v>0</v>
      </c>
      <c r="Q57" s="21">
        <f t="shared" si="3"/>
        <v>0</v>
      </c>
      <c r="S57" s="21">
        <v>97</v>
      </c>
      <c r="V57" s="13">
        <v>52934</v>
      </c>
      <c r="W57" s="13">
        <v>32175</v>
      </c>
      <c r="X57" s="13">
        <v>9</v>
      </c>
    </row>
    <row r="58" spans="1:25" x14ac:dyDescent="0.25">
      <c r="B58" t="s">
        <v>46</v>
      </c>
      <c r="C58" t="s">
        <v>1129</v>
      </c>
      <c r="D58" s="13">
        <v>2</v>
      </c>
      <c r="E58" s="13">
        <v>62</v>
      </c>
      <c r="F58" s="13">
        <v>12</v>
      </c>
      <c r="G58" s="13">
        <v>144</v>
      </c>
      <c r="H58" s="21">
        <v>17</v>
      </c>
      <c r="I58" s="21">
        <v>53</v>
      </c>
      <c r="J58" s="21">
        <v>11</v>
      </c>
      <c r="K58" s="21">
        <v>31</v>
      </c>
      <c r="L58" s="21">
        <f t="shared" si="1"/>
        <v>42</v>
      </c>
      <c r="M58" s="21">
        <f t="shared" si="2"/>
        <v>290</v>
      </c>
      <c r="N58" s="21">
        <v>42</v>
      </c>
      <c r="O58" s="21">
        <v>290</v>
      </c>
      <c r="P58" s="13">
        <f t="shared" si="9"/>
        <v>0</v>
      </c>
      <c r="Q58" s="21">
        <f t="shared" si="3"/>
        <v>0</v>
      </c>
      <c r="R58" s="13">
        <v>1</v>
      </c>
      <c r="S58" s="21">
        <v>98</v>
      </c>
      <c r="V58" s="13">
        <v>953</v>
      </c>
      <c r="W58" s="13">
        <v>629</v>
      </c>
      <c r="X58" s="13">
        <v>1345</v>
      </c>
    </row>
    <row r="59" spans="1:25" x14ac:dyDescent="0.25">
      <c r="B59" t="s">
        <v>47</v>
      </c>
      <c r="C59" s="7" t="s">
        <v>1130</v>
      </c>
      <c r="H59" s="21">
        <v>1</v>
      </c>
      <c r="I59" s="21">
        <v>4</v>
      </c>
      <c r="J59" s="21">
        <v>2</v>
      </c>
      <c r="K59" s="21">
        <v>1</v>
      </c>
      <c r="L59" s="21">
        <f t="shared" si="1"/>
        <v>3</v>
      </c>
      <c r="M59" s="21">
        <f t="shared" si="2"/>
        <v>5</v>
      </c>
      <c r="N59" s="21">
        <v>3</v>
      </c>
      <c r="O59" s="21">
        <v>5</v>
      </c>
      <c r="P59" s="13">
        <f t="shared" si="9"/>
        <v>0</v>
      </c>
      <c r="Q59" s="21">
        <f t="shared" si="3"/>
        <v>0</v>
      </c>
      <c r="S59" s="21">
        <v>5</v>
      </c>
      <c r="V59" s="13">
        <v>128</v>
      </c>
      <c r="W59" s="13">
        <v>52</v>
      </c>
      <c r="X59" s="13">
        <v>18</v>
      </c>
    </row>
    <row r="60" spans="1:25" x14ac:dyDescent="0.25">
      <c r="B60" t="s">
        <v>48</v>
      </c>
      <c r="C60" t="s">
        <v>1131</v>
      </c>
      <c r="H60" s="21">
        <v>1</v>
      </c>
      <c r="I60" s="21">
        <v>2</v>
      </c>
      <c r="J60" s="21">
        <v>7</v>
      </c>
      <c r="K60" s="21">
        <v>11</v>
      </c>
      <c r="L60" s="21">
        <f t="shared" si="1"/>
        <v>8</v>
      </c>
      <c r="M60" s="21">
        <f t="shared" si="2"/>
        <v>13</v>
      </c>
      <c r="N60" s="21">
        <v>8</v>
      </c>
      <c r="O60" s="21">
        <v>13</v>
      </c>
      <c r="P60" s="13">
        <f t="shared" si="9"/>
        <v>0</v>
      </c>
      <c r="Q60" s="21">
        <f t="shared" si="3"/>
        <v>0</v>
      </c>
      <c r="S60" s="21">
        <v>5</v>
      </c>
      <c r="V60" s="13">
        <v>56</v>
      </c>
      <c r="W60" s="13">
        <v>30</v>
      </c>
      <c r="X60" s="13">
        <v>82</v>
      </c>
    </row>
    <row r="61" spans="1:25" x14ac:dyDescent="0.25">
      <c r="B61" t="s">
        <v>49</v>
      </c>
      <c r="C61" t="s">
        <v>1132</v>
      </c>
      <c r="D61" s="13">
        <v>17</v>
      </c>
      <c r="E61" s="13">
        <v>668</v>
      </c>
      <c r="F61" s="13">
        <v>22</v>
      </c>
      <c r="G61" s="13">
        <v>292</v>
      </c>
      <c r="H61" s="21">
        <v>31</v>
      </c>
      <c r="I61" s="21">
        <v>107</v>
      </c>
      <c r="J61" s="21"/>
      <c r="K61" s="21"/>
      <c r="L61" s="21">
        <f t="shared" si="1"/>
        <v>70</v>
      </c>
      <c r="M61" s="21">
        <f t="shared" si="2"/>
        <v>1067</v>
      </c>
      <c r="N61" s="21">
        <v>70</v>
      </c>
      <c r="O61" s="21">
        <v>1067</v>
      </c>
      <c r="P61" s="13">
        <f t="shared" si="9"/>
        <v>0</v>
      </c>
      <c r="Q61" s="21">
        <f t="shared" si="3"/>
        <v>0</v>
      </c>
      <c r="R61" s="13">
        <v>2</v>
      </c>
      <c r="S61" s="21">
        <v>175</v>
      </c>
      <c r="V61" s="13">
        <v>17330</v>
      </c>
      <c r="W61" s="13">
        <v>8614</v>
      </c>
      <c r="X61" s="13">
        <v>431</v>
      </c>
      <c r="Y61" s="13">
        <v>1</v>
      </c>
    </row>
    <row r="62" spans="1:25" x14ac:dyDescent="0.25">
      <c r="B62" t="s">
        <v>50</v>
      </c>
      <c r="C62" t="s">
        <v>1133</v>
      </c>
      <c r="D62" s="13">
        <v>1</v>
      </c>
      <c r="E62" s="13">
        <v>47</v>
      </c>
      <c r="H62" s="21">
        <v>9</v>
      </c>
      <c r="I62" s="21">
        <v>22</v>
      </c>
      <c r="J62" s="21">
        <v>5</v>
      </c>
      <c r="K62" s="21">
        <v>7</v>
      </c>
      <c r="L62" s="21">
        <f t="shared" si="1"/>
        <v>15</v>
      </c>
      <c r="M62" s="21">
        <f t="shared" si="2"/>
        <v>76</v>
      </c>
      <c r="N62" s="21">
        <v>15</v>
      </c>
      <c r="O62" s="21">
        <v>76</v>
      </c>
      <c r="P62" s="13">
        <f t="shared" si="9"/>
        <v>0</v>
      </c>
      <c r="Q62" s="21">
        <f t="shared" si="3"/>
        <v>0</v>
      </c>
      <c r="S62" s="21">
        <v>22</v>
      </c>
      <c r="V62" s="13">
        <v>1248</v>
      </c>
      <c r="W62" s="13">
        <v>682</v>
      </c>
      <c r="X62" s="13">
        <v>314</v>
      </c>
    </row>
    <row r="63" spans="1:25" x14ac:dyDescent="0.25">
      <c r="B63" t="s">
        <v>51</v>
      </c>
      <c r="C63" t="s">
        <v>1135</v>
      </c>
      <c r="H63" s="21">
        <v>1</v>
      </c>
      <c r="I63" s="21">
        <v>2</v>
      </c>
      <c r="J63" s="21">
        <v>5</v>
      </c>
      <c r="K63" s="21">
        <v>7</v>
      </c>
      <c r="L63" s="21">
        <f t="shared" si="1"/>
        <v>6</v>
      </c>
      <c r="M63" s="21">
        <f t="shared" si="2"/>
        <v>9</v>
      </c>
      <c r="N63" s="21">
        <v>6</v>
      </c>
      <c r="O63" s="21">
        <v>9</v>
      </c>
      <c r="P63" s="13">
        <f t="shared" si="9"/>
        <v>0</v>
      </c>
      <c r="Q63" s="21">
        <f t="shared" si="3"/>
        <v>0</v>
      </c>
      <c r="S63" s="21">
        <v>8</v>
      </c>
      <c r="V63" s="13">
        <v>321</v>
      </c>
      <c r="W63" s="13">
        <v>156</v>
      </c>
      <c r="X63" s="13">
        <v>115</v>
      </c>
    </row>
    <row r="64" spans="1:25" x14ac:dyDescent="0.25">
      <c r="B64" t="s">
        <v>52</v>
      </c>
      <c r="C64" t="s">
        <v>1136</v>
      </c>
      <c r="D64" s="13">
        <v>24</v>
      </c>
      <c r="E64" s="13">
        <v>844</v>
      </c>
      <c r="F64" s="13">
        <v>17</v>
      </c>
      <c r="G64" s="13">
        <v>188</v>
      </c>
      <c r="H64" s="21">
        <v>2</v>
      </c>
      <c r="I64" s="21">
        <v>4</v>
      </c>
      <c r="J64" s="21">
        <v>21</v>
      </c>
      <c r="K64" s="21">
        <v>29</v>
      </c>
      <c r="L64" s="21">
        <f t="shared" si="1"/>
        <v>64</v>
      </c>
      <c r="M64" s="21">
        <f t="shared" si="2"/>
        <v>1065</v>
      </c>
      <c r="N64" s="21">
        <v>64</v>
      </c>
      <c r="O64" s="21">
        <v>1065</v>
      </c>
      <c r="P64" s="13">
        <f t="shared" si="9"/>
        <v>0</v>
      </c>
      <c r="Q64" s="21">
        <f t="shared" si="3"/>
        <v>0</v>
      </c>
      <c r="R64" s="13">
        <v>5</v>
      </c>
      <c r="S64" s="21">
        <v>211</v>
      </c>
      <c r="X64" s="13">
        <v>504</v>
      </c>
    </row>
    <row r="65" spans="1:25" x14ac:dyDescent="0.25">
      <c r="B65" t="s">
        <v>44</v>
      </c>
      <c r="C65" t="s">
        <v>1137</v>
      </c>
      <c r="D65" s="13">
        <v>6</v>
      </c>
      <c r="E65" s="13">
        <v>186</v>
      </c>
      <c r="H65" s="21">
        <v>7</v>
      </c>
      <c r="I65" s="21">
        <v>14</v>
      </c>
      <c r="J65" s="21"/>
      <c r="K65" s="21"/>
      <c r="L65" s="21">
        <f t="shared" si="1"/>
        <v>13</v>
      </c>
      <c r="M65" s="21">
        <f t="shared" si="2"/>
        <v>200</v>
      </c>
      <c r="N65" s="21">
        <v>13</v>
      </c>
      <c r="O65" s="21">
        <v>200</v>
      </c>
      <c r="P65" s="13">
        <f t="shared" si="9"/>
        <v>0</v>
      </c>
      <c r="Q65" s="21">
        <f t="shared" si="3"/>
        <v>0</v>
      </c>
      <c r="S65" s="21">
        <v>67</v>
      </c>
      <c r="V65" s="13">
        <v>25833</v>
      </c>
      <c r="W65" s="13">
        <v>10750</v>
      </c>
      <c r="X65" s="13">
        <v>1010</v>
      </c>
      <c r="Y65" s="13">
        <v>2</v>
      </c>
    </row>
    <row r="66" spans="1:25" x14ac:dyDescent="0.25">
      <c r="B66" t="s">
        <v>53</v>
      </c>
      <c r="C66" t="s">
        <v>1138</v>
      </c>
      <c r="H66" s="21">
        <v>1</v>
      </c>
      <c r="I66" s="21">
        <v>1</v>
      </c>
      <c r="J66" s="21">
        <v>2</v>
      </c>
      <c r="K66" s="21">
        <v>3</v>
      </c>
      <c r="L66" s="21">
        <f t="shared" si="1"/>
        <v>3</v>
      </c>
      <c r="M66" s="21">
        <f t="shared" si="2"/>
        <v>4</v>
      </c>
      <c r="N66" s="21">
        <v>3</v>
      </c>
      <c r="O66" s="21">
        <v>4</v>
      </c>
      <c r="P66" s="13">
        <f t="shared" si="9"/>
        <v>0</v>
      </c>
      <c r="Q66" s="21">
        <f t="shared" si="3"/>
        <v>0</v>
      </c>
      <c r="S66" s="21">
        <v>4</v>
      </c>
      <c r="V66" s="13">
        <v>149</v>
      </c>
      <c r="W66" s="13">
        <v>75</v>
      </c>
      <c r="X66" s="13">
        <v>52</v>
      </c>
    </row>
    <row r="67" spans="1:25" x14ac:dyDescent="0.25">
      <c r="B67" t="s">
        <v>54</v>
      </c>
      <c r="C67" t="s">
        <v>1139</v>
      </c>
      <c r="D67" s="13">
        <v>6</v>
      </c>
      <c r="E67" s="13">
        <v>200</v>
      </c>
      <c r="F67" s="13">
        <v>3</v>
      </c>
      <c r="G67" s="13">
        <v>24</v>
      </c>
      <c r="H67" s="21">
        <v>29</v>
      </c>
      <c r="I67" s="21">
        <v>109</v>
      </c>
      <c r="J67" s="21">
        <v>16</v>
      </c>
      <c r="K67" s="21">
        <v>28</v>
      </c>
      <c r="L67" s="21">
        <f t="shared" si="1"/>
        <v>54</v>
      </c>
      <c r="M67" s="21">
        <f t="shared" si="2"/>
        <v>361</v>
      </c>
      <c r="N67" s="21">
        <v>54</v>
      </c>
      <c r="O67" s="21">
        <v>361</v>
      </c>
      <c r="P67" s="13">
        <f t="shared" si="9"/>
        <v>0</v>
      </c>
      <c r="Q67" s="21">
        <f t="shared" si="3"/>
        <v>0</v>
      </c>
      <c r="R67" s="13">
        <v>1</v>
      </c>
      <c r="S67" s="21">
        <v>75</v>
      </c>
      <c r="V67" s="13">
        <v>5102</v>
      </c>
      <c r="W67" s="13">
        <v>2286</v>
      </c>
      <c r="X67" s="13">
        <v>348</v>
      </c>
      <c r="Y67" s="13">
        <v>3</v>
      </c>
    </row>
    <row r="68" spans="1:25" x14ac:dyDescent="0.25">
      <c r="B68" t="s">
        <v>55</v>
      </c>
      <c r="C68" t="s">
        <v>1140</v>
      </c>
      <c r="D68" s="13">
        <v>12</v>
      </c>
      <c r="E68" s="13">
        <v>442</v>
      </c>
      <c r="F68" s="13">
        <v>23</v>
      </c>
      <c r="G68" s="13">
        <v>223</v>
      </c>
      <c r="H68" s="21">
        <v>33</v>
      </c>
      <c r="I68" s="21">
        <v>108</v>
      </c>
      <c r="J68" s="21">
        <v>1</v>
      </c>
      <c r="K68" s="21">
        <v>2</v>
      </c>
      <c r="L68" s="21">
        <f t="shared" si="1"/>
        <v>69</v>
      </c>
      <c r="M68" s="21">
        <f t="shared" si="2"/>
        <v>775</v>
      </c>
      <c r="N68" s="21">
        <v>69</v>
      </c>
      <c r="O68" s="21">
        <v>775</v>
      </c>
      <c r="P68" s="13">
        <f t="shared" si="9"/>
        <v>0</v>
      </c>
      <c r="Q68" s="21">
        <f t="shared" si="3"/>
        <v>0</v>
      </c>
      <c r="R68" s="13">
        <v>2</v>
      </c>
      <c r="S68" s="21">
        <v>180</v>
      </c>
      <c r="V68" s="13">
        <v>11399</v>
      </c>
      <c r="W68" s="13">
        <v>6398</v>
      </c>
      <c r="X68" s="13">
        <v>944</v>
      </c>
      <c r="Y68" s="13">
        <v>2</v>
      </c>
    </row>
    <row r="69" spans="1:25" ht="15.75" thickBot="1" x14ac:dyDescent="0.3">
      <c r="A69" s="2" t="s">
        <v>5</v>
      </c>
      <c r="B69" s="2"/>
      <c r="C69" s="2"/>
      <c r="D69" s="14">
        <f>SUM(D57:D68)</f>
        <v>78</v>
      </c>
      <c r="E69" s="14">
        <f t="shared" ref="E69:T69" si="10">SUM(E57:E68)</f>
        <v>2839</v>
      </c>
      <c r="F69" s="14">
        <f t="shared" si="10"/>
        <v>85</v>
      </c>
      <c r="G69" s="14">
        <f t="shared" si="10"/>
        <v>1019</v>
      </c>
      <c r="H69" s="14">
        <f t="shared" si="10"/>
        <v>132</v>
      </c>
      <c r="I69" s="14">
        <f t="shared" si="10"/>
        <v>426</v>
      </c>
      <c r="J69" s="14">
        <f t="shared" si="10"/>
        <v>70</v>
      </c>
      <c r="K69" s="14">
        <f t="shared" si="10"/>
        <v>119</v>
      </c>
      <c r="L69" s="14">
        <f t="shared" si="10"/>
        <v>365</v>
      </c>
      <c r="M69" s="14">
        <f t="shared" si="10"/>
        <v>4403</v>
      </c>
      <c r="N69" s="14">
        <f t="shared" si="10"/>
        <v>365</v>
      </c>
      <c r="O69" s="14">
        <f t="shared" si="10"/>
        <v>4403</v>
      </c>
      <c r="P69" s="14">
        <f t="shared" si="10"/>
        <v>0</v>
      </c>
      <c r="Q69" s="14">
        <f t="shared" si="10"/>
        <v>0</v>
      </c>
      <c r="R69" s="14">
        <f t="shared" si="10"/>
        <v>11</v>
      </c>
      <c r="S69" s="14">
        <f t="shared" si="10"/>
        <v>947</v>
      </c>
      <c r="T69" s="14">
        <f t="shared" si="10"/>
        <v>0</v>
      </c>
      <c r="U69" s="14"/>
      <c r="V69" s="14">
        <f>SUM(V57:V68)</f>
        <v>115453</v>
      </c>
      <c r="W69" s="14">
        <f>SUM(W57:W68)</f>
        <v>61847</v>
      </c>
      <c r="X69" s="14">
        <f>SUM(X57:X68)</f>
        <v>5172</v>
      </c>
      <c r="Y69" s="14">
        <f>SUM(Y57:Y68)</f>
        <v>8</v>
      </c>
    </row>
    <row r="70" spans="1:25" ht="15.75" thickTop="1" x14ac:dyDescent="0.25">
      <c r="A70" t="s">
        <v>56</v>
      </c>
      <c r="B70" t="s">
        <v>57</v>
      </c>
      <c r="C70" t="s">
        <v>1141</v>
      </c>
      <c r="H70" s="21">
        <v>1</v>
      </c>
      <c r="I70" s="21">
        <v>2</v>
      </c>
      <c r="J70" s="21">
        <v>4</v>
      </c>
      <c r="K70" s="21">
        <v>5</v>
      </c>
      <c r="L70" s="21">
        <f t="shared" ref="L70:L133" si="11">D70+H70+F70+J70</f>
        <v>5</v>
      </c>
      <c r="M70" s="21">
        <f t="shared" ref="M70:M133" si="12">E70+G70+I70+K70</f>
        <v>7</v>
      </c>
      <c r="N70" s="21">
        <v>5</v>
      </c>
      <c r="O70" s="21">
        <v>7</v>
      </c>
      <c r="P70" s="13">
        <f t="shared" ref="P70:P75" si="13">L70-N70</f>
        <v>0</v>
      </c>
      <c r="Q70" s="21">
        <f t="shared" ref="Q70:Q133" si="14">M70-O70</f>
        <v>0</v>
      </c>
      <c r="S70" s="21">
        <v>6</v>
      </c>
      <c r="V70" s="13">
        <v>42</v>
      </c>
      <c r="W70" s="13">
        <v>20</v>
      </c>
      <c r="X70" s="13">
        <v>211</v>
      </c>
    </row>
    <row r="71" spans="1:25" x14ac:dyDescent="0.25">
      <c r="B71" t="s">
        <v>58</v>
      </c>
      <c r="C71" t="s">
        <v>1142</v>
      </c>
      <c r="F71" s="13">
        <v>1</v>
      </c>
      <c r="G71" s="13">
        <v>5</v>
      </c>
      <c r="H71" s="21">
        <v>4</v>
      </c>
      <c r="I71" s="21">
        <v>7</v>
      </c>
      <c r="J71" s="21">
        <v>11</v>
      </c>
      <c r="K71" s="21">
        <v>19</v>
      </c>
      <c r="L71" s="21">
        <f t="shared" si="11"/>
        <v>16</v>
      </c>
      <c r="M71" s="21">
        <f t="shared" si="12"/>
        <v>31</v>
      </c>
      <c r="N71" s="21">
        <v>16</v>
      </c>
      <c r="O71" s="21">
        <v>31</v>
      </c>
      <c r="P71" s="13">
        <f t="shared" si="13"/>
        <v>0</v>
      </c>
      <c r="Q71" s="21">
        <f t="shared" si="14"/>
        <v>0</v>
      </c>
      <c r="S71" s="21">
        <v>25</v>
      </c>
      <c r="V71" s="13">
        <v>1795</v>
      </c>
      <c r="W71" s="13">
        <v>757</v>
      </c>
      <c r="X71" s="13">
        <v>855</v>
      </c>
    </row>
    <row r="72" spans="1:25" x14ac:dyDescent="0.25">
      <c r="B72" t="s">
        <v>59</v>
      </c>
      <c r="C72" t="s">
        <v>1661</v>
      </c>
      <c r="H72" s="21">
        <v>1</v>
      </c>
      <c r="I72" s="21">
        <v>2</v>
      </c>
      <c r="J72" s="21">
        <v>4</v>
      </c>
      <c r="K72" s="21">
        <v>7</v>
      </c>
      <c r="L72" s="21">
        <f t="shared" si="11"/>
        <v>5</v>
      </c>
      <c r="M72" s="21">
        <f t="shared" si="12"/>
        <v>9</v>
      </c>
      <c r="N72" s="21">
        <v>5</v>
      </c>
      <c r="O72" s="21">
        <v>9</v>
      </c>
      <c r="P72" s="13">
        <f t="shared" si="13"/>
        <v>0</v>
      </c>
      <c r="Q72" s="21">
        <f t="shared" si="14"/>
        <v>0</v>
      </c>
      <c r="S72" s="21">
        <v>7</v>
      </c>
      <c r="V72" s="13">
        <v>59</v>
      </c>
      <c r="W72" s="13">
        <v>22</v>
      </c>
      <c r="X72" s="13">
        <v>116</v>
      </c>
    </row>
    <row r="73" spans="1:25" x14ac:dyDescent="0.25">
      <c r="B73" t="s">
        <v>56</v>
      </c>
      <c r="C73" t="s">
        <v>1144</v>
      </c>
      <c r="D73" s="13">
        <v>13</v>
      </c>
      <c r="E73" s="13">
        <v>436</v>
      </c>
      <c r="F73" s="13">
        <v>18</v>
      </c>
      <c r="G73" s="13">
        <v>210</v>
      </c>
      <c r="H73" s="21">
        <v>11</v>
      </c>
      <c r="I73" s="21">
        <v>35</v>
      </c>
      <c r="J73" s="21">
        <v>7</v>
      </c>
      <c r="K73" s="21">
        <v>9</v>
      </c>
      <c r="L73" s="21">
        <f t="shared" si="11"/>
        <v>49</v>
      </c>
      <c r="M73" s="21">
        <f t="shared" si="12"/>
        <v>690</v>
      </c>
      <c r="N73" s="21">
        <v>49</v>
      </c>
      <c r="O73" s="21">
        <v>690</v>
      </c>
      <c r="P73" s="13">
        <f t="shared" si="13"/>
        <v>0</v>
      </c>
      <c r="Q73" s="21">
        <f t="shared" si="14"/>
        <v>0</v>
      </c>
      <c r="S73" s="21">
        <v>166</v>
      </c>
      <c r="V73" s="13">
        <v>17429</v>
      </c>
      <c r="W73" s="13">
        <v>7015</v>
      </c>
      <c r="X73" s="13">
        <v>66</v>
      </c>
      <c r="Y73" s="13">
        <v>5</v>
      </c>
    </row>
    <row r="74" spans="1:25" x14ac:dyDescent="0.25">
      <c r="B74" t="s">
        <v>60</v>
      </c>
      <c r="C74" t="s">
        <v>1145</v>
      </c>
      <c r="D74" s="13">
        <v>1</v>
      </c>
      <c r="E74" s="13">
        <v>20</v>
      </c>
      <c r="H74" s="21">
        <v>1</v>
      </c>
      <c r="I74" s="21">
        <v>4</v>
      </c>
      <c r="J74" s="21">
        <v>1</v>
      </c>
      <c r="K74" s="21">
        <v>1</v>
      </c>
      <c r="L74" s="21">
        <f t="shared" si="11"/>
        <v>3</v>
      </c>
      <c r="M74" s="21">
        <f t="shared" si="12"/>
        <v>25</v>
      </c>
      <c r="N74" s="21">
        <v>3</v>
      </c>
      <c r="O74" s="21">
        <v>25</v>
      </c>
      <c r="P74" s="13">
        <f t="shared" si="13"/>
        <v>0</v>
      </c>
      <c r="Q74" s="21">
        <f t="shared" si="14"/>
        <v>0</v>
      </c>
      <c r="S74" s="21">
        <v>8</v>
      </c>
      <c r="V74" s="13">
        <v>158</v>
      </c>
      <c r="W74" s="13">
        <v>64</v>
      </c>
      <c r="X74" s="13">
        <v>11</v>
      </c>
    </row>
    <row r="75" spans="1:25" x14ac:dyDescent="0.25">
      <c r="B75" t="s">
        <v>61</v>
      </c>
      <c r="C75" t="s">
        <v>1147</v>
      </c>
      <c r="D75" s="13">
        <v>1</v>
      </c>
      <c r="E75" s="13">
        <v>28</v>
      </c>
      <c r="H75" s="21">
        <v>2</v>
      </c>
      <c r="I75" s="21">
        <v>5</v>
      </c>
      <c r="J75" s="21">
        <v>2</v>
      </c>
      <c r="K75" s="21">
        <v>3</v>
      </c>
      <c r="L75" s="21">
        <f t="shared" si="11"/>
        <v>5</v>
      </c>
      <c r="M75" s="21">
        <f t="shared" si="12"/>
        <v>36</v>
      </c>
      <c r="N75" s="21">
        <v>5</v>
      </c>
      <c r="O75" s="21">
        <v>36</v>
      </c>
      <c r="P75" s="13">
        <f t="shared" si="13"/>
        <v>0</v>
      </c>
      <c r="Q75" s="21">
        <f t="shared" si="14"/>
        <v>0</v>
      </c>
      <c r="S75" s="21">
        <v>7</v>
      </c>
      <c r="V75" s="13">
        <v>450</v>
      </c>
      <c r="W75" s="13">
        <v>126</v>
      </c>
      <c r="X75" s="13">
        <v>28</v>
      </c>
    </row>
    <row r="76" spans="1:25" ht="15.75" thickBot="1" x14ac:dyDescent="0.3">
      <c r="A76" s="2" t="s">
        <v>5</v>
      </c>
      <c r="B76" s="2"/>
      <c r="C76" s="2"/>
      <c r="D76" s="14">
        <f t="shared" ref="D76:Y76" si="15">SUM(D70:D75)</f>
        <v>15</v>
      </c>
      <c r="E76" s="14">
        <f t="shared" si="15"/>
        <v>484</v>
      </c>
      <c r="F76" s="14">
        <f t="shared" si="15"/>
        <v>19</v>
      </c>
      <c r="G76" s="14">
        <f t="shared" si="15"/>
        <v>215</v>
      </c>
      <c r="H76" s="14">
        <f t="shared" si="15"/>
        <v>20</v>
      </c>
      <c r="I76" s="14">
        <f t="shared" si="15"/>
        <v>55</v>
      </c>
      <c r="J76" s="14">
        <f t="shared" si="15"/>
        <v>29</v>
      </c>
      <c r="K76" s="14">
        <f t="shared" si="15"/>
        <v>44</v>
      </c>
      <c r="L76" s="14">
        <f t="shared" si="15"/>
        <v>83</v>
      </c>
      <c r="M76" s="14">
        <f t="shared" si="15"/>
        <v>798</v>
      </c>
      <c r="N76" s="14">
        <f t="shared" si="15"/>
        <v>83</v>
      </c>
      <c r="O76" s="14">
        <f t="shared" si="15"/>
        <v>798</v>
      </c>
      <c r="P76" s="14">
        <f t="shared" si="15"/>
        <v>0</v>
      </c>
      <c r="Q76" s="14">
        <f t="shared" si="15"/>
        <v>0</v>
      </c>
      <c r="R76" s="14">
        <f t="shared" si="15"/>
        <v>0</v>
      </c>
      <c r="S76" s="14">
        <f t="shared" si="15"/>
        <v>219</v>
      </c>
      <c r="T76" s="14">
        <f t="shared" si="15"/>
        <v>0</v>
      </c>
      <c r="U76" s="14"/>
      <c r="V76" s="14">
        <f t="shared" si="15"/>
        <v>19933</v>
      </c>
      <c r="W76" s="14">
        <f t="shared" si="15"/>
        <v>8004</v>
      </c>
      <c r="X76" s="14">
        <f t="shared" si="15"/>
        <v>1287</v>
      </c>
      <c r="Y76" s="14">
        <f t="shared" si="15"/>
        <v>5</v>
      </c>
    </row>
    <row r="77" spans="1:25" ht="15.75" thickTop="1" x14ac:dyDescent="0.25">
      <c r="A77" t="s">
        <v>62</v>
      </c>
      <c r="B77" t="s">
        <v>63</v>
      </c>
      <c r="C77" t="s">
        <v>1148</v>
      </c>
      <c r="H77" s="21">
        <v>5</v>
      </c>
      <c r="I77" s="21">
        <v>23</v>
      </c>
      <c r="J77" s="21"/>
      <c r="K77" s="21"/>
      <c r="L77" s="21">
        <f t="shared" si="11"/>
        <v>5</v>
      </c>
      <c r="M77" s="21">
        <f t="shared" si="12"/>
        <v>23</v>
      </c>
      <c r="N77" s="21">
        <v>5</v>
      </c>
      <c r="O77" s="21">
        <v>23</v>
      </c>
      <c r="P77" s="13">
        <f>L77-N77</f>
        <v>0</v>
      </c>
      <c r="Q77" s="21">
        <f t="shared" si="14"/>
        <v>0</v>
      </c>
      <c r="S77" s="21">
        <v>18</v>
      </c>
      <c r="V77" s="13">
        <v>1334</v>
      </c>
      <c r="W77" s="13">
        <v>624</v>
      </c>
      <c r="X77" s="13">
        <v>20</v>
      </c>
    </row>
    <row r="78" spans="1:25" x14ac:dyDescent="0.25">
      <c r="B78" t="s">
        <v>64</v>
      </c>
      <c r="C78" t="s">
        <v>1149</v>
      </c>
      <c r="D78" s="13">
        <v>1</v>
      </c>
      <c r="E78" s="13">
        <v>32</v>
      </c>
      <c r="F78" s="13">
        <v>3</v>
      </c>
      <c r="G78" s="13">
        <v>22</v>
      </c>
      <c r="H78" s="21">
        <v>5</v>
      </c>
      <c r="I78" s="21">
        <v>14</v>
      </c>
      <c r="J78" s="21">
        <v>3</v>
      </c>
      <c r="K78" s="21">
        <v>7</v>
      </c>
      <c r="L78" s="21">
        <f t="shared" si="11"/>
        <v>12</v>
      </c>
      <c r="M78" s="21">
        <f t="shared" si="12"/>
        <v>75</v>
      </c>
      <c r="N78" s="21">
        <v>12</v>
      </c>
      <c r="O78" s="21">
        <v>75</v>
      </c>
      <c r="P78" s="13">
        <f>L78-N78</f>
        <v>0</v>
      </c>
      <c r="Q78" s="21">
        <f t="shared" si="14"/>
        <v>0</v>
      </c>
      <c r="S78" s="21">
        <v>26</v>
      </c>
      <c r="V78" s="13">
        <v>1861</v>
      </c>
      <c r="W78" s="13">
        <v>891</v>
      </c>
      <c r="X78" s="13">
        <v>47</v>
      </c>
    </row>
    <row r="79" spans="1:25" x14ac:dyDescent="0.25">
      <c r="B79" t="s">
        <v>605</v>
      </c>
      <c r="C79" t="s">
        <v>1151</v>
      </c>
      <c r="H79" s="21">
        <v>7</v>
      </c>
      <c r="I79" s="21">
        <v>12</v>
      </c>
      <c r="J79" s="21">
        <v>2</v>
      </c>
      <c r="K79" s="21">
        <v>2</v>
      </c>
      <c r="L79" s="21">
        <f t="shared" si="11"/>
        <v>9</v>
      </c>
      <c r="M79" s="21">
        <f t="shared" si="12"/>
        <v>14</v>
      </c>
      <c r="N79" s="21">
        <v>9</v>
      </c>
      <c r="O79" s="21">
        <v>14</v>
      </c>
      <c r="P79" s="13">
        <f>L79-N79</f>
        <v>0</v>
      </c>
      <c r="Q79" s="21">
        <f t="shared" si="14"/>
        <v>0</v>
      </c>
      <c r="S79" s="21">
        <v>20</v>
      </c>
      <c r="V79" s="13">
        <v>485</v>
      </c>
      <c r="W79" s="13">
        <v>230</v>
      </c>
      <c r="X79" s="13">
        <v>143</v>
      </c>
    </row>
    <row r="80" spans="1:25" x14ac:dyDescent="0.25">
      <c r="B80" t="s">
        <v>62</v>
      </c>
      <c r="C80" t="s">
        <v>1154</v>
      </c>
      <c r="D80" s="13">
        <v>291</v>
      </c>
      <c r="E80" s="13">
        <v>15174</v>
      </c>
      <c r="F80" s="13">
        <v>2</v>
      </c>
      <c r="G80" s="13">
        <v>19</v>
      </c>
      <c r="H80" s="21">
        <v>21</v>
      </c>
      <c r="I80" s="21">
        <v>62</v>
      </c>
      <c r="J80" s="21">
        <v>25</v>
      </c>
      <c r="K80" s="21">
        <v>28</v>
      </c>
      <c r="L80" s="21">
        <f t="shared" si="11"/>
        <v>339</v>
      </c>
      <c r="M80" s="21">
        <f t="shared" si="12"/>
        <v>15283</v>
      </c>
      <c r="N80" s="21">
        <v>339</v>
      </c>
      <c r="O80" s="21">
        <v>15283</v>
      </c>
      <c r="P80" s="13">
        <f>L80-N80</f>
        <v>0</v>
      </c>
      <c r="Q80" s="21">
        <f t="shared" si="14"/>
        <v>0</v>
      </c>
      <c r="S80" s="21">
        <v>3021</v>
      </c>
      <c r="V80" s="13">
        <v>2033388</v>
      </c>
      <c r="W80" s="13">
        <v>1122627</v>
      </c>
      <c r="X80" s="13">
        <v>20</v>
      </c>
      <c r="Y80" s="13">
        <v>180</v>
      </c>
    </row>
    <row r="81" spans="1:25" ht="15.75" thickBot="1" x14ac:dyDescent="0.3">
      <c r="A81" s="2" t="s">
        <v>5</v>
      </c>
      <c r="B81" s="2"/>
      <c r="C81" s="2"/>
      <c r="D81" s="14">
        <f t="shared" ref="D81:T81" si="16">SUM(D77:D80)</f>
        <v>292</v>
      </c>
      <c r="E81" s="14">
        <f t="shared" si="16"/>
        <v>15206</v>
      </c>
      <c r="F81" s="14">
        <f t="shared" si="16"/>
        <v>5</v>
      </c>
      <c r="G81" s="14">
        <f t="shared" si="16"/>
        <v>41</v>
      </c>
      <c r="H81" s="14">
        <f t="shared" si="16"/>
        <v>38</v>
      </c>
      <c r="I81" s="14">
        <f t="shared" si="16"/>
        <v>111</v>
      </c>
      <c r="J81" s="14">
        <f t="shared" si="16"/>
        <v>30</v>
      </c>
      <c r="K81" s="14">
        <f t="shared" si="16"/>
        <v>37</v>
      </c>
      <c r="L81" s="14">
        <f t="shared" si="16"/>
        <v>365</v>
      </c>
      <c r="M81" s="14">
        <f t="shared" si="16"/>
        <v>15395</v>
      </c>
      <c r="N81" s="14">
        <f t="shared" si="16"/>
        <v>365</v>
      </c>
      <c r="O81" s="14">
        <f t="shared" si="16"/>
        <v>15395</v>
      </c>
      <c r="P81" s="14">
        <f t="shared" si="16"/>
        <v>0</v>
      </c>
      <c r="Q81" s="14">
        <f t="shared" si="16"/>
        <v>0</v>
      </c>
      <c r="R81" s="14">
        <f t="shared" si="16"/>
        <v>0</v>
      </c>
      <c r="S81" s="14">
        <f t="shared" si="16"/>
        <v>3085</v>
      </c>
      <c r="T81" s="14">
        <f t="shared" si="16"/>
        <v>0</v>
      </c>
      <c r="U81" s="14"/>
      <c r="V81" s="14">
        <f>SUM(V77:V80)</f>
        <v>2037068</v>
      </c>
      <c r="W81" s="14">
        <f>SUM(W77:W80)</f>
        <v>1124372</v>
      </c>
      <c r="X81" s="14">
        <f>SUM(X77:X80)</f>
        <v>230</v>
      </c>
      <c r="Y81" s="14">
        <f>SUM(Y77:Y80)</f>
        <v>180</v>
      </c>
    </row>
    <row r="82" spans="1:25" ht="15.75" thickTop="1" x14ac:dyDescent="0.25">
      <c r="A82" t="s">
        <v>68</v>
      </c>
      <c r="B82" t="s">
        <v>594</v>
      </c>
      <c r="C82" t="s">
        <v>1155</v>
      </c>
      <c r="H82" s="21">
        <v>1</v>
      </c>
      <c r="I82" s="21">
        <v>5</v>
      </c>
      <c r="J82" s="21">
        <v>1</v>
      </c>
      <c r="K82" s="21">
        <v>2</v>
      </c>
      <c r="L82" s="21">
        <f t="shared" si="11"/>
        <v>2</v>
      </c>
      <c r="M82" s="21">
        <f t="shared" si="12"/>
        <v>7</v>
      </c>
      <c r="N82" s="21">
        <v>2</v>
      </c>
      <c r="O82" s="21">
        <v>7</v>
      </c>
      <c r="P82" s="13">
        <f t="shared" ref="P82:P91" si="17">L82-N82</f>
        <v>0</v>
      </c>
      <c r="Q82" s="21">
        <f t="shared" si="14"/>
        <v>0</v>
      </c>
      <c r="S82" s="21">
        <v>4</v>
      </c>
      <c r="V82" s="13">
        <v>20</v>
      </c>
      <c r="W82" s="13">
        <v>8</v>
      </c>
      <c r="X82" s="13">
        <v>16</v>
      </c>
    </row>
    <row r="83" spans="1:25" x14ac:dyDescent="0.25">
      <c r="B83" t="s">
        <v>69</v>
      </c>
      <c r="C83" t="s">
        <v>1156</v>
      </c>
      <c r="H83" s="21">
        <v>3</v>
      </c>
      <c r="I83" s="21">
        <v>8</v>
      </c>
      <c r="J83" s="21">
        <v>5</v>
      </c>
      <c r="K83" s="21">
        <v>8</v>
      </c>
      <c r="L83" s="21">
        <f t="shared" si="11"/>
        <v>8</v>
      </c>
      <c r="M83" s="21">
        <f t="shared" si="12"/>
        <v>16</v>
      </c>
      <c r="N83" s="21">
        <v>8</v>
      </c>
      <c r="O83" s="21">
        <v>16</v>
      </c>
      <c r="P83" s="13">
        <f t="shared" si="17"/>
        <v>0</v>
      </c>
      <c r="Q83" s="21">
        <f t="shared" si="14"/>
        <v>0</v>
      </c>
      <c r="S83" s="21">
        <v>15</v>
      </c>
      <c r="T83" s="21"/>
      <c r="V83" s="13">
        <v>855</v>
      </c>
      <c r="W83" s="13">
        <v>476</v>
      </c>
    </row>
    <row r="84" spans="1:25" x14ac:dyDescent="0.25">
      <c r="B84" t="s">
        <v>70</v>
      </c>
      <c r="C84" t="s">
        <v>1157</v>
      </c>
      <c r="H84" s="21"/>
      <c r="I84" s="21"/>
      <c r="J84" s="21"/>
      <c r="K84" s="21"/>
      <c r="L84" s="21"/>
      <c r="M84" s="21"/>
      <c r="N84" s="21"/>
      <c r="O84" s="21"/>
      <c r="Q84" s="21"/>
      <c r="S84" s="21"/>
      <c r="T84" s="21"/>
    </row>
    <row r="85" spans="1:25" x14ac:dyDescent="0.25">
      <c r="B85" t="s">
        <v>71</v>
      </c>
      <c r="C85" t="s">
        <v>1158</v>
      </c>
      <c r="D85" s="13">
        <v>2</v>
      </c>
      <c r="E85" s="13">
        <v>75</v>
      </c>
      <c r="H85" s="21">
        <v>5</v>
      </c>
      <c r="I85" s="21">
        <v>13</v>
      </c>
      <c r="J85" s="21">
        <v>4</v>
      </c>
      <c r="K85" s="21">
        <v>9</v>
      </c>
      <c r="L85" s="21">
        <f t="shared" si="11"/>
        <v>11</v>
      </c>
      <c r="M85" s="21">
        <f t="shared" si="12"/>
        <v>97</v>
      </c>
      <c r="N85" s="21">
        <v>11</v>
      </c>
      <c r="O85" s="21">
        <v>97</v>
      </c>
      <c r="P85" s="13">
        <f t="shared" si="17"/>
        <v>0</v>
      </c>
      <c r="Q85" s="21">
        <f t="shared" si="14"/>
        <v>0</v>
      </c>
      <c r="S85" s="21">
        <v>24</v>
      </c>
      <c r="T85" s="21">
        <v>4</v>
      </c>
      <c r="V85" s="13">
        <v>179</v>
      </c>
      <c r="W85" s="13">
        <v>98</v>
      </c>
    </row>
    <row r="86" spans="1:25" x14ac:dyDescent="0.25">
      <c r="B86" t="s">
        <v>72</v>
      </c>
      <c r="C86" t="s">
        <v>1159</v>
      </c>
      <c r="D86" s="13">
        <v>2</v>
      </c>
      <c r="E86" s="13">
        <v>67</v>
      </c>
      <c r="F86" s="13">
        <v>2</v>
      </c>
      <c r="G86" s="13">
        <v>22</v>
      </c>
      <c r="H86" s="21">
        <v>4</v>
      </c>
      <c r="I86" s="21">
        <v>8</v>
      </c>
      <c r="J86" s="21">
        <v>16</v>
      </c>
      <c r="K86" s="21">
        <v>25</v>
      </c>
      <c r="L86" s="21">
        <f t="shared" si="11"/>
        <v>24</v>
      </c>
      <c r="M86" s="21">
        <f t="shared" si="12"/>
        <v>122</v>
      </c>
      <c r="N86" s="21">
        <v>24</v>
      </c>
      <c r="O86" s="21">
        <v>122</v>
      </c>
      <c r="P86" s="13">
        <f t="shared" si="17"/>
        <v>0</v>
      </c>
      <c r="Q86" s="21">
        <f t="shared" si="14"/>
        <v>0</v>
      </c>
      <c r="R86" s="13">
        <v>1</v>
      </c>
      <c r="S86" s="21">
        <v>84</v>
      </c>
      <c r="T86" s="21">
        <v>4</v>
      </c>
      <c r="V86" s="13">
        <v>694</v>
      </c>
      <c r="W86" s="13">
        <v>421</v>
      </c>
    </row>
    <row r="87" spans="1:25" x14ac:dyDescent="0.25">
      <c r="B87" t="s">
        <v>73</v>
      </c>
      <c r="C87" t="s">
        <v>1160</v>
      </c>
      <c r="H87" s="21">
        <v>1</v>
      </c>
      <c r="I87" s="21">
        <v>5</v>
      </c>
      <c r="J87" s="21"/>
      <c r="K87" s="21"/>
      <c r="L87" s="21">
        <f t="shared" si="11"/>
        <v>1</v>
      </c>
      <c r="M87" s="21">
        <f t="shared" si="12"/>
        <v>5</v>
      </c>
      <c r="N87" s="21">
        <v>1</v>
      </c>
      <c r="O87" s="21">
        <v>5</v>
      </c>
      <c r="P87" s="13">
        <f t="shared" si="17"/>
        <v>0</v>
      </c>
      <c r="Q87" s="21">
        <f t="shared" si="14"/>
        <v>0</v>
      </c>
      <c r="S87" s="21">
        <v>2</v>
      </c>
      <c r="T87" s="21"/>
      <c r="V87" s="13">
        <v>34</v>
      </c>
      <c r="W87" s="13">
        <v>13</v>
      </c>
    </row>
    <row r="88" spans="1:25" x14ac:dyDescent="0.25">
      <c r="B88" t="s">
        <v>593</v>
      </c>
      <c r="C88" t="s">
        <v>1161</v>
      </c>
      <c r="D88" s="13">
        <v>10</v>
      </c>
      <c r="E88" s="13">
        <v>348</v>
      </c>
      <c r="F88" s="13">
        <v>3</v>
      </c>
      <c r="G88" s="13">
        <v>55</v>
      </c>
      <c r="H88" s="21">
        <v>7</v>
      </c>
      <c r="I88" s="21">
        <v>19</v>
      </c>
      <c r="J88" s="21">
        <v>14</v>
      </c>
      <c r="K88" s="21">
        <v>19</v>
      </c>
      <c r="L88" s="21">
        <f t="shared" si="11"/>
        <v>34</v>
      </c>
      <c r="M88" s="21">
        <f t="shared" si="12"/>
        <v>441</v>
      </c>
      <c r="N88" s="21">
        <v>34</v>
      </c>
      <c r="O88" s="21">
        <v>441</v>
      </c>
      <c r="P88" s="13">
        <f t="shared" si="17"/>
        <v>0</v>
      </c>
      <c r="Q88" s="21">
        <f t="shared" si="14"/>
        <v>0</v>
      </c>
      <c r="R88" s="13">
        <v>3</v>
      </c>
      <c r="S88" s="21">
        <v>137</v>
      </c>
      <c r="T88" s="21">
        <v>15</v>
      </c>
      <c r="V88" s="13">
        <v>797</v>
      </c>
      <c r="W88" s="13">
        <v>361</v>
      </c>
      <c r="X88" s="13">
        <v>51</v>
      </c>
    </row>
    <row r="89" spans="1:25" x14ac:dyDescent="0.25">
      <c r="B89" t="s">
        <v>68</v>
      </c>
      <c r="C89" t="s">
        <v>1162</v>
      </c>
      <c r="D89" s="13">
        <v>148</v>
      </c>
      <c r="E89" s="13">
        <v>4465</v>
      </c>
      <c r="F89" s="13">
        <v>1</v>
      </c>
      <c r="G89" s="13">
        <v>6</v>
      </c>
      <c r="H89" s="21">
        <v>24</v>
      </c>
      <c r="I89" s="21">
        <v>86</v>
      </c>
      <c r="J89" s="21">
        <v>34</v>
      </c>
      <c r="K89" s="21">
        <v>46</v>
      </c>
      <c r="L89" s="21">
        <f t="shared" si="11"/>
        <v>207</v>
      </c>
      <c r="M89" s="21">
        <f t="shared" si="12"/>
        <v>4603</v>
      </c>
      <c r="N89" s="21">
        <v>207</v>
      </c>
      <c r="O89" s="21">
        <v>4603</v>
      </c>
      <c r="P89" s="13">
        <f t="shared" si="17"/>
        <v>0</v>
      </c>
      <c r="Q89" s="21">
        <f t="shared" si="14"/>
        <v>0</v>
      </c>
      <c r="R89" s="13">
        <v>2</v>
      </c>
      <c r="S89" s="21">
        <v>834</v>
      </c>
      <c r="T89" s="21">
        <v>272</v>
      </c>
      <c r="V89" s="13">
        <v>718876</v>
      </c>
      <c r="W89" s="13">
        <v>245666</v>
      </c>
      <c r="X89" s="13">
        <v>55</v>
      </c>
      <c r="Y89" s="13">
        <v>80</v>
      </c>
    </row>
    <row r="90" spans="1:25" x14ac:dyDescent="0.25">
      <c r="B90" t="s">
        <v>75</v>
      </c>
      <c r="C90" t="s">
        <v>1163</v>
      </c>
      <c r="D90" s="13">
        <v>3</v>
      </c>
      <c r="E90" s="13">
        <v>130</v>
      </c>
      <c r="F90" s="13">
        <v>1</v>
      </c>
      <c r="G90" s="13">
        <v>15</v>
      </c>
      <c r="H90" s="21">
        <v>9</v>
      </c>
      <c r="I90" s="21">
        <v>36</v>
      </c>
      <c r="J90" s="21">
        <v>9</v>
      </c>
      <c r="K90" s="21">
        <v>12</v>
      </c>
      <c r="L90" s="21">
        <f t="shared" si="11"/>
        <v>22</v>
      </c>
      <c r="M90" s="21">
        <f t="shared" si="12"/>
        <v>193</v>
      </c>
      <c r="N90" s="21">
        <v>22</v>
      </c>
      <c r="O90" s="21">
        <v>193</v>
      </c>
      <c r="P90" s="13">
        <f t="shared" si="17"/>
        <v>0</v>
      </c>
      <c r="Q90" s="21">
        <f t="shared" si="14"/>
        <v>0</v>
      </c>
      <c r="S90" s="21">
        <v>97</v>
      </c>
      <c r="T90" s="21">
        <v>8</v>
      </c>
      <c r="V90" s="13">
        <v>932</v>
      </c>
      <c r="W90" s="13">
        <v>468</v>
      </c>
      <c r="X90" s="13">
        <v>1</v>
      </c>
    </row>
    <row r="91" spans="1:25" x14ac:dyDescent="0.25">
      <c r="B91" t="s">
        <v>606</v>
      </c>
      <c r="C91" t="s">
        <v>1662</v>
      </c>
      <c r="H91" s="21"/>
      <c r="J91" s="21">
        <v>5</v>
      </c>
      <c r="K91" s="21">
        <v>5</v>
      </c>
      <c r="L91" s="21">
        <f t="shared" si="11"/>
        <v>5</v>
      </c>
      <c r="M91" s="21">
        <f t="shared" si="12"/>
        <v>5</v>
      </c>
      <c r="N91" s="21">
        <v>5</v>
      </c>
      <c r="O91" s="21">
        <v>5</v>
      </c>
      <c r="P91" s="13">
        <f t="shared" si="17"/>
        <v>0</v>
      </c>
      <c r="Q91" s="21">
        <f t="shared" si="14"/>
        <v>0</v>
      </c>
      <c r="S91" s="21">
        <v>9</v>
      </c>
      <c r="T91" s="21"/>
      <c r="V91" s="13">
        <v>197</v>
      </c>
      <c r="W91" s="13">
        <v>66</v>
      </c>
      <c r="X91" s="13">
        <v>29</v>
      </c>
    </row>
    <row r="92" spans="1:25" ht="15.75" thickBot="1" x14ac:dyDescent="0.3">
      <c r="A92" s="2" t="s">
        <v>5</v>
      </c>
      <c r="B92" s="2"/>
      <c r="C92" s="2"/>
      <c r="D92" s="14">
        <f t="shared" ref="D92:T92" si="18">SUM(D82:D91)</f>
        <v>165</v>
      </c>
      <c r="E92" s="14">
        <f t="shared" si="18"/>
        <v>5085</v>
      </c>
      <c r="F92" s="14">
        <f t="shared" si="18"/>
        <v>7</v>
      </c>
      <c r="G92" s="14">
        <f t="shared" si="18"/>
        <v>98</v>
      </c>
      <c r="H92" s="14">
        <f t="shared" si="18"/>
        <v>54</v>
      </c>
      <c r="I92" s="14">
        <f>SUM(I82:I90)</f>
        <v>180</v>
      </c>
      <c r="J92" s="14">
        <f t="shared" si="18"/>
        <v>88</v>
      </c>
      <c r="K92" s="14">
        <f t="shared" si="18"/>
        <v>126</v>
      </c>
      <c r="L92" s="14">
        <f t="shared" si="18"/>
        <v>314</v>
      </c>
      <c r="M92" s="14">
        <f t="shared" si="18"/>
        <v>5489</v>
      </c>
      <c r="N92" s="14">
        <f t="shared" si="18"/>
        <v>314</v>
      </c>
      <c r="O92" s="14">
        <f t="shared" si="18"/>
        <v>5489</v>
      </c>
      <c r="P92" s="14">
        <f t="shared" si="18"/>
        <v>0</v>
      </c>
      <c r="Q92" s="14">
        <f t="shared" si="18"/>
        <v>0</v>
      </c>
      <c r="R92" s="14">
        <f t="shared" si="18"/>
        <v>6</v>
      </c>
      <c r="S92" s="14">
        <f t="shared" si="18"/>
        <v>1206</v>
      </c>
      <c r="T92" s="14">
        <f t="shared" si="18"/>
        <v>303</v>
      </c>
      <c r="U92" s="14"/>
      <c r="V92" s="14">
        <f>SUM(V82:V91)</f>
        <v>722584</v>
      </c>
      <c r="W92" s="14">
        <f>SUM(W82:W91)</f>
        <v>247577</v>
      </c>
      <c r="X92" s="14">
        <f>SUM(X82:X91)</f>
        <v>152</v>
      </c>
      <c r="Y92" s="14">
        <f>SUM(Y82:Y91)</f>
        <v>80</v>
      </c>
    </row>
    <row r="93" spans="1:25" ht="15.75" thickTop="1" x14ac:dyDescent="0.25">
      <c r="A93" t="s">
        <v>76</v>
      </c>
      <c r="B93" t="s">
        <v>77</v>
      </c>
      <c r="C93" t="s">
        <v>1164</v>
      </c>
      <c r="D93" s="13">
        <v>43</v>
      </c>
      <c r="E93" s="13">
        <v>1702</v>
      </c>
      <c r="H93" s="21"/>
      <c r="I93" s="21"/>
      <c r="J93" s="21">
        <v>62</v>
      </c>
      <c r="K93" s="21">
        <v>90</v>
      </c>
      <c r="L93" s="21">
        <f t="shared" si="11"/>
        <v>105</v>
      </c>
      <c r="M93" s="21">
        <f t="shared" si="12"/>
        <v>1792</v>
      </c>
      <c r="N93" s="21">
        <v>105</v>
      </c>
      <c r="O93" s="21">
        <v>1792</v>
      </c>
      <c r="P93" s="13">
        <f>L93-N93</f>
        <v>0</v>
      </c>
      <c r="Q93" s="21">
        <f t="shared" si="14"/>
        <v>0</v>
      </c>
      <c r="R93" s="13">
        <v>1</v>
      </c>
      <c r="S93" s="21">
        <v>250</v>
      </c>
      <c r="T93" s="21">
        <v>6</v>
      </c>
      <c r="U93" s="15" t="s">
        <v>879</v>
      </c>
      <c r="V93" s="13">
        <v>4195</v>
      </c>
      <c r="W93" s="13">
        <v>1056</v>
      </c>
      <c r="X93" s="13">
        <v>723</v>
      </c>
    </row>
    <row r="94" spans="1:25" x14ac:dyDescent="0.25">
      <c r="B94" t="s">
        <v>78</v>
      </c>
      <c r="C94" t="s">
        <v>154</v>
      </c>
      <c r="H94" s="21"/>
      <c r="I94" s="21"/>
      <c r="J94" s="21">
        <v>4</v>
      </c>
      <c r="K94" s="21">
        <v>8</v>
      </c>
      <c r="L94" s="21">
        <f t="shared" si="11"/>
        <v>4</v>
      </c>
      <c r="M94" s="21">
        <f t="shared" si="12"/>
        <v>8</v>
      </c>
      <c r="N94" s="21">
        <v>4</v>
      </c>
      <c r="O94" s="21">
        <v>8</v>
      </c>
      <c r="P94" s="13">
        <f t="shared" ref="P94:P100" si="19">L94-N94</f>
        <v>0</v>
      </c>
      <c r="Q94" s="21">
        <f t="shared" si="14"/>
        <v>0</v>
      </c>
      <c r="S94" s="21">
        <v>16</v>
      </c>
      <c r="T94" s="21"/>
      <c r="U94" s="15" t="s">
        <v>879</v>
      </c>
    </row>
    <row r="95" spans="1:25" x14ac:dyDescent="0.25">
      <c r="B95" t="s">
        <v>79</v>
      </c>
      <c r="C95" t="s">
        <v>1165</v>
      </c>
      <c r="D95" s="13">
        <v>26</v>
      </c>
      <c r="E95" s="13">
        <v>904</v>
      </c>
      <c r="H95" s="21"/>
      <c r="I95" s="21"/>
      <c r="J95" s="21">
        <v>54</v>
      </c>
      <c r="K95" s="21">
        <v>88</v>
      </c>
      <c r="L95" s="21">
        <f t="shared" si="11"/>
        <v>80</v>
      </c>
      <c r="M95" s="21">
        <f t="shared" si="12"/>
        <v>992</v>
      </c>
      <c r="N95" s="21">
        <v>80</v>
      </c>
      <c r="O95" s="21">
        <v>992</v>
      </c>
      <c r="P95" s="13">
        <f t="shared" si="19"/>
        <v>0</v>
      </c>
      <c r="Q95" s="21">
        <f t="shared" si="14"/>
        <v>0</v>
      </c>
      <c r="S95" s="21">
        <v>273</v>
      </c>
      <c r="T95" s="21">
        <v>14</v>
      </c>
      <c r="U95" s="15" t="s">
        <v>882</v>
      </c>
      <c r="V95" s="13">
        <v>4833</v>
      </c>
      <c r="W95" s="13">
        <v>1216</v>
      </c>
      <c r="X95" s="13">
        <v>321</v>
      </c>
    </row>
    <row r="96" spans="1:25" x14ac:dyDescent="0.25">
      <c r="B96" t="s">
        <v>80</v>
      </c>
      <c r="C96" t="s">
        <v>153</v>
      </c>
      <c r="D96" s="13">
        <v>43</v>
      </c>
      <c r="E96" s="13">
        <v>1702</v>
      </c>
      <c r="H96" s="21"/>
      <c r="I96" s="21"/>
      <c r="J96" s="21">
        <v>62</v>
      </c>
      <c r="K96" s="21">
        <v>87</v>
      </c>
      <c r="L96" s="21">
        <f t="shared" si="11"/>
        <v>105</v>
      </c>
      <c r="M96" s="21">
        <f t="shared" si="12"/>
        <v>1789</v>
      </c>
      <c r="N96" s="21">
        <v>105</v>
      </c>
      <c r="O96" s="21">
        <v>1789</v>
      </c>
      <c r="P96" s="13">
        <f t="shared" si="19"/>
        <v>0</v>
      </c>
      <c r="Q96" s="21">
        <f t="shared" si="14"/>
        <v>0</v>
      </c>
      <c r="S96" s="21">
        <v>284</v>
      </c>
      <c r="T96" s="21">
        <v>14</v>
      </c>
      <c r="U96" s="15" t="s">
        <v>882</v>
      </c>
    </row>
    <row r="97" spans="1:25" x14ac:dyDescent="0.25">
      <c r="B97" t="s">
        <v>76</v>
      </c>
      <c r="C97" t="s">
        <v>1166</v>
      </c>
      <c r="D97" s="13">
        <v>125</v>
      </c>
      <c r="E97" s="13">
        <v>4305</v>
      </c>
      <c r="F97" s="13">
        <v>13</v>
      </c>
      <c r="G97" s="13">
        <v>149</v>
      </c>
      <c r="H97" s="13">
        <v>9</v>
      </c>
      <c r="I97" s="13">
        <v>47</v>
      </c>
      <c r="J97" s="21">
        <v>45</v>
      </c>
      <c r="K97" s="21">
        <v>65</v>
      </c>
      <c r="L97" s="21">
        <f t="shared" si="11"/>
        <v>192</v>
      </c>
      <c r="M97" s="21">
        <f t="shared" si="12"/>
        <v>4566</v>
      </c>
      <c r="N97" s="21">
        <v>192</v>
      </c>
      <c r="O97" s="21">
        <v>4566</v>
      </c>
      <c r="P97" s="13">
        <f t="shared" si="19"/>
        <v>0</v>
      </c>
      <c r="Q97" s="21">
        <f t="shared" si="14"/>
        <v>0</v>
      </c>
      <c r="S97" s="21">
        <v>673</v>
      </c>
      <c r="T97" s="21">
        <v>26</v>
      </c>
      <c r="V97" s="13">
        <v>714675</v>
      </c>
      <c r="W97" s="13">
        <v>255640</v>
      </c>
      <c r="X97" s="13">
        <v>282</v>
      </c>
      <c r="Y97" s="13">
        <v>75</v>
      </c>
    </row>
    <row r="98" spans="1:25" x14ac:dyDescent="0.25">
      <c r="B98" t="s">
        <v>81</v>
      </c>
      <c r="C98" t="s">
        <v>1167</v>
      </c>
      <c r="D98" s="13">
        <v>11</v>
      </c>
      <c r="E98" s="13">
        <v>423</v>
      </c>
      <c r="H98" s="13">
        <v>1</v>
      </c>
      <c r="I98" s="13">
        <v>9</v>
      </c>
      <c r="J98" s="21">
        <v>11</v>
      </c>
      <c r="K98" s="21">
        <v>12</v>
      </c>
      <c r="L98" s="21">
        <f t="shared" si="11"/>
        <v>23</v>
      </c>
      <c r="M98" s="21">
        <f t="shared" si="12"/>
        <v>444</v>
      </c>
      <c r="N98" s="21">
        <v>23</v>
      </c>
      <c r="O98" s="21">
        <v>444</v>
      </c>
      <c r="P98" s="13">
        <f t="shared" si="19"/>
        <v>0</v>
      </c>
      <c r="Q98" s="21">
        <f t="shared" si="14"/>
        <v>0</v>
      </c>
      <c r="R98" s="13">
        <v>1</v>
      </c>
      <c r="S98" s="21">
        <v>70</v>
      </c>
      <c r="T98" s="21">
        <v>4</v>
      </c>
      <c r="V98" s="13">
        <v>308</v>
      </c>
      <c r="W98" s="13">
        <v>144</v>
      </c>
      <c r="X98" s="13">
        <v>179</v>
      </c>
    </row>
    <row r="99" spans="1:25" x14ac:dyDescent="0.25">
      <c r="B99" t="s">
        <v>82</v>
      </c>
      <c r="C99" t="s">
        <v>1168</v>
      </c>
      <c r="D99" s="13">
        <v>34</v>
      </c>
      <c r="E99" s="13">
        <v>1334</v>
      </c>
      <c r="F99" s="13">
        <v>4</v>
      </c>
      <c r="G99" s="13">
        <v>26</v>
      </c>
      <c r="H99" s="13">
        <v>11</v>
      </c>
      <c r="I99" s="13">
        <v>58</v>
      </c>
      <c r="J99" s="21">
        <v>11</v>
      </c>
      <c r="K99" s="21">
        <v>20</v>
      </c>
      <c r="L99" s="21">
        <f t="shared" si="11"/>
        <v>60</v>
      </c>
      <c r="M99" s="21">
        <f t="shared" si="12"/>
        <v>1438</v>
      </c>
      <c r="N99" s="21">
        <v>60</v>
      </c>
      <c r="O99" s="21">
        <v>1438</v>
      </c>
      <c r="P99" s="13">
        <f t="shared" si="19"/>
        <v>0</v>
      </c>
      <c r="Q99" s="21">
        <f t="shared" si="14"/>
        <v>0</v>
      </c>
      <c r="R99" s="13">
        <v>1</v>
      </c>
      <c r="S99" s="21">
        <v>224</v>
      </c>
      <c r="T99" s="21">
        <v>10</v>
      </c>
      <c r="V99" s="13">
        <v>2510</v>
      </c>
      <c r="W99" s="13">
        <v>1352</v>
      </c>
      <c r="X99" s="13">
        <v>45</v>
      </c>
    </row>
    <row r="100" spans="1:25" x14ac:dyDescent="0.25">
      <c r="B100" t="s">
        <v>83</v>
      </c>
      <c r="C100" t="s">
        <v>1169</v>
      </c>
      <c r="D100" s="13">
        <v>1</v>
      </c>
      <c r="E100" s="13">
        <v>44</v>
      </c>
      <c r="H100" s="13">
        <v>1</v>
      </c>
      <c r="I100" s="13">
        <v>3</v>
      </c>
      <c r="J100" s="21">
        <v>15</v>
      </c>
      <c r="K100" s="21">
        <v>18</v>
      </c>
      <c r="L100" s="21">
        <f t="shared" si="11"/>
        <v>17</v>
      </c>
      <c r="M100" s="21">
        <f t="shared" si="12"/>
        <v>65</v>
      </c>
      <c r="N100" s="21">
        <v>17</v>
      </c>
      <c r="O100" s="21">
        <v>65</v>
      </c>
      <c r="P100" s="13">
        <f t="shared" si="19"/>
        <v>0</v>
      </c>
      <c r="Q100" s="21">
        <f t="shared" si="14"/>
        <v>0</v>
      </c>
      <c r="S100" s="21">
        <v>49</v>
      </c>
      <c r="T100" s="21"/>
      <c r="V100" s="13">
        <v>307</v>
      </c>
      <c r="W100" s="13">
        <v>110</v>
      </c>
      <c r="X100" s="13">
        <v>49</v>
      </c>
    </row>
    <row r="101" spans="1:25" ht="15.75" thickBot="1" x14ac:dyDescent="0.3">
      <c r="A101" s="2" t="s">
        <v>5</v>
      </c>
      <c r="B101" s="2"/>
      <c r="C101" s="2"/>
      <c r="D101" s="14">
        <f>SUM(D93:D100)</f>
        <v>283</v>
      </c>
      <c r="E101" s="14">
        <f t="shared" ref="E101:T101" si="20">SUM(E93:E100)</f>
        <v>10414</v>
      </c>
      <c r="F101" s="14">
        <f t="shared" si="20"/>
        <v>17</v>
      </c>
      <c r="G101" s="14">
        <f t="shared" si="20"/>
        <v>175</v>
      </c>
      <c r="H101" s="14">
        <f t="shared" si="20"/>
        <v>22</v>
      </c>
      <c r="I101" s="14">
        <f t="shared" si="20"/>
        <v>117</v>
      </c>
      <c r="J101" s="14">
        <f t="shared" si="20"/>
        <v>264</v>
      </c>
      <c r="K101" s="14">
        <f t="shared" si="20"/>
        <v>388</v>
      </c>
      <c r="L101" s="14">
        <f t="shared" si="20"/>
        <v>586</v>
      </c>
      <c r="M101" s="14">
        <f t="shared" si="20"/>
        <v>11094</v>
      </c>
      <c r="N101" s="14">
        <f t="shared" si="20"/>
        <v>586</v>
      </c>
      <c r="O101" s="14">
        <f t="shared" si="20"/>
        <v>11094</v>
      </c>
      <c r="P101" s="14">
        <f t="shared" si="20"/>
        <v>0</v>
      </c>
      <c r="Q101" s="14">
        <f t="shared" si="20"/>
        <v>0</v>
      </c>
      <c r="R101" s="14">
        <f t="shared" si="20"/>
        <v>3</v>
      </c>
      <c r="S101" s="14">
        <f t="shared" si="20"/>
        <v>1839</v>
      </c>
      <c r="T101" s="14">
        <f t="shared" si="20"/>
        <v>74</v>
      </c>
      <c r="U101" s="14"/>
      <c r="V101" s="14">
        <f>SUM(V93:V100)</f>
        <v>726828</v>
      </c>
      <c r="W101" s="14">
        <f>SUM(W93:W100)</f>
        <v>259518</v>
      </c>
      <c r="X101" s="14">
        <f>SUM(X93:X100)</f>
        <v>1599</v>
      </c>
      <c r="Y101" s="14">
        <f>SUM(Y93:Y100)</f>
        <v>75</v>
      </c>
    </row>
    <row r="102" spans="1:25" ht="15.75" thickTop="1" x14ac:dyDescent="0.25">
      <c r="A102" t="s">
        <v>84</v>
      </c>
      <c r="B102" t="s">
        <v>85</v>
      </c>
      <c r="C102" t="s">
        <v>1170</v>
      </c>
      <c r="D102" s="13">
        <v>6</v>
      </c>
      <c r="E102" s="13">
        <v>218</v>
      </c>
      <c r="H102" s="13">
        <v>8</v>
      </c>
      <c r="I102" s="13">
        <v>27</v>
      </c>
      <c r="J102" s="21">
        <v>25</v>
      </c>
      <c r="K102" s="21">
        <v>32</v>
      </c>
      <c r="L102" s="21">
        <f t="shared" si="11"/>
        <v>39</v>
      </c>
      <c r="M102" s="21">
        <f t="shared" si="12"/>
        <v>277</v>
      </c>
      <c r="N102" s="21">
        <v>39</v>
      </c>
      <c r="O102" s="21">
        <v>277</v>
      </c>
      <c r="P102" s="13">
        <f t="shared" ref="P102:P108" si="21">L102-N102</f>
        <v>0</v>
      </c>
      <c r="Q102" s="21">
        <f t="shared" si="14"/>
        <v>0</v>
      </c>
      <c r="S102" s="21">
        <v>103</v>
      </c>
      <c r="T102" s="21"/>
      <c r="U102" s="15" t="s">
        <v>879</v>
      </c>
      <c r="V102" s="13">
        <v>5106</v>
      </c>
      <c r="W102" s="13">
        <v>2146</v>
      </c>
      <c r="X102" s="13">
        <v>66</v>
      </c>
      <c r="Y102" s="13">
        <v>5</v>
      </c>
    </row>
    <row r="103" spans="1:25" x14ac:dyDescent="0.25">
      <c r="B103" t="s">
        <v>86</v>
      </c>
      <c r="C103" t="s">
        <v>1171</v>
      </c>
      <c r="D103" s="13">
        <v>42</v>
      </c>
      <c r="E103" s="13">
        <v>1473</v>
      </c>
      <c r="F103" s="13">
        <v>6</v>
      </c>
      <c r="G103" s="13">
        <v>76</v>
      </c>
      <c r="H103" s="13">
        <v>7</v>
      </c>
      <c r="I103" s="13">
        <v>30</v>
      </c>
      <c r="J103" s="21">
        <v>15</v>
      </c>
      <c r="K103" s="21">
        <v>21</v>
      </c>
      <c r="L103" s="21">
        <f t="shared" si="11"/>
        <v>70</v>
      </c>
      <c r="M103" s="21">
        <f t="shared" si="12"/>
        <v>1600</v>
      </c>
      <c r="N103" s="21">
        <v>70</v>
      </c>
      <c r="O103" s="21">
        <v>1600</v>
      </c>
      <c r="P103" s="13">
        <f t="shared" si="21"/>
        <v>0</v>
      </c>
      <c r="Q103" s="21">
        <f t="shared" si="14"/>
        <v>0</v>
      </c>
      <c r="S103" s="21">
        <v>239</v>
      </c>
      <c r="T103" s="21"/>
      <c r="U103" s="15" t="s">
        <v>879</v>
      </c>
    </row>
    <row r="104" spans="1:25" x14ac:dyDescent="0.25">
      <c r="B104" t="s">
        <v>87</v>
      </c>
      <c r="C104" t="s">
        <v>1172</v>
      </c>
      <c r="D104" s="13">
        <v>54</v>
      </c>
      <c r="E104" s="13">
        <v>1869</v>
      </c>
      <c r="F104" s="13">
        <v>2</v>
      </c>
      <c r="G104" s="13">
        <v>32</v>
      </c>
      <c r="H104" s="13">
        <v>20</v>
      </c>
      <c r="I104" s="13">
        <v>81</v>
      </c>
      <c r="J104" s="21">
        <v>13</v>
      </c>
      <c r="K104" s="21">
        <v>23</v>
      </c>
      <c r="L104" s="21">
        <f t="shared" si="11"/>
        <v>89</v>
      </c>
      <c r="M104" s="21">
        <f t="shared" si="12"/>
        <v>2005</v>
      </c>
      <c r="N104" s="21">
        <v>89</v>
      </c>
      <c r="O104" s="21">
        <v>2005</v>
      </c>
      <c r="P104" s="13">
        <f t="shared" si="21"/>
        <v>0</v>
      </c>
      <c r="Q104" s="21">
        <f t="shared" si="14"/>
        <v>0</v>
      </c>
      <c r="R104" s="13">
        <v>2</v>
      </c>
      <c r="S104" s="21">
        <v>370</v>
      </c>
      <c r="T104" s="21">
        <v>4</v>
      </c>
      <c r="V104" s="13">
        <v>30763</v>
      </c>
      <c r="W104" s="13">
        <v>12679</v>
      </c>
      <c r="X104" s="13">
        <v>43</v>
      </c>
      <c r="Y104" s="13">
        <v>9</v>
      </c>
    </row>
    <row r="105" spans="1:25" x14ac:dyDescent="0.25">
      <c r="B105" t="s">
        <v>84</v>
      </c>
      <c r="C105" t="s">
        <v>1173</v>
      </c>
      <c r="D105" s="13">
        <v>44</v>
      </c>
      <c r="E105" s="13">
        <v>1417</v>
      </c>
      <c r="J105" s="21">
        <v>3</v>
      </c>
      <c r="K105" s="21">
        <v>4</v>
      </c>
      <c r="L105" s="21">
        <f t="shared" si="11"/>
        <v>47</v>
      </c>
      <c r="M105" s="21">
        <f t="shared" si="12"/>
        <v>1421</v>
      </c>
      <c r="N105" s="21">
        <v>47</v>
      </c>
      <c r="O105" s="21">
        <v>1421</v>
      </c>
      <c r="P105" s="13">
        <f t="shared" si="21"/>
        <v>0</v>
      </c>
      <c r="Q105" s="21">
        <f t="shared" si="14"/>
        <v>0</v>
      </c>
      <c r="S105" s="21">
        <v>279</v>
      </c>
      <c r="T105" s="21"/>
      <c r="V105" s="13">
        <v>151</v>
      </c>
      <c r="W105" s="13">
        <v>91</v>
      </c>
    </row>
    <row r="106" spans="1:25" x14ac:dyDescent="0.25">
      <c r="B106" t="s">
        <v>88</v>
      </c>
      <c r="C106" t="s">
        <v>1174</v>
      </c>
      <c r="D106" s="13">
        <v>22</v>
      </c>
      <c r="E106" s="13">
        <v>679</v>
      </c>
      <c r="F106" s="13">
        <v>1</v>
      </c>
      <c r="G106" s="13">
        <v>14</v>
      </c>
      <c r="H106" s="13">
        <v>40</v>
      </c>
      <c r="I106" s="13">
        <v>167</v>
      </c>
      <c r="J106" s="21">
        <v>26</v>
      </c>
      <c r="K106" s="21">
        <v>51</v>
      </c>
      <c r="L106" s="21">
        <f t="shared" si="11"/>
        <v>89</v>
      </c>
      <c r="M106" s="21">
        <f t="shared" si="12"/>
        <v>911</v>
      </c>
      <c r="N106" s="21">
        <v>89</v>
      </c>
      <c r="O106" s="21">
        <v>911</v>
      </c>
      <c r="P106" s="13">
        <f t="shared" si="21"/>
        <v>0</v>
      </c>
      <c r="Q106" s="21">
        <f t="shared" si="14"/>
        <v>0</v>
      </c>
      <c r="R106" s="13">
        <v>3</v>
      </c>
      <c r="S106" s="21">
        <v>246</v>
      </c>
      <c r="T106" s="21"/>
      <c r="V106" s="13">
        <v>22546</v>
      </c>
      <c r="W106" s="13">
        <v>10704</v>
      </c>
      <c r="X106" s="13">
        <v>478</v>
      </c>
      <c r="Y106" s="13">
        <v>2</v>
      </c>
    </row>
    <row r="107" spans="1:25" x14ac:dyDescent="0.25">
      <c r="B107" t="s">
        <v>89</v>
      </c>
      <c r="C107" t="s">
        <v>1175</v>
      </c>
      <c r="D107" s="13">
        <v>19</v>
      </c>
      <c r="E107" s="13">
        <v>841</v>
      </c>
      <c r="F107" s="13">
        <v>2</v>
      </c>
      <c r="G107" s="13">
        <v>26</v>
      </c>
      <c r="H107" s="13">
        <v>10</v>
      </c>
      <c r="I107" s="13">
        <v>42</v>
      </c>
      <c r="J107" s="21">
        <v>13</v>
      </c>
      <c r="K107" s="21">
        <v>20</v>
      </c>
      <c r="L107" s="21">
        <f t="shared" si="11"/>
        <v>44</v>
      </c>
      <c r="M107" s="21">
        <f t="shared" si="12"/>
        <v>929</v>
      </c>
      <c r="N107" s="21">
        <v>44</v>
      </c>
      <c r="O107" s="21">
        <v>929</v>
      </c>
      <c r="P107" s="13">
        <f t="shared" si="21"/>
        <v>0</v>
      </c>
      <c r="Q107" s="21">
        <f t="shared" si="14"/>
        <v>0</v>
      </c>
      <c r="S107" s="21">
        <v>118</v>
      </c>
      <c r="T107" s="21"/>
      <c r="V107" s="13">
        <v>2985</v>
      </c>
      <c r="W107" s="13">
        <v>1287</v>
      </c>
      <c r="Y107" s="13">
        <v>2</v>
      </c>
    </row>
    <row r="108" spans="1:25" x14ac:dyDescent="0.25">
      <c r="B108" t="s">
        <v>90</v>
      </c>
      <c r="C108" t="s">
        <v>1176</v>
      </c>
      <c r="D108" s="13">
        <v>10</v>
      </c>
      <c r="E108" s="13">
        <v>366</v>
      </c>
      <c r="H108" s="13">
        <v>16</v>
      </c>
      <c r="I108" s="13">
        <v>57</v>
      </c>
      <c r="J108" s="21">
        <v>9</v>
      </c>
      <c r="K108" s="21">
        <v>18</v>
      </c>
      <c r="L108" s="21">
        <f t="shared" si="11"/>
        <v>35</v>
      </c>
      <c r="M108" s="21">
        <f t="shared" si="12"/>
        <v>441</v>
      </c>
      <c r="N108" s="21">
        <v>35</v>
      </c>
      <c r="O108" s="21">
        <v>441</v>
      </c>
      <c r="P108" s="13">
        <f t="shared" si="21"/>
        <v>0</v>
      </c>
      <c r="Q108" s="21">
        <f t="shared" si="14"/>
        <v>0</v>
      </c>
      <c r="S108" s="21">
        <v>80</v>
      </c>
      <c r="T108" s="21"/>
      <c r="V108" s="13">
        <v>2273</v>
      </c>
      <c r="W108" s="13">
        <v>1158</v>
      </c>
      <c r="Y108" s="13">
        <v>1</v>
      </c>
    </row>
    <row r="109" spans="1:25" ht="15.75" thickBot="1" x14ac:dyDescent="0.3">
      <c r="A109" s="2" t="s">
        <v>5</v>
      </c>
      <c r="B109" s="2"/>
      <c r="C109" s="2"/>
      <c r="D109" s="14">
        <f>SUM(D102:D108)</f>
        <v>197</v>
      </c>
      <c r="E109" s="14">
        <f t="shared" ref="E109:T109" si="22">SUM(E102:E108)</f>
        <v>6863</v>
      </c>
      <c r="F109" s="14">
        <f t="shared" si="22"/>
        <v>11</v>
      </c>
      <c r="G109" s="14">
        <f t="shared" si="22"/>
        <v>148</v>
      </c>
      <c r="H109" s="14">
        <f t="shared" si="22"/>
        <v>101</v>
      </c>
      <c r="I109" s="14">
        <f t="shared" si="22"/>
        <v>404</v>
      </c>
      <c r="J109" s="14">
        <f t="shared" si="22"/>
        <v>104</v>
      </c>
      <c r="K109" s="14">
        <f t="shared" si="22"/>
        <v>169</v>
      </c>
      <c r="L109" s="14">
        <f t="shared" si="22"/>
        <v>413</v>
      </c>
      <c r="M109" s="14">
        <f t="shared" si="22"/>
        <v>7584</v>
      </c>
      <c r="N109" s="14">
        <f t="shared" si="22"/>
        <v>413</v>
      </c>
      <c r="O109" s="14">
        <f t="shared" si="22"/>
        <v>7584</v>
      </c>
      <c r="P109" s="14">
        <f t="shared" si="22"/>
        <v>0</v>
      </c>
      <c r="Q109" s="14">
        <f t="shared" si="22"/>
        <v>0</v>
      </c>
      <c r="R109" s="14">
        <f t="shared" si="22"/>
        <v>5</v>
      </c>
      <c r="S109" s="14">
        <f t="shared" si="22"/>
        <v>1435</v>
      </c>
      <c r="T109" s="14">
        <f t="shared" si="22"/>
        <v>4</v>
      </c>
      <c r="U109" s="14"/>
      <c r="V109" s="14">
        <f>SUM(V102:V108)</f>
        <v>63824</v>
      </c>
      <c r="W109" s="14">
        <f>SUM(W102:W108)</f>
        <v>28065</v>
      </c>
      <c r="X109" s="14">
        <f>SUM(X102:X108)</f>
        <v>587</v>
      </c>
      <c r="Y109" s="14">
        <f>SUM(Y102:Y108)</f>
        <v>19</v>
      </c>
    </row>
    <row r="110" spans="1:25" ht="15.75" thickTop="1" x14ac:dyDescent="0.25">
      <c r="A110" t="s">
        <v>91</v>
      </c>
      <c r="B110" t="s">
        <v>92</v>
      </c>
      <c r="C110" t="s">
        <v>1177</v>
      </c>
      <c r="D110" s="13">
        <v>54</v>
      </c>
      <c r="E110" s="13">
        <v>2142</v>
      </c>
      <c r="H110" s="13">
        <v>12</v>
      </c>
      <c r="I110" s="13">
        <v>43</v>
      </c>
      <c r="J110" s="21">
        <v>3</v>
      </c>
      <c r="K110" s="21">
        <v>5</v>
      </c>
      <c r="L110" s="21">
        <f t="shared" si="11"/>
        <v>69</v>
      </c>
      <c r="M110" s="21">
        <f t="shared" si="12"/>
        <v>2190</v>
      </c>
      <c r="N110" s="21">
        <v>69</v>
      </c>
      <c r="O110" s="21">
        <v>2190</v>
      </c>
      <c r="P110" s="13">
        <f t="shared" ref="P110:P115" si="23">L110-N110</f>
        <v>0</v>
      </c>
      <c r="Q110" s="21">
        <f t="shared" si="14"/>
        <v>0</v>
      </c>
      <c r="S110" s="21">
        <v>253</v>
      </c>
      <c r="T110" s="21">
        <v>15</v>
      </c>
      <c r="V110" s="13">
        <v>1361</v>
      </c>
      <c r="W110" s="13">
        <v>609</v>
      </c>
      <c r="Y110" s="13">
        <v>1</v>
      </c>
    </row>
    <row r="111" spans="1:25" x14ac:dyDescent="0.25">
      <c r="B111" t="s">
        <v>93</v>
      </c>
      <c r="C111" t="s">
        <v>1178</v>
      </c>
      <c r="D111" s="13">
        <v>80</v>
      </c>
      <c r="E111" s="13">
        <v>2815</v>
      </c>
      <c r="H111" s="13">
        <v>10</v>
      </c>
      <c r="I111" s="13">
        <v>39</v>
      </c>
      <c r="J111" s="21">
        <v>8</v>
      </c>
      <c r="K111" s="21">
        <v>13</v>
      </c>
      <c r="L111" s="21">
        <f t="shared" si="11"/>
        <v>98</v>
      </c>
      <c r="M111" s="21">
        <f t="shared" si="12"/>
        <v>2867</v>
      </c>
      <c r="N111" s="21">
        <v>98</v>
      </c>
      <c r="O111" s="21">
        <v>2867</v>
      </c>
      <c r="P111" s="13">
        <f t="shared" si="23"/>
        <v>0</v>
      </c>
      <c r="Q111" s="21">
        <f t="shared" si="14"/>
        <v>0</v>
      </c>
      <c r="S111" s="21">
        <v>414</v>
      </c>
      <c r="T111" s="21">
        <v>23</v>
      </c>
      <c r="V111" s="13">
        <v>2672</v>
      </c>
      <c r="W111" s="13">
        <v>1505</v>
      </c>
      <c r="X111" s="13">
        <v>10</v>
      </c>
      <c r="Y111" s="13">
        <v>3</v>
      </c>
    </row>
    <row r="112" spans="1:25" x14ac:dyDescent="0.25">
      <c r="B112" t="s">
        <v>94</v>
      </c>
      <c r="C112" t="s">
        <v>1179</v>
      </c>
      <c r="D112" s="13">
        <v>92</v>
      </c>
      <c r="E112" s="13">
        <v>3326</v>
      </c>
      <c r="H112" s="13">
        <v>14</v>
      </c>
      <c r="I112" s="13">
        <v>40</v>
      </c>
      <c r="J112" s="21">
        <v>20</v>
      </c>
      <c r="K112" s="21">
        <v>35</v>
      </c>
      <c r="L112" s="21">
        <f t="shared" si="11"/>
        <v>126</v>
      </c>
      <c r="M112" s="21">
        <f t="shared" si="12"/>
        <v>3401</v>
      </c>
      <c r="N112" s="21">
        <v>126</v>
      </c>
      <c r="O112" s="21">
        <v>3401</v>
      </c>
      <c r="P112" s="13">
        <f t="shared" si="23"/>
        <v>0</v>
      </c>
      <c r="Q112" s="21">
        <f t="shared" si="14"/>
        <v>0</v>
      </c>
      <c r="S112" s="21">
        <v>478</v>
      </c>
      <c r="T112" s="21">
        <v>27</v>
      </c>
      <c r="V112" s="13">
        <v>5228</v>
      </c>
      <c r="W112" s="13">
        <v>2105</v>
      </c>
      <c r="X112" s="13">
        <v>9</v>
      </c>
      <c r="Y112" s="13">
        <v>2</v>
      </c>
    </row>
    <row r="113" spans="1:25" x14ac:dyDescent="0.25">
      <c r="B113" t="s">
        <v>95</v>
      </c>
      <c r="C113" t="s">
        <v>1180</v>
      </c>
      <c r="D113" s="13">
        <v>60</v>
      </c>
      <c r="E113" s="13">
        <v>1913</v>
      </c>
      <c r="F113" s="13">
        <v>1</v>
      </c>
      <c r="G113" s="13">
        <v>15</v>
      </c>
      <c r="H113" s="13">
        <v>16</v>
      </c>
      <c r="I113" s="13">
        <v>65</v>
      </c>
      <c r="L113" s="21">
        <f t="shared" si="11"/>
        <v>77</v>
      </c>
      <c r="M113" s="21">
        <f t="shared" si="12"/>
        <v>1993</v>
      </c>
      <c r="N113" s="21">
        <v>77</v>
      </c>
      <c r="O113" s="21">
        <v>1993</v>
      </c>
      <c r="P113" s="13">
        <f t="shared" si="23"/>
        <v>0</v>
      </c>
      <c r="Q113" s="21">
        <f t="shared" si="14"/>
        <v>0</v>
      </c>
      <c r="S113" s="21">
        <v>355</v>
      </c>
      <c r="T113" s="21">
        <v>26</v>
      </c>
    </row>
    <row r="114" spans="1:25" x14ac:dyDescent="0.25">
      <c r="B114" t="s">
        <v>91</v>
      </c>
      <c r="C114" t="s">
        <v>1181</v>
      </c>
      <c r="D114" s="13">
        <v>194</v>
      </c>
      <c r="E114" s="13">
        <v>5997</v>
      </c>
      <c r="F114" s="13">
        <v>2</v>
      </c>
      <c r="G114" s="13">
        <v>22</v>
      </c>
      <c r="H114" s="13">
        <v>29</v>
      </c>
      <c r="I114" s="13">
        <v>135</v>
      </c>
      <c r="L114" s="21">
        <f t="shared" si="11"/>
        <v>225</v>
      </c>
      <c r="M114" s="21">
        <f t="shared" si="12"/>
        <v>6154</v>
      </c>
      <c r="N114" s="21">
        <v>225</v>
      </c>
      <c r="O114" s="21">
        <v>6154</v>
      </c>
      <c r="P114" s="13">
        <f t="shared" si="23"/>
        <v>0</v>
      </c>
      <c r="Q114" s="21">
        <f t="shared" si="14"/>
        <v>0</v>
      </c>
      <c r="S114" s="21">
        <v>1136</v>
      </c>
      <c r="T114" s="21">
        <v>107</v>
      </c>
      <c r="V114" s="13">
        <v>65941</v>
      </c>
      <c r="W114" s="13">
        <v>25089</v>
      </c>
      <c r="X114" s="13">
        <v>3</v>
      </c>
      <c r="Y114" s="13">
        <v>6</v>
      </c>
    </row>
    <row r="115" spans="1:25" x14ac:dyDescent="0.25">
      <c r="B115" t="s">
        <v>96</v>
      </c>
      <c r="C115" t="s">
        <v>1182</v>
      </c>
      <c r="D115" s="13">
        <v>63</v>
      </c>
      <c r="E115" s="13">
        <v>1960</v>
      </c>
      <c r="H115" s="13">
        <v>26</v>
      </c>
      <c r="I115" s="13">
        <v>92</v>
      </c>
      <c r="J115" s="13">
        <v>2</v>
      </c>
      <c r="K115" s="13">
        <v>5</v>
      </c>
      <c r="L115" s="21">
        <f t="shared" si="11"/>
        <v>91</v>
      </c>
      <c r="M115" s="21">
        <f t="shared" si="12"/>
        <v>2057</v>
      </c>
      <c r="N115" s="21">
        <v>91</v>
      </c>
      <c r="O115" s="21">
        <v>2057</v>
      </c>
      <c r="P115" s="13">
        <f t="shared" si="23"/>
        <v>0</v>
      </c>
      <c r="Q115" s="21">
        <f t="shared" si="14"/>
        <v>0</v>
      </c>
      <c r="S115" s="21">
        <v>339</v>
      </c>
      <c r="T115" s="21">
        <v>46</v>
      </c>
      <c r="V115" s="13">
        <v>3378</v>
      </c>
      <c r="W115" s="13">
        <v>1494</v>
      </c>
      <c r="X115" s="13">
        <v>17</v>
      </c>
    </row>
    <row r="116" spans="1:25" ht="15.75" thickBot="1" x14ac:dyDescent="0.3">
      <c r="A116" s="2" t="s">
        <v>5</v>
      </c>
      <c r="B116" s="2"/>
      <c r="C116" s="2"/>
      <c r="D116" s="14">
        <f>SUM(D110:D115)</f>
        <v>543</v>
      </c>
      <c r="E116" s="14">
        <f t="shared" ref="E116:T116" si="24">SUM(E110:E115)</f>
        <v>18153</v>
      </c>
      <c r="F116" s="14">
        <f t="shared" si="24"/>
        <v>3</v>
      </c>
      <c r="G116" s="14">
        <f t="shared" si="24"/>
        <v>37</v>
      </c>
      <c r="H116" s="14">
        <f t="shared" si="24"/>
        <v>107</v>
      </c>
      <c r="I116" s="14">
        <f t="shared" si="24"/>
        <v>414</v>
      </c>
      <c r="J116" s="14">
        <f t="shared" si="24"/>
        <v>33</v>
      </c>
      <c r="K116" s="14">
        <f t="shared" si="24"/>
        <v>58</v>
      </c>
      <c r="L116" s="14">
        <f t="shared" si="24"/>
        <v>686</v>
      </c>
      <c r="M116" s="14">
        <f t="shared" si="24"/>
        <v>18662</v>
      </c>
      <c r="N116" s="14">
        <f t="shared" si="24"/>
        <v>686</v>
      </c>
      <c r="O116" s="14">
        <f t="shared" si="24"/>
        <v>18662</v>
      </c>
      <c r="P116" s="14">
        <f t="shared" si="24"/>
        <v>0</v>
      </c>
      <c r="Q116" s="14">
        <f t="shared" si="24"/>
        <v>0</v>
      </c>
      <c r="R116" s="14">
        <f t="shared" si="24"/>
        <v>0</v>
      </c>
      <c r="S116" s="14">
        <f t="shared" si="24"/>
        <v>2975</v>
      </c>
      <c r="T116" s="14">
        <f t="shared" si="24"/>
        <v>244</v>
      </c>
      <c r="U116" s="14"/>
      <c r="V116" s="14">
        <f>SUM(V110:V115)</f>
        <v>78580</v>
      </c>
      <c r="W116" s="14">
        <f>SUM(W110:W115)</f>
        <v>30802</v>
      </c>
      <c r="X116" s="14">
        <f>SUM(X110:X115)</f>
        <v>39</v>
      </c>
      <c r="Y116" s="14">
        <f>SUM(Y110:Y115)</f>
        <v>12</v>
      </c>
    </row>
    <row r="117" spans="1:25" ht="15.75" thickTop="1" x14ac:dyDescent="0.25">
      <c r="A117" t="s">
        <v>97</v>
      </c>
      <c r="B117" t="s">
        <v>98</v>
      </c>
      <c r="C117" t="s">
        <v>1183</v>
      </c>
      <c r="D117" s="13">
        <v>89</v>
      </c>
      <c r="E117" s="13">
        <v>2772</v>
      </c>
      <c r="F117" s="13">
        <v>2</v>
      </c>
      <c r="G117" s="13">
        <v>36</v>
      </c>
      <c r="H117" s="13">
        <v>13</v>
      </c>
      <c r="I117" s="13">
        <v>110</v>
      </c>
      <c r="J117" s="13">
        <v>6</v>
      </c>
      <c r="K117" s="13">
        <v>15</v>
      </c>
      <c r="L117" s="21">
        <f t="shared" si="11"/>
        <v>110</v>
      </c>
      <c r="M117" s="21">
        <f t="shared" si="12"/>
        <v>2933</v>
      </c>
      <c r="N117" s="21">
        <v>110</v>
      </c>
      <c r="O117" s="21">
        <v>2933</v>
      </c>
      <c r="P117" s="13">
        <f t="shared" ref="P117:P123" si="25">L117-N117</f>
        <v>0</v>
      </c>
      <c r="Q117" s="21">
        <f t="shared" si="14"/>
        <v>0</v>
      </c>
      <c r="S117" s="21">
        <v>656</v>
      </c>
      <c r="T117" s="21">
        <v>58</v>
      </c>
      <c r="V117" s="13">
        <v>42210</v>
      </c>
      <c r="W117" s="13">
        <v>18129</v>
      </c>
      <c r="X117" s="13">
        <v>12</v>
      </c>
      <c r="Y117" s="13">
        <v>8</v>
      </c>
    </row>
    <row r="118" spans="1:25" x14ac:dyDescent="0.25">
      <c r="B118" t="s">
        <v>99</v>
      </c>
      <c r="C118" t="s">
        <v>1184</v>
      </c>
      <c r="D118" s="13">
        <v>46</v>
      </c>
      <c r="E118" s="13">
        <v>1680</v>
      </c>
      <c r="H118" s="13">
        <v>10</v>
      </c>
      <c r="I118" s="13">
        <v>70</v>
      </c>
      <c r="L118" s="21">
        <f t="shared" si="11"/>
        <v>56</v>
      </c>
      <c r="M118" s="21">
        <f t="shared" si="12"/>
        <v>1750</v>
      </c>
      <c r="N118" s="21">
        <v>56</v>
      </c>
      <c r="O118" s="21">
        <v>1750</v>
      </c>
      <c r="P118" s="13">
        <f t="shared" si="25"/>
        <v>0</v>
      </c>
      <c r="Q118" s="21">
        <f t="shared" si="14"/>
        <v>0</v>
      </c>
      <c r="S118" s="21">
        <v>365</v>
      </c>
      <c r="T118" s="21">
        <v>18</v>
      </c>
      <c r="V118" s="13">
        <v>5975</v>
      </c>
      <c r="W118" s="13">
        <v>2713</v>
      </c>
    </row>
    <row r="119" spans="1:25" x14ac:dyDescent="0.25">
      <c r="B119" t="s">
        <v>100</v>
      </c>
      <c r="C119" t="s">
        <v>1185</v>
      </c>
      <c r="D119" s="13">
        <v>39</v>
      </c>
      <c r="E119" s="13">
        <v>1365</v>
      </c>
      <c r="H119" s="13">
        <v>16</v>
      </c>
      <c r="I119" s="13">
        <v>83</v>
      </c>
      <c r="J119" s="13">
        <v>3</v>
      </c>
      <c r="K119" s="13">
        <v>6</v>
      </c>
      <c r="L119" s="21">
        <f t="shared" si="11"/>
        <v>58</v>
      </c>
      <c r="M119" s="21">
        <f t="shared" si="12"/>
        <v>1454</v>
      </c>
      <c r="N119" s="21">
        <v>58</v>
      </c>
      <c r="O119" s="21">
        <v>1454</v>
      </c>
      <c r="P119" s="13">
        <f t="shared" si="25"/>
        <v>0</v>
      </c>
      <c r="Q119" s="21">
        <f t="shared" si="14"/>
        <v>0</v>
      </c>
      <c r="S119" s="21">
        <v>226</v>
      </c>
      <c r="T119" s="21">
        <v>16</v>
      </c>
      <c r="V119" s="13">
        <v>6833</v>
      </c>
      <c r="W119" s="13">
        <v>2930</v>
      </c>
      <c r="Y119" s="13">
        <v>1</v>
      </c>
    </row>
    <row r="120" spans="1:25" x14ac:dyDescent="0.25">
      <c r="B120" t="s">
        <v>97</v>
      </c>
      <c r="C120" t="s">
        <v>1186</v>
      </c>
      <c r="J120" s="13">
        <v>2</v>
      </c>
      <c r="K120" s="13">
        <v>4</v>
      </c>
      <c r="L120" s="21">
        <f t="shared" si="11"/>
        <v>2</v>
      </c>
      <c r="M120" s="21">
        <f t="shared" si="12"/>
        <v>4</v>
      </c>
      <c r="N120" s="21">
        <v>2</v>
      </c>
      <c r="O120" s="21">
        <v>4</v>
      </c>
      <c r="P120" s="13">
        <f t="shared" si="25"/>
        <v>0</v>
      </c>
      <c r="Q120" s="21">
        <f t="shared" si="14"/>
        <v>0</v>
      </c>
      <c r="S120" s="21">
        <v>10</v>
      </c>
      <c r="V120" s="13">
        <v>320</v>
      </c>
      <c r="W120" s="13">
        <v>162</v>
      </c>
      <c r="X120" s="13">
        <v>231</v>
      </c>
    </row>
    <row r="121" spans="1:25" x14ac:dyDescent="0.25">
      <c r="B121" t="s">
        <v>101</v>
      </c>
      <c r="C121" t="s">
        <v>1187</v>
      </c>
      <c r="D121" s="13">
        <v>39</v>
      </c>
      <c r="E121" s="13">
        <v>1261</v>
      </c>
      <c r="H121" s="13">
        <v>25</v>
      </c>
      <c r="I121" s="13">
        <v>120</v>
      </c>
      <c r="J121" s="13">
        <v>7</v>
      </c>
      <c r="K121" s="13">
        <v>17</v>
      </c>
      <c r="L121" s="21">
        <f t="shared" si="11"/>
        <v>71</v>
      </c>
      <c r="M121" s="21">
        <f t="shared" si="12"/>
        <v>1398</v>
      </c>
      <c r="N121" s="21">
        <v>71</v>
      </c>
      <c r="O121" s="21">
        <v>1398</v>
      </c>
      <c r="P121" s="13">
        <f t="shared" si="25"/>
        <v>0</v>
      </c>
      <c r="Q121" s="21">
        <f t="shared" si="14"/>
        <v>0</v>
      </c>
      <c r="S121" s="21">
        <v>335</v>
      </c>
      <c r="T121" s="21">
        <v>27</v>
      </c>
      <c r="V121" s="13">
        <v>5519</v>
      </c>
      <c r="W121" s="13">
        <v>4022</v>
      </c>
    </row>
    <row r="122" spans="1:25" x14ac:dyDescent="0.25">
      <c r="B122" t="s">
        <v>595</v>
      </c>
      <c r="C122" t="s">
        <v>1188</v>
      </c>
      <c r="H122" s="13">
        <v>9</v>
      </c>
      <c r="I122" s="13">
        <v>50</v>
      </c>
      <c r="J122" s="13">
        <v>2</v>
      </c>
      <c r="K122" s="13">
        <v>4</v>
      </c>
      <c r="L122" s="21">
        <f t="shared" si="11"/>
        <v>11</v>
      </c>
      <c r="M122" s="21">
        <f t="shared" si="12"/>
        <v>54</v>
      </c>
      <c r="N122" s="21">
        <v>11</v>
      </c>
      <c r="O122" s="21">
        <v>54</v>
      </c>
      <c r="P122" s="13">
        <f t="shared" si="25"/>
        <v>0</v>
      </c>
      <c r="Q122" s="21">
        <f t="shared" si="14"/>
        <v>0</v>
      </c>
      <c r="S122" s="21">
        <v>48</v>
      </c>
      <c r="V122" s="13">
        <v>1047</v>
      </c>
      <c r="W122" s="13">
        <v>739</v>
      </c>
    </row>
    <row r="123" spans="1:25" x14ac:dyDescent="0.25">
      <c r="B123" t="s">
        <v>104</v>
      </c>
      <c r="C123" t="s">
        <v>1190</v>
      </c>
      <c r="D123" s="13">
        <v>2</v>
      </c>
      <c r="E123" s="13">
        <v>65</v>
      </c>
      <c r="J123" s="13">
        <v>1</v>
      </c>
      <c r="K123" s="13">
        <v>2</v>
      </c>
      <c r="L123" s="21">
        <f t="shared" si="11"/>
        <v>3</v>
      </c>
      <c r="M123" s="21">
        <f t="shared" si="12"/>
        <v>67</v>
      </c>
      <c r="N123" s="21">
        <v>3</v>
      </c>
      <c r="O123" s="21">
        <v>67</v>
      </c>
      <c r="P123" s="13">
        <f t="shared" si="25"/>
        <v>0</v>
      </c>
      <c r="Q123" s="21">
        <f t="shared" si="14"/>
        <v>0</v>
      </c>
      <c r="S123" s="21">
        <v>10</v>
      </c>
      <c r="T123" s="21">
        <v>1</v>
      </c>
      <c r="V123" s="13">
        <v>29183</v>
      </c>
      <c r="W123" s="13">
        <v>5705</v>
      </c>
      <c r="Y123" s="13">
        <v>4</v>
      </c>
    </row>
    <row r="124" spans="1:25" ht="15.75" thickBot="1" x14ac:dyDescent="0.3">
      <c r="A124" s="2" t="s">
        <v>5</v>
      </c>
      <c r="B124" s="2"/>
      <c r="C124" s="2"/>
      <c r="D124" s="14">
        <f t="shared" ref="D124:T124" si="26">SUM(D117:D123)</f>
        <v>215</v>
      </c>
      <c r="E124" s="14">
        <f t="shared" si="26"/>
        <v>7143</v>
      </c>
      <c r="F124" s="14">
        <f t="shared" si="26"/>
        <v>2</v>
      </c>
      <c r="G124" s="14">
        <f t="shared" si="26"/>
        <v>36</v>
      </c>
      <c r="H124" s="14">
        <f t="shared" si="26"/>
        <v>73</v>
      </c>
      <c r="I124" s="14">
        <f t="shared" si="26"/>
        <v>433</v>
      </c>
      <c r="J124" s="14">
        <f t="shared" si="26"/>
        <v>21</v>
      </c>
      <c r="K124" s="14">
        <f t="shared" si="26"/>
        <v>48</v>
      </c>
      <c r="L124" s="14">
        <f t="shared" si="26"/>
        <v>311</v>
      </c>
      <c r="M124" s="14">
        <f t="shared" si="26"/>
        <v>7660</v>
      </c>
      <c r="N124" s="14">
        <f t="shared" si="26"/>
        <v>311</v>
      </c>
      <c r="O124" s="14">
        <f t="shared" si="26"/>
        <v>7660</v>
      </c>
      <c r="P124" s="14">
        <f t="shared" si="26"/>
        <v>0</v>
      </c>
      <c r="Q124" s="14">
        <f t="shared" si="26"/>
        <v>0</v>
      </c>
      <c r="R124" s="14">
        <f t="shared" si="26"/>
        <v>0</v>
      </c>
      <c r="S124" s="14">
        <f t="shared" si="26"/>
        <v>1650</v>
      </c>
      <c r="T124" s="14">
        <f t="shared" si="26"/>
        <v>120</v>
      </c>
      <c r="U124" s="14"/>
      <c r="V124" s="14">
        <v>386</v>
      </c>
      <c r="W124" s="14">
        <f>SUM(W117:W123)</f>
        <v>34400</v>
      </c>
      <c r="X124" s="14">
        <f>SUM(X117:X123)</f>
        <v>243</v>
      </c>
      <c r="Y124" s="14">
        <f>SUM(Y117:Y123)</f>
        <v>13</v>
      </c>
    </row>
    <row r="125" spans="1:25" ht="15.75" thickTop="1" x14ac:dyDescent="0.25">
      <c r="A125" t="s">
        <v>105</v>
      </c>
      <c r="B125" t="s">
        <v>107</v>
      </c>
      <c r="C125" t="s">
        <v>1192</v>
      </c>
      <c r="D125" s="13">
        <v>18</v>
      </c>
      <c r="E125" s="13">
        <v>691</v>
      </c>
      <c r="H125" s="13">
        <v>48</v>
      </c>
      <c r="I125" s="13">
        <v>304</v>
      </c>
      <c r="J125" s="13">
        <v>12</v>
      </c>
      <c r="K125" s="13">
        <v>26</v>
      </c>
      <c r="L125" s="21">
        <f t="shared" si="11"/>
        <v>78</v>
      </c>
      <c r="M125" s="21">
        <f t="shared" si="12"/>
        <v>1021</v>
      </c>
      <c r="N125" s="21">
        <v>78</v>
      </c>
      <c r="O125" s="21">
        <v>1021</v>
      </c>
      <c r="P125" s="13">
        <f t="shared" ref="P125:P133" si="27">L125-N125</f>
        <v>0</v>
      </c>
      <c r="Q125" s="21">
        <f t="shared" si="14"/>
        <v>0</v>
      </c>
      <c r="R125" s="13">
        <v>2</v>
      </c>
      <c r="S125" s="21">
        <v>304</v>
      </c>
      <c r="T125" s="21"/>
      <c r="V125" s="13">
        <v>717</v>
      </c>
      <c r="W125" s="13">
        <v>386</v>
      </c>
      <c r="X125" s="13">
        <v>52</v>
      </c>
    </row>
    <row r="126" spans="1:25" x14ac:dyDescent="0.25">
      <c r="B126" t="s">
        <v>848</v>
      </c>
      <c r="C126" t="s">
        <v>1194</v>
      </c>
      <c r="D126" s="13">
        <v>1</v>
      </c>
      <c r="E126" s="13">
        <v>34</v>
      </c>
      <c r="H126" s="13">
        <v>9</v>
      </c>
      <c r="I126" s="13">
        <v>27</v>
      </c>
      <c r="J126" s="13">
        <v>23</v>
      </c>
      <c r="K126" s="13">
        <v>41</v>
      </c>
      <c r="L126" s="21">
        <f t="shared" si="11"/>
        <v>33</v>
      </c>
      <c r="M126" s="21">
        <f t="shared" si="12"/>
        <v>102</v>
      </c>
      <c r="N126" s="21">
        <v>33</v>
      </c>
      <c r="O126" s="21">
        <v>102</v>
      </c>
      <c r="P126" s="13">
        <f t="shared" si="27"/>
        <v>0</v>
      </c>
      <c r="Q126" s="21">
        <f t="shared" si="14"/>
        <v>0</v>
      </c>
      <c r="R126" s="13">
        <v>1</v>
      </c>
      <c r="S126" s="21">
        <v>132</v>
      </c>
      <c r="T126" s="21"/>
      <c r="U126" s="15" t="s">
        <v>879</v>
      </c>
      <c r="V126" s="13">
        <v>9725</v>
      </c>
      <c r="W126" s="13">
        <v>6202</v>
      </c>
      <c r="X126" s="13">
        <v>393</v>
      </c>
      <c r="Y126" s="13">
        <v>1</v>
      </c>
    </row>
    <row r="127" spans="1:25" x14ac:dyDescent="0.25">
      <c r="B127" t="s">
        <v>110</v>
      </c>
      <c r="C127" t="s">
        <v>1197</v>
      </c>
      <c r="J127" s="13">
        <v>5</v>
      </c>
      <c r="K127" s="13">
        <v>8</v>
      </c>
      <c r="L127" s="21">
        <f t="shared" si="11"/>
        <v>5</v>
      </c>
      <c r="M127" s="21">
        <f t="shared" si="12"/>
        <v>8</v>
      </c>
      <c r="N127" s="21">
        <v>5</v>
      </c>
      <c r="O127" s="21">
        <v>8</v>
      </c>
      <c r="P127" s="13">
        <f t="shared" si="27"/>
        <v>0</v>
      </c>
      <c r="Q127" s="21">
        <f t="shared" si="14"/>
        <v>0</v>
      </c>
      <c r="R127" s="13">
        <v>1</v>
      </c>
      <c r="S127" s="21">
        <v>9</v>
      </c>
      <c r="T127" s="21"/>
      <c r="U127" s="15" t="s">
        <v>879</v>
      </c>
    </row>
    <row r="128" spans="1:25" x14ac:dyDescent="0.25">
      <c r="B128" t="s">
        <v>111</v>
      </c>
      <c r="C128" t="s">
        <v>1198</v>
      </c>
      <c r="H128" s="13">
        <v>1</v>
      </c>
      <c r="I128" s="13">
        <v>3</v>
      </c>
      <c r="J128" s="13">
        <v>1</v>
      </c>
      <c r="K128" s="13">
        <v>3</v>
      </c>
      <c r="L128" s="21">
        <f t="shared" si="11"/>
        <v>2</v>
      </c>
      <c r="M128" s="21">
        <f t="shared" si="12"/>
        <v>6</v>
      </c>
      <c r="N128" s="21">
        <v>2</v>
      </c>
      <c r="O128" s="21">
        <v>6</v>
      </c>
      <c r="P128" s="13">
        <f t="shared" si="27"/>
        <v>0</v>
      </c>
      <c r="Q128" s="21">
        <f t="shared" si="14"/>
        <v>0</v>
      </c>
      <c r="S128" s="21">
        <v>15</v>
      </c>
      <c r="T128" s="21"/>
      <c r="U128" s="15" t="s">
        <v>882</v>
      </c>
      <c r="V128" s="13">
        <v>4753</v>
      </c>
      <c r="W128" s="13">
        <v>1702</v>
      </c>
      <c r="Y128" s="13">
        <v>1</v>
      </c>
    </row>
    <row r="129" spans="1:25" x14ac:dyDescent="0.25">
      <c r="B129" t="s">
        <v>608</v>
      </c>
      <c r="C129" t="s">
        <v>1199</v>
      </c>
      <c r="H129" s="13">
        <v>2</v>
      </c>
      <c r="I129" s="13">
        <v>4</v>
      </c>
      <c r="J129" s="13">
        <v>5</v>
      </c>
      <c r="K129" s="13">
        <v>10</v>
      </c>
      <c r="L129" s="21">
        <f t="shared" si="11"/>
        <v>7</v>
      </c>
      <c r="M129" s="21">
        <f t="shared" si="12"/>
        <v>14</v>
      </c>
      <c r="N129" s="21">
        <v>7</v>
      </c>
      <c r="O129" s="21">
        <v>14</v>
      </c>
      <c r="P129" s="13">
        <f t="shared" si="27"/>
        <v>0</v>
      </c>
      <c r="Q129" s="21">
        <f t="shared" si="14"/>
        <v>0</v>
      </c>
      <c r="S129" s="21">
        <v>40</v>
      </c>
      <c r="T129" s="21"/>
      <c r="U129" s="15" t="s">
        <v>882</v>
      </c>
    </row>
    <row r="130" spans="1:25" x14ac:dyDescent="0.25">
      <c r="B130" t="s">
        <v>113</v>
      </c>
      <c r="C130" t="s">
        <v>1200</v>
      </c>
      <c r="J130" s="13">
        <v>17</v>
      </c>
      <c r="K130" s="13">
        <v>39</v>
      </c>
      <c r="L130" s="21">
        <f t="shared" si="11"/>
        <v>17</v>
      </c>
      <c r="M130" s="21">
        <f t="shared" si="12"/>
        <v>39</v>
      </c>
      <c r="N130" s="21">
        <v>17</v>
      </c>
      <c r="O130" s="21">
        <v>39</v>
      </c>
      <c r="P130" s="13">
        <f t="shared" si="27"/>
        <v>0</v>
      </c>
      <c r="Q130" s="21">
        <f t="shared" si="14"/>
        <v>0</v>
      </c>
      <c r="R130" s="13">
        <v>1</v>
      </c>
      <c r="S130" s="21">
        <v>78</v>
      </c>
      <c r="T130" s="21"/>
      <c r="U130" s="15" t="s">
        <v>882</v>
      </c>
    </row>
    <row r="131" spans="1:25" x14ac:dyDescent="0.25">
      <c r="B131" t="s">
        <v>114</v>
      </c>
      <c r="C131" t="s">
        <v>1201</v>
      </c>
      <c r="D131" s="13">
        <v>2</v>
      </c>
      <c r="E131" s="13">
        <v>60</v>
      </c>
      <c r="J131" s="13">
        <v>3</v>
      </c>
      <c r="K131" s="13">
        <v>7</v>
      </c>
      <c r="L131" s="21">
        <f t="shared" si="11"/>
        <v>5</v>
      </c>
      <c r="M131" s="21">
        <f t="shared" si="12"/>
        <v>67</v>
      </c>
      <c r="N131" s="21">
        <v>5</v>
      </c>
      <c r="O131" s="21">
        <v>67</v>
      </c>
      <c r="P131" s="13">
        <f t="shared" si="27"/>
        <v>0</v>
      </c>
      <c r="Q131" s="21">
        <f t="shared" si="14"/>
        <v>0</v>
      </c>
      <c r="S131" s="21">
        <v>18</v>
      </c>
      <c r="T131" s="21"/>
      <c r="U131" s="15" t="s">
        <v>883</v>
      </c>
      <c r="V131" s="13">
        <v>3632</v>
      </c>
      <c r="W131" s="13">
        <v>1421</v>
      </c>
      <c r="X131" s="13">
        <v>115</v>
      </c>
      <c r="Y131" s="13">
        <v>1</v>
      </c>
    </row>
    <row r="132" spans="1:25" x14ac:dyDescent="0.25">
      <c r="B132" t="s">
        <v>115</v>
      </c>
      <c r="C132" t="s">
        <v>1202</v>
      </c>
      <c r="H132" s="13">
        <v>4</v>
      </c>
      <c r="I132" s="13">
        <v>13</v>
      </c>
      <c r="J132" s="13">
        <v>2</v>
      </c>
      <c r="K132" s="13">
        <v>5</v>
      </c>
      <c r="L132" s="21">
        <f t="shared" si="11"/>
        <v>6</v>
      </c>
      <c r="M132" s="21">
        <f t="shared" si="12"/>
        <v>18</v>
      </c>
      <c r="N132" s="21">
        <v>6</v>
      </c>
      <c r="O132" s="21">
        <v>18</v>
      </c>
      <c r="P132" s="13">
        <f t="shared" si="27"/>
        <v>0</v>
      </c>
      <c r="Q132" s="21">
        <f t="shared" si="14"/>
        <v>0</v>
      </c>
      <c r="S132" s="21">
        <v>21</v>
      </c>
      <c r="T132" s="21"/>
      <c r="U132" s="15" t="s">
        <v>883</v>
      </c>
    </row>
    <row r="133" spans="1:25" x14ac:dyDescent="0.25">
      <c r="B133" t="s">
        <v>116</v>
      </c>
      <c r="C133" t="s">
        <v>155</v>
      </c>
      <c r="D133" s="13">
        <v>1</v>
      </c>
      <c r="E133" s="13">
        <v>46</v>
      </c>
      <c r="H133" s="13">
        <v>3</v>
      </c>
      <c r="I133" s="13">
        <v>18</v>
      </c>
      <c r="L133" s="21">
        <f t="shared" si="11"/>
        <v>4</v>
      </c>
      <c r="M133" s="21">
        <f t="shared" si="12"/>
        <v>64</v>
      </c>
      <c r="N133" s="21">
        <v>4</v>
      </c>
      <c r="O133" s="21">
        <v>64</v>
      </c>
      <c r="P133" s="13">
        <f t="shared" si="27"/>
        <v>0</v>
      </c>
      <c r="Q133" s="21">
        <f t="shared" si="14"/>
        <v>0</v>
      </c>
      <c r="S133" s="21">
        <v>19</v>
      </c>
      <c r="T133" s="21"/>
      <c r="V133" s="13">
        <v>19</v>
      </c>
      <c r="W133" s="13">
        <v>11</v>
      </c>
    </row>
    <row r="134" spans="1:25" x14ac:dyDescent="0.25">
      <c r="B134" t="s">
        <v>607</v>
      </c>
      <c r="C134" t="s">
        <v>1663</v>
      </c>
      <c r="L134" s="21"/>
      <c r="M134" s="21"/>
      <c r="N134" s="21"/>
      <c r="O134" s="21"/>
      <c r="Q134" s="21"/>
      <c r="S134" s="21"/>
      <c r="T134" s="21"/>
      <c r="X134" s="13">
        <v>39</v>
      </c>
    </row>
    <row r="135" spans="1:25" ht="15.75" thickBot="1" x14ac:dyDescent="0.3">
      <c r="A135" s="2" t="s">
        <v>5</v>
      </c>
      <c r="B135" s="2"/>
      <c r="C135" s="2"/>
      <c r="D135" s="14">
        <f t="shared" ref="D135:T135" si="28">SUM(D125:D133)</f>
        <v>22</v>
      </c>
      <c r="E135" s="14">
        <f t="shared" si="28"/>
        <v>831</v>
      </c>
      <c r="F135" s="14">
        <f t="shared" si="28"/>
        <v>0</v>
      </c>
      <c r="G135" s="14">
        <f t="shared" si="28"/>
        <v>0</v>
      </c>
      <c r="H135" s="14">
        <f t="shared" si="28"/>
        <v>67</v>
      </c>
      <c r="I135" s="14">
        <f t="shared" si="28"/>
        <v>369</v>
      </c>
      <c r="J135" s="14">
        <f t="shared" si="28"/>
        <v>68</v>
      </c>
      <c r="K135" s="14">
        <f t="shared" si="28"/>
        <v>139</v>
      </c>
      <c r="L135" s="14">
        <f t="shared" si="28"/>
        <v>157</v>
      </c>
      <c r="M135" s="14">
        <f t="shared" si="28"/>
        <v>1339</v>
      </c>
      <c r="N135" s="14">
        <f t="shared" si="28"/>
        <v>157</v>
      </c>
      <c r="O135" s="14">
        <f t="shared" si="28"/>
        <v>1339</v>
      </c>
      <c r="P135" s="14">
        <f t="shared" si="28"/>
        <v>0</v>
      </c>
      <c r="Q135" s="14">
        <f t="shared" si="28"/>
        <v>0</v>
      </c>
      <c r="R135" s="14">
        <f t="shared" si="28"/>
        <v>5</v>
      </c>
      <c r="S135" s="14">
        <f t="shared" si="28"/>
        <v>636</v>
      </c>
      <c r="T135" s="14">
        <f t="shared" si="28"/>
        <v>0</v>
      </c>
      <c r="U135" s="14"/>
      <c r="V135" s="14">
        <f>SUM(V125:V133)</f>
        <v>18846</v>
      </c>
      <c r="W135" s="14">
        <f>SUM(W125:W133)</f>
        <v>9722</v>
      </c>
      <c r="X135" s="14">
        <f>SUM(X125:X134)</f>
        <v>599</v>
      </c>
      <c r="Y135" s="14">
        <f>SUM(Y125:Y133)</f>
        <v>3</v>
      </c>
    </row>
    <row r="136" spans="1:25" ht="15.75" thickTop="1" x14ac:dyDescent="0.25">
      <c r="A136" t="s">
        <v>117</v>
      </c>
      <c r="B136" t="s">
        <v>118</v>
      </c>
      <c r="C136" t="s">
        <v>1203</v>
      </c>
      <c r="D136" s="13">
        <v>6</v>
      </c>
      <c r="E136" s="13">
        <v>136</v>
      </c>
      <c r="H136" s="13">
        <v>12</v>
      </c>
      <c r="I136" s="13">
        <v>48</v>
      </c>
      <c r="J136" s="13">
        <v>4</v>
      </c>
      <c r="K136" s="13">
        <v>8</v>
      </c>
      <c r="L136" s="21">
        <f t="shared" ref="L136:L193" si="29">D136+H136+F136+J136</f>
        <v>22</v>
      </c>
      <c r="M136" s="21">
        <f t="shared" ref="M136:M193" si="30">E136+G136+I136+K136</f>
        <v>192</v>
      </c>
      <c r="N136" s="21">
        <v>22</v>
      </c>
      <c r="O136" s="21">
        <v>192</v>
      </c>
      <c r="P136" s="13">
        <f t="shared" ref="P136:P141" si="31">L136-N136</f>
        <v>0</v>
      </c>
      <c r="Q136" s="21">
        <f t="shared" ref="Q136:Q198" si="32">M136-O136</f>
        <v>0</v>
      </c>
      <c r="S136" s="21">
        <v>130</v>
      </c>
      <c r="T136" s="21"/>
      <c r="V136" s="13">
        <v>2706</v>
      </c>
      <c r="W136" s="13">
        <v>1341</v>
      </c>
      <c r="X136" s="13">
        <v>27</v>
      </c>
      <c r="Y136" s="13">
        <v>2</v>
      </c>
    </row>
    <row r="137" spans="1:25" x14ac:dyDescent="0.25">
      <c r="B137" t="s">
        <v>119</v>
      </c>
      <c r="C137" t="s">
        <v>1204</v>
      </c>
      <c r="D137" s="13">
        <v>4</v>
      </c>
      <c r="E137" s="13">
        <v>92</v>
      </c>
      <c r="H137" s="13">
        <v>9</v>
      </c>
      <c r="I137" s="13">
        <v>44</v>
      </c>
      <c r="J137" s="13">
        <v>8</v>
      </c>
      <c r="K137" s="13">
        <v>15</v>
      </c>
      <c r="L137" s="21">
        <f t="shared" si="29"/>
        <v>21</v>
      </c>
      <c r="M137" s="21">
        <f t="shared" si="30"/>
        <v>151</v>
      </c>
      <c r="N137" s="21">
        <v>21</v>
      </c>
      <c r="O137" s="21">
        <v>151</v>
      </c>
      <c r="P137" s="13">
        <f t="shared" si="31"/>
        <v>0</v>
      </c>
      <c r="Q137" s="21">
        <f t="shared" si="32"/>
        <v>0</v>
      </c>
      <c r="R137" s="13">
        <v>3</v>
      </c>
      <c r="S137" s="21">
        <v>50</v>
      </c>
      <c r="T137" s="21"/>
      <c r="V137" s="13">
        <v>5958</v>
      </c>
      <c r="W137" s="13">
        <v>2271</v>
      </c>
      <c r="X137" s="13">
        <v>135</v>
      </c>
      <c r="Y137" s="13">
        <v>1</v>
      </c>
    </row>
    <row r="138" spans="1:25" x14ac:dyDescent="0.25">
      <c r="B138" t="s">
        <v>120</v>
      </c>
      <c r="C138" t="s">
        <v>1205</v>
      </c>
      <c r="D138" s="13">
        <v>2</v>
      </c>
      <c r="E138" s="13">
        <v>54</v>
      </c>
      <c r="H138" s="13">
        <v>6</v>
      </c>
      <c r="I138" s="13">
        <v>30</v>
      </c>
      <c r="J138" s="13">
        <v>6</v>
      </c>
      <c r="K138" s="13">
        <v>10</v>
      </c>
      <c r="L138" s="21">
        <f t="shared" si="29"/>
        <v>14</v>
      </c>
      <c r="M138" s="21">
        <f t="shared" si="30"/>
        <v>94</v>
      </c>
      <c r="N138" s="21">
        <v>14</v>
      </c>
      <c r="O138" s="21">
        <v>94</v>
      </c>
      <c r="P138" s="13">
        <f t="shared" si="31"/>
        <v>0</v>
      </c>
      <c r="Q138" s="21">
        <f t="shared" si="32"/>
        <v>0</v>
      </c>
      <c r="R138" s="13">
        <v>1</v>
      </c>
      <c r="S138" s="21">
        <v>44</v>
      </c>
      <c r="T138" s="21"/>
      <c r="V138" s="13">
        <v>2014</v>
      </c>
      <c r="W138" s="13">
        <v>796</v>
      </c>
      <c r="X138" s="13">
        <v>23</v>
      </c>
      <c r="Y138" s="13">
        <v>1</v>
      </c>
    </row>
    <row r="139" spans="1:25" x14ac:dyDescent="0.25">
      <c r="B139" t="s">
        <v>121</v>
      </c>
      <c r="C139" t="s">
        <v>1206</v>
      </c>
      <c r="H139" s="13">
        <v>1</v>
      </c>
      <c r="I139" s="13">
        <v>5</v>
      </c>
      <c r="J139" s="13">
        <v>1</v>
      </c>
      <c r="K139" s="13">
        <v>2</v>
      </c>
      <c r="L139" s="21">
        <f t="shared" si="29"/>
        <v>2</v>
      </c>
      <c r="M139" s="21">
        <f t="shared" si="30"/>
        <v>7</v>
      </c>
      <c r="N139" s="21">
        <v>2</v>
      </c>
      <c r="O139" s="21">
        <v>7</v>
      </c>
      <c r="P139" s="13">
        <f t="shared" si="31"/>
        <v>0</v>
      </c>
      <c r="Q139" s="21">
        <f t="shared" si="32"/>
        <v>0</v>
      </c>
      <c r="S139" s="21">
        <v>8</v>
      </c>
      <c r="T139" s="21"/>
    </row>
    <row r="140" spans="1:25" x14ac:dyDescent="0.25">
      <c r="B140" t="s">
        <v>117</v>
      </c>
      <c r="C140" t="s">
        <v>1207</v>
      </c>
      <c r="D140" s="13">
        <v>10</v>
      </c>
      <c r="E140" s="13">
        <v>228</v>
      </c>
      <c r="H140" s="13">
        <v>10</v>
      </c>
      <c r="I140" s="13">
        <v>50</v>
      </c>
      <c r="J140" s="13">
        <v>28</v>
      </c>
      <c r="K140" s="13">
        <v>56</v>
      </c>
      <c r="L140" s="21">
        <f t="shared" si="29"/>
        <v>48</v>
      </c>
      <c r="M140" s="21">
        <f t="shared" si="30"/>
        <v>334</v>
      </c>
      <c r="N140" s="21">
        <v>48</v>
      </c>
      <c r="O140" s="21">
        <v>334</v>
      </c>
      <c r="P140" s="13">
        <f t="shared" si="31"/>
        <v>0</v>
      </c>
      <c r="Q140" s="21">
        <f t="shared" si="32"/>
        <v>0</v>
      </c>
      <c r="S140" s="21">
        <v>106</v>
      </c>
      <c r="T140" s="21"/>
      <c r="V140" s="13">
        <v>10840</v>
      </c>
      <c r="W140" s="13">
        <v>3393</v>
      </c>
      <c r="X140" s="13">
        <v>252</v>
      </c>
      <c r="Y140" s="13">
        <v>4</v>
      </c>
    </row>
    <row r="141" spans="1:25" x14ac:dyDescent="0.25">
      <c r="B141" t="s">
        <v>124</v>
      </c>
      <c r="C141" t="s">
        <v>1210</v>
      </c>
      <c r="D141" s="13">
        <v>2</v>
      </c>
      <c r="E141" s="13">
        <v>45</v>
      </c>
      <c r="F141" s="13">
        <v>2</v>
      </c>
      <c r="G141" s="13">
        <v>30</v>
      </c>
      <c r="H141" s="13">
        <v>5</v>
      </c>
      <c r="I141" s="13">
        <v>21</v>
      </c>
      <c r="J141" s="13">
        <v>11</v>
      </c>
      <c r="K141" s="13">
        <v>22</v>
      </c>
      <c r="L141" s="21">
        <f t="shared" si="29"/>
        <v>20</v>
      </c>
      <c r="M141" s="21">
        <f t="shared" si="30"/>
        <v>118</v>
      </c>
      <c r="N141" s="21">
        <v>20</v>
      </c>
      <c r="O141" s="21">
        <v>118</v>
      </c>
      <c r="P141" s="13">
        <f t="shared" si="31"/>
        <v>0</v>
      </c>
      <c r="Q141" s="21">
        <f t="shared" si="32"/>
        <v>0</v>
      </c>
      <c r="S141" s="21">
        <v>28</v>
      </c>
      <c r="T141" s="21"/>
      <c r="V141" s="13">
        <v>2067</v>
      </c>
      <c r="W141" s="13">
        <v>717</v>
      </c>
      <c r="X141" s="13">
        <v>50</v>
      </c>
    </row>
    <row r="142" spans="1:25" ht="15.75" thickBot="1" x14ac:dyDescent="0.3">
      <c r="A142" s="2" t="s">
        <v>5</v>
      </c>
      <c r="B142" s="2"/>
      <c r="C142" s="2"/>
      <c r="D142" s="14">
        <f t="shared" ref="D142:T142" si="33">SUM(D136:D141)</f>
        <v>24</v>
      </c>
      <c r="E142" s="14">
        <f t="shared" si="33"/>
        <v>555</v>
      </c>
      <c r="F142" s="14">
        <f t="shared" si="33"/>
        <v>2</v>
      </c>
      <c r="G142" s="14">
        <f t="shared" si="33"/>
        <v>30</v>
      </c>
      <c r="H142" s="14">
        <f t="shared" si="33"/>
        <v>43</v>
      </c>
      <c r="I142" s="14">
        <f t="shared" si="33"/>
        <v>198</v>
      </c>
      <c r="J142" s="14">
        <f t="shared" si="33"/>
        <v>58</v>
      </c>
      <c r="K142" s="14">
        <f t="shared" si="33"/>
        <v>113</v>
      </c>
      <c r="L142" s="14">
        <f t="shared" si="33"/>
        <v>127</v>
      </c>
      <c r="M142" s="14">
        <f t="shared" si="33"/>
        <v>896</v>
      </c>
      <c r="N142" s="14">
        <f t="shared" si="33"/>
        <v>127</v>
      </c>
      <c r="O142" s="14">
        <f t="shared" si="33"/>
        <v>896</v>
      </c>
      <c r="P142" s="14">
        <f t="shared" si="33"/>
        <v>0</v>
      </c>
      <c r="Q142" s="14">
        <f t="shared" si="33"/>
        <v>0</v>
      </c>
      <c r="R142" s="14">
        <f t="shared" si="33"/>
        <v>4</v>
      </c>
      <c r="S142" s="14">
        <f t="shared" si="33"/>
        <v>366</v>
      </c>
      <c r="T142" s="14">
        <f t="shared" si="33"/>
        <v>0</v>
      </c>
      <c r="U142" s="14"/>
      <c r="V142" s="14">
        <f>SUM(V136:V141)</f>
        <v>23585</v>
      </c>
      <c r="W142" s="14">
        <f>SUM(W136:W141)</f>
        <v>8518</v>
      </c>
      <c r="X142" s="14">
        <f>SUM(X136:X141)</f>
        <v>487</v>
      </c>
      <c r="Y142" s="14">
        <f>SUM(Y136:Y141)</f>
        <v>8</v>
      </c>
    </row>
    <row r="143" spans="1:25" ht="15.75" thickTop="1" x14ac:dyDescent="0.25">
      <c r="A143" t="s">
        <v>125</v>
      </c>
      <c r="B143" t="s">
        <v>126</v>
      </c>
      <c r="C143" t="s">
        <v>1211</v>
      </c>
      <c r="F143" s="13">
        <v>1</v>
      </c>
      <c r="G143" s="13">
        <v>14</v>
      </c>
      <c r="H143" s="13">
        <v>3</v>
      </c>
      <c r="I143" s="13">
        <v>18</v>
      </c>
      <c r="J143" s="13">
        <v>5</v>
      </c>
      <c r="K143" s="13">
        <v>12</v>
      </c>
      <c r="L143" s="21">
        <f t="shared" si="29"/>
        <v>9</v>
      </c>
      <c r="M143" s="21">
        <f t="shared" si="30"/>
        <v>44</v>
      </c>
      <c r="N143" s="21">
        <v>9</v>
      </c>
      <c r="O143" s="21">
        <v>44</v>
      </c>
      <c r="P143" s="13">
        <f>L143-N143</f>
        <v>0</v>
      </c>
      <c r="Q143" s="21">
        <f t="shared" si="32"/>
        <v>0</v>
      </c>
      <c r="S143" s="21">
        <v>27</v>
      </c>
      <c r="T143" s="21"/>
      <c r="V143" s="13">
        <v>640</v>
      </c>
      <c r="W143" s="13">
        <v>160</v>
      </c>
      <c r="X143" s="13">
        <v>25</v>
      </c>
    </row>
    <row r="144" spans="1:25" x14ac:dyDescent="0.25">
      <c r="B144" t="s">
        <v>127</v>
      </c>
      <c r="C144" t="s">
        <v>1212</v>
      </c>
      <c r="F144" s="13">
        <v>1</v>
      </c>
      <c r="G144" s="13">
        <v>16</v>
      </c>
      <c r="J144" s="13">
        <v>3</v>
      </c>
      <c r="K144" s="13">
        <v>8</v>
      </c>
      <c r="L144" s="21">
        <f t="shared" si="29"/>
        <v>4</v>
      </c>
      <c r="M144" s="21">
        <f t="shared" si="30"/>
        <v>24</v>
      </c>
      <c r="N144" s="21">
        <v>4</v>
      </c>
      <c r="O144" s="21">
        <v>24</v>
      </c>
      <c r="P144" s="13">
        <f>L144-N144</f>
        <v>0</v>
      </c>
      <c r="Q144" s="21">
        <f t="shared" si="32"/>
        <v>0</v>
      </c>
      <c r="S144" s="21">
        <v>14</v>
      </c>
      <c r="T144" s="21"/>
    </row>
    <row r="145" spans="1:25" x14ac:dyDescent="0.25">
      <c r="B145" t="s">
        <v>125</v>
      </c>
      <c r="C145" t="s">
        <v>1213</v>
      </c>
      <c r="D145" s="13">
        <v>1</v>
      </c>
      <c r="E145" s="13">
        <v>48</v>
      </c>
      <c r="F145" s="13">
        <v>4</v>
      </c>
      <c r="G145" s="13">
        <v>62</v>
      </c>
      <c r="H145" s="13">
        <v>1</v>
      </c>
      <c r="I145" s="13">
        <v>6</v>
      </c>
      <c r="J145" s="13">
        <v>7</v>
      </c>
      <c r="K145" s="13">
        <v>17</v>
      </c>
      <c r="L145" s="21">
        <f t="shared" si="29"/>
        <v>13</v>
      </c>
      <c r="M145" s="21">
        <f t="shared" si="30"/>
        <v>133</v>
      </c>
      <c r="N145" s="21">
        <v>13</v>
      </c>
      <c r="O145" s="21">
        <v>133</v>
      </c>
      <c r="P145" s="13">
        <f>L145-N145</f>
        <v>0</v>
      </c>
      <c r="Q145" s="21">
        <f t="shared" si="32"/>
        <v>0</v>
      </c>
      <c r="S145" s="21">
        <v>65</v>
      </c>
      <c r="T145" s="21"/>
      <c r="V145" s="13">
        <v>4494</v>
      </c>
      <c r="W145" s="13">
        <v>1406</v>
      </c>
      <c r="X145" s="13">
        <v>12</v>
      </c>
      <c r="Y145" s="13">
        <v>1</v>
      </c>
    </row>
    <row r="146" spans="1:25" x14ac:dyDescent="0.25">
      <c r="B146" t="s">
        <v>128</v>
      </c>
      <c r="C146" t="s">
        <v>1214</v>
      </c>
      <c r="D146" s="13">
        <v>1</v>
      </c>
      <c r="E146" s="13">
        <v>43</v>
      </c>
      <c r="J146" s="13">
        <v>10</v>
      </c>
      <c r="K146" s="13">
        <v>22</v>
      </c>
      <c r="L146" s="21">
        <f t="shared" si="29"/>
        <v>11</v>
      </c>
      <c r="M146" s="21">
        <f t="shared" si="30"/>
        <v>65</v>
      </c>
      <c r="N146" s="21">
        <v>11</v>
      </c>
      <c r="O146" s="21">
        <v>65</v>
      </c>
      <c r="P146" s="13">
        <f>L146-N146</f>
        <v>0</v>
      </c>
      <c r="Q146" s="21">
        <f t="shared" si="32"/>
        <v>0</v>
      </c>
      <c r="S146" s="21">
        <v>34</v>
      </c>
      <c r="T146" s="21"/>
      <c r="V146" s="13">
        <v>1345</v>
      </c>
      <c r="W146" s="13">
        <v>270</v>
      </c>
    </row>
    <row r="147" spans="1:25" ht="15.75" thickBot="1" x14ac:dyDescent="0.3">
      <c r="A147" s="2" t="s">
        <v>5</v>
      </c>
      <c r="B147" s="2"/>
      <c r="C147" s="2"/>
      <c r="D147" s="14">
        <f>SUM(D143:D146)</f>
        <v>2</v>
      </c>
      <c r="E147" s="14">
        <f t="shared" ref="E147:T147" si="34">SUM(E143:E146)</f>
        <v>91</v>
      </c>
      <c r="F147" s="14">
        <f t="shared" si="34"/>
        <v>6</v>
      </c>
      <c r="G147" s="14">
        <f t="shared" si="34"/>
        <v>92</v>
      </c>
      <c r="H147" s="14">
        <f t="shared" si="34"/>
        <v>4</v>
      </c>
      <c r="I147" s="14">
        <f t="shared" si="34"/>
        <v>24</v>
      </c>
      <c r="J147" s="14">
        <f t="shared" si="34"/>
        <v>25</v>
      </c>
      <c r="K147" s="14">
        <f t="shared" si="34"/>
        <v>59</v>
      </c>
      <c r="L147" s="14">
        <f t="shared" si="34"/>
        <v>37</v>
      </c>
      <c r="M147" s="14">
        <f t="shared" si="34"/>
        <v>266</v>
      </c>
      <c r="N147" s="14">
        <f t="shared" si="34"/>
        <v>37</v>
      </c>
      <c r="O147" s="14">
        <f t="shared" si="34"/>
        <v>266</v>
      </c>
      <c r="P147" s="14">
        <f t="shared" si="34"/>
        <v>0</v>
      </c>
      <c r="Q147" s="14">
        <f t="shared" si="34"/>
        <v>0</v>
      </c>
      <c r="R147" s="14">
        <f t="shared" si="34"/>
        <v>0</v>
      </c>
      <c r="S147" s="14">
        <f t="shared" si="34"/>
        <v>140</v>
      </c>
      <c r="T147" s="14">
        <f t="shared" si="34"/>
        <v>0</v>
      </c>
      <c r="U147" s="23"/>
      <c r="V147" s="14">
        <f>SUM(V143:V146)</f>
        <v>6479</v>
      </c>
      <c r="W147" s="14">
        <f>SUM(W143:W146)</f>
        <v>1836</v>
      </c>
      <c r="X147" s="14">
        <f>SUM(X143:X146)</f>
        <v>37</v>
      </c>
      <c r="Y147" s="14">
        <f>SUM(Y143:Y146)</f>
        <v>1</v>
      </c>
    </row>
    <row r="148" spans="1:25" ht="15.75" thickTop="1" x14ac:dyDescent="0.25">
      <c r="A148" t="s">
        <v>129</v>
      </c>
      <c r="B148" t="s">
        <v>609</v>
      </c>
      <c r="C148" t="s">
        <v>1215</v>
      </c>
      <c r="D148" s="13">
        <v>2</v>
      </c>
      <c r="E148" s="13">
        <v>51</v>
      </c>
      <c r="J148" s="13">
        <v>8</v>
      </c>
      <c r="K148" s="13">
        <v>16</v>
      </c>
      <c r="L148" s="21">
        <f t="shared" si="29"/>
        <v>10</v>
      </c>
      <c r="M148" s="21">
        <f t="shared" si="30"/>
        <v>67</v>
      </c>
      <c r="N148" s="21">
        <v>10</v>
      </c>
      <c r="O148" s="21">
        <v>67</v>
      </c>
      <c r="P148" s="13">
        <f t="shared" ref="P148:P170" si="35">L148-N148</f>
        <v>0</v>
      </c>
      <c r="Q148" s="21">
        <f t="shared" si="32"/>
        <v>0</v>
      </c>
      <c r="S148" s="21">
        <v>57</v>
      </c>
      <c r="T148" s="21"/>
      <c r="V148" s="13">
        <v>552</v>
      </c>
      <c r="W148" s="13">
        <v>138</v>
      </c>
      <c r="X148" s="13">
        <v>98</v>
      </c>
    </row>
    <row r="149" spans="1:25" x14ac:dyDescent="0.25">
      <c r="B149" t="s">
        <v>132</v>
      </c>
      <c r="C149" t="s">
        <v>1217</v>
      </c>
      <c r="D149" s="13">
        <v>67</v>
      </c>
      <c r="E149" s="13">
        <v>2312</v>
      </c>
      <c r="F149" s="13">
        <v>3</v>
      </c>
      <c r="G149" s="13">
        <v>28</v>
      </c>
      <c r="H149" s="13">
        <v>9</v>
      </c>
      <c r="I149" s="13">
        <v>31</v>
      </c>
      <c r="J149" s="13">
        <v>11</v>
      </c>
      <c r="K149" s="13">
        <v>22</v>
      </c>
      <c r="L149" s="21">
        <f t="shared" si="29"/>
        <v>90</v>
      </c>
      <c r="M149" s="21">
        <f t="shared" si="30"/>
        <v>2393</v>
      </c>
      <c r="N149" s="21">
        <v>90</v>
      </c>
      <c r="O149" s="21">
        <v>2393</v>
      </c>
      <c r="P149" s="13">
        <f t="shared" si="35"/>
        <v>0</v>
      </c>
      <c r="Q149" s="21">
        <f t="shared" si="32"/>
        <v>0</v>
      </c>
      <c r="S149" s="21">
        <v>420</v>
      </c>
      <c r="T149" s="13">
        <v>30</v>
      </c>
      <c r="V149" s="13">
        <v>617050</v>
      </c>
      <c r="W149" s="13">
        <v>229506</v>
      </c>
      <c r="Y149" s="13">
        <v>55</v>
      </c>
    </row>
    <row r="150" spans="1:25" x14ac:dyDescent="0.25">
      <c r="B150" t="s">
        <v>610</v>
      </c>
      <c r="C150" t="s">
        <v>1218</v>
      </c>
      <c r="D150" s="13">
        <v>2</v>
      </c>
      <c r="E150" s="13">
        <v>95</v>
      </c>
      <c r="F150" s="13">
        <v>1</v>
      </c>
      <c r="G150" s="13">
        <v>18</v>
      </c>
      <c r="H150" s="13">
        <v>2</v>
      </c>
      <c r="I150" s="13">
        <v>13</v>
      </c>
      <c r="J150" s="13">
        <v>7</v>
      </c>
      <c r="K150" s="13">
        <v>14</v>
      </c>
      <c r="L150" s="21">
        <f t="shared" si="29"/>
        <v>12</v>
      </c>
      <c r="M150" s="21">
        <f t="shared" si="30"/>
        <v>140</v>
      </c>
      <c r="N150" s="21">
        <v>12</v>
      </c>
      <c r="O150" s="21">
        <v>140</v>
      </c>
      <c r="P150" s="13">
        <f t="shared" si="35"/>
        <v>0</v>
      </c>
      <c r="Q150" s="21">
        <f t="shared" si="32"/>
        <v>0</v>
      </c>
      <c r="S150" s="21">
        <v>28</v>
      </c>
      <c r="T150" s="21"/>
      <c r="V150" s="13">
        <v>1421</v>
      </c>
      <c r="W150" s="13">
        <v>347</v>
      </c>
      <c r="X150" s="13">
        <v>20</v>
      </c>
    </row>
    <row r="151" spans="1:25" x14ac:dyDescent="0.25">
      <c r="B151" t="s">
        <v>135</v>
      </c>
      <c r="C151" t="s">
        <v>1220</v>
      </c>
      <c r="H151" s="13">
        <v>4</v>
      </c>
      <c r="I151" s="13">
        <v>12</v>
      </c>
      <c r="J151" s="13">
        <v>5</v>
      </c>
      <c r="K151" s="13">
        <v>10</v>
      </c>
      <c r="L151" s="21">
        <f t="shared" si="29"/>
        <v>9</v>
      </c>
      <c r="M151" s="21">
        <f t="shared" si="30"/>
        <v>22</v>
      </c>
      <c r="N151" s="21">
        <v>9</v>
      </c>
      <c r="O151" s="21">
        <v>22</v>
      </c>
      <c r="P151" s="13">
        <f t="shared" si="35"/>
        <v>0</v>
      </c>
      <c r="Q151" s="21">
        <f t="shared" si="32"/>
        <v>0</v>
      </c>
      <c r="S151" s="21">
        <v>16</v>
      </c>
      <c r="T151" s="21"/>
      <c r="V151" s="13">
        <v>918</v>
      </c>
      <c r="W151" s="13">
        <v>241</v>
      </c>
      <c r="X151" s="13">
        <v>43</v>
      </c>
    </row>
    <row r="152" spans="1:25" x14ac:dyDescent="0.25">
      <c r="B152" t="s">
        <v>611</v>
      </c>
      <c r="C152" t="s">
        <v>1221</v>
      </c>
      <c r="D152" s="13">
        <v>2</v>
      </c>
      <c r="E152" s="13">
        <v>50</v>
      </c>
      <c r="H152" s="13">
        <v>2</v>
      </c>
      <c r="I152" s="13">
        <v>7</v>
      </c>
      <c r="J152" s="13">
        <v>12</v>
      </c>
      <c r="K152" s="13">
        <v>24</v>
      </c>
      <c r="L152" s="21">
        <f t="shared" si="29"/>
        <v>16</v>
      </c>
      <c r="M152" s="21">
        <f t="shared" si="30"/>
        <v>81</v>
      </c>
      <c r="N152" s="21">
        <v>16</v>
      </c>
      <c r="O152" s="21">
        <v>81</v>
      </c>
      <c r="P152" s="13">
        <f t="shared" si="35"/>
        <v>0</v>
      </c>
      <c r="Q152" s="21">
        <f t="shared" si="32"/>
        <v>0</v>
      </c>
      <c r="S152" s="21">
        <v>42</v>
      </c>
      <c r="T152" s="21"/>
      <c r="V152" s="13">
        <v>983</v>
      </c>
      <c r="W152" s="13">
        <v>548</v>
      </c>
      <c r="X152" s="13">
        <v>825</v>
      </c>
    </row>
    <row r="153" spans="1:25" x14ac:dyDescent="0.25">
      <c r="B153" t="s">
        <v>612</v>
      </c>
      <c r="C153" t="s">
        <v>1223</v>
      </c>
      <c r="J153" s="13">
        <v>17</v>
      </c>
      <c r="K153" s="13">
        <v>34</v>
      </c>
      <c r="L153" s="21">
        <f t="shared" si="29"/>
        <v>17</v>
      </c>
      <c r="M153" s="21">
        <f t="shared" si="30"/>
        <v>34</v>
      </c>
      <c r="N153" s="21">
        <v>17</v>
      </c>
      <c r="O153" s="21">
        <v>34</v>
      </c>
      <c r="P153" s="13">
        <f t="shared" si="35"/>
        <v>0</v>
      </c>
      <c r="Q153" s="21">
        <f t="shared" si="32"/>
        <v>0</v>
      </c>
      <c r="S153" s="21">
        <v>40</v>
      </c>
      <c r="T153" s="21"/>
      <c r="V153" s="13">
        <v>777</v>
      </c>
      <c r="W153" s="13">
        <v>194</v>
      </c>
      <c r="X153" s="13">
        <v>27</v>
      </c>
    </row>
    <row r="154" spans="1:25" x14ac:dyDescent="0.25">
      <c r="B154" t="s">
        <v>140</v>
      </c>
      <c r="C154" t="s">
        <v>1225</v>
      </c>
      <c r="D154" s="13">
        <v>4</v>
      </c>
      <c r="E154" s="13">
        <v>145</v>
      </c>
      <c r="H154" s="13">
        <v>2</v>
      </c>
      <c r="I154" s="13">
        <v>6</v>
      </c>
      <c r="J154" s="13">
        <v>43</v>
      </c>
      <c r="K154" s="13">
        <v>109</v>
      </c>
      <c r="L154" s="21">
        <f t="shared" si="29"/>
        <v>49</v>
      </c>
      <c r="M154" s="21">
        <f t="shared" si="30"/>
        <v>260</v>
      </c>
      <c r="N154" s="21">
        <v>49</v>
      </c>
      <c r="O154" s="21">
        <v>260</v>
      </c>
      <c r="P154" s="13">
        <f t="shared" si="35"/>
        <v>0</v>
      </c>
      <c r="Q154" s="21">
        <f t="shared" si="32"/>
        <v>0</v>
      </c>
      <c r="S154" s="21">
        <v>80</v>
      </c>
      <c r="T154" s="21"/>
      <c r="V154" s="13">
        <v>5926</v>
      </c>
      <c r="W154" s="13">
        <v>1250</v>
      </c>
      <c r="X154" s="13">
        <v>178</v>
      </c>
      <c r="Y154" s="13">
        <v>1</v>
      </c>
    </row>
    <row r="155" spans="1:25" x14ac:dyDescent="0.25">
      <c r="B155" t="s">
        <v>139</v>
      </c>
      <c r="C155" t="s">
        <v>1224</v>
      </c>
      <c r="J155" s="13">
        <v>18</v>
      </c>
      <c r="K155" s="13">
        <v>36</v>
      </c>
      <c r="L155" s="21">
        <f t="shared" si="29"/>
        <v>18</v>
      </c>
      <c r="M155" s="21">
        <f t="shared" si="30"/>
        <v>36</v>
      </c>
      <c r="N155" s="21">
        <v>18</v>
      </c>
      <c r="O155" s="21">
        <v>36</v>
      </c>
      <c r="P155" s="13">
        <f t="shared" si="35"/>
        <v>0</v>
      </c>
      <c r="Q155" s="21">
        <f t="shared" si="32"/>
        <v>0</v>
      </c>
      <c r="S155" s="21">
        <v>55</v>
      </c>
      <c r="T155" s="21"/>
      <c r="V155" s="13">
        <v>508</v>
      </c>
      <c r="W155" s="13">
        <v>203</v>
      </c>
      <c r="X155" s="13">
        <v>79</v>
      </c>
    </row>
    <row r="156" spans="1:25" x14ac:dyDescent="0.25">
      <c r="B156" t="s">
        <v>141</v>
      </c>
      <c r="C156" t="s">
        <v>1226</v>
      </c>
      <c r="D156" s="13">
        <v>1</v>
      </c>
      <c r="E156" s="13">
        <v>42</v>
      </c>
      <c r="J156" s="13">
        <v>10</v>
      </c>
      <c r="K156" s="13">
        <v>25</v>
      </c>
      <c r="L156" s="21">
        <f t="shared" si="29"/>
        <v>11</v>
      </c>
      <c r="M156" s="21">
        <f t="shared" si="30"/>
        <v>67</v>
      </c>
      <c r="N156" s="21">
        <v>11</v>
      </c>
      <c r="O156" s="21">
        <v>67</v>
      </c>
      <c r="P156" s="13">
        <f t="shared" si="35"/>
        <v>0</v>
      </c>
      <c r="Q156" s="21">
        <f t="shared" si="32"/>
        <v>0</v>
      </c>
      <c r="S156" s="21">
        <v>32</v>
      </c>
      <c r="T156" s="21"/>
    </row>
    <row r="157" spans="1:25" x14ac:dyDescent="0.25">
      <c r="B157" t="s">
        <v>142</v>
      </c>
      <c r="C157" t="s">
        <v>1227</v>
      </c>
      <c r="J157" s="13">
        <v>9</v>
      </c>
      <c r="K157" s="13">
        <v>20</v>
      </c>
      <c r="L157" s="21">
        <f t="shared" si="29"/>
        <v>9</v>
      </c>
      <c r="M157" s="21">
        <f t="shared" si="30"/>
        <v>20</v>
      </c>
      <c r="N157" s="21">
        <v>9</v>
      </c>
      <c r="O157" s="21">
        <v>20</v>
      </c>
      <c r="P157" s="13">
        <f t="shared" si="35"/>
        <v>0</v>
      </c>
      <c r="Q157" s="21">
        <f t="shared" si="32"/>
        <v>0</v>
      </c>
      <c r="S157" s="21">
        <v>18</v>
      </c>
      <c r="T157" s="21"/>
      <c r="V157" s="13">
        <v>1186</v>
      </c>
      <c r="W157" s="13">
        <v>339</v>
      </c>
      <c r="X157" s="13">
        <v>314</v>
      </c>
    </row>
    <row r="158" spans="1:25" x14ac:dyDescent="0.25">
      <c r="B158" t="s">
        <v>143</v>
      </c>
      <c r="C158" t="s">
        <v>1228</v>
      </c>
      <c r="J158" s="13">
        <v>9</v>
      </c>
      <c r="K158" s="13">
        <v>20</v>
      </c>
      <c r="L158" s="21">
        <f t="shared" si="29"/>
        <v>9</v>
      </c>
      <c r="M158" s="21">
        <f t="shared" si="30"/>
        <v>20</v>
      </c>
      <c r="N158" s="21">
        <v>9</v>
      </c>
      <c r="O158" s="21">
        <v>20</v>
      </c>
      <c r="P158" s="13">
        <f t="shared" si="35"/>
        <v>0</v>
      </c>
      <c r="Q158" s="21">
        <f t="shared" si="32"/>
        <v>0</v>
      </c>
      <c r="S158" s="21">
        <v>20</v>
      </c>
      <c r="T158" s="21"/>
    </row>
    <row r="159" spans="1:25" x14ac:dyDescent="0.25">
      <c r="B159" t="s">
        <v>144</v>
      </c>
      <c r="C159" t="s">
        <v>1229</v>
      </c>
      <c r="J159" s="13">
        <v>4</v>
      </c>
      <c r="K159" s="13">
        <v>8</v>
      </c>
      <c r="L159" s="21">
        <f t="shared" si="29"/>
        <v>4</v>
      </c>
      <c r="M159" s="21">
        <f t="shared" si="30"/>
        <v>8</v>
      </c>
      <c r="N159" s="21">
        <v>4</v>
      </c>
      <c r="O159" s="21">
        <v>8</v>
      </c>
      <c r="P159" s="13">
        <f t="shared" si="35"/>
        <v>0</v>
      </c>
      <c r="Q159" s="21">
        <f t="shared" si="32"/>
        <v>0</v>
      </c>
      <c r="S159" s="21">
        <v>10</v>
      </c>
      <c r="T159" s="21"/>
      <c r="V159" s="13">
        <v>57</v>
      </c>
      <c r="W159" s="13">
        <v>29</v>
      </c>
    </row>
    <row r="160" spans="1:25" x14ac:dyDescent="0.25">
      <c r="B160" t="s">
        <v>145</v>
      </c>
      <c r="C160" t="s">
        <v>1230</v>
      </c>
      <c r="F160" s="13">
        <v>1</v>
      </c>
      <c r="G160" s="13">
        <v>18</v>
      </c>
      <c r="H160" s="13">
        <v>5</v>
      </c>
      <c r="I160" s="13">
        <v>18</v>
      </c>
      <c r="J160" s="13">
        <v>13</v>
      </c>
      <c r="K160" s="13">
        <v>26</v>
      </c>
      <c r="L160" s="21">
        <f t="shared" si="29"/>
        <v>19</v>
      </c>
      <c r="M160" s="21">
        <f t="shared" si="30"/>
        <v>62</v>
      </c>
      <c r="N160" s="21">
        <v>19</v>
      </c>
      <c r="O160" s="21">
        <v>62</v>
      </c>
      <c r="P160" s="13">
        <f t="shared" si="35"/>
        <v>0</v>
      </c>
      <c r="Q160" s="21">
        <f t="shared" si="32"/>
        <v>0</v>
      </c>
      <c r="S160" s="21">
        <v>60</v>
      </c>
      <c r="T160" s="21"/>
      <c r="V160" s="13">
        <v>4546</v>
      </c>
      <c r="W160" s="13">
        <v>1701</v>
      </c>
      <c r="X160" s="13">
        <v>589</v>
      </c>
      <c r="Y160" s="13">
        <v>3</v>
      </c>
    </row>
    <row r="161" spans="1:25" x14ac:dyDescent="0.25">
      <c r="B161" t="s">
        <v>146</v>
      </c>
      <c r="C161" t="s">
        <v>1231</v>
      </c>
      <c r="H161" s="13">
        <v>1</v>
      </c>
      <c r="I161" s="13">
        <v>2</v>
      </c>
      <c r="J161" s="13">
        <v>2</v>
      </c>
      <c r="K161" s="13">
        <v>5</v>
      </c>
      <c r="L161" s="21">
        <f t="shared" si="29"/>
        <v>3</v>
      </c>
      <c r="M161" s="21">
        <f t="shared" si="30"/>
        <v>7</v>
      </c>
      <c r="N161" s="21">
        <v>3</v>
      </c>
      <c r="O161" s="21">
        <v>7</v>
      </c>
      <c r="P161" s="13">
        <f t="shared" si="35"/>
        <v>0</v>
      </c>
      <c r="Q161" s="21">
        <f t="shared" si="32"/>
        <v>0</v>
      </c>
      <c r="S161" s="21">
        <v>6</v>
      </c>
      <c r="V161" s="13">
        <v>115</v>
      </c>
      <c r="W161" s="13">
        <v>30</v>
      </c>
      <c r="X161" s="13">
        <v>124</v>
      </c>
    </row>
    <row r="162" spans="1:25" x14ac:dyDescent="0.25">
      <c r="B162" t="s">
        <v>587</v>
      </c>
      <c r="C162" t="s">
        <v>1232</v>
      </c>
      <c r="J162" s="13">
        <v>3</v>
      </c>
      <c r="K162" s="13">
        <v>7</v>
      </c>
      <c r="L162" s="21">
        <f t="shared" si="29"/>
        <v>3</v>
      </c>
      <c r="M162" s="21">
        <f t="shared" si="30"/>
        <v>7</v>
      </c>
      <c r="N162" s="21">
        <v>3</v>
      </c>
      <c r="O162" s="21">
        <v>7</v>
      </c>
      <c r="P162" s="13">
        <f t="shared" si="35"/>
        <v>0</v>
      </c>
      <c r="Q162" s="21">
        <f t="shared" si="32"/>
        <v>0</v>
      </c>
      <c r="S162" s="21">
        <v>8</v>
      </c>
      <c r="V162" s="13">
        <v>473</v>
      </c>
      <c r="W162" s="13">
        <v>119</v>
      </c>
      <c r="X162" s="13">
        <v>283</v>
      </c>
    </row>
    <row r="163" spans="1:25" x14ac:dyDescent="0.25">
      <c r="B163" t="s">
        <v>147</v>
      </c>
      <c r="C163" t="s">
        <v>1233</v>
      </c>
      <c r="J163" s="13">
        <v>11</v>
      </c>
      <c r="K163" s="13">
        <v>22</v>
      </c>
      <c r="L163" s="21">
        <f t="shared" si="29"/>
        <v>11</v>
      </c>
      <c r="M163" s="21">
        <f t="shared" si="30"/>
        <v>22</v>
      </c>
      <c r="N163" s="21">
        <v>11</v>
      </c>
      <c r="O163" s="21">
        <v>22</v>
      </c>
      <c r="P163" s="13">
        <f t="shared" si="35"/>
        <v>0</v>
      </c>
      <c r="Q163" s="21">
        <f t="shared" si="32"/>
        <v>0</v>
      </c>
      <c r="S163" s="21">
        <v>45</v>
      </c>
      <c r="V163" s="13">
        <v>2088</v>
      </c>
      <c r="W163" s="13">
        <v>517</v>
      </c>
      <c r="X163" s="13">
        <v>347</v>
      </c>
    </row>
    <row r="164" spans="1:25" x14ac:dyDescent="0.25">
      <c r="B164" t="s">
        <v>613</v>
      </c>
      <c r="C164" t="s">
        <v>1234</v>
      </c>
      <c r="H164" s="13">
        <v>1</v>
      </c>
      <c r="I164" s="13">
        <v>3</v>
      </c>
      <c r="J164" s="13">
        <v>9</v>
      </c>
      <c r="K164" s="13">
        <v>18</v>
      </c>
      <c r="L164" s="21">
        <f t="shared" si="29"/>
        <v>10</v>
      </c>
      <c r="M164" s="21">
        <f t="shared" si="30"/>
        <v>21</v>
      </c>
      <c r="N164" s="21">
        <v>10</v>
      </c>
      <c r="O164" s="21">
        <v>21</v>
      </c>
      <c r="P164" s="13">
        <f t="shared" si="35"/>
        <v>0</v>
      </c>
      <c r="Q164" s="21">
        <f t="shared" si="32"/>
        <v>0</v>
      </c>
      <c r="S164" s="21">
        <v>23</v>
      </c>
    </row>
    <row r="165" spans="1:25" x14ac:dyDescent="0.25">
      <c r="B165" t="s">
        <v>150</v>
      </c>
      <c r="C165" t="s">
        <v>1236</v>
      </c>
      <c r="J165" s="13">
        <v>5</v>
      </c>
      <c r="K165" s="13">
        <v>10</v>
      </c>
      <c r="L165" s="21">
        <f t="shared" si="29"/>
        <v>5</v>
      </c>
      <c r="M165" s="21">
        <f t="shared" si="30"/>
        <v>10</v>
      </c>
      <c r="N165" s="21">
        <v>5</v>
      </c>
      <c r="O165" s="21">
        <v>10</v>
      </c>
      <c r="P165" s="13">
        <f t="shared" si="35"/>
        <v>0</v>
      </c>
      <c r="Q165" s="21">
        <f t="shared" si="32"/>
        <v>0</v>
      </c>
      <c r="S165" s="21">
        <v>30</v>
      </c>
      <c r="V165" s="13">
        <v>164</v>
      </c>
      <c r="W165" s="13">
        <v>32</v>
      </c>
      <c r="X165" s="13">
        <v>89</v>
      </c>
    </row>
    <row r="166" spans="1:25" x14ac:dyDescent="0.25">
      <c r="B166" t="s">
        <v>615</v>
      </c>
      <c r="C166" t="s">
        <v>1237</v>
      </c>
      <c r="J166" s="13">
        <v>5</v>
      </c>
      <c r="K166" s="13">
        <v>10</v>
      </c>
      <c r="L166" s="21">
        <f t="shared" si="29"/>
        <v>5</v>
      </c>
      <c r="M166" s="21">
        <f t="shared" si="30"/>
        <v>10</v>
      </c>
      <c r="N166" s="21">
        <v>5</v>
      </c>
      <c r="O166" s="21">
        <v>10</v>
      </c>
      <c r="P166" s="13">
        <f t="shared" si="35"/>
        <v>0</v>
      </c>
      <c r="Q166" s="21">
        <f t="shared" si="32"/>
        <v>0</v>
      </c>
      <c r="S166" s="21">
        <v>37</v>
      </c>
      <c r="U166" s="15" t="s">
        <v>879</v>
      </c>
      <c r="V166" s="13">
        <v>1046</v>
      </c>
      <c r="W166" s="13">
        <v>280</v>
      </c>
      <c r="X166" s="13">
        <v>94</v>
      </c>
    </row>
    <row r="167" spans="1:25" x14ac:dyDescent="0.25">
      <c r="B167" t="s">
        <v>614</v>
      </c>
      <c r="C167" t="s">
        <v>1238</v>
      </c>
      <c r="J167" s="13">
        <v>2</v>
      </c>
      <c r="K167" s="13">
        <v>5</v>
      </c>
      <c r="L167" s="21">
        <f t="shared" si="29"/>
        <v>2</v>
      </c>
      <c r="M167" s="21">
        <f t="shared" si="30"/>
        <v>5</v>
      </c>
      <c r="N167" s="21">
        <v>2</v>
      </c>
      <c r="O167" s="21">
        <v>5</v>
      </c>
      <c r="P167" s="13">
        <f t="shared" si="35"/>
        <v>0</v>
      </c>
      <c r="Q167" s="21">
        <f t="shared" si="32"/>
        <v>0</v>
      </c>
      <c r="S167" s="21">
        <v>9</v>
      </c>
      <c r="U167" s="15" t="s">
        <v>879</v>
      </c>
    </row>
    <row r="168" spans="1:25" x14ac:dyDescent="0.25">
      <c r="B168" t="s">
        <v>1693</v>
      </c>
      <c r="C168" t="s">
        <v>1664</v>
      </c>
      <c r="D168" s="13">
        <v>1</v>
      </c>
      <c r="E168" s="13">
        <v>37</v>
      </c>
      <c r="J168" s="13">
        <v>5</v>
      </c>
      <c r="K168" s="13">
        <v>12</v>
      </c>
      <c r="L168" s="21">
        <f t="shared" si="29"/>
        <v>6</v>
      </c>
      <c r="M168" s="21">
        <f t="shared" si="30"/>
        <v>49</v>
      </c>
      <c r="N168" s="21">
        <v>6</v>
      </c>
      <c r="O168" s="21">
        <v>49</v>
      </c>
      <c r="P168" s="13">
        <f t="shared" si="35"/>
        <v>0</v>
      </c>
      <c r="Q168" s="21">
        <f t="shared" si="32"/>
        <v>0</v>
      </c>
      <c r="S168" s="21">
        <v>22</v>
      </c>
      <c r="T168" s="21"/>
      <c r="V168" s="13">
        <v>404</v>
      </c>
      <c r="W168" s="13">
        <v>109</v>
      </c>
      <c r="X168" s="13">
        <v>86</v>
      </c>
    </row>
    <row r="169" spans="1:25" x14ac:dyDescent="0.25">
      <c r="B169" t="s">
        <v>152</v>
      </c>
      <c r="C169" t="s">
        <v>1239</v>
      </c>
      <c r="J169" s="13">
        <v>8</v>
      </c>
      <c r="K169" s="13">
        <v>18</v>
      </c>
      <c r="L169" s="21">
        <f t="shared" si="29"/>
        <v>8</v>
      </c>
      <c r="M169" s="21">
        <f t="shared" si="30"/>
        <v>18</v>
      </c>
      <c r="N169" s="21">
        <v>8</v>
      </c>
      <c r="O169" s="21">
        <v>18</v>
      </c>
      <c r="P169" s="13">
        <f t="shared" si="35"/>
        <v>0</v>
      </c>
      <c r="Q169" s="21">
        <f t="shared" si="32"/>
        <v>0</v>
      </c>
      <c r="S169" s="21">
        <v>45</v>
      </c>
      <c r="V169" s="13">
        <v>740</v>
      </c>
      <c r="W169" s="13">
        <v>148</v>
      </c>
      <c r="X169" s="13">
        <v>68</v>
      </c>
    </row>
    <row r="170" spans="1:25" x14ac:dyDescent="0.25">
      <c r="B170" t="s">
        <v>808</v>
      </c>
      <c r="C170" t="s">
        <v>1240</v>
      </c>
      <c r="J170" s="13">
        <v>16</v>
      </c>
      <c r="K170" s="13">
        <v>36</v>
      </c>
      <c r="L170" s="21">
        <f t="shared" si="29"/>
        <v>16</v>
      </c>
      <c r="M170" s="21">
        <f t="shared" si="30"/>
        <v>36</v>
      </c>
      <c r="N170" s="21">
        <v>16</v>
      </c>
      <c r="O170" s="21">
        <v>36</v>
      </c>
      <c r="P170" s="13">
        <f t="shared" si="35"/>
        <v>0</v>
      </c>
      <c r="Q170" s="21">
        <f t="shared" si="32"/>
        <v>0</v>
      </c>
      <c r="S170" s="21">
        <v>40</v>
      </c>
      <c r="V170" s="13">
        <v>2811</v>
      </c>
      <c r="W170" s="13">
        <v>810</v>
      </c>
      <c r="X170" s="13">
        <v>1063</v>
      </c>
    </row>
    <row r="171" spans="1:25" ht="15.75" thickBot="1" x14ac:dyDescent="0.3">
      <c r="A171" s="2" t="s">
        <v>5</v>
      </c>
      <c r="B171" s="2"/>
      <c r="C171" s="2"/>
      <c r="D171" s="14">
        <f t="shared" ref="D171:T171" si="36">SUM(D148:D170)</f>
        <v>79</v>
      </c>
      <c r="E171" s="14">
        <f t="shared" si="36"/>
        <v>2732</v>
      </c>
      <c r="F171" s="14">
        <f t="shared" si="36"/>
        <v>5</v>
      </c>
      <c r="G171" s="14">
        <f t="shared" si="36"/>
        <v>64</v>
      </c>
      <c r="H171" s="14">
        <f t="shared" si="36"/>
        <v>26</v>
      </c>
      <c r="I171" s="14">
        <f t="shared" si="36"/>
        <v>92</v>
      </c>
      <c r="J171" s="14">
        <f t="shared" si="36"/>
        <v>232</v>
      </c>
      <c r="K171" s="14">
        <f t="shared" si="36"/>
        <v>507</v>
      </c>
      <c r="L171" s="14">
        <f t="shared" si="36"/>
        <v>342</v>
      </c>
      <c r="M171" s="14">
        <f t="shared" si="36"/>
        <v>3395</v>
      </c>
      <c r="N171" s="14">
        <f t="shared" si="36"/>
        <v>342</v>
      </c>
      <c r="O171" s="14">
        <f t="shared" si="36"/>
        <v>3395</v>
      </c>
      <c r="P171" s="14">
        <f t="shared" si="36"/>
        <v>0</v>
      </c>
      <c r="Q171" s="14">
        <f t="shared" si="36"/>
        <v>0</v>
      </c>
      <c r="R171" s="14">
        <f t="shared" si="36"/>
        <v>0</v>
      </c>
      <c r="S171" s="14">
        <f t="shared" si="36"/>
        <v>1143</v>
      </c>
      <c r="T171" s="14">
        <f t="shared" si="36"/>
        <v>30</v>
      </c>
      <c r="U171" s="14"/>
      <c r="V171" s="14">
        <f>SUM(V148:V170)</f>
        <v>641765</v>
      </c>
      <c r="W171" s="14">
        <f>SUM(W148:W170)</f>
        <v>236541</v>
      </c>
      <c r="X171" s="14">
        <f>SUM(X148:X170)</f>
        <v>4327</v>
      </c>
      <c r="Y171" s="14">
        <f>SUM(Y148:Y170)</f>
        <v>59</v>
      </c>
    </row>
    <row r="172" spans="1:25" ht="15.75" thickTop="1" x14ac:dyDescent="0.25">
      <c r="A172" t="s">
        <v>156</v>
      </c>
      <c r="B172" t="s">
        <v>180</v>
      </c>
      <c r="C172" t="s">
        <v>1271</v>
      </c>
      <c r="J172" s="13">
        <v>16</v>
      </c>
      <c r="K172" s="13">
        <v>17</v>
      </c>
      <c r="L172" s="21">
        <f t="shared" si="29"/>
        <v>16</v>
      </c>
      <c r="M172" s="21">
        <f t="shared" si="30"/>
        <v>17</v>
      </c>
      <c r="N172" s="21">
        <v>16</v>
      </c>
      <c r="O172" s="21">
        <v>17</v>
      </c>
      <c r="P172" s="13">
        <f t="shared" ref="P172:P191" si="37">L172-N172</f>
        <v>0</v>
      </c>
      <c r="Q172" s="21">
        <f t="shared" si="32"/>
        <v>0</v>
      </c>
      <c r="S172" s="21">
        <v>34</v>
      </c>
      <c r="U172" s="15" t="s">
        <v>879</v>
      </c>
      <c r="V172" s="13">
        <v>11371</v>
      </c>
      <c r="W172" s="13">
        <v>4453</v>
      </c>
      <c r="X172" s="13">
        <v>502</v>
      </c>
    </row>
    <row r="173" spans="1:25" x14ac:dyDescent="0.25">
      <c r="B173" t="s">
        <v>181</v>
      </c>
      <c r="C173" t="s">
        <v>1270</v>
      </c>
      <c r="J173" s="13">
        <v>30</v>
      </c>
      <c r="K173" s="13">
        <v>38</v>
      </c>
      <c r="L173" s="21">
        <f t="shared" si="29"/>
        <v>30</v>
      </c>
      <c r="M173" s="21">
        <f t="shared" si="30"/>
        <v>38</v>
      </c>
      <c r="N173" s="21">
        <v>30</v>
      </c>
      <c r="O173" s="21">
        <v>38</v>
      </c>
      <c r="P173" s="13">
        <f t="shared" si="37"/>
        <v>0</v>
      </c>
      <c r="Q173" s="21">
        <f t="shared" si="32"/>
        <v>0</v>
      </c>
      <c r="S173" s="21">
        <v>60</v>
      </c>
      <c r="U173" s="15" t="s">
        <v>879</v>
      </c>
      <c r="Y173" s="13">
        <v>1</v>
      </c>
    </row>
    <row r="174" spans="1:25" x14ac:dyDescent="0.25">
      <c r="B174" t="s">
        <v>179</v>
      </c>
      <c r="C174" t="s">
        <v>1269</v>
      </c>
      <c r="D174" s="13">
        <v>1</v>
      </c>
      <c r="E174" s="13">
        <v>36</v>
      </c>
      <c r="H174" s="13">
        <v>4</v>
      </c>
      <c r="I174" s="13">
        <v>21</v>
      </c>
      <c r="J174" s="13">
        <v>38</v>
      </c>
      <c r="K174" s="13">
        <v>76</v>
      </c>
      <c r="L174" s="21">
        <f t="shared" si="29"/>
        <v>43</v>
      </c>
      <c r="M174" s="21">
        <f t="shared" si="30"/>
        <v>133</v>
      </c>
      <c r="N174" s="21">
        <v>43</v>
      </c>
      <c r="O174" s="21">
        <v>133</v>
      </c>
      <c r="P174" s="13">
        <f t="shared" si="37"/>
        <v>0</v>
      </c>
      <c r="Q174" s="21">
        <f t="shared" si="32"/>
        <v>0</v>
      </c>
      <c r="R174" s="13">
        <v>1</v>
      </c>
      <c r="S174" s="21">
        <v>144</v>
      </c>
      <c r="V174" s="13">
        <v>1101</v>
      </c>
      <c r="W174" s="13">
        <v>374</v>
      </c>
      <c r="X174" s="13">
        <v>367</v>
      </c>
      <c r="Y174" s="13">
        <v>1</v>
      </c>
    </row>
    <row r="175" spans="1:25" x14ac:dyDescent="0.25">
      <c r="B175" t="s">
        <v>513</v>
      </c>
      <c r="C175" t="s">
        <v>1267</v>
      </c>
      <c r="J175" s="13">
        <v>24</v>
      </c>
      <c r="K175" s="13">
        <v>30</v>
      </c>
      <c r="L175" s="21">
        <f t="shared" si="29"/>
        <v>24</v>
      </c>
      <c r="M175" s="21">
        <f t="shared" si="30"/>
        <v>30</v>
      </c>
      <c r="N175" s="21">
        <v>24</v>
      </c>
      <c r="O175" s="21">
        <v>30</v>
      </c>
      <c r="P175" s="13">
        <f t="shared" si="37"/>
        <v>0</v>
      </c>
      <c r="Q175" s="21">
        <f t="shared" si="32"/>
        <v>0</v>
      </c>
      <c r="R175" s="13">
        <v>12</v>
      </c>
      <c r="S175" s="21">
        <v>55</v>
      </c>
      <c r="V175" s="13">
        <v>394</v>
      </c>
      <c r="W175" s="13">
        <v>86</v>
      </c>
      <c r="X175" s="13">
        <v>285</v>
      </c>
    </row>
    <row r="176" spans="1:25" x14ac:dyDescent="0.25">
      <c r="B176" t="s">
        <v>177</v>
      </c>
      <c r="C176" t="s">
        <v>1266</v>
      </c>
      <c r="D176" s="13">
        <v>9</v>
      </c>
      <c r="E176" s="13">
        <v>379</v>
      </c>
      <c r="J176" s="13">
        <v>23</v>
      </c>
      <c r="K176" s="13">
        <v>38</v>
      </c>
      <c r="L176" s="21">
        <f t="shared" si="29"/>
        <v>32</v>
      </c>
      <c r="M176" s="21">
        <f t="shared" si="30"/>
        <v>417</v>
      </c>
      <c r="N176" s="21">
        <v>32</v>
      </c>
      <c r="O176" s="21">
        <v>417</v>
      </c>
      <c r="P176" s="13">
        <f t="shared" si="37"/>
        <v>0</v>
      </c>
      <c r="Q176" s="21">
        <f t="shared" si="32"/>
        <v>0</v>
      </c>
      <c r="S176" s="21">
        <v>54</v>
      </c>
      <c r="V176" s="13">
        <v>435032</v>
      </c>
      <c r="W176" s="13">
        <v>181005</v>
      </c>
      <c r="X176" s="13">
        <v>259</v>
      </c>
      <c r="Y176" s="13">
        <v>17</v>
      </c>
    </row>
    <row r="177" spans="1:25" x14ac:dyDescent="0.25">
      <c r="B177" t="s">
        <v>176</v>
      </c>
      <c r="C177" t="s">
        <v>1265</v>
      </c>
      <c r="J177" s="13">
        <v>6</v>
      </c>
      <c r="K177" s="13">
        <v>9</v>
      </c>
      <c r="L177" s="21">
        <f t="shared" si="29"/>
        <v>6</v>
      </c>
      <c r="M177" s="21">
        <f t="shared" si="30"/>
        <v>9</v>
      </c>
      <c r="N177" s="21">
        <v>6</v>
      </c>
      <c r="O177" s="21">
        <v>9</v>
      </c>
      <c r="P177" s="13">
        <f t="shared" si="37"/>
        <v>0</v>
      </c>
      <c r="Q177" s="21">
        <f t="shared" si="32"/>
        <v>0</v>
      </c>
      <c r="S177" s="21">
        <v>15</v>
      </c>
      <c r="V177" s="13">
        <v>986</v>
      </c>
      <c r="W177" s="13">
        <v>310</v>
      </c>
      <c r="Y177" s="13">
        <v>1</v>
      </c>
    </row>
    <row r="178" spans="1:25" x14ac:dyDescent="0.25">
      <c r="B178" t="s">
        <v>616</v>
      </c>
      <c r="C178" t="s">
        <v>1264</v>
      </c>
      <c r="J178" s="13">
        <v>8</v>
      </c>
      <c r="K178" s="13">
        <v>10</v>
      </c>
      <c r="L178" s="21">
        <f t="shared" si="29"/>
        <v>8</v>
      </c>
      <c r="M178" s="21">
        <f t="shared" si="30"/>
        <v>10</v>
      </c>
      <c r="N178" s="21">
        <v>8</v>
      </c>
      <c r="O178" s="21">
        <v>10</v>
      </c>
      <c r="P178" s="13">
        <f t="shared" si="37"/>
        <v>0</v>
      </c>
      <c r="Q178" s="21">
        <f t="shared" si="32"/>
        <v>0</v>
      </c>
      <c r="S178" s="21">
        <v>20</v>
      </c>
      <c r="V178" s="13">
        <v>85</v>
      </c>
      <c r="W178" s="13">
        <v>37</v>
      </c>
      <c r="X178" s="13">
        <v>73</v>
      </c>
    </row>
    <row r="179" spans="1:25" x14ac:dyDescent="0.25">
      <c r="B179" t="s">
        <v>172</v>
      </c>
      <c r="C179" t="s">
        <v>1260</v>
      </c>
      <c r="J179" s="13">
        <v>12</v>
      </c>
      <c r="K179" s="13">
        <v>14</v>
      </c>
      <c r="L179" s="21">
        <f t="shared" si="29"/>
        <v>12</v>
      </c>
      <c r="M179" s="21">
        <f t="shared" si="30"/>
        <v>14</v>
      </c>
      <c r="N179" s="21">
        <v>12</v>
      </c>
      <c r="O179" s="21">
        <v>14</v>
      </c>
      <c r="P179" s="13">
        <f t="shared" si="37"/>
        <v>0</v>
      </c>
      <c r="Q179" s="21">
        <f t="shared" si="32"/>
        <v>0</v>
      </c>
      <c r="R179" s="13">
        <v>4</v>
      </c>
      <c r="S179" s="21">
        <v>30</v>
      </c>
      <c r="V179" s="13">
        <v>641</v>
      </c>
      <c r="W179" s="13">
        <v>275</v>
      </c>
    </row>
    <row r="180" spans="1:25" x14ac:dyDescent="0.25">
      <c r="B180" t="s">
        <v>171</v>
      </c>
      <c r="C180" t="s">
        <v>1259</v>
      </c>
      <c r="D180" s="13">
        <v>2</v>
      </c>
      <c r="E180" s="13">
        <v>79</v>
      </c>
      <c r="F180" s="13">
        <v>3</v>
      </c>
      <c r="G180" s="13">
        <v>46</v>
      </c>
      <c r="H180" s="13">
        <v>3</v>
      </c>
      <c r="I180" s="13">
        <v>13</v>
      </c>
      <c r="J180" s="13">
        <v>16</v>
      </c>
      <c r="K180" s="13">
        <v>40</v>
      </c>
      <c r="L180" s="21">
        <f t="shared" si="29"/>
        <v>24</v>
      </c>
      <c r="M180" s="21">
        <f t="shared" si="30"/>
        <v>178</v>
      </c>
      <c r="N180" s="21">
        <v>24</v>
      </c>
      <c r="O180" s="21">
        <v>178</v>
      </c>
      <c r="P180" s="13">
        <f t="shared" si="37"/>
        <v>0</v>
      </c>
      <c r="Q180" s="21">
        <f t="shared" si="32"/>
        <v>0</v>
      </c>
      <c r="S180" s="21">
        <v>48</v>
      </c>
      <c r="V180" s="13">
        <v>48632</v>
      </c>
      <c r="W180" s="13">
        <v>18324</v>
      </c>
      <c r="X180" s="13">
        <v>1142</v>
      </c>
      <c r="Y180" s="13">
        <v>7</v>
      </c>
    </row>
    <row r="181" spans="1:25" x14ac:dyDescent="0.25">
      <c r="B181" t="s">
        <v>617</v>
      </c>
      <c r="C181" t="s">
        <v>1258</v>
      </c>
      <c r="D181" s="13">
        <v>2</v>
      </c>
      <c r="E181" s="13">
        <v>100</v>
      </c>
      <c r="J181" s="13">
        <v>8</v>
      </c>
      <c r="K181" s="13">
        <v>9</v>
      </c>
      <c r="L181" s="21">
        <f t="shared" si="29"/>
        <v>10</v>
      </c>
      <c r="M181" s="21">
        <f t="shared" si="30"/>
        <v>109</v>
      </c>
      <c r="N181" s="21">
        <v>10</v>
      </c>
      <c r="O181" s="21">
        <v>109</v>
      </c>
      <c r="P181" s="13">
        <f t="shared" si="37"/>
        <v>0</v>
      </c>
      <c r="Q181" s="21">
        <f t="shared" si="32"/>
        <v>0</v>
      </c>
      <c r="S181" s="21">
        <v>20</v>
      </c>
      <c r="V181" s="13">
        <v>226</v>
      </c>
      <c r="W181" s="13">
        <v>101</v>
      </c>
      <c r="X181" s="13">
        <v>215</v>
      </c>
    </row>
    <row r="182" spans="1:25" x14ac:dyDescent="0.25">
      <c r="B182" t="s">
        <v>597</v>
      </c>
      <c r="C182" t="s">
        <v>1255</v>
      </c>
      <c r="D182" s="13">
        <v>1</v>
      </c>
      <c r="E182" s="13">
        <v>34</v>
      </c>
      <c r="H182" s="13">
        <v>1</v>
      </c>
      <c r="I182" s="13">
        <v>3</v>
      </c>
      <c r="J182" s="13">
        <v>2</v>
      </c>
      <c r="K182" s="13">
        <v>4</v>
      </c>
      <c r="L182" s="21">
        <f t="shared" si="29"/>
        <v>4</v>
      </c>
      <c r="M182" s="21">
        <f t="shared" si="30"/>
        <v>41</v>
      </c>
      <c r="N182" s="21">
        <v>4</v>
      </c>
      <c r="O182" s="21">
        <v>41</v>
      </c>
      <c r="P182" s="13">
        <f t="shared" si="37"/>
        <v>0</v>
      </c>
      <c r="Q182" s="21">
        <f t="shared" si="32"/>
        <v>0</v>
      </c>
      <c r="S182" s="21">
        <v>15</v>
      </c>
      <c r="V182" s="13">
        <v>35801</v>
      </c>
      <c r="W182" s="13">
        <v>13544</v>
      </c>
      <c r="X182" s="13">
        <v>45</v>
      </c>
      <c r="Y182" s="13">
        <v>4</v>
      </c>
    </row>
    <row r="183" spans="1:25" x14ac:dyDescent="0.25">
      <c r="B183" t="s">
        <v>168</v>
      </c>
      <c r="C183" t="s">
        <v>1256</v>
      </c>
      <c r="D183" s="13">
        <v>14</v>
      </c>
      <c r="E183" s="13">
        <v>473</v>
      </c>
      <c r="H183" s="13">
        <v>1</v>
      </c>
      <c r="I183" s="13">
        <v>4</v>
      </c>
      <c r="J183" s="13">
        <v>5</v>
      </c>
      <c r="K183" s="13">
        <v>8</v>
      </c>
      <c r="L183" s="21">
        <f t="shared" si="29"/>
        <v>20</v>
      </c>
      <c r="M183" s="21">
        <f t="shared" si="30"/>
        <v>485</v>
      </c>
      <c r="N183" s="21">
        <v>20</v>
      </c>
      <c r="O183" s="21">
        <v>485</v>
      </c>
      <c r="P183" s="13">
        <f t="shared" si="37"/>
        <v>0</v>
      </c>
      <c r="Q183" s="21">
        <f t="shared" si="32"/>
        <v>0</v>
      </c>
      <c r="S183" s="21">
        <v>98</v>
      </c>
      <c r="V183" s="13">
        <v>23175</v>
      </c>
      <c r="W183" s="13">
        <v>9027</v>
      </c>
      <c r="Y183" s="13">
        <v>4</v>
      </c>
    </row>
    <row r="184" spans="1:25" x14ac:dyDescent="0.25">
      <c r="B184" t="s">
        <v>167</v>
      </c>
      <c r="C184" t="s">
        <v>1253</v>
      </c>
      <c r="H184" s="13">
        <v>1</v>
      </c>
      <c r="I184" s="13">
        <v>17</v>
      </c>
      <c r="J184" s="13">
        <v>11</v>
      </c>
      <c r="K184" s="13">
        <v>20</v>
      </c>
      <c r="L184" s="21">
        <f t="shared" si="29"/>
        <v>12</v>
      </c>
      <c r="M184" s="21">
        <f t="shared" si="30"/>
        <v>37</v>
      </c>
      <c r="N184" s="21">
        <v>12</v>
      </c>
      <c r="O184" s="21">
        <v>37</v>
      </c>
      <c r="P184" s="13">
        <f t="shared" si="37"/>
        <v>0</v>
      </c>
      <c r="Q184" s="21">
        <f t="shared" si="32"/>
        <v>0</v>
      </c>
      <c r="S184" s="21">
        <v>33</v>
      </c>
      <c r="V184" s="13">
        <v>1116</v>
      </c>
      <c r="W184" s="13">
        <v>409</v>
      </c>
      <c r="X184" s="13">
        <v>122</v>
      </c>
      <c r="Y184" s="13">
        <v>1</v>
      </c>
    </row>
    <row r="185" spans="1:25" x14ac:dyDescent="0.25">
      <c r="B185" t="s">
        <v>166</v>
      </c>
      <c r="C185" t="s">
        <v>1252</v>
      </c>
      <c r="J185" s="13">
        <v>23</v>
      </c>
      <c r="K185" s="13">
        <v>45</v>
      </c>
      <c r="L185" s="21">
        <f t="shared" si="29"/>
        <v>23</v>
      </c>
      <c r="M185" s="21">
        <f t="shared" si="30"/>
        <v>45</v>
      </c>
      <c r="N185" s="21">
        <v>23</v>
      </c>
      <c r="O185" s="21">
        <v>45</v>
      </c>
      <c r="P185" s="13">
        <f t="shared" si="37"/>
        <v>0</v>
      </c>
      <c r="Q185" s="21">
        <f t="shared" si="32"/>
        <v>0</v>
      </c>
      <c r="S185" s="21">
        <v>44</v>
      </c>
      <c r="V185" s="13">
        <v>4440</v>
      </c>
      <c r="W185" s="13">
        <v>1336</v>
      </c>
      <c r="X185" s="13">
        <v>1009</v>
      </c>
      <c r="Y185" s="13">
        <v>2</v>
      </c>
    </row>
    <row r="186" spans="1:25" x14ac:dyDescent="0.25">
      <c r="B186" t="s">
        <v>515</v>
      </c>
      <c r="C186" t="s">
        <v>1250</v>
      </c>
      <c r="D186" s="13">
        <v>1</v>
      </c>
      <c r="E186" s="13">
        <v>25</v>
      </c>
      <c r="J186" s="13">
        <v>11</v>
      </c>
      <c r="K186" s="13">
        <v>16</v>
      </c>
      <c r="L186" s="21">
        <f t="shared" si="29"/>
        <v>12</v>
      </c>
      <c r="M186" s="21">
        <f t="shared" si="30"/>
        <v>41</v>
      </c>
      <c r="N186" s="21">
        <v>12</v>
      </c>
      <c r="O186" s="21">
        <v>41</v>
      </c>
      <c r="P186" s="13">
        <f t="shared" si="37"/>
        <v>0</v>
      </c>
      <c r="Q186" s="21">
        <f t="shared" si="32"/>
        <v>0</v>
      </c>
      <c r="S186" s="21">
        <v>38</v>
      </c>
      <c r="V186" s="13">
        <v>1344</v>
      </c>
      <c r="W186" s="13">
        <v>336</v>
      </c>
      <c r="X186" s="13">
        <v>780</v>
      </c>
    </row>
    <row r="187" spans="1:25" x14ac:dyDescent="0.25">
      <c r="B187" t="s">
        <v>161</v>
      </c>
      <c r="C187" t="s">
        <v>1246</v>
      </c>
      <c r="D187" s="13">
        <v>3</v>
      </c>
      <c r="E187" s="13">
        <v>100</v>
      </c>
      <c r="J187" s="13">
        <v>16</v>
      </c>
      <c r="K187" s="13">
        <v>20</v>
      </c>
      <c r="L187" s="21">
        <f t="shared" si="29"/>
        <v>19</v>
      </c>
      <c r="M187" s="21">
        <f t="shared" si="30"/>
        <v>120</v>
      </c>
      <c r="N187" s="21">
        <v>19</v>
      </c>
      <c r="O187" s="21">
        <v>120</v>
      </c>
      <c r="P187" s="13">
        <f t="shared" si="37"/>
        <v>0</v>
      </c>
      <c r="Q187" s="21">
        <f t="shared" si="32"/>
        <v>0</v>
      </c>
      <c r="S187" s="21">
        <v>55</v>
      </c>
      <c r="U187" s="15" t="s">
        <v>883</v>
      </c>
      <c r="V187" s="13">
        <v>2335</v>
      </c>
      <c r="W187" s="13">
        <v>607</v>
      </c>
      <c r="X187" s="13">
        <v>75</v>
      </c>
    </row>
    <row r="188" spans="1:25" x14ac:dyDescent="0.25">
      <c r="B188" t="s">
        <v>162</v>
      </c>
      <c r="C188" t="s">
        <v>1247</v>
      </c>
      <c r="D188" s="13">
        <v>1</v>
      </c>
      <c r="E188" s="13">
        <v>26</v>
      </c>
      <c r="J188" s="13">
        <v>15</v>
      </c>
      <c r="K188" s="13">
        <v>20</v>
      </c>
      <c r="L188" s="21">
        <f t="shared" si="29"/>
        <v>16</v>
      </c>
      <c r="M188" s="21">
        <f t="shared" si="30"/>
        <v>46</v>
      </c>
      <c r="N188" s="21">
        <v>16</v>
      </c>
      <c r="O188" s="21">
        <v>46</v>
      </c>
      <c r="P188" s="13">
        <f t="shared" si="37"/>
        <v>0</v>
      </c>
      <c r="Q188" s="21">
        <f t="shared" si="32"/>
        <v>0</v>
      </c>
      <c r="S188" s="21">
        <v>50</v>
      </c>
      <c r="U188" s="15" t="s">
        <v>883</v>
      </c>
    </row>
    <row r="189" spans="1:25" x14ac:dyDescent="0.25">
      <c r="B189" t="s">
        <v>516</v>
      </c>
      <c r="C189" t="s">
        <v>1248</v>
      </c>
      <c r="D189" s="13">
        <v>1</v>
      </c>
      <c r="E189" s="13">
        <v>20</v>
      </c>
      <c r="J189" s="13">
        <v>2</v>
      </c>
      <c r="K189" s="13">
        <v>4</v>
      </c>
      <c r="L189" s="21">
        <f t="shared" si="29"/>
        <v>3</v>
      </c>
      <c r="M189" s="21">
        <f t="shared" si="30"/>
        <v>24</v>
      </c>
      <c r="N189" s="21">
        <v>3</v>
      </c>
      <c r="O189" s="21">
        <v>24</v>
      </c>
      <c r="P189" s="13">
        <f t="shared" si="37"/>
        <v>0</v>
      </c>
      <c r="Q189" s="21">
        <f t="shared" si="32"/>
        <v>0</v>
      </c>
      <c r="S189" s="21">
        <v>9</v>
      </c>
      <c r="U189" s="15" t="s">
        <v>881</v>
      </c>
      <c r="V189" s="13">
        <v>3751</v>
      </c>
      <c r="W189" s="13">
        <v>1210</v>
      </c>
      <c r="X189" s="13">
        <v>154</v>
      </c>
    </row>
    <row r="190" spans="1:25" x14ac:dyDescent="0.25">
      <c r="B190" t="s">
        <v>160</v>
      </c>
      <c r="C190" t="s">
        <v>1245</v>
      </c>
      <c r="H190" s="13">
        <v>1</v>
      </c>
      <c r="I190" s="13">
        <v>5</v>
      </c>
      <c r="J190" s="13">
        <v>4</v>
      </c>
      <c r="K190" s="13">
        <v>11</v>
      </c>
      <c r="L190" s="21">
        <f t="shared" si="29"/>
        <v>5</v>
      </c>
      <c r="M190" s="21">
        <f t="shared" si="30"/>
        <v>16</v>
      </c>
      <c r="N190" s="21">
        <v>5</v>
      </c>
      <c r="O190" s="21">
        <v>16</v>
      </c>
      <c r="P190" s="13">
        <f t="shared" si="37"/>
        <v>0</v>
      </c>
      <c r="Q190" s="21">
        <f t="shared" si="32"/>
        <v>0</v>
      </c>
      <c r="S190" s="21">
        <v>15</v>
      </c>
      <c r="U190" s="15" t="s">
        <v>881</v>
      </c>
    </row>
    <row r="191" spans="1:25" x14ac:dyDescent="0.25">
      <c r="B191" t="s">
        <v>517</v>
      </c>
      <c r="C191" t="s">
        <v>1557</v>
      </c>
      <c r="D191" s="13">
        <v>9</v>
      </c>
      <c r="E191" s="13">
        <v>286</v>
      </c>
      <c r="F191" s="13">
        <v>1</v>
      </c>
      <c r="G191" s="13">
        <v>11</v>
      </c>
      <c r="H191" s="13">
        <v>2</v>
      </c>
      <c r="I191" s="13">
        <v>7</v>
      </c>
      <c r="J191" s="13">
        <v>20</v>
      </c>
      <c r="K191" s="13">
        <v>35</v>
      </c>
      <c r="L191" s="21">
        <f t="shared" si="29"/>
        <v>32</v>
      </c>
      <c r="M191" s="21">
        <f t="shared" si="30"/>
        <v>339</v>
      </c>
      <c r="N191" s="21">
        <v>32</v>
      </c>
      <c r="O191" s="21">
        <v>339</v>
      </c>
      <c r="P191" s="13">
        <f t="shared" si="37"/>
        <v>0</v>
      </c>
      <c r="Q191" s="21">
        <f t="shared" si="32"/>
        <v>0</v>
      </c>
      <c r="S191" s="21">
        <v>90</v>
      </c>
      <c r="U191" s="15" t="s">
        <v>881</v>
      </c>
    </row>
    <row r="192" spans="1:25" ht="15.75" thickBot="1" x14ac:dyDescent="0.3">
      <c r="A192" s="2" t="s">
        <v>5</v>
      </c>
      <c r="B192" s="2"/>
      <c r="C192" s="2"/>
      <c r="D192" s="14">
        <f t="shared" ref="D192:T192" si="38">SUM(D172:D191)</f>
        <v>44</v>
      </c>
      <c r="E192" s="14">
        <f t="shared" si="38"/>
        <v>1558</v>
      </c>
      <c r="F192" s="14">
        <f t="shared" si="38"/>
        <v>4</v>
      </c>
      <c r="G192" s="14">
        <f t="shared" si="38"/>
        <v>57</v>
      </c>
      <c r="H192" s="14">
        <f t="shared" si="38"/>
        <v>13</v>
      </c>
      <c r="I192" s="14">
        <f t="shared" si="38"/>
        <v>70</v>
      </c>
      <c r="J192" s="14">
        <f t="shared" si="38"/>
        <v>290</v>
      </c>
      <c r="K192" s="14">
        <f t="shared" si="38"/>
        <v>464</v>
      </c>
      <c r="L192" s="14">
        <f t="shared" si="38"/>
        <v>351</v>
      </c>
      <c r="M192" s="14">
        <f t="shared" si="38"/>
        <v>2149</v>
      </c>
      <c r="N192" s="14">
        <f t="shared" si="38"/>
        <v>351</v>
      </c>
      <c r="O192" s="14">
        <f t="shared" si="38"/>
        <v>2149</v>
      </c>
      <c r="P192" s="14">
        <f t="shared" si="38"/>
        <v>0</v>
      </c>
      <c r="Q192" s="14">
        <f t="shared" si="38"/>
        <v>0</v>
      </c>
      <c r="R192" s="14">
        <f t="shared" si="38"/>
        <v>17</v>
      </c>
      <c r="S192" s="14">
        <f t="shared" si="38"/>
        <v>927</v>
      </c>
      <c r="T192" s="14">
        <f t="shared" si="38"/>
        <v>0</v>
      </c>
      <c r="U192" s="14"/>
      <c r="V192" s="14">
        <f>SUM(V172:V191)</f>
        <v>570430</v>
      </c>
      <c r="W192" s="14">
        <f>SUM(W172:W191)</f>
        <v>231434</v>
      </c>
      <c r="X192" s="14">
        <f>SUM(X172:X191)</f>
        <v>5028</v>
      </c>
      <c r="Y192" s="14">
        <f>SUM(Y172:Y191)</f>
        <v>38</v>
      </c>
    </row>
    <row r="193" spans="1:25" ht="15.75" thickTop="1" x14ac:dyDescent="0.25">
      <c r="A193" t="s">
        <v>182</v>
      </c>
      <c r="B193" t="s">
        <v>229</v>
      </c>
      <c r="C193" t="s">
        <v>1312</v>
      </c>
      <c r="J193" s="13">
        <v>6</v>
      </c>
      <c r="K193" s="13">
        <v>6</v>
      </c>
      <c r="L193" s="21">
        <f t="shared" si="29"/>
        <v>6</v>
      </c>
      <c r="M193" s="21">
        <f t="shared" si="30"/>
        <v>6</v>
      </c>
      <c r="N193" s="21">
        <v>6</v>
      </c>
      <c r="O193" s="21">
        <v>6</v>
      </c>
      <c r="P193" s="13">
        <f t="shared" ref="P193:P212" si="39">L193-N193</f>
        <v>0</v>
      </c>
      <c r="Q193" s="21">
        <f t="shared" si="32"/>
        <v>0</v>
      </c>
      <c r="S193" s="21">
        <v>25</v>
      </c>
      <c r="U193" s="15" t="s">
        <v>879</v>
      </c>
      <c r="V193" s="13">
        <v>10466</v>
      </c>
      <c r="W193" s="13">
        <v>3845</v>
      </c>
      <c r="Y193" s="13">
        <v>1</v>
      </c>
    </row>
    <row r="194" spans="1:25" x14ac:dyDescent="0.25">
      <c r="B194" t="s">
        <v>521</v>
      </c>
      <c r="C194" t="s">
        <v>1629</v>
      </c>
      <c r="D194" s="13">
        <v>7</v>
      </c>
      <c r="E194" s="13">
        <v>307</v>
      </c>
      <c r="J194" s="13">
        <v>9</v>
      </c>
      <c r="K194" s="13">
        <v>9</v>
      </c>
      <c r="L194" s="21">
        <f t="shared" ref="L194:L240" si="40">D194+H194+F194+J194</f>
        <v>16</v>
      </c>
      <c r="M194" s="21">
        <f t="shared" ref="M194:M240" si="41">E194+G194+I194+K194</f>
        <v>316</v>
      </c>
      <c r="N194" s="21">
        <v>16</v>
      </c>
      <c r="O194" s="21">
        <v>316</v>
      </c>
      <c r="P194" s="13">
        <f t="shared" si="39"/>
        <v>0</v>
      </c>
      <c r="Q194" s="21">
        <f t="shared" si="32"/>
        <v>0</v>
      </c>
      <c r="S194" s="21">
        <v>57</v>
      </c>
      <c r="U194" s="15" t="s">
        <v>879</v>
      </c>
      <c r="Y194" s="13">
        <v>1</v>
      </c>
    </row>
    <row r="195" spans="1:25" x14ac:dyDescent="0.25">
      <c r="B195" t="s">
        <v>227</v>
      </c>
      <c r="C195" s="5" t="s">
        <v>1310</v>
      </c>
      <c r="D195" s="13">
        <v>6</v>
      </c>
      <c r="E195" s="13">
        <v>249</v>
      </c>
      <c r="J195" s="13">
        <v>5</v>
      </c>
      <c r="K195" s="13">
        <v>5</v>
      </c>
      <c r="L195" s="21">
        <f t="shared" si="40"/>
        <v>11</v>
      </c>
      <c r="M195" s="21">
        <f t="shared" si="41"/>
        <v>254</v>
      </c>
      <c r="N195" s="21">
        <v>11</v>
      </c>
      <c r="O195" s="21">
        <v>254</v>
      </c>
      <c r="P195" s="13">
        <f t="shared" si="39"/>
        <v>0</v>
      </c>
      <c r="Q195" s="21">
        <f t="shared" si="32"/>
        <v>0</v>
      </c>
      <c r="S195" s="21">
        <v>52</v>
      </c>
      <c r="U195" s="15" t="s">
        <v>879</v>
      </c>
    </row>
    <row r="196" spans="1:25" x14ac:dyDescent="0.25">
      <c r="B196" t="s">
        <v>592</v>
      </c>
      <c r="C196" s="5" t="s">
        <v>1630</v>
      </c>
      <c r="H196" s="13">
        <v>2</v>
      </c>
      <c r="I196" s="13">
        <v>10</v>
      </c>
      <c r="J196" s="13">
        <v>3</v>
      </c>
      <c r="K196" s="13">
        <v>3</v>
      </c>
      <c r="L196" s="21">
        <f t="shared" si="40"/>
        <v>5</v>
      </c>
      <c r="M196" s="21">
        <f t="shared" si="41"/>
        <v>13</v>
      </c>
      <c r="N196" s="21">
        <v>5</v>
      </c>
      <c r="O196" s="21">
        <v>13</v>
      </c>
      <c r="P196" s="13">
        <f t="shared" si="39"/>
        <v>0</v>
      </c>
      <c r="Q196" s="21">
        <f t="shared" si="32"/>
        <v>0</v>
      </c>
      <c r="S196" s="21">
        <v>42</v>
      </c>
      <c r="U196" s="20" t="s">
        <v>879</v>
      </c>
      <c r="Y196" s="13">
        <v>2</v>
      </c>
    </row>
    <row r="197" spans="1:25" x14ac:dyDescent="0.25">
      <c r="B197" t="s">
        <v>226</v>
      </c>
      <c r="C197" t="s">
        <v>478</v>
      </c>
      <c r="D197" s="13">
        <v>1</v>
      </c>
      <c r="E197" s="13">
        <v>36</v>
      </c>
      <c r="J197" s="13">
        <v>4</v>
      </c>
      <c r="K197" s="13">
        <v>4</v>
      </c>
      <c r="L197" s="21">
        <f t="shared" si="40"/>
        <v>5</v>
      </c>
      <c r="M197" s="21">
        <f t="shared" si="41"/>
        <v>40</v>
      </c>
      <c r="N197" s="21">
        <v>5</v>
      </c>
      <c r="O197" s="21">
        <v>40</v>
      </c>
      <c r="P197" s="13">
        <f t="shared" si="39"/>
        <v>0</v>
      </c>
      <c r="Q197" s="21">
        <f t="shared" si="32"/>
        <v>0</v>
      </c>
      <c r="S197" s="21">
        <v>48</v>
      </c>
      <c r="U197" s="15" t="s">
        <v>879</v>
      </c>
    </row>
    <row r="198" spans="1:25" x14ac:dyDescent="0.25">
      <c r="B198" t="s">
        <v>184</v>
      </c>
      <c r="C198" t="s">
        <v>1273</v>
      </c>
      <c r="D198" s="13">
        <v>10</v>
      </c>
      <c r="E198" s="13">
        <v>360</v>
      </c>
      <c r="J198" s="13">
        <v>4</v>
      </c>
      <c r="K198" s="13">
        <v>4</v>
      </c>
      <c r="L198" s="21">
        <f t="shared" si="40"/>
        <v>14</v>
      </c>
      <c r="M198" s="21">
        <f t="shared" si="41"/>
        <v>364</v>
      </c>
      <c r="N198" s="21">
        <v>14</v>
      </c>
      <c r="O198" s="21">
        <v>364</v>
      </c>
      <c r="P198" s="13">
        <f t="shared" si="39"/>
        <v>0</v>
      </c>
      <c r="Q198" s="21">
        <f t="shared" si="32"/>
        <v>0</v>
      </c>
      <c r="S198" s="21">
        <v>70</v>
      </c>
      <c r="U198" s="15" t="s">
        <v>882</v>
      </c>
      <c r="V198" s="13">
        <v>82898</v>
      </c>
      <c r="W198" s="13">
        <v>29758</v>
      </c>
      <c r="Y198" s="13">
        <v>2</v>
      </c>
    </row>
    <row r="199" spans="1:25" x14ac:dyDescent="0.25">
      <c r="B199" t="s">
        <v>185</v>
      </c>
      <c r="C199" t="s">
        <v>1274</v>
      </c>
      <c r="D199" s="13">
        <v>17</v>
      </c>
      <c r="E199" s="13">
        <v>724</v>
      </c>
      <c r="J199" s="13">
        <v>6</v>
      </c>
      <c r="K199" s="13">
        <v>9</v>
      </c>
      <c r="L199" s="21">
        <f t="shared" si="40"/>
        <v>23</v>
      </c>
      <c r="M199" s="21">
        <f t="shared" si="41"/>
        <v>733</v>
      </c>
      <c r="N199" s="21">
        <v>23</v>
      </c>
      <c r="O199" s="21">
        <v>733</v>
      </c>
      <c r="P199" s="13">
        <f t="shared" si="39"/>
        <v>0</v>
      </c>
      <c r="Q199" s="21">
        <f t="shared" ref="Q199:Q262" si="42">M199-O199</f>
        <v>0</v>
      </c>
      <c r="S199" s="21">
        <v>99</v>
      </c>
      <c r="U199" s="15" t="s">
        <v>882</v>
      </c>
      <c r="Y199" s="13">
        <v>9</v>
      </c>
    </row>
    <row r="200" spans="1:25" x14ac:dyDescent="0.25">
      <c r="B200" t="s">
        <v>186</v>
      </c>
      <c r="C200" t="s">
        <v>1275</v>
      </c>
      <c r="D200" s="13">
        <v>6</v>
      </c>
      <c r="E200" s="13">
        <v>234</v>
      </c>
      <c r="J200" s="13">
        <v>5</v>
      </c>
      <c r="K200" s="13">
        <v>5</v>
      </c>
      <c r="L200" s="21">
        <f t="shared" si="40"/>
        <v>11</v>
      </c>
      <c r="M200" s="21">
        <f t="shared" si="41"/>
        <v>239</v>
      </c>
      <c r="N200" s="21">
        <v>11</v>
      </c>
      <c r="O200" s="21">
        <v>239</v>
      </c>
      <c r="P200" s="13">
        <f t="shared" si="39"/>
        <v>0</v>
      </c>
      <c r="Q200" s="21">
        <f t="shared" si="42"/>
        <v>0</v>
      </c>
      <c r="S200" s="21">
        <v>70</v>
      </c>
      <c r="U200" s="15" t="s">
        <v>883</v>
      </c>
      <c r="V200" s="13">
        <v>543</v>
      </c>
      <c r="W200" s="13">
        <v>98</v>
      </c>
    </row>
    <row r="201" spans="1:25" x14ac:dyDescent="0.25">
      <c r="B201" t="s">
        <v>187</v>
      </c>
      <c r="C201" t="s">
        <v>1276</v>
      </c>
      <c r="D201" s="13">
        <v>4</v>
      </c>
      <c r="E201" s="13">
        <v>127</v>
      </c>
      <c r="J201" s="13">
        <v>7</v>
      </c>
      <c r="K201" s="13">
        <v>7</v>
      </c>
      <c r="L201" s="21">
        <f t="shared" si="40"/>
        <v>11</v>
      </c>
      <c r="M201" s="21">
        <f t="shared" si="41"/>
        <v>134</v>
      </c>
      <c r="N201" s="21">
        <v>11</v>
      </c>
      <c r="O201" s="21">
        <v>134</v>
      </c>
      <c r="P201" s="13">
        <f t="shared" si="39"/>
        <v>0</v>
      </c>
      <c r="Q201" s="21">
        <f t="shared" si="42"/>
        <v>0</v>
      </c>
      <c r="S201" s="21">
        <v>60</v>
      </c>
      <c r="U201" s="15" t="s">
        <v>883</v>
      </c>
    </row>
    <row r="202" spans="1:25" x14ac:dyDescent="0.25">
      <c r="B202" t="s">
        <v>188</v>
      </c>
      <c r="C202" t="s">
        <v>1277</v>
      </c>
      <c r="J202" s="13">
        <v>14</v>
      </c>
      <c r="K202" s="13">
        <v>14</v>
      </c>
      <c r="L202" s="21">
        <f t="shared" si="40"/>
        <v>14</v>
      </c>
      <c r="M202" s="21">
        <f t="shared" si="41"/>
        <v>14</v>
      </c>
      <c r="N202" s="21">
        <v>14</v>
      </c>
      <c r="O202" s="21">
        <v>14</v>
      </c>
      <c r="P202" s="13">
        <f t="shared" si="39"/>
        <v>0</v>
      </c>
      <c r="Q202" s="21">
        <f t="shared" si="42"/>
        <v>0</v>
      </c>
      <c r="S202" s="21">
        <v>40</v>
      </c>
      <c r="U202" s="15" t="s">
        <v>881</v>
      </c>
      <c r="V202" s="13">
        <v>1222556</v>
      </c>
      <c r="W202" s="13">
        <v>465019</v>
      </c>
      <c r="X202" s="13">
        <v>306</v>
      </c>
      <c r="Y202" s="13">
        <v>9</v>
      </c>
    </row>
    <row r="203" spans="1:25" x14ac:dyDescent="0.25">
      <c r="B203" t="s">
        <v>189</v>
      </c>
      <c r="C203" t="s">
        <v>1278</v>
      </c>
      <c r="D203" s="13">
        <v>35</v>
      </c>
      <c r="E203" s="13">
        <v>1365</v>
      </c>
      <c r="F203" s="13">
        <v>4</v>
      </c>
      <c r="G203" s="13">
        <v>56</v>
      </c>
      <c r="H203" s="13">
        <v>24</v>
      </c>
      <c r="I203" s="13">
        <v>168</v>
      </c>
      <c r="J203" s="13">
        <v>22</v>
      </c>
      <c r="K203" s="13">
        <v>22</v>
      </c>
      <c r="L203" s="21">
        <f t="shared" si="40"/>
        <v>85</v>
      </c>
      <c r="M203" s="21">
        <f t="shared" si="41"/>
        <v>1611</v>
      </c>
      <c r="N203" s="21">
        <v>85</v>
      </c>
      <c r="O203" s="21">
        <v>1611</v>
      </c>
      <c r="P203" s="13">
        <f t="shared" si="39"/>
        <v>0</v>
      </c>
      <c r="Q203" s="21">
        <f t="shared" si="42"/>
        <v>0</v>
      </c>
      <c r="S203" s="21">
        <v>437</v>
      </c>
      <c r="U203" s="15" t="s">
        <v>881</v>
      </c>
      <c r="Y203" s="13">
        <v>40</v>
      </c>
    </row>
    <row r="204" spans="1:25" x14ac:dyDescent="0.25">
      <c r="B204" t="s">
        <v>190</v>
      </c>
      <c r="C204" t="s">
        <v>1279</v>
      </c>
      <c r="D204" s="13">
        <v>1</v>
      </c>
      <c r="E204" s="13">
        <v>36</v>
      </c>
      <c r="J204" s="13">
        <v>4</v>
      </c>
      <c r="K204" s="13">
        <v>4</v>
      </c>
      <c r="L204" s="21">
        <f t="shared" si="40"/>
        <v>5</v>
      </c>
      <c r="M204" s="21">
        <f t="shared" si="41"/>
        <v>40</v>
      </c>
      <c r="N204" s="21">
        <v>5</v>
      </c>
      <c r="O204" s="21">
        <v>40</v>
      </c>
      <c r="P204" s="13">
        <f t="shared" si="39"/>
        <v>0</v>
      </c>
      <c r="Q204" s="21">
        <f t="shared" si="42"/>
        <v>0</v>
      </c>
      <c r="S204" s="21">
        <v>28</v>
      </c>
      <c r="U204" s="15" t="s">
        <v>881</v>
      </c>
    </row>
    <row r="205" spans="1:25" x14ac:dyDescent="0.25">
      <c r="B205" t="s">
        <v>191</v>
      </c>
      <c r="C205" t="s">
        <v>1280</v>
      </c>
      <c r="D205" s="13">
        <v>25</v>
      </c>
      <c r="E205" s="13">
        <v>866</v>
      </c>
      <c r="H205" s="13">
        <v>2</v>
      </c>
      <c r="I205" s="13">
        <v>8</v>
      </c>
      <c r="J205" s="13">
        <v>20</v>
      </c>
      <c r="K205" s="13">
        <v>20</v>
      </c>
      <c r="L205" s="21">
        <f t="shared" si="40"/>
        <v>47</v>
      </c>
      <c r="M205" s="21">
        <f t="shared" si="41"/>
        <v>894</v>
      </c>
      <c r="N205" s="21">
        <v>47</v>
      </c>
      <c r="O205" s="21">
        <v>894</v>
      </c>
      <c r="P205" s="13">
        <f t="shared" si="39"/>
        <v>0</v>
      </c>
      <c r="Q205" s="21">
        <f t="shared" si="42"/>
        <v>0</v>
      </c>
      <c r="S205" s="21">
        <v>175</v>
      </c>
      <c r="U205" s="15" t="s">
        <v>880</v>
      </c>
      <c r="V205" s="13">
        <v>16024</v>
      </c>
      <c r="W205" s="13">
        <v>5315</v>
      </c>
      <c r="Y205" s="13">
        <v>2</v>
      </c>
    </row>
    <row r="206" spans="1:25" x14ac:dyDescent="0.25">
      <c r="B206" t="s">
        <v>192</v>
      </c>
      <c r="C206" t="s">
        <v>1281</v>
      </c>
      <c r="D206" s="13">
        <v>1</v>
      </c>
      <c r="E206" s="13">
        <v>22</v>
      </c>
      <c r="H206" s="13">
        <v>2</v>
      </c>
      <c r="I206" s="13">
        <v>16</v>
      </c>
      <c r="J206" s="13">
        <v>5</v>
      </c>
      <c r="K206" s="13">
        <v>5</v>
      </c>
      <c r="L206" s="21">
        <f t="shared" si="40"/>
        <v>8</v>
      </c>
      <c r="M206" s="21">
        <f t="shared" si="41"/>
        <v>43</v>
      </c>
      <c r="N206" s="21">
        <v>8</v>
      </c>
      <c r="O206" s="21">
        <v>43</v>
      </c>
      <c r="P206" s="13">
        <f t="shared" si="39"/>
        <v>0</v>
      </c>
      <c r="Q206" s="21">
        <f t="shared" si="42"/>
        <v>0</v>
      </c>
      <c r="S206" s="21">
        <v>30</v>
      </c>
      <c r="U206" s="15" t="s">
        <v>880</v>
      </c>
      <c r="Y206" s="13">
        <v>1</v>
      </c>
    </row>
    <row r="207" spans="1:25" x14ac:dyDescent="0.25">
      <c r="B207" t="s">
        <v>193</v>
      </c>
      <c r="C207" t="s">
        <v>1282</v>
      </c>
      <c r="D207" s="13">
        <v>1</v>
      </c>
      <c r="E207" s="13">
        <v>25</v>
      </c>
      <c r="J207" s="13">
        <v>4</v>
      </c>
      <c r="K207" s="13">
        <v>4</v>
      </c>
      <c r="L207" s="21">
        <f t="shared" si="40"/>
        <v>5</v>
      </c>
      <c r="M207" s="21">
        <f t="shared" si="41"/>
        <v>29</v>
      </c>
      <c r="N207" s="21">
        <v>5</v>
      </c>
      <c r="O207" s="21">
        <v>29</v>
      </c>
      <c r="P207" s="13">
        <f t="shared" si="39"/>
        <v>0</v>
      </c>
      <c r="Q207" s="21">
        <f t="shared" si="42"/>
        <v>0</v>
      </c>
      <c r="S207" s="21">
        <v>30</v>
      </c>
      <c r="U207" s="15" t="s">
        <v>880</v>
      </c>
      <c r="Y207" s="13">
        <v>1</v>
      </c>
    </row>
    <row r="208" spans="1:25" x14ac:dyDescent="0.25">
      <c r="B208" t="s">
        <v>196</v>
      </c>
      <c r="C208" t="s">
        <v>1285</v>
      </c>
      <c r="D208" s="13">
        <v>1</v>
      </c>
      <c r="E208" s="13">
        <v>58</v>
      </c>
      <c r="J208" s="13">
        <v>3</v>
      </c>
      <c r="K208" s="13">
        <v>3</v>
      </c>
      <c r="L208" s="21">
        <f t="shared" si="40"/>
        <v>4</v>
      </c>
      <c r="M208" s="21">
        <f t="shared" si="41"/>
        <v>61</v>
      </c>
      <c r="N208" s="21">
        <v>4</v>
      </c>
      <c r="O208" s="21">
        <v>61</v>
      </c>
      <c r="P208" s="13">
        <f t="shared" si="39"/>
        <v>0</v>
      </c>
      <c r="Q208" s="21">
        <f t="shared" si="42"/>
        <v>0</v>
      </c>
      <c r="S208" s="21">
        <v>24</v>
      </c>
      <c r="U208" s="15" t="s">
        <v>888</v>
      </c>
      <c r="V208" s="13">
        <v>1131</v>
      </c>
      <c r="W208" s="13">
        <v>234</v>
      </c>
      <c r="Y208" s="13">
        <v>1</v>
      </c>
    </row>
    <row r="209" spans="1:26" x14ac:dyDescent="0.25">
      <c r="B209" t="s">
        <v>197</v>
      </c>
      <c r="C209" t="s">
        <v>1510</v>
      </c>
      <c r="J209" s="13">
        <v>3</v>
      </c>
      <c r="K209" s="13">
        <v>3</v>
      </c>
      <c r="L209" s="21">
        <f t="shared" si="40"/>
        <v>3</v>
      </c>
      <c r="M209" s="21">
        <f t="shared" si="41"/>
        <v>3</v>
      </c>
      <c r="N209" s="21">
        <v>3</v>
      </c>
      <c r="O209" s="21">
        <v>3</v>
      </c>
      <c r="P209" s="13">
        <f t="shared" si="39"/>
        <v>0</v>
      </c>
      <c r="Q209" s="21">
        <f t="shared" si="42"/>
        <v>0</v>
      </c>
      <c r="S209" s="21">
        <v>15</v>
      </c>
      <c r="U209" s="15" t="s">
        <v>888</v>
      </c>
    </row>
    <row r="210" spans="1:26" x14ac:dyDescent="0.25">
      <c r="B210" t="s">
        <v>198</v>
      </c>
      <c r="C210" t="s">
        <v>1286</v>
      </c>
      <c r="D210" s="13">
        <v>3</v>
      </c>
      <c r="E210" s="13">
        <v>155</v>
      </c>
      <c r="H210" s="13">
        <v>2</v>
      </c>
      <c r="I210" s="13">
        <v>8</v>
      </c>
      <c r="J210" s="13">
        <v>9</v>
      </c>
      <c r="K210" s="13">
        <v>9</v>
      </c>
      <c r="L210" s="21">
        <f t="shared" si="40"/>
        <v>14</v>
      </c>
      <c r="M210" s="21">
        <f t="shared" si="41"/>
        <v>172</v>
      </c>
      <c r="N210" s="21">
        <v>14</v>
      </c>
      <c r="O210" s="21">
        <v>172</v>
      </c>
      <c r="P210" s="13">
        <f t="shared" si="39"/>
        <v>0</v>
      </c>
      <c r="Q210" s="21">
        <f t="shared" si="42"/>
        <v>0</v>
      </c>
      <c r="S210" s="21">
        <v>60</v>
      </c>
      <c r="U210" s="15" t="s">
        <v>888</v>
      </c>
      <c r="Y210" s="13">
        <v>1</v>
      </c>
    </row>
    <row r="211" spans="1:26" x14ac:dyDescent="0.25">
      <c r="B211" t="s">
        <v>867</v>
      </c>
      <c r="C211" t="s">
        <v>1666</v>
      </c>
      <c r="D211" s="13">
        <v>4</v>
      </c>
      <c r="E211" s="13">
        <v>139</v>
      </c>
      <c r="J211" s="13">
        <v>15</v>
      </c>
      <c r="K211" s="13">
        <v>15</v>
      </c>
      <c r="L211" s="21">
        <f t="shared" si="40"/>
        <v>19</v>
      </c>
      <c r="M211" s="21">
        <f t="shared" si="41"/>
        <v>154</v>
      </c>
      <c r="N211" s="21">
        <v>19</v>
      </c>
      <c r="O211" s="21">
        <v>154</v>
      </c>
      <c r="P211" s="13">
        <f t="shared" si="39"/>
        <v>0</v>
      </c>
      <c r="Q211" s="21">
        <f t="shared" si="42"/>
        <v>0</v>
      </c>
      <c r="S211" s="21">
        <v>65</v>
      </c>
      <c r="U211" s="15" t="s">
        <v>888</v>
      </c>
      <c r="Y211" s="13">
        <v>1</v>
      </c>
    </row>
    <row r="212" spans="1:26" x14ac:dyDescent="0.25">
      <c r="B212" t="s">
        <v>201</v>
      </c>
      <c r="C212" t="s">
        <v>1287</v>
      </c>
      <c r="J212" s="13">
        <v>3</v>
      </c>
      <c r="K212" s="13">
        <v>3</v>
      </c>
      <c r="L212" s="21">
        <f t="shared" si="40"/>
        <v>3</v>
      </c>
      <c r="M212" s="21">
        <f t="shared" si="41"/>
        <v>3</v>
      </c>
      <c r="N212" s="21">
        <v>3</v>
      </c>
      <c r="O212" s="21">
        <v>3</v>
      </c>
      <c r="P212" s="13">
        <f t="shared" si="39"/>
        <v>0</v>
      </c>
      <c r="Q212" s="21">
        <f t="shared" si="42"/>
        <v>0</v>
      </c>
      <c r="S212" s="21">
        <v>12</v>
      </c>
      <c r="U212" s="15" t="s">
        <v>888</v>
      </c>
    </row>
    <row r="213" spans="1:26" x14ac:dyDescent="0.25">
      <c r="B213" t="s">
        <v>207</v>
      </c>
      <c r="C213" t="s">
        <v>1294</v>
      </c>
      <c r="J213" s="13">
        <v>6</v>
      </c>
      <c r="K213" s="13">
        <v>6</v>
      </c>
      <c r="L213" s="21">
        <f t="shared" si="40"/>
        <v>6</v>
      </c>
      <c r="M213" s="21">
        <f t="shared" si="41"/>
        <v>6</v>
      </c>
      <c r="N213" s="21">
        <v>6</v>
      </c>
      <c r="O213" s="21">
        <v>6</v>
      </c>
      <c r="P213" s="13">
        <f>L213-N213</f>
        <v>0</v>
      </c>
      <c r="Q213" s="21">
        <f t="shared" si="42"/>
        <v>0</v>
      </c>
      <c r="S213" s="21">
        <v>24</v>
      </c>
      <c r="U213" s="15" t="s">
        <v>888</v>
      </c>
    </row>
    <row r="214" spans="1:26" x14ac:dyDescent="0.25">
      <c r="B214" t="s">
        <v>865</v>
      </c>
      <c r="C214" t="s">
        <v>1607</v>
      </c>
      <c r="J214" s="13">
        <v>8</v>
      </c>
      <c r="K214" s="13">
        <v>8</v>
      </c>
      <c r="L214" s="21">
        <f t="shared" si="40"/>
        <v>8</v>
      </c>
      <c r="M214" s="21">
        <f t="shared" si="41"/>
        <v>8</v>
      </c>
      <c r="N214" s="21">
        <v>8</v>
      </c>
      <c r="O214" s="21">
        <v>8</v>
      </c>
      <c r="P214" s="13">
        <f t="shared" ref="P214:P240" si="43">L214-N214</f>
        <v>0</v>
      </c>
      <c r="Q214" s="21">
        <f t="shared" si="42"/>
        <v>0</v>
      </c>
      <c r="S214" s="21">
        <v>30</v>
      </c>
      <c r="U214" s="15" t="s">
        <v>889</v>
      </c>
      <c r="V214" s="13">
        <v>3508</v>
      </c>
      <c r="W214" s="13">
        <v>826</v>
      </c>
      <c r="Y214" s="13">
        <v>1</v>
      </c>
      <c r="Z214" t="s">
        <v>895</v>
      </c>
    </row>
    <row r="215" spans="1:26" x14ac:dyDescent="0.25">
      <c r="B215" t="s">
        <v>864</v>
      </c>
      <c r="C215" t="s">
        <v>1288</v>
      </c>
      <c r="D215" s="13">
        <v>1</v>
      </c>
      <c r="E215" s="13">
        <v>25</v>
      </c>
      <c r="J215" s="13">
        <v>4</v>
      </c>
      <c r="K215" s="13">
        <v>4</v>
      </c>
      <c r="L215" s="21">
        <f t="shared" si="40"/>
        <v>5</v>
      </c>
      <c r="M215" s="21">
        <f t="shared" si="41"/>
        <v>29</v>
      </c>
      <c r="N215" s="21">
        <v>5</v>
      </c>
      <c r="O215" s="21">
        <v>29</v>
      </c>
      <c r="P215" s="13">
        <f t="shared" si="43"/>
        <v>0</v>
      </c>
      <c r="Q215" s="21">
        <f t="shared" si="42"/>
        <v>0</v>
      </c>
      <c r="S215" s="21">
        <v>33</v>
      </c>
      <c r="U215" s="15" t="s">
        <v>889</v>
      </c>
      <c r="Y215" s="13">
        <v>1</v>
      </c>
    </row>
    <row r="216" spans="1:26" x14ac:dyDescent="0.25">
      <c r="B216" t="s">
        <v>522</v>
      </c>
      <c r="C216" t="s">
        <v>1579</v>
      </c>
      <c r="J216" s="13">
        <v>3</v>
      </c>
      <c r="K216" s="13">
        <v>3</v>
      </c>
      <c r="L216" s="21">
        <f t="shared" si="40"/>
        <v>3</v>
      </c>
      <c r="M216" s="21">
        <f t="shared" si="41"/>
        <v>3</v>
      </c>
      <c r="N216" s="21">
        <v>3</v>
      </c>
      <c r="O216" s="21">
        <v>3</v>
      </c>
      <c r="P216" s="13">
        <f t="shared" si="43"/>
        <v>0</v>
      </c>
      <c r="Q216" s="21">
        <f t="shared" si="42"/>
        <v>0</v>
      </c>
      <c r="S216" s="21">
        <v>9</v>
      </c>
      <c r="U216" s="15" t="s">
        <v>889</v>
      </c>
    </row>
    <row r="217" spans="1:26" x14ac:dyDescent="0.25">
      <c r="B217" t="s">
        <v>203</v>
      </c>
      <c r="C217" t="s">
        <v>1289</v>
      </c>
      <c r="D217" s="13">
        <v>10</v>
      </c>
      <c r="E217" s="13">
        <v>380</v>
      </c>
      <c r="J217" s="13">
        <v>3</v>
      </c>
      <c r="K217" s="13">
        <v>3</v>
      </c>
      <c r="L217" s="21">
        <f t="shared" si="40"/>
        <v>13</v>
      </c>
      <c r="M217" s="21">
        <f t="shared" si="41"/>
        <v>383</v>
      </c>
      <c r="N217" s="21">
        <v>13</v>
      </c>
      <c r="O217" s="21">
        <v>383</v>
      </c>
      <c r="P217" s="13">
        <f t="shared" si="43"/>
        <v>0</v>
      </c>
      <c r="Q217" s="21">
        <f t="shared" si="42"/>
        <v>0</v>
      </c>
      <c r="R217" s="13">
        <v>2</v>
      </c>
      <c r="S217" s="21">
        <v>45</v>
      </c>
      <c r="U217" s="15" t="s">
        <v>890</v>
      </c>
      <c r="V217" s="13">
        <v>63523</v>
      </c>
      <c r="W217" s="13">
        <v>14060</v>
      </c>
      <c r="Y217" s="13">
        <v>14</v>
      </c>
    </row>
    <row r="218" spans="1:26" x14ac:dyDescent="0.25">
      <c r="B218" t="s">
        <v>204</v>
      </c>
      <c r="C218" t="s">
        <v>1290</v>
      </c>
      <c r="J218" s="13">
        <v>8</v>
      </c>
      <c r="K218" s="13">
        <v>8</v>
      </c>
      <c r="L218" s="21">
        <f t="shared" si="40"/>
        <v>8</v>
      </c>
      <c r="M218" s="21">
        <f t="shared" si="41"/>
        <v>8</v>
      </c>
      <c r="N218" s="21">
        <v>8</v>
      </c>
      <c r="O218" s="21">
        <v>8</v>
      </c>
      <c r="P218" s="13">
        <f t="shared" si="43"/>
        <v>0</v>
      </c>
      <c r="Q218" s="21">
        <f t="shared" si="42"/>
        <v>0</v>
      </c>
      <c r="S218" s="21">
        <v>32</v>
      </c>
      <c r="U218" s="15" t="s">
        <v>890</v>
      </c>
      <c r="Y218" s="13">
        <v>1</v>
      </c>
    </row>
    <row r="219" spans="1:26" x14ac:dyDescent="0.25">
      <c r="B219" t="s">
        <v>620</v>
      </c>
      <c r="C219" t="s">
        <v>1291</v>
      </c>
      <c r="J219" s="13">
        <v>8</v>
      </c>
      <c r="K219" s="13">
        <v>8</v>
      </c>
      <c r="L219" s="21">
        <f t="shared" si="40"/>
        <v>8</v>
      </c>
      <c r="M219" s="21">
        <f t="shared" si="41"/>
        <v>8</v>
      </c>
      <c r="N219" s="21">
        <v>8</v>
      </c>
      <c r="O219" s="21">
        <v>8</v>
      </c>
      <c r="P219" s="13">
        <f t="shared" si="43"/>
        <v>0</v>
      </c>
      <c r="Q219" s="21">
        <f t="shared" si="42"/>
        <v>0</v>
      </c>
      <c r="S219" s="21">
        <v>28</v>
      </c>
      <c r="U219" s="15" t="s">
        <v>890</v>
      </c>
    </row>
    <row r="220" spans="1:26" x14ac:dyDescent="0.25">
      <c r="B220" t="s">
        <v>206</v>
      </c>
      <c r="C220" t="s">
        <v>1650</v>
      </c>
      <c r="J220" s="13">
        <v>6</v>
      </c>
      <c r="K220" s="13">
        <v>6</v>
      </c>
      <c r="L220" s="21">
        <f t="shared" si="40"/>
        <v>6</v>
      </c>
      <c r="M220" s="21">
        <f t="shared" si="41"/>
        <v>6</v>
      </c>
      <c r="N220" s="21">
        <v>6</v>
      </c>
      <c r="O220" s="21">
        <v>6</v>
      </c>
      <c r="P220" s="13">
        <f t="shared" si="43"/>
        <v>0</v>
      </c>
      <c r="Q220" s="21">
        <f t="shared" si="42"/>
        <v>0</v>
      </c>
      <c r="S220" s="21">
        <v>16</v>
      </c>
      <c r="U220" s="15" t="s">
        <v>890</v>
      </c>
    </row>
    <row r="221" spans="1:26" x14ac:dyDescent="0.25">
      <c r="B221" t="s">
        <v>518</v>
      </c>
      <c r="C221" t="s">
        <v>479</v>
      </c>
      <c r="J221" s="18">
        <v>6</v>
      </c>
      <c r="K221" s="18">
        <v>6</v>
      </c>
      <c r="L221" s="21">
        <f t="shared" si="40"/>
        <v>6</v>
      </c>
      <c r="M221" s="21">
        <f t="shared" si="41"/>
        <v>6</v>
      </c>
      <c r="N221" s="21">
        <v>6</v>
      </c>
      <c r="O221" s="21">
        <v>6</v>
      </c>
      <c r="P221" s="13">
        <f t="shared" si="43"/>
        <v>0</v>
      </c>
      <c r="Q221" s="21">
        <f t="shared" si="42"/>
        <v>0</v>
      </c>
      <c r="S221" s="21">
        <v>25</v>
      </c>
      <c r="U221" s="15" t="s">
        <v>891</v>
      </c>
      <c r="V221" s="13">
        <v>839</v>
      </c>
      <c r="W221" s="13">
        <v>148</v>
      </c>
    </row>
    <row r="222" spans="1:26" x14ac:dyDescent="0.25">
      <c r="B222" t="s">
        <v>519</v>
      </c>
      <c r="C222" t="s">
        <v>1610</v>
      </c>
      <c r="J222" s="13">
        <v>3</v>
      </c>
      <c r="K222" s="13">
        <v>3</v>
      </c>
      <c r="L222" s="21">
        <f t="shared" si="40"/>
        <v>3</v>
      </c>
      <c r="M222" s="21">
        <f t="shared" si="41"/>
        <v>3</v>
      </c>
      <c r="N222" s="21">
        <v>3</v>
      </c>
      <c r="O222" s="21">
        <v>3</v>
      </c>
      <c r="P222" s="13">
        <f t="shared" si="43"/>
        <v>0</v>
      </c>
      <c r="Q222" s="21">
        <f t="shared" si="42"/>
        <v>0</v>
      </c>
      <c r="S222" s="21">
        <v>15</v>
      </c>
      <c r="U222" s="15" t="s">
        <v>891</v>
      </c>
      <c r="Y222" s="13">
        <v>1</v>
      </c>
    </row>
    <row r="223" spans="1:26" x14ac:dyDescent="0.25">
      <c r="A223" s="8"/>
      <c r="B223" s="8" t="s">
        <v>209</v>
      </c>
      <c r="C223" s="8" t="s">
        <v>1550</v>
      </c>
      <c r="D223" s="18"/>
      <c r="E223" s="18"/>
      <c r="F223" s="18"/>
      <c r="G223" s="18"/>
      <c r="H223" s="18"/>
      <c r="I223" s="18"/>
      <c r="J223" s="13">
        <v>5</v>
      </c>
      <c r="K223" s="13">
        <v>5</v>
      </c>
      <c r="L223" s="21">
        <f t="shared" si="40"/>
        <v>5</v>
      </c>
      <c r="M223" s="21">
        <f t="shared" si="41"/>
        <v>5</v>
      </c>
      <c r="N223" s="18">
        <v>5</v>
      </c>
      <c r="O223" s="18">
        <v>5</v>
      </c>
      <c r="P223" s="13">
        <f t="shared" si="43"/>
        <v>0</v>
      </c>
      <c r="Q223" s="21">
        <f t="shared" si="42"/>
        <v>0</v>
      </c>
      <c r="R223" s="18"/>
      <c r="S223" s="18">
        <v>18</v>
      </c>
      <c r="T223" s="18"/>
      <c r="U223" s="15" t="s">
        <v>891</v>
      </c>
    </row>
    <row r="224" spans="1:26" x14ac:dyDescent="0.25">
      <c r="B224" t="s">
        <v>194</v>
      </c>
      <c r="C224" t="s">
        <v>1667</v>
      </c>
      <c r="J224" s="13">
        <v>3</v>
      </c>
      <c r="K224" s="13">
        <v>3</v>
      </c>
      <c r="L224" s="21">
        <f t="shared" si="40"/>
        <v>3</v>
      </c>
      <c r="M224" s="21">
        <f t="shared" si="41"/>
        <v>3</v>
      </c>
      <c r="N224" s="21">
        <v>3</v>
      </c>
      <c r="O224" s="21">
        <v>3</v>
      </c>
      <c r="P224" s="13">
        <f t="shared" si="43"/>
        <v>0</v>
      </c>
      <c r="Q224" s="21">
        <f t="shared" si="42"/>
        <v>0</v>
      </c>
      <c r="S224" s="21">
        <v>12</v>
      </c>
      <c r="U224" s="15" t="s">
        <v>891</v>
      </c>
    </row>
    <row r="225" spans="2:25" x14ac:dyDescent="0.25">
      <c r="B225" t="s">
        <v>714</v>
      </c>
      <c r="C225" t="s">
        <v>1284</v>
      </c>
      <c r="J225" s="13">
        <v>5</v>
      </c>
      <c r="K225" s="13">
        <v>5</v>
      </c>
      <c r="L225" s="21">
        <f t="shared" si="40"/>
        <v>5</v>
      </c>
      <c r="M225" s="21">
        <f t="shared" si="41"/>
        <v>5</v>
      </c>
      <c r="N225" s="21">
        <v>5</v>
      </c>
      <c r="O225" s="21">
        <v>5</v>
      </c>
      <c r="P225" s="13">
        <f t="shared" si="43"/>
        <v>0</v>
      </c>
      <c r="Q225" s="21">
        <f t="shared" si="42"/>
        <v>0</v>
      </c>
      <c r="S225" s="21">
        <v>21</v>
      </c>
      <c r="U225" s="15" t="s">
        <v>891</v>
      </c>
      <c r="Y225" s="13">
        <v>1</v>
      </c>
    </row>
    <row r="226" spans="2:25" x14ac:dyDescent="0.25">
      <c r="B226" t="s">
        <v>211</v>
      </c>
      <c r="C226" s="6" t="s">
        <v>1296</v>
      </c>
      <c r="J226" s="13">
        <v>4</v>
      </c>
      <c r="K226" s="13">
        <v>5</v>
      </c>
      <c r="L226" s="21">
        <f t="shared" si="40"/>
        <v>4</v>
      </c>
      <c r="M226" s="21">
        <f t="shared" si="41"/>
        <v>5</v>
      </c>
      <c r="N226" s="21">
        <v>4</v>
      </c>
      <c r="O226" s="21">
        <v>5</v>
      </c>
      <c r="P226" s="13">
        <f t="shared" si="43"/>
        <v>0</v>
      </c>
      <c r="Q226" s="21">
        <f t="shared" si="42"/>
        <v>0</v>
      </c>
      <c r="S226" s="21">
        <v>15</v>
      </c>
      <c r="U226" s="15" t="s">
        <v>892</v>
      </c>
      <c r="V226" s="13">
        <v>2215</v>
      </c>
      <c r="W226" s="13">
        <v>572</v>
      </c>
      <c r="X226" s="13">
        <v>31</v>
      </c>
    </row>
    <row r="227" spans="2:25" x14ac:dyDescent="0.25">
      <c r="B227" t="s">
        <v>212</v>
      </c>
      <c r="C227" t="s">
        <v>1297</v>
      </c>
      <c r="J227" s="13">
        <v>9</v>
      </c>
      <c r="K227" s="13">
        <v>9</v>
      </c>
      <c r="L227" s="21">
        <f t="shared" si="40"/>
        <v>9</v>
      </c>
      <c r="M227" s="21">
        <f t="shared" si="41"/>
        <v>9</v>
      </c>
      <c r="N227" s="21">
        <v>9</v>
      </c>
      <c r="O227" s="21">
        <v>9</v>
      </c>
      <c r="P227" s="13">
        <f t="shared" si="43"/>
        <v>0</v>
      </c>
      <c r="Q227" s="21">
        <f t="shared" si="42"/>
        <v>0</v>
      </c>
      <c r="S227" s="21">
        <v>40</v>
      </c>
      <c r="U227" s="15" t="s">
        <v>892</v>
      </c>
    </row>
    <row r="228" spans="2:25" x14ac:dyDescent="0.25">
      <c r="B228" t="s">
        <v>625</v>
      </c>
      <c r="C228" t="s">
        <v>1298</v>
      </c>
      <c r="J228" s="13">
        <v>10</v>
      </c>
      <c r="K228" s="13">
        <v>10</v>
      </c>
      <c r="L228" s="21">
        <f t="shared" si="40"/>
        <v>10</v>
      </c>
      <c r="M228" s="21">
        <f t="shared" si="41"/>
        <v>10</v>
      </c>
      <c r="N228" s="21">
        <v>10</v>
      </c>
      <c r="O228" s="21">
        <v>10</v>
      </c>
      <c r="P228" s="13">
        <f t="shared" si="43"/>
        <v>0</v>
      </c>
      <c r="Q228" s="21">
        <f t="shared" si="42"/>
        <v>0</v>
      </c>
      <c r="S228" s="21">
        <v>50</v>
      </c>
      <c r="U228" s="15" t="s">
        <v>892</v>
      </c>
      <c r="Y228" s="13">
        <v>2</v>
      </c>
    </row>
    <row r="229" spans="2:25" x14ac:dyDescent="0.25">
      <c r="B229" t="s">
        <v>520</v>
      </c>
      <c r="C229" t="s">
        <v>1611</v>
      </c>
      <c r="D229" s="13">
        <v>1</v>
      </c>
      <c r="E229" s="13">
        <v>64</v>
      </c>
      <c r="J229" s="13">
        <v>20</v>
      </c>
      <c r="K229" s="13">
        <v>20</v>
      </c>
      <c r="L229" s="21">
        <f t="shared" si="40"/>
        <v>21</v>
      </c>
      <c r="M229" s="21">
        <f t="shared" si="41"/>
        <v>84</v>
      </c>
      <c r="N229" s="21">
        <v>21</v>
      </c>
      <c r="O229" s="21">
        <v>84</v>
      </c>
      <c r="P229" s="13">
        <f t="shared" si="43"/>
        <v>0</v>
      </c>
      <c r="Q229" s="21">
        <f t="shared" si="42"/>
        <v>0</v>
      </c>
      <c r="S229" s="21">
        <v>75</v>
      </c>
      <c r="U229" s="15" t="s">
        <v>893</v>
      </c>
      <c r="V229" s="13">
        <v>2716</v>
      </c>
      <c r="W229" s="13">
        <v>571</v>
      </c>
      <c r="X229" s="13">
        <v>3</v>
      </c>
      <c r="Y229" s="13">
        <v>1</v>
      </c>
    </row>
    <row r="230" spans="2:25" x14ac:dyDescent="0.25">
      <c r="B230" t="s">
        <v>215</v>
      </c>
      <c r="C230" t="s">
        <v>1300</v>
      </c>
      <c r="J230" s="13">
        <v>8</v>
      </c>
      <c r="K230" s="13">
        <v>8</v>
      </c>
      <c r="L230" s="21">
        <f t="shared" si="40"/>
        <v>8</v>
      </c>
      <c r="M230" s="21">
        <f t="shared" si="41"/>
        <v>8</v>
      </c>
      <c r="N230" s="21">
        <v>8</v>
      </c>
      <c r="O230" s="21">
        <v>8</v>
      </c>
      <c r="P230" s="13">
        <f t="shared" si="43"/>
        <v>0</v>
      </c>
      <c r="Q230" s="21">
        <f t="shared" si="42"/>
        <v>0</v>
      </c>
      <c r="S230" s="21">
        <v>36</v>
      </c>
      <c r="U230" s="15" t="s">
        <v>893</v>
      </c>
    </row>
    <row r="231" spans="2:25" x14ac:dyDescent="0.25">
      <c r="B231" t="s">
        <v>228</v>
      </c>
      <c r="C231" t="s">
        <v>1311</v>
      </c>
      <c r="J231" s="13">
        <v>12</v>
      </c>
      <c r="K231" s="13">
        <v>12</v>
      </c>
      <c r="L231" s="21">
        <f t="shared" si="40"/>
        <v>12</v>
      </c>
      <c r="M231" s="21">
        <f t="shared" si="41"/>
        <v>12</v>
      </c>
      <c r="N231" s="21">
        <v>12</v>
      </c>
      <c r="O231" s="21">
        <v>12</v>
      </c>
      <c r="P231" s="13">
        <f t="shared" si="43"/>
        <v>0</v>
      </c>
      <c r="Q231" s="21">
        <f t="shared" si="42"/>
        <v>0</v>
      </c>
      <c r="S231" s="21">
        <v>40</v>
      </c>
      <c r="U231" s="15" t="s">
        <v>893</v>
      </c>
      <c r="Y231" s="13">
        <v>1</v>
      </c>
    </row>
    <row r="232" spans="2:25" x14ac:dyDescent="0.25">
      <c r="B232" t="s">
        <v>216</v>
      </c>
      <c r="C232" t="s">
        <v>1301</v>
      </c>
      <c r="D232" s="13">
        <v>1</v>
      </c>
      <c r="E232" s="13">
        <v>33</v>
      </c>
      <c r="J232" s="13">
        <v>10</v>
      </c>
      <c r="K232" s="13">
        <v>10</v>
      </c>
      <c r="L232" s="21">
        <f t="shared" si="40"/>
        <v>11</v>
      </c>
      <c r="M232" s="21">
        <f t="shared" si="41"/>
        <v>43</v>
      </c>
      <c r="N232" s="21">
        <v>11</v>
      </c>
      <c r="O232" s="21">
        <v>43</v>
      </c>
      <c r="P232" s="13">
        <f t="shared" si="43"/>
        <v>0</v>
      </c>
      <c r="Q232" s="21">
        <f t="shared" si="42"/>
        <v>0</v>
      </c>
      <c r="S232" s="21">
        <v>50</v>
      </c>
      <c r="U232" s="15" t="s">
        <v>893</v>
      </c>
      <c r="Y232" s="13">
        <v>1</v>
      </c>
    </row>
    <row r="233" spans="2:25" x14ac:dyDescent="0.25">
      <c r="B233" t="s">
        <v>678</v>
      </c>
      <c r="C233" t="s">
        <v>477</v>
      </c>
      <c r="J233" s="13">
        <v>5</v>
      </c>
      <c r="K233" s="13">
        <v>5</v>
      </c>
      <c r="L233" s="21">
        <f t="shared" si="40"/>
        <v>5</v>
      </c>
      <c r="M233" s="21">
        <f t="shared" si="41"/>
        <v>5</v>
      </c>
      <c r="N233" s="21">
        <v>5</v>
      </c>
      <c r="O233" s="21">
        <v>5</v>
      </c>
      <c r="P233" s="13">
        <f t="shared" si="43"/>
        <v>0</v>
      </c>
      <c r="Q233" s="21">
        <f t="shared" si="42"/>
        <v>0</v>
      </c>
      <c r="S233" s="21">
        <v>25</v>
      </c>
      <c r="U233" s="15" t="s">
        <v>894</v>
      </c>
      <c r="V233" s="13">
        <v>61115</v>
      </c>
      <c r="W233" s="13">
        <v>23329</v>
      </c>
      <c r="X233" s="13">
        <v>204</v>
      </c>
    </row>
    <row r="234" spans="2:25" x14ac:dyDescent="0.25">
      <c r="B234" t="s">
        <v>622</v>
      </c>
      <c r="C234" t="s">
        <v>1302</v>
      </c>
      <c r="J234" s="13">
        <v>6</v>
      </c>
      <c r="K234" s="13">
        <v>6</v>
      </c>
      <c r="L234" s="21">
        <f t="shared" si="40"/>
        <v>6</v>
      </c>
      <c r="M234" s="21">
        <f t="shared" si="41"/>
        <v>6</v>
      </c>
      <c r="N234" s="21">
        <v>6</v>
      </c>
      <c r="O234" s="21">
        <v>6</v>
      </c>
      <c r="P234" s="13">
        <f t="shared" si="43"/>
        <v>0</v>
      </c>
      <c r="Q234" s="21">
        <f t="shared" si="42"/>
        <v>0</v>
      </c>
      <c r="S234" s="21">
        <v>30</v>
      </c>
      <c r="U234" s="15" t="s">
        <v>894</v>
      </c>
      <c r="Y234" s="13">
        <v>2</v>
      </c>
    </row>
    <row r="235" spans="2:25" x14ac:dyDescent="0.25">
      <c r="B235" t="s">
        <v>623</v>
      </c>
      <c r="C235" t="s">
        <v>1303</v>
      </c>
      <c r="D235" s="13">
        <v>4</v>
      </c>
      <c r="E235" s="13">
        <v>178</v>
      </c>
      <c r="J235" s="13">
        <v>11</v>
      </c>
      <c r="K235" s="13">
        <v>11</v>
      </c>
      <c r="L235" s="21">
        <f t="shared" si="40"/>
        <v>15</v>
      </c>
      <c r="M235" s="21">
        <f t="shared" si="41"/>
        <v>189</v>
      </c>
      <c r="N235" s="21">
        <v>15</v>
      </c>
      <c r="O235" s="21">
        <v>189</v>
      </c>
      <c r="P235" s="13">
        <f t="shared" si="43"/>
        <v>0</v>
      </c>
      <c r="Q235" s="21">
        <f t="shared" si="42"/>
        <v>0</v>
      </c>
      <c r="S235" s="21">
        <v>68</v>
      </c>
      <c r="U235" s="15" t="s">
        <v>894</v>
      </c>
    </row>
    <row r="236" spans="2:25" x14ac:dyDescent="0.25">
      <c r="B236" t="s">
        <v>220</v>
      </c>
      <c r="C236" t="s">
        <v>1304</v>
      </c>
      <c r="D236" s="13">
        <v>7</v>
      </c>
      <c r="E236" s="13">
        <v>233</v>
      </c>
      <c r="F236" s="13">
        <v>1</v>
      </c>
      <c r="G236" s="13">
        <v>9</v>
      </c>
      <c r="H236" s="13">
        <v>10</v>
      </c>
      <c r="I236" s="13">
        <v>92</v>
      </c>
      <c r="J236" s="13">
        <v>10</v>
      </c>
      <c r="K236" s="13">
        <v>15</v>
      </c>
      <c r="L236" s="21">
        <f t="shared" si="40"/>
        <v>28</v>
      </c>
      <c r="M236" s="21">
        <f t="shared" si="41"/>
        <v>349</v>
      </c>
      <c r="N236" s="21">
        <v>28</v>
      </c>
      <c r="O236" s="21">
        <v>349</v>
      </c>
      <c r="P236" s="13">
        <f t="shared" si="43"/>
        <v>0</v>
      </c>
      <c r="Q236" s="21">
        <f t="shared" si="42"/>
        <v>0</v>
      </c>
      <c r="S236" s="21">
        <v>100</v>
      </c>
      <c r="U236" s="15" t="s">
        <v>894</v>
      </c>
      <c r="Y236" s="13">
        <v>12</v>
      </c>
    </row>
    <row r="237" spans="2:25" x14ac:dyDescent="0.25">
      <c r="B237" t="s">
        <v>223</v>
      </c>
      <c r="C237" t="s">
        <v>1307</v>
      </c>
      <c r="D237" s="13">
        <v>24</v>
      </c>
      <c r="E237" s="13">
        <v>883</v>
      </c>
      <c r="F237" s="13">
        <v>1</v>
      </c>
      <c r="G237" s="13">
        <v>11</v>
      </c>
      <c r="H237" s="13">
        <v>8</v>
      </c>
      <c r="I237" s="13">
        <v>76</v>
      </c>
      <c r="J237" s="13">
        <v>24</v>
      </c>
      <c r="K237" s="13">
        <v>32</v>
      </c>
      <c r="L237" s="21">
        <f t="shared" si="40"/>
        <v>57</v>
      </c>
      <c r="M237" s="21">
        <f t="shared" si="41"/>
        <v>1002</v>
      </c>
      <c r="N237" s="21">
        <v>57</v>
      </c>
      <c r="O237" s="21">
        <v>1002</v>
      </c>
      <c r="P237" s="13">
        <f t="shared" si="43"/>
        <v>0</v>
      </c>
      <c r="Q237" s="21">
        <f t="shared" si="42"/>
        <v>0</v>
      </c>
      <c r="S237" s="21">
        <v>172</v>
      </c>
      <c r="U237" s="15" t="s">
        <v>894</v>
      </c>
      <c r="Y237" s="13">
        <v>1</v>
      </c>
    </row>
    <row r="238" spans="2:25" x14ac:dyDescent="0.25">
      <c r="B238" t="s">
        <v>715</v>
      </c>
      <c r="C238" t="s">
        <v>1305</v>
      </c>
      <c r="D238" s="13">
        <v>1</v>
      </c>
      <c r="E238" s="13">
        <v>50</v>
      </c>
      <c r="J238" s="13">
        <v>7</v>
      </c>
      <c r="K238" s="13">
        <v>9</v>
      </c>
      <c r="L238" s="21">
        <f t="shared" si="40"/>
        <v>8</v>
      </c>
      <c r="M238" s="21">
        <f t="shared" si="41"/>
        <v>59</v>
      </c>
      <c r="N238" s="21">
        <v>8</v>
      </c>
      <c r="O238" s="21">
        <v>59</v>
      </c>
      <c r="P238" s="13">
        <f t="shared" si="43"/>
        <v>0</v>
      </c>
      <c r="Q238" s="21">
        <f t="shared" si="42"/>
        <v>0</v>
      </c>
      <c r="S238" s="21">
        <v>21</v>
      </c>
      <c r="U238" s="15" t="s">
        <v>894</v>
      </c>
    </row>
    <row r="239" spans="2:25" x14ac:dyDescent="0.25">
      <c r="B239" t="s">
        <v>222</v>
      </c>
      <c r="C239" t="s">
        <v>1306</v>
      </c>
      <c r="D239" s="13">
        <v>2</v>
      </c>
      <c r="E239" s="13">
        <v>104</v>
      </c>
      <c r="J239" s="13">
        <v>9</v>
      </c>
      <c r="K239" s="13">
        <v>12</v>
      </c>
      <c r="L239" s="21">
        <f t="shared" si="40"/>
        <v>11</v>
      </c>
      <c r="M239" s="21">
        <f t="shared" si="41"/>
        <v>116</v>
      </c>
      <c r="N239" s="21">
        <v>11</v>
      </c>
      <c r="O239" s="21">
        <v>116</v>
      </c>
      <c r="P239" s="13">
        <f t="shared" si="43"/>
        <v>0</v>
      </c>
      <c r="Q239" s="21">
        <f t="shared" si="42"/>
        <v>0</v>
      </c>
      <c r="S239" s="21">
        <v>42</v>
      </c>
      <c r="U239" s="15" t="s">
        <v>894</v>
      </c>
    </row>
    <row r="240" spans="2:25" x14ac:dyDescent="0.25">
      <c r="B240" t="s">
        <v>224</v>
      </c>
      <c r="C240" t="s">
        <v>1308</v>
      </c>
      <c r="D240" s="13">
        <v>1</v>
      </c>
      <c r="E240" s="13">
        <v>34</v>
      </c>
      <c r="J240" s="13">
        <v>2</v>
      </c>
      <c r="K240" s="13">
        <v>2</v>
      </c>
      <c r="L240" s="21">
        <f t="shared" si="40"/>
        <v>3</v>
      </c>
      <c r="M240" s="21">
        <f t="shared" si="41"/>
        <v>36</v>
      </c>
      <c r="N240" s="21">
        <v>3</v>
      </c>
      <c r="O240" s="21">
        <v>36</v>
      </c>
      <c r="P240" s="13">
        <f t="shared" si="43"/>
        <v>0</v>
      </c>
      <c r="Q240" s="21">
        <f t="shared" si="42"/>
        <v>0</v>
      </c>
      <c r="S240" s="21">
        <v>7</v>
      </c>
      <c r="U240" s="15" t="s">
        <v>894</v>
      </c>
    </row>
    <row r="241" spans="1:25" ht="15.75" thickBot="1" x14ac:dyDescent="0.3">
      <c r="A241" s="2" t="s">
        <v>5</v>
      </c>
      <c r="B241" s="2"/>
      <c r="C241" s="2"/>
      <c r="D241" s="14">
        <f t="shared" ref="D241:T241" si="44">SUM(D193:D240)</f>
        <v>174</v>
      </c>
      <c r="E241" s="14">
        <f t="shared" si="44"/>
        <v>6687</v>
      </c>
      <c r="F241" s="14">
        <f t="shared" si="44"/>
        <v>6</v>
      </c>
      <c r="G241" s="14">
        <f t="shared" si="44"/>
        <v>76</v>
      </c>
      <c r="H241" s="14">
        <f t="shared" si="44"/>
        <v>50</v>
      </c>
      <c r="I241" s="14">
        <f t="shared" si="44"/>
        <v>378</v>
      </c>
      <c r="J241" s="14">
        <f t="shared" si="44"/>
        <v>366</v>
      </c>
      <c r="K241" s="14">
        <f t="shared" si="44"/>
        <v>388</v>
      </c>
      <c r="L241" s="14">
        <f t="shared" si="44"/>
        <v>596</v>
      </c>
      <c r="M241" s="14">
        <f t="shared" si="44"/>
        <v>7529</v>
      </c>
      <c r="N241" s="14">
        <f t="shared" si="44"/>
        <v>596</v>
      </c>
      <c r="O241" s="14">
        <f t="shared" si="44"/>
        <v>7529</v>
      </c>
      <c r="P241" s="14">
        <f t="shared" si="44"/>
        <v>0</v>
      </c>
      <c r="Q241" s="14">
        <f t="shared" si="44"/>
        <v>0</v>
      </c>
      <c r="R241" s="14">
        <f t="shared" si="44"/>
        <v>2</v>
      </c>
      <c r="S241" s="14">
        <f t="shared" si="44"/>
        <v>2518</v>
      </c>
      <c r="T241" s="14">
        <f t="shared" si="44"/>
        <v>0</v>
      </c>
      <c r="U241" s="14"/>
      <c r="V241" s="14">
        <f>SUM(V193:V240)</f>
        <v>1467534</v>
      </c>
      <c r="W241" s="14">
        <f>SUM(W193:W240)</f>
        <v>543775</v>
      </c>
      <c r="X241" s="14">
        <f>SUM(X193:X240)</f>
        <v>544</v>
      </c>
      <c r="Y241" s="14">
        <f>SUM(Y193:Y240)</f>
        <v>110</v>
      </c>
    </row>
    <row r="242" spans="1:25" ht="15.75" thickTop="1" x14ac:dyDescent="0.25">
      <c r="A242" t="s">
        <v>230</v>
      </c>
      <c r="B242" t="s">
        <v>627</v>
      </c>
      <c r="C242" t="s">
        <v>1633</v>
      </c>
      <c r="D242" s="13">
        <v>4</v>
      </c>
      <c r="E242" s="13">
        <v>140</v>
      </c>
      <c r="F242" s="13">
        <v>7</v>
      </c>
      <c r="G242" s="13">
        <v>126</v>
      </c>
      <c r="H242" s="13">
        <v>36</v>
      </c>
      <c r="I242" s="13">
        <v>216</v>
      </c>
      <c r="J242" s="13">
        <v>13</v>
      </c>
      <c r="K242" s="13">
        <v>33</v>
      </c>
      <c r="L242" s="21">
        <f t="shared" ref="L242:L262" si="45">D242+H242+F242+J242</f>
        <v>60</v>
      </c>
      <c r="M242" s="21">
        <f t="shared" ref="M242:M262" si="46">E242+G242+I242+K242</f>
        <v>515</v>
      </c>
      <c r="N242" s="21">
        <v>60</v>
      </c>
      <c r="O242" s="21">
        <v>515</v>
      </c>
      <c r="P242" s="13">
        <f>L242-N242</f>
        <v>0</v>
      </c>
      <c r="Q242" s="21">
        <f t="shared" si="42"/>
        <v>0</v>
      </c>
      <c r="S242" s="21">
        <v>412</v>
      </c>
      <c r="V242" s="13">
        <v>1908</v>
      </c>
      <c r="W242" s="13">
        <v>688</v>
      </c>
      <c r="X242" s="13">
        <v>267</v>
      </c>
    </row>
    <row r="243" spans="1:25" x14ac:dyDescent="0.25">
      <c r="B243" t="s">
        <v>626</v>
      </c>
      <c r="C243" t="s">
        <v>1337</v>
      </c>
      <c r="D243" s="13">
        <v>8</v>
      </c>
      <c r="E243" s="13">
        <v>280</v>
      </c>
      <c r="F243" s="13">
        <v>5</v>
      </c>
      <c r="G243" s="13">
        <v>90</v>
      </c>
      <c r="H243" s="13">
        <v>24</v>
      </c>
      <c r="I243" s="13">
        <v>144</v>
      </c>
      <c r="J243" s="13">
        <v>5</v>
      </c>
      <c r="K243" s="13">
        <v>13</v>
      </c>
      <c r="L243" s="21">
        <f t="shared" si="45"/>
        <v>42</v>
      </c>
      <c r="M243" s="21">
        <f t="shared" si="46"/>
        <v>527</v>
      </c>
      <c r="N243" s="21">
        <v>42</v>
      </c>
      <c r="O243" s="21">
        <v>527</v>
      </c>
      <c r="P243" s="13">
        <f t="shared" ref="P243:P255" si="47">L243-N243</f>
        <v>0</v>
      </c>
      <c r="Q243" s="21">
        <f t="shared" si="42"/>
        <v>0</v>
      </c>
      <c r="S243" s="21">
        <v>296</v>
      </c>
      <c r="V243" s="13">
        <v>3415</v>
      </c>
      <c r="W243" s="13">
        <v>818</v>
      </c>
      <c r="X243" s="13">
        <v>162</v>
      </c>
    </row>
    <row r="244" spans="1:25" x14ac:dyDescent="0.25">
      <c r="B244" t="s">
        <v>628</v>
      </c>
      <c r="C244" t="s">
        <v>1335</v>
      </c>
      <c r="D244" s="13">
        <v>5</v>
      </c>
      <c r="E244" s="13">
        <v>177</v>
      </c>
      <c r="F244" s="13">
        <v>2</v>
      </c>
      <c r="G244" s="13">
        <v>36</v>
      </c>
      <c r="H244" s="13">
        <v>9</v>
      </c>
      <c r="I244" s="13">
        <v>54</v>
      </c>
      <c r="J244" s="13">
        <v>5</v>
      </c>
      <c r="K244" s="13">
        <v>13</v>
      </c>
      <c r="L244" s="21">
        <f t="shared" si="45"/>
        <v>21</v>
      </c>
      <c r="M244" s="21">
        <f t="shared" si="46"/>
        <v>280</v>
      </c>
      <c r="N244" s="21">
        <v>21</v>
      </c>
      <c r="O244" s="21">
        <v>280</v>
      </c>
      <c r="P244" s="13">
        <f t="shared" si="47"/>
        <v>0</v>
      </c>
      <c r="Q244" s="21">
        <f t="shared" si="42"/>
        <v>0</v>
      </c>
      <c r="S244" s="21">
        <v>66</v>
      </c>
      <c r="V244" s="13">
        <v>298978</v>
      </c>
      <c r="W244" s="13">
        <v>109686</v>
      </c>
      <c r="X244" s="13">
        <v>381</v>
      </c>
      <c r="Y244" s="13">
        <v>35</v>
      </c>
    </row>
    <row r="245" spans="1:25" x14ac:dyDescent="0.25">
      <c r="B245" t="s">
        <v>629</v>
      </c>
      <c r="C245" t="s">
        <v>1325</v>
      </c>
      <c r="D245" s="13">
        <v>13</v>
      </c>
      <c r="E245" s="13">
        <v>455</v>
      </c>
      <c r="F245" s="13">
        <v>1</v>
      </c>
      <c r="G245" s="13">
        <v>18</v>
      </c>
      <c r="H245" s="13">
        <v>14</v>
      </c>
      <c r="I245" s="13">
        <v>84</v>
      </c>
      <c r="J245" s="13">
        <v>8</v>
      </c>
      <c r="K245" s="13">
        <v>21</v>
      </c>
      <c r="L245" s="21">
        <f t="shared" si="45"/>
        <v>36</v>
      </c>
      <c r="M245" s="21">
        <f t="shared" si="46"/>
        <v>578</v>
      </c>
      <c r="N245" s="21">
        <v>36</v>
      </c>
      <c r="O245" s="21">
        <v>578</v>
      </c>
      <c r="P245" s="13">
        <f t="shared" si="47"/>
        <v>0</v>
      </c>
      <c r="Q245" s="21">
        <f t="shared" si="42"/>
        <v>0</v>
      </c>
      <c r="S245" s="21">
        <v>415</v>
      </c>
      <c r="V245" s="13">
        <v>2737</v>
      </c>
      <c r="W245" s="13">
        <v>679</v>
      </c>
      <c r="X245" s="13">
        <v>310</v>
      </c>
      <c r="Y245" s="13">
        <v>1</v>
      </c>
    </row>
    <row r="246" spans="1:25" x14ac:dyDescent="0.25">
      <c r="B246" t="s">
        <v>636</v>
      </c>
      <c r="C246" t="s">
        <v>1327</v>
      </c>
      <c r="D246" s="13">
        <v>7</v>
      </c>
      <c r="E246" s="13">
        <v>245</v>
      </c>
      <c r="F246" s="13">
        <v>1</v>
      </c>
      <c r="G246" s="13">
        <v>18</v>
      </c>
      <c r="H246" s="13">
        <v>25</v>
      </c>
      <c r="I246" s="13">
        <v>150</v>
      </c>
      <c r="J246" s="13">
        <v>12</v>
      </c>
      <c r="K246" s="13">
        <v>31</v>
      </c>
      <c r="L246" s="21">
        <f t="shared" si="45"/>
        <v>45</v>
      </c>
      <c r="M246" s="21">
        <f t="shared" si="46"/>
        <v>444</v>
      </c>
      <c r="N246" s="21">
        <v>45</v>
      </c>
      <c r="O246" s="21">
        <v>444</v>
      </c>
      <c r="P246" s="13">
        <f t="shared" si="47"/>
        <v>0</v>
      </c>
      <c r="Q246" s="21">
        <f t="shared" si="42"/>
        <v>0</v>
      </c>
      <c r="S246" s="21">
        <v>285</v>
      </c>
      <c r="V246" s="13">
        <v>3621</v>
      </c>
      <c r="W246" s="13">
        <v>1205</v>
      </c>
      <c r="X246" s="13">
        <v>18</v>
      </c>
      <c r="Y246" s="13">
        <v>1</v>
      </c>
    </row>
    <row r="247" spans="1:25" x14ac:dyDescent="0.25">
      <c r="B247" t="s">
        <v>630</v>
      </c>
      <c r="C247" t="s">
        <v>1320</v>
      </c>
      <c r="D247" s="13">
        <v>4</v>
      </c>
      <c r="E247" s="13">
        <v>140</v>
      </c>
      <c r="H247" s="13">
        <v>17</v>
      </c>
      <c r="I247" s="13">
        <v>102</v>
      </c>
      <c r="J247" s="13">
        <v>12</v>
      </c>
      <c r="K247" s="13">
        <v>31</v>
      </c>
      <c r="L247" s="21">
        <f t="shared" si="45"/>
        <v>33</v>
      </c>
      <c r="M247" s="21">
        <f t="shared" si="46"/>
        <v>273</v>
      </c>
      <c r="N247" s="21">
        <v>33</v>
      </c>
      <c r="O247" s="21">
        <v>273</v>
      </c>
      <c r="P247" s="13">
        <f t="shared" si="47"/>
        <v>0</v>
      </c>
      <c r="Q247" s="21">
        <f t="shared" si="42"/>
        <v>0</v>
      </c>
      <c r="S247" s="21">
        <v>519</v>
      </c>
      <c r="V247" s="13">
        <v>2335</v>
      </c>
      <c r="W247" s="13">
        <v>923</v>
      </c>
      <c r="X247" s="13">
        <v>5</v>
      </c>
    </row>
    <row r="248" spans="1:25" x14ac:dyDescent="0.25">
      <c r="B248" t="s">
        <v>631</v>
      </c>
      <c r="C248" t="s">
        <v>1315</v>
      </c>
      <c r="H248" s="13">
        <v>26</v>
      </c>
      <c r="I248" s="13">
        <v>156</v>
      </c>
      <c r="J248" s="13">
        <v>22</v>
      </c>
      <c r="K248" s="13">
        <v>56</v>
      </c>
      <c r="L248" s="21">
        <f t="shared" si="45"/>
        <v>48</v>
      </c>
      <c r="M248" s="21">
        <f t="shared" si="46"/>
        <v>212</v>
      </c>
      <c r="N248" s="21">
        <v>48</v>
      </c>
      <c r="O248" s="21">
        <v>212</v>
      </c>
      <c r="P248" s="13">
        <f t="shared" si="47"/>
        <v>0</v>
      </c>
      <c r="Q248" s="21">
        <f t="shared" si="42"/>
        <v>0</v>
      </c>
      <c r="R248" s="13">
        <v>17</v>
      </c>
      <c r="S248" s="21">
        <v>592</v>
      </c>
      <c r="V248" s="13">
        <v>4488</v>
      </c>
      <c r="W248" s="13">
        <v>1364</v>
      </c>
      <c r="Y248" s="13">
        <v>1</v>
      </c>
    </row>
    <row r="249" spans="1:25" x14ac:dyDescent="0.25">
      <c r="B249" t="s">
        <v>637</v>
      </c>
      <c r="C249" t="s">
        <v>1375</v>
      </c>
      <c r="F249" s="13">
        <v>2</v>
      </c>
      <c r="G249" s="13">
        <v>36</v>
      </c>
      <c r="H249" s="13">
        <v>10</v>
      </c>
      <c r="I249" s="13">
        <v>60</v>
      </c>
      <c r="J249" s="13">
        <v>7</v>
      </c>
      <c r="K249" s="13">
        <v>18</v>
      </c>
      <c r="L249" s="21">
        <f t="shared" si="45"/>
        <v>19</v>
      </c>
      <c r="M249" s="21">
        <f t="shared" si="46"/>
        <v>114</v>
      </c>
      <c r="N249" s="21">
        <v>19</v>
      </c>
      <c r="O249" s="21">
        <v>114</v>
      </c>
      <c r="P249" s="13">
        <f t="shared" si="47"/>
        <v>0</v>
      </c>
      <c r="Q249" s="21">
        <f t="shared" si="42"/>
        <v>0</v>
      </c>
      <c r="S249" s="21">
        <v>350</v>
      </c>
      <c r="V249" s="13">
        <v>706</v>
      </c>
      <c r="W249" s="13">
        <v>137</v>
      </c>
      <c r="X249" s="13">
        <v>71</v>
      </c>
    </row>
    <row r="250" spans="1:25" x14ac:dyDescent="0.25">
      <c r="B250" t="s">
        <v>632</v>
      </c>
      <c r="C250" t="s">
        <v>1376</v>
      </c>
      <c r="F250" s="13">
        <v>4</v>
      </c>
      <c r="G250" s="13">
        <v>72</v>
      </c>
      <c r="H250" s="13">
        <v>12</v>
      </c>
      <c r="I250" s="13">
        <v>72</v>
      </c>
      <c r="J250" s="13">
        <v>6</v>
      </c>
      <c r="K250" s="13">
        <v>16</v>
      </c>
      <c r="L250" s="21">
        <f t="shared" si="45"/>
        <v>22</v>
      </c>
      <c r="M250" s="21">
        <f t="shared" si="46"/>
        <v>160</v>
      </c>
      <c r="N250" s="21">
        <v>22</v>
      </c>
      <c r="O250" s="21">
        <v>160</v>
      </c>
      <c r="P250" s="13">
        <f t="shared" si="47"/>
        <v>0</v>
      </c>
      <c r="Q250" s="21">
        <f t="shared" si="42"/>
        <v>0</v>
      </c>
      <c r="S250" s="21">
        <v>296</v>
      </c>
      <c r="V250" s="13">
        <v>26686</v>
      </c>
      <c r="W250" s="13">
        <v>7771</v>
      </c>
      <c r="X250" s="13">
        <v>236</v>
      </c>
      <c r="Y250" s="13">
        <v>3</v>
      </c>
    </row>
    <row r="251" spans="1:25" x14ac:dyDescent="0.25">
      <c r="B251" t="s">
        <v>639</v>
      </c>
      <c r="C251" t="s">
        <v>1568</v>
      </c>
      <c r="F251" s="13">
        <v>1</v>
      </c>
      <c r="G251" s="13">
        <v>18</v>
      </c>
      <c r="H251" s="13">
        <v>30</v>
      </c>
      <c r="I251" s="13">
        <v>180</v>
      </c>
      <c r="J251" s="13">
        <v>6</v>
      </c>
      <c r="K251" s="13">
        <v>16</v>
      </c>
      <c r="L251" s="21">
        <f t="shared" si="45"/>
        <v>37</v>
      </c>
      <c r="M251" s="21">
        <f t="shared" si="46"/>
        <v>214</v>
      </c>
      <c r="N251" s="21">
        <v>37</v>
      </c>
      <c r="O251" s="21">
        <v>214</v>
      </c>
      <c r="P251" s="13">
        <f t="shared" si="47"/>
        <v>0</v>
      </c>
      <c r="Q251" s="21">
        <f t="shared" si="42"/>
        <v>0</v>
      </c>
      <c r="S251" s="21">
        <v>162</v>
      </c>
      <c r="V251" s="13">
        <v>2652</v>
      </c>
      <c r="W251" s="13">
        <v>598</v>
      </c>
      <c r="X251" s="13">
        <v>1076</v>
      </c>
      <c r="Y251" s="13">
        <v>3</v>
      </c>
    </row>
    <row r="252" spans="1:25" x14ac:dyDescent="0.25">
      <c r="B252" t="s">
        <v>633</v>
      </c>
      <c r="C252" t="s">
        <v>1384</v>
      </c>
      <c r="F252" s="13">
        <v>3</v>
      </c>
      <c r="G252" s="13">
        <v>54</v>
      </c>
      <c r="H252" s="13">
        <v>8</v>
      </c>
      <c r="I252" s="13">
        <v>48</v>
      </c>
      <c r="J252" s="13">
        <v>4</v>
      </c>
      <c r="K252" s="13">
        <v>11</v>
      </c>
      <c r="L252" s="21">
        <f t="shared" si="45"/>
        <v>15</v>
      </c>
      <c r="M252" s="21">
        <f t="shared" si="46"/>
        <v>113</v>
      </c>
      <c r="N252" s="21">
        <v>15</v>
      </c>
      <c r="O252" s="21">
        <v>113</v>
      </c>
      <c r="P252" s="13">
        <f t="shared" si="47"/>
        <v>0</v>
      </c>
      <c r="Q252" s="21">
        <f t="shared" si="42"/>
        <v>0</v>
      </c>
      <c r="S252" s="21">
        <v>139</v>
      </c>
      <c r="V252" s="13">
        <v>1231</v>
      </c>
      <c r="W252" s="13">
        <v>306</v>
      </c>
      <c r="X252" s="13">
        <v>23</v>
      </c>
      <c r="Y252" s="13">
        <v>4</v>
      </c>
    </row>
    <row r="253" spans="1:25" x14ac:dyDescent="0.25">
      <c r="B253" t="s">
        <v>634</v>
      </c>
      <c r="C253" t="s">
        <v>1356</v>
      </c>
      <c r="F253" s="13">
        <v>1</v>
      </c>
      <c r="G253" s="13">
        <v>18</v>
      </c>
      <c r="H253" s="13">
        <v>48</v>
      </c>
      <c r="I253" s="13">
        <v>288</v>
      </c>
      <c r="J253" s="13">
        <v>22</v>
      </c>
      <c r="K253" s="13">
        <v>57</v>
      </c>
      <c r="L253" s="21">
        <f t="shared" si="45"/>
        <v>71</v>
      </c>
      <c r="M253" s="21">
        <f t="shared" si="46"/>
        <v>363</v>
      </c>
      <c r="N253" s="21">
        <v>71</v>
      </c>
      <c r="O253" s="21">
        <v>363</v>
      </c>
      <c r="P253" s="13">
        <f t="shared" si="47"/>
        <v>0</v>
      </c>
      <c r="Q253" s="21">
        <f t="shared" si="42"/>
        <v>0</v>
      </c>
      <c r="S253" s="21">
        <v>247</v>
      </c>
      <c r="V253" s="13">
        <v>1372</v>
      </c>
      <c r="W253" s="13">
        <v>383</v>
      </c>
      <c r="X253" s="13">
        <v>514</v>
      </c>
      <c r="Y253" s="13">
        <v>2</v>
      </c>
    </row>
    <row r="254" spans="1:25" x14ac:dyDescent="0.25">
      <c r="B254" t="s">
        <v>635</v>
      </c>
      <c r="C254" t="s">
        <v>1353</v>
      </c>
      <c r="F254" s="13">
        <v>3</v>
      </c>
      <c r="G254" s="13">
        <v>54</v>
      </c>
      <c r="H254" s="13">
        <v>29</v>
      </c>
      <c r="I254" s="13">
        <v>174</v>
      </c>
      <c r="J254" s="13">
        <v>9</v>
      </c>
      <c r="K254" s="13">
        <v>23</v>
      </c>
      <c r="L254" s="21">
        <f t="shared" si="45"/>
        <v>41</v>
      </c>
      <c r="M254" s="21">
        <f t="shared" si="46"/>
        <v>251</v>
      </c>
      <c r="N254" s="21">
        <v>41</v>
      </c>
      <c r="O254" s="21">
        <v>251</v>
      </c>
      <c r="P254" s="13">
        <f t="shared" si="47"/>
        <v>0</v>
      </c>
      <c r="Q254" s="21">
        <f t="shared" si="42"/>
        <v>0</v>
      </c>
      <c r="S254" s="21">
        <v>104</v>
      </c>
      <c r="V254" s="13">
        <v>10119</v>
      </c>
      <c r="W254" s="13">
        <v>4407</v>
      </c>
      <c r="X254" s="13">
        <v>496</v>
      </c>
      <c r="Y254" s="13">
        <v>5</v>
      </c>
    </row>
    <row r="255" spans="1:25" x14ac:dyDescent="0.25">
      <c r="B255" t="s">
        <v>640</v>
      </c>
      <c r="C255" t="s">
        <v>1364</v>
      </c>
      <c r="H255" s="13">
        <v>58</v>
      </c>
      <c r="I255" s="13">
        <v>348</v>
      </c>
      <c r="J255" s="13">
        <v>21</v>
      </c>
      <c r="K255" s="13">
        <v>56</v>
      </c>
      <c r="L255" s="21">
        <f t="shared" si="45"/>
        <v>79</v>
      </c>
      <c r="M255" s="21">
        <f t="shared" si="46"/>
        <v>404</v>
      </c>
      <c r="N255" s="21">
        <v>79</v>
      </c>
      <c r="O255" s="21">
        <v>404</v>
      </c>
      <c r="P255" s="13">
        <f t="shared" si="47"/>
        <v>0</v>
      </c>
      <c r="Q255" s="21">
        <f t="shared" si="42"/>
        <v>0</v>
      </c>
      <c r="S255" s="21">
        <v>199</v>
      </c>
      <c r="V255" s="13">
        <v>7440</v>
      </c>
      <c r="W255" s="13">
        <v>1575</v>
      </c>
      <c r="X255" s="13">
        <v>1050</v>
      </c>
      <c r="Y255" s="13">
        <v>6</v>
      </c>
    </row>
    <row r="256" spans="1:25" ht="15.75" thickBot="1" x14ac:dyDescent="0.3">
      <c r="A256" s="2" t="s">
        <v>5</v>
      </c>
      <c r="B256" s="2"/>
      <c r="C256" s="2"/>
      <c r="D256" s="14">
        <f>SUM(D242:D255)</f>
        <v>41</v>
      </c>
      <c r="E256" s="14">
        <f t="shared" ref="E256:T256" si="48">SUM(E242:E255)</f>
        <v>1437</v>
      </c>
      <c r="F256" s="14">
        <f t="shared" si="48"/>
        <v>30</v>
      </c>
      <c r="G256" s="14">
        <f t="shared" si="48"/>
        <v>540</v>
      </c>
      <c r="H256" s="14">
        <f t="shared" si="48"/>
        <v>346</v>
      </c>
      <c r="I256" s="14">
        <f t="shared" si="48"/>
        <v>2076</v>
      </c>
      <c r="J256" s="14">
        <f t="shared" si="48"/>
        <v>152</v>
      </c>
      <c r="K256" s="14">
        <f t="shared" si="48"/>
        <v>395</v>
      </c>
      <c r="L256" s="14">
        <f t="shared" si="48"/>
        <v>569</v>
      </c>
      <c r="M256" s="14">
        <f t="shared" si="48"/>
        <v>4448</v>
      </c>
      <c r="N256" s="14">
        <f t="shared" si="48"/>
        <v>569</v>
      </c>
      <c r="O256" s="14">
        <f t="shared" si="48"/>
        <v>4448</v>
      </c>
      <c r="P256" s="14">
        <f t="shared" si="48"/>
        <v>0</v>
      </c>
      <c r="Q256" s="14">
        <f t="shared" si="48"/>
        <v>0</v>
      </c>
      <c r="R256" s="14">
        <f t="shared" si="48"/>
        <v>17</v>
      </c>
      <c r="S256" s="14">
        <f t="shared" si="48"/>
        <v>4082</v>
      </c>
      <c r="T256" s="14">
        <f t="shared" si="48"/>
        <v>0</v>
      </c>
      <c r="U256" s="14"/>
      <c r="V256" s="14">
        <f>SUM(V242:V255)</f>
        <v>367688</v>
      </c>
      <c r="W256" s="14">
        <f>SUM(W242:W255)</f>
        <v>130540</v>
      </c>
      <c r="X256" s="14">
        <f>SUM(X242:X255)</f>
        <v>4609</v>
      </c>
      <c r="Y256" s="14">
        <f>SUM(Y242:Y255)</f>
        <v>61</v>
      </c>
    </row>
    <row r="257" spans="1:25" ht="15.75" thickTop="1" x14ac:dyDescent="0.25">
      <c r="A257" t="s">
        <v>544</v>
      </c>
      <c r="B257" t="s">
        <v>545</v>
      </c>
      <c r="C257" t="s">
        <v>1570</v>
      </c>
      <c r="H257" s="13">
        <v>3</v>
      </c>
      <c r="I257" s="13">
        <v>12</v>
      </c>
      <c r="J257" s="13">
        <v>3</v>
      </c>
      <c r="K257" s="13">
        <v>6</v>
      </c>
      <c r="L257" s="21">
        <f t="shared" si="45"/>
        <v>6</v>
      </c>
      <c r="M257" s="21">
        <f t="shared" si="46"/>
        <v>18</v>
      </c>
      <c r="N257" s="21">
        <v>6</v>
      </c>
      <c r="O257" s="21">
        <v>18</v>
      </c>
      <c r="P257" s="13">
        <f t="shared" ref="P257:P271" si="49">L257-N257</f>
        <v>0</v>
      </c>
      <c r="Q257" s="21">
        <f t="shared" si="42"/>
        <v>0</v>
      </c>
      <c r="S257" s="21">
        <v>17</v>
      </c>
      <c r="U257" s="15" t="s">
        <v>879</v>
      </c>
      <c r="V257" s="13">
        <v>231</v>
      </c>
      <c r="W257" s="13">
        <v>59</v>
      </c>
      <c r="X257" s="13">
        <v>691</v>
      </c>
    </row>
    <row r="258" spans="1:25" x14ac:dyDescent="0.25">
      <c r="B258" t="s">
        <v>546</v>
      </c>
      <c r="C258" t="s">
        <v>1571</v>
      </c>
      <c r="H258" s="13">
        <v>12</v>
      </c>
      <c r="I258" s="13">
        <v>48</v>
      </c>
      <c r="J258" s="13">
        <v>1</v>
      </c>
      <c r="K258" s="13">
        <v>2</v>
      </c>
      <c r="L258" s="21">
        <f t="shared" si="45"/>
        <v>13</v>
      </c>
      <c r="M258" s="21">
        <f t="shared" si="46"/>
        <v>50</v>
      </c>
      <c r="N258" s="21">
        <v>13</v>
      </c>
      <c r="O258" s="21">
        <v>50</v>
      </c>
      <c r="P258" s="13">
        <f t="shared" si="49"/>
        <v>0</v>
      </c>
      <c r="Q258" s="21">
        <f t="shared" si="42"/>
        <v>0</v>
      </c>
      <c r="S258" s="21">
        <v>40</v>
      </c>
      <c r="U258" s="15" t="s">
        <v>879</v>
      </c>
    </row>
    <row r="259" spans="1:25" x14ac:dyDescent="0.25">
      <c r="B259" t="s">
        <v>1729</v>
      </c>
      <c r="C259" t="s">
        <v>1648</v>
      </c>
      <c r="H259" s="13">
        <v>6</v>
      </c>
      <c r="I259" s="13">
        <v>24</v>
      </c>
      <c r="J259" s="13">
        <v>4</v>
      </c>
      <c r="K259" s="13">
        <v>8</v>
      </c>
      <c r="L259" s="21">
        <f t="shared" si="45"/>
        <v>10</v>
      </c>
      <c r="M259" s="21">
        <f t="shared" si="46"/>
        <v>32</v>
      </c>
      <c r="N259" s="21">
        <v>10</v>
      </c>
      <c r="O259" s="21">
        <v>32</v>
      </c>
      <c r="P259" s="13">
        <f t="shared" si="49"/>
        <v>0</v>
      </c>
      <c r="Q259" s="21">
        <f t="shared" si="42"/>
        <v>0</v>
      </c>
      <c r="S259" s="21">
        <v>39</v>
      </c>
      <c r="U259" s="15" t="s">
        <v>882</v>
      </c>
      <c r="V259" s="13">
        <v>1817</v>
      </c>
      <c r="W259" s="13">
        <v>355</v>
      </c>
      <c r="X259" s="13">
        <v>1799</v>
      </c>
    </row>
    <row r="260" spans="1:25" x14ac:dyDescent="0.25">
      <c r="B260" t="s">
        <v>305</v>
      </c>
      <c r="C260" s="7" t="s">
        <v>1681</v>
      </c>
      <c r="H260" s="13">
        <v>18</v>
      </c>
      <c r="I260" s="13">
        <v>72</v>
      </c>
      <c r="J260" s="13">
        <v>5</v>
      </c>
      <c r="K260" s="13">
        <v>10</v>
      </c>
      <c r="L260" s="21">
        <f t="shared" si="45"/>
        <v>23</v>
      </c>
      <c r="M260" s="21">
        <f t="shared" si="46"/>
        <v>82</v>
      </c>
      <c r="N260" s="21">
        <v>23</v>
      </c>
      <c r="O260" s="21">
        <v>82</v>
      </c>
      <c r="P260" s="13">
        <f t="shared" si="49"/>
        <v>0</v>
      </c>
      <c r="Q260" s="21">
        <f t="shared" si="42"/>
        <v>0</v>
      </c>
      <c r="S260" s="21">
        <v>43</v>
      </c>
      <c r="U260" s="15" t="s">
        <v>882</v>
      </c>
    </row>
    <row r="261" spans="1:25" x14ac:dyDescent="0.25">
      <c r="B261" t="s">
        <v>306</v>
      </c>
      <c r="C261" t="s">
        <v>1395</v>
      </c>
      <c r="H261" s="13">
        <v>4</v>
      </c>
      <c r="I261" s="13">
        <v>16</v>
      </c>
      <c r="J261" s="13">
        <v>2</v>
      </c>
      <c r="K261" s="13">
        <v>4</v>
      </c>
      <c r="L261" s="21">
        <f t="shared" si="45"/>
        <v>6</v>
      </c>
      <c r="M261" s="21">
        <f t="shared" si="46"/>
        <v>20</v>
      </c>
      <c r="N261" s="21">
        <v>6</v>
      </c>
      <c r="O261" s="21">
        <v>20</v>
      </c>
      <c r="P261" s="13">
        <f t="shared" si="49"/>
        <v>0</v>
      </c>
      <c r="Q261" s="21">
        <f t="shared" si="42"/>
        <v>0</v>
      </c>
      <c r="S261" s="21">
        <v>16</v>
      </c>
      <c r="U261" s="15" t="s">
        <v>882</v>
      </c>
    </row>
    <row r="262" spans="1:25" x14ac:dyDescent="0.25">
      <c r="B262" t="s">
        <v>307</v>
      </c>
      <c r="C262" t="s">
        <v>1396</v>
      </c>
      <c r="H262" s="13">
        <v>8</v>
      </c>
      <c r="I262" s="13">
        <v>32</v>
      </c>
      <c r="J262" s="13">
        <v>14</v>
      </c>
      <c r="K262" s="13">
        <v>28</v>
      </c>
      <c r="L262" s="21">
        <f t="shared" si="45"/>
        <v>22</v>
      </c>
      <c r="M262" s="21">
        <f t="shared" si="46"/>
        <v>60</v>
      </c>
      <c r="N262" s="21">
        <v>22</v>
      </c>
      <c r="O262" s="21">
        <v>60</v>
      </c>
      <c r="P262" s="13">
        <f t="shared" si="49"/>
        <v>0</v>
      </c>
      <c r="Q262" s="21">
        <f t="shared" si="42"/>
        <v>0</v>
      </c>
      <c r="S262" s="21">
        <v>53</v>
      </c>
      <c r="U262" s="15" t="s">
        <v>882</v>
      </c>
    </row>
    <row r="263" spans="1:25" x14ac:dyDescent="0.25">
      <c r="B263" t="s">
        <v>547</v>
      </c>
      <c r="C263" t="s">
        <v>1573</v>
      </c>
      <c r="F263" s="13">
        <v>1</v>
      </c>
      <c r="G263" s="13">
        <v>16</v>
      </c>
      <c r="H263" s="13">
        <v>15</v>
      </c>
      <c r="I263" s="13">
        <v>60</v>
      </c>
      <c r="J263" s="13">
        <v>25</v>
      </c>
      <c r="K263" s="13">
        <v>50</v>
      </c>
      <c r="L263" s="21">
        <f t="shared" ref="L263:L271" si="50">D263+H263+F263+J263</f>
        <v>41</v>
      </c>
      <c r="M263" s="21">
        <f t="shared" ref="M263:M271" si="51">E263+G263+I263+K263</f>
        <v>126</v>
      </c>
      <c r="N263" s="21">
        <v>41</v>
      </c>
      <c r="O263" s="21">
        <v>126</v>
      </c>
      <c r="P263" s="13">
        <f t="shared" si="49"/>
        <v>0</v>
      </c>
      <c r="Q263" s="21">
        <f t="shared" ref="Q263:Q326" si="52">M263-O263</f>
        <v>0</v>
      </c>
      <c r="S263" s="21">
        <v>96</v>
      </c>
      <c r="V263" s="13">
        <v>462</v>
      </c>
      <c r="W263" s="13">
        <v>67</v>
      </c>
      <c r="X263" s="13">
        <v>403</v>
      </c>
    </row>
    <row r="264" spans="1:25" x14ac:dyDescent="0.25">
      <c r="B264" t="s">
        <v>308</v>
      </c>
      <c r="C264" t="s">
        <v>1397</v>
      </c>
      <c r="F264" s="13">
        <v>1</v>
      </c>
      <c r="G264" s="13">
        <v>16</v>
      </c>
      <c r="H264" s="13">
        <v>4</v>
      </c>
      <c r="I264" s="13">
        <v>16</v>
      </c>
      <c r="J264" s="13">
        <v>5</v>
      </c>
      <c r="K264" s="13">
        <v>10</v>
      </c>
      <c r="L264" s="21">
        <f t="shared" si="50"/>
        <v>10</v>
      </c>
      <c r="M264" s="21">
        <f t="shared" si="51"/>
        <v>42</v>
      </c>
      <c r="N264" s="21">
        <v>10</v>
      </c>
      <c r="O264" s="21">
        <v>42</v>
      </c>
      <c r="P264" s="13">
        <f t="shared" si="49"/>
        <v>0</v>
      </c>
      <c r="Q264" s="21">
        <f t="shared" si="52"/>
        <v>0</v>
      </c>
      <c r="S264" s="21">
        <v>30</v>
      </c>
      <c r="V264" s="13">
        <v>211</v>
      </c>
      <c r="W264" s="13">
        <v>94</v>
      </c>
      <c r="X264" s="13">
        <v>52</v>
      </c>
    </row>
    <row r="265" spans="1:25" x14ac:dyDescent="0.25">
      <c r="B265" t="s">
        <v>309</v>
      </c>
      <c r="C265" t="s">
        <v>1398</v>
      </c>
      <c r="D265" s="13">
        <v>1</v>
      </c>
      <c r="E265" s="13">
        <v>32</v>
      </c>
      <c r="F265" s="13">
        <v>3</v>
      </c>
      <c r="G265" s="13">
        <v>48</v>
      </c>
      <c r="H265" s="13">
        <v>17</v>
      </c>
      <c r="I265" s="13">
        <v>68</v>
      </c>
      <c r="J265" s="13">
        <v>28</v>
      </c>
      <c r="K265" s="13">
        <v>56</v>
      </c>
      <c r="L265" s="21">
        <f t="shared" si="50"/>
        <v>49</v>
      </c>
      <c r="M265" s="21">
        <f t="shared" si="51"/>
        <v>204</v>
      </c>
      <c r="N265" s="21">
        <v>49</v>
      </c>
      <c r="O265" s="21">
        <v>204</v>
      </c>
      <c r="P265" s="13">
        <f t="shared" si="49"/>
        <v>0</v>
      </c>
      <c r="Q265" s="21">
        <f t="shared" si="52"/>
        <v>0</v>
      </c>
      <c r="S265" s="21">
        <v>138</v>
      </c>
      <c r="V265" s="13">
        <v>9266</v>
      </c>
      <c r="W265" s="13">
        <v>4577</v>
      </c>
      <c r="X265" s="13">
        <v>757</v>
      </c>
      <c r="Y265" s="13">
        <v>7</v>
      </c>
    </row>
    <row r="266" spans="1:25" x14ac:dyDescent="0.25">
      <c r="B266" t="s">
        <v>310</v>
      </c>
      <c r="C266" t="s">
        <v>1399</v>
      </c>
      <c r="F266" s="13">
        <v>18</v>
      </c>
      <c r="G266" s="13">
        <v>289</v>
      </c>
      <c r="H266" s="13">
        <v>13</v>
      </c>
      <c r="I266" s="13">
        <v>52</v>
      </c>
      <c r="J266" s="13">
        <v>9</v>
      </c>
      <c r="K266" s="13">
        <v>18</v>
      </c>
      <c r="L266" s="21">
        <f t="shared" si="50"/>
        <v>40</v>
      </c>
      <c r="M266" s="21">
        <f t="shared" si="51"/>
        <v>359</v>
      </c>
      <c r="N266" s="21">
        <v>40</v>
      </c>
      <c r="O266" s="21">
        <v>359</v>
      </c>
      <c r="P266" s="13">
        <f t="shared" si="49"/>
        <v>0</v>
      </c>
      <c r="Q266" s="21">
        <f t="shared" si="52"/>
        <v>0</v>
      </c>
      <c r="S266" s="21">
        <v>156</v>
      </c>
      <c r="V266" s="13">
        <v>335</v>
      </c>
      <c r="W266" s="13">
        <v>114</v>
      </c>
      <c r="Y266" s="13">
        <v>1</v>
      </c>
    </row>
    <row r="267" spans="1:25" x14ac:dyDescent="0.25">
      <c r="B267" t="s">
        <v>643</v>
      </c>
      <c r="C267" t="s">
        <v>1400</v>
      </c>
      <c r="F267" s="13">
        <v>14</v>
      </c>
      <c r="G267" s="13">
        <v>224</v>
      </c>
      <c r="H267" s="13">
        <v>8</v>
      </c>
      <c r="I267" s="13">
        <v>32</v>
      </c>
      <c r="J267" s="13">
        <v>4</v>
      </c>
      <c r="K267" s="13">
        <v>8</v>
      </c>
      <c r="L267" s="21">
        <f t="shared" si="50"/>
        <v>26</v>
      </c>
      <c r="M267" s="21">
        <f t="shared" si="51"/>
        <v>264</v>
      </c>
      <c r="N267" s="21">
        <v>26</v>
      </c>
      <c r="O267" s="21">
        <v>264</v>
      </c>
      <c r="P267" s="13">
        <f t="shared" si="49"/>
        <v>0</v>
      </c>
      <c r="Q267" s="21">
        <f t="shared" si="52"/>
        <v>0</v>
      </c>
      <c r="S267" s="21">
        <v>80</v>
      </c>
      <c r="Y267" s="13">
        <v>1</v>
      </c>
    </row>
    <row r="268" spans="1:25" x14ac:dyDescent="0.25">
      <c r="B268" t="s">
        <v>642</v>
      </c>
      <c r="C268" s="7" t="s">
        <v>1678</v>
      </c>
      <c r="F268" s="13">
        <v>3</v>
      </c>
      <c r="G268" s="13">
        <v>48</v>
      </c>
      <c r="H268" s="13">
        <v>1</v>
      </c>
      <c r="I268" s="13">
        <v>4</v>
      </c>
      <c r="J268" s="13">
        <v>5</v>
      </c>
      <c r="K268" s="13">
        <v>10</v>
      </c>
      <c r="L268" s="21">
        <f t="shared" si="50"/>
        <v>9</v>
      </c>
      <c r="M268" s="21">
        <f t="shared" si="51"/>
        <v>62</v>
      </c>
      <c r="N268" s="21">
        <v>9</v>
      </c>
      <c r="O268" s="21">
        <v>62</v>
      </c>
      <c r="P268" s="13">
        <f t="shared" si="49"/>
        <v>0</v>
      </c>
      <c r="Q268" s="21">
        <f t="shared" si="52"/>
        <v>0</v>
      </c>
      <c r="S268" s="21">
        <v>48</v>
      </c>
      <c r="U268" s="15" t="s">
        <v>883</v>
      </c>
      <c r="V268" s="13">
        <v>68677</v>
      </c>
      <c r="W268" s="13">
        <v>32565</v>
      </c>
      <c r="X268" s="13">
        <v>2440</v>
      </c>
    </row>
    <row r="269" spans="1:25" x14ac:dyDescent="0.25">
      <c r="B269" t="s">
        <v>641</v>
      </c>
      <c r="C269" s="7" t="s">
        <v>1679</v>
      </c>
      <c r="D269" s="13">
        <v>1</v>
      </c>
      <c r="E269" s="13">
        <v>28</v>
      </c>
      <c r="F269" s="13">
        <v>3</v>
      </c>
      <c r="G269" s="13">
        <v>48</v>
      </c>
      <c r="H269" s="13">
        <v>3</v>
      </c>
      <c r="I269" s="13">
        <v>12</v>
      </c>
      <c r="J269" s="13">
        <v>1</v>
      </c>
      <c r="K269" s="13">
        <v>2</v>
      </c>
      <c r="L269" s="21">
        <f t="shared" si="50"/>
        <v>8</v>
      </c>
      <c r="M269" s="21">
        <f t="shared" si="51"/>
        <v>90</v>
      </c>
      <c r="N269" s="21">
        <v>8</v>
      </c>
      <c r="O269" s="21">
        <v>90</v>
      </c>
      <c r="P269" s="13">
        <f t="shared" si="49"/>
        <v>0</v>
      </c>
      <c r="Q269" s="21">
        <f t="shared" si="52"/>
        <v>0</v>
      </c>
      <c r="S269" s="21">
        <v>35</v>
      </c>
      <c r="U269" s="15" t="s">
        <v>883</v>
      </c>
      <c r="Y269" s="13">
        <v>1</v>
      </c>
    </row>
    <row r="270" spans="1:25" x14ac:dyDescent="0.25">
      <c r="B270" t="s">
        <v>314</v>
      </c>
      <c r="C270" s="7" t="s">
        <v>980</v>
      </c>
      <c r="D270" s="13">
        <v>1</v>
      </c>
      <c r="E270" s="13">
        <v>43</v>
      </c>
      <c r="F270" s="13">
        <v>18</v>
      </c>
      <c r="G270" s="13">
        <v>288</v>
      </c>
      <c r="H270" s="13">
        <v>7</v>
      </c>
      <c r="I270" s="13">
        <v>28</v>
      </c>
      <c r="J270" s="13">
        <v>3</v>
      </c>
      <c r="K270" s="13">
        <v>6</v>
      </c>
      <c r="L270" s="21">
        <f t="shared" si="50"/>
        <v>29</v>
      </c>
      <c r="M270" s="21">
        <f t="shared" si="51"/>
        <v>365</v>
      </c>
      <c r="N270" s="21">
        <v>29</v>
      </c>
      <c r="O270" s="21">
        <v>365</v>
      </c>
      <c r="P270" s="13">
        <f t="shared" si="49"/>
        <v>0</v>
      </c>
      <c r="Q270" s="21">
        <f t="shared" si="52"/>
        <v>0</v>
      </c>
      <c r="S270" s="21">
        <v>180</v>
      </c>
      <c r="U270" s="15" t="s">
        <v>883</v>
      </c>
      <c r="Y270" s="13">
        <v>20</v>
      </c>
    </row>
    <row r="271" spans="1:25" x14ac:dyDescent="0.25">
      <c r="B271" t="s">
        <v>716</v>
      </c>
      <c r="C271" s="7" t="s">
        <v>1670</v>
      </c>
      <c r="F271" s="13">
        <v>1</v>
      </c>
      <c r="G271" s="13">
        <v>16</v>
      </c>
      <c r="H271" s="13">
        <v>1</v>
      </c>
      <c r="I271" s="13">
        <v>4</v>
      </c>
      <c r="J271" s="13">
        <v>2</v>
      </c>
      <c r="K271" s="13">
        <v>4</v>
      </c>
      <c r="L271" s="21">
        <f t="shared" si="50"/>
        <v>4</v>
      </c>
      <c r="M271" s="21">
        <f t="shared" si="51"/>
        <v>24</v>
      </c>
      <c r="N271" s="21">
        <v>4</v>
      </c>
      <c r="O271" s="21">
        <v>24</v>
      </c>
      <c r="P271" s="13">
        <f t="shared" si="49"/>
        <v>0</v>
      </c>
      <c r="Q271" s="21">
        <f t="shared" si="52"/>
        <v>0</v>
      </c>
      <c r="S271" s="21">
        <v>10</v>
      </c>
      <c r="U271" s="15" t="s">
        <v>883</v>
      </c>
    </row>
    <row r="272" spans="1:25" ht="15.75" thickBot="1" x14ac:dyDescent="0.3">
      <c r="A272" s="2" t="s">
        <v>5</v>
      </c>
      <c r="B272" s="2"/>
      <c r="C272" s="2"/>
      <c r="D272" s="14">
        <f>SUM(D257:D271)</f>
        <v>3</v>
      </c>
      <c r="E272" s="14">
        <f t="shared" ref="E272:T272" si="53">SUM(E257:E271)</f>
        <v>103</v>
      </c>
      <c r="F272" s="14">
        <f t="shared" si="53"/>
        <v>62</v>
      </c>
      <c r="G272" s="14">
        <f t="shared" si="53"/>
        <v>993</v>
      </c>
      <c r="H272" s="14">
        <f t="shared" si="53"/>
        <v>120</v>
      </c>
      <c r="I272" s="14">
        <f t="shared" si="53"/>
        <v>480</v>
      </c>
      <c r="J272" s="14">
        <f t="shared" si="53"/>
        <v>111</v>
      </c>
      <c r="K272" s="14">
        <f t="shared" si="53"/>
        <v>222</v>
      </c>
      <c r="L272" s="14">
        <f t="shared" si="53"/>
        <v>296</v>
      </c>
      <c r="M272" s="14">
        <f t="shared" si="53"/>
        <v>1798</v>
      </c>
      <c r="N272" s="14">
        <f t="shared" si="53"/>
        <v>296</v>
      </c>
      <c r="O272" s="14">
        <f t="shared" si="53"/>
        <v>1798</v>
      </c>
      <c r="P272" s="14">
        <f t="shared" si="53"/>
        <v>0</v>
      </c>
      <c r="Q272" s="14">
        <f t="shared" si="53"/>
        <v>0</v>
      </c>
      <c r="R272" s="14">
        <f t="shared" si="53"/>
        <v>0</v>
      </c>
      <c r="S272" s="14">
        <f t="shared" si="53"/>
        <v>981</v>
      </c>
      <c r="T272" s="14">
        <f t="shared" si="53"/>
        <v>0</v>
      </c>
      <c r="U272" s="14"/>
      <c r="V272" s="14">
        <f>SUM(V257:V271)</f>
        <v>80999</v>
      </c>
      <c r="W272" s="14">
        <f>SUM(W257:W271)</f>
        <v>37831</v>
      </c>
      <c r="X272" s="14">
        <f>SUM(X257:X271)</f>
        <v>6142</v>
      </c>
      <c r="Y272" s="14">
        <f>SUM(Y257:Y271)</f>
        <v>30</v>
      </c>
    </row>
    <row r="273" spans="1:25" ht="15.75" thickTop="1" x14ac:dyDescent="0.25">
      <c r="A273" t="s">
        <v>317</v>
      </c>
      <c r="B273" t="s">
        <v>318</v>
      </c>
      <c r="C273" t="s">
        <v>985</v>
      </c>
      <c r="J273" s="13">
        <v>3</v>
      </c>
      <c r="K273" s="13">
        <v>8</v>
      </c>
      <c r="L273" s="21">
        <f t="shared" ref="L273:L291" si="54">D273+H273+F273+J273</f>
        <v>3</v>
      </c>
      <c r="M273" s="21">
        <f t="shared" ref="M273:M291" si="55">E273+G273+I273+K273</f>
        <v>8</v>
      </c>
      <c r="N273" s="21">
        <v>3</v>
      </c>
      <c r="O273" s="21">
        <v>8</v>
      </c>
      <c r="P273" s="13">
        <f t="shared" ref="P273:P323" si="56">L273-N273</f>
        <v>0</v>
      </c>
      <c r="Q273" s="21">
        <f t="shared" si="52"/>
        <v>0</v>
      </c>
      <c r="S273" s="21">
        <v>14</v>
      </c>
      <c r="T273" s="21"/>
      <c r="U273" s="15" t="s">
        <v>879</v>
      </c>
      <c r="V273" s="13">
        <v>406</v>
      </c>
      <c r="W273" s="13">
        <v>167</v>
      </c>
      <c r="X273" s="13">
        <v>316</v>
      </c>
    </row>
    <row r="274" spans="1:25" x14ac:dyDescent="0.25">
      <c r="B274" t="s">
        <v>319</v>
      </c>
      <c r="C274" t="s">
        <v>986</v>
      </c>
      <c r="H274" s="13">
        <v>1</v>
      </c>
      <c r="I274" s="13">
        <v>3</v>
      </c>
      <c r="J274" s="13">
        <v>14</v>
      </c>
      <c r="K274" s="13">
        <v>36</v>
      </c>
      <c r="L274" s="21">
        <f t="shared" si="54"/>
        <v>15</v>
      </c>
      <c r="M274" s="21">
        <f t="shared" si="55"/>
        <v>39</v>
      </c>
      <c r="N274" s="21">
        <v>15</v>
      </c>
      <c r="O274" s="21">
        <v>39</v>
      </c>
      <c r="P274" s="13">
        <f t="shared" si="56"/>
        <v>0</v>
      </c>
      <c r="Q274" s="21">
        <f t="shared" si="52"/>
        <v>0</v>
      </c>
      <c r="S274" s="21">
        <v>35</v>
      </c>
      <c r="T274" s="21"/>
      <c r="U274" s="15" t="s">
        <v>879</v>
      </c>
    </row>
    <row r="275" spans="1:25" x14ac:dyDescent="0.25">
      <c r="B275" t="s">
        <v>320</v>
      </c>
      <c r="C275" t="s">
        <v>987</v>
      </c>
      <c r="H275" s="13">
        <v>1</v>
      </c>
      <c r="I275" s="13">
        <v>5</v>
      </c>
      <c r="J275" s="13">
        <v>3</v>
      </c>
      <c r="K275" s="13">
        <v>5</v>
      </c>
      <c r="L275" s="21">
        <f t="shared" si="54"/>
        <v>4</v>
      </c>
      <c r="M275" s="21">
        <f t="shared" si="55"/>
        <v>10</v>
      </c>
      <c r="N275" s="21">
        <v>4</v>
      </c>
      <c r="O275" s="21">
        <v>10</v>
      </c>
      <c r="P275" s="13">
        <f t="shared" si="56"/>
        <v>0</v>
      </c>
      <c r="Q275" s="21">
        <f t="shared" si="52"/>
        <v>0</v>
      </c>
      <c r="S275" s="21">
        <v>6</v>
      </c>
      <c r="T275" s="21"/>
      <c r="U275" s="15" t="s">
        <v>879</v>
      </c>
    </row>
    <row r="276" spans="1:25" x14ac:dyDescent="0.25">
      <c r="B276" t="s">
        <v>650</v>
      </c>
      <c r="C276" t="s">
        <v>988</v>
      </c>
      <c r="J276" s="13">
        <v>11</v>
      </c>
      <c r="K276" s="13">
        <v>21</v>
      </c>
      <c r="L276" s="21">
        <f t="shared" si="54"/>
        <v>11</v>
      </c>
      <c r="M276" s="21">
        <f t="shared" si="55"/>
        <v>21</v>
      </c>
      <c r="N276" s="21">
        <v>11</v>
      </c>
      <c r="O276" s="21">
        <v>21</v>
      </c>
      <c r="P276" s="13">
        <f t="shared" si="56"/>
        <v>0</v>
      </c>
      <c r="Q276" s="21">
        <f t="shared" si="52"/>
        <v>0</v>
      </c>
      <c r="S276" s="21">
        <v>25</v>
      </c>
      <c r="T276" s="21"/>
      <c r="U276" s="15" t="s">
        <v>879</v>
      </c>
    </row>
    <row r="277" spans="1:25" x14ac:dyDescent="0.25">
      <c r="B277" t="s">
        <v>644</v>
      </c>
      <c r="C277" t="s">
        <v>992</v>
      </c>
      <c r="J277" s="13">
        <v>3</v>
      </c>
      <c r="K277" s="13">
        <v>8</v>
      </c>
      <c r="L277" s="21">
        <f t="shared" si="54"/>
        <v>3</v>
      </c>
      <c r="M277" s="21">
        <f t="shared" si="55"/>
        <v>8</v>
      </c>
      <c r="N277" s="21">
        <v>3</v>
      </c>
      <c r="O277" s="21">
        <v>8</v>
      </c>
      <c r="P277" s="13">
        <f t="shared" si="56"/>
        <v>0</v>
      </c>
      <c r="Q277" s="21">
        <f t="shared" si="52"/>
        <v>0</v>
      </c>
      <c r="S277" s="21">
        <v>6</v>
      </c>
      <c r="T277" s="21"/>
      <c r="U277" s="15" t="s">
        <v>879</v>
      </c>
    </row>
    <row r="278" spans="1:25" x14ac:dyDescent="0.25">
      <c r="B278" t="s">
        <v>787</v>
      </c>
      <c r="C278" t="s">
        <v>991</v>
      </c>
      <c r="J278" s="13">
        <v>7</v>
      </c>
      <c r="K278" s="13">
        <v>10</v>
      </c>
      <c r="L278" s="21">
        <f t="shared" si="54"/>
        <v>7</v>
      </c>
      <c r="M278" s="21">
        <f t="shared" si="55"/>
        <v>10</v>
      </c>
      <c r="N278" s="21">
        <v>7</v>
      </c>
      <c r="O278" s="21">
        <v>10</v>
      </c>
      <c r="P278" s="13">
        <f t="shared" si="56"/>
        <v>0</v>
      </c>
      <c r="Q278" s="21">
        <f t="shared" si="52"/>
        <v>0</v>
      </c>
      <c r="S278" s="21">
        <v>11</v>
      </c>
      <c r="T278" s="21"/>
      <c r="U278" s="15" t="s">
        <v>882</v>
      </c>
      <c r="V278" s="13">
        <v>135</v>
      </c>
      <c r="W278" s="13">
        <v>70</v>
      </c>
      <c r="X278" s="13">
        <v>457</v>
      </c>
    </row>
    <row r="279" spans="1:25" x14ac:dyDescent="0.25">
      <c r="B279" t="s">
        <v>322</v>
      </c>
      <c r="C279" t="s">
        <v>993</v>
      </c>
      <c r="F279" s="13">
        <v>1</v>
      </c>
      <c r="G279" s="13">
        <v>18</v>
      </c>
      <c r="J279" s="13">
        <v>10</v>
      </c>
      <c r="K279" s="13">
        <v>20</v>
      </c>
      <c r="L279" s="21">
        <f t="shared" si="54"/>
        <v>11</v>
      </c>
      <c r="M279" s="21">
        <f t="shared" si="55"/>
        <v>38</v>
      </c>
      <c r="N279" s="21">
        <v>11</v>
      </c>
      <c r="O279" s="21">
        <v>38</v>
      </c>
      <c r="P279" s="13">
        <f t="shared" si="56"/>
        <v>0</v>
      </c>
      <c r="Q279" s="21">
        <f t="shared" si="52"/>
        <v>0</v>
      </c>
      <c r="S279" s="21">
        <v>22</v>
      </c>
      <c r="T279" s="21"/>
      <c r="U279" s="15" t="s">
        <v>882</v>
      </c>
    </row>
    <row r="280" spans="1:25" x14ac:dyDescent="0.25">
      <c r="B280" t="s">
        <v>859</v>
      </c>
      <c r="C280" t="s">
        <v>994</v>
      </c>
      <c r="F280" s="13">
        <v>1</v>
      </c>
      <c r="G280" s="13">
        <v>18</v>
      </c>
      <c r="J280" s="13">
        <v>6</v>
      </c>
      <c r="K280" s="13">
        <v>12</v>
      </c>
      <c r="L280" s="21">
        <f t="shared" si="54"/>
        <v>7</v>
      </c>
      <c r="M280" s="21">
        <f t="shared" si="55"/>
        <v>30</v>
      </c>
      <c r="N280" s="21">
        <v>7</v>
      </c>
      <c r="O280" s="21">
        <v>30</v>
      </c>
      <c r="P280" s="13">
        <f t="shared" si="56"/>
        <v>0</v>
      </c>
      <c r="Q280" s="21">
        <f t="shared" si="52"/>
        <v>0</v>
      </c>
      <c r="S280" s="21">
        <v>10</v>
      </c>
      <c r="T280" s="21"/>
      <c r="U280" s="15" t="s">
        <v>882</v>
      </c>
    </row>
    <row r="281" spans="1:25" x14ac:dyDescent="0.25">
      <c r="B281" t="s">
        <v>645</v>
      </c>
      <c r="C281" t="s">
        <v>995</v>
      </c>
      <c r="J281" s="13">
        <v>4</v>
      </c>
      <c r="K281" s="13">
        <v>7</v>
      </c>
      <c r="L281" s="21">
        <f t="shared" si="54"/>
        <v>4</v>
      </c>
      <c r="M281" s="21">
        <f t="shared" si="55"/>
        <v>7</v>
      </c>
      <c r="N281" s="21">
        <v>4</v>
      </c>
      <c r="O281" s="21">
        <v>7</v>
      </c>
      <c r="P281" s="13">
        <f t="shared" si="56"/>
        <v>0</v>
      </c>
      <c r="Q281" s="21">
        <f t="shared" si="52"/>
        <v>0</v>
      </c>
      <c r="S281" s="21">
        <v>10</v>
      </c>
      <c r="T281" s="21"/>
      <c r="U281" s="15" t="s">
        <v>883</v>
      </c>
      <c r="V281" s="13">
        <v>1907</v>
      </c>
      <c r="W281" s="13">
        <v>939</v>
      </c>
      <c r="X281" s="13">
        <v>575</v>
      </c>
    </row>
    <row r="282" spans="1:25" x14ac:dyDescent="0.25">
      <c r="B282" t="s">
        <v>324</v>
      </c>
      <c r="C282" t="s">
        <v>996</v>
      </c>
      <c r="H282" s="13">
        <v>1</v>
      </c>
      <c r="I282" s="13">
        <v>3</v>
      </c>
      <c r="J282" s="13">
        <v>4</v>
      </c>
      <c r="K282" s="13">
        <v>8</v>
      </c>
      <c r="L282" s="21">
        <f t="shared" si="54"/>
        <v>5</v>
      </c>
      <c r="M282" s="21">
        <f t="shared" si="55"/>
        <v>11</v>
      </c>
      <c r="N282" s="21">
        <v>5</v>
      </c>
      <c r="O282" s="21">
        <v>11</v>
      </c>
      <c r="P282" s="13">
        <f t="shared" si="56"/>
        <v>0</v>
      </c>
      <c r="Q282" s="21">
        <f t="shared" si="52"/>
        <v>0</v>
      </c>
      <c r="S282" s="21">
        <v>10</v>
      </c>
      <c r="T282" s="21"/>
      <c r="U282" s="15" t="s">
        <v>883</v>
      </c>
    </row>
    <row r="283" spans="1:25" x14ac:dyDescent="0.25">
      <c r="B283" t="s">
        <v>325</v>
      </c>
      <c r="C283" t="s">
        <v>997</v>
      </c>
      <c r="H283" s="13">
        <v>1</v>
      </c>
      <c r="I283" s="13">
        <v>4</v>
      </c>
      <c r="J283" s="13">
        <v>1</v>
      </c>
      <c r="K283" s="13">
        <v>2</v>
      </c>
      <c r="L283" s="21">
        <f t="shared" si="54"/>
        <v>2</v>
      </c>
      <c r="M283" s="21">
        <f t="shared" si="55"/>
        <v>6</v>
      </c>
      <c r="N283" s="21">
        <v>2</v>
      </c>
      <c r="O283" s="21">
        <v>6</v>
      </c>
      <c r="P283" s="13">
        <f t="shared" si="56"/>
        <v>0</v>
      </c>
      <c r="Q283" s="21">
        <f t="shared" si="52"/>
        <v>0</v>
      </c>
      <c r="S283" s="21">
        <v>5</v>
      </c>
      <c r="T283" s="21"/>
      <c r="U283" s="15" t="s">
        <v>881</v>
      </c>
      <c r="V283" s="13">
        <v>311</v>
      </c>
      <c r="W283" s="13">
        <v>125</v>
      </c>
      <c r="X283" s="13">
        <v>590</v>
      </c>
    </row>
    <row r="284" spans="1:25" x14ac:dyDescent="0.25">
      <c r="B284" t="s">
        <v>648</v>
      </c>
      <c r="C284" t="s">
        <v>998</v>
      </c>
      <c r="F284" s="13">
        <v>1</v>
      </c>
      <c r="G284" s="13">
        <v>8</v>
      </c>
      <c r="J284" s="13">
        <v>7</v>
      </c>
      <c r="K284" s="13">
        <v>13</v>
      </c>
      <c r="L284" s="21">
        <f t="shared" si="54"/>
        <v>8</v>
      </c>
      <c r="M284" s="21">
        <f t="shared" si="55"/>
        <v>21</v>
      </c>
      <c r="N284" s="21">
        <v>8</v>
      </c>
      <c r="O284" s="21">
        <v>21</v>
      </c>
      <c r="P284" s="13">
        <f t="shared" si="56"/>
        <v>0</v>
      </c>
      <c r="Q284" s="21">
        <f t="shared" si="52"/>
        <v>0</v>
      </c>
      <c r="S284" s="21">
        <v>14</v>
      </c>
      <c r="T284" s="21"/>
      <c r="U284" s="15" t="s">
        <v>881</v>
      </c>
    </row>
    <row r="285" spans="1:25" x14ac:dyDescent="0.25">
      <c r="B285" t="s">
        <v>326</v>
      </c>
      <c r="C285" t="s">
        <v>999</v>
      </c>
      <c r="D285" s="13">
        <v>1</v>
      </c>
      <c r="E285" s="13">
        <v>36</v>
      </c>
      <c r="H285" s="13">
        <v>1</v>
      </c>
      <c r="I285" s="13">
        <v>5</v>
      </c>
      <c r="J285" s="13">
        <v>2</v>
      </c>
      <c r="K285" s="13">
        <v>4</v>
      </c>
      <c r="L285" s="21">
        <f t="shared" si="54"/>
        <v>4</v>
      </c>
      <c r="M285" s="21">
        <f t="shared" si="55"/>
        <v>45</v>
      </c>
      <c r="N285" s="21">
        <v>4</v>
      </c>
      <c r="O285" s="21">
        <v>45</v>
      </c>
      <c r="P285" s="13">
        <f t="shared" si="56"/>
        <v>0</v>
      </c>
      <c r="Q285" s="21">
        <f t="shared" si="52"/>
        <v>0</v>
      </c>
      <c r="S285" s="21">
        <v>10</v>
      </c>
      <c r="T285" s="21"/>
      <c r="U285" s="15" t="s">
        <v>881</v>
      </c>
    </row>
    <row r="286" spans="1:25" x14ac:dyDescent="0.25">
      <c r="B286" t="s">
        <v>327</v>
      </c>
      <c r="C286" t="s">
        <v>1000</v>
      </c>
      <c r="L286" s="21">
        <f t="shared" si="54"/>
        <v>0</v>
      </c>
      <c r="M286" s="21">
        <f t="shared" si="55"/>
        <v>0</v>
      </c>
      <c r="P286" s="13">
        <f t="shared" si="56"/>
        <v>0</v>
      </c>
      <c r="Q286" s="21">
        <f t="shared" si="52"/>
        <v>0</v>
      </c>
      <c r="S286" s="21">
        <v>11</v>
      </c>
      <c r="T286" s="21"/>
      <c r="U286" s="15" t="s">
        <v>881</v>
      </c>
    </row>
    <row r="287" spans="1:25" x14ac:dyDescent="0.25">
      <c r="B287" t="s">
        <v>649</v>
      </c>
      <c r="C287" t="s">
        <v>1001</v>
      </c>
      <c r="J287" s="13">
        <v>2</v>
      </c>
      <c r="K287" s="13">
        <v>4</v>
      </c>
      <c r="L287" s="21">
        <f t="shared" si="54"/>
        <v>2</v>
      </c>
      <c r="M287" s="21">
        <f t="shared" si="55"/>
        <v>4</v>
      </c>
      <c r="N287" s="13">
        <v>2</v>
      </c>
      <c r="O287" s="13">
        <v>4</v>
      </c>
      <c r="P287" s="13">
        <f t="shared" si="56"/>
        <v>0</v>
      </c>
      <c r="Q287" s="21">
        <f t="shared" si="52"/>
        <v>0</v>
      </c>
      <c r="S287" s="21">
        <v>20</v>
      </c>
      <c r="T287" s="21"/>
      <c r="U287" s="15" t="s">
        <v>880</v>
      </c>
      <c r="V287" s="13">
        <v>3066</v>
      </c>
      <c r="W287" s="13">
        <v>808</v>
      </c>
      <c r="X287" s="13">
        <v>468</v>
      </c>
      <c r="Y287" s="13">
        <v>1</v>
      </c>
    </row>
    <row r="288" spans="1:25" x14ac:dyDescent="0.25">
      <c r="B288" t="s">
        <v>328</v>
      </c>
      <c r="C288" t="s">
        <v>1002</v>
      </c>
      <c r="J288" s="13">
        <v>9</v>
      </c>
      <c r="K288" s="13">
        <v>21</v>
      </c>
      <c r="L288" s="21">
        <f t="shared" si="54"/>
        <v>9</v>
      </c>
      <c r="M288" s="21">
        <f t="shared" si="55"/>
        <v>21</v>
      </c>
      <c r="N288" s="13">
        <v>9</v>
      </c>
      <c r="O288" s="13">
        <v>21</v>
      </c>
      <c r="P288" s="13">
        <f t="shared" si="56"/>
        <v>0</v>
      </c>
      <c r="Q288" s="21">
        <f t="shared" si="52"/>
        <v>0</v>
      </c>
      <c r="S288" s="21">
        <v>52</v>
      </c>
      <c r="T288" s="21"/>
      <c r="U288" s="15" t="s">
        <v>880</v>
      </c>
    </row>
    <row r="289" spans="2:25" x14ac:dyDescent="0.25">
      <c r="B289" t="s">
        <v>329</v>
      </c>
      <c r="C289" t="s">
        <v>1004</v>
      </c>
      <c r="L289" s="21">
        <f t="shared" si="54"/>
        <v>0</v>
      </c>
      <c r="M289" s="21">
        <f t="shared" si="55"/>
        <v>0</v>
      </c>
      <c r="P289" s="13">
        <f t="shared" si="56"/>
        <v>0</v>
      </c>
      <c r="Q289" s="21">
        <f t="shared" si="52"/>
        <v>0</v>
      </c>
      <c r="S289" s="21">
        <v>20</v>
      </c>
      <c r="T289" s="21"/>
      <c r="U289" s="15" t="s">
        <v>880</v>
      </c>
    </row>
    <row r="290" spans="2:25" x14ac:dyDescent="0.25">
      <c r="B290" t="s">
        <v>330</v>
      </c>
      <c r="C290" t="s">
        <v>1005</v>
      </c>
      <c r="D290" s="13">
        <v>1</v>
      </c>
      <c r="E290" s="13">
        <v>45</v>
      </c>
      <c r="J290" s="13">
        <v>3</v>
      </c>
      <c r="K290" s="13">
        <v>4</v>
      </c>
      <c r="L290" s="21">
        <f t="shared" si="54"/>
        <v>4</v>
      </c>
      <c r="M290" s="21">
        <f t="shared" si="55"/>
        <v>49</v>
      </c>
      <c r="N290" s="13">
        <v>4</v>
      </c>
      <c r="O290" s="13">
        <v>49</v>
      </c>
      <c r="P290" s="13">
        <f t="shared" si="56"/>
        <v>0</v>
      </c>
      <c r="Q290" s="21">
        <f t="shared" si="52"/>
        <v>0</v>
      </c>
      <c r="S290" s="21">
        <v>22</v>
      </c>
      <c r="T290" s="21"/>
      <c r="U290" s="15" t="s">
        <v>880</v>
      </c>
    </row>
    <row r="291" spans="2:25" x14ac:dyDescent="0.25">
      <c r="B291" t="s">
        <v>331</v>
      </c>
      <c r="C291" t="s">
        <v>1006</v>
      </c>
      <c r="D291" s="13">
        <v>1</v>
      </c>
      <c r="E291" s="13">
        <v>34</v>
      </c>
      <c r="H291" s="13">
        <v>2</v>
      </c>
      <c r="I291" s="13">
        <v>14</v>
      </c>
      <c r="J291" s="13">
        <v>6</v>
      </c>
      <c r="K291" s="13">
        <v>11</v>
      </c>
      <c r="L291" s="21">
        <f t="shared" si="54"/>
        <v>9</v>
      </c>
      <c r="M291" s="21">
        <f t="shared" si="55"/>
        <v>59</v>
      </c>
      <c r="N291" s="13">
        <v>9</v>
      </c>
      <c r="O291" s="13">
        <v>59</v>
      </c>
      <c r="P291" s="13">
        <f t="shared" si="56"/>
        <v>0</v>
      </c>
      <c r="Q291" s="21">
        <f t="shared" si="52"/>
        <v>0</v>
      </c>
      <c r="S291" s="21">
        <v>22</v>
      </c>
      <c r="T291" s="21"/>
      <c r="U291" s="15" t="s">
        <v>880</v>
      </c>
    </row>
    <row r="292" spans="2:25" x14ac:dyDescent="0.25">
      <c r="B292" t="s">
        <v>793</v>
      </c>
      <c r="C292" t="s">
        <v>1008</v>
      </c>
      <c r="J292" s="13">
        <v>4</v>
      </c>
      <c r="K292" s="13">
        <v>9</v>
      </c>
      <c r="L292" s="21">
        <f t="shared" ref="L292:L323" si="57">D292+H292+F292+J292</f>
        <v>4</v>
      </c>
      <c r="M292" s="21">
        <f t="shared" ref="M292:M323" si="58">E292+G292+I292+K292</f>
        <v>9</v>
      </c>
      <c r="N292" s="13">
        <v>4</v>
      </c>
      <c r="O292" s="13">
        <v>9</v>
      </c>
      <c r="P292" s="13">
        <f t="shared" si="56"/>
        <v>0</v>
      </c>
      <c r="Q292" s="21">
        <f t="shared" si="52"/>
        <v>0</v>
      </c>
      <c r="S292" s="21">
        <v>15</v>
      </c>
      <c r="T292" s="21"/>
      <c r="U292" s="15" t="s">
        <v>880</v>
      </c>
    </row>
    <row r="293" spans="2:25" x14ac:dyDescent="0.25">
      <c r="B293" t="s">
        <v>332</v>
      </c>
      <c r="C293" t="s">
        <v>1010</v>
      </c>
      <c r="H293" s="13">
        <v>2</v>
      </c>
      <c r="I293" s="13">
        <v>6</v>
      </c>
      <c r="J293" s="13">
        <v>2</v>
      </c>
      <c r="K293" s="13">
        <v>5</v>
      </c>
      <c r="L293" s="21">
        <f t="shared" si="57"/>
        <v>4</v>
      </c>
      <c r="M293" s="21">
        <f t="shared" si="58"/>
        <v>11</v>
      </c>
      <c r="N293" s="13">
        <v>4</v>
      </c>
      <c r="O293" s="13">
        <v>11</v>
      </c>
      <c r="P293" s="13">
        <f t="shared" si="56"/>
        <v>0</v>
      </c>
      <c r="Q293" s="21">
        <f t="shared" si="52"/>
        <v>0</v>
      </c>
      <c r="S293" s="21">
        <v>12</v>
      </c>
      <c r="T293" s="21"/>
      <c r="U293" s="15" t="s">
        <v>888</v>
      </c>
      <c r="V293" s="13">
        <v>1283</v>
      </c>
      <c r="W293" s="13">
        <v>514</v>
      </c>
      <c r="X293" s="13">
        <v>536</v>
      </c>
    </row>
    <row r="294" spans="2:25" x14ac:dyDescent="0.25">
      <c r="B294" t="s">
        <v>333</v>
      </c>
      <c r="C294" t="s">
        <v>1011</v>
      </c>
      <c r="D294" s="13">
        <v>1</v>
      </c>
      <c r="E294" s="13">
        <v>35</v>
      </c>
      <c r="H294" s="13">
        <v>3</v>
      </c>
      <c r="I294" s="13">
        <v>12</v>
      </c>
      <c r="J294" s="13">
        <v>4</v>
      </c>
      <c r="K294" s="13">
        <v>9</v>
      </c>
      <c r="L294" s="21">
        <f t="shared" si="57"/>
        <v>8</v>
      </c>
      <c r="M294" s="21">
        <f t="shared" si="58"/>
        <v>56</v>
      </c>
      <c r="N294" s="13">
        <v>8</v>
      </c>
      <c r="O294" s="13">
        <v>56</v>
      </c>
      <c r="P294" s="13">
        <f t="shared" si="56"/>
        <v>0</v>
      </c>
      <c r="Q294" s="21">
        <f t="shared" si="52"/>
        <v>0</v>
      </c>
      <c r="S294" s="21">
        <v>28</v>
      </c>
      <c r="T294" s="21"/>
      <c r="U294" s="15" t="s">
        <v>888</v>
      </c>
    </row>
    <row r="295" spans="2:25" x14ac:dyDescent="0.25">
      <c r="B295" t="s">
        <v>334</v>
      </c>
      <c r="C295" t="s">
        <v>1012</v>
      </c>
      <c r="F295" s="13">
        <v>2</v>
      </c>
      <c r="G295" s="13">
        <v>29</v>
      </c>
      <c r="H295" s="13">
        <v>13</v>
      </c>
      <c r="I295" s="13">
        <v>56</v>
      </c>
      <c r="J295" s="13">
        <v>11</v>
      </c>
      <c r="K295" s="13">
        <v>21</v>
      </c>
      <c r="L295" s="21">
        <f t="shared" si="57"/>
        <v>26</v>
      </c>
      <c r="M295" s="21">
        <f t="shared" si="58"/>
        <v>106</v>
      </c>
      <c r="N295" s="13">
        <v>26</v>
      </c>
      <c r="O295" s="13">
        <v>106</v>
      </c>
      <c r="P295" s="13">
        <f t="shared" si="56"/>
        <v>0</v>
      </c>
      <c r="Q295" s="21">
        <f t="shared" si="52"/>
        <v>0</v>
      </c>
      <c r="S295" s="21">
        <v>46</v>
      </c>
      <c r="T295" s="21"/>
      <c r="U295" s="15" t="s">
        <v>888</v>
      </c>
    </row>
    <row r="296" spans="2:25" x14ac:dyDescent="0.25">
      <c r="B296" t="s">
        <v>335</v>
      </c>
      <c r="C296" t="s">
        <v>1013</v>
      </c>
      <c r="H296" s="13">
        <v>1</v>
      </c>
      <c r="I296" s="13">
        <v>5</v>
      </c>
      <c r="J296" s="13">
        <v>3</v>
      </c>
      <c r="K296" s="13">
        <v>6</v>
      </c>
      <c r="L296" s="21">
        <f t="shared" si="57"/>
        <v>4</v>
      </c>
      <c r="M296" s="21">
        <f t="shared" si="58"/>
        <v>11</v>
      </c>
      <c r="N296" s="13">
        <v>4</v>
      </c>
      <c r="O296" s="13">
        <v>11</v>
      </c>
      <c r="P296" s="13">
        <f t="shared" si="56"/>
        <v>0</v>
      </c>
      <c r="Q296" s="21">
        <f t="shared" si="52"/>
        <v>0</v>
      </c>
      <c r="S296" s="21">
        <v>31</v>
      </c>
      <c r="T296" s="21"/>
      <c r="U296" s="15" t="s">
        <v>888</v>
      </c>
    </row>
    <row r="297" spans="2:25" x14ac:dyDescent="0.25">
      <c r="B297" t="s">
        <v>337</v>
      </c>
      <c r="C297" t="s">
        <v>1014</v>
      </c>
      <c r="F297" s="13">
        <v>2</v>
      </c>
      <c r="G297" s="13">
        <v>14</v>
      </c>
      <c r="H297" s="13">
        <v>5</v>
      </c>
      <c r="I297" s="13">
        <v>33</v>
      </c>
      <c r="J297" s="13">
        <v>6</v>
      </c>
      <c r="K297" s="13">
        <v>12</v>
      </c>
      <c r="L297" s="21">
        <f t="shared" si="57"/>
        <v>13</v>
      </c>
      <c r="M297" s="21">
        <f t="shared" si="58"/>
        <v>59</v>
      </c>
      <c r="N297" s="13">
        <v>13</v>
      </c>
      <c r="O297" s="13">
        <v>59</v>
      </c>
      <c r="P297" s="13">
        <f t="shared" si="56"/>
        <v>0</v>
      </c>
      <c r="Q297" s="21">
        <f t="shared" si="52"/>
        <v>0</v>
      </c>
      <c r="S297" s="21">
        <v>32</v>
      </c>
      <c r="T297" s="21"/>
      <c r="U297" s="15" t="s">
        <v>888</v>
      </c>
    </row>
    <row r="298" spans="2:25" x14ac:dyDescent="0.25">
      <c r="B298" t="s">
        <v>796</v>
      </c>
      <c r="C298" t="s">
        <v>1016</v>
      </c>
      <c r="H298" s="13">
        <v>2</v>
      </c>
      <c r="I298" s="13">
        <v>12</v>
      </c>
      <c r="J298" s="13">
        <v>5</v>
      </c>
      <c r="K298" s="13">
        <v>11</v>
      </c>
      <c r="L298" s="21">
        <f t="shared" si="57"/>
        <v>7</v>
      </c>
      <c r="M298" s="21">
        <f t="shared" si="58"/>
        <v>23</v>
      </c>
      <c r="N298" s="13">
        <v>7</v>
      </c>
      <c r="O298" s="13">
        <v>23</v>
      </c>
      <c r="P298" s="13">
        <f t="shared" si="56"/>
        <v>0</v>
      </c>
      <c r="Q298" s="21">
        <f t="shared" si="52"/>
        <v>0</v>
      </c>
      <c r="S298" s="21">
        <v>10</v>
      </c>
      <c r="T298" s="21"/>
      <c r="U298" s="15" t="s">
        <v>889</v>
      </c>
      <c r="V298" s="13">
        <v>6309</v>
      </c>
      <c r="W298" s="13">
        <v>2541</v>
      </c>
      <c r="X298" s="13">
        <v>70</v>
      </c>
      <c r="Y298" s="13">
        <v>6</v>
      </c>
    </row>
    <row r="299" spans="2:25" x14ac:dyDescent="0.25">
      <c r="B299" t="s">
        <v>338</v>
      </c>
      <c r="C299" t="s">
        <v>1018</v>
      </c>
      <c r="J299" s="13">
        <v>5</v>
      </c>
      <c r="K299" s="13">
        <v>10</v>
      </c>
      <c r="L299" s="21">
        <f t="shared" si="57"/>
        <v>5</v>
      </c>
      <c r="M299" s="21">
        <f t="shared" si="58"/>
        <v>10</v>
      </c>
      <c r="N299" s="13">
        <v>5</v>
      </c>
      <c r="O299" s="13">
        <v>10</v>
      </c>
      <c r="P299" s="13">
        <f t="shared" si="56"/>
        <v>0</v>
      </c>
      <c r="Q299" s="21">
        <f t="shared" si="52"/>
        <v>0</v>
      </c>
      <c r="S299" s="21">
        <v>12</v>
      </c>
      <c r="T299" s="21"/>
      <c r="U299" s="15" t="s">
        <v>889</v>
      </c>
    </row>
    <row r="300" spans="2:25" x14ac:dyDescent="0.25">
      <c r="B300" t="s">
        <v>339</v>
      </c>
      <c r="C300" t="s">
        <v>1019</v>
      </c>
      <c r="H300" s="13">
        <v>7</v>
      </c>
      <c r="I300" s="13">
        <v>51</v>
      </c>
      <c r="J300" s="13">
        <v>10</v>
      </c>
      <c r="K300" s="13">
        <v>20</v>
      </c>
      <c r="L300" s="21">
        <f t="shared" si="57"/>
        <v>17</v>
      </c>
      <c r="M300" s="21">
        <f t="shared" si="58"/>
        <v>71</v>
      </c>
      <c r="N300" s="13">
        <v>17</v>
      </c>
      <c r="O300" s="13">
        <v>71</v>
      </c>
      <c r="P300" s="13">
        <f t="shared" si="56"/>
        <v>0</v>
      </c>
      <c r="Q300" s="21">
        <f t="shared" si="52"/>
        <v>0</v>
      </c>
      <c r="S300" s="21">
        <v>40</v>
      </c>
      <c r="T300" s="21"/>
      <c r="U300" s="15" t="s">
        <v>889</v>
      </c>
    </row>
    <row r="301" spans="2:25" x14ac:dyDescent="0.25">
      <c r="B301" t="s">
        <v>1722</v>
      </c>
      <c r="C301" t="s">
        <v>1021</v>
      </c>
      <c r="H301" s="13">
        <v>11</v>
      </c>
      <c r="I301" s="13">
        <v>97</v>
      </c>
      <c r="J301" s="13">
        <v>18</v>
      </c>
      <c r="K301" s="13">
        <v>40</v>
      </c>
      <c r="L301" s="21">
        <f t="shared" si="57"/>
        <v>29</v>
      </c>
      <c r="M301" s="21">
        <f t="shared" si="58"/>
        <v>137</v>
      </c>
      <c r="N301" s="13">
        <v>29</v>
      </c>
      <c r="O301" s="13">
        <v>137</v>
      </c>
      <c r="P301" s="13">
        <f t="shared" si="56"/>
        <v>0</v>
      </c>
      <c r="Q301" s="21">
        <f t="shared" si="52"/>
        <v>0</v>
      </c>
      <c r="S301" s="21">
        <v>65</v>
      </c>
      <c r="T301" s="21"/>
      <c r="U301" s="15" t="s">
        <v>889</v>
      </c>
    </row>
    <row r="302" spans="2:25" x14ac:dyDescent="0.25">
      <c r="B302" t="s">
        <v>341</v>
      </c>
      <c r="C302" t="s">
        <v>1551</v>
      </c>
      <c r="H302" s="13">
        <v>2</v>
      </c>
      <c r="I302" s="13">
        <v>10</v>
      </c>
      <c r="J302" s="13">
        <v>12</v>
      </c>
      <c r="K302" s="13">
        <v>23</v>
      </c>
      <c r="L302" s="21">
        <f t="shared" si="57"/>
        <v>14</v>
      </c>
      <c r="M302" s="21">
        <f t="shared" si="58"/>
        <v>33</v>
      </c>
      <c r="N302" s="13">
        <v>14</v>
      </c>
      <c r="O302" s="13">
        <v>33</v>
      </c>
      <c r="P302" s="13">
        <f t="shared" si="56"/>
        <v>0</v>
      </c>
      <c r="Q302" s="21">
        <f t="shared" si="52"/>
        <v>0</v>
      </c>
      <c r="S302" s="21">
        <v>28</v>
      </c>
      <c r="T302" s="21"/>
      <c r="U302" s="15" t="s">
        <v>890</v>
      </c>
      <c r="V302" s="13">
        <v>181</v>
      </c>
      <c r="W302" s="13">
        <v>56</v>
      </c>
      <c r="X302" s="13">
        <v>103</v>
      </c>
    </row>
    <row r="303" spans="2:25" x14ac:dyDescent="0.25">
      <c r="B303" t="s">
        <v>342</v>
      </c>
      <c r="C303" t="s">
        <v>1552</v>
      </c>
      <c r="J303" s="13">
        <v>1</v>
      </c>
      <c r="K303" s="13">
        <v>3</v>
      </c>
      <c r="L303" s="21">
        <f t="shared" si="57"/>
        <v>1</v>
      </c>
      <c r="M303" s="21">
        <f t="shared" si="58"/>
        <v>3</v>
      </c>
      <c r="N303" s="13">
        <v>1</v>
      </c>
      <c r="O303" s="13">
        <v>3</v>
      </c>
      <c r="P303" s="13">
        <f t="shared" si="56"/>
        <v>0</v>
      </c>
      <c r="Q303" s="21">
        <f t="shared" si="52"/>
        <v>0</v>
      </c>
      <c r="S303" s="21">
        <v>5</v>
      </c>
      <c r="T303" s="21"/>
      <c r="U303" s="15" t="s">
        <v>890</v>
      </c>
    </row>
    <row r="304" spans="2:25" x14ac:dyDescent="0.25">
      <c r="B304" t="s">
        <v>798</v>
      </c>
      <c r="C304" t="s">
        <v>1026</v>
      </c>
      <c r="F304" s="13">
        <v>1</v>
      </c>
      <c r="G304" s="13">
        <v>8</v>
      </c>
      <c r="H304" s="13">
        <v>2</v>
      </c>
      <c r="I304" s="13">
        <v>11</v>
      </c>
      <c r="J304" s="13">
        <v>3</v>
      </c>
      <c r="K304" s="13">
        <v>6</v>
      </c>
      <c r="L304" s="21">
        <f t="shared" si="57"/>
        <v>6</v>
      </c>
      <c r="M304" s="21">
        <f t="shared" si="58"/>
        <v>25</v>
      </c>
      <c r="N304" s="13">
        <v>6</v>
      </c>
      <c r="O304" s="13">
        <v>25</v>
      </c>
      <c r="P304" s="13">
        <f t="shared" si="56"/>
        <v>0</v>
      </c>
      <c r="Q304" s="21">
        <f t="shared" si="52"/>
        <v>0</v>
      </c>
      <c r="S304" s="21">
        <v>10</v>
      </c>
      <c r="T304" s="21"/>
      <c r="U304" s="15" t="s">
        <v>890</v>
      </c>
    </row>
    <row r="305" spans="2:25" x14ac:dyDescent="0.25">
      <c r="B305" t="s">
        <v>343</v>
      </c>
      <c r="C305" t="s">
        <v>1027</v>
      </c>
      <c r="H305" s="13">
        <v>1</v>
      </c>
      <c r="I305" s="13">
        <v>6</v>
      </c>
      <c r="J305" s="13">
        <v>7</v>
      </c>
      <c r="K305" s="13">
        <v>16</v>
      </c>
      <c r="L305" s="21">
        <f t="shared" si="57"/>
        <v>8</v>
      </c>
      <c r="M305" s="21">
        <f t="shared" si="58"/>
        <v>22</v>
      </c>
      <c r="N305" s="13">
        <v>8</v>
      </c>
      <c r="O305" s="13">
        <v>22</v>
      </c>
      <c r="P305" s="13">
        <f t="shared" si="56"/>
        <v>0</v>
      </c>
      <c r="Q305" s="21">
        <f t="shared" si="52"/>
        <v>0</v>
      </c>
      <c r="S305" s="21">
        <v>22</v>
      </c>
      <c r="T305" s="21"/>
      <c r="U305" s="15" t="s">
        <v>890</v>
      </c>
    </row>
    <row r="306" spans="2:25" x14ac:dyDescent="0.25">
      <c r="B306" t="s">
        <v>344</v>
      </c>
      <c r="C306" t="s">
        <v>1028</v>
      </c>
      <c r="J306" s="13">
        <v>1</v>
      </c>
      <c r="K306" s="13">
        <v>3</v>
      </c>
      <c r="L306" s="21">
        <f t="shared" si="57"/>
        <v>1</v>
      </c>
      <c r="M306" s="21">
        <f t="shared" si="58"/>
        <v>3</v>
      </c>
      <c r="N306" s="13">
        <v>1</v>
      </c>
      <c r="O306" s="13">
        <v>3</v>
      </c>
      <c r="P306" s="13">
        <f t="shared" si="56"/>
        <v>0</v>
      </c>
      <c r="Q306" s="21">
        <f t="shared" si="52"/>
        <v>0</v>
      </c>
      <c r="S306" s="21">
        <v>7</v>
      </c>
      <c r="T306" s="21"/>
      <c r="U306" s="15" t="s">
        <v>891</v>
      </c>
      <c r="V306" s="13">
        <v>2435</v>
      </c>
      <c r="W306" s="13">
        <v>819</v>
      </c>
      <c r="X306" s="13">
        <v>312</v>
      </c>
      <c r="Y306" s="13">
        <v>2</v>
      </c>
    </row>
    <row r="307" spans="2:25" x14ac:dyDescent="0.25">
      <c r="B307" t="s">
        <v>345</v>
      </c>
      <c r="C307" t="s">
        <v>1029</v>
      </c>
      <c r="H307" s="13">
        <v>2</v>
      </c>
      <c r="I307" s="13">
        <v>12</v>
      </c>
      <c r="J307" s="13">
        <v>4</v>
      </c>
      <c r="K307" s="13">
        <v>10</v>
      </c>
      <c r="L307" s="21">
        <f t="shared" si="57"/>
        <v>6</v>
      </c>
      <c r="M307" s="21">
        <f t="shared" si="58"/>
        <v>22</v>
      </c>
      <c r="N307" s="13">
        <v>6</v>
      </c>
      <c r="O307" s="13">
        <v>22</v>
      </c>
      <c r="P307" s="13">
        <f t="shared" si="56"/>
        <v>0</v>
      </c>
      <c r="Q307" s="21">
        <f t="shared" si="52"/>
        <v>0</v>
      </c>
      <c r="S307" s="21">
        <v>24</v>
      </c>
      <c r="T307" s="21"/>
      <c r="U307" s="15" t="s">
        <v>891</v>
      </c>
    </row>
    <row r="308" spans="2:25" x14ac:dyDescent="0.25">
      <c r="B308" t="s">
        <v>346</v>
      </c>
      <c r="C308" t="s">
        <v>1030</v>
      </c>
      <c r="F308" s="13">
        <v>1</v>
      </c>
      <c r="G308" s="13">
        <v>7</v>
      </c>
      <c r="L308" s="21">
        <f t="shared" si="57"/>
        <v>1</v>
      </c>
      <c r="M308" s="21">
        <f t="shared" si="58"/>
        <v>7</v>
      </c>
      <c r="N308" s="13">
        <v>1</v>
      </c>
      <c r="O308" s="13">
        <v>7</v>
      </c>
      <c r="P308" s="13">
        <f t="shared" si="56"/>
        <v>0</v>
      </c>
      <c r="Q308" s="21">
        <f t="shared" si="52"/>
        <v>0</v>
      </c>
      <c r="S308" s="21">
        <v>12</v>
      </c>
      <c r="T308" s="21"/>
      <c r="U308" s="15" t="s">
        <v>891</v>
      </c>
    </row>
    <row r="309" spans="2:25" x14ac:dyDescent="0.25">
      <c r="B309" t="s">
        <v>347</v>
      </c>
      <c r="C309" t="s">
        <v>1031</v>
      </c>
      <c r="F309" s="13">
        <v>1</v>
      </c>
      <c r="G309" s="13">
        <v>9</v>
      </c>
      <c r="H309" s="13">
        <v>1</v>
      </c>
      <c r="I309" s="13">
        <v>3</v>
      </c>
      <c r="J309" s="13">
        <v>3</v>
      </c>
      <c r="K309" s="13">
        <v>7</v>
      </c>
      <c r="L309" s="21">
        <f t="shared" si="57"/>
        <v>5</v>
      </c>
      <c r="M309" s="21">
        <f t="shared" si="58"/>
        <v>19</v>
      </c>
      <c r="N309" s="13">
        <v>5</v>
      </c>
      <c r="O309" s="13">
        <v>19</v>
      </c>
      <c r="P309" s="13">
        <f t="shared" si="56"/>
        <v>0</v>
      </c>
      <c r="Q309" s="21">
        <f t="shared" si="52"/>
        <v>0</v>
      </c>
      <c r="S309" s="21">
        <v>48</v>
      </c>
      <c r="T309" s="21"/>
      <c r="U309" s="15" t="s">
        <v>891</v>
      </c>
    </row>
    <row r="310" spans="2:25" x14ac:dyDescent="0.25">
      <c r="B310" t="s">
        <v>359</v>
      </c>
      <c r="C310" t="s">
        <v>1032</v>
      </c>
      <c r="F310" s="13">
        <v>1</v>
      </c>
      <c r="G310" s="13">
        <v>8</v>
      </c>
      <c r="H310" s="13">
        <v>1</v>
      </c>
      <c r="I310" s="13">
        <v>4</v>
      </c>
      <c r="J310" s="13">
        <v>5</v>
      </c>
      <c r="K310" s="13">
        <v>12</v>
      </c>
      <c r="L310" s="21">
        <f t="shared" si="57"/>
        <v>7</v>
      </c>
      <c r="M310" s="21">
        <f t="shared" si="58"/>
        <v>24</v>
      </c>
      <c r="N310" s="13">
        <v>7</v>
      </c>
      <c r="O310" s="13">
        <v>24</v>
      </c>
      <c r="P310" s="13">
        <f t="shared" si="56"/>
        <v>0</v>
      </c>
      <c r="Q310" s="21">
        <f t="shared" si="52"/>
        <v>0</v>
      </c>
      <c r="S310" s="21">
        <v>16</v>
      </c>
      <c r="T310" s="21"/>
      <c r="U310" s="15" t="s">
        <v>891</v>
      </c>
    </row>
    <row r="311" spans="2:25" x14ac:dyDescent="0.25">
      <c r="B311" t="s">
        <v>348</v>
      </c>
      <c r="C311" t="s">
        <v>1033</v>
      </c>
      <c r="H311" s="13">
        <v>3</v>
      </c>
      <c r="I311" s="13">
        <v>25</v>
      </c>
      <c r="J311" s="13">
        <v>3</v>
      </c>
      <c r="K311" s="13">
        <v>7</v>
      </c>
      <c r="L311" s="21">
        <f t="shared" si="57"/>
        <v>6</v>
      </c>
      <c r="M311" s="21">
        <f t="shared" si="58"/>
        <v>32</v>
      </c>
      <c r="N311" s="13">
        <v>6</v>
      </c>
      <c r="O311" s="13">
        <v>32</v>
      </c>
      <c r="P311" s="13">
        <f t="shared" si="56"/>
        <v>0</v>
      </c>
      <c r="Q311" s="21">
        <f t="shared" si="52"/>
        <v>0</v>
      </c>
      <c r="S311" s="21">
        <v>15</v>
      </c>
      <c r="T311" s="21"/>
      <c r="U311" s="15" t="s">
        <v>891</v>
      </c>
    </row>
    <row r="312" spans="2:25" x14ac:dyDescent="0.25">
      <c r="B312" t="s">
        <v>349</v>
      </c>
      <c r="C312" t="s">
        <v>1034</v>
      </c>
      <c r="J312" s="13">
        <v>1</v>
      </c>
      <c r="K312" s="13">
        <v>2</v>
      </c>
      <c r="L312" s="21">
        <f t="shared" si="57"/>
        <v>1</v>
      </c>
      <c r="M312" s="21">
        <f t="shared" si="58"/>
        <v>2</v>
      </c>
      <c r="N312" s="13">
        <v>1</v>
      </c>
      <c r="O312" s="13">
        <v>2</v>
      </c>
      <c r="P312" s="13">
        <f t="shared" si="56"/>
        <v>0</v>
      </c>
      <c r="Q312" s="21">
        <f t="shared" si="52"/>
        <v>0</v>
      </c>
      <c r="S312" s="21">
        <v>16</v>
      </c>
      <c r="T312" s="21"/>
      <c r="U312" s="15" t="s">
        <v>892</v>
      </c>
      <c r="V312" s="13">
        <v>293</v>
      </c>
      <c r="W312" s="13">
        <v>85</v>
      </c>
      <c r="X312" s="13">
        <v>151</v>
      </c>
    </row>
    <row r="313" spans="2:25" x14ac:dyDescent="0.25">
      <c r="B313" t="s">
        <v>350</v>
      </c>
      <c r="C313" t="s">
        <v>1035</v>
      </c>
      <c r="H313" s="13">
        <v>1</v>
      </c>
      <c r="I313" s="13">
        <v>9</v>
      </c>
      <c r="J313" s="13">
        <v>12</v>
      </c>
      <c r="K313" s="13">
        <v>16</v>
      </c>
      <c r="L313" s="21">
        <f t="shared" si="57"/>
        <v>13</v>
      </c>
      <c r="M313" s="21">
        <f t="shared" si="58"/>
        <v>25</v>
      </c>
      <c r="N313" s="13">
        <v>13</v>
      </c>
      <c r="O313" s="13">
        <v>25</v>
      </c>
      <c r="P313" s="13">
        <f t="shared" si="56"/>
        <v>0</v>
      </c>
      <c r="Q313" s="21">
        <f t="shared" si="52"/>
        <v>0</v>
      </c>
      <c r="S313" s="21">
        <v>24</v>
      </c>
      <c r="T313" s="21"/>
      <c r="U313" s="15" t="s">
        <v>892</v>
      </c>
    </row>
    <row r="314" spans="2:25" x14ac:dyDescent="0.25">
      <c r="B314" t="s">
        <v>651</v>
      </c>
      <c r="C314" t="s">
        <v>1036</v>
      </c>
      <c r="F314" s="13">
        <v>2</v>
      </c>
      <c r="G314" s="13">
        <v>21</v>
      </c>
      <c r="H314" s="13">
        <v>2</v>
      </c>
      <c r="I314" s="13">
        <v>20</v>
      </c>
      <c r="J314" s="13">
        <v>7</v>
      </c>
      <c r="K314" s="13">
        <v>14</v>
      </c>
      <c r="L314" s="21">
        <f t="shared" si="57"/>
        <v>11</v>
      </c>
      <c r="M314" s="21">
        <f t="shared" si="58"/>
        <v>55</v>
      </c>
      <c r="N314" s="13">
        <v>11</v>
      </c>
      <c r="O314" s="13">
        <v>55</v>
      </c>
      <c r="P314" s="13">
        <f t="shared" si="56"/>
        <v>0</v>
      </c>
      <c r="Q314" s="21">
        <f t="shared" si="52"/>
        <v>0</v>
      </c>
      <c r="S314" s="21">
        <v>23</v>
      </c>
      <c r="T314" s="21"/>
      <c r="U314" s="15" t="s">
        <v>892</v>
      </c>
    </row>
    <row r="315" spans="2:25" x14ac:dyDescent="0.25">
      <c r="B315" t="s">
        <v>351</v>
      </c>
      <c r="C315" t="s">
        <v>1037</v>
      </c>
      <c r="L315" s="21">
        <f t="shared" si="57"/>
        <v>0</v>
      </c>
      <c r="M315" s="21">
        <f t="shared" si="58"/>
        <v>0</v>
      </c>
      <c r="P315" s="13">
        <f t="shared" si="56"/>
        <v>0</v>
      </c>
      <c r="Q315" s="21">
        <f t="shared" si="52"/>
        <v>0</v>
      </c>
      <c r="S315" s="21">
        <v>18</v>
      </c>
      <c r="T315" s="21"/>
      <c r="U315" s="15" t="s">
        <v>893</v>
      </c>
      <c r="V315" s="13">
        <v>418</v>
      </c>
      <c r="W315" s="13">
        <v>92</v>
      </c>
    </row>
    <row r="316" spans="2:25" x14ac:dyDescent="0.25">
      <c r="B316" t="s">
        <v>352</v>
      </c>
      <c r="C316" t="s">
        <v>1038</v>
      </c>
      <c r="L316" s="21">
        <f t="shared" si="57"/>
        <v>0</v>
      </c>
      <c r="M316" s="21">
        <f t="shared" si="58"/>
        <v>0</v>
      </c>
      <c r="P316" s="13">
        <f t="shared" si="56"/>
        <v>0</v>
      </c>
      <c r="Q316" s="21">
        <f t="shared" si="52"/>
        <v>0</v>
      </c>
      <c r="S316" s="21">
        <v>2</v>
      </c>
      <c r="T316" s="21"/>
      <c r="U316" s="15" t="s">
        <v>893</v>
      </c>
    </row>
    <row r="317" spans="2:25" x14ac:dyDescent="0.25">
      <c r="B317" t="s">
        <v>353</v>
      </c>
      <c r="C317" t="s">
        <v>1039</v>
      </c>
      <c r="H317" s="13">
        <v>4</v>
      </c>
      <c r="I317" s="13">
        <v>19</v>
      </c>
      <c r="L317" s="21">
        <f t="shared" si="57"/>
        <v>4</v>
      </c>
      <c r="M317" s="21">
        <f t="shared" si="58"/>
        <v>19</v>
      </c>
      <c r="N317" s="13">
        <v>4</v>
      </c>
      <c r="O317" s="13">
        <v>19</v>
      </c>
      <c r="P317" s="13">
        <f t="shared" si="56"/>
        <v>0</v>
      </c>
      <c r="Q317" s="21">
        <f t="shared" si="52"/>
        <v>0</v>
      </c>
      <c r="S317" s="21">
        <v>18</v>
      </c>
      <c r="T317" s="21"/>
      <c r="U317" s="15" t="s">
        <v>893</v>
      </c>
    </row>
    <row r="318" spans="2:25" x14ac:dyDescent="0.25">
      <c r="B318" t="s">
        <v>354</v>
      </c>
      <c r="C318" t="s">
        <v>1040</v>
      </c>
      <c r="H318" s="13">
        <v>5</v>
      </c>
      <c r="I318" s="13">
        <v>24</v>
      </c>
      <c r="L318" s="21">
        <f t="shared" si="57"/>
        <v>5</v>
      </c>
      <c r="M318" s="21">
        <f t="shared" si="58"/>
        <v>24</v>
      </c>
      <c r="N318" s="13">
        <v>5</v>
      </c>
      <c r="O318" s="13">
        <v>24</v>
      </c>
      <c r="P318" s="13">
        <f t="shared" si="56"/>
        <v>0</v>
      </c>
      <c r="Q318" s="21">
        <f t="shared" si="52"/>
        <v>0</v>
      </c>
      <c r="S318" s="21">
        <v>26</v>
      </c>
      <c r="T318" s="21"/>
      <c r="U318" s="15" t="s">
        <v>893</v>
      </c>
    </row>
    <row r="319" spans="2:25" x14ac:dyDescent="0.25">
      <c r="B319" t="s">
        <v>646</v>
      </c>
      <c r="C319" t="s">
        <v>1044</v>
      </c>
      <c r="H319" s="13">
        <v>1</v>
      </c>
      <c r="I319" s="13">
        <v>3</v>
      </c>
      <c r="J319" s="13">
        <v>1</v>
      </c>
      <c r="K319" s="13">
        <v>2</v>
      </c>
      <c r="L319" s="21">
        <f t="shared" si="57"/>
        <v>2</v>
      </c>
      <c r="M319" s="21">
        <f t="shared" si="58"/>
        <v>5</v>
      </c>
      <c r="N319" s="13">
        <v>2</v>
      </c>
      <c r="O319" s="13">
        <v>5</v>
      </c>
      <c r="P319" s="13">
        <f t="shared" si="56"/>
        <v>0</v>
      </c>
      <c r="Q319" s="21">
        <f t="shared" si="52"/>
        <v>0</v>
      </c>
      <c r="S319" s="21">
        <v>4</v>
      </c>
      <c r="T319" s="21"/>
      <c r="U319" s="15" t="s">
        <v>893</v>
      </c>
    </row>
    <row r="320" spans="2:25" x14ac:dyDescent="0.25">
      <c r="B320" t="s">
        <v>355</v>
      </c>
      <c r="C320" t="s">
        <v>1041</v>
      </c>
      <c r="D320" s="13">
        <v>1</v>
      </c>
      <c r="E320" s="13">
        <v>22</v>
      </c>
      <c r="F320" s="13">
        <v>4</v>
      </c>
      <c r="G320" s="13">
        <v>48</v>
      </c>
      <c r="H320" s="13">
        <v>10</v>
      </c>
      <c r="I320" s="13">
        <v>56</v>
      </c>
      <c r="J320" s="13">
        <v>2</v>
      </c>
      <c r="K320" s="13">
        <v>7</v>
      </c>
      <c r="L320" s="21">
        <f t="shared" si="57"/>
        <v>17</v>
      </c>
      <c r="M320" s="21">
        <f t="shared" si="58"/>
        <v>133</v>
      </c>
      <c r="N320" s="13">
        <v>17</v>
      </c>
      <c r="O320" s="13">
        <v>133</v>
      </c>
      <c r="P320" s="13">
        <f t="shared" si="56"/>
        <v>0</v>
      </c>
      <c r="Q320" s="21">
        <f t="shared" si="52"/>
        <v>0</v>
      </c>
      <c r="S320" s="21">
        <v>18</v>
      </c>
      <c r="T320" s="21"/>
      <c r="U320" s="15" t="s">
        <v>894</v>
      </c>
      <c r="V320" s="13">
        <v>10590</v>
      </c>
      <c r="W320" s="13">
        <v>2604</v>
      </c>
      <c r="X320" s="13">
        <v>87</v>
      </c>
      <c r="Y320" s="13">
        <v>5</v>
      </c>
    </row>
    <row r="321" spans="1:25" x14ac:dyDescent="0.25">
      <c r="B321" t="s">
        <v>356</v>
      </c>
      <c r="C321" t="s">
        <v>1042</v>
      </c>
      <c r="H321" s="13">
        <v>6</v>
      </c>
      <c r="I321" s="13">
        <v>41</v>
      </c>
      <c r="L321" s="21">
        <f t="shared" si="57"/>
        <v>6</v>
      </c>
      <c r="M321" s="21">
        <f t="shared" si="58"/>
        <v>41</v>
      </c>
      <c r="N321" s="13">
        <v>6</v>
      </c>
      <c r="O321" s="13">
        <v>41</v>
      </c>
      <c r="P321" s="13">
        <f t="shared" si="56"/>
        <v>0</v>
      </c>
      <c r="Q321" s="21">
        <f t="shared" si="52"/>
        <v>0</v>
      </c>
      <c r="S321" s="21">
        <v>32</v>
      </c>
      <c r="T321" s="21"/>
      <c r="U321" s="15" t="s">
        <v>894</v>
      </c>
    </row>
    <row r="322" spans="1:25" x14ac:dyDescent="0.25">
      <c r="B322" t="s">
        <v>357</v>
      </c>
      <c r="C322" t="s">
        <v>1043</v>
      </c>
      <c r="F322" s="13">
        <v>1</v>
      </c>
      <c r="G322" s="13">
        <v>13</v>
      </c>
      <c r="L322" s="21">
        <f t="shared" si="57"/>
        <v>1</v>
      </c>
      <c r="M322" s="21">
        <f t="shared" si="58"/>
        <v>13</v>
      </c>
      <c r="N322" s="13">
        <v>1</v>
      </c>
      <c r="O322" s="13">
        <v>13</v>
      </c>
      <c r="P322" s="13">
        <f t="shared" si="56"/>
        <v>0</v>
      </c>
      <c r="Q322" s="21">
        <f t="shared" si="52"/>
        <v>0</v>
      </c>
      <c r="S322" s="21">
        <v>6</v>
      </c>
      <c r="T322" s="21"/>
      <c r="U322" s="15" t="s">
        <v>894</v>
      </c>
    </row>
    <row r="323" spans="1:25" x14ac:dyDescent="0.25">
      <c r="B323" t="s">
        <v>647</v>
      </c>
      <c r="C323" t="s">
        <v>1045</v>
      </c>
      <c r="H323" s="13">
        <v>2</v>
      </c>
      <c r="I323" s="13">
        <v>9</v>
      </c>
      <c r="L323" s="21">
        <f t="shared" si="57"/>
        <v>2</v>
      </c>
      <c r="M323" s="21">
        <f t="shared" si="58"/>
        <v>9</v>
      </c>
      <c r="N323" s="13">
        <v>2</v>
      </c>
      <c r="O323" s="13">
        <v>9</v>
      </c>
      <c r="P323" s="13">
        <f t="shared" si="56"/>
        <v>0</v>
      </c>
      <c r="Q323" s="21">
        <f t="shared" si="52"/>
        <v>0</v>
      </c>
      <c r="S323" s="21">
        <v>10</v>
      </c>
      <c r="T323" s="21"/>
      <c r="U323" s="15" t="s">
        <v>894</v>
      </c>
    </row>
    <row r="324" spans="1:25" ht="15.75" thickBot="1" x14ac:dyDescent="0.3">
      <c r="A324" s="2" t="s">
        <v>5</v>
      </c>
      <c r="B324" s="2"/>
      <c r="C324" s="2"/>
      <c r="D324" s="14">
        <f>SUM(D273:D323)</f>
        <v>5</v>
      </c>
      <c r="E324" s="14">
        <f t="shared" ref="E324:T324" si="59">SUM(E273:E323)</f>
        <v>172</v>
      </c>
      <c r="F324" s="14">
        <f t="shared" si="59"/>
        <v>18</v>
      </c>
      <c r="G324" s="14">
        <f t="shared" si="59"/>
        <v>201</v>
      </c>
      <c r="H324" s="14">
        <f t="shared" si="59"/>
        <v>94</v>
      </c>
      <c r="I324" s="14">
        <f t="shared" si="59"/>
        <v>558</v>
      </c>
      <c r="J324" s="14">
        <f t="shared" si="59"/>
        <v>225</v>
      </c>
      <c r="K324" s="14">
        <f t="shared" si="59"/>
        <v>465</v>
      </c>
      <c r="L324" s="14">
        <f t="shared" si="59"/>
        <v>342</v>
      </c>
      <c r="M324" s="14">
        <f t="shared" si="59"/>
        <v>1396</v>
      </c>
      <c r="N324" s="14">
        <f t="shared" si="59"/>
        <v>342</v>
      </c>
      <c r="O324" s="14">
        <f t="shared" si="59"/>
        <v>1396</v>
      </c>
      <c r="P324" s="14">
        <f t="shared" si="59"/>
        <v>0</v>
      </c>
      <c r="Q324" s="14">
        <f t="shared" si="59"/>
        <v>0</v>
      </c>
      <c r="R324" s="14">
        <f t="shared" si="59"/>
        <v>0</v>
      </c>
      <c r="S324" s="14">
        <f t="shared" si="59"/>
        <v>1000</v>
      </c>
      <c r="T324" s="14">
        <f t="shared" si="59"/>
        <v>0</v>
      </c>
      <c r="U324" s="14"/>
      <c r="V324" s="14">
        <f>SUM(V273:V323)</f>
        <v>27334</v>
      </c>
      <c r="W324" s="14">
        <f>SUM(W273:W323)</f>
        <v>8820</v>
      </c>
      <c r="X324" s="14">
        <f>SUM(X273:X323)</f>
        <v>3665</v>
      </c>
      <c r="Y324" s="14">
        <f>SUM(Y273:Y323)</f>
        <v>14</v>
      </c>
    </row>
    <row r="325" spans="1:25" ht="15.75" thickTop="1" x14ac:dyDescent="0.25">
      <c r="A325" t="s">
        <v>360</v>
      </c>
      <c r="B325" t="s">
        <v>362</v>
      </c>
      <c r="C325" t="s">
        <v>1047</v>
      </c>
      <c r="H325" s="13">
        <v>12</v>
      </c>
      <c r="I325" s="13">
        <v>65</v>
      </c>
      <c r="J325" s="13">
        <v>13</v>
      </c>
      <c r="K325" s="13">
        <v>19</v>
      </c>
      <c r="L325" s="21">
        <f>D325+H325+F325+J325</f>
        <v>25</v>
      </c>
      <c r="M325" s="21">
        <f>E325+G325+I325+K325</f>
        <v>84</v>
      </c>
      <c r="N325" s="13">
        <v>25</v>
      </c>
      <c r="O325" s="13">
        <v>84</v>
      </c>
      <c r="P325" s="13">
        <f t="shared" ref="P325:P345" si="60">L325-N325</f>
        <v>0</v>
      </c>
      <c r="Q325" s="21">
        <f t="shared" si="52"/>
        <v>0</v>
      </c>
      <c r="R325" s="13">
        <v>2</v>
      </c>
      <c r="S325" s="21">
        <v>65</v>
      </c>
      <c r="V325" s="13">
        <v>839</v>
      </c>
      <c r="W325" s="13">
        <v>118</v>
      </c>
      <c r="X325" s="13">
        <v>158</v>
      </c>
      <c r="Y325" s="13">
        <v>1</v>
      </c>
    </row>
    <row r="326" spans="1:25" x14ac:dyDescent="0.25">
      <c r="B326" t="s">
        <v>552</v>
      </c>
      <c r="C326" t="s">
        <v>1051</v>
      </c>
      <c r="F326" s="13">
        <v>1</v>
      </c>
      <c r="G326" s="13">
        <v>10</v>
      </c>
      <c r="H326" s="13">
        <v>10</v>
      </c>
      <c r="I326" s="13">
        <v>70</v>
      </c>
      <c r="J326" s="13">
        <v>4</v>
      </c>
      <c r="K326" s="13">
        <v>10</v>
      </c>
      <c r="L326" s="21">
        <f>D326+H326+F326+J326</f>
        <v>15</v>
      </c>
      <c r="M326" s="21">
        <f>E326+G326+I326+K326</f>
        <v>90</v>
      </c>
      <c r="N326" s="13">
        <v>15</v>
      </c>
      <c r="O326" s="13">
        <v>90</v>
      </c>
      <c r="P326" s="13">
        <f t="shared" si="60"/>
        <v>0</v>
      </c>
      <c r="Q326" s="21">
        <f t="shared" si="52"/>
        <v>0</v>
      </c>
      <c r="R326" s="13">
        <v>1</v>
      </c>
      <c r="S326" s="21">
        <v>43</v>
      </c>
      <c r="V326" s="13">
        <v>68</v>
      </c>
      <c r="W326" s="13">
        <v>11</v>
      </c>
      <c r="X326" s="13">
        <v>2</v>
      </c>
    </row>
    <row r="327" spans="1:25" x14ac:dyDescent="0.25">
      <c r="B327" t="s">
        <v>553</v>
      </c>
      <c r="C327" t="s">
        <v>1052</v>
      </c>
      <c r="H327" s="13">
        <v>6</v>
      </c>
      <c r="I327" s="13">
        <v>45</v>
      </c>
      <c r="J327" s="13">
        <v>4</v>
      </c>
      <c r="K327" s="13">
        <v>7</v>
      </c>
      <c r="L327" s="21">
        <f t="shared" ref="L327:L390" si="61">D327+H327+F327+J327</f>
        <v>10</v>
      </c>
      <c r="M327" s="21">
        <f t="shared" ref="M327:M390" si="62">E327+G327+I327+K327</f>
        <v>52</v>
      </c>
      <c r="N327" s="13">
        <v>10</v>
      </c>
      <c r="O327" s="13">
        <v>52</v>
      </c>
      <c r="P327" s="13">
        <f t="shared" si="60"/>
        <v>0</v>
      </c>
      <c r="Q327" s="21">
        <f t="shared" ref="Q327:Q390" si="63">M327-O327</f>
        <v>0</v>
      </c>
      <c r="R327" s="13">
        <v>2</v>
      </c>
      <c r="S327" s="21">
        <v>46</v>
      </c>
      <c r="U327" s="15" t="s">
        <v>879</v>
      </c>
      <c r="V327" s="13">
        <v>2845</v>
      </c>
      <c r="W327" s="13">
        <v>448</v>
      </c>
      <c r="X327" s="13">
        <v>301</v>
      </c>
    </row>
    <row r="328" spans="1:25" x14ac:dyDescent="0.25">
      <c r="B328" t="s">
        <v>369</v>
      </c>
      <c r="C328" t="s">
        <v>1054</v>
      </c>
      <c r="H328" s="13">
        <v>18</v>
      </c>
      <c r="I328" s="13">
        <v>127</v>
      </c>
      <c r="J328" s="13">
        <v>9</v>
      </c>
      <c r="K328" s="13">
        <v>19</v>
      </c>
      <c r="L328" s="21">
        <f t="shared" si="61"/>
        <v>27</v>
      </c>
      <c r="M328" s="21">
        <f t="shared" si="62"/>
        <v>146</v>
      </c>
      <c r="N328" s="13">
        <v>27</v>
      </c>
      <c r="O328" s="13">
        <v>146</v>
      </c>
      <c r="P328" s="13">
        <f t="shared" si="60"/>
        <v>0</v>
      </c>
      <c r="Q328" s="21">
        <f t="shared" si="63"/>
        <v>0</v>
      </c>
      <c r="R328" s="13">
        <v>3</v>
      </c>
      <c r="S328" s="21">
        <v>91</v>
      </c>
      <c r="U328" s="15" t="s">
        <v>879</v>
      </c>
    </row>
    <row r="329" spans="1:25" x14ac:dyDescent="0.25">
      <c r="B329" t="s">
        <v>550</v>
      </c>
      <c r="C329" t="s">
        <v>1639</v>
      </c>
      <c r="H329" s="13">
        <v>10</v>
      </c>
      <c r="I329" s="13">
        <v>41</v>
      </c>
      <c r="J329" s="13">
        <v>1</v>
      </c>
      <c r="K329" s="13">
        <v>2</v>
      </c>
      <c r="L329" s="21">
        <f t="shared" si="61"/>
        <v>11</v>
      </c>
      <c r="M329" s="21">
        <f t="shared" si="62"/>
        <v>43</v>
      </c>
      <c r="N329" s="13">
        <v>11</v>
      </c>
      <c r="O329" s="13">
        <v>43</v>
      </c>
      <c r="P329" s="13">
        <f t="shared" si="60"/>
        <v>0</v>
      </c>
      <c r="Q329" s="21">
        <f t="shared" si="63"/>
        <v>0</v>
      </c>
      <c r="S329" s="21">
        <v>36</v>
      </c>
      <c r="U329" s="49" t="s">
        <v>882</v>
      </c>
      <c r="V329" s="13">
        <v>11872</v>
      </c>
      <c r="W329" s="13">
        <v>3614</v>
      </c>
      <c r="X329" s="13">
        <v>63</v>
      </c>
      <c r="Y329" s="13">
        <v>6</v>
      </c>
    </row>
    <row r="330" spans="1:25" x14ac:dyDescent="0.25">
      <c r="B330" t="s">
        <v>717</v>
      </c>
      <c r="C330" t="s">
        <v>1671</v>
      </c>
      <c r="H330" s="13">
        <v>5</v>
      </c>
      <c r="I330" s="13">
        <v>21</v>
      </c>
      <c r="L330" s="21">
        <f t="shared" si="61"/>
        <v>5</v>
      </c>
      <c r="M330" s="21">
        <f t="shared" si="62"/>
        <v>21</v>
      </c>
      <c r="N330" s="13">
        <v>5</v>
      </c>
      <c r="O330" s="13">
        <v>21</v>
      </c>
      <c r="P330" s="13">
        <f t="shared" si="60"/>
        <v>0</v>
      </c>
      <c r="Q330" s="21">
        <f t="shared" si="63"/>
        <v>0</v>
      </c>
      <c r="R330" s="13">
        <v>2</v>
      </c>
      <c r="S330" s="21">
        <v>18</v>
      </c>
      <c r="U330" s="15" t="s">
        <v>882</v>
      </c>
    </row>
    <row r="331" spans="1:25" x14ac:dyDescent="0.25">
      <c r="B331" t="s">
        <v>554</v>
      </c>
      <c r="C331" t="s">
        <v>1056</v>
      </c>
      <c r="J331" s="13">
        <v>16</v>
      </c>
      <c r="K331" s="13">
        <v>27</v>
      </c>
      <c r="L331" s="21">
        <f t="shared" si="61"/>
        <v>16</v>
      </c>
      <c r="M331" s="21">
        <f t="shared" si="62"/>
        <v>27</v>
      </c>
      <c r="N331" s="13">
        <v>16</v>
      </c>
      <c r="O331" s="13">
        <v>27</v>
      </c>
      <c r="P331" s="13">
        <f t="shared" si="60"/>
        <v>0</v>
      </c>
      <c r="Q331" s="21">
        <f t="shared" si="63"/>
        <v>0</v>
      </c>
      <c r="R331" s="13">
        <v>3</v>
      </c>
      <c r="S331" s="21">
        <v>34</v>
      </c>
      <c r="V331" s="13">
        <v>207</v>
      </c>
      <c r="W331" s="13">
        <v>40</v>
      </c>
      <c r="X331" s="13">
        <v>90</v>
      </c>
    </row>
    <row r="332" spans="1:25" x14ac:dyDescent="0.25">
      <c r="B332" t="s">
        <v>378</v>
      </c>
      <c r="C332" t="s">
        <v>1065</v>
      </c>
      <c r="H332" s="13">
        <v>30</v>
      </c>
      <c r="I332" s="13">
        <v>125</v>
      </c>
      <c r="J332" s="13">
        <v>16</v>
      </c>
      <c r="K332" s="13">
        <v>37</v>
      </c>
      <c r="L332" s="21">
        <f t="shared" si="61"/>
        <v>46</v>
      </c>
      <c r="M332" s="21">
        <f t="shared" si="62"/>
        <v>162</v>
      </c>
      <c r="N332" s="13">
        <v>46</v>
      </c>
      <c r="O332" s="13">
        <v>162</v>
      </c>
      <c r="P332" s="13">
        <f t="shared" si="60"/>
        <v>0</v>
      </c>
      <c r="Q332" s="21">
        <f t="shared" si="63"/>
        <v>0</v>
      </c>
      <c r="R332" s="13">
        <v>6</v>
      </c>
      <c r="S332" s="21">
        <v>90</v>
      </c>
      <c r="V332" s="13">
        <v>2298</v>
      </c>
      <c r="W332" s="13">
        <v>933</v>
      </c>
      <c r="X332" s="13">
        <v>419</v>
      </c>
    </row>
    <row r="333" spans="1:25" x14ac:dyDescent="0.25">
      <c r="B333" t="s">
        <v>555</v>
      </c>
      <c r="C333" t="s">
        <v>1064</v>
      </c>
      <c r="D333" s="13">
        <v>1</v>
      </c>
      <c r="E333" s="13">
        <v>20</v>
      </c>
      <c r="F333" s="13">
        <v>2</v>
      </c>
      <c r="G333" s="13">
        <v>72</v>
      </c>
      <c r="H333" s="13">
        <v>5</v>
      </c>
      <c r="I333" s="13">
        <v>25</v>
      </c>
      <c r="L333" s="21">
        <f t="shared" si="61"/>
        <v>8</v>
      </c>
      <c r="M333" s="21">
        <f t="shared" si="62"/>
        <v>117</v>
      </c>
      <c r="N333" s="13">
        <v>8</v>
      </c>
      <c r="O333" s="13">
        <v>117</v>
      </c>
      <c r="P333" s="13">
        <f t="shared" si="60"/>
        <v>0</v>
      </c>
      <c r="Q333" s="21">
        <f t="shared" si="63"/>
        <v>0</v>
      </c>
      <c r="R333" s="13">
        <v>2</v>
      </c>
      <c r="S333" s="21">
        <v>37</v>
      </c>
      <c r="U333" s="15" t="s">
        <v>883</v>
      </c>
      <c r="V333" s="13">
        <v>2985</v>
      </c>
      <c r="W333" s="13">
        <v>1284</v>
      </c>
      <c r="X333" s="13">
        <v>719</v>
      </c>
    </row>
    <row r="334" spans="1:25" x14ac:dyDescent="0.25">
      <c r="B334" t="s">
        <v>556</v>
      </c>
      <c r="C334" t="s">
        <v>1063</v>
      </c>
      <c r="H334" s="13">
        <v>6</v>
      </c>
      <c r="I334" s="13">
        <v>35</v>
      </c>
      <c r="J334" s="13">
        <v>13</v>
      </c>
      <c r="K334" s="13">
        <v>25</v>
      </c>
      <c r="L334" s="21">
        <f t="shared" si="61"/>
        <v>19</v>
      </c>
      <c r="M334" s="21">
        <f t="shared" si="62"/>
        <v>60</v>
      </c>
      <c r="N334" s="13">
        <v>19</v>
      </c>
      <c r="O334" s="13">
        <v>60</v>
      </c>
      <c r="P334" s="13">
        <f t="shared" si="60"/>
        <v>0</v>
      </c>
      <c r="Q334" s="21">
        <f t="shared" si="63"/>
        <v>0</v>
      </c>
      <c r="R334" s="13">
        <v>4</v>
      </c>
      <c r="S334" s="21">
        <v>50</v>
      </c>
      <c r="U334" s="15" t="s">
        <v>883</v>
      </c>
    </row>
    <row r="335" spans="1:25" x14ac:dyDescent="0.25">
      <c r="B335" t="s">
        <v>557</v>
      </c>
      <c r="C335" t="s">
        <v>1076</v>
      </c>
      <c r="H335" s="13">
        <v>4</v>
      </c>
      <c r="I335" s="13">
        <v>14</v>
      </c>
      <c r="J335" s="13">
        <v>39</v>
      </c>
      <c r="K335" s="13">
        <v>66</v>
      </c>
      <c r="L335" s="21">
        <f t="shared" si="61"/>
        <v>43</v>
      </c>
      <c r="M335" s="21">
        <f t="shared" si="62"/>
        <v>80</v>
      </c>
      <c r="N335" s="13">
        <v>43</v>
      </c>
      <c r="O335" s="13">
        <v>80</v>
      </c>
      <c r="P335" s="13">
        <f t="shared" si="60"/>
        <v>0</v>
      </c>
      <c r="Q335" s="21">
        <f t="shared" si="63"/>
        <v>0</v>
      </c>
      <c r="R335" s="13">
        <v>6</v>
      </c>
      <c r="S335" s="21">
        <v>60</v>
      </c>
      <c r="V335" s="13">
        <v>305</v>
      </c>
      <c r="W335" s="13">
        <v>52</v>
      </c>
      <c r="X335" s="13">
        <v>60</v>
      </c>
    </row>
    <row r="336" spans="1:25" x14ac:dyDescent="0.25">
      <c r="B336" t="s">
        <v>558</v>
      </c>
      <c r="C336" t="s">
        <v>1060</v>
      </c>
      <c r="H336" s="13">
        <v>1</v>
      </c>
      <c r="I336" s="13">
        <v>6</v>
      </c>
      <c r="J336" s="13">
        <v>36</v>
      </c>
      <c r="K336" s="13">
        <v>66</v>
      </c>
      <c r="L336" s="21">
        <f t="shared" si="61"/>
        <v>37</v>
      </c>
      <c r="M336" s="21">
        <f t="shared" si="62"/>
        <v>72</v>
      </c>
      <c r="N336" s="13">
        <v>37</v>
      </c>
      <c r="O336" s="13">
        <v>72</v>
      </c>
      <c r="P336" s="13">
        <f t="shared" si="60"/>
        <v>0</v>
      </c>
      <c r="Q336" s="21">
        <f t="shared" si="63"/>
        <v>0</v>
      </c>
      <c r="R336" s="13">
        <v>5</v>
      </c>
      <c r="S336" s="21">
        <v>80</v>
      </c>
      <c r="V336" s="13">
        <v>2638</v>
      </c>
      <c r="W336" s="13">
        <v>571</v>
      </c>
      <c r="X336" s="13">
        <v>1309</v>
      </c>
      <c r="Y336" s="13">
        <v>2</v>
      </c>
    </row>
    <row r="337" spans="1:26" x14ac:dyDescent="0.25">
      <c r="B337" t="s">
        <v>868</v>
      </c>
      <c r="C337" t="s">
        <v>1058</v>
      </c>
      <c r="F337" s="13">
        <v>3</v>
      </c>
      <c r="G337" s="13">
        <v>53</v>
      </c>
      <c r="H337" s="13">
        <v>9</v>
      </c>
      <c r="I337" s="13">
        <v>43</v>
      </c>
      <c r="J337" s="13">
        <v>27</v>
      </c>
      <c r="K337" s="13">
        <v>51</v>
      </c>
      <c r="L337" s="21">
        <f t="shared" si="61"/>
        <v>39</v>
      </c>
      <c r="M337" s="21">
        <f t="shared" si="62"/>
        <v>147</v>
      </c>
      <c r="N337" s="13">
        <v>39</v>
      </c>
      <c r="O337" s="13">
        <v>147</v>
      </c>
      <c r="P337" s="13">
        <f t="shared" si="60"/>
        <v>0</v>
      </c>
      <c r="Q337" s="21">
        <f t="shared" si="63"/>
        <v>0</v>
      </c>
      <c r="R337" s="13">
        <v>3</v>
      </c>
      <c r="S337" s="21">
        <v>68</v>
      </c>
      <c r="U337" s="15" t="s">
        <v>881</v>
      </c>
      <c r="V337" s="13">
        <v>25481</v>
      </c>
      <c r="W337" s="13">
        <v>8026</v>
      </c>
      <c r="X337" s="13">
        <v>362</v>
      </c>
    </row>
    <row r="338" spans="1:26" x14ac:dyDescent="0.25">
      <c r="B338" t="s">
        <v>652</v>
      </c>
      <c r="C338" t="s">
        <v>1674</v>
      </c>
      <c r="F338" s="13">
        <v>1</v>
      </c>
      <c r="G338" s="13">
        <v>7</v>
      </c>
      <c r="H338" s="13">
        <v>9</v>
      </c>
      <c r="I338" s="13">
        <v>21</v>
      </c>
      <c r="J338" s="13">
        <v>1</v>
      </c>
      <c r="K338" s="13">
        <v>1</v>
      </c>
      <c r="L338" s="21">
        <f t="shared" si="61"/>
        <v>11</v>
      </c>
      <c r="M338" s="21">
        <f t="shared" si="62"/>
        <v>29</v>
      </c>
      <c r="N338" s="13">
        <v>11</v>
      </c>
      <c r="O338" s="13">
        <v>29</v>
      </c>
      <c r="P338" s="13">
        <f t="shared" si="60"/>
        <v>0</v>
      </c>
      <c r="Q338" s="21">
        <f t="shared" si="63"/>
        <v>0</v>
      </c>
      <c r="R338" s="13">
        <v>4</v>
      </c>
      <c r="S338" s="21">
        <v>30</v>
      </c>
      <c r="U338" s="15" t="s">
        <v>881</v>
      </c>
      <c r="Y338" s="13">
        <v>6</v>
      </c>
    </row>
    <row r="339" spans="1:26" x14ac:dyDescent="0.25">
      <c r="B339" t="s">
        <v>653</v>
      </c>
      <c r="C339" t="s">
        <v>1067</v>
      </c>
      <c r="D339" s="13">
        <v>1</v>
      </c>
      <c r="E339" s="13">
        <v>18</v>
      </c>
      <c r="H339" s="13">
        <v>27</v>
      </c>
      <c r="I339" s="13">
        <v>124</v>
      </c>
      <c r="J339" s="13">
        <v>9</v>
      </c>
      <c r="K339" s="13">
        <v>14</v>
      </c>
      <c r="L339" s="21">
        <f t="shared" si="61"/>
        <v>37</v>
      </c>
      <c r="M339" s="21">
        <f t="shared" si="62"/>
        <v>156</v>
      </c>
      <c r="N339" s="13">
        <v>37</v>
      </c>
      <c r="O339" s="13">
        <v>156</v>
      </c>
      <c r="P339" s="13">
        <f t="shared" si="60"/>
        <v>0</v>
      </c>
      <c r="Q339" s="21">
        <f t="shared" si="63"/>
        <v>0</v>
      </c>
      <c r="S339" s="21">
        <v>90</v>
      </c>
      <c r="U339" s="15" t="s">
        <v>881</v>
      </c>
    </row>
    <row r="340" spans="1:26" x14ac:dyDescent="0.25">
      <c r="B340" t="s">
        <v>382</v>
      </c>
      <c r="C340" t="s">
        <v>1069</v>
      </c>
      <c r="F340" s="13">
        <v>6</v>
      </c>
      <c r="G340" s="13">
        <v>76</v>
      </c>
      <c r="H340" s="13">
        <v>19</v>
      </c>
      <c r="I340" s="13">
        <v>67</v>
      </c>
      <c r="J340" s="13">
        <v>4</v>
      </c>
      <c r="K340" s="13">
        <v>6</v>
      </c>
      <c r="L340" s="21">
        <f t="shared" si="61"/>
        <v>29</v>
      </c>
      <c r="M340" s="21">
        <f t="shared" si="62"/>
        <v>149</v>
      </c>
      <c r="N340" s="13">
        <v>29</v>
      </c>
      <c r="O340" s="13">
        <v>149</v>
      </c>
      <c r="P340" s="13">
        <f t="shared" si="60"/>
        <v>0</v>
      </c>
      <c r="Q340" s="21">
        <f t="shared" si="63"/>
        <v>0</v>
      </c>
      <c r="S340" s="21">
        <v>66</v>
      </c>
      <c r="U340" s="15" t="s">
        <v>880</v>
      </c>
      <c r="V340" s="13">
        <v>10557</v>
      </c>
      <c r="W340" s="13">
        <v>3182</v>
      </c>
      <c r="X340" s="13">
        <v>638</v>
      </c>
      <c r="Y340" s="13">
        <v>2</v>
      </c>
    </row>
    <row r="341" spans="1:26" x14ac:dyDescent="0.25">
      <c r="B341" t="s">
        <v>384</v>
      </c>
      <c r="C341" t="s">
        <v>1071</v>
      </c>
      <c r="F341" s="13">
        <v>1</v>
      </c>
      <c r="G341" s="13">
        <v>8</v>
      </c>
      <c r="H341" s="13">
        <v>11</v>
      </c>
      <c r="I341" s="13">
        <v>37</v>
      </c>
      <c r="J341" s="13">
        <v>5</v>
      </c>
      <c r="K341" s="13">
        <v>8</v>
      </c>
      <c r="L341" s="21">
        <f t="shared" si="61"/>
        <v>17</v>
      </c>
      <c r="M341" s="21">
        <f t="shared" si="62"/>
        <v>53</v>
      </c>
      <c r="N341" s="13">
        <v>17</v>
      </c>
      <c r="O341" s="13">
        <v>53</v>
      </c>
      <c r="P341" s="13">
        <f t="shared" si="60"/>
        <v>0</v>
      </c>
      <c r="Q341" s="21">
        <f t="shared" si="63"/>
        <v>0</v>
      </c>
      <c r="S341" s="21">
        <v>50</v>
      </c>
      <c r="U341" s="15" t="s">
        <v>880</v>
      </c>
      <c r="Y341" s="13">
        <v>2</v>
      </c>
    </row>
    <row r="342" spans="1:26" x14ac:dyDescent="0.25">
      <c r="B342" t="s">
        <v>699</v>
      </c>
      <c r="C342" t="s">
        <v>1072</v>
      </c>
      <c r="H342" s="13">
        <v>8</v>
      </c>
      <c r="I342" s="13">
        <v>23</v>
      </c>
      <c r="J342" s="13">
        <v>9</v>
      </c>
      <c r="K342" s="13">
        <v>12</v>
      </c>
      <c r="L342" s="21">
        <f t="shared" si="61"/>
        <v>17</v>
      </c>
      <c r="M342" s="21">
        <f t="shared" si="62"/>
        <v>35</v>
      </c>
      <c r="N342" s="13">
        <v>17</v>
      </c>
      <c r="O342" s="13">
        <v>35</v>
      </c>
      <c r="P342" s="13">
        <f t="shared" si="60"/>
        <v>0</v>
      </c>
      <c r="Q342" s="21">
        <f t="shared" si="63"/>
        <v>0</v>
      </c>
      <c r="R342" s="13">
        <v>2</v>
      </c>
      <c r="S342" s="21">
        <v>60</v>
      </c>
      <c r="V342" s="13">
        <v>13130</v>
      </c>
      <c r="W342" s="13">
        <v>3752</v>
      </c>
      <c r="X342" s="13">
        <v>632</v>
      </c>
      <c r="Y342" s="13">
        <v>3</v>
      </c>
    </row>
    <row r="343" spans="1:26" x14ac:dyDescent="0.25">
      <c r="B343" t="s">
        <v>387</v>
      </c>
      <c r="C343" t="s">
        <v>1074</v>
      </c>
      <c r="H343" s="13">
        <v>2</v>
      </c>
      <c r="I343" s="13">
        <v>8</v>
      </c>
      <c r="J343" s="13">
        <v>18</v>
      </c>
      <c r="K343" s="13">
        <v>35</v>
      </c>
      <c r="L343" s="21">
        <f t="shared" si="61"/>
        <v>20</v>
      </c>
      <c r="M343" s="21">
        <f t="shared" si="62"/>
        <v>43</v>
      </c>
      <c r="N343" s="13">
        <v>20</v>
      </c>
      <c r="O343" s="13">
        <v>43</v>
      </c>
      <c r="P343" s="13">
        <f t="shared" si="60"/>
        <v>0</v>
      </c>
      <c r="Q343" s="21">
        <f t="shared" si="63"/>
        <v>0</v>
      </c>
      <c r="R343" s="13">
        <v>3</v>
      </c>
      <c r="S343" s="21">
        <v>40</v>
      </c>
      <c r="U343" s="15" t="s">
        <v>888</v>
      </c>
      <c r="V343" s="13">
        <v>1548</v>
      </c>
      <c r="W343" s="13">
        <v>368</v>
      </c>
      <c r="X343" s="13">
        <v>210</v>
      </c>
    </row>
    <row r="344" spans="1:26" x14ac:dyDescent="0.25">
      <c r="B344" t="s">
        <v>388</v>
      </c>
      <c r="C344" t="s">
        <v>1075</v>
      </c>
      <c r="J344" s="13">
        <v>19</v>
      </c>
      <c r="K344" s="13">
        <v>36</v>
      </c>
      <c r="L344" s="21">
        <f t="shared" si="61"/>
        <v>19</v>
      </c>
      <c r="M344" s="21">
        <f t="shared" si="62"/>
        <v>36</v>
      </c>
      <c r="N344" s="13">
        <v>19</v>
      </c>
      <c r="O344" s="13">
        <v>36</v>
      </c>
      <c r="P344" s="13">
        <f t="shared" si="60"/>
        <v>0</v>
      </c>
      <c r="Q344" s="21">
        <f t="shared" si="63"/>
        <v>0</v>
      </c>
      <c r="R344" s="13">
        <v>3</v>
      </c>
      <c r="S344" s="21">
        <v>60</v>
      </c>
      <c r="U344" s="15" t="s">
        <v>888</v>
      </c>
    </row>
    <row r="345" spans="1:26" x14ac:dyDescent="0.25">
      <c r="B345" t="s">
        <v>560</v>
      </c>
      <c r="C345" t="s">
        <v>1077</v>
      </c>
      <c r="H345" s="13">
        <v>3</v>
      </c>
      <c r="I345" s="13">
        <v>10</v>
      </c>
      <c r="J345" s="13">
        <v>3</v>
      </c>
      <c r="K345" s="13">
        <v>8</v>
      </c>
      <c r="L345" s="21">
        <f t="shared" si="61"/>
        <v>6</v>
      </c>
      <c r="M345" s="21">
        <f t="shared" si="62"/>
        <v>18</v>
      </c>
      <c r="N345" s="13">
        <v>6</v>
      </c>
      <c r="O345" s="13">
        <v>18</v>
      </c>
      <c r="P345" s="13">
        <f t="shared" si="60"/>
        <v>0</v>
      </c>
      <c r="Q345" s="21">
        <f t="shared" si="63"/>
        <v>0</v>
      </c>
      <c r="R345" s="13">
        <v>1</v>
      </c>
      <c r="S345" s="21">
        <v>12</v>
      </c>
      <c r="V345" s="13">
        <v>82</v>
      </c>
      <c r="W345" s="13">
        <v>14</v>
      </c>
      <c r="X345" s="13">
        <v>241</v>
      </c>
    </row>
    <row r="346" spans="1:26" ht="15.75" thickBot="1" x14ac:dyDescent="0.3">
      <c r="A346" s="2" t="s">
        <v>5</v>
      </c>
      <c r="B346" s="2"/>
      <c r="C346" s="2"/>
      <c r="D346" s="14">
        <f t="shared" ref="D346:T346" si="64">SUM(D325:D345)</f>
        <v>2</v>
      </c>
      <c r="E346" s="14">
        <f t="shared" si="64"/>
        <v>38</v>
      </c>
      <c r="F346" s="14">
        <f t="shared" si="64"/>
        <v>14</v>
      </c>
      <c r="G346" s="14">
        <f t="shared" si="64"/>
        <v>226</v>
      </c>
      <c r="H346" s="14">
        <f t="shared" si="64"/>
        <v>195</v>
      </c>
      <c r="I346" s="14">
        <f t="shared" si="64"/>
        <v>907</v>
      </c>
      <c r="J346" s="14">
        <f t="shared" si="64"/>
        <v>246</v>
      </c>
      <c r="K346" s="14">
        <f t="shared" si="64"/>
        <v>449</v>
      </c>
      <c r="L346" s="14">
        <f t="shared" si="64"/>
        <v>457</v>
      </c>
      <c r="M346" s="14">
        <f t="shared" si="64"/>
        <v>1620</v>
      </c>
      <c r="N346" s="14">
        <f t="shared" si="64"/>
        <v>457</v>
      </c>
      <c r="O346" s="14">
        <f t="shared" si="64"/>
        <v>1620</v>
      </c>
      <c r="P346" s="14">
        <f t="shared" si="64"/>
        <v>0</v>
      </c>
      <c r="Q346" s="14">
        <f t="shared" si="64"/>
        <v>0</v>
      </c>
      <c r="R346" s="14">
        <f t="shared" si="64"/>
        <v>52</v>
      </c>
      <c r="S346" s="14">
        <f t="shared" si="64"/>
        <v>1126</v>
      </c>
      <c r="T346" s="14">
        <f t="shared" si="64"/>
        <v>0</v>
      </c>
      <c r="U346" s="14"/>
      <c r="V346" s="14">
        <f>SUM(V325:V345)</f>
        <v>74855</v>
      </c>
      <c r="W346" s="14">
        <f>SUM(W325:W345)</f>
        <v>22413</v>
      </c>
      <c r="X346" s="14">
        <f>SUM(X325:X345)</f>
        <v>5204</v>
      </c>
      <c r="Y346" s="14">
        <f>SUM(Y325:Y345)</f>
        <v>22</v>
      </c>
    </row>
    <row r="347" spans="1:26" ht="15.75" thickTop="1" x14ac:dyDescent="0.25">
      <c r="A347" t="s">
        <v>586</v>
      </c>
      <c r="B347" t="s">
        <v>654</v>
      </c>
      <c r="C347" t="s">
        <v>1078</v>
      </c>
      <c r="H347" s="13">
        <v>4</v>
      </c>
      <c r="I347" s="13">
        <v>15</v>
      </c>
      <c r="J347" s="13">
        <v>7</v>
      </c>
      <c r="K347" s="13">
        <v>16</v>
      </c>
      <c r="L347" s="21">
        <f t="shared" si="61"/>
        <v>11</v>
      </c>
      <c r="M347" s="21">
        <f t="shared" si="62"/>
        <v>31</v>
      </c>
      <c r="N347" s="13">
        <v>11</v>
      </c>
      <c r="O347" s="13">
        <v>31</v>
      </c>
      <c r="P347" s="13">
        <f t="shared" ref="P347:P368" si="65">L347-N347</f>
        <v>0</v>
      </c>
      <c r="Q347" s="21">
        <f t="shared" si="63"/>
        <v>0</v>
      </c>
      <c r="R347" s="13">
        <v>3</v>
      </c>
      <c r="S347" s="21">
        <v>18</v>
      </c>
      <c r="T347" s="21"/>
      <c r="V347" s="13">
        <v>182</v>
      </c>
      <c r="W347" s="13">
        <v>59</v>
      </c>
    </row>
    <row r="348" spans="1:26" x14ac:dyDescent="0.25">
      <c r="B348" t="s">
        <v>847</v>
      </c>
      <c r="C348" t="s">
        <v>1651</v>
      </c>
      <c r="D348" s="13">
        <v>1</v>
      </c>
      <c r="E348" s="13">
        <v>21</v>
      </c>
      <c r="F348" s="13">
        <v>2</v>
      </c>
      <c r="G348" s="13">
        <v>27</v>
      </c>
      <c r="H348" s="13">
        <v>14</v>
      </c>
      <c r="I348" s="13">
        <v>49</v>
      </c>
      <c r="J348" s="13">
        <v>11</v>
      </c>
      <c r="K348" s="13">
        <v>13</v>
      </c>
      <c r="L348" s="21">
        <f t="shared" si="61"/>
        <v>28</v>
      </c>
      <c r="M348" s="21">
        <f t="shared" si="62"/>
        <v>110</v>
      </c>
      <c r="N348" s="13">
        <v>28</v>
      </c>
      <c r="O348" s="13">
        <v>110</v>
      </c>
      <c r="P348" s="13">
        <f t="shared" si="65"/>
        <v>0</v>
      </c>
      <c r="Q348" s="21">
        <f t="shared" si="63"/>
        <v>0</v>
      </c>
      <c r="R348" s="13">
        <v>6</v>
      </c>
      <c r="S348" s="21">
        <v>52</v>
      </c>
      <c r="T348" s="21"/>
      <c r="V348" s="13">
        <v>122982</v>
      </c>
      <c r="W348" s="13">
        <v>42970</v>
      </c>
      <c r="X348" s="13">
        <v>200</v>
      </c>
      <c r="Y348" s="13">
        <v>8</v>
      </c>
      <c r="Z348" t="s">
        <v>1689</v>
      </c>
    </row>
    <row r="349" spans="1:26" x14ac:dyDescent="0.25">
      <c r="B349" t="s">
        <v>391</v>
      </c>
      <c r="C349" t="s">
        <v>1079</v>
      </c>
      <c r="H349" s="13">
        <v>9</v>
      </c>
      <c r="I349" s="13">
        <v>46</v>
      </c>
      <c r="J349" s="13">
        <v>3</v>
      </c>
      <c r="K349" s="13">
        <v>7</v>
      </c>
      <c r="L349" s="21">
        <f t="shared" si="61"/>
        <v>12</v>
      </c>
      <c r="M349" s="21">
        <f t="shared" si="62"/>
        <v>53</v>
      </c>
      <c r="N349" s="13">
        <v>12</v>
      </c>
      <c r="O349" s="13">
        <v>53</v>
      </c>
      <c r="P349" s="13">
        <f t="shared" si="65"/>
        <v>0</v>
      </c>
      <c r="Q349" s="21">
        <f t="shared" si="63"/>
        <v>0</v>
      </c>
      <c r="R349" s="13">
        <v>4</v>
      </c>
      <c r="S349" s="21">
        <v>18</v>
      </c>
      <c r="T349" s="21"/>
      <c r="V349" s="13">
        <v>29</v>
      </c>
      <c r="W349" s="13">
        <v>14</v>
      </c>
      <c r="X349" s="13">
        <v>250</v>
      </c>
    </row>
    <row r="350" spans="1:26" x14ac:dyDescent="0.25">
      <c r="B350" t="s">
        <v>655</v>
      </c>
      <c r="C350" t="s">
        <v>1652</v>
      </c>
      <c r="H350" s="13">
        <v>7</v>
      </c>
      <c r="I350" s="13">
        <v>30</v>
      </c>
      <c r="J350" s="13">
        <v>4</v>
      </c>
      <c r="K350" s="13">
        <v>7</v>
      </c>
      <c r="L350" s="21">
        <f t="shared" si="61"/>
        <v>11</v>
      </c>
      <c r="M350" s="21">
        <f t="shared" si="62"/>
        <v>37</v>
      </c>
      <c r="N350" s="13">
        <v>11</v>
      </c>
      <c r="O350" s="13">
        <v>37</v>
      </c>
      <c r="P350" s="13">
        <f t="shared" si="65"/>
        <v>0</v>
      </c>
      <c r="Q350" s="21">
        <f t="shared" si="63"/>
        <v>0</v>
      </c>
      <c r="R350" s="13">
        <v>3</v>
      </c>
      <c r="S350" s="21">
        <v>18</v>
      </c>
      <c r="T350" s="21"/>
      <c r="V350" s="13">
        <v>80</v>
      </c>
      <c r="W350" s="13">
        <v>49</v>
      </c>
    </row>
    <row r="351" spans="1:26" x14ac:dyDescent="0.25">
      <c r="B351" t="s">
        <v>485</v>
      </c>
      <c r="C351" t="s">
        <v>1542</v>
      </c>
      <c r="H351" s="13">
        <v>3</v>
      </c>
      <c r="I351" s="13">
        <v>7</v>
      </c>
      <c r="J351" s="13">
        <v>6</v>
      </c>
      <c r="K351" s="13">
        <v>9</v>
      </c>
      <c r="L351" s="21">
        <f t="shared" si="61"/>
        <v>9</v>
      </c>
      <c r="M351" s="21">
        <f t="shared" si="62"/>
        <v>16</v>
      </c>
      <c r="N351" s="13">
        <v>9</v>
      </c>
      <c r="O351" s="13">
        <v>16</v>
      </c>
      <c r="P351" s="13">
        <f t="shared" si="65"/>
        <v>0</v>
      </c>
      <c r="Q351" s="21">
        <f t="shared" si="63"/>
        <v>0</v>
      </c>
      <c r="R351" s="13">
        <v>1</v>
      </c>
      <c r="S351" s="21">
        <v>26</v>
      </c>
      <c r="T351" s="21"/>
      <c r="V351" s="13">
        <v>1191</v>
      </c>
      <c r="W351" s="13">
        <v>368</v>
      </c>
      <c r="X351" s="13">
        <v>251</v>
      </c>
    </row>
    <row r="352" spans="1:26" x14ac:dyDescent="0.25">
      <c r="B352" t="s">
        <v>392</v>
      </c>
      <c r="C352" t="s">
        <v>1082</v>
      </c>
      <c r="J352" s="13">
        <v>1</v>
      </c>
      <c r="K352" s="13">
        <v>1</v>
      </c>
      <c r="L352" s="21">
        <f t="shared" si="61"/>
        <v>1</v>
      </c>
      <c r="M352" s="21">
        <f t="shared" si="62"/>
        <v>1</v>
      </c>
      <c r="N352" s="13">
        <v>1</v>
      </c>
      <c r="O352" s="13">
        <v>1</v>
      </c>
      <c r="P352" s="13">
        <f t="shared" si="65"/>
        <v>0</v>
      </c>
      <c r="Q352" s="21">
        <f t="shared" si="63"/>
        <v>0</v>
      </c>
      <c r="S352" s="21">
        <v>3</v>
      </c>
      <c r="T352" s="21"/>
      <c r="V352" s="13">
        <v>7</v>
      </c>
      <c r="W352" s="13">
        <v>4</v>
      </c>
      <c r="X352" s="13">
        <v>70</v>
      </c>
    </row>
    <row r="353" spans="2:25" x14ac:dyDescent="0.25">
      <c r="B353" t="s">
        <v>393</v>
      </c>
      <c r="C353" t="s">
        <v>1543</v>
      </c>
      <c r="H353" s="13">
        <v>1</v>
      </c>
      <c r="I353" s="13">
        <v>2</v>
      </c>
      <c r="J353" s="13">
        <v>29</v>
      </c>
      <c r="K353" s="13">
        <v>39</v>
      </c>
      <c r="L353" s="21">
        <f t="shared" si="61"/>
        <v>30</v>
      </c>
      <c r="M353" s="21">
        <f t="shared" si="62"/>
        <v>41</v>
      </c>
      <c r="N353" s="13">
        <v>30</v>
      </c>
      <c r="O353" s="13">
        <v>41</v>
      </c>
      <c r="P353" s="13">
        <f t="shared" si="65"/>
        <v>0</v>
      </c>
      <c r="Q353" s="21">
        <f t="shared" si="63"/>
        <v>0</v>
      </c>
      <c r="R353" s="13">
        <v>4</v>
      </c>
      <c r="S353" s="21">
        <v>56</v>
      </c>
      <c r="T353" s="21"/>
      <c r="V353" s="13">
        <v>592</v>
      </c>
      <c r="W353" s="13">
        <v>262</v>
      </c>
      <c r="X353" s="13">
        <v>21</v>
      </c>
    </row>
    <row r="354" spans="2:25" x14ac:dyDescent="0.25">
      <c r="B354" t="s">
        <v>394</v>
      </c>
      <c r="C354" t="s">
        <v>1405</v>
      </c>
      <c r="H354" s="13">
        <v>1</v>
      </c>
      <c r="I354" s="13">
        <v>3</v>
      </c>
      <c r="J354" s="13">
        <v>6</v>
      </c>
      <c r="K354" s="13">
        <v>7</v>
      </c>
      <c r="L354" s="21">
        <f t="shared" si="61"/>
        <v>7</v>
      </c>
      <c r="M354" s="21">
        <f t="shared" si="62"/>
        <v>10</v>
      </c>
      <c r="N354" s="13">
        <v>7</v>
      </c>
      <c r="O354" s="13">
        <v>10</v>
      </c>
      <c r="P354" s="13">
        <f t="shared" si="65"/>
        <v>0</v>
      </c>
      <c r="Q354" s="21">
        <f t="shared" si="63"/>
        <v>0</v>
      </c>
      <c r="R354" s="13">
        <v>2</v>
      </c>
      <c r="S354" s="21">
        <v>14</v>
      </c>
      <c r="T354" s="21"/>
      <c r="U354" s="15" t="s">
        <v>879</v>
      </c>
      <c r="V354" s="13">
        <v>40</v>
      </c>
      <c r="W354" s="13">
        <v>20</v>
      </c>
    </row>
    <row r="355" spans="2:25" x14ac:dyDescent="0.25">
      <c r="B355" t="s">
        <v>395</v>
      </c>
      <c r="C355" t="s">
        <v>1407</v>
      </c>
      <c r="D355" s="13">
        <v>1</v>
      </c>
      <c r="E355" s="13">
        <v>47</v>
      </c>
      <c r="H355" s="13">
        <v>1</v>
      </c>
      <c r="I355" s="13">
        <v>3</v>
      </c>
      <c r="J355" s="13">
        <v>2</v>
      </c>
      <c r="K355" s="13">
        <v>1</v>
      </c>
      <c r="L355" s="21">
        <f t="shared" si="61"/>
        <v>4</v>
      </c>
      <c r="M355" s="21">
        <f t="shared" si="62"/>
        <v>51</v>
      </c>
      <c r="N355" s="13">
        <v>4</v>
      </c>
      <c r="O355" s="13">
        <v>51</v>
      </c>
      <c r="P355" s="13">
        <f t="shared" si="65"/>
        <v>0</v>
      </c>
      <c r="Q355" s="21">
        <f t="shared" si="63"/>
        <v>0</v>
      </c>
      <c r="R355" s="13">
        <v>1</v>
      </c>
      <c r="S355" s="21">
        <v>12</v>
      </c>
      <c r="T355" s="21"/>
      <c r="U355" s="15" t="s">
        <v>879</v>
      </c>
    </row>
    <row r="356" spans="2:25" x14ac:dyDescent="0.25">
      <c r="B356" t="s">
        <v>396</v>
      </c>
      <c r="C356" t="s">
        <v>1408</v>
      </c>
      <c r="H356" s="13">
        <v>1</v>
      </c>
      <c r="I356" s="13">
        <v>4</v>
      </c>
      <c r="J356" s="13">
        <v>2</v>
      </c>
      <c r="K356" s="13">
        <v>3</v>
      </c>
      <c r="L356" s="21">
        <f t="shared" si="61"/>
        <v>3</v>
      </c>
      <c r="M356" s="21">
        <f t="shared" si="62"/>
        <v>7</v>
      </c>
      <c r="N356" s="13">
        <v>3</v>
      </c>
      <c r="O356" s="13">
        <v>7</v>
      </c>
      <c r="P356" s="13">
        <f t="shared" si="65"/>
        <v>0</v>
      </c>
      <c r="Q356" s="21">
        <f t="shared" si="63"/>
        <v>0</v>
      </c>
      <c r="R356" s="13">
        <v>1</v>
      </c>
      <c r="S356" s="21">
        <v>9</v>
      </c>
      <c r="T356" s="21"/>
      <c r="V356" s="13">
        <v>61</v>
      </c>
      <c r="W356" s="13">
        <v>21</v>
      </c>
      <c r="X356" s="13">
        <v>17</v>
      </c>
    </row>
    <row r="357" spans="2:25" x14ac:dyDescent="0.25">
      <c r="B357" t="s">
        <v>656</v>
      </c>
      <c r="C357" t="s">
        <v>1544</v>
      </c>
      <c r="H357" s="13">
        <v>8</v>
      </c>
      <c r="I357" s="13">
        <v>13</v>
      </c>
      <c r="J357" s="13">
        <v>16</v>
      </c>
      <c r="K357" s="13">
        <v>20</v>
      </c>
      <c r="L357" s="21">
        <f t="shared" si="61"/>
        <v>24</v>
      </c>
      <c r="M357" s="21">
        <f t="shared" si="62"/>
        <v>33</v>
      </c>
      <c r="N357" s="13">
        <v>24</v>
      </c>
      <c r="O357" s="13">
        <v>33</v>
      </c>
      <c r="P357" s="13">
        <f t="shared" si="65"/>
        <v>0</v>
      </c>
      <c r="Q357" s="21">
        <f t="shared" si="63"/>
        <v>0</v>
      </c>
      <c r="R357" s="13">
        <v>6</v>
      </c>
      <c r="S357" s="21">
        <v>36</v>
      </c>
      <c r="T357" s="21"/>
      <c r="V357" s="13">
        <v>25847</v>
      </c>
      <c r="W357" s="13">
        <v>8346</v>
      </c>
      <c r="X357" s="13">
        <v>41</v>
      </c>
      <c r="Y357" s="13">
        <v>3</v>
      </c>
    </row>
    <row r="358" spans="2:25" x14ac:dyDescent="0.25">
      <c r="B358" t="s">
        <v>399</v>
      </c>
      <c r="C358" t="s">
        <v>1414</v>
      </c>
      <c r="H358" s="13">
        <v>1</v>
      </c>
      <c r="I358" s="13">
        <v>2</v>
      </c>
      <c r="J358" s="13">
        <v>3</v>
      </c>
      <c r="K358" s="13">
        <v>4</v>
      </c>
      <c r="L358" s="21">
        <f t="shared" si="61"/>
        <v>4</v>
      </c>
      <c r="M358" s="21">
        <f t="shared" si="62"/>
        <v>6</v>
      </c>
      <c r="N358" s="13">
        <v>4</v>
      </c>
      <c r="O358" s="13">
        <v>6</v>
      </c>
      <c r="P358" s="13">
        <f t="shared" si="65"/>
        <v>0</v>
      </c>
      <c r="Q358" s="21">
        <f t="shared" si="63"/>
        <v>0</v>
      </c>
      <c r="S358" s="21">
        <v>7</v>
      </c>
      <c r="T358" s="21"/>
      <c r="V358" s="13">
        <v>6</v>
      </c>
      <c r="W358" s="13">
        <v>2</v>
      </c>
    </row>
    <row r="359" spans="2:25" x14ac:dyDescent="0.25">
      <c r="B359" t="s">
        <v>657</v>
      </c>
      <c r="C359" t="s">
        <v>1415</v>
      </c>
      <c r="H359" s="13">
        <v>4</v>
      </c>
      <c r="I359" s="13">
        <v>24</v>
      </c>
      <c r="J359" s="13">
        <v>7</v>
      </c>
      <c r="K359" s="13">
        <v>9</v>
      </c>
      <c r="L359" s="21">
        <f t="shared" si="61"/>
        <v>11</v>
      </c>
      <c r="M359" s="21">
        <f t="shared" si="62"/>
        <v>33</v>
      </c>
      <c r="N359" s="13">
        <v>11</v>
      </c>
      <c r="O359" s="13">
        <v>33</v>
      </c>
      <c r="P359" s="13">
        <f t="shared" si="65"/>
        <v>0</v>
      </c>
      <c r="Q359" s="21">
        <f t="shared" si="63"/>
        <v>0</v>
      </c>
      <c r="R359" s="13">
        <v>3</v>
      </c>
      <c r="S359" s="21">
        <v>29</v>
      </c>
      <c r="T359" s="21"/>
      <c r="V359" s="13">
        <v>376</v>
      </c>
      <c r="W359" s="13">
        <v>241</v>
      </c>
      <c r="X359" s="13">
        <v>277</v>
      </c>
    </row>
    <row r="360" spans="2:25" x14ac:dyDescent="0.25">
      <c r="B360" t="s">
        <v>658</v>
      </c>
      <c r="C360" t="s">
        <v>1416</v>
      </c>
      <c r="H360" s="13">
        <v>1</v>
      </c>
      <c r="I360" s="13">
        <v>5</v>
      </c>
      <c r="J360" s="13">
        <v>6</v>
      </c>
      <c r="K360" s="13">
        <v>11</v>
      </c>
      <c r="L360" s="21">
        <f t="shared" si="61"/>
        <v>7</v>
      </c>
      <c r="M360" s="21">
        <f t="shared" si="62"/>
        <v>16</v>
      </c>
      <c r="N360" s="13">
        <v>7</v>
      </c>
      <c r="O360" s="13">
        <v>16</v>
      </c>
      <c r="P360" s="13">
        <f t="shared" si="65"/>
        <v>0</v>
      </c>
      <c r="Q360" s="21">
        <f t="shared" si="63"/>
        <v>0</v>
      </c>
      <c r="R360" s="13">
        <v>4</v>
      </c>
      <c r="S360" s="21">
        <v>20</v>
      </c>
      <c r="T360" s="21"/>
      <c r="V360" s="13">
        <v>185</v>
      </c>
      <c r="W360" s="13">
        <v>69</v>
      </c>
      <c r="X360" s="13">
        <v>27</v>
      </c>
    </row>
    <row r="361" spans="2:25" x14ac:dyDescent="0.25">
      <c r="B361" t="s">
        <v>401</v>
      </c>
      <c r="C361" t="s">
        <v>1417</v>
      </c>
      <c r="J361" s="13">
        <v>2</v>
      </c>
      <c r="K361" s="13">
        <v>4</v>
      </c>
      <c r="L361" s="21">
        <f t="shared" si="61"/>
        <v>2</v>
      </c>
      <c r="M361" s="21">
        <f t="shared" si="62"/>
        <v>4</v>
      </c>
      <c r="N361" s="13">
        <v>2</v>
      </c>
      <c r="O361" s="13">
        <v>4</v>
      </c>
      <c r="P361" s="13">
        <f t="shared" si="65"/>
        <v>0</v>
      </c>
      <c r="Q361" s="21">
        <f t="shared" si="63"/>
        <v>0</v>
      </c>
      <c r="S361" s="21">
        <v>10</v>
      </c>
      <c r="T361" s="21"/>
      <c r="V361" s="13">
        <v>59</v>
      </c>
      <c r="W361" s="13">
        <v>11</v>
      </c>
      <c r="X361" s="13">
        <v>20</v>
      </c>
    </row>
    <row r="362" spans="2:25" x14ac:dyDescent="0.25">
      <c r="B362" t="s">
        <v>402</v>
      </c>
      <c r="C362" t="s">
        <v>1418</v>
      </c>
      <c r="F362" s="13">
        <v>1</v>
      </c>
      <c r="G362" s="13">
        <v>17</v>
      </c>
      <c r="H362" s="13">
        <v>2</v>
      </c>
      <c r="I362" s="13">
        <v>11</v>
      </c>
      <c r="J362" s="13">
        <v>10</v>
      </c>
      <c r="K362" s="13">
        <v>14</v>
      </c>
      <c r="L362" s="21">
        <f t="shared" si="61"/>
        <v>13</v>
      </c>
      <c r="M362" s="21">
        <f t="shared" si="62"/>
        <v>42</v>
      </c>
      <c r="N362" s="13">
        <v>13</v>
      </c>
      <c r="O362" s="13">
        <v>42</v>
      </c>
      <c r="P362" s="13">
        <f t="shared" si="65"/>
        <v>0</v>
      </c>
      <c r="Q362" s="21">
        <f t="shared" si="63"/>
        <v>0</v>
      </c>
      <c r="R362" s="13">
        <v>3</v>
      </c>
      <c r="S362" s="21">
        <v>30</v>
      </c>
      <c r="T362" s="21"/>
      <c r="V362" s="13">
        <v>89</v>
      </c>
      <c r="W362" s="13">
        <v>58</v>
      </c>
      <c r="X362" s="13">
        <v>188</v>
      </c>
    </row>
    <row r="363" spans="2:25" x14ac:dyDescent="0.25">
      <c r="B363" t="s">
        <v>801</v>
      </c>
      <c r="C363" t="s">
        <v>1419</v>
      </c>
      <c r="H363" s="13">
        <v>1</v>
      </c>
      <c r="I363" s="13">
        <v>2</v>
      </c>
      <c r="J363" s="13">
        <v>8</v>
      </c>
      <c r="K363" s="13">
        <v>15</v>
      </c>
      <c r="L363" s="21">
        <f t="shared" si="61"/>
        <v>9</v>
      </c>
      <c r="M363" s="21">
        <f t="shared" si="62"/>
        <v>17</v>
      </c>
      <c r="N363" s="13">
        <v>9</v>
      </c>
      <c r="O363" s="13">
        <v>17</v>
      </c>
      <c r="P363" s="13">
        <f t="shared" si="65"/>
        <v>0</v>
      </c>
      <c r="Q363" s="21">
        <f t="shared" si="63"/>
        <v>0</v>
      </c>
      <c r="S363" s="21">
        <v>20</v>
      </c>
      <c r="T363" s="21"/>
      <c r="X363" s="13">
        <v>661</v>
      </c>
    </row>
    <row r="364" spans="2:25" x14ac:dyDescent="0.25">
      <c r="B364" t="s">
        <v>600</v>
      </c>
      <c r="C364" t="s">
        <v>1422</v>
      </c>
      <c r="J364" s="13">
        <v>13</v>
      </c>
      <c r="K364" s="13">
        <v>16</v>
      </c>
      <c r="L364" s="21">
        <f t="shared" si="61"/>
        <v>13</v>
      </c>
      <c r="M364" s="21">
        <f t="shared" si="62"/>
        <v>16</v>
      </c>
      <c r="N364" s="13">
        <v>13</v>
      </c>
      <c r="O364" s="13">
        <v>16</v>
      </c>
      <c r="P364" s="13">
        <f t="shared" si="65"/>
        <v>0</v>
      </c>
      <c r="Q364" s="21">
        <f t="shared" si="63"/>
        <v>0</v>
      </c>
      <c r="S364" s="21">
        <v>18</v>
      </c>
      <c r="T364" s="21"/>
      <c r="V364" s="13">
        <v>120</v>
      </c>
      <c r="W364" s="13">
        <v>60</v>
      </c>
      <c r="X364" s="13">
        <v>217</v>
      </c>
    </row>
    <row r="365" spans="2:25" x14ac:dyDescent="0.25">
      <c r="B365" t="s">
        <v>403</v>
      </c>
      <c r="C365" t="s">
        <v>1421</v>
      </c>
      <c r="F365" s="13">
        <v>2</v>
      </c>
      <c r="G365" s="13">
        <v>20</v>
      </c>
      <c r="H365" s="13">
        <v>1</v>
      </c>
      <c r="I365" s="13">
        <v>2</v>
      </c>
      <c r="J365" s="13">
        <v>19</v>
      </c>
      <c r="K365" s="13">
        <v>28</v>
      </c>
      <c r="L365" s="21">
        <f t="shared" si="61"/>
        <v>22</v>
      </c>
      <c r="M365" s="21">
        <f t="shared" si="62"/>
        <v>50</v>
      </c>
      <c r="N365" s="13">
        <v>22</v>
      </c>
      <c r="O365" s="13">
        <v>50</v>
      </c>
      <c r="P365" s="13">
        <f t="shared" si="65"/>
        <v>0</v>
      </c>
      <c r="Q365" s="21">
        <f t="shared" si="63"/>
        <v>0</v>
      </c>
      <c r="R365" s="13">
        <v>4</v>
      </c>
      <c r="S365" s="21">
        <v>69</v>
      </c>
      <c r="T365" s="21"/>
      <c r="V365" s="13">
        <v>288</v>
      </c>
      <c r="W365" s="13">
        <v>85</v>
      </c>
      <c r="X365" s="13">
        <v>168</v>
      </c>
    </row>
    <row r="366" spans="2:25" x14ac:dyDescent="0.25">
      <c r="B366" t="s">
        <v>404</v>
      </c>
      <c r="C366" t="s">
        <v>1420</v>
      </c>
      <c r="J366" s="13">
        <v>3</v>
      </c>
      <c r="K366" s="13">
        <v>5</v>
      </c>
      <c r="L366" s="21">
        <f t="shared" si="61"/>
        <v>3</v>
      </c>
      <c r="M366" s="21">
        <f t="shared" si="62"/>
        <v>5</v>
      </c>
      <c r="N366" s="13">
        <v>3</v>
      </c>
      <c r="O366" s="13">
        <v>5</v>
      </c>
      <c r="P366" s="13">
        <f t="shared" si="65"/>
        <v>0</v>
      </c>
      <c r="Q366" s="21">
        <f t="shared" si="63"/>
        <v>0</v>
      </c>
      <c r="S366" s="21">
        <v>9</v>
      </c>
      <c r="T366" s="21"/>
      <c r="V366" s="13">
        <v>186</v>
      </c>
      <c r="W366" s="13">
        <v>127</v>
      </c>
      <c r="X366" s="13">
        <v>102</v>
      </c>
    </row>
    <row r="367" spans="2:25" x14ac:dyDescent="0.25">
      <c r="B367" t="s">
        <v>659</v>
      </c>
      <c r="C367" t="s">
        <v>1653</v>
      </c>
      <c r="H367" s="13">
        <v>2</v>
      </c>
      <c r="I367" s="13">
        <v>5</v>
      </c>
      <c r="J367" s="13">
        <v>1</v>
      </c>
      <c r="K367" s="13">
        <v>2</v>
      </c>
      <c r="L367" s="21">
        <f t="shared" si="61"/>
        <v>3</v>
      </c>
      <c r="M367" s="21">
        <f t="shared" si="62"/>
        <v>7</v>
      </c>
      <c r="N367" s="13">
        <v>3</v>
      </c>
      <c r="O367" s="13">
        <v>7</v>
      </c>
      <c r="P367" s="13">
        <f t="shared" si="65"/>
        <v>0</v>
      </c>
      <c r="Q367" s="21">
        <f t="shared" si="63"/>
        <v>0</v>
      </c>
      <c r="S367" s="21">
        <v>9</v>
      </c>
      <c r="T367" s="21"/>
      <c r="V367" s="13">
        <v>397</v>
      </c>
      <c r="W367" s="13">
        <v>116</v>
      </c>
      <c r="X367" s="13">
        <v>194</v>
      </c>
      <c r="Y367" s="13">
        <v>1</v>
      </c>
    </row>
    <row r="368" spans="2:25" x14ac:dyDescent="0.25">
      <c r="B368" t="s">
        <v>823</v>
      </c>
      <c r="C368" t="s">
        <v>1423</v>
      </c>
      <c r="F368" s="13">
        <v>1</v>
      </c>
      <c r="G368" s="13">
        <v>17</v>
      </c>
      <c r="H368" s="13">
        <v>1</v>
      </c>
      <c r="I368" s="13">
        <v>1</v>
      </c>
      <c r="J368" s="13">
        <v>3</v>
      </c>
      <c r="K368" s="13">
        <v>5</v>
      </c>
      <c r="L368" s="21">
        <f t="shared" si="61"/>
        <v>5</v>
      </c>
      <c r="M368" s="21">
        <f t="shared" si="62"/>
        <v>23</v>
      </c>
      <c r="N368" s="13">
        <v>5</v>
      </c>
      <c r="O368" s="13">
        <v>23</v>
      </c>
      <c r="P368" s="13">
        <f t="shared" si="65"/>
        <v>0</v>
      </c>
      <c r="Q368" s="21">
        <f t="shared" si="63"/>
        <v>0</v>
      </c>
      <c r="S368" s="21">
        <v>12</v>
      </c>
      <c r="T368" s="21"/>
      <c r="X368" s="13">
        <v>122</v>
      </c>
    </row>
    <row r="369" spans="1:26" ht="15.75" thickBot="1" x14ac:dyDescent="0.3">
      <c r="A369" s="2" t="s">
        <v>5</v>
      </c>
      <c r="B369" s="2"/>
      <c r="C369" s="2"/>
      <c r="D369" s="14">
        <f>SUM(D347:D368)</f>
        <v>2</v>
      </c>
      <c r="E369" s="14">
        <f t="shared" ref="E369:T369" si="66">SUM(E347:E368)</f>
        <v>68</v>
      </c>
      <c r="F369" s="14">
        <f t="shared" si="66"/>
        <v>6</v>
      </c>
      <c r="G369" s="14">
        <f t="shared" si="66"/>
        <v>81</v>
      </c>
      <c r="H369" s="14">
        <f t="shared" si="66"/>
        <v>62</v>
      </c>
      <c r="I369" s="14">
        <f t="shared" si="66"/>
        <v>224</v>
      </c>
      <c r="J369" s="14">
        <f t="shared" si="66"/>
        <v>162</v>
      </c>
      <c r="K369" s="14">
        <f t="shared" si="66"/>
        <v>236</v>
      </c>
      <c r="L369" s="14">
        <f t="shared" si="66"/>
        <v>232</v>
      </c>
      <c r="M369" s="14">
        <f t="shared" si="66"/>
        <v>609</v>
      </c>
      <c r="N369" s="14">
        <f t="shared" si="66"/>
        <v>232</v>
      </c>
      <c r="O369" s="14">
        <f t="shared" si="66"/>
        <v>609</v>
      </c>
      <c r="P369" s="14">
        <f t="shared" si="66"/>
        <v>0</v>
      </c>
      <c r="Q369" s="14">
        <f t="shared" si="66"/>
        <v>0</v>
      </c>
      <c r="R369" s="14">
        <f t="shared" si="66"/>
        <v>45</v>
      </c>
      <c r="S369" s="14">
        <f t="shared" si="66"/>
        <v>495</v>
      </c>
      <c r="T369" s="14">
        <f t="shared" si="66"/>
        <v>0</v>
      </c>
      <c r="U369" s="14"/>
      <c r="V369" s="14">
        <f>SUM(V347:V368)</f>
        <v>152717</v>
      </c>
      <c r="W369" s="14">
        <f>SUM(W347:W368)</f>
        <v>52882</v>
      </c>
      <c r="X369" s="14">
        <f>SUM(X347:X368)</f>
        <v>2826</v>
      </c>
      <c r="Y369" s="14">
        <f>SUM(Y347:Y368)</f>
        <v>12</v>
      </c>
    </row>
    <row r="370" spans="1:26" ht="15.75" thickTop="1" x14ac:dyDescent="0.25">
      <c r="A370" t="s">
        <v>102</v>
      </c>
      <c r="B370" t="s">
        <v>405</v>
      </c>
      <c r="C370" t="s">
        <v>1424</v>
      </c>
      <c r="H370" s="13">
        <v>1</v>
      </c>
      <c r="I370" s="13">
        <v>6</v>
      </c>
      <c r="L370" s="21">
        <f t="shared" si="61"/>
        <v>1</v>
      </c>
      <c r="M370" s="21">
        <f t="shared" si="62"/>
        <v>6</v>
      </c>
      <c r="N370" s="13">
        <v>1</v>
      </c>
      <c r="O370" s="13">
        <v>6</v>
      </c>
      <c r="P370" s="13">
        <f>L370-N370</f>
        <v>0</v>
      </c>
      <c r="Q370" s="21">
        <f t="shared" si="63"/>
        <v>0</v>
      </c>
      <c r="S370" s="21">
        <v>5</v>
      </c>
      <c r="V370" s="13">
        <v>12</v>
      </c>
      <c r="W370" s="13">
        <v>4</v>
      </c>
    </row>
    <row r="371" spans="1:26" x14ac:dyDescent="0.25">
      <c r="B371" t="s">
        <v>407</v>
      </c>
      <c r="C371" t="s">
        <v>1426</v>
      </c>
      <c r="H371" s="13">
        <v>30</v>
      </c>
      <c r="I371" s="13">
        <v>211</v>
      </c>
      <c r="L371" s="21">
        <f t="shared" ref="L371:L385" si="67">D371+H371+F371+J371</f>
        <v>30</v>
      </c>
      <c r="M371" s="21">
        <f t="shared" ref="M371:M385" si="68">E371+G371+I371+K371</f>
        <v>211</v>
      </c>
      <c r="N371" s="13">
        <v>30</v>
      </c>
      <c r="O371" s="13">
        <v>211</v>
      </c>
      <c r="P371" s="13">
        <f t="shared" ref="P371:P385" si="69">L371-N371</f>
        <v>0</v>
      </c>
      <c r="Q371" s="21">
        <f t="shared" si="63"/>
        <v>0</v>
      </c>
      <c r="S371" s="21">
        <v>140</v>
      </c>
      <c r="V371" s="13">
        <v>7183</v>
      </c>
      <c r="W371" s="13">
        <v>1465</v>
      </c>
      <c r="X371" s="13">
        <v>84</v>
      </c>
    </row>
    <row r="372" spans="1:26" x14ac:dyDescent="0.25">
      <c r="B372" t="s">
        <v>596</v>
      </c>
      <c r="C372" t="s">
        <v>1427</v>
      </c>
      <c r="F372" s="13">
        <v>1</v>
      </c>
      <c r="G372" s="13">
        <v>15</v>
      </c>
      <c r="H372" s="13">
        <v>87</v>
      </c>
      <c r="I372" s="13">
        <v>637</v>
      </c>
      <c r="J372" s="13">
        <v>8</v>
      </c>
      <c r="K372" s="13">
        <v>8</v>
      </c>
      <c r="L372" s="21">
        <f t="shared" si="67"/>
        <v>96</v>
      </c>
      <c r="M372" s="21">
        <f t="shared" si="68"/>
        <v>660</v>
      </c>
      <c r="N372" s="13">
        <v>96</v>
      </c>
      <c r="O372" s="13">
        <v>660</v>
      </c>
      <c r="P372" s="13">
        <f t="shared" si="69"/>
        <v>0</v>
      </c>
      <c r="Q372" s="21">
        <f t="shared" si="63"/>
        <v>0</v>
      </c>
      <c r="R372" s="13">
        <v>3</v>
      </c>
      <c r="S372" s="21">
        <v>330</v>
      </c>
      <c r="V372" s="13">
        <v>100465</v>
      </c>
      <c r="W372" s="13">
        <v>35832</v>
      </c>
      <c r="X372" s="13">
        <v>238</v>
      </c>
      <c r="Y372" s="13">
        <v>8</v>
      </c>
      <c r="Z372" t="s">
        <v>1691</v>
      </c>
    </row>
    <row r="373" spans="1:26" x14ac:dyDescent="0.25">
      <c r="B373" t="s">
        <v>409</v>
      </c>
      <c r="C373" t="s">
        <v>1429</v>
      </c>
      <c r="H373" s="13">
        <v>3</v>
      </c>
      <c r="I373" s="13">
        <v>14</v>
      </c>
      <c r="L373" s="21">
        <f t="shared" si="67"/>
        <v>3</v>
      </c>
      <c r="M373" s="21">
        <f t="shared" si="68"/>
        <v>14</v>
      </c>
      <c r="N373" s="13">
        <v>3</v>
      </c>
      <c r="O373" s="13">
        <v>14</v>
      </c>
      <c r="P373" s="13">
        <f t="shared" si="69"/>
        <v>0</v>
      </c>
      <c r="Q373" s="21">
        <f t="shared" si="63"/>
        <v>0</v>
      </c>
      <c r="S373" s="21">
        <v>4</v>
      </c>
      <c r="X373" s="13">
        <v>120</v>
      </c>
    </row>
    <row r="374" spans="1:26" x14ac:dyDescent="0.25">
      <c r="B374" t="s">
        <v>408</v>
      </c>
      <c r="C374" t="s">
        <v>1428</v>
      </c>
      <c r="H374" s="13">
        <v>4</v>
      </c>
      <c r="I374" s="13">
        <v>9</v>
      </c>
      <c r="L374" s="21">
        <f t="shared" si="67"/>
        <v>4</v>
      </c>
      <c r="M374" s="21">
        <f t="shared" si="68"/>
        <v>9</v>
      </c>
      <c r="N374" s="13">
        <v>4</v>
      </c>
      <c r="O374" s="13">
        <v>9</v>
      </c>
      <c r="P374" s="13">
        <f t="shared" si="69"/>
        <v>0</v>
      </c>
      <c r="Q374" s="21">
        <f t="shared" si="63"/>
        <v>0</v>
      </c>
      <c r="S374" s="21">
        <v>5</v>
      </c>
      <c r="V374" s="13">
        <v>443</v>
      </c>
      <c r="W374" s="13">
        <v>129</v>
      </c>
      <c r="X374" s="13">
        <v>76</v>
      </c>
      <c r="Y374" s="13">
        <v>2</v>
      </c>
    </row>
    <row r="375" spans="1:26" x14ac:dyDescent="0.25">
      <c r="B375" t="s">
        <v>411</v>
      </c>
      <c r="C375" t="s">
        <v>1431</v>
      </c>
      <c r="H375" s="13">
        <v>4</v>
      </c>
      <c r="I375" s="13">
        <v>14</v>
      </c>
      <c r="J375" s="13">
        <v>5</v>
      </c>
      <c r="K375" s="13">
        <v>5</v>
      </c>
      <c r="L375" s="21">
        <f t="shared" si="67"/>
        <v>9</v>
      </c>
      <c r="M375" s="21">
        <f t="shared" si="68"/>
        <v>19</v>
      </c>
      <c r="N375" s="13">
        <v>9</v>
      </c>
      <c r="O375" s="13">
        <v>19</v>
      </c>
      <c r="P375" s="13">
        <f t="shared" si="69"/>
        <v>0</v>
      </c>
      <c r="Q375" s="21">
        <f t="shared" si="63"/>
        <v>0</v>
      </c>
      <c r="S375" s="21">
        <v>14</v>
      </c>
      <c r="X375" s="13">
        <v>158</v>
      </c>
    </row>
    <row r="376" spans="1:26" x14ac:dyDescent="0.25">
      <c r="B376" t="s">
        <v>412</v>
      </c>
      <c r="C376" t="s">
        <v>1432</v>
      </c>
      <c r="H376" s="13">
        <v>18</v>
      </c>
      <c r="I376" s="13">
        <v>108</v>
      </c>
      <c r="J376" s="13">
        <v>12</v>
      </c>
      <c r="K376" s="13">
        <v>19</v>
      </c>
      <c r="L376" s="21">
        <f t="shared" si="67"/>
        <v>30</v>
      </c>
      <c r="M376" s="21">
        <f t="shared" si="68"/>
        <v>127</v>
      </c>
      <c r="N376" s="13">
        <v>30</v>
      </c>
      <c r="O376" s="13">
        <v>127</v>
      </c>
      <c r="P376" s="13">
        <f t="shared" si="69"/>
        <v>0</v>
      </c>
      <c r="Q376" s="21">
        <f t="shared" si="63"/>
        <v>0</v>
      </c>
      <c r="S376" s="21">
        <v>35</v>
      </c>
      <c r="V376" s="13">
        <v>1206</v>
      </c>
      <c r="W376" s="13">
        <v>375</v>
      </c>
      <c r="X376" s="13">
        <v>230</v>
      </c>
      <c r="Y376" s="13">
        <v>5</v>
      </c>
    </row>
    <row r="377" spans="1:26" x14ac:dyDescent="0.25">
      <c r="B377" t="s">
        <v>660</v>
      </c>
      <c r="C377" t="s">
        <v>1438</v>
      </c>
      <c r="H377" s="13">
        <v>13</v>
      </c>
      <c r="I377" s="13">
        <v>29</v>
      </c>
      <c r="L377" s="21">
        <f t="shared" si="67"/>
        <v>13</v>
      </c>
      <c r="M377" s="21">
        <f t="shared" si="68"/>
        <v>29</v>
      </c>
      <c r="N377" s="13">
        <v>13</v>
      </c>
      <c r="O377" s="13">
        <v>29</v>
      </c>
      <c r="P377" s="13">
        <f t="shared" si="69"/>
        <v>0</v>
      </c>
      <c r="Q377" s="21">
        <f t="shared" si="63"/>
        <v>0</v>
      </c>
      <c r="S377" s="21">
        <v>20</v>
      </c>
      <c r="V377" s="13">
        <v>7</v>
      </c>
      <c r="W377" s="13">
        <v>2</v>
      </c>
      <c r="X377" s="13">
        <v>676</v>
      </c>
    </row>
    <row r="378" spans="1:26" x14ac:dyDescent="0.25">
      <c r="B378" t="s">
        <v>661</v>
      </c>
      <c r="C378" t="s">
        <v>1615</v>
      </c>
      <c r="H378" s="13">
        <v>9</v>
      </c>
      <c r="I378" s="13">
        <v>20</v>
      </c>
      <c r="J378" s="13">
        <v>2</v>
      </c>
      <c r="K378" s="13">
        <v>2</v>
      </c>
      <c r="L378" s="21">
        <f t="shared" si="67"/>
        <v>11</v>
      </c>
      <c r="M378" s="21">
        <f t="shared" si="68"/>
        <v>22</v>
      </c>
      <c r="N378" s="13">
        <v>11</v>
      </c>
      <c r="O378" s="13">
        <v>22</v>
      </c>
      <c r="P378" s="13">
        <f t="shared" si="69"/>
        <v>0</v>
      </c>
      <c r="Q378" s="21">
        <f t="shared" si="63"/>
        <v>0</v>
      </c>
      <c r="S378" s="21">
        <v>14</v>
      </c>
      <c r="X378" s="13">
        <v>509</v>
      </c>
    </row>
    <row r="379" spans="1:26" x14ac:dyDescent="0.25">
      <c r="B379" t="s">
        <v>566</v>
      </c>
      <c r="C379" t="s">
        <v>1435</v>
      </c>
      <c r="H379" s="13">
        <v>36</v>
      </c>
      <c r="I379" s="13">
        <v>89</v>
      </c>
      <c r="J379" s="13">
        <v>36</v>
      </c>
      <c r="K379" s="13">
        <v>10</v>
      </c>
      <c r="L379" s="21">
        <f t="shared" si="67"/>
        <v>72</v>
      </c>
      <c r="M379" s="21">
        <f t="shared" si="68"/>
        <v>99</v>
      </c>
      <c r="N379" s="13">
        <v>72</v>
      </c>
      <c r="O379" s="13">
        <v>99</v>
      </c>
      <c r="P379" s="13">
        <f t="shared" si="69"/>
        <v>0</v>
      </c>
      <c r="Q379" s="21">
        <f t="shared" si="63"/>
        <v>0</v>
      </c>
      <c r="S379" s="21">
        <v>95</v>
      </c>
      <c r="V379" s="13">
        <v>418</v>
      </c>
      <c r="W379" s="13">
        <v>155</v>
      </c>
      <c r="X379" s="13">
        <v>18</v>
      </c>
      <c r="Y379" s="13">
        <v>5</v>
      </c>
    </row>
    <row r="380" spans="1:26" x14ac:dyDescent="0.25">
      <c r="B380" t="s">
        <v>665</v>
      </c>
      <c r="C380" t="s">
        <v>1437</v>
      </c>
      <c r="H380" s="13">
        <v>6</v>
      </c>
      <c r="I380" s="13">
        <v>9</v>
      </c>
      <c r="J380" s="13">
        <v>6</v>
      </c>
      <c r="K380" s="13">
        <v>7</v>
      </c>
      <c r="L380" s="21">
        <f t="shared" si="67"/>
        <v>12</v>
      </c>
      <c r="M380" s="21">
        <f t="shared" si="68"/>
        <v>16</v>
      </c>
      <c r="N380" s="13">
        <v>12</v>
      </c>
      <c r="O380" s="13">
        <v>16</v>
      </c>
      <c r="P380" s="13">
        <f t="shared" si="69"/>
        <v>0</v>
      </c>
      <c r="Q380" s="21">
        <f t="shared" si="63"/>
        <v>0</v>
      </c>
      <c r="S380" s="21">
        <v>14</v>
      </c>
      <c r="V380" s="13">
        <v>469</v>
      </c>
      <c r="W380" s="13">
        <v>400</v>
      </c>
    </row>
    <row r="381" spans="1:26" x14ac:dyDescent="0.25">
      <c r="B381" t="s">
        <v>664</v>
      </c>
      <c r="C381" t="s">
        <v>1616</v>
      </c>
      <c r="H381" s="13">
        <v>6</v>
      </c>
      <c r="I381" s="13">
        <v>16</v>
      </c>
      <c r="L381" s="21">
        <f t="shared" si="67"/>
        <v>6</v>
      </c>
      <c r="M381" s="21">
        <f t="shared" si="68"/>
        <v>16</v>
      </c>
      <c r="N381" s="13">
        <v>6</v>
      </c>
      <c r="O381" s="13">
        <v>16</v>
      </c>
      <c r="P381" s="13">
        <f t="shared" si="69"/>
        <v>0</v>
      </c>
      <c r="Q381" s="21">
        <f t="shared" si="63"/>
        <v>0</v>
      </c>
      <c r="S381" s="21">
        <v>12</v>
      </c>
      <c r="V381" s="13">
        <v>172</v>
      </c>
      <c r="W381" s="13">
        <v>89</v>
      </c>
      <c r="X381" s="13">
        <v>8</v>
      </c>
    </row>
    <row r="382" spans="1:26" x14ac:dyDescent="0.25">
      <c r="B382" t="s">
        <v>567</v>
      </c>
      <c r="C382" t="s">
        <v>1574</v>
      </c>
      <c r="H382" s="13">
        <v>4</v>
      </c>
      <c r="I382" s="13">
        <v>12</v>
      </c>
      <c r="L382" s="21">
        <f t="shared" si="67"/>
        <v>4</v>
      </c>
      <c r="M382" s="21">
        <f t="shared" si="68"/>
        <v>12</v>
      </c>
      <c r="N382" s="13">
        <v>4</v>
      </c>
      <c r="O382" s="13">
        <v>12</v>
      </c>
      <c r="P382" s="13">
        <f t="shared" si="69"/>
        <v>0</v>
      </c>
      <c r="Q382" s="21">
        <f t="shared" si="63"/>
        <v>0</v>
      </c>
      <c r="S382" s="21">
        <v>5</v>
      </c>
      <c r="V382" s="13">
        <v>334</v>
      </c>
      <c r="W382" s="13">
        <v>125</v>
      </c>
      <c r="X382" s="13">
        <v>62</v>
      </c>
    </row>
    <row r="383" spans="1:26" x14ac:dyDescent="0.25">
      <c r="B383" t="s">
        <v>416</v>
      </c>
      <c r="C383" t="s">
        <v>1439</v>
      </c>
      <c r="H383" s="13">
        <v>3</v>
      </c>
      <c r="I383" s="13">
        <v>8</v>
      </c>
      <c r="J383" s="13">
        <v>1</v>
      </c>
      <c r="K383" s="13">
        <v>2</v>
      </c>
      <c r="L383" s="21">
        <f t="shared" si="67"/>
        <v>4</v>
      </c>
      <c r="M383" s="21">
        <f t="shared" si="68"/>
        <v>10</v>
      </c>
      <c r="N383" s="13">
        <v>4</v>
      </c>
      <c r="O383" s="13">
        <v>10</v>
      </c>
      <c r="P383" s="13">
        <f t="shared" si="69"/>
        <v>0</v>
      </c>
      <c r="Q383" s="21">
        <f t="shared" si="63"/>
        <v>0</v>
      </c>
      <c r="S383" s="21">
        <v>5</v>
      </c>
      <c r="V383" s="13">
        <v>637</v>
      </c>
      <c r="W383" s="13">
        <v>110</v>
      </c>
      <c r="X383" s="13">
        <v>181</v>
      </c>
    </row>
    <row r="384" spans="1:26" x14ac:dyDescent="0.25">
      <c r="B384" t="s">
        <v>413</v>
      </c>
      <c r="C384" t="s">
        <v>1433</v>
      </c>
      <c r="H384" s="13">
        <v>4</v>
      </c>
      <c r="I384" s="13">
        <v>14</v>
      </c>
      <c r="J384" s="13">
        <v>3</v>
      </c>
      <c r="K384" s="13">
        <v>3</v>
      </c>
      <c r="L384" s="21">
        <f t="shared" si="67"/>
        <v>7</v>
      </c>
      <c r="M384" s="21">
        <f t="shared" si="68"/>
        <v>17</v>
      </c>
      <c r="N384" s="13">
        <v>7</v>
      </c>
      <c r="O384" s="13">
        <v>17</v>
      </c>
      <c r="P384" s="13">
        <f t="shared" si="69"/>
        <v>0</v>
      </c>
      <c r="Q384" s="21">
        <f t="shared" si="63"/>
        <v>0</v>
      </c>
      <c r="S384" s="21">
        <v>10</v>
      </c>
      <c r="X384" s="13">
        <v>112</v>
      </c>
    </row>
    <row r="385" spans="1:25" x14ac:dyDescent="0.25">
      <c r="B385" t="s">
        <v>414</v>
      </c>
      <c r="C385" t="s">
        <v>1434</v>
      </c>
      <c r="H385" s="13">
        <v>4</v>
      </c>
      <c r="I385" s="13">
        <v>8</v>
      </c>
      <c r="J385" s="13">
        <v>2</v>
      </c>
      <c r="K385" s="13">
        <v>2</v>
      </c>
      <c r="L385" s="21">
        <f t="shared" si="67"/>
        <v>6</v>
      </c>
      <c r="M385" s="21">
        <f t="shared" si="68"/>
        <v>10</v>
      </c>
      <c r="N385" s="13">
        <v>6</v>
      </c>
      <c r="O385" s="13">
        <v>10</v>
      </c>
      <c r="P385" s="13">
        <f t="shared" si="69"/>
        <v>0</v>
      </c>
      <c r="Q385" s="21">
        <f t="shared" si="63"/>
        <v>0</v>
      </c>
      <c r="S385" s="21">
        <v>12</v>
      </c>
      <c r="X385" s="13">
        <v>230</v>
      </c>
    </row>
    <row r="386" spans="1:25" ht="15.75" thickBot="1" x14ac:dyDescent="0.3">
      <c r="A386" s="2" t="s">
        <v>5</v>
      </c>
      <c r="B386" s="2"/>
      <c r="C386" s="2"/>
      <c r="D386" s="14">
        <f t="shared" ref="D386:T386" si="70">SUM(D370:D385)</f>
        <v>0</v>
      </c>
      <c r="E386" s="14">
        <f t="shared" si="70"/>
        <v>0</v>
      </c>
      <c r="F386" s="14">
        <f t="shared" si="70"/>
        <v>1</v>
      </c>
      <c r="G386" s="14">
        <f t="shared" si="70"/>
        <v>15</v>
      </c>
      <c r="H386" s="14">
        <f t="shared" si="70"/>
        <v>232</v>
      </c>
      <c r="I386" s="14">
        <f t="shared" si="70"/>
        <v>1204</v>
      </c>
      <c r="J386" s="14">
        <f t="shared" si="70"/>
        <v>75</v>
      </c>
      <c r="K386" s="14">
        <f t="shared" si="70"/>
        <v>58</v>
      </c>
      <c r="L386" s="14">
        <f t="shared" si="70"/>
        <v>308</v>
      </c>
      <c r="M386" s="14">
        <f t="shared" si="70"/>
        <v>1277</v>
      </c>
      <c r="N386" s="14">
        <f t="shared" si="70"/>
        <v>308</v>
      </c>
      <c r="O386" s="14">
        <f t="shared" si="70"/>
        <v>1277</v>
      </c>
      <c r="P386" s="14">
        <f t="shared" si="70"/>
        <v>0</v>
      </c>
      <c r="Q386" s="14">
        <f t="shared" si="70"/>
        <v>0</v>
      </c>
      <c r="R386" s="14">
        <f t="shared" si="70"/>
        <v>3</v>
      </c>
      <c r="S386" s="14">
        <f t="shared" si="70"/>
        <v>720</v>
      </c>
      <c r="T386" s="14">
        <f t="shared" si="70"/>
        <v>0</v>
      </c>
      <c r="U386" s="14"/>
      <c r="V386" s="14">
        <f>SUM(V370:V385)</f>
        <v>111346</v>
      </c>
      <c r="W386" s="14">
        <f>SUM(W370:W385)</f>
        <v>38686</v>
      </c>
      <c r="X386" s="14">
        <f>SUM(X370:X385)</f>
        <v>2702</v>
      </c>
      <c r="Y386" s="14">
        <f>SUM(Y370:Y385)</f>
        <v>20</v>
      </c>
    </row>
    <row r="387" spans="1:25" ht="15.75" thickTop="1" x14ac:dyDescent="0.25">
      <c r="A387" t="s">
        <v>417</v>
      </c>
      <c r="B387" t="s">
        <v>419</v>
      </c>
      <c r="C387" t="s">
        <v>1441</v>
      </c>
      <c r="H387" s="13">
        <v>4</v>
      </c>
      <c r="I387" s="13">
        <v>19</v>
      </c>
      <c r="J387" s="13">
        <v>42</v>
      </c>
      <c r="K387" s="13">
        <v>42</v>
      </c>
      <c r="L387" s="21">
        <f t="shared" si="61"/>
        <v>46</v>
      </c>
      <c r="M387" s="21">
        <f t="shared" si="62"/>
        <v>61</v>
      </c>
      <c r="N387" s="13">
        <v>46</v>
      </c>
      <c r="O387" s="13">
        <v>61</v>
      </c>
      <c r="P387" s="13">
        <f t="shared" ref="P387:P401" si="71">L387-N387</f>
        <v>0</v>
      </c>
      <c r="Q387" s="21">
        <f t="shared" si="63"/>
        <v>0</v>
      </c>
      <c r="R387" s="13">
        <v>6</v>
      </c>
      <c r="S387" s="21">
        <v>42</v>
      </c>
      <c r="X387" s="13">
        <v>547</v>
      </c>
    </row>
    <row r="388" spans="1:25" x14ac:dyDescent="0.25">
      <c r="B388" t="s">
        <v>1732</v>
      </c>
      <c r="C388" t="s">
        <v>1444</v>
      </c>
      <c r="H388" s="13">
        <v>2</v>
      </c>
      <c r="I388" s="13">
        <v>11</v>
      </c>
      <c r="J388" s="13">
        <v>4</v>
      </c>
      <c r="K388" s="13">
        <v>4</v>
      </c>
      <c r="L388" s="21">
        <f t="shared" si="61"/>
        <v>6</v>
      </c>
      <c r="M388" s="21">
        <f t="shared" si="62"/>
        <v>15</v>
      </c>
      <c r="N388" s="13">
        <v>6</v>
      </c>
      <c r="O388" s="13">
        <v>15</v>
      </c>
      <c r="P388" s="13">
        <f t="shared" si="71"/>
        <v>0</v>
      </c>
      <c r="Q388" s="21">
        <f t="shared" si="63"/>
        <v>0</v>
      </c>
      <c r="R388" s="13">
        <v>1</v>
      </c>
      <c r="S388" s="21">
        <v>6</v>
      </c>
      <c r="X388" s="13">
        <v>227</v>
      </c>
    </row>
    <row r="389" spans="1:25" x14ac:dyDescent="0.25">
      <c r="B389" t="s">
        <v>424</v>
      </c>
      <c r="C389" t="s">
        <v>1447</v>
      </c>
      <c r="J389" s="13">
        <v>2</v>
      </c>
      <c r="K389" s="13">
        <v>2</v>
      </c>
      <c r="L389" s="21">
        <f t="shared" si="61"/>
        <v>2</v>
      </c>
      <c r="M389" s="21">
        <f t="shared" si="62"/>
        <v>2</v>
      </c>
      <c r="N389" s="13">
        <v>2</v>
      </c>
      <c r="O389" s="13">
        <v>2</v>
      </c>
      <c r="P389" s="13">
        <f t="shared" si="71"/>
        <v>0</v>
      </c>
      <c r="Q389" s="21">
        <f t="shared" si="63"/>
        <v>0</v>
      </c>
      <c r="S389" s="21">
        <v>2</v>
      </c>
      <c r="V389" s="13">
        <v>161</v>
      </c>
      <c r="W389" s="13">
        <v>52</v>
      </c>
      <c r="X389" s="13">
        <v>154</v>
      </c>
    </row>
    <row r="390" spans="1:25" x14ac:dyDescent="0.25">
      <c r="B390" t="s">
        <v>602</v>
      </c>
      <c r="C390" t="s">
        <v>1448</v>
      </c>
      <c r="H390" s="13">
        <v>69</v>
      </c>
      <c r="I390" s="13">
        <v>544</v>
      </c>
      <c r="J390" s="13">
        <v>5</v>
      </c>
      <c r="K390" s="13">
        <v>9</v>
      </c>
      <c r="L390" s="21">
        <f t="shared" si="61"/>
        <v>74</v>
      </c>
      <c r="M390" s="21">
        <f t="shared" si="62"/>
        <v>553</v>
      </c>
      <c r="N390" s="13">
        <v>74</v>
      </c>
      <c r="O390" s="13">
        <v>553</v>
      </c>
      <c r="P390" s="13">
        <f t="shared" si="71"/>
        <v>0</v>
      </c>
      <c r="Q390" s="21">
        <f t="shared" si="63"/>
        <v>0</v>
      </c>
      <c r="R390" s="13">
        <v>5</v>
      </c>
      <c r="S390" s="21">
        <v>242</v>
      </c>
      <c r="V390" s="13">
        <v>5370</v>
      </c>
      <c r="W390" s="13">
        <v>1422</v>
      </c>
      <c r="X390" s="13">
        <v>82</v>
      </c>
      <c r="Y390" s="13">
        <v>2</v>
      </c>
    </row>
    <row r="391" spans="1:25" x14ac:dyDescent="0.25">
      <c r="B391" t="s">
        <v>425</v>
      </c>
      <c r="C391" t="s">
        <v>1449</v>
      </c>
      <c r="H391" s="13">
        <v>38</v>
      </c>
      <c r="I391" s="13">
        <v>220</v>
      </c>
      <c r="J391" s="13">
        <v>5</v>
      </c>
      <c r="K391" s="13">
        <v>5</v>
      </c>
      <c r="L391" s="21">
        <f t="shared" ref="L391:L454" si="72">D391+H391+F391+J391</f>
        <v>43</v>
      </c>
      <c r="M391" s="21">
        <f t="shared" ref="M391:M454" si="73">E391+G391+I391+K391</f>
        <v>225</v>
      </c>
      <c r="N391" s="13">
        <v>43</v>
      </c>
      <c r="O391" s="13">
        <v>225</v>
      </c>
      <c r="P391" s="13">
        <f t="shared" si="71"/>
        <v>0</v>
      </c>
      <c r="Q391" s="21">
        <f t="shared" ref="Q391:Q454" si="74">M391-O391</f>
        <v>0</v>
      </c>
      <c r="R391" s="13">
        <v>8</v>
      </c>
      <c r="S391" s="21">
        <v>80</v>
      </c>
      <c r="V391" s="13">
        <v>5764</v>
      </c>
      <c r="W391" s="13">
        <v>1552</v>
      </c>
      <c r="X391" s="13">
        <v>7</v>
      </c>
      <c r="Y391" s="13">
        <v>3</v>
      </c>
    </row>
    <row r="392" spans="1:25" x14ac:dyDescent="0.25">
      <c r="B392" t="s">
        <v>426</v>
      </c>
      <c r="C392" t="s">
        <v>1450</v>
      </c>
      <c r="H392" s="13">
        <v>12</v>
      </c>
      <c r="I392" s="13">
        <v>83</v>
      </c>
      <c r="J392" s="13">
        <v>2</v>
      </c>
      <c r="K392" s="13">
        <v>2</v>
      </c>
      <c r="L392" s="21">
        <f t="shared" si="72"/>
        <v>14</v>
      </c>
      <c r="M392" s="21">
        <f t="shared" si="73"/>
        <v>85</v>
      </c>
      <c r="N392" s="13">
        <v>14</v>
      </c>
      <c r="O392" s="13">
        <v>85</v>
      </c>
      <c r="P392" s="13">
        <f t="shared" si="71"/>
        <v>0</v>
      </c>
      <c r="Q392" s="21">
        <f t="shared" si="74"/>
        <v>0</v>
      </c>
      <c r="R392" s="13">
        <v>2</v>
      </c>
      <c r="S392" s="21">
        <v>30</v>
      </c>
    </row>
    <row r="393" spans="1:25" x14ac:dyDescent="0.25">
      <c r="B393" t="s">
        <v>427</v>
      </c>
      <c r="C393" t="s">
        <v>1451</v>
      </c>
      <c r="H393" s="13">
        <v>6</v>
      </c>
      <c r="I393" s="13">
        <v>42</v>
      </c>
      <c r="J393" s="13">
        <v>1</v>
      </c>
      <c r="K393" s="13">
        <v>1</v>
      </c>
      <c r="L393" s="21">
        <f t="shared" si="72"/>
        <v>7</v>
      </c>
      <c r="M393" s="21">
        <f t="shared" si="73"/>
        <v>43</v>
      </c>
      <c r="N393" s="13">
        <v>7</v>
      </c>
      <c r="O393" s="13">
        <v>43</v>
      </c>
      <c r="P393" s="13">
        <f t="shared" si="71"/>
        <v>0</v>
      </c>
      <c r="Q393" s="21">
        <f t="shared" si="74"/>
        <v>0</v>
      </c>
      <c r="R393" s="13">
        <v>2</v>
      </c>
      <c r="S393" s="21">
        <v>13</v>
      </c>
      <c r="U393" s="15" t="s">
        <v>879</v>
      </c>
      <c r="V393" s="13">
        <v>468</v>
      </c>
      <c r="W393" s="13">
        <v>260</v>
      </c>
      <c r="X393" s="13">
        <v>2</v>
      </c>
    </row>
    <row r="394" spans="1:25" x14ac:dyDescent="0.25">
      <c r="B394" t="s">
        <v>428</v>
      </c>
      <c r="C394" t="s">
        <v>1452</v>
      </c>
      <c r="H394" s="13">
        <v>2</v>
      </c>
      <c r="I394" s="13">
        <v>4</v>
      </c>
      <c r="J394" s="13">
        <v>1</v>
      </c>
      <c r="K394" s="13">
        <v>1</v>
      </c>
      <c r="L394" s="21">
        <f t="shared" si="72"/>
        <v>3</v>
      </c>
      <c r="M394" s="21">
        <f t="shared" si="73"/>
        <v>5</v>
      </c>
      <c r="N394" s="13">
        <v>3</v>
      </c>
      <c r="O394" s="13">
        <v>5</v>
      </c>
      <c r="P394" s="13">
        <f t="shared" si="71"/>
        <v>0</v>
      </c>
      <c r="Q394" s="21">
        <f t="shared" si="74"/>
        <v>0</v>
      </c>
      <c r="S394" s="21">
        <v>4</v>
      </c>
      <c r="U394" s="15" t="s">
        <v>879</v>
      </c>
    </row>
    <row r="395" spans="1:25" x14ac:dyDescent="0.25">
      <c r="B395" t="s">
        <v>429</v>
      </c>
      <c r="C395" t="s">
        <v>1545</v>
      </c>
      <c r="H395" s="13">
        <v>6</v>
      </c>
      <c r="I395" s="13">
        <v>57</v>
      </c>
      <c r="J395" s="13">
        <v>4</v>
      </c>
      <c r="K395" s="13">
        <v>4</v>
      </c>
      <c r="L395" s="21">
        <f t="shared" si="72"/>
        <v>10</v>
      </c>
      <c r="M395" s="21">
        <f t="shared" si="73"/>
        <v>61</v>
      </c>
      <c r="N395" s="13">
        <v>10</v>
      </c>
      <c r="O395" s="13">
        <v>61</v>
      </c>
      <c r="P395" s="13">
        <f t="shared" si="71"/>
        <v>0</v>
      </c>
      <c r="Q395" s="21">
        <f t="shared" si="74"/>
        <v>0</v>
      </c>
      <c r="S395" s="21">
        <v>24</v>
      </c>
      <c r="U395" s="15" t="s">
        <v>879</v>
      </c>
    </row>
    <row r="396" spans="1:25" x14ac:dyDescent="0.25">
      <c r="B396" t="s">
        <v>430</v>
      </c>
      <c r="C396" t="s">
        <v>1546</v>
      </c>
      <c r="H396" s="13">
        <v>3</v>
      </c>
      <c r="I396" s="13">
        <v>20</v>
      </c>
      <c r="L396" s="21">
        <f t="shared" si="72"/>
        <v>3</v>
      </c>
      <c r="M396" s="21">
        <f t="shared" si="73"/>
        <v>20</v>
      </c>
      <c r="N396" s="13">
        <v>3</v>
      </c>
      <c r="O396" s="13">
        <v>20</v>
      </c>
      <c r="P396" s="13">
        <f t="shared" si="71"/>
        <v>0</v>
      </c>
      <c r="Q396" s="21">
        <f t="shared" si="74"/>
        <v>0</v>
      </c>
      <c r="S396" s="21">
        <v>12</v>
      </c>
      <c r="U396" s="15" t="s">
        <v>879</v>
      </c>
    </row>
    <row r="397" spans="1:25" x14ac:dyDescent="0.25">
      <c r="B397" t="s">
        <v>431</v>
      </c>
      <c r="C397" t="s">
        <v>1547</v>
      </c>
      <c r="H397" s="13">
        <v>1</v>
      </c>
      <c r="I397" s="13">
        <v>5</v>
      </c>
      <c r="J397" s="13">
        <v>3</v>
      </c>
      <c r="K397" s="13">
        <v>4</v>
      </c>
      <c r="L397" s="21">
        <f t="shared" si="72"/>
        <v>4</v>
      </c>
      <c r="M397" s="21">
        <f t="shared" si="73"/>
        <v>9</v>
      </c>
      <c r="N397" s="13">
        <v>4</v>
      </c>
      <c r="O397" s="13">
        <v>9</v>
      </c>
      <c r="P397" s="13">
        <f t="shared" si="71"/>
        <v>0</v>
      </c>
      <c r="Q397" s="21">
        <f t="shared" si="74"/>
        <v>0</v>
      </c>
      <c r="R397" s="13">
        <v>3</v>
      </c>
      <c r="S397" s="21">
        <v>3</v>
      </c>
      <c r="U397" s="15" t="s">
        <v>879</v>
      </c>
    </row>
    <row r="398" spans="1:25" x14ac:dyDescent="0.25">
      <c r="B398" t="s">
        <v>432</v>
      </c>
      <c r="C398" t="s">
        <v>1455</v>
      </c>
      <c r="H398" s="13">
        <v>3</v>
      </c>
      <c r="I398" s="13">
        <v>16</v>
      </c>
      <c r="L398" s="21">
        <f t="shared" si="72"/>
        <v>3</v>
      </c>
      <c r="M398" s="21">
        <f t="shared" si="73"/>
        <v>16</v>
      </c>
      <c r="N398" s="13">
        <v>3</v>
      </c>
      <c r="O398" s="13">
        <v>16</v>
      </c>
      <c r="P398" s="13">
        <f t="shared" si="71"/>
        <v>0</v>
      </c>
      <c r="Q398" s="21">
        <f t="shared" si="74"/>
        <v>0</v>
      </c>
      <c r="R398" s="13">
        <v>2</v>
      </c>
      <c r="S398" s="21">
        <v>2</v>
      </c>
      <c r="U398" s="15" t="s">
        <v>882</v>
      </c>
      <c r="V398" s="13">
        <v>125</v>
      </c>
      <c r="W398" s="13">
        <v>39</v>
      </c>
    </row>
    <row r="399" spans="1:25" x14ac:dyDescent="0.25">
      <c r="B399" t="s">
        <v>417</v>
      </c>
      <c r="C399" t="s">
        <v>1456</v>
      </c>
      <c r="H399" s="13">
        <v>3</v>
      </c>
      <c r="I399" s="13">
        <v>12</v>
      </c>
      <c r="J399" s="13">
        <v>4</v>
      </c>
      <c r="K399" s="13">
        <v>5</v>
      </c>
      <c r="L399" s="21">
        <f t="shared" si="72"/>
        <v>7</v>
      </c>
      <c r="M399" s="21">
        <f t="shared" si="73"/>
        <v>17</v>
      </c>
      <c r="N399" s="13">
        <v>7</v>
      </c>
      <c r="O399" s="13">
        <v>17</v>
      </c>
      <c r="P399" s="13">
        <f t="shared" si="71"/>
        <v>0</v>
      </c>
      <c r="Q399" s="21">
        <f t="shared" si="74"/>
        <v>0</v>
      </c>
      <c r="R399" s="13">
        <v>5</v>
      </c>
      <c r="S399" s="21">
        <v>4</v>
      </c>
      <c r="U399" s="15" t="s">
        <v>882</v>
      </c>
    </row>
    <row r="400" spans="1:25" x14ac:dyDescent="0.25">
      <c r="B400" t="s">
        <v>568</v>
      </c>
      <c r="C400" t="s">
        <v>1457</v>
      </c>
      <c r="H400" s="13">
        <v>4</v>
      </c>
      <c r="I400" s="13">
        <v>22</v>
      </c>
      <c r="J400" s="13">
        <v>3</v>
      </c>
      <c r="K400" s="13">
        <v>3</v>
      </c>
      <c r="L400" s="21">
        <f t="shared" si="72"/>
        <v>7</v>
      </c>
      <c r="M400" s="21">
        <f t="shared" si="73"/>
        <v>25</v>
      </c>
      <c r="N400" s="13">
        <v>7</v>
      </c>
      <c r="O400" s="13">
        <v>25</v>
      </c>
      <c r="P400" s="13">
        <f t="shared" si="71"/>
        <v>0</v>
      </c>
      <c r="Q400" s="21">
        <f t="shared" si="74"/>
        <v>0</v>
      </c>
      <c r="R400" s="13">
        <v>3</v>
      </c>
      <c r="S400" s="21">
        <v>6</v>
      </c>
      <c r="U400" s="15" t="s">
        <v>882</v>
      </c>
    </row>
    <row r="401" spans="1:25" x14ac:dyDescent="0.25">
      <c r="B401" t="s">
        <v>434</v>
      </c>
      <c r="C401" t="s">
        <v>1548</v>
      </c>
      <c r="H401" s="13">
        <v>1</v>
      </c>
      <c r="I401" s="13">
        <v>4</v>
      </c>
      <c r="J401" s="13">
        <v>1</v>
      </c>
      <c r="K401" s="13">
        <v>1</v>
      </c>
      <c r="L401" s="21">
        <f t="shared" si="72"/>
        <v>2</v>
      </c>
      <c r="M401" s="21">
        <f t="shared" si="73"/>
        <v>5</v>
      </c>
      <c r="N401" s="13">
        <v>2</v>
      </c>
      <c r="O401" s="13">
        <v>5</v>
      </c>
      <c r="P401" s="13">
        <f t="shared" si="71"/>
        <v>0</v>
      </c>
      <c r="Q401" s="21">
        <f t="shared" si="74"/>
        <v>0</v>
      </c>
      <c r="S401" s="21">
        <v>3</v>
      </c>
      <c r="U401" s="15" t="s">
        <v>882</v>
      </c>
    </row>
    <row r="402" spans="1:25" ht="15.75" thickBot="1" x14ac:dyDescent="0.3">
      <c r="A402" s="2" t="s">
        <v>5</v>
      </c>
      <c r="B402" s="2"/>
      <c r="C402" s="2"/>
      <c r="D402" s="14">
        <f>SUM(D387:D401)</f>
        <v>0</v>
      </c>
      <c r="E402" s="14">
        <f t="shared" ref="E402:T402" si="75">SUM(E387:E401)</f>
        <v>0</v>
      </c>
      <c r="F402" s="14">
        <f t="shared" si="75"/>
        <v>0</v>
      </c>
      <c r="G402" s="14">
        <f t="shared" si="75"/>
        <v>0</v>
      </c>
      <c r="H402" s="14">
        <f t="shared" si="75"/>
        <v>154</v>
      </c>
      <c r="I402" s="14">
        <f t="shared" si="75"/>
        <v>1059</v>
      </c>
      <c r="J402" s="14">
        <f t="shared" si="75"/>
        <v>77</v>
      </c>
      <c r="K402" s="14">
        <f t="shared" si="75"/>
        <v>83</v>
      </c>
      <c r="L402" s="14">
        <f t="shared" si="75"/>
        <v>231</v>
      </c>
      <c r="M402" s="14">
        <f t="shared" si="75"/>
        <v>1142</v>
      </c>
      <c r="N402" s="14">
        <f t="shared" si="75"/>
        <v>231</v>
      </c>
      <c r="O402" s="14">
        <f t="shared" si="75"/>
        <v>1142</v>
      </c>
      <c r="P402" s="14">
        <f t="shared" si="75"/>
        <v>0</v>
      </c>
      <c r="Q402" s="14">
        <f t="shared" si="75"/>
        <v>0</v>
      </c>
      <c r="R402" s="14">
        <f t="shared" si="75"/>
        <v>37</v>
      </c>
      <c r="S402" s="14">
        <f t="shared" si="75"/>
        <v>473</v>
      </c>
      <c r="T402" s="14">
        <f t="shared" si="75"/>
        <v>0</v>
      </c>
      <c r="U402" s="14"/>
      <c r="V402" s="14">
        <f>SUM(V387:V401)</f>
        <v>11888</v>
      </c>
      <c r="W402" s="14">
        <f>SUM(W387:W401)</f>
        <v>3325</v>
      </c>
      <c r="X402" s="14">
        <f>SUM(X387:X401)</f>
        <v>1019</v>
      </c>
      <c r="Y402" s="14">
        <f>SUM(Y387:Y401)</f>
        <v>5</v>
      </c>
    </row>
    <row r="403" spans="1:25" ht="15.75" thickTop="1" x14ac:dyDescent="0.25">
      <c r="A403" t="s">
        <v>435</v>
      </c>
      <c r="B403" t="s">
        <v>435</v>
      </c>
      <c r="C403" t="s">
        <v>1459</v>
      </c>
      <c r="H403" s="13">
        <v>6</v>
      </c>
      <c r="I403" s="13">
        <v>28</v>
      </c>
      <c r="J403" s="13">
        <v>11</v>
      </c>
      <c r="K403" s="13">
        <v>12</v>
      </c>
      <c r="L403" s="21">
        <f t="shared" si="72"/>
        <v>17</v>
      </c>
      <c r="M403" s="21">
        <f t="shared" si="73"/>
        <v>40</v>
      </c>
      <c r="N403" s="13">
        <v>17</v>
      </c>
      <c r="O403" s="13">
        <v>40</v>
      </c>
      <c r="P403" s="13">
        <f t="shared" ref="P403:P414" si="76">L403-N403</f>
        <v>0</v>
      </c>
      <c r="Q403" s="21">
        <f t="shared" si="74"/>
        <v>0</v>
      </c>
      <c r="S403" s="21">
        <v>18</v>
      </c>
      <c r="U403" s="15" t="s">
        <v>879</v>
      </c>
      <c r="V403" s="13">
        <v>5471</v>
      </c>
      <c r="W403" s="13">
        <v>1797</v>
      </c>
      <c r="X403" s="13">
        <v>57</v>
      </c>
      <c r="Y403" s="13">
        <v>2</v>
      </c>
    </row>
    <row r="404" spans="1:25" x14ac:dyDescent="0.25">
      <c r="B404" t="s">
        <v>572</v>
      </c>
      <c r="C404" t="s">
        <v>1460</v>
      </c>
      <c r="H404" s="13">
        <v>4</v>
      </c>
      <c r="I404" s="13">
        <v>7</v>
      </c>
      <c r="J404" s="13">
        <v>2</v>
      </c>
      <c r="K404" s="13">
        <v>2</v>
      </c>
      <c r="L404" s="21">
        <f t="shared" si="72"/>
        <v>6</v>
      </c>
      <c r="M404" s="21">
        <f t="shared" si="73"/>
        <v>9</v>
      </c>
      <c r="N404" s="13">
        <v>6</v>
      </c>
      <c r="O404" s="13">
        <v>9</v>
      </c>
      <c r="P404" s="13">
        <f t="shared" si="76"/>
        <v>0</v>
      </c>
      <c r="Q404" s="21">
        <f t="shared" si="74"/>
        <v>0</v>
      </c>
      <c r="S404" s="21">
        <v>8</v>
      </c>
      <c r="U404" s="15" t="s">
        <v>879</v>
      </c>
    </row>
    <row r="405" spans="1:25" x14ac:dyDescent="0.25">
      <c r="B405" t="s">
        <v>573</v>
      </c>
      <c r="C405" t="s">
        <v>1462</v>
      </c>
      <c r="H405" s="13">
        <v>5</v>
      </c>
      <c r="I405" s="13">
        <v>28</v>
      </c>
      <c r="J405" s="13">
        <v>6</v>
      </c>
      <c r="K405" s="13">
        <v>7</v>
      </c>
      <c r="L405" s="21">
        <f t="shared" si="72"/>
        <v>11</v>
      </c>
      <c r="M405" s="21">
        <f t="shared" si="73"/>
        <v>35</v>
      </c>
      <c r="N405" s="13">
        <v>11</v>
      </c>
      <c r="O405" s="13">
        <v>35</v>
      </c>
      <c r="P405" s="13">
        <f t="shared" si="76"/>
        <v>0</v>
      </c>
      <c r="Q405" s="21">
        <f t="shared" si="74"/>
        <v>0</v>
      </c>
      <c r="S405" s="21">
        <v>12</v>
      </c>
      <c r="V405" s="13">
        <v>381</v>
      </c>
      <c r="W405" s="13">
        <v>186</v>
      </c>
      <c r="X405" s="13">
        <v>140</v>
      </c>
    </row>
    <row r="406" spans="1:25" x14ac:dyDescent="0.25">
      <c r="B406" t="s">
        <v>569</v>
      </c>
      <c r="C406" t="s">
        <v>1463</v>
      </c>
      <c r="H406" s="13">
        <v>2</v>
      </c>
      <c r="I406" s="13">
        <v>12</v>
      </c>
      <c r="J406" s="13">
        <v>3</v>
      </c>
      <c r="K406" s="13">
        <v>4</v>
      </c>
      <c r="L406" s="21">
        <f t="shared" si="72"/>
        <v>5</v>
      </c>
      <c r="M406" s="21">
        <f t="shared" si="73"/>
        <v>16</v>
      </c>
      <c r="N406" s="13">
        <v>5</v>
      </c>
      <c r="O406" s="13">
        <v>16</v>
      </c>
      <c r="P406" s="13">
        <f t="shared" si="76"/>
        <v>0</v>
      </c>
      <c r="Q406" s="21">
        <f t="shared" si="74"/>
        <v>0</v>
      </c>
      <c r="S406" s="21">
        <v>6</v>
      </c>
      <c r="V406" s="13">
        <v>804</v>
      </c>
      <c r="W406" s="13">
        <v>320</v>
      </c>
      <c r="X406" s="13">
        <v>21</v>
      </c>
    </row>
    <row r="407" spans="1:25" x14ac:dyDescent="0.25">
      <c r="B407" t="s">
        <v>437</v>
      </c>
      <c r="C407" t="s">
        <v>1461</v>
      </c>
      <c r="H407" s="13">
        <v>10</v>
      </c>
      <c r="I407" s="13">
        <v>38</v>
      </c>
      <c r="J407" s="13">
        <v>11</v>
      </c>
      <c r="K407" s="13">
        <v>13</v>
      </c>
      <c r="L407" s="21">
        <f t="shared" si="72"/>
        <v>21</v>
      </c>
      <c r="M407" s="21">
        <f t="shared" si="73"/>
        <v>51</v>
      </c>
      <c r="N407" s="13">
        <v>21</v>
      </c>
      <c r="O407" s="13">
        <v>51</v>
      </c>
      <c r="P407" s="13">
        <f t="shared" si="76"/>
        <v>0</v>
      </c>
      <c r="Q407" s="21">
        <f t="shared" si="74"/>
        <v>0</v>
      </c>
      <c r="S407" s="21">
        <v>17</v>
      </c>
      <c r="V407" s="13">
        <v>645</v>
      </c>
      <c r="W407" s="13">
        <v>350</v>
      </c>
      <c r="X407" s="13">
        <v>115</v>
      </c>
    </row>
    <row r="408" spans="1:25" x14ac:dyDescent="0.25">
      <c r="B408" t="s">
        <v>570</v>
      </c>
      <c r="C408" t="s">
        <v>1617</v>
      </c>
      <c r="H408" s="13">
        <v>2</v>
      </c>
      <c r="I408" s="13">
        <v>3</v>
      </c>
      <c r="J408" s="13">
        <v>4</v>
      </c>
      <c r="K408" s="13">
        <v>4</v>
      </c>
      <c r="L408" s="21">
        <f t="shared" si="72"/>
        <v>6</v>
      </c>
      <c r="M408" s="21">
        <f t="shared" si="73"/>
        <v>7</v>
      </c>
      <c r="N408" s="13">
        <v>6</v>
      </c>
      <c r="O408" s="13">
        <v>7</v>
      </c>
      <c r="P408" s="13">
        <f t="shared" si="76"/>
        <v>0</v>
      </c>
      <c r="Q408" s="21">
        <f t="shared" si="74"/>
        <v>0</v>
      </c>
      <c r="S408" s="21">
        <v>12</v>
      </c>
      <c r="V408" s="13">
        <v>325</v>
      </c>
      <c r="W408" s="13">
        <v>396</v>
      </c>
      <c r="X408" s="13">
        <v>125</v>
      </c>
    </row>
    <row r="409" spans="1:25" x14ac:dyDescent="0.25">
      <c r="B409" t="s">
        <v>705</v>
      </c>
      <c r="C409" t="s">
        <v>1618</v>
      </c>
      <c r="H409" s="13">
        <v>5</v>
      </c>
      <c r="I409" s="13">
        <v>11</v>
      </c>
      <c r="L409" s="21">
        <f t="shared" si="72"/>
        <v>5</v>
      </c>
      <c r="M409" s="21">
        <f t="shared" si="73"/>
        <v>11</v>
      </c>
      <c r="N409" s="13">
        <v>5</v>
      </c>
      <c r="O409" s="13">
        <v>11</v>
      </c>
      <c r="P409" s="13">
        <f t="shared" si="76"/>
        <v>0</v>
      </c>
      <c r="Q409" s="21">
        <f t="shared" si="74"/>
        <v>0</v>
      </c>
      <c r="S409" s="21">
        <v>6</v>
      </c>
      <c r="U409" s="15" t="s">
        <v>882</v>
      </c>
      <c r="V409" s="13">
        <v>2370</v>
      </c>
      <c r="W409" s="13">
        <v>614</v>
      </c>
      <c r="X409" s="13">
        <v>25</v>
      </c>
    </row>
    <row r="410" spans="1:25" x14ac:dyDescent="0.25">
      <c r="B410" t="s">
        <v>571</v>
      </c>
      <c r="C410" t="s">
        <v>1619</v>
      </c>
      <c r="H410" s="13">
        <v>11</v>
      </c>
      <c r="I410" s="13">
        <v>32</v>
      </c>
      <c r="J410" s="13">
        <v>8</v>
      </c>
      <c r="K410" s="13">
        <v>8</v>
      </c>
      <c r="L410" s="21">
        <f t="shared" si="72"/>
        <v>19</v>
      </c>
      <c r="M410" s="21">
        <f t="shared" si="73"/>
        <v>40</v>
      </c>
      <c r="N410" s="13">
        <v>19</v>
      </c>
      <c r="O410" s="13">
        <v>40</v>
      </c>
      <c r="P410" s="13">
        <f t="shared" si="76"/>
        <v>0</v>
      </c>
      <c r="Q410" s="21">
        <f t="shared" si="74"/>
        <v>0</v>
      </c>
      <c r="S410" s="21">
        <v>21</v>
      </c>
      <c r="U410" s="15" t="s">
        <v>882</v>
      </c>
    </row>
    <row r="411" spans="1:25" x14ac:dyDescent="0.25">
      <c r="B411" t="s">
        <v>706</v>
      </c>
      <c r="C411" t="s">
        <v>1465</v>
      </c>
      <c r="H411" s="13">
        <v>2</v>
      </c>
      <c r="I411" s="13">
        <v>15</v>
      </c>
      <c r="J411" s="13">
        <v>1</v>
      </c>
      <c r="K411" s="13">
        <v>1</v>
      </c>
      <c r="L411" s="21">
        <f t="shared" si="72"/>
        <v>3</v>
      </c>
      <c r="M411" s="21">
        <f t="shared" si="73"/>
        <v>16</v>
      </c>
      <c r="N411" s="13">
        <v>3</v>
      </c>
      <c r="O411" s="13">
        <v>16</v>
      </c>
      <c r="P411" s="13">
        <f t="shared" si="76"/>
        <v>0</v>
      </c>
      <c r="Q411" s="21">
        <f t="shared" si="74"/>
        <v>0</v>
      </c>
      <c r="S411" s="21">
        <v>8</v>
      </c>
      <c r="V411" s="13">
        <v>488</v>
      </c>
      <c r="W411" s="13">
        <v>163</v>
      </c>
      <c r="X411" s="13">
        <v>3</v>
      </c>
    </row>
    <row r="412" spans="1:25" x14ac:dyDescent="0.25">
      <c r="B412" t="s">
        <v>440</v>
      </c>
      <c r="C412" t="s">
        <v>1549</v>
      </c>
      <c r="F412" s="13">
        <v>2</v>
      </c>
      <c r="G412" s="13">
        <v>32</v>
      </c>
      <c r="H412" s="13">
        <v>5</v>
      </c>
      <c r="I412" s="13">
        <v>26</v>
      </c>
      <c r="J412" s="13">
        <v>3</v>
      </c>
      <c r="K412" s="13">
        <v>4</v>
      </c>
      <c r="L412" s="21">
        <f t="shared" si="72"/>
        <v>10</v>
      </c>
      <c r="M412" s="21">
        <f t="shared" si="73"/>
        <v>62</v>
      </c>
      <c r="N412" s="13">
        <v>10</v>
      </c>
      <c r="O412" s="13">
        <v>62</v>
      </c>
      <c r="P412" s="13">
        <f t="shared" si="76"/>
        <v>0</v>
      </c>
      <c r="Q412" s="21">
        <f t="shared" si="74"/>
        <v>0</v>
      </c>
      <c r="S412" s="21">
        <v>15</v>
      </c>
      <c r="V412" s="13">
        <v>19</v>
      </c>
      <c r="W412" s="13">
        <v>19</v>
      </c>
      <c r="X412" s="13">
        <v>7</v>
      </c>
    </row>
    <row r="413" spans="1:25" x14ac:dyDescent="0.25">
      <c r="B413" t="s">
        <v>441</v>
      </c>
      <c r="C413" t="s">
        <v>1467</v>
      </c>
      <c r="J413" s="13">
        <v>1</v>
      </c>
      <c r="K413" s="13">
        <v>2</v>
      </c>
      <c r="L413" s="21">
        <f t="shared" si="72"/>
        <v>1</v>
      </c>
      <c r="M413" s="21">
        <f t="shared" si="73"/>
        <v>2</v>
      </c>
      <c r="N413" s="13">
        <v>1</v>
      </c>
      <c r="O413" s="13">
        <v>2</v>
      </c>
      <c r="P413" s="13">
        <f t="shared" si="76"/>
        <v>0</v>
      </c>
      <c r="Q413" s="21">
        <f t="shared" si="74"/>
        <v>0</v>
      </c>
      <c r="S413" s="21">
        <v>6</v>
      </c>
      <c r="U413" s="15" t="s">
        <v>883</v>
      </c>
      <c r="V413" s="13">
        <v>11858</v>
      </c>
      <c r="W413" s="13">
        <v>5731</v>
      </c>
      <c r="X413" s="13">
        <v>128</v>
      </c>
    </row>
    <row r="414" spans="1:25" x14ac:dyDescent="0.25">
      <c r="B414" t="s">
        <v>442</v>
      </c>
      <c r="C414" t="s">
        <v>1468</v>
      </c>
      <c r="J414" s="13">
        <v>3</v>
      </c>
      <c r="K414" s="13">
        <v>3</v>
      </c>
      <c r="L414" s="21">
        <f t="shared" si="72"/>
        <v>3</v>
      </c>
      <c r="M414" s="21">
        <f t="shared" si="73"/>
        <v>3</v>
      </c>
      <c r="N414" s="13">
        <v>3</v>
      </c>
      <c r="O414" s="13">
        <v>3</v>
      </c>
      <c r="P414" s="13">
        <f t="shared" si="76"/>
        <v>0</v>
      </c>
      <c r="Q414" s="21">
        <f t="shared" si="74"/>
        <v>0</v>
      </c>
      <c r="S414" s="21">
        <v>10</v>
      </c>
      <c r="U414" s="15" t="s">
        <v>883</v>
      </c>
    </row>
    <row r="415" spans="1:25" ht="15.75" thickBot="1" x14ac:dyDescent="0.3">
      <c r="A415" s="2" t="s">
        <v>5</v>
      </c>
      <c r="B415" s="2"/>
      <c r="C415" s="2"/>
      <c r="D415" s="14">
        <f>SUM(D403:D414)</f>
        <v>0</v>
      </c>
      <c r="E415" s="14">
        <f t="shared" ref="E415:T415" si="77">SUM(E403:E414)</f>
        <v>0</v>
      </c>
      <c r="F415" s="14">
        <f t="shared" si="77"/>
        <v>2</v>
      </c>
      <c r="G415" s="14">
        <f t="shared" si="77"/>
        <v>32</v>
      </c>
      <c r="H415" s="14">
        <f t="shared" si="77"/>
        <v>52</v>
      </c>
      <c r="I415" s="14">
        <f t="shared" si="77"/>
        <v>200</v>
      </c>
      <c r="J415" s="14">
        <f t="shared" si="77"/>
        <v>53</v>
      </c>
      <c r="K415" s="14">
        <f t="shared" si="77"/>
        <v>60</v>
      </c>
      <c r="L415" s="14">
        <f t="shared" si="77"/>
        <v>107</v>
      </c>
      <c r="M415" s="14">
        <f t="shared" si="77"/>
        <v>292</v>
      </c>
      <c r="N415" s="14">
        <f t="shared" si="77"/>
        <v>107</v>
      </c>
      <c r="O415" s="14">
        <f t="shared" si="77"/>
        <v>292</v>
      </c>
      <c r="P415" s="14">
        <f t="shared" si="77"/>
        <v>0</v>
      </c>
      <c r="Q415" s="14">
        <f t="shared" si="77"/>
        <v>0</v>
      </c>
      <c r="R415" s="14">
        <f t="shared" si="77"/>
        <v>0</v>
      </c>
      <c r="S415" s="14">
        <f t="shared" si="77"/>
        <v>139</v>
      </c>
      <c r="T415" s="14">
        <f t="shared" si="77"/>
        <v>0</v>
      </c>
      <c r="U415" s="14"/>
      <c r="V415" s="14">
        <f>SUM(V403:V414)</f>
        <v>22361</v>
      </c>
      <c r="W415" s="14">
        <f>SUM(W403:W414)</f>
        <v>9576</v>
      </c>
      <c r="X415" s="14">
        <f>SUM(X403:X414)</f>
        <v>621</v>
      </c>
      <c r="Y415" s="14">
        <f>SUM(Y403:Y414)</f>
        <v>2</v>
      </c>
    </row>
    <row r="416" spans="1:25" ht="15.75" thickTop="1" x14ac:dyDescent="0.25">
      <c r="A416" t="s">
        <v>444</v>
      </c>
      <c r="B416" t="s">
        <v>458</v>
      </c>
      <c r="C416" t="s">
        <v>1470</v>
      </c>
      <c r="H416" s="13">
        <v>3</v>
      </c>
      <c r="I416" s="13">
        <v>7</v>
      </c>
      <c r="J416" s="13">
        <v>4</v>
      </c>
      <c r="K416" s="13">
        <v>4</v>
      </c>
      <c r="L416" s="21">
        <f t="shared" si="72"/>
        <v>7</v>
      </c>
      <c r="M416" s="21">
        <f t="shared" si="73"/>
        <v>11</v>
      </c>
      <c r="N416" s="13">
        <v>7</v>
      </c>
      <c r="O416" s="13">
        <v>11</v>
      </c>
      <c r="P416" s="13">
        <f t="shared" ref="P416:P430" si="78">L416-N416</f>
        <v>0</v>
      </c>
      <c r="Q416" s="21">
        <f t="shared" si="74"/>
        <v>0</v>
      </c>
      <c r="S416" s="21">
        <v>8</v>
      </c>
      <c r="V416" s="13">
        <v>67</v>
      </c>
      <c r="W416" s="13">
        <v>48</v>
      </c>
      <c r="X416" s="13">
        <v>36</v>
      </c>
    </row>
    <row r="417" spans="1:25" x14ac:dyDescent="0.25">
      <c r="B417" t="s">
        <v>574</v>
      </c>
      <c r="C417" t="s">
        <v>1471</v>
      </c>
      <c r="H417" s="13">
        <v>2</v>
      </c>
      <c r="I417" s="13">
        <v>12</v>
      </c>
      <c r="J417" s="13">
        <v>5</v>
      </c>
      <c r="K417" s="13">
        <v>3</v>
      </c>
      <c r="L417" s="21">
        <f t="shared" si="72"/>
        <v>7</v>
      </c>
      <c r="M417" s="21">
        <f t="shared" si="73"/>
        <v>15</v>
      </c>
      <c r="N417" s="13">
        <v>7</v>
      </c>
      <c r="O417" s="13">
        <v>15</v>
      </c>
      <c r="P417" s="13">
        <f t="shared" si="78"/>
        <v>0</v>
      </c>
      <c r="Q417" s="21">
        <f t="shared" si="74"/>
        <v>0</v>
      </c>
      <c r="S417" s="21">
        <v>9</v>
      </c>
      <c r="V417" s="13">
        <v>196</v>
      </c>
      <c r="W417" s="13">
        <v>209</v>
      </c>
      <c r="X417" s="13">
        <v>303</v>
      </c>
    </row>
    <row r="418" spans="1:25" x14ac:dyDescent="0.25">
      <c r="B418" t="s">
        <v>666</v>
      </c>
      <c r="C418" t="s">
        <v>1672</v>
      </c>
      <c r="D418" s="13">
        <v>20</v>
      </c>
      <c r="E418" s="13">
        <v>1073</v>
      </c>
      <c r="H418" s="13">
        <v>2</v>
      </c>
      <c r="I418" s="13">
        <v>6</v>
      </c>
      <c r="J418" s="13">
        <v>1</v>
      </c>
      <c r="K418" s="13">
        <v>0</v>
      </c>
      <c r="L418" s="21">
        <f t="shared" si="72"/>
        <v>23</v>
      </c>
      <c r="M418" s="21">
        <f t="shared" si="73"/>
        <v>1079</v>
      </c>
      <c r="N418" s="13">
        <v>23</v>
      </c>
      <c r="O418" s="13">
        <v>1079</v>
      </c>
      <c r="P418" s="13">
        <f t="shared" si="78"/>
        <v>0</v>
      </c>
      <c r="Q418" s="21">
        <f t="shared" si="74"/>
        <v>0</v>
      </c>
      <c r="S418" s="21">
        <v>180</v>
      </c>
      <c r="V418" s="13">
        <v>3103</v>
      </c>
      <c r="W418" s="13">
        <v>2127</v>
      </c>
      <c r="Y418" s="13">
        <v>29</v>
      </c>
    </row>
    <row r="419" spans="1:25" x14ac:dyDescent="0.25">
      <c r="B419" t="s">
        <v>447</v>
      </c>
      <c r="C419" t="s">
        <v>1474</v>
      </c>
      <c r="H419" s="13">
        <v>17</v>
      </c>
      <c r="I419" s="13">
        <v>61</v>
      </c>
      <c r="J419" s="13">
        <v>8</v>
      </c>
      <c r="K419" s="13">
        <v>7</v>
      </c>
      <c r="L419" s="21">
        <f t="shared" si="72"/>
        <v>25</v>
      </c>
      <c r="M419" s="21">
        <f t="shared" si="73"/>
        <v>68</v>
      </c>
      <c r="N419" s="13">
        <v>25</v>
      </c>
      <c r="O419" s="13">
        <v>68</v>
      </c>
      <c r="P419" s="13">
        <f t="shared" si="78"/>
        <v>0</v>
      </c>
      <c r="Q419" s="21">
        <f t="shared" si="74"/>
        <v>0</v>
      </c>
      <c r="S419" s="21">
        <v>16</v>
      </c>
      <c r="V419" s="13">
        <v>10</v>
      </c>
      <c r="W419" s="13">
        <v>3</v>
      </c>
      <c r="X419" s="13">
        <v>264</v>
      </c>
      <c r="Y419" s="13">
        <v>1</v>
      </c>
    </row>
    <row r="420" spans="1:25" x14ac:dyDescent="0.25">
      <c r="B420" t="s">
        <v>444</v>
      </c>
      <c r="C420" t="s">
        <v>1475</v>
      </c>
      <c r="D420" s="13">
        <v>1</v>
      </c>
      <c r="E420" s="13">
        <v>10</v>
      </c>
      <c r="H420" s="13">
        <v>19</v>
      </c>
      <c r="I420" s="13">
        <v>78</v>
      </c>
      <c r="J420" s="13">
        <v>14</v>
      </c>
      <c r="K420" s="13">
        <v>11</v>
      </c>
      <c r="L420" s="21">
        <f t="shared" si="72"/>
        <v>34</v>
      </c>
      <c r="M420" s="21">
        <f t="shared" si="73"/>
        <v>99</v>
      </c>
      <c r="N420" s="13">
        <v>34</v>
      </c>
      <c r="O420" s="13">
        <v>99</v>
      </c>
      <c r="P420" s="13">
        <f t="shared" si="78"/>
        <v>0</v>
      </c>
      <c r="Q420" s="21">
        <f t="shared" si="74"/>
        <v>0</v>
      </c>
      <c r="S420" s="21">
        <v>24</v>
      </c>
      <c r="V420" s="13">
        <v>88</v>
      </c>
      <c r="W420" s="13">
        <v>15</v>
      </c>
      <c r="X420" s="13">
        <v>191</v>
      </c>
      <c r="Y420" s="13">
        <v>3</v>
      </c>
    </row>
    <row r="421" spans="1:25" x14ac:dyDescent="0.25">
      <c r="B421" t="s">
        <v>448</v>
      </c>
      <c r="C421" t="s">
        <v>1476</v>
      </c>
      <c r="J421" s="13">
        <v>4</v>
      </c>
      <c r="K421" s="13">
        <v>3</v>
      </c>
      <c r="L421" s="21">
        <f t="shared" si="72"/>
        <v>4</v>
      </c>
      <c r="M421" s="21">
        <f t="shared" si="73"/>
        <v>3</v>
      </c>
      <c r="N421" s="13">
        <v>4</v>
      </c>
      <c r="O421" s="13">
        <v>3</v>
      </c>
      <c r="P421" s="13">
        <f t="shared" si="78"/>
        <v>0</v>
      </c>
      <c r="Q421" s="21">
        <f t="shared" si="74"/>
        <v>0</v>
      </c>
      <c r="S421" s="21">
        <v>5</v>
      </c>
      <c r="V421" s="13">
        <v>31</v>
      </c>
      <c r="W421" s="13">
        <v>23</v>
      </c>
    </row>
    <row r="422" spans="1:25" x14ac:dyDescent="0.25">
      <c r="B422" t="s">
        <v>575</v>
      </c>
      <c r="C422" t="s">
        <v>1477</v>
      </c>
      <c r="J422" s="13">
        <v>1</v>
      </c>
      <c r="K422" s="13">
        <v>1</v>
      </c>
      <c r="L422" s="21">
        <f t="shared" si="72"/>
        <v>1</v>
      </c>
      <c r="M422" s="21">
        <f t="shared" si="73"/>
        <v>1</v>
      </c>
      <c r="N422" s="13">
        <v>1</v>
      </c>
      <c r="O422" s="13">
        <v>1</v>
      </c>
      <c r="P422" s="13">
        <f t="shared" si="78"/>
        <v>0</v>
      </c>
      <c r="Q422" s="21">
        <f t="shared" si="74"/>
        <v>0</v>
      </c>
      <c r="S422" s="21">
        <v>3</v>
      </c>
      <c r="V422" s="13">
        <v>237</v>
      </c>
      <c r="W422" s="13">
        <v>200</v>
      </c>
    </row>
    <row r="423" spans="1:25" x14ac:dyDescent="0.25">
      <c r="B423" t="s">
        <v>450</v>
      </c>
      <c r="C423" t="s">
        <v>1478</v>
      </c>
      <c r="H423" s="13">
        <v>1</v>
      </c>
      <c r="I423" s="13">
        <v>1</v>
      </c>
      <c r="J423" s="13">
        <v>19</v>
      </c>
      <c r="K423" s="13">
        <v>17</v>
      </c>
      <c r="L423" s="21">
        <f t="shared" si="72"/>
        <v>20</v>
      </c>
      <c r="M423" s="21">
        <f t="shared" si="73"/>
        <v>18</v>
      </c>
      <c r="N423" s="13">
        <v>20</v>
      </c>
      <c r="O423" s="13">
        <v>18</v>
      </c>
      <c r="P423" s="13">
        <f t="shared" si="78"/>
        <v>0</v>
      </c>
      <c r="Q423" s="21">
        <f t="shared" si="74"/>
        <v>0</v>
      </c>
      <c r="S423" s="21">
        <v>25</v>
      </c>
      <c r="V423" s="13">
        <v>1371</v>
      </c>
      <c r="W423" s="13">
        <v>659</v>
      </c>
    </row>
    <row r="424" spans="1:25" x14ac:dyDescent="0.25">
      <c r="B424" t="s">
        <v>452</v>
      </c>
      <c r="C424" t="s">
        <v>1480</v>
      </c>
      <c r="H424" s="13">
        <v>2</v>
      </c>
      <c r="I424" s="13">
        <v>4</v>
      </c>
      <c r="J424" s="13">
        <v>7</v>
      </c>
      <c r="K424" s="13">
        <v>6</v>
      </c>
      <c r="L424" s="21">
        <f t="shared" si="72"/>
        <v>9</v>
      </c>
      <c r="M424" s="21">
        <f t="shared" si="73"/>
        <v>10</v>
      </c>
      <c r="N424" s="13">
        <v>9</v>
      </c>
      <c r="O424" s="13">
        <v>10</v>
      </c>
      <c r="P424" s="13">
        <f t="shared" si="78"/>
        <v>0</v>
      </c>
      <c r="Q424" s="21">
        <f t="shared" si="74"/>
        <v>0</v>
      </c>
      <c r="S424" s="21">
        <v>12</v>
      </c>
      <c r="V424" s="13">
        <v>716</v>
      </c>
      <c r="W424" s="13">
        <v>539</v>
      </c>
      <c r="X424" s="13">
        <v>3</v>
      </c>
    </row>
    <row r="425" spans="1:25" x14ac:dyDescent="0.25">
      <c r="B425" t="s">
        <v>451</v>
      </c>
      <c r="C425" t="s">
        <v>1479</v>
      </c>
      <c r="H425" s="13">
        <v>1</v>
      </c>
      <c r="I425" s="13">
        <v>1</v>
      </c>
      <c r="J425" s="13">
        <v>3</v>
      </c>
      <c r="K425" s="13">
        <v>3</v>
      </c>
      <c r="L425" s="21">
        <f t="shared" si="72"/>
        <v>4</v>
      </c>
      <c r="M425" s="21">
        <f t="shared" si="73"/>
        <v>4</v>
      </c>
      <c r="N425" s="13">
        <v>4</v>
      </c>
      <c r="O425" s="13">
        <v>4</v>
      </c>
      <c r="P425" s="13">
        <f t="shared" si="78"/>
        <v>0</v>
      </c>
      <c r="Q425" s="21">
        <f t="shared" si="74"/>
        <v>0</v>
      </c>
      <c r="S425" s="21">
        <v>6</v>
      </c>
      <c r="V425" s="13">
        <v>3059</v>
      </c>
      <c r="W425" s="13">
        <v>728</v>
      </c>
      <c r="X425" s="13">
        <v>9</v>
      </c>
    </row>
    <row r="426" spans="1:25" x14ac:dyDescent="0.25">
      <c r="B426" t="s">
        <v>453</v>
      </c>
      <c r="C426" t="s">
        <v>1481</v>
      </c>
      <c r="L426" s="21"/>
      <c r="M426" s="21"/>
      <c r="Q426" s="21"/>
      <c r="S426" s="21"/>
    </row>
    <row r="427" spans="1:25" x14ac:dyDescent="0.25">
      <c r="B427" t="s">
        <v>455</v>
      </c>
      <c r="C427" t="s">
        <v>1483</v>
      </c>
      <c r="H427" s="13">
        <v>9</v>
      </c>
      <c r="I427" s="13">
        <v>50</v>
      </c>
      <c r="J427" s="13">
        <v>11</v>
      </c>
      <c r="K427" s="13">
        <v>17</v>
      </c>
      <c r="L427" s="21">
        <f t="shared" si="72"/>
        <v>20</v>
      </c>
      <c r="M427" s="21">
        <f t="shared" si="73"/>
        <v>67</v>
      </c>
      <c r="N427" s="13">
        <v>20</v>
      </c>
      <c r="O427" s="13">
        <v>67</v>
      </c>
      <c r="P427" s="13">
        <f t="shared" si="78"/>
        <v>0</v>
      </c>
      <c r="Q427" s="21">
        <f t="shared" si="74"/>
        <v>0</v>
      </c>
      <c r="S427" s="21">
        <v>30</v>
      </c>
      <c r="U427" s="15" t="s">
        <v>879</v>
      </c>
      <c r="V427" s="13">
        <v>663</v>
      </c>
      <c r="W427" s="13">
        <v>178</v>
      </c>
      <c r="X427" s="13">
        <v>253</v>
      </c>
    </row>
    <row r="428" spans="1:25" x14ac:dyDescent="0.25">
      <c r="B428" t="s">
        <v>454</v>
      </c>
      <c r="C428" t="s">
        <v>1482</v>
      </c>
      <c r="J428" s="13">
        <v>2</v>
      </c>
      <c r="K428" s="13">
        <v>2</v>
      </c>
      <c r="L428" s="21">
        <f t="shared" si="72"/>
        <v>2</v>
      </c>
      <c r="M428" s="21">
        <f t="shared" si="73"/>
        <v>2</v>
      </c>
      <c r="N428" s="13">
        <v>2</v>
      </c>
      <c r="O428" s="13">
        <v>2</v>
      </c>
      <c r="P428" s="13">
        <f t="shared" si="78"/>
        <v>0</v>
      </c>
      <c r="Q428" s="21">
        <f t="shared" si="74"/>
        <v>0</v>
      </c>
      <c r="S428" s="21">
        <v>3</v>
      </c>
      <c r="U428" s="15" t="s">
        <v>879</v>
      </c>
      <c r="Y428" s="13">
        <v>1</v>
      </c>
    </row>
    <row r="429" spans="1:25" x14ac:dyDescent="0.25">
      <c r="B429" t="s">
        <v>456</v>
      </c>
      <c r="C429" t="s">
        <v>1484</v>
      </c>
      <c r="H429" s="13">
        <v>17</v>
      </c>
      <c r="I429" s="13">
        <v>70</v>
      </c>
      <c r="J429" s="13">
        <v>3</v>
      </c>
      <c r="K429" s="13">
        <v>6</v>
      </c>
      <c r="L429" s="21">
        <f t="shared" si="72"/>
        <v>20</v>
      </c>
      <c r="M429" s="21">
        <f t="shared" si="73"/>
        <v>76</v>
      </c>
      <c r="N429" s="13">
        <v>20</v>
      </c>
      <c r="O429" s="13">
        <v>76</v>
      </c>
      <c r="P429" s="13">
        <f t="shared" si="78"/>
        <v>0</v>
      </c>
      <c r="Q429" s="21">
        <f t="shared" si="74"/>
        <v>0</v>
      </c>
      <c r="S429" s="21">
        <v>30</v>
      </c>
      <c r="V429" s="13">
        <v>14103</v>
      </c>
      <c r="W429" s="13">
        <v>6812</v>
      </c>
      <c r="X429" s="13">
        <v>12</v>
      </c>
    </row>
    <row r="430" spans="1:25" x14ac:dyDescent="0.25">
      <c r="B430" t="s">
        <v>457</v>
      </c>
      <c r="C430" t="s">
        <v>1485</v>
      </c>
      <c r="H430" s="13">
        <v>6</v>
      </c>
      <c r="I430" s="13">
        <v>12</v>
      </c>
      <c r="J430" s="13">
        <v>3</v>
      </c>
      <c r="K430" s="13">
        <v>4</v>
      </c>
      <c r="L430" s="21">
        <f t="shared" si="72"/>
        <v>9</v>
      </c>
      <c r="M430" s="21">
        <f t="shared" si="73"/>
        <v>16</v>
      </c>
      <c r="N430" s="13">
        <v>9</v>
      </c>
      <c r="O430" s="13">
        <v>16</v>
      </c>
      <c r="P430" s="13">
        <f t="shared" si="78"/>
        <v>0</v>
      </c>
      <c r="Q430" s="21">
        <f t="shared" si="74"/>
        <v>0</v>
      </c>
      <c r="S430" s="21">
        <v>12</v>
      </c>
      <c r="V430" s="13">
        <v>26</v>
      </c>
      <c r="W430" s="13">
        <v>16</v>
      </c>
      <c r="X430" s="13">
        <v>11</v>
      </c>
    </row>
    <row r="431" spans="1:25" ht="15.75" thickBot="1" x14ac:dyDescent="0.3">
      <c r="A431" s="2" t="s">
        <v>5</v>
      </c>
      <c r="B431" s="2"/>
      <c r="C431" s="2"/>
      <c r="D431" s="14">
        <f t="shared" ref="D431:T431" si="79">SUM(D416:D430)</f>
        <v>21</v>
      </c>
      <c r="E431" s="14">
        <f t="shared" si="79"/>
        <v>1083</v>
      </c>
      <c r="F431" s="14">
        <f t="shared" si="79"/>
        <v>0</v>
      </c>
      <c r="G431" s="14">
        <f t="shared" si="79"/>
        <v>0</v>
      </c>
      <c r="H431" s="14">
        <f t="shared" si="79"/>
        <v>79</v>
      </c>
      <c r="I431" s="14">
        <f t="shared" si="79"/>
        <v>302</v>
      </c>
      <c r="J431" s="14">
        <f t="shared" si="79"/>
        <v>85</v>
      </c>
      <c r="K431" s="14">
        <f t="shared" si="79"/>
        <v>84</v>
      </c>
      <c r="L431" s="14">
        <f t="shared" si="79"/>
        <v>185</v>
      </c>
      <c r="M431" s="14">
        <f t="shared" si="79"/>
        <v>1469</v>
      </c>
      <c r="N431" s="14">
        <f t="shared" si="79"/>
        <v>185</v>
      </c>
      <c r="O431" s="14">
        <f>SUM(O416:O430)</f>
        <v>1469</v>
      </c>
      <c r="P431" s="14">
        <f t="shared" si="79"/>
        <v>0</v>
      </c>
      <c r="Q431" s="14">
        <f t="shared" si="79"/>
        <v>0</v>
      </c>
      <c r="R431" s="14">
        <f t="shared" si="79"/>
        <v>0</v>
      </c>
      <c r="S431" s="14">
        <f t="shared" si="79"/>
        <v>363</v>
      </c>
      <c r="T431" s="14">
        <f t="shared" si="79"/>
        <v>0</v>
      </c>
      <c r="U431" s="14"/>
      <c r="V431" s="14">
        <f>SUM(V416:V430)</f>
        <v>23670</v>
      </c>
      <c r="W431" s="14">
        <f>SUM(W416:W430)</f>
        <v>11557</v>
      </c>
      <c r="X431" s="14">
        <f>SUM(X416:X430)</f>
        <v>1082</v>
      </c>
      <c r="Y431" s="14">
        <f>SUM(Y416:Y430)</f>
        <v>34</v>
      </c>
    </row>
    <row r="432" spans="1:25" ht="15.75" thickTop="1" x14ac:dyDescent="0.25">
      <c r="A432" t="s">
        <v>459</v>
      </c>
      <c r="B432" t="s">
        <v>475</v>
      </c>
      <c r="C432" t="s">
        <v>1506</v>
      </c>
      <c r="H432" s="13">
        <v>13</v>
      </c>
      <c r="I432" s="13">
        <v>33</v>
      </c>
      <c r="J432" s="13">
        <v>1</v>
      </c>
      <c r="K432" s="13">
        <v>2</v>
      </c>
      <c r="L432" s="21">
        <f t="shared" si="72"/>
        <v>14</v>
      </c>
      <c r="M432" s="21">
        <f t="shared" si="73"/>
        <v>35</v>
      </c>
      <c r="N432" s="13">
        <v>14</v>
      </c>
      <c r="O432" s="13">
        <v>35</v>
      </c>
      <c r="P432" s="13">
        <f t="shared" ref="P432:P454" si="80">L432-N432</f>
        <v>0</v>
      </c>
      <c r="Q432" s="21">
        <f t="shared" si="74"/>
        <v>0</v>
      </c>
      <c r="S432" s="21">
        <v>18</v>
      </c>
      <c r="V432" s="13">
        <v>25471</v>
      </c>
      <c r="W432" s="13">
        <v>10816</v>
      </c>
      <c r="X432" s="13">
        <v>93</v>
      </c>
      <c r="Y432" s="13">
        <v>17</v>
      </c>
    </row>
    <row r="433" spans="2:25" x14ac:dyDescent="0.25">
      <c r="B433" t="s">
        <v>474</v>
      </c>
      <c r="C433" t="s">
        <v>1505</v>
      </c>
      <c r="H433" s="13">
        <v>37</v>
      </c>
      <c r="I433" s="13">
        <v>136</v>
      </c>
      <c r="J433" s="13">
        <v>1</v>
      </c>
      <c r="K433" s="13">
        <v>1</v>
      </c>
      <c r="L433" s="21">
        <f t="shared" si="72"/>
        <v>38</v>
      </c>
      <c r="M433" s="21">
        <f t="shared" si="73"/>
        <v>137</v>
      </c>
      <c r="N433" s="13">
        <v>38</v>
      </c>
      <c r="O433" s="13">
        <v>137</v>
      </c>
      <c r="P433" s="13">
        <f t="shared" si="80"/>
        <v>0</v>
      </c>
      <c r="Q433" s="21">
        <f t="shared" si="74"/>
        <v>0</v>
      </c>
      <c r="S433" s="21">
        <v>48</v>
      </c>
      <c r="V433" s="13">
        <v>4458</v>
      </c>
      <c r="W433" s="13">
        <v>2321</v>
      </c>
      <c r="X433" s="13">
        <v>93</v>
      </c>
    </row>
    <row r="434" spans="2:25" x14ac:dyDescent="0.25">
      <c r="B434" t="s">
        <v>473</v>
      </c>
      <c r="C434" t="s">
        <v>1504</v>
      </c>
      <c r="H434" s="13">
        <v>36</v>
      </c>
      <c r="I434" s="13">
        <v>124</v>
      </c>
      <c r="J434" s="13">
        <v>3</v>
      </c>
      <c r="K434" s="13">
        <v>3</v>
      </c>
      <c r="L434" s="21">
        <f t="shared" si="72"/>
        <v>39</v>
      </c>
      <c r="M434" s="21">
        <f t="shared" si="73"/>
        <v>127</v>
      </c>
      <c r="N434" s="13">
        <v>39</v>
      </c>
      <c r="O434" s="13">
        <v>127</v>
      </c>
      <c r="P434" s="13">
        <f t="shared" si="80"/>
        <v>0</v>
      </c>
      <c r="Q434" s="21">
        <f t="shared" si="74"/>
        <v>0</v>
      </c>
      <c r="S434" s="21">
        <v>35</v>
      </c>
      <c r="V434" s="13">
        <v>2024</v>
      </c>
      <c r="W434" s="13">
        <v>1218</v>
      </c>
      <c r="X434" s="13">
        <v>98</v>
      </c>
    </row>
    <row r="435" spans="2:25" x14ac:dyDescent="0.25">
      <c r="B435" t="s">
        <v>472</v>
      </c>
      <c r="C435" t="s">
        <v>1503</v>
      </c>
      <c r="H435" s="13">
        <v>35</v>
      </c>
      <c r="I435" s="13">
        <v>173</v>
      </c>
      <c r="J435" s="13">
        <v>1</v>
      </c>
      <c r="K435" s="13">
        <v>1</v>
      </c>
      <c r="L435" s="21">
        <f t="shared" si="72"/>
        <v>36</v>
      </c>
      <c r="M435" s="21">
        <f t="shared" si="73"/>
        <v>174</v>
      </c>
      <c r="N435" s="13">
        <v>36</v>
      </c>
      <c r="O435" s="13">
        <v>174</v>
      </c>
      <c r="P435" s="13">
        <f t="shared" si="80"/>
        <v>0</v>
      </c>
      <c r="Q435" s="21">
        <f t="shared" si="74"/>
        <v>0</v>
      </c>
      <c r="S435" s="21">
        <v>88</v>
      </c>
      <c r="U435" s="15" t="s">
        <v>879</v>
      </c>
      <c r="V435" s="13">
        <v>4791</v>
      </c>
      <c r="W435" s="13">
        <v>1772</v>
      </c>
      <c r="X435" s="13">
        <v>217</v>
      </c>
      <c r="Y435" s="13">
        <v>3</v>
      </c>
    </row>
    <row r="436" spans="2:25" x14ac:dyDescent="0.25">
      <c r="B436" t="s">
        <v>806</v>
      </c>
      <c r="C436" t="s">
        <v>1502</v>
      </c>
      <c r="H436" s="13">
        <v>3</v>
      </c>
      <c r="I436" s="13">
        <v>16</v>
      </c>
      <c r="J436" s="13">
        <v>4</v>
      </c>
      <c r="K436" s="13">
        <v>4</v>
      </c>
      <c r="L436" s="21">
        <f t="shared" si="72"/>
        <v>7</v>
      </c>
      <c r="M436" s="21">
        <f t="shared" si="73"/>
        <v>20</v>
      </c>
      <c r="N436" s="13">
        <v>7</v>
      </c>
      <c r="O436" s="13">
        <v>20</v>
      </c>
      <c r="P436" s="13">
        <f t="shared" si="80"/>
        <v>0</v>
      </c>
      <c r="Q436" s="21">
        <f t="shared" si="74"/>
        <v>0</v>
      </c>
      <c r="S436" s="21">
        <v>12</v>
      </c>
      <c r="U436" s="15" t="s">
        <v>879</v>
      </c>
    </row>
    <row r="437" spans="2:25" x14ac:dyDescent="0.25">
      <c r="B437" t="s">
        <v>459</v>
      </c>
      <c r="C437" t="s">
        <v>1501</v>
      </c>
      <c r="H437" s="13">
        <v>13</v>
      </c>
      <c r="I437" s="13">
        <v>48</v>
      </c>
      <c r="J437" s="13">
        <v>5</v>
      </c>
      <c r="K437" s="13">
        <v>8</v>
      </c>
      <c r="L437" s="21">
        <f t="shared" si="72"/>
        <v>18</v>
      </c>
      <c r="M437" s="21">
        <f t="shared" si="73"/>
        <v>56</v>
      </c>
      <c r="N437" s="13">
        <v>18</v>
      </c>
      <c r="O437" s="13">
        <v>56</v>
      </c>
      <c r="P437" s="13">
        <f t="shared" si="80"/>
        <v>0</v>
      </c>
      <c r="Q437" s="21">
        <f t="shared" si="74"/>
        <v>0</v>
      </c>
      <c r="S437" s="21">
        <v>32</v>
      </c>
      <c r="V437" s="13">
        <v>2175</v>
      </c>
      <c r="W437" s="13">
        <v>745</v>
      </c>
      <c r="X437" s="13">
        <v>18</v>
      </c>
    </row>
    <row r="438" spans="2:25" x14ac:dyDescent="0.25">
      <c r="B438" t="s">
        <v>471</v>
      </c>
      <c r="C438" t="s">
        <v>1500</v>
      </c>
      <c r="H438" s="13">
        <v>3</v>
      </c>
      <c r="I438" s="13">
        <v>9</v>
      </c>
      <c r="J438" s="13">
        <v>1</v>
      </c>
      <c r="K438" s="13">
        <v>1</v>
      </c>
      <c r="L438" s="21">
        <f t="shared" si="72"/>
        <v>4</v>
      </c>
      <c r="M438" s="21">
        <f t="shared" si="73"/>
        <v>10</v>
      </c>
      <c r="N438" s="13">
        <v>4</v>
      </c>
      <c r="O438" s="13">
        <v>10</v>
      </c>
      <c r="P438" s="13">
        <f t="shared" si="80"/>
        <v>0</v>
      </c>
      <c r="Q438" s="21">
        <f t="shared" si="74"/>
        <v>0</v>
      </c>
      <c r="S438" s="21">
        <v>5</v>
      </c>
      <c r="U438" s="15" t="s">
        <v>882</v>
      </c>
      <c r="V438" s="13">
        <v>46740</v>
      </c>
      <c r="W438" s="13">
        <v>15864</v>
      </c>
      <c r="X438" s="13">
        <v>4644</v>
      </c>
    </row>
    <row r="439" spans="2:25" x14ac:dyDescent="0.25">
      <c r="B439" t="s">
        <v>470</v>
      </c>
      <c r="C439" t="s">
        <v>1499</v>
      </c>
      <c r="H439" s="13">
        <v>16</v>
      </c>
      <c r="I439" s="13">
        <v>103</v>
      </c>
      <c r="J439" s="13">
        <v>19</v>
      </c>
      <c r="K439" s="13">
        <v>25</v>
      </c>
      <c r="L439" s="21">
        <f t="shared" si="72"/>
        <v>35</v>
      </c>
      <c r="M439" s="21">
        <f t="shared" si="73"/>
        <v>128</v>
      </c>
      <c r="N439" s="13">
        <v>35</v>
      </c>
      <c r="O439" s="13">
        <v>128</v>
      </c>
      <c r="P439" s="13">
        <f t="shared" si="80"/>
        <v>0</v>
      </c>
      <c r="Q439" s="21">
        <f t="shared" si="74"/>
        <v>0</v>
      </c>
      <c r="S439" s="21">
        <v>59</v>
      </c>
      <c r="U439" s="15" t="s">
        <v>882</v>
      </c>
      <c r="Y439" s="13">
        <v>19</v>
      </c>
    </row>
    <row r="440" spans="2:25" x14ac:dyDescent="0.25">
      <c r="B440" t="s">
        <v>576</v>
      </c>
      <c r="C440" t="s">
        <v>1649</v>
      </c>
      <c r="H440" s="13">
        <v>1</v>
      </c>
      <c r="I440" s="13">
        <v>2</v>
      </c>
      <c r="J440" s="13">
        <v>7</v>
      </c>
      <c r="K440" s="13">
        <v>8</v>
      </c>
      <c r="L440" s="21">
        <f t="shared" si="72"/>
        <v>8</v>
      </c>
      <c r="M440" s="21">
        <f t="shared" si="73"/>
        <v>10</v>
      </c>
      <c r="N440" s="13">
        <v>8</v>
      </c>
      <c r="O440" s="13">
        <v>10</v>
      </c>
      <c r="P440" s="13">
        <f t="shared" si="80"/>
        <v>0</v>
      </c>
      <c r="Q440" s="21">
        <f t="shared" si="74"/>
        <v>0</v>
      </c>
      <c r="S440" s="21">
        <v>12</v>
      </c>
      <c r="U440" s="15" t="s">
        <v>882</v>
      </c>
    </row>
    <row r="441" spans="2:25" x14ac:dyDescent="0.25">
      <c r="B441" t="s">
        <v>469</v>
      </c>
      <c r="C441" t="s">
        <v>1497</v>
      </c>
      <c r="J441" s="13">
        <v>8</v>
      </c>
      <c r="K441" s="13">
        <v>10</v>
      </c>
      <c r="L441" s="21">
        <f t="shared" si="72"/>
        <v>8</v>
      </c>
      <c r="M441" s="21">
        <f t="shared" si="73"/>
        <v>10</v>
      </c>
      <c r="N441" s="13">
        <v>8</v>
      </c>
      <c r="O441" s="13">
        <v>10</v>
      </c>
      <c r="P441" s="13">
        <f t="shared" si="80"/>
        <v>0</v>
      </c>
      <c r="Q441" s="21">
        <f t="shared" si="74"/>
        <v>0</v>
      </c>
      <c r="S441" s="21">
        <v>16</v>
      </c>
      <c r="U441" s="15" t="s">
        <v>883</v>
      </c>
      <c r="V441" s="13">
        <v>1040</v>
      </c>
      <c r="W441" s="13">
        <v>472</v>
      </c>
      <c r="X441" s="13">
        <v>81</v>
      </c>
    </row>
    <row r="442" spans="2:25" x14ac:dyDescent="0.25">
      <c r="B442" t="s">
        <v>468</v>
      </c>
      <c r="C442" t="s">
        <v>1496</v>
      </c>
      <c r="H442" s="13">
        <v>1</v>
      </c>
      <c r="I442" s="13">
        <v>4</v>
      </c>
      <c r="J442" s="13">
        <v>6</v>
      </c>
      <c r="K442" s="13">
        <v>6</v>
      </c>
      <c r="L442" s="21">
        <f t="shared" si="72"/>
        <v>7</v>
      </c>
      <c r="M442" s="21">
        <f t="shared" si="73"/>
        <v>10</v>
      </c>
      <c r="N442" s="13">
        <v>7</v>
      </c>
      <c r="O442" s="13">
        <v>10</v>
      </c>
      <c r="P442" s="13">
        <f t="shared" si="80"/>
        <v>0</v>
      </c>
      <c r="Q442" s="21">
        <f t="shared" si="74"/>
        <v>0</v>
      </c>
      <c r="S442" s="21">
        <v>8</v>
      </c>
      <c r="U442" s="15" t="s">
        <v>883</v>
      </c>
    </row>
    <row r="443" spans="2:25" x14ac:dyDescent="0.25">
      <c r="B443" t="s">
        <v>467</v>
      </c>
      <c r="C443" t="s">
        <v>1495</v>
      </c>
      <c r="H443" s="13">
        <v>10</v>
      </c>
      <c r="I443" s="13">
        <v>80</v>
      </c>
      <c r="J443" s="13">
        <v>8</v>
      </c>
      <c r="K443" s="13">
        <v>8</v>
      </c>
      <c r="L443" s="21">
        <f t="shared" si="72"/>
        <v>18</v>
      </c>
      <c r="M443" s="21">
        <f t="shared" si="73"/>
        <v>88</v>
      </c>
      <c r="N443" s="13">
        <v>18</v>
      </c>
      <c r="O443" s="13">
        <v>88</v>
      </c>
      <c r="P443" s="13">
        <f t="shared" si="80"/>
        <v>0</v>
      </c>
      <c r="Q443" s="21">
        <f t="shared" si="74"/>
        <v>0</v>
      </c>
      <c r="S443" s="21">
        <v>24</v>
      </c>
      <c r="U443" s="15" t="s">
        <v>881</v>
      </c>
      <c r="V443" s="13">
        <v>1626</v>
      </c>
      <c r="W443" s="13">
        <v>1163</v>
      </c>
      <c r="X443" s="13">
        <v>428</v>
      </c>
    </row>
    <row r="444" spans="2:25" x14ac:dyDescent="0.25">
      <c r="B444" t="s">
        <v>466</v>
      </c>
      <c r="C444" t="s">
        <v>1494</v>
      </c>
      <c r="H444" s="13">
        <v>3</v>
      </c>
      <c r="I444" s="13">
        <v>8</v>
      </c>
      <c r="J444" s="13">
        <v>7</v>
      </c>
      <c r="K444" s="13">
        <v>8</v>
      </c>
      <c r="L444" s="21">
        <f t="shared" si="72"/>
        <v>10</v>
      </c>
      <c r="M444" s="21">
        <f t="shared" si="73"/>
        <v>16</v>
      </c>
      <c r="N444" s="13">
        <v>10</v>
      </c>
      <c r="O444" s="13">
        <v>16</v>
      </c>
      <c r="P444" s="13">
        <f t="shared" si="80"/>
        <v>0</v>
      </c>
      <c r="Q444" s="21">
        <f t="shared" si="74"/>
        <v>0</v>
      </c>
      <c r="S444" s="21">
        <v>14</v>
      </c>
      <c r="U444" s="15" t="s">
        <v>881</v>
      </c>
    </row>
    <row r="445" spans="2:25" x14ac:dyDescent="0.25">
      <c r="B445" t="s">
        <v>465</v>
      </c>
      <c r="C445" t="s">
        <v>1493</v>
      </c>
      <c r="H445" s="13">
        <v>3</v>
      </c>
      <c r="I445" s="13">
        <v>8</v>
      </c>
      <c r="J445" s="13">
        <v>7</v>
      </c>
      <c r="K445" s="13">
        <v>8</v>
      </c>
      <c r="L445" s="21">
        <f t="shared" si="72"/>
        <v>10</v>
      </c>
      <c r="M445" s="21">
        <f t="shared" si="73"/>
        <v>16</v>
      </c>
      <c r="N445" s="13">
        <v>10</v>
      </c>
      <c r="O445" s="13">
        <v>16</v>
      </c>
      <c r="P445" s="13">
        <f t="shared" si="80"/>
        <v>0</v>
      </c>
      <c r="Q445" s="21">
        <f t="shared" si="74"/>
        <v>0</v>
      </c>
      <c r="S445" s="21">
        <v>14</v>
      </c>
      <c r="U445" s="15" t="s">
        <v>881</v>
      </c>
    </row>
    <row r="446" spans="2:25" x14ac:dyDescent="0.25">
      <c r="B446" t="s">
        <v>464</v>
      </c>
      <c r="C446" t="s">
        <v>1492</v>
      </c>
      <c r="H446" s="13">
        <v>1</v>
      </c>
      <c r="I446" s="13">
        <v>2</v>
      </c>
      <c r="J446" s="13">
        <v>13</v>
      </c>
      <c r="K446" s="13">
        <v>14</v>
      </c>
      <c r="L446" s="21">
        <f t="shared" si="72"/>
        <v>14</v>
      </c>
      <c r="M446" s="21">
        <f t="shared" si="73"/>
        <v>16</v>
      </c>
      <c r="N446" s="13">
        <v>14</v>
      </c>
      <c r="O446" s="13">
        <v>16</v>
      </c>
      <c r="P446" s="13">
        <f t="shared" si="80"/>
        <v>0</v>
      </c>
      <c r="Q446" s="21">
        <f t="shared" si="74"/>
        <v>0</v>
      </c>
      <c r="S446" s="21">
        <v>16</v>
      </c>
      <c r="U446" s="15" t="s">
        <v>881</v>
      </c>
    </row>
    <row r="447" spans="2:25" x14ac:dyDescent="0.25">
      <c r="B447" t="s">
        <v>463</v>
      </c>
      <c r="C447" t="s">
        <v>1491</v>
      </c>
      <c r="J447" s="13">
        <v>8</v>
      </c>
      <c r="K447" s="13">
        <v>8</v>
      </c>
      <c r="L447" s="21">
        <f t="shared" si="72"/>
        <v>8</v>
      </c>
      <c r="M447" s="21">
        <f t="shared" si="73"/>
        <v>8</v>
      </c>
      <c r="N447" s="13">
        <v>8</v>
      </c>
      <c r="O447" s="13">
        <v>8</v>
      </c>
      <c r="P447" s="13">
        <f t="shared" si="80"/>
        <v>0</v>
      </c>
      <c r="Q447" s="21">
        <f t="shared" si="74"/>
        <v>0</v>
      </c>
      <c r="S447" s="21">
        <v>14</v>
      </c>
      <c r="U447" s="15" t="s">
        <v>880</v>
      </c>
      <c r="V447" s="13">
        <v>459</v>
      </c>
      <c r="W447" s="13">
        <v>405</v>
      </c>
      <c r="X447" s="13">
        <v>449</v>
      </c>
    </row>
    <row r="448" spans="2:25" x14ac:dyDescent="0.25">
      <c r="B448" t="s">
        <v>462</v>
      </c>
      <c r="C448" t="s">
        <v>1490</v>
      </c>
      <c r="H448" s="13">
        <v>1</v>
      </c>
      <c r="I448" s="13">
        <v>6</v>
      </c>
      <c r="J448" s="13">
        <v>5</v>
      </c>
      <c r="K448" s="13">
        <v>5</v>
      </c>
      <c r="L448" s="21">
        <f t="shared" si="72"/>
        <v>6</v>
      </c>
      <c r="M448" s="21">
        <f t="shared" si="73"/>
        <v>11</v>
      </c>
      <c r="N448" s="13">
        <v>6</v>
      </c>
      <c r="O448" s="13">
        <v>11</v>
      </c>
      <c r="P448" s="13">
        <f t="shared" si="80"/>
        <v>0</v>
      </c>
      <c r="Q448" s="21">
        <f t="shared" si="74"/>
        <v>0</v>
      </c>
      <c r="S448" s="21">
        <v>10</v>
      </c>
      <c r="U448" s="15" t="s">
        <v>880</v>
      </c>
    </row>
    <row r="449" spans="1:25" x14ac:dyDescent="0.25">
      <c r="B449" t="s">
        <v>577</v>
      </c>
      <c r="C449" t="s">
        <v>1620</v>
      </c>
      <c r="H449" s="13">
        <v>4</v>
      </c>
      <c r="I449" s="13">
        <v>18</v>
      </c>
      <c r="J449" s="13">
        <v>11</v>
      </c>
      <c r="K449" s="13">
        <v>15</v>
      </c>
      <c r="L449" s="21">
        <f t="shared" si="72"/>
        <v>15</v>
      </c>
      <c r="M449" s="21">
        <f t="shared" si="73"/>
        <v>33</v>
      </c>
      <c r="N449" s="13">
        <v>15</v>
      </c>
      <c r="O449" s="13">
        <v>33</v>
      </c>
      <c r="P449" s="13">
        <f t="shared" si="80"/>
        <v>0</v>
      </c>
      <c r="Q449" s="21">
        <f t="shared" si="74"/>
        <v>0</v>
      </c>
      <c r="S449" s="21">
        <v>19</v>
      </c>
      <c r="U449" s="15" t="s">
        <v>880</v>
      </c>
    </row>
    <row r="450" spans="1:25" x14ac:dyDescent="0.25">
      <c r="B450" t="s">
        <v>803</v>
      </c>
      <c r="C450" t="s">
        <v>1489</v>
      </c>
      <c r="J450" s="13">
        <v>6</v>
      </c>
      <c r="K450" s="13">
        <v>6</v>
      </c>
      <c r="L450" s="21">
        <f t="shared" si="72"/>
        <v>6</v>
      </c>
      <c r="M450" s="21">
        <f t="shared" si="73"/>
        <v>6</v>
      </c>
      <c r="N450" s="13">
        <v>6</v>
      </c>
      <c r="O450" s="13">
        <v>6</v>
      </c>
      <c r="P450" s="13">
        <f t="shared" si="80"/>
        <v>0</v>
      </c>
      <c r="Q450" s="21">
        <f t="shared" si="74"/>
        <v>0</v>
      </c>
      <c r="S450" s="21">
        <v>8</v>
      </c>
      <c r="U450" s="15" t="s">
        <v>888</v>
      </c>
      <c r="V450" s="13">
        <v>713</v>
      </c>
      <c r="W450" s="13">
        <v>397</v>
      </c>
      <c r="X450" s="13">
        <v>326</v>
      </c>
    </row>
    <row r="451" spans="1:25" x14ac:dyDescent="0.25">
      <c r="B451" t="s">
        <v>461</v>
      </c>
      <c r="C451" t="s">
        <v>1488</v>
      </c>
      <c r="J451" s="13">
        <v>2</v>
      </c>
      <c r="K451" s="13">
        <v>5</v>
      </c>
      <c r="L451" s="21">
        <f t="shared" si="72"/>
        <v>2</v>
      </c>
      <c r="M451" s="21">
        <f t="shared" si="73"/>
        <v>5</v>
      </c>
      <c r="N451" s="13">
        <v>2</v>
      </c>
      <c r="O451" s="13">
        <v>5</v>
      </c>
      <c r="P451" s="13">
        <f t="shared" si="80"/>
        <v>0</v>
      </c>
      <c r="Q451" s="21">
        <f t="shared" si="74"/>
        <v>0</v>
      </c>
      <c r="S451" s="21">
        <v>14</v>
      </c>
      <c r="U451" s="15" t="s">
        <v>888</v>
      </c>
    </row>
    <row r="452" spans="1:25" x14ac:dyDescent="0.25">
      <c r="B452" t="s">
        <v>578</v>
      </c>
      <c r="C452" t="s">
        <v>1640</v>
      </c>
      <c r="L452" s="21">
        <f t="shared" si="72"/>
        <v>0</v>
      </c>
      <c r="M452" s="21">
        <f t="shared" si="73"/>
        <v>0</v>
      </c>
      <c r="P452" s="13">
        <f t="shared" si="80"/>
        <v>0</v>
      </c>
      <c r="Q452" s="21">
        <f t="shared" si="74"/>
        <v>0</v>
      </c>
      <c r="S452" s="21">
        <v>16</v>
      </c>
      <c r="U452" s="15" t="s">
        <v>888</v>
      </c>
    </row>
    <row r="453" spans="1:25" x14ac:dyDescent="0.25">
      <c r="B453" t="s">
        <v>720</v>
      </c>
      <c r="C453" t="s">
        <v>1673</v>
      </c>
      <c r="L453" s="21">
        <f t="shared" si="72"/>
        <v>0</v>
      </c>
      <c r="M453" s="21">
        <f t="shared" si="73"/>
        <v>0</v>
      </c>
      <c r="P453" s="13">
        <f t="shared" si="80"/>
        <v>0</v>
      </c>
      <c r="Q453" s="21">
        <f t="shared" si="74"/>
        <v>0</v>
      </c>
      <c r="S453" s="21">
        <v>5</v>
      </c>
      <c r="U453" s="15" t="s">
        <v>888</v>
      </c>
    </row>
    <row r="454" spans="1:25" x14ac:dyDescent="0.25">
      <c r="B454" t="s">
        <v>460</v>
      </c>
      <c r="C454" t="s">
        <v>1486</v>
      </c>
      <c r="H454" s="13">
        <v>47</v>
      </c>
      <c r="I454" s="13">
        <v>192</v>
      </c>
      <c r="J454" s="13">
        <v>2</v>
      </c>
      <c r="K454" s="13">
        <v>4</v>
      </c>
      <c r="L454" s="21">
        <f t="shared" si="72"/>
        <v>49</v>
      </c>
      <c r="M454" s="21">
        <f t="shared" si="73"/>
        <v>196</v>
      </c>
      <c r="N454" s="13">
        <v>49</v>
      </c>
      <c r="O454" s="13">
        <v>196</v>
      </c>
      <c r="P454" s="13">
        <f t="shared" si="80"/>
        <v>0</v>
      </c>
      <c r="Q454" s="21">
        <f t="shared" si="74"/>
        <v>0</v>
      </c>
      <c r="S454" s="21">
        <v>90</v>
      </c>
      <c r="V454" s="13">
        <v>990</v>
      </c>
      <c r="W454" s="13">
        <v>1237</v>
      </c>
      <c r="X454" s="13">
        <v>2459</v>
      </c>
    </row>
    <row r="455" spans="1:25" ht="15.75" thickBot="1" x14ac:dyDescent="0.3">
      <c r="A455" s="2" t="s">
        <v>5</v>
      </c>
      <c r="B455" s="2"/>
      <c r="C455" s="2"/>
      <c r="D455" s="14">
        <f>SUM(D432:D454)</f>
        <v>0</v>
      </c>
      <c r="E455" s="14">
        <f t="shared" ref="E455:T455" si="81">SUM(E432:E454)</f>
        <v>0</v>
      </c>
      <c r="F455" s="14">
        <f t="shared" si="81"/>
        <v>0</v>
      </c>
      <c r="G455" s="14">
        <f t="shared" si="81"/>
        <v>0</v>
      </c>
      <c r="H455" s="14">
        <f t="shared" si="81"/>
        <v>227</v>
      </c>
      <c r="I455" s="14">
        <f t="shared" si="81"/>
        <v>962</v>
      </c>
      <c r="J455" s="14">
        <f t="shared" si="81"/>
        <v>125</v>
      </c>
      <c r="K455" s="14">
        <f t="shared" si="81"/>
        <v>150</v>
      </c>
      <c r="L455" s="14">
        <f t="shared" si="81"/>
        <v>352</v>
      </c>
      <c r="M455" s="14">
        <f t="shared" si="81"/>
        <v>1112</v>
      </c>
      <c r="N455" s="14">
        <f t="shared" si="81"/>
        <v>352</v>
      </c>
      <c r="O455" s="14">
        <f t="shared" si="81"/>
        <v>1112</v>
      </c>
      <c r="P455" s="14">
        <f t="shared" si="81"/>
        <v>0</v>
      </c>
      <c r="Q455" s="14">
        <f t="shared" si="81"/>
        <v>0</v>
      </c>
      <c r="R455" s="14">
        <f t="shared" si="81"/>
        <v>0</v>
      </c>
      <c r="S455" s="14">
        <f t="shared" si="81"/>
        <v>577</v>
      </c>
      <c r="T455" s="14">
        <f t="shared" si="81"/>
        <v>0</v>
      </c>
      <c r="U455" s="14"/>
      <c r="V455" s="14">
        <f>SUM(V432:V454)</f>
        <v>90487</v>
      </c>
      <c r="W455" s="14">
        <f>SUM(W432:W454)</f>
        <v>36410</v>
      </c>
      <c r="X455" s="14">
        <f>SUM(X432:X454)</f>
        <v>8906</v>
      </c>
      <c r="Y455" s="14">
        <f>SUM(Y432:Y454)</f>
        <v>39</v>
      </c>
    </row>
    <row r="456" spans="1:25" ht="15.75" thickTop="1" x14ac:dyDescent="0.25">
      <c r="L456" s="21"/>
      <c r="M456" s="21"/>
      <c r="Q456" s="21"/>
    </row>
    <row r="457" spans="1:25" x14ac:dyDescent="0.25">
      <c r="L457" s="21"/>
      <c r="M457" s="21"/>
      <c r="Q457" s="21"/>
    </row>
    <row r="458" spans="1:25" x14ac:dyDescent="0.25">
      <c r="L458" s="21"/>
      <c r="M458" s="21"/>
      <c r="Q458" s="21"/>
    </row>
    <row r="459" spans="1:25" x14ac:dyDescent="0.25">
      <c r="L459" s="21"/>
      <c r="M459" s="21"/>
      <c r="Q459" s="21"/>
    </row>
    <row r="460" spans="1:25" x14ac:dyDescent="0.25">
      <c r="L460" s="21"/>
      <c r="M460" s="21"/>
      <c r="Q460" s="21"/>
    </row>
    <row r="461" spans="1:25" x14ac:dyDescent="0.25">
      <c r="Q461" s="21"/>
    </row>
  </sheetData>
  <mergeCells count="8">
    <mergeCell ref="V1:W1"/>
    <mergeCell ref="P1:Q1"/>
    <mergeCell ref="D1:E1"/>
    <mergeCell ref="F1:G1"/>
    <mergeCell ref="H1:I1"/>
    <mergeCell ref="J1:K1"/>
    <mergeCell ref="L1:M1"/>
    <mergeCell ref="N1:O1"/>
  </mergeCells>
  <pageMargins left="0.7" right="0.7" top="0.75" bottom="0.75" header="0.3" footer="0.3"/>
  <pageSetup paperSize="9" orientation="portrait" horizontalDpi="4294967293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2"/>
  <dimension ref="A1:Z460"/>
  <sheetViews>
    <sheetView workbookViewId="0">
      <pane xSplit="3" ySplit="2" topLeftCell="D142" activePane="bottomRight" state="frozen"/>
      <selection pane="topRight" activeCell="D1" sqref="D1"/>
      <selection pane="bottomLeft" activeCell="A3" sqref="A3"/>
      <selection pane="bottomRight" activeCell="B232" sqref="B232"/>
    </sheetView>
  </sheetViews>
  <sheetFormatPr defaultRowHeight="15" x14ac:dyDescent="0.25"/>
  <cols>
    <col min="1" max="1" width="20.42578125" customWidth="1"/>
    <col min="2" max="2" width="39.28515625" customWidth="1"/>
    <col min="3" max="3" width="19.42578125" customWidth="1"/>
    <col min="4" max="4" width="4.7109375" style="13" customWidth="1"/>
    <col min="5" max="5" width="6.7109375" style="13" customWidth="1"/>
    <col min="6" max="6" width="4.7109375" style="13" customWidth="1"/>
    <col min="7" max="7" width="6.7109375" style="13" customWidth="1"/>
    <col min="8" max="8" width="4.7109375" style="13" customWidth="1"/>
    <col min="9" max="9" width="6.7109375" style="13" customWidth="1"/>
    <col min="10" max="12" width="4.7109375" style="13" customWidth="1"/>
    <col min="13" max="13" width="6.7109375" style="13" customWidth="1"/>
    <col min="14" max="14" width="4.7109375" style="13" customWidth="1"/>
    <col min="15" max="15" width="6.7109375" style="13" customWidth="1"/>
    <col min="16" max="17" width="4.7109375" style="13" customWidth="1"/>
    <col min="18" max="18" width="9.85546875" style="13" customWidth="1"/>
    <col min="19" max="19" width="10.140625" style="13" customWidth="1"/>
    <col min="20" max="20" width="9.85546875" style="13" customWidth="1"/>
    <col min="21" max="21" width="6.7109375" style="15" customWidth="1"/>
    <col min="22" max="22" width="10.140625" style="13" bestFit="1" customWidth="1"/>
    <col min="23" max="25" width="9.140625" style="13"/>
    <col min="26" max="26" width="35.140625" customWidth="1"/>
  </cols>
  <sheetData>
    <row r="1" spans="1:26" x14ac:dyDescent="0.25">
      <c r="A1" s="4">
        <v>1913</v>
      </c>
      <c r="B1" s="1" t="s">
        <v>0</v>
      </c>
      <c r="C1" s="1" t="s">
        <v>490</v>
      </c>
      <c r="D1" s="71" t="s">
        <v>507</v>
      </c>
      <c r="E1" s="71"/>
      <c r="F1" s="71" t="s">
        <v>508</v>
      </c>
      <c r="G1" s="71"/>
      <c r="H1" s="71" t="s">
        <v>487</v>
      </c>
      <c r="I1" s="71"/>
      <c r="J1" s="71" t="s">
        <v>488</v>
      </c>
      <c r="K1" s="71"/>
      <c r="L1" s="71" t="s">
        <v>5</v>
      </c>
      <c r="M1" s="71"/>
      <c r="N1" s="71" t="s">
        <v>489</v>
      </c>
      <c r="O1" s="71"/>
      <c r="P1" s="71" t="s">
        <v>6</v>
      </c>
      <c r="Q1" s="71"/>
      <c r="R1" s="17" t="s">
        <v>916</v>
      </c>
      <c r="S1" s="17" t="s">
        <v>2</v>
      </c>
      <c r="T1" s="17" t="s">
        <v>919</v>
      </c>
      <c r="U1" s="46" t="s">
        <v>877</v>
      </c>
      <c r="V1" s="71" t="s">
        <v>874</v>
      </c>
      <c r="W1" s="71"/>
      <c r="X1" s="16" t="s">
        <v>886</v>
      </c>
      <c r="Y1" s="16" t="s">
        <v>914</v>
      </c>
      <c r="Z1" s="1" t="s">
        <v>878</v>
      </c>
    </row>
    <row r="2" spans="1:26" x14ac:dyDescent="0.25">
      <c r="A2" s="41" t="s">
        <v>945</v>
      </c>
      <c r="B2" s="1"/>
      <c r="C2" s="1"/>
      <c r="D2" s="17" t="s">
        <v>870</v>
      </c>
      <c r="E2" s="17" t="s">
        <v>871</v>
      </c>
      <c r="F2" s="17" t="s">
        <v>870</v>
      </c>
      <c r="G2" s="17" t="s">
        <v>871</v>
      </c>
      <c r="H2" s="17" t="s">
        <v>870</v>
      </c>
      <c r="I2" s="17" t="s">
        <v>871</v>
      </c>
      <c r="J2" s="17" t="s">
        <v>870</v>
      </c>
      <c r="K2" s="17" t="s">
        <v>871</v>
      </c>
      <c r="L2" s="17" t="s">
        <v>870</v>
      </c>
      <c r="M2" s="17" t="s">
        <v>871</v>
      </c>
      <c r="N2" s="17" t="s">
        <v>870</v>
      </c>
      <c r="O2" s="17" t="s">
        <v>871</v>
      </c>
      <c r="P2" s="17" t="s">
        <v>870</v>
      </c>
      <c r="Q2" s="17" t="s">
        <v>871</v>
      </c>
      <c r="R2" s="17" t="s">
        <v>917</v>
      </c>
      <c r="S2" s="17" t="s">
        <v>918</v>
      </c>
      <c r="T2" s="17" t="s">
        <v>920</v>
      </c>
      <c r="U2" s="46"/>
      <c r="V2" s="17" t="s">
        <v>875</v>
      </c>
      <c r="W2" s="17" t="s">
        <v>876</v>
      </c>
      <c r="X2" s="17" t="s">
        <v>876</v>
      </c>
      <c r="Y2" s="17" t="s">
        <v>915</v>
      </c>
    </row>
    <row r="3" spans="1:26" x14ac:dyDescent="0.25">
      <c r="A3" t="s">
        <v>3</v>
      </c>
      <c r="B3" s="9" t="s">
        <v>580</v>
      </c>
      <c r="C3" s="9" t="s">
        <v>1654</v>
      </c>
      <c r="D3" s="21">
        <v>103</v>
      </c>
      <c r="E3" s="21">
        <v>3794</v>
      </c>
      <c r="F3" s="21"/>
      <c r="G3" s="21"/>
      <c r="H3" s="21">
        <v>14</v>
      </c>
      <c r="I3" s="21">
        <v>54</v>
      </c>
      <c r="J3" s="21">
        <v>3</v>
      </c>
      <c r="K3" s="21">
        <v>5</v>
      </c>
      <c r="L3" s="21">
        <f>D3+H3+F3+J3</f>
        <v>120</v>
      </c>
      <c r="M3" s="21">
        <f>E3+G3+I3+K3</f>
        <v>3853</v>
      </c>
      <c r="N3" s="21">
        <v>120</v>
      </c>
      <c r="O3" s="21">
        <v>3853</v>
      </c>
      <c r="P3" s="21">
        <f t="shared" ref="P3:P21" si="0">L3-N3</f>
        <v>0</v>
      </c>
      <c r="Q3" s="21">
        <f>M3-O3</f>
        <v>0</v>
      </c>
      <c r="R3" s="21"/>
      <c r="S3" s="21">
        <v>756</v>
      </c>
      <c r="T3" s="21"/>
      <c r="Y3" s="13">
        <v>31</v>
      </c>
    </row>
    <row r="4" spans="1:26" x14ac:dyDescent="0.25">
      <c r="B4" s="9" t="s">
        <v>581</v>
      </c>
      <c r="C4" s="9" t="s">
        <v>1655</v>
      </c>
      <c r="F4" s="21"/>
      <c r="G4" s="21"/>
      <c r="H4" s="21">
        <v>55</v>
      </c>
      <c r="I4" s="21">
        <v>196</v>
      </c>
      <c r="J4" s="21">
        <v>6</v>
      </c>
      <c r="K4" s="21">
        <v>15</v>
      </c>
      <c r="L4" s="21">
        <f t="shared" ref="L4:L67" si="1">D4+H4+F4+J4</f>
        <v>61</v>
      </c>
      <c r="M4" s="21">
        <f t="shared" ref="M4:M67" si="2">E4+G4+I4+K4</f>
        <v>211</v>
      </c>
      <c r="N4" s="21">
        <v>61</v>
      </c>
      <c r="O4" s="21">
        <v>211</v>
      </c>
      <c r="P4" s="21">
        <f t="shared" si="0"/>
        <v>0</v>
      </c>
      <c r="Q4" s="21">
        <f t="shared" ref="Q4:Q67" si="3">M4-O4</f>
        <v>0</v>
      </c>
      <c r="R4" s="21"/>
      <c r="S4" s="21">
        <v>85</v>
      </c>
      <c r="T4" s="21"/>
    </row>
    <row r="5" spans="1:26" x14ac:dyDescent="0.25">
      <c r="B5" s="9" t="s">
        <v>582</v>
      </c>
      <c r="C5" s="9" t="s">
        <v>1656</v>
      </c>
      <c r="D5" s="21">
        <v>10</v>
      </c>
      <c r="E5" s="21">
        <v>634</v>
      </c>
      <c r="F5" s="21">
        <v>1</v>
      </c>
      <c r="G5" s="21">
        <v>20</v>
      </c>
      <c r="H5" s="21">
        <v>5</v>
      </c>
      <c r="I5" s="21">
        <v>14</v>
      </c>
      <c r="J5" s="21"/>
      <c r="K5" s="21"/>
      <c r="L5" s="21">
        <f t="shared" si="1"/>
        <v>16</v>
      </c>
      <c r="M5" s="21">
        <f t="shared" si="2"/>
        <v>668</v>
      </c>
      <c r="N5" s="21">
        <v>16</v>
      </c>
      <c r="O5" s="21">
        <v>668</v>
      </c>
      <c r="P5" s="21">
        <f t="shared" si="0"/>
        <v>0</v>
      </c>
      <c r="Q5" s="21">
        <f t="shared" si="3"/>
        <v>0</v>
      </c>
      <c r="R5" s="21">
        <v>1</v>
      </c>
      <c r="S5" s="21">
        <v>14</v>
      </c>
      <c r="T5" s="21"/>
      <c r="Y5" s="13">
        <v>24</v>
      </c>
    </row>
    <row r="6" spans="1:26" x14ac:dyDescent="0.25">
      <c r="B6" s="9" t="s">
        <v>583</v>
      </c>
      <c r="C6" s="9" t="s">
        <v>1657</v>
      </c>
      <c r="D6" s="21">
        <v>6</v>
      </c>
      <c r="E6" s="21">
        <v>275</v>
      </c>
      <c r="F6" s="21"/>
      <c r="G6" s="21"/>
      <c r="H6" s="21">
        <v>60</v>
      </c>
      <c r="I6" s="21">
        <v>149</v>
      </c>
      <c r="J6" s="21">
        <v>14</v>
      </c>
      <c r="K6" s="21">
        <v>30</v>
      </c>
      <c r="L6" s="21">
        <f t="shared" si="1"/>
        <v>80</v>
      </c>
      <c r="M6" s="21">
        <f t="shared" si="2"/>
        <v>454</v>
      </c>
      <c r="N6" s="21">
        <v>80</v>
      </c>
      <c r="O6" s="21">
        <v>454</v>
      </c>
      <c r="P6" s="21">
        <f t="shared" si="0"/>
        <v>0</v>
      </c>
      <c r="Q6" s="21">
        <f t="shared" si="3"/>
        <v>0</v>
      </c>
      <c r="R6" s="21">
        <v>2</v>
      </c>
      <c r="S6" s="21">
        <v>51</v>
      </c>
      <c r="T6" s="21"/>
    </row>
    <row r="7" spans="1:26" x14ac:dyDescent="0.25">
      <c r="B7" s="9" t="s">
        <v>584</v>
      </c>
      <c r="C7" s="9" t="s">
        <v>1658</v>
      </c>
      <c r="D7" s="21"/>
      <c r="E7" s="21"/>
      <c r="F7" s="21"/>
      <c r="G7" s="21"/>
      <c r="H7" s="21">
        <v>1</v>
      </c>
      <c r="I7" s="21">
        <v>1</v>
      </c>
      <c r="J7" s="21">
        <v>2</v>
      </c>
      <c r="K7" s="21">
        <v>2</v>
      </c>
      <c r="L7" s="21">
        <f t="shared" si="1"/>
        <v>3</v>
      </c>
      <c r="M7" s="21">
        <f t="shared" si="2"/>
        <v>3</v>
      </c>
      <c r="N7" s="21">
        <v>3</v>
      </c>
      <c r="O7" s="21">
        <v>3</v>
      </c>
      <c r="P7" s="21">
        <f t="shared" si="0"/>
        <v>0</v>
      </c>
      <c r="Q7" s="21">
        <f t="shared" si="3"/>
        <v>0</v>
      </c>
      <c r="R7" s="21">
        <v>1</v>
      </c>
      <c r="S7" s="21">
        <v>9</v>
      </c>
      <c r="T7" s="21"/>
    </row>
    <row r="8" spans="1:26" x14ac:dyDescent="0.25">
      <c r="B8" s="9" t="s">
        <v>585</v>
      </c>
      <c r="C8" s="9" t="s">
        <v>1659</v>
      </c>
      <c r="D8" s="21"/>
      <c r="E8" s="21"/>
      <c r="F8" s="21"/>
      <c r="G8" s="21"/>
      <c r="H8" s="21">
        <v>4</v>
      </c>
      <c r="I8" s="21">
        <v>11</v>
      </c>
      <c r="J8" s="21">
        <v>6</v>
      </c>
      <c r="K8" s="21">
        <v>16</v>
      </c>
      <c r="L8" s="21">
        <f t="shared" si="1"/>
        <v>10</v>
      </c>
      <c r="M8" s="21">
        <f t="shared" si="2"/>
        <v>27</v>
      </c>
      <c r="N8" s="21">
        <v>10</v>
      </c>
      <c r="O8" s="21">
        <v>27</v>
      </c>
      <c r="P8" s="21">
        <f t="shared" si="0"/>
        <v>0</v>
      </c>
      <c r="Q8" s="21">
        <f t="shared" si="3"/>
        <v>0</v>
      </c>
      <c r="R8" s="21">
        <v>3</v>
      </c>
      <c r="S8" s="21">
        <v>18</v>
      </c>
      <c r="T8" s="21"/>
    </row>
    <row r="9" spans="1:26" x14ac:dyDescent="0.25">
      <c r="B9" t="s">
        <v>4</v>
      </c>
      <c r="C9" t="s">
        <v>1084</v>
      </c>
      <c r="D9" s="21"/>
      <c r="E9" s="21"/>
      <c r="F9" s="21"/>
      <c r="G9" s="21"/>
      <c r="H9" s="21">
        <v>5</v>
      </c>
      <c r="I9" s="21">
        <v>14</v>
      </c>
      <c r="J9" s="21"/>
      <c r="K9" s="21"/>
      <c r="L9" s="21">
        <f t="shared" si="1"/>
        <v>5</v>
      </c>
      <c r="M9" s="21">
        <f t="shared" si="2"/>
        <v>14</v>
      </c>
      <c r="N9" s="21">
        <v>5</v>
      </c>
      <c r="O9" s="21">
        <v>14</v>
      </c>
      <c r="P9" s="21">
        <f t="shared" si="0"/>
        <v>0</v>
      </c>
      <c r="Q9" s="21">
        <f t="shared" si="3"/>
        <v>0</v>
      </c>
      <c r="R9" s="21"/>
      <c r="S9" s="21">
        <v>8</v>
      </c>
      <c r="T9" s="21"/>
    </row>
    <row r="10" spans="1:26" x14ac:dyDescent="0.25">
      <c r="B10" t="s">
        <v>7</v>
      </c>
      <c r="C10" t="s">
        <v>1085</v>
      </c>
      <c r="D10" s="21"/>
      <c r="E10" s="21"/>
      <c r="F10" s="21"/>
      <c r="G10" s="21"/>
      <c r="H10" s="21">
        <v>1</v>
      </c>
      <c r="I10" s="21">
        <v>2</v>
      </c>
      <c r="J10" s="21">
        <v>4</v>
      </c>
      <c r="K10" s="21">
        <v>8</v>
      </c>
      <c r="L10" s="21">
        <f t="shared" si="1"/>
        <v>5</v>
      </c>
      <c r="M10" s="21">
        <f t="shared" si="2"/>
        <v>10</v>
      </c>
      <c r="N10" s="21">
        <v>5</v>
      </c>
      <c r="O10" s="21">
        <v>10</v>
      </c>
      <c r="P10" s="21">
        <f t="shared" si="0"/>
        <v>0</v>
      </c>
      <c r="Q10" s="21">
        <f t="shared" si="3"/>
        <v>0</v>
      </c>
      <c r="R10" s="21"/>
      <c r="S10" s="21">
        <v>6</v>
      </c>
      <c r="T10" s="21"/>
    </row>
    <row r="11" spans="1:26" x14ac:dyDescent="0.25">
      <c r="B11" t="s">
        <v>8</v>
      </c>
      <c r="C11" t="s">
        <v>1086</v>
      </c>
      <c r="D11" s="21"/>
      <c r="E11" s="21"/>
      <c r="F11" s="21"/>
      <c r="G11" s="21"/>
      <c r="H11" s="21">
        <v>16</v>
      </c>
      <c r="I11" s="21">
        <v>43</v>
      </c>
      <c r="J11" s="21">
        <v>4</v>
      </c>
      <c r="K11" s="21">
        <v>8</v>
      </c>
      <c r="L11" s="21">
        <f t="shared" si="1"/>
        <v>20</v>
      </c>
      <c r="M11" s="21">
        <f t="shared" si="2"/>
        <v>51</v>
      </c>
      <c r="N11" s="21">
        <v>20</v>
      </c>
      <c r="O11" s="21">
        <v>51</v>
      </c>
      <c r="P11" s="21">
        <f t="shared" si="0"/>
        <v>0</v>
      </c>
      <c r="Q11" s="21">
        <f t="shared" si="3"/>
        <v>0</v>
      </c>
      <c r="R11" s="21"/>
      <c r="S11" s="21">
        <v>24</v>
      </c>
      <c r="T11" s="21"/>
    </row>
    <row r="12" spans="1:26" x14ac:dyDescent="0.25">
      <c r="B12" t="s">
        <v>9</v>
      </c>
      <c r="C12" t="s">
        <v>1087</v>
      </c>
      <c r="D12" s="21"/>
      <c r="E12" s="21"/>
      <c r="F12" s="21">
        <v>2</v>
      </c>
      <c r="G12" s="21">
        <v>50</v>
      </c>
      <c r="H12" s="21">
        <v>17</v>
      </c>
      <c r="I12" s="21">
        <v>42</v>
      </c>
      <c r="L12" s="21">
        <f t="shared" si="1"/>
        <v>19</v>
      </c>
      <c r="M12" s="21">
        <f t="shared" si="2"/>
        <v>92</v>
      </c>
      <c r="N12" s="21">
        <v>19</v>
      </c>
      <c r="O12" s="21">
        <v>92</v>
      </c>
      <c r="P12" s="21">
        <f t="shared" si="0"/>
        <v>0</v>
      </c>
      <c r="Q12" s="21">
        <f t="shared" si="3"/>
        <v>0</v>
      </c>
      <c r="R12" s="21"/>
      <c r="S12" s="21">
        <v>27</v>
      </c>
      <c r="T12" s="21"/>
      <c r="Y12" s="13">
        <v>3</v>
      </c>
    </row>
    <row r="13" spans="1:26" x14ac:dyDescent="0.25">
      <c r="B13" t="s">
        <v>10</v>
      </c>
      <c r="C13" t="s">
        <v>1088</v>
      </c>
      <c r="D13" s="21"/>
      <c r="E13" s="21"/>
      <c r="F13" s="21"/>
      <c r="G13" s="21"/>
      <c r="H13" s="21">
        <v>10</v>
      </c>
      <c r="I13" s="21">
        <v>24</v>
      </c>
      <c r="J13" s="21">
        <v>7</v>
      </c>
      <c r="K13" s="21">
        <v>13</v>
      </c>
      <c r="L13" s="21">
        <f t="shared" si="1"/>
        <v>17</v>
      </c>
      <c r="M13" s="21">
        <f t="shared" si="2"/>
        <v>37</v>
      </c>
      <c r="N13" s="21">
        <v>17</v>
      </c>
      <c r="O13" s="21">
        <v>37</v>
      </c>
      <c r="P13" s="21">
        <f t="shared" si="0"/>
        <v>0</v>
      </c>
      <c r="Q13" s="21">
        <f t="shared" si="3"/>
        <v>0</v>
      </c>
      <c r="R13" s="21"/>
      <c r="S13" s="21">
        <v>25</v>
      </c>
      <c r="T13" s="21"/>
    </row>
    <row r="14" spans="1:26" x14ac:dyDescent="0.25">
      <c r="B14" t="s">
        <v>11</v>
      </c>
      <c r="C14" t="s">
        <v>1089</v>
      </c>
      <c r="D14" s="21">
        <v>4</v>
      </c>
      <c r="E14" s="21">
        <v>123</v>
      </c>
      <c r="F14" s="21">
        <v>2</v>
      </c>
      <c r="G14" s="21">
        <v>58</v>
      </c>
      <c r="H14" s="21">
        <v>20</v>
      </c>
      <c r="I14" s="21">
        <v>62</v>
      </c>
      <c r="J14" s="21">
        <v>7</v>
      </c>
      <c r="K14" s="21">
        <v>8</v>
      </c>
      <c r="L14" s="21">
        <f t="shared" si="1"/>
        <v>33</v>
      </c>
      <c r="M14" s="21">
        <f t="shared" si="2"/>
        <v>251</v>
      </c>
      <c r="N14" s="21">
        <v>33</v>
      </c>
      <c r="O14" s="21">
        <v>251</v>
      </c>
      <c r="P14" s="21">
        <f t="shared" si="0"/>
        <v>0</v>
      </c>
      <c r="Q14" s="21">
        <f t="shared" si="3"/>
        <v>0</v>
      </c>
      <c r="R14" s="21">
        <v>3</v>
      </c>
      <c r="S14" s="21">
        <v>41</v>
      </c>
      <c r="T14" s="21"/>
      <c r="Y14" s="13">
        <v>1</v>
      </c>
    </row>
    <row r="15" spans="1:26" x14ac:dyDescent="0.25">
      <c r="B15" t="s">
        <v>12</v>
      </c>
      <c r="C15" t="s">
        <v>1090</v>
      </c>
      <c r="D15" s="21">
        <v>8</v>
      </c>
      <c r="E15" s="21">
        <v>277</v>
      </c>
      <c r="F15" s="21"/>
      <c r="G15" s="21"/>
      <c r="H15" s="21">
        <v>21</v>
      </c>
      <c r="I15" s="21">
        <v>60</v>
      </c>
      <c r="J15" s="21">
        <v>1</v>
      </c>
      <c r="K15" s="21">
        <v>2</v>
      </c>
      <c r="L15" s="21">
        <f t="shared" si="1"/>
        <v>30</v>
      </c>
      <c r="M15" s="21">
        <f t="shared" si="2"/>
        <v>339</v>
      </c>
      <c r="N15" s="21">
        <v>30</v>
      </c>
      <c r="O15" s="21">
        <v>339</v>
      </c>
      <c r="P15" s="21">
        <f t="shared" si="0"/>
        <v>0</v>
      </c>
      <c r="Q15" s="21">
        <f t="shared" si="3"/>
        <v>0</v>
      </c>
      <c r="R15" s="21"/>
      <c r="S15" s="21">
        <v>65</v>
      </c>
      <c r="T15" s="21"/>
      <c r="Y15" s="13">
        <v>10</v>
      </c>
    </row>
    <row r="16" spans="1:26" x14ac:dyDescent="0.25">
      <c r="B16" t="s">
        <v>13</v>
      </c>
      <c r="C16" t="s">
        <v>1091</v>
      </c>
      <c r="D16" s="21">
        <v>1</v>
      </c>
      <c r="E16" s="21">
        <v>43</v>
      </c>
      <c r="F16" s="21"/>
      <c r="G16" s="21"/>
      <c r="H16" s="21">
        <v>11</v>
      </c>
      <c r="I16" s="21">
        <v>36</v>
      </c>
      <c r="L16" s="21">
        <f t="shared" si="1"/>
        <v>12</v>
      </c>
      <c r="M16" s="21">
        <f t="shared" si="2"/>
        <v>79</v>
      </c>
      <c r="N16" s="21">
        <v>12</v>
      </c>
      <c r="O16" s="21">
        <v>79</v>
      </c>
      <c r="P16" s="21">
        <f t="shared" si="0"/>
        <v>0</v>
      </c>
      <c r="Q16" s="21">
        <f t="shared" si="3"/>
        <v>0</v>
      </c>
      <c r="R16" s="21"/>
      <c r="S16" s="21">
        <v>36</v>
      </c>
      <c r="T16" s="21"/>
    </row>
    <row r="17" spans="1:25" x14ac:dyDescent="0.25">
      <c r="B17" t="s">
        <v>14</v>
      </c>
      <c r="C17" t="s">
        <v>1092</v>
      </c>
      <c r="D17" s="21">
        <v>1</v>
      </c>
      <c r="E17" s="21">
        <v>47</v>
      </c>
      <c r="F17" s="21"/>
      <c r="G17" s="21"/>
      <c r="H17" s="21">
        <v>6</v>
      </c>
      <c r="I17" s="21">
        <v>27</v>
      </c>
      <c r="J17" s="21">
        <v>1</v>
      </c>
      <c r="K17" s="21">
        <v>3</v>
      </c>
      <c r="L17" s="21">
        <f t="shared" si="1"/>
        <v>8</v>
      </c>
      <c r="M17" s="21">
        <f t="shared" si="2"/>
        <v>77</v>
      </c>
      <c r="N17" s="21">
        <v>8</v>
      </c>
      <c r="O17" s="21">
        <v>77</v>
      </c>
      <c r="P17" s="21">
        <f t="shared" si="0"/>
        <v>0</v>
      </c>
      <c r="Q17" s="21">
        <f t="shared" si="3"/>
        <v>0</v>
      </c>
      <c r="R17" s="21">
        <v>1</v>
      </c>
      <c r="S17" s="21">
        <v>21</v>
      </c>
      <c r="T17" s="21"/>
      <c r="Y17" s="13">
        <v>5</v>
      </c>
    </row>
    <row r="18" spans="1:25" x14ac:dyDescent="0.25">
      <c r="B18" t="s">
        <v>15</v>
      </c>
      <c r="C18" t="s">
        <v>1093</v>
      </c>
      <c r="D18" s="21">
        <v>5</v>
      </c>
      <c r="E18" s="21">
        <v>247</v>
      </c>
      <c r="F18" s="21"/>
      <c r="G18" s="21"/>
      <c r="H18" s="21">
        <v>12</v>
      </c>
      <c r="I18" s="21">
        <v>56</v>
      </c>
      <c r="J18" s="21">
        <v>3</v>
      </c>
      <c r="K18" s="21">
        <v>6</v>
      </c>
      <c r="L18" s="21">
        <f t="shared" si="1"/>
        <v>20</v>
      </c>
      <c r="M18" s="21">
        <f t="shared" si="2"/>
        <v>309</v>
      </c>
      <c r="N18" s="21">
        <v>20</v>
      </c>
      <c r="O18" s="21">
        <v>309</v>
      </c>
      <c r="P18" s="21">
        <f t="shared" si="0"/>
        <v>0</v>
      </c>
      <c r="Q18" s="21">
        <f t="shared" si="3"/>
        <v>0</v>
      </c>
      <c r="R18" s="21"/>
      <c r="S18" s="21">
        <v>32</v>
      </c>
      <c r="T18" s="21"/>
      <c r="Y18" s="13">
        <v>8</v>
      </c>
    </row>
    <row r="19" spans="1:25" x14ac:dyDescent="0.25">
      <c r="B19" t="s">
        <v>16</v>
      </c>
      <c r="C19" t="s">
        <v>1094</v>
      </c>
      <c r="D19" s="21">
        <v>9</v>
      </c>
      <c r="E19" s="21">
        <v>265</v>
      </c>
      <c r="F19" s="21">
        <v>4</v>
      </c>
      <c r="G19" s="21">
        <v>21</v>
      </c>
      <c r="H19" s="21">
        <v>26</v>
      </c>
      <c r="I19" s="21">
        <v>57</v>
      </c>
      <c r="J19" s="21">
        <v>7</v>
      </c>
      <c r="K19" s="21">
        <v>7</v>
      </c>
      <c r="L19" s="21">
        <f t="shared" si="1"/>
        <v>46</v>
      </c>
      <c r="M19" s="21">
        <f t="shared" si="2"/>
        <v>350</v>
      </c>
      <c r="N19" s="21">
        <v>46</v>
      </c>
      <c r="O19" s="21">
        <v>350</v>
      </c>
      <c r="P19" s="21">
        <f t="shared" si="0"/>
        <v>0</v>
      </c>
      <c r="Q19" s="21">
        <f t="shared" si="3"/>
        <v>0</v>
      </c>
      <c r="R19" s="21">
        <v>1</v>
      </c>
      <c r="S19" s="21">
        <v>102</v>
      </c>
      <c r="T19" s="21"/>
      <c r="V19" s="13">
        <v>5408</v>
      </c>
      <c r="W19" s="13">
        <v>3153</v>
      </c>
      <c r="X19" s="13">
        <v>1124</v>
      </c>
      <c r="Y19" s="13">
        <v>1</v>
      </c>
    </row>
    <row r="20" spans="1:25" x14ac:dyDescent="0.25">
      <c r="B20" t="s">
        <v>3</v>
      </c>
      <c r="C20" t="s">
        <v>1095</v>
      </c>
      <c r="D20" s="21">
        <v>56</v>
      </c>
      <c r="E20" s="21">
        <v>1774</v>
      </c>
      <c r="F20" s="21">
        <v>4</v>
      </c>
      <c r="G20" s="21">
        <v>47</v>
      </c>
      <c r="H20" s="21">
        <v>8</v>
      </c>
      <c r="I20" s="21">
        <v>40</v>
      </c>
      <c r="J20" s="21"/>
      <c r="K20" s="21"/>
      <c r="L20" s="21">
        <f t="shared" si="1"/>
        <v>68</v>
      </c>
      <c r="M20" s="21">
        <f t="shared" si="2"/>
        <v>1861</v>
      </c>
      <c r="N20" s="21">
        <v>68</v>
      </c>
      <c r="O20" s="21">
        <v>1861</v>
      </c>
      <c r="P20" s="21">
        <f t="shared" si="0"/>
        <v>0</v>
      </c>
      <c r="Q20" s="21">
        <f t="shared" si="3"/>
        <v>0</v>
      </c>
      <c r="R20" s="21">
        <v>2</v>
      </c>
      <c r="S20" s="21">
        <v>364</v>
      </c>
      <c r="T20" s="21"/>
      <c r="V20" s="13">
        <v>120128</v>
      </c>
      <c r="W20" s="13">
        <v>45612</v>
      </c>
      <c r="Y20" s="13">
        <v>22</v>
      </c>
    </row>
    <row r="21" spans="1:25" x14ac:dyDescent="0.25">
      <c r="B21" t="s">
        <v>509</v>
      </c>
      <c r="C21" t="s">
        <v>1096</v>
      </c>
      <c r="D21" s="21">
        <v>17</v>
      </c>
      <c r="E21" s="21">
        <v>559</v>
      </c>
      <c r="F21" s="21">
        <v>1</v>
      </c>
      <c r="G21" s="21">
        <v>8</v>
      </c>
      <c r="H21" s="21">
        <v>11</v>
      </c>
      <c r="I21" s="21">
        <v>53</v>
      </c>
      <c r="J21" s="21"/>
      <c r="K21" s="21"/>
      <c r="L21" s="21">
        <f t="shared" si="1"/>
        <v>29</v>
      </c>
      <c r="M21" s="21">
        <f t="shared" si="2"/>
        <v>620</v>
      </c>
      <c r="N21" s="21">
        <v>29</v>
      </c>
      <c r="O21" s="21">
        <v>620</v>
      </c>
      <c r="P21" s="21">
        <f t="shared" si="0"/>
        <v>0</v>
      </c>
      <c r="Q21" s="21">
        <f t="shared" si="3"/>
        <v>0</v>
      </c>
      <c r="R21" s="21"/>
      <c r="S21" s="21">
        <v>95</v>
      </c>
      <c r="T21" s="21"/>
      <c r="V21" s="13">
        <v>343</v>
      </c>
      <c r="W21" s="13">
        <v>160</v>
      </c>
      <c r="X21" s="13">
        <v>940</v>
      </c>
    </row>
    <row r="22" spans="1:25" ht="15.75" thickBot="1" x14ac:dyDescent="0.3">
      <c r="A22" s="2" t="s">
        <v>5</v>
      </c>
      <c r="B22" s="2"/>
      <c r="C22" s="2"/>
      <c r="D22" s="14">
        <f>SUM(D3:D21)</f>
        <v>220</v>
      </c>
      <c r="E22" s="14">
        <f t="shared" ref="E22:T22" si="4">SUM(E3:E21)</f>
        <v>8038</v>
      </c>
      <c r="F22" s="14">
        <f t="shared" si="4"/>
        <v>14</v>
      </c>
      <c r="G22" s="14">
        <f t="shared" si="4"/>
        <v>204</v>
      </c>
      <c r="H22" s="14">
        <f t="shared" si="4"/>
        <v>303</v>
      </c>
      <c r="I22" s="14">
        <f t="shared" si="4"/>
        <v>941</v>
      </c>
      <c r="J22" s="14">
        <f t="shared" si="4"/>
        <v>65</v>
      </c>
      <c r="K22" s="14">
        <f t="shared" si="4"/>
        <v>123</v>
      </c>
      <c r="L22" s="14">
        <f t="shared" si="4"/>
        <v>602</v>
      </c>
      <c r="M22" s="14">
        <f t="shared" si="4"/>
        <v>9306</v>
      </c>
      <c r="N22" s="14">
        <f t="shared" si="4"/>
        <v>602</v>
      </c>
      <c r="O22" s="14">
        <f t="shared" si="4"/>
        <v>9306</v>
      </c>
      <c r="P22" s="14">
        <f t="shared" si="4"/>
        <v>0</v>
      </c>
      <c r="Q22" s="14">
        <f t="shared" si="4"/>
        <v>0</v>
      </c>
      <c r="R22" s="14">
        <f t="shared" si="4"/>
        <v>14</v>
      </c>
      <c r="S22" s="14">
        <f t="shared" si="4"/>
        <v>1779</v>
      </c>
      <c r="T22" s="14">
        <f t="shared" si="4"/>
        <v>0</v>
      </c>
      <c r="U22" s="14"/>
      <c r="V22" s="14">
        <f>SUM(V3:V21)</f>
        <v>125879</v>
      </c>
      <c r="W22" s="14">
        <f>SUM(W3:W21)</f>
        <v>48925</v>
      </c>
      <c r="X22" s="14">
        <f>SUM(X3:X21)</f>
        <v>2064</v>
      </c>
      <c r="Y22" s="14">
        <f>SUM(Y3:Y21)</f>
        <v>105</v>
      </c>
    </row>
    <row r="23" spans="1:25" ht="15.75" thickTop="1" x14ac:dyDescent="0.25">
      <c r="A23" t="s">
        <v>17</v>
      </c>
      <c r="B23" t="s">
        <v>604</v>
      </c>
      <c r="C23" t="s">
        <v>1097</v>
      </c>
      <c r="D23" s="21">
        <v>1</v>
      </c>
      <c r="E23" s="21">
        <v>34</v>
      </c>
      <c r="F23" s="21"/>
      <c r="G23" s="21"/>
      <c r="H23" s="21">
        <v>11</v>
      </c>
      <c r="I23" s="21">
        <v>28</v>
      </c>
      <c r="J23" s="21"/>
      <c r="K23" s="21"/>
      <c r="L23" s="21">
        <f t="shared" si="1"/>
        <v>12</v>
      </c>
      <c r="M23" s="21">
        <f t="shared" si="2"/>
        <v>62</v>
      </c>
      <c r="N23" s="21">
        <v>12</v>
      </c>
      <c r="O23" s="21">
        <v>62</v>
      </c>
      <c r="P23" s="13">
        <f t="shared" ref="P23:P41" si="5">L23-N23</f>
        <v>0</v>
      </c>
      <c r="Q23" s="21">
        <f t="shared" si="3"/>
        <v>0</v>
      </c>
      <c r="S23" s="21">
        <v>20</v>
      </c>
      <c r="V23" s="13">
        <v>97</v>
      </c>
      <c r="W23" s="13">
        <v>24</v>
      </c>
      <c r="X23" s="13">
        <v>1154</v>
      </c>
    </row>
    <row r="24" spans="1:25" x14ac:dyDescent="0.25">
      <c r="B24" t="s">
        <v>18</v>
      </c>
      <c r="C24" t="s">
        <v>1098</v>
      </c>
      <c r="D24" s="21">
        <v>2</v>
      </c>
      <c r="E24" s="21">
        <v>59</v>
      </c>
      <c r="F24" s="21"/>
      <c r="G24" s="21"/>
      <c r="H24" s="21">
        <v>23</v>
      </c>
      <c r="I24" s="21">
        <v>66</v>
      </c>
      <c r="J24" s="21"/>
      <c r="K24" s="21"/>
      <c r="L24" s="21">
        <f t="shared" si="1"/>
        <v>25</v>
      </c>
      <c r="M24" s="21">
        <f t="shared" si="2"/>
        <v>125</v>
      </c>
      <c r="N24" s="21">
        <v>25</v>
      </c>
      <c r="O24" s="21">
        <v>125</v>
      </c>
      <c r="P24" s="13">
        <f t="shared" si="5"/>
        <v>0</v>
      </c>
      <c r="Q24" s="21">
        <f t="shared" si="3"/>
        <v>0</v>
      </c>
      <c r="S24" s="21">
        <v>125</v>
      </c>
      <c r="V24" s="13">
        <v>2626</v>
      </c>
      <c r="W24" s="13">
        <v>1676</v>
      </c>
      <c r="X24" s="13">
        <v>1865</v>
      </c>
      <c r="Y24" s="13">
        <v>1</v>
      </c>
    </row>
    <row r="25" spans="1:25" x14ac:dyDescent="0.25">
      <c r="B25" t="s">
        <v>19</v>
      </c>
      <c r="C25" t="s">
        <v>1099</v>
      </c>
      <c r="D25" s="21"/>
      <c r="E25" s="21"/>
      <c r="F25" s="21"/>
      <c r="G25" s="21"/>
      <c r="H25" s="21">
        <v>6</v>
      </c>
      <c r="I25" s="21">
        <v>12</v>
      </c>
      <c r="J25" s="21"/>
      <c r="K25" s="21"/>
      <c r="L25" s="21">
        <f t="shared" si="1"/>
        <v>6</v>
      </c>
      <c r="M25" s="21">
        <f t="shared" si="2"/>
        <v>12</v>
      </c>
      <c r="N25" s="21">
        <v>6</v>
      </c>
      <c r="O25" s="21">
        <v>12</v>
      </c>
      <c r="P25" s="13">
        <f t="shared" si="5"/>
        <v>0</v>
      </c>
      <c r="Q25" s="21">
        <f t="shared" si="3"/>
        <v>0</v>
      </c>
      <c r="S25" s="21">
        <v>15</v>
      </c>
      <c r="V25" s="13">
        <v>948</v>
      </c>
      <c r="W25" s="13">
        <v>634</v>
      </c>
      <c r="X25" s="13">
        <v>502</v>
      </c>
    </row>
    <row r="26" spans="1:25" x14ac:dyDescent="0.25">
      <c r="B26" t="s">
        <v>20</v>
      </c>
      <c r="C26" t="s">
        <v>1100</v>
      </c>
      <c r="D26" s="21">
        <v>62</v>
      </c>
      <c r="E26" s="21">
        <v>2147</v>
      </c>
      <c r="F26" s="21">
        <v>23</v>
      </c>
      <c r="G26" s="21">
        <v>230</v>
      </c>
      <c r="H26" s="21">
        <v>26</v>
      </c>
      <c r="I26" s="21">
        <v>113</v>
      </c>
      <c r="J26" s="21"/>
      <c r="K26" s="21"/>
      <c r="L26" s="21">
        <f t="shared" si="1"/>
        <v>111</v>
      </c>
      <c r="M26" s="21">
        <f t="shared" si="2"/>
        <v>2490</v>
      </c>
      <c r="N26" s="21">
        <v>111</v>
      </c>
      <c r="O26" s="21">
        <v>2490</v>
      </c>
      <c r="P26" s="13">
        <f t="shared" si="5"/>
        <v>0</v>
      </c>
      <c r="Q26" s="21">
        <f t="shared" si="3"/>
        <v>0</v>
      </c>
      <c r="R26" s="13">
        <v>5</v>
      </c>
      <c r="S26" s="21">
        <v>655</v>
      </c>
      <c r="V26" s="13">
        <v>14010</v>
      </c>
      <c r="W26" s="13">
        <v>11072</v>
      </c>
      <c r="X26" s="13">
        <v>1021</v>
      </c>
    </row>
    <row r="27" spans="1:25" x14ac:dyDescent="0.25">
      <c r="B27" t="s">
        <v>21</v>
      </c>
      <c r="C27" t="s">
        <v>1101</v>
      </c>
      <c r="D27" s="21">
        <v>2</v>
      </c>
      <c r="E27" s="21">
        <v>91</v>
      </c>
      <c r="F27" s="21"/>
      <c r="G27" s="21"/>
      <c r="H27" s="21"/>
      <c r="I27" s="21"/>
      <c r="J27" s="21">
        <v>2</v>
      </c>
      <c r="K27" s="21">
        <v>2</v>
      </c>
      <c r="L27" s="21">
        <f t="shared" si="1"/>
        <v>4</v>
      </c>
      <c r="M27" s="21">
        <f t="shared" si="2"/>
        <v>93</v>
      </c>
      <c r="N27" s="21">
        <v>4</v>
      </c>
      <c r="O27" s="21">
        <v>93</v>
      </c>
      <c r="P27" s="13">
        <f t="shared" si="5"/>
        <v>0</v>
      </c>
      <c r="Q27" s="21">
        <f t="shared" si="3"/>
        <v>0</v>
      </c>
      <c r="S27" s="21">
        <v>20</v>
      </c>
      <c r="V27" s="13">
        <v>111</v>
      </c>
      <c r="W27" s="13">
        <v>98</v>
      </c>
      <c r="X27" s="13">
        <v>14</v>
      </c>
    </row>
    <row r="28" spans="1:25" x14ac:dyDescent="0.25">
      <c r="B28" t="s">
        <v>22</v>
      </c>
      <c r="C28" t="s">
        <v>1102</v>
      </c>
      <c r="D28" s="21">
        <v>13</v>
      </c>
      <c r="E28" s="21">
        <v>422</v>
      </c>
      <c r="F28" s="21">
        <v>14</v>
      </c>
      <c r="G28" s="21">
        <v>160</v>
      </c>
      <c r="H28" s="21">
        <v>9</v>
      </c>
      <c r="I28" s="21">
        <v>33</v>
      </c>
      <c r="J28" s="21"/>
      <c r="K28" s="21"/>
      <c r="L28" s="21">
        <f t="shared" si="1"/>
        <v>36</v>
      </c>
      <c r="M28" s="21">
        <f t="shared" si="2"/>
        <v>615</v>
      </c>
      <c r="N28" s="21">
        <v>36</v>
      </c>
      <c r="O28" s="21">
        <v>615</v>
      </c>
      <c r="P28" s="13">
        <f t="shared" si="5"/>
        <v>0</v>
      </c>
      <c r="Q28" s="21">
        <f t="shared" si="3"/>
        <v>0</v>
      </c>
      <c r="R28" s="13">
        <v>3</v>
      </c>
      <c r="S28" s="21">
        <v>247</v>
      </c>
      <c r="V28" s="13">
        <v>1311</v>
      </c>
      <c r="W28" s="13">
        <v>819</v>
      </c>
    </row>
    <row r="29" spans="1:25" x14ac:dyDescent="0.25">
      <c r="B29" t="s">
        <v>17</v>
      </c>
      <c r="C29" t="s">
        <v>1103</v>
      </c>
      <c r="D29" s="21">
        <v>5</v>
      </c>
      <c r="E29" s="21">
        <v>268</v>
      </c>
      <c r="F29" s="21"/>
      <c r="G29" s="21"/>
      <c r="J29" s="21">
        <v>1</v>
      </c>
      <c r="K29" s="21">
        <v>1</v>
      </c>
      <c r="L29" s="21">
        <f t="shared" si="1"/>
        <v>6</v>
      </c>
      <c r="M29" s="21">
        <f t="shared" si="2"/>
        <v>269</v>
      </c>
      <c r="N29" s="21">
        <v>6</v>
      </c>
      <c r="O29" s="21">
        <v>269</v>
      </c>
      <c r="P29" s="13">
        <f t="shared" si="5"/>
        <v>0</v>
      </c>
      <c r="Q29" s="21">
        <f t="shared" si="3"/>
        <v>0</v>
      </c>
      <c r="S29" s="21">
        <v>48</v>
      </c>
      <c r="X29" s="13">
        <v>214</v>
      </c>
      <c r="Y29" s="13">
        <v>4</v>
      </c>
    </row>
    <row r="30" spans="1:25" x14ac:dyDescent="0.25">
      <c r="B30" t="s">
        <v>23</v>
      </c>
      <c r="C30" t="s">
        <v>1104</v>
      </c>
      <c r="D30" s="21"/>
      <c r="E30" s="21"/>
      <c r="F30" s="21">
        <v>1</v>
      </c>
      <c r="G30" s="21">
        <v>11</v>
      </c>
      <c r="H30" s="21">
        <v>48</v>
      </c>
      <c r="I30" s="21">
        <v>196</v>
      </c>
      <c r="J30" s="21">
        <v>1</v>
      </c>
      <c r="K30" s="21">
        <v>1</v>
      </c>
      <c r="L30" s="21">
        <f t="shared" si="1"/>
        <v>50</v>
      </c>
      <c r="M30" s="21">
        <f t="shared" si="2"/>
        <v>208</v>
      </c>
      <c r="N30" s="21">
        <v>50</v>
      </c>
      <c r="O30" s="21">
        <v>208</v>
      </c>
      <c r="P30" s="13">
        <f t="shared" si="5"/>
        <v>0</v>
      </c>
      <c r="Q30" s="21">
        <f t="shared" si="3"/>
        <v>0</v>
      </c>
      <c r="S30" s="21">
        <v>312</v>
      </c>
      <c r="V30" s="13">
        <v>12346</v>
      </c>
      <c r="W30" s="13">
        <v>7709</v>
      </c>
      <c r="X30" s="13">
        <v>177</v>
      </c>
      <c r="Y30" s="13">
        <v>1</v>
      </c>
    </row>
    <row r="31" spans="1:25" x14ac:dyDescent="0.25">
      <c r="B31" t="s">
        <v>24</v>
      </c>
      <c r="C31" t="s">
        <v>1105</v>
      </c>
      <c r="D31" s="21">
        <v>47</v>
      </c>
      <c r="E31" s="21">
        <v>2050</v>
      </c>
      <c r="F31" s="21"/>
      <c r="G31" s="21"/>
      <c r="H31" s="21"/>
      <c r="I31" s="21"/>
      <c r="J31" s="21"/>
      <c r="K31" s="21"/>
      <c r="L31" s="21">
        <f t="shared" si="1"/>
        <v>47</v>
      </c>
      <c r="M31" s="21">
        <f t="shared" si="2"/>
        <v>2050</v>
      </c>
      <c r="N31" s="21">
        <v>47</v>
      </c>
      <c r="O31" s="21">
        <v>2050</v>
      </c>
      <c r="P31" s="13">
        <f t="shared" si="5"/>
        <v>0</v>
      </c>
      <c r="Q31" s="21">
        <f t="shared" si="3"/>
        <v>0</v>
      </c>
      <c r="S31" s="21">
        <v>461</v>
      </c>
      <c r="V31" s="13">
        <v>307947</v>
      </c>
      <c r="W31" s="13">
        <v>190820</v>
      </c>
      <c r="X31" s="13">
        <v>211</v>
      </c>
    </row>
    <row r="32" spans="1:25" x14ac:dyDescent="0.25">
      <c r="B32" t="s">
        <v>590</v>
      </c>
      <c r="C32" t="s">
        <v>1107</v>
      </c>
      <c r="D32" s="21">
        <v>4</v>
      </c>
      <c r="E32" s="21">
        <v>120</v>
      </c>
      <c r="F32" s="21">
        <v>1</v>
      </c>
      <c r="G32" s="21">
        <v>27</v>
      </c>
      <c r="H32" s="21"/>
      <c r="I32" s="21"/>
      <c r="J32" s="21"/>
      <c r="K32" s="21"/>
      <c r="L32" s="21">
        <f t="shared" si="1"/>
        <v>5</v>
      </c>
      <c r="M32" s="21">
        <f t="shared" si="2"/>
        <v>147</v>
      </c>
      <c r="N32" s="21">
        <v>5</v>
      </c>
      <c r="O32" s="21">
        <v>147</v>
      </c>
      <c r="P32" s="13">
        <f t="shared" si="5"/>
        <v>0</v>
      </c>
      <c r="Q32" s="21">
        <f t="shared" si="3"/>
        <v>0</v>
      </c>
      <c r="S32" s="21">
        <v>20</v>
      </c>
      <c r="V32" s="13">
        <v>487</v>
      </c>
      <c r="W32" s="13">
        <v>141</v>
      </c>
    </row>
    <row r="33" spans="1:25" x14ac:dyDescent="0.25">
      <c r="B33" t="s">
        <v>480</v>
      </c>
      <c r="C33" s="7" t="s">
        <v>1682</v>
      </c>
      <c r="D33" s="21">
        <v>2</v>
      </c>
      <c r="E33" s="21">
        <v>64</v>
      </c>
      <c r="F33" s="21">
        <v>11</v>
      </c>
      <c r="G33" s="21">
        <v>229</v>
      </c>
      <c r="H33" s="21"/>
      <c r="I33" s="21"/>
      <c r="J33" s="21">
        <v>5</v>
      </c>
      <c r="K33" s="21">
        <v>9</v>
      </c>
      <c r="L33" s="21">
        <f t="shared" si="1"/>
        <v>18</v>
      </c>
      <c r="M33" s="21">
        <f t="shared" si="2"/>
        <v>302</v>
      </c>
      <c r="N33" s="21">
        <v>18</v>
      </c>
      <c r="O33" s="21">
        <v>302</v>
      </c>
      <c r="P33" s="13">
        <f t="shared" si="5"/>
        <v>0</v>
      </c>
      <c r="Q33" s="21">
        <f t="shared" si="3"/>
        <v>0</v>
      </c>
      <c r="S33" s="21">
        <v>30</v>
      </c>
      <c r="V33" s="13">
        <v>1894</v>
      </c>
      <c r="W33" s="13">
        <v>1292</v>
      </c>
    </row>
    <row r="34" spans="1:25" x14ac:dyDescent="0.25">
      <c r="B34" t="s">
        <v>25</v>
      </c>
      <c r="C34" t="s">
        <v>1109</v>
      </c>
      <c r="D34" s="21">
        <v>3</v>
      </c>
      <c r="E34" s="21">
        <v>69</v>
      </c>
      <c r="F34" s="21">
        <v>4</v>
      </c>
      <c r="G34" s="21">
        <v>73</v>
      </c>
      <c r="H34" s="21"/>
      <c r="I34" s="21"/>
      <c r="J34" s="21"/>
      <c r="K34" s="21"/>
      <c r="L34" s="21">
        <f t="shared" si="1"/>
        <v>7</v>
      </c>
      <c r="M34" s="21">
        <f t="shared" si="2"/>
        <v>142</v>
      </c>
      <c r="N34" s="21">
        <v>7</v>
      </c>
      <c r="O34" s="21">
        <v>142</v>
      </c>
      <c r="P34" s="13">
        <f t="shared" si="5"/>
        <v>0</v>
      </c>
      <c r="Q34" s="21">
        <f t="shared" si="3"/>
        <v>0</v>
      </c>
      <c r="S34" s="21">
        <v>25</v>
      </c>
      <c r="V34" s="13">
        <v>1720</v>
      </c>
      <c r="W34" s="13">
        <v>690</v>
      </c>
    </row>
    <row r="35" spans="1:25" x14ac:dyDescent="0.25">
      <c r="B35" t="s">
        <v>26</v>
      </c>
      <c r="C35" t="s">
        <v>1110</v>
      </c>
      <c r="D35" s="21"/>
      <c r="E35" s="21"/>
      <c r="F35" s="21"/>
      <c r="G35" s="21"/>
      <c r="H35" s="21"/>
      <c r="I35" s="21"/>
      <c r="J35" s="21">
        <v>4</v>
      </c>
      <c r="K35" s="21">
        <v>6</v>
      </c>
      <c r="L35" s="21">
        <f t="shared" si="1"/>
        <v>4</v>
      </c>
      <c r="M35" s="21">
        <f t="shared" si="2"/>
        <v>6</v>
      </c>
      <c r="N35" s="21">
        <v>4</v>
      </c>
      <c r="O35" s="21">
        <v>6</v>
      </c>
      <c r="P35" s="13">
        <f t="shared" si="5"/>
        <v>0</v>
      </c>
      <c r="Q35" s="21">
        <f t="shared" si="3"/>
        <v>0</v>
      </c>
      <c r="S35" s="21">
        <v>6</v>
      </c>
      <c r="V35" s="13">
        <v>79</v>
      </c>
      <c r="W35" s="13">
        <v>35</v>
      </c>
      <c r="X35" s="13">
        <v>4</v>
      </c>
    </row>
    <row r="36" spans="1:25" x14ac:dyDescent="0.25">
      <c r="B36" t="s">
        <v>27</v>
      </c>
      <c r="C36" t="s">
        <v>1111</v>
      </c>
      <c r="D36" s="21"/>
      <c r="E36" s="21"/>
      <c r="F36" s="21"/>
      <c r="G36" s="21"/>
      <c r="H36" s="21"/>
      <c r="I36" s="21"/>
      <c r="J36" s="21">
        <v>2</v>
      </c>
      <c r="K36" s="21">
        <v>5</v>
      </c>
      <c r="L36" s="21">
        <f t="shared" si="1"/>
        <v>2</v>
      </c>
      <c r="M36" s="21">
        <f t="shared" si="2"/>
        <v>5</v>
      </c>
      <c r="N36" s="21">
        <v>2</v>
      </c>
      <c r="O36" s="21">
        <v>5</v>
      </c>
      <c r="P36" s="13">
        <f t="shared" si="5"/>
        <v>0</v>
      </c>
      <c r="Q36" s="21">
        <f t="shared" si="3"/>
        <v>0</v>
      </c>
      <c r="S36" s="21">
        <v>5</v>
      </c>
      <c r="X36" s="13">
        <v>48</v>
      </c>
    </row>
    <row r="37" spans="1:25" x14ac:dyDescent="0.25">
      <c r="B37" t="s">
        <v>28</v>
      </c>
      <c r="C37" t="s">
        <v>1112</v>
      </c>
      <c r="D37" s="21"/>
      <c r="E37" s="21"/>
      <c r="F37" s="21"/>
      <c r="G37" s="21"/>
      <c r="H37" s="21">
        <v>3</v>
      </c>
      <c r="I37" s="21">
        <v>10</v>
      </c>
      <c r="J37" s="21">
        <v>1</v>
      </c>
      <c r="K37" s="21">
        <v>1</v>
      </c>
      <c r="L37" s="21">
        <f t="shared" si="1"/>
        <v>4</v>
      </c>
      <c r="M37" s="21">
        <f t="shared" si="2"/>
        <v>11</v>
      </c>
      <c r="N37" s="21">
        <v>4</v>
      </c>
      <c r="O37" s="21">
        <v>11</v>
      </c>
      <c r="P37" s="13">
        <f t="shared" si="5"/>
        <v>0</v>
      </c>
      <c r="Q37" s="21">
        <f t="shared" si="3"/>
        <v>0</v>
      </c>
      <c r="S37" s="21">
        <v>10</v>
      </c>
      <c r="V37" s="13">
        <v>501</v>
      </c>
      <c r="W37" s="13">
        <v>227</v>
      </c>
    </row>
    <row r="38" spans="1:25" x14ac:dyDescent="0.25">
      <c r="B38" t="s">
        <v>29</v>
      </c>
      <c r="C38" t="s">
        <v>1113</v>
      </c>
      <c r="D38" s="21"/>
      <c r="E38" s="21"/>
      <c r="F38" s="21"/>
      <c r="G38" s="21"/>
      <c r="H38" s="21"/>
      <c r="I38" s="21"/>
      <c r="J38" s="21">
        <v>4</v>
      </c>
      <c r="K38" s="21">
        <v>8</v>
      </c>
      <c r="L38" s="21">
        <f t="shared" si="1"/>
        <v>4</v>
      </c>
      <c r="M38" s="21">
        <f t="shared" si="2"/>
        <v>8</v>
      </c>
      <c r="N38" s="21">
        <v>4</v>
      </c>
      <c r="O38" s="21">
        <v>8</v>
      </c>
      <c r="P38" s="13">
        <f t="shared" si="5"/>
        <v>0</v>
      </c>
      <c r="Q38" s="21">
        <f t="shared" si="3"/>
        <v>0</v>
      </c>
      <c r="S38" s="21">
        <v>15</v>
      </c>
      <c r="V38" s="13">
        <v>421</v>
      </c>
      <c r="W38" s="13">
        <v>245</v>
      </c>
      <c r="X38" s="13">
        <v>6</v>
      </c>
    </row>
    <row r="39" spans="1:25" x14ac:dyDescent="0.25">
      <c r="B39" t="s">
        <v>30</v>
      </c>
      <c r="C39" t="s">
        <v>1114</v>
      </c>
      <c r="D39" s="21"/>
      <c r="E39" s="21"/>
      <c r="F39" s="21"/>
      <c r="G39" s="21"/>
      <c r="H39" s="21"/>
      <c r="I39" s="21"/>
      <c r="J39" s="21">
        <v>8</v>
      </c>
      <c r="K39" s="21">
        <v>10</v>
      </c>
      <c r="L39" s="21">
        <f t="shared" si="1"/>
        <v>8</v>
      </c>
      <c r="M39" s="21">
        <f t="shared" si="2"/>
        <v>10</v>
      </c>
      <c r="N39" s="21">
        <v>8</v>
      </c>
      <c r="O39" s="21">
        <v>10</v>
      </c>
      <c r="P39" s="13">
        <f t="shared" si="5"/>
        <v>0</v>
      </c>
      <c r="Q39" s="21">
        <f t="shared" si="3"/>
        <v>0</v>
      </c>
      <c r="S39" s="21">
        <v>20</v>
      </c>
      <c r="V39" s="13">
        <v>694</v>
      </c>
      <c r="W39" s="13">
        <v>406</v>
      </c>
    </row>
    <row r="40" spans="1:25" x14ac:dyDescent="0.25">
      <c r="B40" t="s">
        <v>31</v>
      </c>
      <c r="C40" t="s">
        <v>1115</v>
      </c>
      <c r="D40" s="21"/>
      <c r="E40" s="21"/>
      <c r="F40" s="21"/>
      <c r="G40" s="21"/>
      <c r="H40" s="21">
        <v>10</v>
      </c>
      <c r="I40" s="21">
        <v>22</v>
      </c>
      <c r="J40" s="21">
        <v>13</v>
      </c>
      <c r="K40" s="21">
        <v>12</v>
      </c>
      <c r="L40" s="21">
        <f t="shared" si="1"/>
        <v>23</v>
      </c>
      <c r="M40" s="21">
        <f t="shared" si="2"/>
        <v>34</v>
      </c>
      <c r="N40" s="21">
        <v>23</v>
      </c>
      <c r="O40" s="21">
        <v>34</v>
      </c>
      <c r="P40" s="13">
        <f t="shared" si="5"/>
        <v>0</v>
      </c>
      <c r="Q40" s="21">
        <f t="shared" si="3"/>
        <v>0</v>
      </c>
      <c r="S40" s="21">
        <v>40</v>
      </c>
      <c r="V40" s="13">
        <v>419</v>
      </c>
      <c r="W40" s="13">
        <v>204</v>
      </c>
    </row>
    <row r="41" spans="1:25" x14ac:dyDescent="0.25">
      <c r="B41" t="s">
        <v>510</v>
      </c>
      <c r="C41" t="s">
        <v>1646</v>
      </c>
      <c r="D41" s="21"/>
      <c r="E41" s="21"/>
      <c r="F41" s="21"/>
      <c r="G41" s="21"/>
      <c r="H41" s="21"/>
      <c r="I41" s="21"/>
      <c r="J41" s="21">
        <v>14</v>
      </c>
      <c r="K41" s="21">
        <v>15</v>
      </c>
      <c r="L41" s="21">
        <f t="shared" si="1"/>
        <v>14</v>
      </c>
      <c r="M41" s="21">
        <f t="shared" si="2"/>
        <v>15</v>
      </c>
      <c r="N41" s="21">
        <v>14</v>
      </c>
      <c r="O41" s="21">
        <v>15</v>
      </c>
      <c r="P41" s="13">
        <f t="shared" si="5"/>
        <v>0</v>
      </c>
      <c r="Q41" s="21">
        <f t="shared" si="3"/>
        <v>0</v>
      </c>
      <c r="S41" s="21">
        <v>30</v>
      </c>
      <c r="V41" s="13">
        <v>761</v>
      </c>
      <c r="W41" s="13">
        <v>457</v>
      </c>
      <c r="X41" s="13">
        <v>73</v>
      </c>
    </row>
    <row r="42" spans="1:25" ht="15.75" thickBot="1" x14ac:dyDescent="0.3">
      <c r="A42" s="2" t="s">
        <v>5</v>
      </c>
      <c r="B42" s="2"/>
      <c r="C42" s="2"/>
      <c r="D42" s="14">
        <f t="shared" ref="D42:T42" si="6">SUM(D23:D41)</f>
        <v>141</v>
      </c>
      <c r="E42" s="14">
        <f t="shared" si="6"/>
        <v>5324</v>
      </c>
      <c r="F42" s="14">
        <f t="shared" si="6"/>
        <v>54</v>
      </c>
      <c r="G42" s="14">
        <f t="shared" si="6"/>
        <v>730</v>
      </c>
      <c r="H42" s="14">
        <f t="shared" si="6"/>
        <v>136</v>
      </c>
      <c r="I42" s="14">
        <f t="shared" si="6"/>
        <v>480</v>
      </c>
      <c r="J42" s="14">
        <f t="shared" si="6"/>
        <v>55</v>
      </c>
      <c r="K42" s="14">
        <f t="shared" si="6"/>
        <v>70</v>
      </c>
      <c r="L42" s="14">
        <f t="shared" si="6"/>
        <v>386</v>
      </c>
      <c r="M42" s="14">
        <f t="shared" si="6"/>
        <v>6604</v>
      </c>
      <c r="N42" s="14">
        <f t="shared" si="6"/>
        <v>386</v>
      </c>
      <c r="O42" s="14">
        <f t="shared" si="6"/>
        <v>6604</v>
      </c>
      <c r="P42" s="14">
        <f t="shared" si="6"/>
        <v>0</v>
      </c>
      <c r="Q42" s="14">
        <f t="shared" si="6"/>
        <v>0</v>
      </c>
      <c r="R42" s="14">
        <f t="shared" si="6"/>
        <v>8</v>
      </c>
      <c r="S42" s="14">
        <f t="shared" si="6"/>
        <v>2104</v>
      </c>
      <c r="T42" s="14">
        <f t="shared" si="6"/>
        <v>0</v>
      </c>
      <c r="U42" s="14"/>
      <c r="V42" s="14">
        <f>SUM(V23:V41)</f>
        <v>346372</v>
      </c>
      <c r="W42" s="14">
        <f>SUM(W23:W41)</f>
        <v>216549</v>
      </c>
      <c r="X42" s="14">
        <f>SUM(X23:X41)</f>
        <v>5289</v>
      </c>
      <c r="Y42" s="14">
        <f>SUM(Y23:Y41)</f>
        <v>6</v>
      </c>
    </row>
    <row r="43" spans="1:25" ht="15.75" thickTop="1" x14ac:dyDescent="0.25">
      <c r="A43" t="s">
        <v>32</v>
      </c>
      <c r="B43" t="s">
        <v>33</v>
      </c>
      <c r="C43" t="s">
        <v>1117</v>
      </c>
      <c r="D43" s="21">
        <v>9</v>
      </c>
      <c r="E43" s="21">
        <v>289</v>
      </c>
      <c r="F43" s="21"/>
      <c r="G43" s="21"/>
      <c r="H43" s="21">
        <v>22</v>
      </c>
      <c r="I43" s="21">
        <v>68</v>
      </c>
      <c r="J43" s="21">
        <v>14</v>
      </c>
      <c r="K43" s="21">
        <v>21</v>
      </c>
      <c r="L43" s="21">
        <f t="shared" si="1"/>
        <v>45</v>
      </c>
      <c r="M43" s="21">
        <f t="shared" si="2"/>
        <v>378</v>
      </c>
      <c r="N43" s="21">
        <v>45</v>
      </c>
      <c r="O43" s="21">
        <v>378</v>
      </c>
      <c r="P43" s="13">
        <f>L43-N43</f>
        <v>0</v>
      </c>
      <c r="Q43" s="21">
        <f t="shared" si="3"/>
        <v>0</v>
      </c>
      <c r="R43" s="13">
        <v>10</v>
      </c>
      <c r="S43" s="21">
        <v>48</v>
      </c>
      <c r="T43" s="21"/>
      <c r="V43" s="13">
        <v>1299</v>
      </c>
      <c r="W43" s="13">
        <v>1012</v>
      </c>
    </row>
    <row r="44" spans="1:25" x14ac:dyDescent="0.25">
      <c r="B44" t="s">
        <v>34</v>
      </c>
      <c r="C44" t="s">
        <v>1118</v>
      </c>
      <c r="D44" s="21"/>
      <c r="E44" s="21"/>
      <c r="F44" s="21"/>
      <c r="G44" s="21"/>
      <c r="J44" s="21">
        <v>1</v>
      </c>
      <c r="K44" s="21">
        <v>2</v>
      </c>
      <c r="L44" s="21">
        <f t="shared" ref="L44:L55" si="7">D44+H44+F44+J44</f>
        <v>1</v>
      </c>
      <c r="M44" s="21">
        <f t="shared" ref="M44:M55" si="8">E44+G44+I44+K44</f>
        <v>2</v>
      </c>
      <c r="N44" s="21">
        <v>1</v>
      </c>
      <c r="O44" s="21">
        <v>2</v>
      </c>
      <c r="P44" s="13">
        <f t="shared" ref="P44:P55" si="9">L44-N44</f>
        <v>0</v>
      </c>
      <c r="Q44" s="21">
        <f t="shared" ref="Q44:Q55" si="10">M44-O44</f>
        <v>0</v>
      </c>
      <c r="S44" s="21">
        <v>2</v>
      </c>
      <c r="T44" s="21"/>
      <c r="V44" s="13">
        <v>158</v>
      </c>
      <c r="W44" s="13">
        <v>83</v>
      </c>
      <c r="X44" s="13">
        <v>9</v>
      </c>
    </row>
    <row r="45" spans="1:25" x14ac:dyDescent="0.25">
      <c r="B45" t="s">
        <v>35</v>
      </c>
      <c r="C45" t="s">
        <v>1119</v>
      </c>
      <c r="D45" s="21"/>
      <c r="E45" s="21"/>
      <c r="F45" s="21"/>
      <c r="G45" s="21"/>
      <c r="H45" s="21">
        <v>9</v>
      </c>
      <c r="I45" s="21">
        <v>29</v>
      </c>
      <c r="J45" s="21">
        <v>6</v>
      </c>
      <c r="K45" s="21">
        <v>11</v>
      </c>
      <c r="L45" s="21">
        <f t="shared" si="7"/>
        <v>15</v>
      </c>
      <c r="M45" s="21">
        <f t="shared" si="8"/>
        <v>40</v>
      </c>
      <c r="N45" s="21">
        <v>15</v>
      </c>
      <c r="O45" s="21">
        <v>40</v>
      </c>
      <c r="P45" s="13">
        <f t="shared" si="9"/>
        <v>0</v>
      </c>
      <c r="Q45" s="21">
        <f t="shared" si="10"/>
        <v>0</v>
      </c>
      <c r="S45" s="21">
        <v>36</v>
      </c>
      <c r="T45" s="21"/>
      <c r="V45" s="13">
        <v>2782</v>
      </c>
      <c r="W45" s="13">
        <v>1894</v>
      </c>
    </row>
    <row r="46" spans="1:25" x14ac:dyDescent="0.25">
      <c r="B46" t="s">
        <v>36</v>
      </c>
      <c r="C46" t="s">
        <v>1120</v>
      </c>
      <c r="D46" s="21"/>
      <c r="E46" s="21"/>
      <c r="F46" s="21"/>
      <c r="G46" s="21"/>
      <c r="H46" s="21">
        <v>2</v>
      </c>
      <c r="I46" s="21">
        <v>10</v>
      </c>
      <c r="J46" s="21">
        <v>2</v>
      </c>
      <c r="K46" s="21">
        <v>3</v>
      </c>
      <c r="L46" s="21">
        <f t="shared" si="7"/>
        <v>4</v>
      </c>
      <c r="M46" s="21">
        <f t="shared" si="8"/>
        <v>13</v>
      </c>
      <c r="N46" s="21">
        <v>4</v>
      </c>
      <c r="O46" s="21">
        <v>13</v>
      </c>
      <c r="P46" s="13">
        <f t="shared" si="9"/>
        <v>0</v>
      </c>
      <c r="Q46" s="21">
        <f t="shared" si="10"/>
        <v>0</v>
      </c>
      <c r="S46" s="21">
        <v>5</v>
      </c>
      <c r="T46" s="21"/>
      <c r="V46" s="13">
        <v>392</v>
      </c>
      <c r="W46" s="13">
        <v>224</v>
      </c>
      <c r="X46" s="13">
        <v>4</v>
      </c>
    </row>
    <row r="47" spans="1:25" x14ac:dyDescent="0.25">
      <c r="B47" t="s">
        <v>37</v>
      </c>
      <c r="C47" t="s">
        <v>1121</v>
      </c>
      <c r="D47" s="13">
        <v>104</v>
      </c>
      <c r="E47" s="13">
        <v>4236</v>
      </c>
      <c r="F47" s="13">
        <v>18</v>
      </c>
      <c r="G47" s="13">
        <v>206</v>
      </c>
      <c r="H47" s="21">
        <v>3</v>
      </c>
      <c r="I47" s="21">
        <v>9</v>
      </c>
      <c r="J47" s="21">
        <v>1</v>
      </c>
      <c r="K47" s="21">
        <v>1</v>
      </c>
      <c r="L47" s="21">
        <f t="shared" si="7"/>
        <v>126</v>
      </c>
      <c r="M47" s="21">
        <f t="shared" si="8"/>
        <v>4452</v>
      </c>
      <c r="N47" s="21">
        <v>126</v>
      </c>
      <c r="O47" s="21">
        <v>4452</v>
      </c>
      <c r="P47" s="13">
        <f t="shared" si="9"/>
        <v>0</v>
      </c>
      <c r="Q47" s="21">
        <f t="shared" si="10"/>
        <v>0</v>
      </c>
      <c r="R47" s="13">
        <v>2</v>
      </c>
      <c r="S47" s="21">
        <v>398</v>
      </c>
      <c r="T47" s="21"/>
      <c r="V47" s="13">
        <v>13383</v>
      </c>
      <c r="W47" s="13">
        <v>6081</v>
      </c>
      <c r="X47" s="13">
        <v>60</v>
      </c>
      <c r="Y47" s="13">
        <v>7</v>
      </c>
    </row>
    <row r="48" spans="1:25" x14ac:dyDescent="0.25">
      <c r="B48" t="s">
        <v>38</v>
      </c>
      <c r="C48" t="s">
        <v>1122</v>
      </c>
      <c r="D48" s="13">
        <v>43</v>
      </c>
      <c r="E48" s="13">
        <v>1587</v>
      </c>
      <c r="F48" s="13">
        <v>1</v>
      </c>
      <c r="G48" s="13">
        <v>6</v>
      </c>
      <c r="H48" s="21">
        <v>27</v>
      </c>
      <c r="I48" s="21">
        <v>118</v>
      </c>
      <c r="J48" s="21">
        <v>2</v>
      </c>
      <c r="K48" s="21">
        <v>2</v>
      </c>
      <c r="L48" s="21">
        <f t="shared" si="7"/>
        <v>73</v>
      </c>
      <c r="M48" s="21">
        <f t="shared" si="8"/>
        <v>1713</v>
      </c>
      <c r="N48" s="21">
        <v>73</v>
      </c>
      <c r="O48" s="21">
        <v>1713</v>
      </c>
      <c r="P48" s="13">
        <f t="shared" si="9"/>
        <v>0</v>
      </c>
      <c r="Q48" s="21">
        <f t="shared" si="10"/>
        <v>0</v>
      </c>
      <c r="S48" s="21">
        <v>242</v>
      </c>
      <c r="T48" s="21"/>
      <c r="V48" s="13">
        <v>8696</v>
      </c>
      <c r="W48" s="13">
        <v>5628</v>
      </c>
      <c r="Y48" s="13">
        <v>2</v>
      </c>
    </row>
    <row r="49" spans="1:25" x14ac:dyDescent="0.25">
      <c r="B49" t="s">
        <v>39</v>
      </c>
      <c r="C49" t="s">
        <v>1123</v>
      </c>
      <c r="D49" s="13">
        <v>83</v>
      </c>
      <c r="E49" s="13">
        <v>2587</v>
      </c>
      <c r="F49" s="13">
        <v>11</v>
      </c>
      <c r="G49" s="13">
        <v>108</v>
      </c>
      <c r="H49" s="21">
        <v>7</v>
      </c>
      <c r="I49" s="21">
        <v>12</v>
      </c>
      <c r="J49" s="21">
        <v>5</v>
      </c>
      <c r="K49" s="21">
        <v>8</v>
      </c>
      <c r="L49" s="21">
        <f t="shared" si="7"/>
        <v>106</v>
      </c>
      <c r="M49" s="21">
        <f t="shared" si="8"/>
        <v>2715</v>
      </c>
      <c r="N49" s="21">
        <v>106</v>
      </c>
      <c r="O49" s="21">
        <v>2715</v>
      </c>
      <c r="P49" s="13">
        <f t="shared" si="9"/>
        <v>0</v>
      </c>
      <c r="Q49" s="21">
        <f t="shared" si="10"/>
        <v>0</v>
      </c>
      <c r="R49" s="13">
        <v>1</v>
      </c>
      <c r="S49" s="21">
        <v>480</v>
      </c>
      <c r="T49" s="21"/>
      <c r="V49" s="13">
        <v>40427</v>
      </c>
      <c r="W49" s="13">
        <v>16032</v>
      </c>
      <c r="X49" s="13">
        <v>164</v>
      </c>
      <c r="Y49" s="13">
        <v>27</v>
      </c>
    </row>
    <row r="50" spans="1:25" x14ac:dyDescent="0.25">
      <c r="B50" t="s">
        <v>40</v>
      </c>
      <c r="C50" t="s">
        <v>1124</v>
      </c>
      <c r="H50" s="21">
        <v>25</v>
      </c>
      <c r="I50" s="21">
        <v>65</v>
      </c>
      <c r="J50" s="21">
        <v>7</v>
      </c>
      <c r="K50" s="21">
        <v>9</v>
      </c>
      <c r="L50" s="21">
        <f t="shared" si="7"/>
        <v>32</v>
      </c>
      <c r="M50" s="21">
        <f t="shared" si="8"/>
        <v>74</v>
      </c>
      <c r="N50" s="21">
        <v>32</v>
      </c>
      <c r="O50" s="21">
        <v>74</v>
      </c>
      <c r="P50" s="13">
        <f t="shared" si="9"/>
        <v>0</v>
      </c>
      <c r="Q50" s="21">
        <f t="shared" si="10"/>
        <v>0</v>
      </c>
      <c r="S50" s="21">
        <v>56</v>
      </c>
      <c r="T50" s="21"/>
      <c r="V50" s="13">
        <v>5299</v>
      </c>
      <c r="W50" s="13">
        <v>2262</v>
      </c>
      <c r="X50" s="13">
        <v>2181</v>
      </c>
    </row>
    <row r="51" spans="1:25" x14ac:dyDescent="0.25">
      <c r="B51" t="s">
        <v>41</v>
      </c>
      <c r="C51" t="s">
        <v>1125</v>
      </c>
      <c r="H51" s="21"/>
      <c r="I51" s="21"/>
      <c r="J51" s="21">
        <v>3</v>
      </c>
      <c r="K51" s="21">
        <v>5</v>
      </c>
      <c r="L51" s="21">
        <f t="shared" si="7"/>
        <v>3</v>
      </c>
      <c r="M51" s="21">
        <f t="shared" si="8"/>
        <v>5</v>
      </c>
      <c r="N51" s="21">
        <v>3</v>
      </c>
      <c r="O51" s="21">
        <v>5</v>
      </c>
      <c r="P51" s="13">
        <f t="shared" si="9"/>
        <v>0</v>
      </c>
      <c r="Q51" s="21">
        <f t="shared" si="10"/>
        <v>0</v>
      </c>
      <c r="S51" s="21">
        <v>5</v>
      </c>
      <c r="T51" s="21"/>
      <c r="V51" s="13">
        <v>6</v>
      </c>
      <c r="W51" s="13">
        <v>2</v>
      </c>
      <c r="X51" s="13">
        <v>535</v>
      </c>
    </row>
    <row r="52" spans="1:25" x14ac:dyDescent="0.25">
      <c r="B52" t="s">
        <v>42</v>
      </c>
      <c r="C52" t="s">
        <v>1126</v>
      </c>
      <c r="D52" s="13">
        <v>4</v>
      </c>
      <c r="E52" s="13">
        <v>139</v>
      </c>
      <c r="F52" s="13">
        <v>5</v>
      </c>
      <c r="G52" s="13">
        <v>50</v>
      </c>
      <c r="H52" s="21">
        <v>23</v>
      </c>
      <c r="I52" s="21">
        <v>112</v>
      </c>
      <c r="J52" s="21">
        <v>2</v>
      </c>
      <c r="K52" s="21">
        <v>2</v>
      </c>
      <c r="L52" s="21">
        <f t="shared" si="7"/>
        <v>34</v>
      </c>
      <c r="M52" s="21">
        <f t="shared" si="8"/>
        <v>303</v>
      </c>
      <c r="N52" s="21">
        <v>34</v>
      </c>
      <c r="O52" s="21">
        <v>303</v>
      </c>
      <c r="P52" s="13">
        <f t="shared" si="9"/>
        <v>0</v>
      </c>
      <c r="Q52" s="21">
        <f t="shared" si="10"/>
        <v>0</v>
      </c>
      <c r="R52" s="13">
        <v>4</v>
      </c>
      <c r="S52" s="21">
        <v>68</v>
      </c>
      <c r="T52" s="21"/>
      <c r="V52" s="13">
        <v>2240</v>
      </c>
      <c r="W52" s="13">
        <v>1500</v>
      </c>
      <c r="X52" s="13">
        <v>116</v>
      </c>
    </row>
    <row r="53" spans="1:25" x14ac:dyDescent="0.25">
      <c r="B53" t="s">
        <v>511</v>
      </c>
      <c r="C53" t="s">
        <v>1647</v>
      </c>
      <c r="H53" s="21"/>
      <c r="I53" s="21"/>
      <c r="J53" s="21"/>
      <c r="K53" s="21"/>
      <c r="L53" s="21">
        <f t="shared" si="7"/>
        <v>0</v>
      </c>
      <c r="M53" s="21">
        <f t="shared" si="8"/>
        <v>0</v>
      </c>
      <c r="N53" s="21"/>
      <c r="O53" s="21"/>
      <c r="P53" s="13">
        <f t="shared" si="9"/>
        <v>0</v>
      </c>
      <c r="Q53" s="21">
        <f t="shared" si="10"/>
        <v>0</v>
      </c>
      <c r="S53" s="21">
        <v>8</v>
      </c>
      <c r="T53" s="21"/>
      <c r="X53" s="13">
        <v>761</v>
      </c>
    </row>
    <row r="54" spans="1:25" x14ac:dyDescent="0.25">
      <c r="B54" t="s">
        <v>43</v>
      </c>
      <c r="C54" t="s">
        <v>1127</v>
      </c>
      <c r="H54" s="21">
        <v>11</v>
      </c>
      <c r="I54" s="21">
        <v>24</v>
      </c>
      <c r="J54" s="21">
        <v>3</v>
      </c>
      <c r="K54" s="21">
        <v>5</v>
      </c>
      <c r="L54" s="21">
        <f t="shared" si="7"/>
        <v>14</v>
      </c>
      <c r="M54" s="21">
        <f t="shared" si="8"/>
        <v>29</v>
      </c>
      <c r="N54" s="21">
        <v>14</v>
      </c>
      <c r="O54" s="21">
        <v>29</v>
      </c>
      <c r="P54" s="13">
        <f t="shared" si="9"/>
        <v>0</v>
      </c>
      <c r="Q54" s="21">
        <f t="shared" si="10"/>
        <v>0</v>
      </c>
      <c r="R54" s="13">
        <v>3</v>
      </c>
      <c r="S54" s="21">
        <v>18</v>
      </c>
      <c r="T54" s="21"/>
      <c r="V54" s="13">
        <v>58</v>
      </c>
      <c r="W54" s="13">
        <v>15</v>
      </c>
      <c r="X54" s="13">
        <v>27</v>
      </c>
    </row>
    <row r="55" spans="1:25" x14ac:dyDescent="0.25">
      <c r="B55" t="s">
        <v>591</v>
      </c>
      <c r="C55" t="s">
        <v>1128</v>
      </c>
      <c r="F55" s="13">
        <v>8</v>
      </c>
      <c r="G55" s="13">
        <v>151</v>
      </c>
      <c r="H55" s="21"/>
      <c r="I55" s="21"/>
      <c r="L55" s="21">
        <f t="shared" si="7"/>
        <v>8</v>
      </c>
      <c r="M55" s="21">
        <f t="shared" si="8"/>
        <v>151</v>
      </c>
      <c r="N55" s="21">
        <v>8</v>
      </c>
      <c r="O55" s="21">
        <v>151</v>
      </c>
      <c r="P55" s="13">
        <f t="shared" si="9"/>
        <v>0</v>
      </c>
      <c r="Q55" s="21">
        <f t="shared" si="10"/>
        <v>0</v>
      </c>
      <c r="S55" s="21">
        <v>20</v>
      </c>
      <c r="T55" s="21"/>
      <c r="V55" s="13">
        <v>1046</v>
      </c>
      <c r="W55" s="13">
        <v>371</v>
      </c>
    </row>
    <row r="56" spans="1:25" ht="15.75" thickBot="1" x14ac:dyDescent="0.3">
      <c r="A56" s="2" t="s">
        <v>5</v>
      </c>
      <c r="B56" s="2"/>
      <c r="C56" s="2"/>
      <c r="D56" s="14">
        <f>SUM(D43:D55)</f>
        <v>243</v>
      </c>
      <c r="E56" s="14">
        <f t="shared" ref="E56:T56" si="11">SUM(E43:E55)</f>
        <v>8838</v>
      </c>
      <c r="F56" s="14">
        <f t="shared" si="11"/>
        <v>43</v>
      </c>
      <c r="G56" s="14">
        <f t="shared" si="11"/>
        <v>521</v>
      </c>
      <c r="H56" s="14">
        <f t="shared" si="11"/>
        <v>129</v>
      </c>
      <c r="I56" s="14">
        <f t="shared" si="11"/>
        <v>447</v>
      </c>
      <c r="J56" s="14">
        <f t="shared" si="11"/>
        <v>46</v>
      </c>
      <c r="K56" s="14">
        <f t="shared" si="11"/>
        <v>69</v>
      </c>
      <c r="L56" s="14">
        <f t="shared" si="11"/>
        <v>461</v>
      </c>
      <c r="M56" s="14">
        <f t="shared" si="11"/>
        <v>9875</v>
      </c>
      <c r="N56" s="14">
        <f t="shared" si="11"/>
        <v>461</v>
      </c>
      <c r="O56" s="14">
        <f t="shared" si="11"/>
        <v>9875</v>
      </c>
      <c r="P56" s="14">
        <f t="shared" si="11"/>
        <v>0</v>
      </c>
      <c r="Q56" s="14">
        <f t="shared" si="11"/>
        <v>0</v>
      </c>
      <c r="R56" s="14">
        <f t="shared" si="11"/>
        <v>20</v>
      </c>
      <c r="S56" s="14">
        <f t="shared" si="11"/>
        <v>1386</v>
      </c>
      <c r="T56" s="14">
        <f t="shared" si="11"/>
        <v>0</v>
      </c>
      <c r="U56" s="14"/>
      <c r="V56" s="14">
        <f>SUM(V43:V55)</f>
        <v>75786</v>
      </c>
      <c r="W56" s="14">
        <f>SUM(W43:W55)</f>
        <v>35104</v>
      </c>
      <c r="X56" s="14">
        <f>SUM(X43:X55)</f>
        <v>3857</v>
      </c>
      <c r="Y56" s="14">
        <f>SUM(Y43:Y55)</f>
        <v>36</v>
      </c>
    </row>
    <row r="57" spans="1:25" ht="15.75" thickTop="1" x14ac:dyDescent="0.25">
      <c r="A57" t="s">
        <v>44</v>
      </c>
      <c r="B57" t="s">
        <v>45</v>
      </c>
      <c r="C57" t="s">
        <v>1522</v>
      </c>
      <c r="D57" s="13">
        <v>10</v>
      </c>
      <c r="E57" s="13">
        <v>390</v>
      </c>
      <c r="F57" s="13">
        <v>9</v>
      </c>
      <c r="G57" s="13">
        <v>150</v>
      </c>
      <c r="H57" s="21"/>
      <c r="I57" s="21"/>
      <c r="J57" s="21"/>
      <c r="K57" s="21"/>
      <c r="L57" s="21">
        <f t="shared" si="1"/>
        <v>19</v>
      </c>
      <c r="M57" s="21">
        <f t="shared" si="2"/>
        <v>540</v>
      </c>
      <c r="N57" s="21">
        <v>19</v>
      </c>
      <c r="O57" s="21">
        <v>540</v>
      </c>
      <c r="P57" s="13">
        <f t="shared" ref="P57:P68" si="12">L57-N57</f>
        <v>0</v>
      </c>
      <c r="Q57" s="21">
        <f t="shared" si="3"/>
        <v>0</v>
      </c>
      <c r="R57" s="13">
        <v>3</v>
      </c>
      <c r="S57" s="21">
        <v>96</v>
      </c>
      <c r="V57" s="13">
        <v>54659</v>
      </c>
      <c r="W57" s="13">
        <v>38193</v>
      </c>
      <c r="X57" s="13">
        <v>4</v>
      </c>
    </row>
    <row r="58" spans="1:25" x14ac:dyDescent="0.25">
      <c r="B58" t="s">
        <v>46</v>
      </c>
      <c r="C58" t="s">
        <v>1129</v>
      </c>
      <c r="D58" s="13">
        <v>1</v>
      </c>
      <c r="E58" s="13">
        <v>41</v>
      </c>
      <c r="F58" s="13">
        <v>11</v>
      </c>
      <c r="G58" s="13">
        <v>129</v>
      </c>
      <c r="H58" s="21">
        <v>17</v>
      </c>
      <c r="I58" s="21">
        <v>49</v>
      </c>
      <c r="J58" s="21">
        <v>8</v>
      </c>
      <c r="K58" s="21">
        <v>23</v>
      </c>
      <c r="L58" s="21">
        <f t="shared" si="1"/>
        <v>37</v>
      </c>
      <c r="M58" s="21">
        <f t="shared" si="2"/>
        <v>242</v>
      </c>
      <c r="N58" s="21">
        <v>37</v>
      </c>
      <c r="O58" s="21">
        <v>242</v>
      </c>
      <c r="P58" s="13">
        <f t="shared" si="12"/>
        <v>0</v>
      </c>
      <c r="Q58" s="21">
        <f t="shared" si="3"/>
        <v>0</v>
      </c>
      <c r="R58" s="13">
        <v>2</v>
      </c>
      <c r="S58" s="21">
        <v>90</v>
      </c>
      <c r="V58" s="13">
        <v>601</v>
      </c>
      <c r="W58" s="13">
        <v>384</v>
      </c>
      <c r="X58" s="13">
        <v>1008</v>
      </c>
    </row>
    <row r="59" spans="1:25" x14ac:dyDescent="0.25">
      <c r="B59" t="s">
        <v>47</v>
      </c>
      <c r="C59" s="7" t="s">
        <v>1130</v>
      </c>
      <c r="H59" s="21"/>
      <c r="I59" s="21"/>
      <c r="J59" s="21">
        <v>2</v>
      </c>
      <c r="K59" s="21">
        <v>1</v>
      </c>
      <c r="L59" s="21">
        <f t="shared" si="1"/>
        <v>2</v>
      </c>
      <c r="M59" s="21">
        <f t="shared" si="2"/>
        <v>1</v>
      </c>
      <c r="N59" s="21">
        <v>2</v>
      </c>
      <c r="O59" s="21">
        <v>1</v>
      </c>
      <c r="P59" s="13">
        <f t="shared" si="12"/>
        <v>0</v>
      </c>
      <c r="Q59" s="21">
        <f t="shared" si="3"/>
        <v>0</v>
      </c>
      <c r="S59" s="21">
        <v>7</v>
      </c>
      <c r="V59" s="13">
        <v>108</v>
      </c>
      <c r="W59" s="13">
        <v>36</v>
      </c>
      <c r="X59" s="13">
        <v>29</v>
      </c>
    </row>
    <row r="60" spans="1:25" x14ac:dyDescent="0.25">
      <c r="B60" t="s">
        <v>48</v>
      </c>
      <c r="C60" t="s">
        <v>1131</v>
      </c>
      <c r="H60" s="21">
        <v>1</v>
      </c>
      <c r="I60" s="21">
        <v>2</v>
      </c>
      <c r="J60" s="13">
        <v>6</v>
      </c>
      <c r="K60" s="13">
        <v>10</v>
      </c>
      <c r="L60" s="21">
        <f t="shared" si="1"/>
        <v>7</v>
      </c>
      <c r="M60" s="21">
        <f t="shared" si="2"/>
        <v>12</v>
      </c>
      <c r="N60" s="21">
        <v>7</v>
      </c>
      <c r="O60" s="21">
        <v>12</v>
      </c>
      <c r="P60" s="13">
        <f t="shared" si="12"/>
        <v>0</v>
      </c>
      <c r="Q60" s="21">
        <f t="shared" si="3"/>
        <v>0</v>
      </c>
      <c r="S60" s="21">
        <v>6</v>
      </c>
      <c r="V60" s="13">
        <v>38</v>
      </c>
      <c r="W60" s="13">
        <v>17</v>
      </c>
      <c r="X60" s="13">
        <v>59</v>
      </c>
    </row>
    <row r="61" spans="1:25" x14ac:dyDescent="0.25">
      <c r="B61" t="s">
        <v>49</v>
      </c>
      <c r="C61" t="s">
        <v>1132</v>
      </c>
      <c r="D61" s="13">
        <v>18</v>
      </c>
      <c r="E61" s="13">
        <v>739</v>
      </c>
      <c r="F61" s="13">
        <v>18</v>
      </c>
      <c r="G61" s="13">
        <v>239</v>
      </c>
      <c r="H61" s="21">
        <v>33</v>
      </c>
      <c r="I61" s="21">
        <v>122</v>
      </c>
      <c r="J61" s="21">
        <v>1</v>
      </c>
      <c r="K61" s="21">
        <v>2</v>
      </c>
      <c r="L61" s="21">
        <f t="shared" si="1"/>
        <v>70</v>
      </c>
      <c r="M61" s="21">
        <f t="shared" si="2"/>
        <v>1102</v>
      </c>
      <c r="N61" s="21">
        <v>70</v>
      </c>
      <c r="O61" s="21">
        <v>1102</v>
      </c>
      <c r="P61" s="13">
        <f t="shared" si="12"/>
        <v>0</v>
      </c>
      <c r="Q61" s="21">
        <f t="shared" si="3"/>
        <v>0</v>
      </c>
      <c r="R61" s="13">
        <v>2</v>
      </c>
      <c r="S61" s="21">
        <v>178</v>
      </c>
      <c r="V61" s="13">
        <v>10076</v>
      </c>
      <c r="W61" s="13">
        <v>7456</v>
      </c>
      <c r="X61" s="13">
        <v>422</v>
      </c>
      <c r="Y61" s="13">
        <v>1</v>
      </c>
    </row>
    <row r="62" spans="1:25" x14ac:dyDescent="0.25">
      <c r="B62" t="s">
        <v>50</v>
      </c>
      <c r="C62" t="s">
        <v>1133</v>
      </c>
      <c r="D62" s="13">
        <v>1</v>
      </c>
      <c r="E62" s="13">
        <v>47</v>
      </c>
      <c r="H62" s="21">
        <v>9</v>
      </c>
      <c r="I62" s="21">
        <v>22</v>
      </c>
      <c r="J62" s="21">
        <v>5</v>
      </c>
      <c r="K62" s="21">
        <v>7</v>
      </c>
      <c r="L62" s="21">
        <f t="shared" si="1"/>
        <v>15</v>
      </c>
      <c r="M62" s="21">
        <f t="shared" si="2"/>
        <v>76</v>
      </c>
      <c r="N62" s="21">
        <v>15</v>
      </c>
      <c r="O62" s="21">
        <v>76</v>
      </c>
      <c r="P62" s="13">
        <f t="shared" si="12"/>
        <v>0</v>
      </c>
      <c r="Q62" s="21">
        <f t="shared" si="3"/>
        <v>0</v>
      </c>
      <c r="R62" s="13">
        <v>1</v>
      </c>
      <c r="S62" s="21">
        <v>20</v>
      </c>
      <c r="V62" s="13">
        <v>900</v>
      </c>
      <c r="W62" s="13">
        <v>552</v>
      </c>
      <c r="X62" s="13">
        <v>324</v>
      </c>
    </row>
    <row r="63" spans="1:25" x14ac:dyDescent="0.25">
      <c r="B63" t="s">
        <v>51</v>
      </c>
      <c r="C63" t="s">
        <v>1135</v>
      </c>
      <c r="H63" s="21">
        <v>1</v>
      </c>
      <c r="I63" s="21">
        <v>2</v>
      </c>
      <c r="J63" s="21">
        <v>5</v>
      </c>
      <c r="K63" s="21">
        <v>7</v>
      </c>
      <c r="L63" s="21">
        <f t="shared" si="1"/>
        <v>6</v>
      </c>
      <c r="M63" s="21">
        <f t="shared" si="2"/>
        <v>9</v>
      </c>
      <c r="N63" s="21">
        <v>6</v>
      </c>
      <c r="O63" s="21">
        <v>9</v>
      </c>
      <c r="P63" s="13">
        <f t="shared" si="12"/>
        <v>0</v>
      </c>
      <c r="Q63" s="21">
        <f t="shared" si="3"/>
        <v>0</v>
      </c>
      <c r="S63" s="21">
        <v>8</v>
      </c>
      <c r="V63" s="13">
        <v>223</v>
      </c>
      <c r="W63" s="13">
        <v>140</v>
      </c>
      <c r="X63" s="13">
        <v>143</v>
      </c>
    </row>
    <row r="64" spans="1:25" x14ac:dyDescent="0.25">
      <c r="B64" t="s">
        <v>52</v>
      </c>
      <c r="C64" t="s">
        <v>1136</v>
      </c>
      <c r="D64" s="13">
        <v>21</v>
      </c>
      <c r="E64" s="13">
        <v>761</v>
      </c>
      <c r="F64" s="13">
        <v>15</v>
      </c>
      <c r="G64" s="13">
        <v>158</v>
      </c>
      <c r="H64" s="21">
        <v>3</v>
      </c>
      <c r="I64" s="21">
        <v>6</v>
      </c>
      <c r="J64" s="21">
        <v>22</v>
      </c>
      <c r="K64" s="21">
        <v>29</v>
      </c>
      <c r="L64" s="21">
        <f t="shared" si="1"/>
        <v>61</v>
      </c>
      <c r="M64" s="21">
        <f t="shared" si="2"/>
        <v>954</v>
      </c>
      <c r="N64" s="21">
        <v>61</v>
      </c>
      <c r="O64" s="21">
        <v>954</v>
      </c>
      <c r="P64" s="13">
        <f t="shared" si="12"/>
        <v>0</v>
      </c>
      <c r="Q64" s="21">
        <f t="shared" si="3"/>
        <v>0</v>
      </c>
      <c r="R64" s="13">
        <v>4</v>
      </c>
      <c r="S64" s="21">
        <v>196</v>
      </c>
      <c r="X64" s="13">
        <v>225</v>
      </c>
    </row>
    <row r="65" spans="1:26" x14ac:dyDescent="0.25">
      <c r="B65" t="s">
        <v>44</v>
      </c>
      <c r="C65" t="s">
        <v>1137</v>
      </c>
      <c r="D65" s="13">
        <v>6</v>
      </c>
      <c r="E65" s="13">
        <v>182</v>
      </c>
      <c r="H65" s="21"/>
      <c r="I65" s="21"/>
      <c r="J65" s="21">
        <v>6</v>
      </c>
      <c r="K65" s="21">
        <v>12</v>
      </c>
      <c r="L65" s="21">
        <f t="shared" si="1"/>
        <v>12</v>
      </c>
      <c r="M65" s="21">
        <f t="shared" si="2"/>
        <v>194</v>
      </c>
      <c r="N65" s="21">
        <v>12</v>
      </c>
      <c r="O65" s="21">
        <v>194</v>
      </c>
      <c r="P65" s="13">
        <f t="shared" si="12"/>
        <v>0</v>
      </c>
      <c r="Q65" s="21">
        <f t="shared" si="3"/>
        <v>0</v>
      </c>
      <c r="R65" s="13">
        <v>1</v>
      </c>
      <c r="S65" s="21">
        <v>68</v>
      </c>
      <c r="V65" s="13">
        <v>13884</v>
      </c>
      <c r="W65" s="13">
        <v>7184</v>
      </c>
      <c r="X65" s="13">
        <v>949</v>
      </c>
      <c r="Y65" s="13">
        <v>2</v>
      </c>
    </row>
    <row r="66" spans="1:26" x14ac:dyDescent="0.25">
      <c r="B66" t="s">
        <v>53</v>
      </c>
      <c r="C66" t="s">
        <v>1138</v>
      </c>
      <c r="H66" s="21">
        <v>1</v>
      </c>
      <c r="I66" s="21">
        <v>1</v>
      </c>
      <c r="J66" s="21">
        <v>2</v>
      </c>
      <c r="K66" s="21">
        <v>3</v>
      </c>
      <c r="L66" s="21">
        <f t="shared" si="1"/>
        <v>3</v>
      </c>
      <c r="M66" s="21">
        <f t="shared" si="2"/>
        <v>4</v>
      </c>
      <c r="N66" s="21">
        <v>3</v>
      </c>
      <c r="O66" s="21">
        <v>4</v>
      </c>
      <c r="P66" s="13">
        <f t="shared" si="12"/>
        <v>0</v>
      </c>
      <c r="Q66" s="21">
        <f t="shared" si="3"/>
        <v>0</v>
      </c>
      <c r="S66" s="21">
        <v>6</v>
      </c>
      <c r="V66" s="13">
        <v>131</v>
      </c>
      <c r="W66" s="13">
        <v>68</v>
      </c>
      <c r="X66" s="13">
        <v>56</v>
      </c>
    </row>
    <row r="67" spans="1:26" x14ac:dyDescent="0.25">
      <c r="B67" t="s">
        <v>54</v>
      </c>
      <c r="C67" t="s">
        <v>1139</v>
      </c>
      <c r="D67" s="13">
        <v>4</v>
      </c>
      <c r="E67" s="13">
        <v>135</v>
      </c>
      <c r="F67" s="13">
        <v>8</v>
      </c>
      <c r="G67" s="13">
        <v>97</v>
      </c>
      <c r="H67" s="21">
        <v>28</v>
      </c>
      <c r="I67" s="21">
        <v>94</v>
      </c>
      <c r="J67" s="21">
        <v>12</v>
      </c>
      <c r="K67" s="21">
        <v>19</v>
      </c>
      <c r="L67" s="21">
        <f t="shared" si="1"/>
        <v>52</v>
      </c>
      <c r="M67" s="21">
        <f t="shared" si="2"/>
        <v>345</v>
      </c>
      <c r="N67" s="21">
        <v>52</v>
      </c>
      <c r="O67" s="21">
        <v>345</v>
      </c>
      <c r="P67" s="13">
        <f t="shared" si="12"/>
        <v>0</v>
      </c>
      <c r="Q67" s="21">
        <f t="shared" si="3"/>
        <v>0</v>
      </c>
      <c r="R67" s="13">
        <v>2</v>
      </c>
      <c r="S67" s="21">
        <v>80</v>
      </c>
      <c r="V67" s="13">
        <v>2014</v>
      </c>
      <c r="W67" s="13">
        <v>1495</v>
      </c>
      <c r="X67" s="13">
        <v>449</v>
      </c>
    </row>
    <row r="68" spans="1:26" x14ac:dyDescent="0.25">
      <c r="B68" t="s">
        <v>55</v>
      </c>
      <c r="C68" t="s">
        <v>1140</v>
      </c>
      <c r="D68" s="13">
        <v>14</v>
      </c>
      <c r="E68" s="13">
        <v>519</v>
      </c>
      <c r="F68" s="13">
        <v>21</v>
      </c>
      <c r="G68" s="13">
        <v>186</v>
      </c>
      <c r="H68" s="21">
        <v>32</v>
      </c>
      <c r="I68" s="21">
        <v>109</v>
      </c>
      <c r="J68" s="21">
        <v>1</v>
      </c>
      <c r="K68" s="21">
        <v>2</v>
      </c>
      <c r="L68" s="21">
        <f t="shared" ref="L68:L131" si="13">D68+H68+F68+J68</f>
        <v>68</v>
      </c>
      <c r="M68" s="21">
        <f t="shared" ref="M68:M131" si="14">E68+G68+I68+K68</f>
        <v>816</v>
      </c>
      <c r="N68" s="21">
        <v>68</v>
      </c>
      <c r="O68" s="21">
        <v>816</v>
      </c>
      <c r="P68" s="13">
        <f t="shared" si="12"/>
        <v>0</v>
      </c>
      <c r="Q68" s="21">
        <f t="shared" ref="Q68:Q131" si="15">M68-O68</f>
        <v>0</v>
      </c>
      <c r="R68" s="13">
        <v>2</v>
      </c>
      <c r="S68" s="21">
        <v>165</v>
      </c>
      <c r="V68" s="13">
        <v>9025</v>
      </c>
      <c r="W68" s="13">
        <v>6999</v>
      </c>
      <c r="X68" s="13">
        <v>1010</v>
      </c>
      <c r="Y68" s="13">
        <v>1</v>
      </c>
    </row>
    <row r="69" spans="1:26" ht="15.75" thickBot="1" x14ac:dyDescent="0.3">
      <c r="A69" s="2" t="s">
        <v>5</v>
      </c>
      <c r="B69" s="2"/>
      <c r="C69" s="2"/>
      <c r="D69" s="14">
        <f>SUM(D57:D68)</f>
        <v>75</v>
      </c>
      <c r="E69" s="14">
        <f t="shared" ref="E69:T69" si="16">SUM(E57:E68)</f>
        <v>2814</v>
      </c>
      <c r="F69" s="14">
        <f t="shared" si="16"/>
        <v>82</v>
      </c>
      <c r="G69" s="14">
        <f t="shared" si="16"/>
        <v>959</v>
      </c>
      <c r="H69" s="14">
        <f t="shared" si="16"/>
        <v>125</v>
      </c>
      <c r="I69" s="14">
        <f t="shared" si="16"/>
        <v>407</v>
      </c>
      <c r="J69" s="14">
        <f t="shared" si="16"/>
        <v>70</v>
      </c>
      <c r="K69" s="14">
        <f t="shared" si="16"/>
        <v>115</v>
      </c>
      <c r="L69" s="14">
        <f t="shared" si="16"/>
        <v>352</v>
      </c>
      <c r="M69" s="14">
        <f t="shared" si="16"/>
        <v>4295</v>
      </c>
      <c r="N69" s="14">
        <f t="shared" si="16"/>
        <v>352</v>
      </c>
      <c r="O69" s="14">
        <f t="shared" si="16"/>
        <v>4295</v>
      </c>
      <c r="P69" s="14">
        <f t="shared" si="16"/>
        <v>0</v>
      </c>
      <c r="Q69" s="14">
        <f t="shared" si="16"/>
        <v>0</v>
      </c>
      <c r="R69" s="14">
        <f t="shared" si="16"/>
        <v>17</v>
      </c>
      <c r="S69" s="14">
        <f t="shared" si="16"/>
        <v>920</v>
      </c>
      <c r="T69" s="14">
        <f t="shared" si="16"/>
        <v>0</v>
      </c>
      <c r="U69" s="14"/>
      <c r="V69" s="14">
        <f>SUM(V57:V68)</f>
        <v>91659</v>
      </c>
      <c r="W69" s="14">
        <f>SUM(W57:W68)</f>
        <v>62524</v>
      </c>
      <c r="X69" s="14">
        <f>SUM(X57:X68)</f>
        <v>4678</v>
      </c>
      <c r="Y69" s="14">
        <f>SUM(Y57:Y68)</f>
        <v>4</v>
      </c>
    </row>
    <row r="70" spans="1:26" ht="15.75" thickTop="1" x14ac:dyDescent="0.25">
      <c r="A70" t="s">
        <v>56</v>
      </c>
      <c r="B70" t="s">
        <v>57</v>
      </c>
      <c r="C70" t="s">
        <v>1141</v>
      </c>
      <c r="H70" s="21">
        <v>1</v>
      </c>
      <c r="I70" s="21">
        <v>2</v>
      </c>
      <c r="J70" s="21">
        <v>4</v>
      </c>
      <c r="K70" s="21">
        <v>5</v>
      </c>
      <c r="L70" s="21">
        <f t="shared" si="13"/>
        <v>5</v>
      </c>
      <c r="M70" s="21">
        <f t="shared" si="14"/>
        <v>7</v>
      </c>
      <c r="N70" s="21">
        <v>5</v>
      </c>
      <c r="O70" s="21">
        <v>7</v>
      </c>
      <c r="P70" s="13">
        <f>L70-N70</f>
        <v>0</v>
      </c>
      <c r="Q70" s="21">
        <f t="shared" si="15"/>
        <v>0</v>
      </c>
      <c r="S70" s="21">
        <v>6</v>
      </c>
      <c r="V70" s="13">
        <v>19</v>
      </c>
      <c r="W70" s="13">
        <v>8</v>
      </c>
      <c r="X70" s="13">
        <v>246</v>
      </c>
    </row>
    <row r="71" spans="1:26" x14ac:dyDescent="0.25">
      <c r="B71" t="s">
        <v>58</v>
      </c>
      <c r="C71" t="s">
        <v>1142</v>
      </c>
      <c r="F71" s="13">
        <v>1</v>
      </c>
      <c r="G71" s="13">
        <v>5</v>
      </c>
      <c r="H71" s="21">
        <v>3</v>
      </c>
      <c r="I71" s="21">
        <v>7</v>
      </c>
      <c r="J71" s="21">
        <v>10</v>
      </c>
      <c r="K71" s="21">
        <v>16</v>
      </c>
      <c r="L71" s="21">
        <f t="shared" si="13"/>
        <v>14</v>
      </c>
      <c r="M71" s="21">
        <f t="shared" si="14"/>
        <v>28</v>
      </c>
      <c r="N71" s="21">
        <v>14</v>
      </c>
      <c r="O71" s="21">
        <v>28</v>
      </c>
      <c r="P71" s="13">
        <f>L71-N71</f>
        <v>0</v>
      </c>
      <c r="Q71" s="21">
        <f t="shared" si="15"/>
        <v>0</v>
      </c>
      <c r="S71" s="21">
        <v>24</v>
      </c>
      <c r="V71" s="13">
        <v>470</v>
      </c>
      <c r="W71" s="13">
        <v>224</v>
      </c>
      <c r="X71" s="13">
        <v>994</v>
      </c>
      <c r="Z71" t="s">
        <v>953</v>
      </c>
    </row>
    <row r="72" spans="1:26" x14ac:dyDescent="0.25">
      <c r="B72" t="s">
        <v>56</v>
      </c>
      <c r="C72" t="s">
        <v>1144</v>
      </c>
      <c r="D72" s="13">
        <v>13</v>
      </c>
      <c r="E72" s="13">
        <v>436</v>
      </c>
      <c r="F72" s="13">
        <v>20</v>
      </c>
      <c r="G72" s="13">
        <v>231</v>
      </c>
      <c r="H72" s="21">
        <v>10</v>
      </c>
      <c r="I72" s="21">
        <v>26</v>
      </c>
      <c r="J72" s="21">
        <v>7</v>
      </c>
      <c r="K72" s="21">
        <v>9</v>
      </c>
      <c r="L72" s="21">
        <f t="shared" si="13"/>
        <v>50</v>
      </c>
      <c r="M72" s="21">
        <f t="shared" si="14"/>
        <v>702</v>
      </c>
      <c r="N72" s="21">
        <v>50</v>
      </c>
      <c r="O72" s="21">
        <v>702</v>
      </c>
      <c r="P72" s="13">
        <f>L72-N72</f>
        <v>0</v>
      </c>
      <c r="Q72" s="21">
        <f t="shared" si="15"/>
        <v>0</v>
      </c>
      <c r="S72" s="21">
        <v>148</v>
      </c>
      <c r="V72" s="13">
        <v>5559</v>
      </c>
      <c r="W72" s="13">
        <v>3392</v>
      </c>
      <c r="X72" s="13">
        <v>228</v>
      </c>
      <c r="Y72" s="13">
        <v>5</v>
      </c>
    </row>
    <row r="73" spans="1:26" x14ac:dyDescent="0.25">
      <c r="B73" t="s">
        <v>60</v>
      </c>
      <c r="C73" t="s">
        <v>1145</v>
      </c>
      <c r="D73" s="13">
        <v>1</v>
      </c>
      <c r="E73" s="13">
        <v>20</v>
      </c>
      <c r="H73" s="21">
        <v>1</v>
      </c>
      <c r="I73" s="21">
        <v>4</v>
      </c>
      <c r="J73" s="21">
        <v>1</v>
      </c>
      <c r="K73" s="21">
        <v>1</v>
      </c>
      <c r="L73" s="21">
        <f t="shared" si="13"/>
        <v>3</v>
      </c>
      <c r="M73" s="21">
        <f t="shared" si="14"/>
        <v>25</v>
      </c>
      <c r="N73" s="21">
        <v>3</v>
      </c>
      <c r="O73" s="21">
        <v>25</v>
      </c>
      <c r="P73" s="13">
        <f>L73-N73</f>
        <v>0</v>
      </c>
      <c r="Q73" s="21">
        <f t="shared" si="15"/>
        <v>0</v>
      </c>
      <c r="S73" s="21">
        <v>6</v>
      </c>
      <c r="V73" s="13">
        <v>95</v>
      </c>
      <c r="W73" s="13">
        <v>54</v>
      </c>
      <c r="X73" s="13">
        <v>2</v>
      </c>
    </row>
    <row r="74" spans="1:26" x14ac:dyDescent="0.25">
      <c r="B74" t="s">
        <v>61</v>
      </c>
      <c r="C74" t="s">
        <v>1147</v>
      </c>
      <c r="H74" s="21">
        <v>2</v>
      </c>
      <c r="I74" s="21">
        <v>5</v>
      </c>
      <c r="J74" s="21">
        <v>2</v>
      </c>
      <c r="K74" s="21">
        <v>3</v>
      </c>
      <c r="L74" s="21">
        <f t="shared" si="13"/>
        <v>4</v>
      </c>
      <c r="M74" s="21">
        <f t="shared" si="14"/>
        <v>8</v>
      </c>
      <c r="N74" s="21">
        <v>4</v>
      </c>
      <c r="O74" s="21">
        <v>8</v>
      </c>
      <c r="P74" s="13">
        <f>L74-N74</f>
        <v>0</v>
      </c>
      <c r="Q74" s="21">
        <f t="shared" si="15"/>
        <v>0</v>
      </c>
      <c r="S74" s="21">
        <v>5</v>
      </c>
      <c r="V74" s="13">
        <v>192</v>
      </c>
      <c r="W74" s="13">
        <v>83</v>
      </c>
      <c r="X74" s="13">
        <v>49</v>
      </c>
    </row>
    <row r="75" spans="1:26" ht="15.75" thickBot="1" x14ac:dyDescent="0.3">
      <c r="A75" s="2" t="s">
        <v>5</v>
      </c>
      <c r="B75" s="2"/>
      <c r="C75" s="2"/>
      <c r="D75" s="14">
        <f t="shared" ref="D75:Y75" si="17">SUM(D70:D74)</f>
        <v>14</v>
      </c>
      <c r="E75" s="14">
        <f t="shared" si="17"/>
        <v>456</v>
      </c>
      <c r="F75" s="14">
        <f t="shared" si="17"/>
        <v>21</v>
      </c>
      <c r="G75" s="14">
        <f t="shared" si="17"/>
        <v>236</v>
      </c>
      <c r="H75" s="14">
        <f t="shared" si="17"/>
        <v>17</v>
      </c>
      <c r="I75" s="14">
        <f t="shared" si="17"/>
        <v>44</v>
      </c>
      <c r="J75" s="14">
        <f t="shared" si="17"/>
        <v>24</v>
      </c>
      <c r="K75" s="14">
        <f t="shared" si="17"/>
        <v>34</v>
      </c>
      <c r="L75" s="14">
        <f t="shared" si="17"/>
        <v>76</v>
      </c>
      <c r="M75" s="14">
        <f t="shared" si="17"/>
        <v>770</v>
      </c>
      <c r="N75" s="14">
        <f t="shared" si="17"/>
        <v>76</v>
      </c>
      <c r="O75" s="14">
        <f t="shared" si="17"/>
        <v>770</v>
      </c>
      <c r="P75" s="14">
        <f t="shared" si="17"/>
        <v>0</v>
      </c>
      <c r="Q75" s="14">
        <f t="shared" si="17"/>
        <v>0</v>
      </c>
      <c r="R75" s="14">
        <f t="shared" si="17"/>
        <v>0</v>
      </c>
      <c r="S75" s="14">
        <f t="shared" si="17"/>
        <v>189</v>
      </c>
      <c r="T75" s="14">
        <f t="shared" si="17"/>
        <v>0</v>
      </c>
      <c r="U75" s="14"/>
      <c r="V75" s="14">
        <f t="shared" si="17"/>
        <v>6335</v>
      </c>
      <c r="W75" s="14">
        <f t="shared" si="17"/>
        <v>3761</v>
      </c>
      <c r="X75" s="14">
        <f t="shared" si="17"/>
        <v>1519</v>
      </c>
      <c r="Y75" s="14">
        <f t="shared" si="17"/>
        <v>5</v>
      </c>
    </row>
    <row r="76" spans="1:26" ht="15.75" thickTop="1" x14ac:dyDescent="0.25">
      <c r="A76" t="s">
        <v>62</v>
      </c>
      <c r="B76" t="s">
        <v>63</v>
      </c>
      <c r="C76" t="s">
        <v>1148</v>
      </c>
      <c r="H76" s="21">
        <v>4</v>
      </c>
      <c r="I76" s="21">
        <v>18</v>
      </c>
      <c r="J76" s="21"/>
      <c r="L76" s="21">
        <f t="shared" si="13"/>
        <v>4</v>
      </c>
      <c r="M76" s="21">
        <f t="shared" si="14"/>
        <v>18</v>
      </c>
      <c r="N76" s="21">
        <v>4</v>
      </c>
      <c r="O76" s="21">
        <v>18</v>
      </c>
      <c r="P76" s="13">
        <f>L76-N76</f>
        <v>0</v>
      </c>
      <c r="Q76" s="21">
        <f t="shared" si="15"/>
        <v>0</v>
      </c>
      <c r="S76" s="21">
        <v>16</v>
      </c>
      <c r="V76" s="13">
        <v>813</v>
      </c>
      <c r="W76" s="13">
        <v>559</v>
      </c>
      <c r="X76" s="13">
        <v>23</v>
      </c>
    </row>
    <row r="77" spans="1:26" x14ac:dyDescent="0.25">
      <c r="B77" t="s">
        <v>64</v>
      </c>
      <c r="C77" t="s">
        <v>1149</v>
      </c>
      <c r="D77" s="13">
        <v>1</v>
      </c>
      <c r="E77" s="13">
        <v>32</v>
      </c>
      <c r="F77" s="13">
        <v>2</v>
      </c>
      <c r="G77" s="13">
        <v>18</v>
      </c>
      <c r="H77" s="21">
        <v>5</v>
      </c>
      <c r="I77" s="21">
        <v>14</v>
      </c>
      <c r="J77" s="21">
        <v>3</v>
      </c>
      <c r="K77" s="13">
        <v>7</v>
      </c>
      <c r="L77" s="21">
        <f t="shared" si="13"/>
        <v>11</v>
      </c>
      <c r="M77" s="21">
        <f t="shared" si="14"/>
        <v>71</v>
      </c>
      <c r="N77" s="21">
        <v>11</v>
      </c>
      <c r="O77" s="21">
        <v>71</v>
      </c>
      <c r="P77" s="13">
        <f>L77-N77</f>
        <v>0</v>
      </c>
      <c r="Q77" s="21">
        <f t="shared" si="15"/>
        <v>0</v>
      </c>
      <c r="S77" s="21">
        <v>24</v>
      </c>
      <c r="V77" s="13">
        <v>1053</v>
      </c>
      <c r="W77" s="13">
        <v>748</v>
      </c>
      <c r="X77" s="13">
        <v>48</v>
      </c>
    </row>
    <row r="78" spans="1:26" x14ac:dyDescent="0.25">
      <c r="B78" t="s">
        <v>605</v>
      </c>
      <c r="C78" t="s">
        <v>1151</v>
      </c>
      <c r="H78" s="21">
        <v>8</v>
      </c>
      <c r="I78" s="21">
        <v>14</v>
      </c>
      <c r="J78" s="21">
        <v>3</v>
      </c>
      <c r="K78" s="13">
        <v>5</v>
      </c>
      <c r="L78" s="21">
        <f t="shared" si="13"/>
        <v>11</v>
      </c>
      <c r="M78" s="21">
        <f t="shared" si="14"/>
        <v>19</v>
      </c>
      <c r="N78" s="21">
        <v>11</v>
      </c>
      <c r="O78" s="21">
        <v>19</v>
      </c>
      <c r="P78" s="13">
        <f>L78-N78</f>
        <v>0</v>
      </c>
      <c r="Q78" s="21">
        <f t="shared" si="15"/>
        <v>0</v>
      </c>
      <c r="S78" s="21">
        <v>20</v>
      </c>
      <c r="V78" s="13">
        <v>319</v>
      </c>
      <c r="W78" s="13">
        <v>170</v>
      </c>
      <c r="X78" s="13">
        <v>125</v>
      </c>
    </row>
    <row r="79" spans="1:26" x14ac:dyDescent="0.25">
      <c r="B79" t="s">
        <v>62</v>
      </c>
      <c r="C79" t="s">
        <v>1154</v>
      </c>
      <c r="D79" s="13">
        <v>288</v>
      </c>
      <c r="E79" s="13">
        <v>15673</v>
      </c>
      <c r="F79" s="13">
        <v>2</v>
      </c>
      <c r="G79" s="13">
        <v>27</v>
      </c>
      <c r="H79" s="21">
        <v>16</v>
      </c>
      <c r="I79" s="21">
        <v>46</v>
      </c>
      <c r="J79" s="21">
        <v>27</v>
      </c>
      <c r="K79" s="21">
        <v>30</v>
      </c>
      <c r="L79" s="21">
        <f t="shared" si="13"/>
        <v>333</v>
      </c>
      <c r="M79" s="21">
        <f t="shared" si="14"/>
        <v>15776</v>
      </c>
      <c r="N79" s="21">
        <v>333</v>
      </c>
      <c r="O79" s="21">
        <v>15776</v>
      </c>
      <c r="P79" s="13">
        <f>L79-N79</f>
        <v>0</v>
      </c>
      <c r="Q79" s="21">
        <f t="shared" si="15"/>
        <v>0</v>
      </c>
      <c r="S79" s="21">
        <v>3023</v>
      </c>
      <c r="V79" s="13">
        <v>2149767</v>
      </c>
      <c r="W79" s="13">
        <v>1305769</v>
      </c>
      <c r="X79" s="13">
        <v>19</v>
      </c>
      <c r="Y79" s="13">
        <v>178</v>
      </c>
    </row>
    <row r="80" spans="1:26" ht="15.75" thickBot="1" x14ac:dyDescent="0.3">
      <c r="A80" s="2" t="s">
        <v>5</v>
      </c>
      <c r="B80" s="2"/>
      <c r="C80" s="2"/>
      <c r="D80" s="14">
        <f t="shared" ref="D80:T80" si="18">SUM(D76:D79)</f>
        <v>289</v>
      </c>
      <c r="E80" s="14">
        <f t="shared" si="18"/>
        <v>15705</v>
      </c>
      <c r="F80" s="14">
        <f t="shared" si="18"/>
        <v>4</v>
      </c>
      <c r="G80" s="14">
        <f t="shared" si="18"/>
        <v>45</v>
      </c>
      <c r="H80" s="14">
        <f t="shared" si="18"/>
        <v>33</v>
      </c>
      <c r="I80" s="14">
        <f t="shared" si="18"/>
        <v>92</v>
      </c>
      <c r="J80" s="14">
        <f t="shared" si="18"/>
        <v>33</v>
      </c>
      <c r="K80" s="14">
        <f t="shared" si="18"/>
        <v>42</v>
      </c>
      <c r="L80" s="14">
        <f t="shared" si="18"/>
        <v>359</v>
      </c>
      <c r="M80" s="14">
        <f t="shared" si="18"/>
        <v>15884</v>
      </c>
      <c r="N80" s="14">
        <f t="shared" si="18"/>
        <v>359</v>
      </c>
      <c r="O80" s="14">
        <f>SUM(O76:O79)</f>
        <v>15884</v>
      </c>
      <c r="P80" s="14">
        <f t="shared" si="18"/>
        <v>0</v>
      </c>
      <c r="Q80" s="14">
        <f t="shared" si="18"/>
        <v>0</v>
      </c>
      <c r="R80" s="14">
        <f t="shared" si="18"/>
        <v>0</v>
      </c>
      <c r="S80" s="14">
        <f t="shared" si="18"/>
        <v>3083</v>
      </c>
      <c r="T80" s="14">
        <f t="shared" si="18"/>
        <v>0</v>
      </c>
      <c r="U80" s="14"/>
      <c r="V80" s="14">
        <f>SUM(V76:V79)</f>
        <v>2151952</v>
      </c>
      <c r="W80" s="14">
        <f>SUM(W76:W79)</f>
        <v>1307246</v>
      </c>
      <c r="X80" s="14">
        <f>SUM(X76:X79)</f>
        <v>215</v>
      </c>
      <c r="Y80" s="14">
        <f>SUM(Y76:Y79)</f>
        <v>178</v>
      </c>
    </row>
    <row r="81" spans="1:25" ht="15.75" thickTop="1" x14ac:dyDescent="0.25">
      <c r="A81" t="s">
        <v>68</v>
      </c>
      <c r="B81" t="s">
        <v>594</v>
      </c>
      <c r="C81" t="s">
        <v>1155</v>
      </c>
      <c r="H81" s="21">
        <v>1</v>
      </c>
      <c r="I81" s="21">
        <v>5</v>
      </c>
      <c r="J81" s="21">
        <v>1</v>
      </c>
      <c r="K81" s="21">
        <v>2</v>
      </c>
      <c r="L81" s="21">
        <f t="shared" si="13"/>
        <v>2</v>
      </c>
      <c r="M81" s="21">
        <f t="shared" si="14"/>
        <v>7</v>
      </c>
      <c r="N81" s="21">
        <v>2</v>
      </c>
      <c r="O81" s="21">
        <v>7</v>
      </c>
      <c r="P81" s="13">
        <f t="shared" ref="P81:P89" si="19">L81-N81</f>
        <v>0</v>
      </c>
      <c r="Q81" s="21">
        <f t="shared" si="15"/>
        <v>0</v>
      </c>
      <c r="S81" s="21">
        <v>4</v>
      </c>
      <c r="V81" s="13">
        <v>34</v>
      </c>
      <c r="W81" s="13">
        <v>13</v>
      </c>
      <c r="X81" s="13">
        <v>15</v>
      </c>
    </row>
    <row r="82" spans="1:25" x14ac:dyDescent="0.25">
      <c r="B82" t="s">
        <v>69</v>
      </c>
      <c r="C82" t="s">
        <v>1156</v>
      </c>
      <c r="H82" s="21">
        <v>2</v>
      </c>
      <c r="I82" s="21">
        <v>4</v>
      </c>
      <c r="J82" s="21">
        <v>5</v>
      </c>
      <c r="K82" s="21">
        <v>8</v>
      </c>
      <c r="L82" s="21">
        <f t="shared" si="13"/>
        <v>7</v>
      </c>
      <c r="M82" s="21">
        <f t="shared" si="14"/>
        <v>12</v>
      </c>
      <c r="N82" s="21">
        <v>7</v>
      </c>
      <c r="O82" s="21">
        <v>12</v>
      </c>
      <c r="P82" s="13">
        <f t="shared" si="19"/>
        <v>0</v>
      </c>
      <c r="Q82" s="21">
        <f t="shared" si="15"/>
        <v>0</v>
      </c>
      <c r="S82" s="21">
        <v>14</v>
      </c>
      <c r="T82" s="21"/>
      <c r="V82" s="13">
        <v>469</v>
      </c>
      <c r="W82" s="13">
        <v>291</v>
      </c>
    </row>
    <row r="83" spans="1:25" x14ac:dyDescent="0.25">
      <c r="B83" t="s">
        <v>71</v>
      </c>
      <c r="C83" t="s">
        <v>1158</v>
      </c>
      <c r="D83" s="13">
        <v>3</v>
      </c>
      <c r="E83" s="13">
        <v>115</v>
      </c>
      <c r="H83" s="21">
        <v>3</v>
      </c>
      <c r="I83" s="21">
        <v>6</v>
      </c>
      <c r="J83" s="21">
        <v>4</v>
      </c>
      <c r="K83" s="21">
        <v>9</v>
      </c>
      <c r="L83" s="21">
        <f t="shared" si="13"/>
        <v>10</v>
      </c>
      <c r="M83" s="21">
        <f t="shared" si="14"/>
        <v>130</v>
      </c>
      <c r="N83" s="21">
        <v>10</v>
      </c>
      <c r="O83" s="21">
        <v>130</v>
      </c>
      <c r="P83" s="13">
        <f t="shared" si="19"/>
        <v>0</v>
      </c>
      <c r="Q83" s="21">
        <f t="shared" si="15"/>
        <v>0</v>
      </c>
      <c r="S83" s="21">
        <v>24</v>
      </c>
      <c r="T83" s="21">
        <v>6</v>
      </c>
      <c r="V83" s="13">
        <v>193</v>
      </c>
      <c r="W83" s="13">
        <v>99</v>
      </c>
    </row>
    <row r="84" spans="1:25" x14ac:dyDescent="0.25">
      <c r="B84" t="s">
        <v>72</v>
      </c>
      <c r="C84" t="s">
        <v>1159</v>
      </c>
      <c r="D84" s="13">
        <v>3</v>
      </c>
      <c r="E84" s="13">
        <v>109</v>
      </c>
      <c r="H84" s="21">
        <v>4</v>
      </c>
      <c r="I84" s="21">
        <v>8</v>
      </c>
      <c r="J84" s="21">
        <v>16</v>
      </c>
      <c r="K84" s="21">
        <v>22</v>
      </c>
      <c r="L84" s="21">
        <f t="shared" si="13"/>
        <v>23</v>
      </c>
      <c r="M84" s="21">
        <f t="shared" si="14"/>
        <v>139</v>
      </c>
      <c r="N84" s="21">
        <v>23</v>
      </c>
      <c r="O84" s="21">
        <v>139</v>
      </c>
      <c r="P84" s="13">
        <f t="shared" si="19"/>
        <v>0</v>
      </c>
      <c r="Q84" s="21">
        <f t="shared" si="15"/>
        <v>0</v>
      </c>
      <c r="S84" s="21">
        <v>83</v>
      </c>
      <c r="T84" s="21">
        <v>6</v>
      </c>
      <c r="V84" s="13">
        <v>659</v>
      </c>
      <c r="W84" s="13">
        <v>460</v>
      </c>
    </row>
    <row r="85" spans="1:25" x14ac:dyDescent="0.25">
      <c r="B85" t="s">
        <v>73</v>
      </c>
      <c r="C85" t="s">
        <v>1160</v>
      </c>
      <c r="H85" s="21">
        <v>1</v>
      </c>
      <c r="I85" s="21">
        <v>5</v>
      </c>
      <c r="L85" s="21">
        <f t="shared" si="13"/>
        <v>1</v>
      </c>
      <c r="M85" s="21">
        <f t="shared" si="14"/>
        <v>5</v>
      </c>
      <c r="N85" s="21">
        <v>1</v>
      </c>
      <c r="O85" s="21">
        <v>5</v>
      </c>
      <c r="P85" s="13">
        <f t="shared" si="19"/>
        <v>0</v>
      </c>
      <c r="Q85" s="21">
        <f t="shared" si="15"/>
        <v>0</v>
      </c>
      <c r="S85" s="21">
        <v>2</v>
      </c>
      <c r="T85" s="21"/>
      <c r="V85" s="13">
        <v>47</v>
      </c>
      <c r="W85" s="13">
        <v>19</v>
      </c>
    </row>
    <row r="86" spans="1:25" x14ac:dyDescent="0.25">
      <c r="B86" t="s">
        <v>593</v>
      </c>
      <c r="C86" t="s">
        <v>1161</v>
      </c>
      <c r="D86" s="13">
        <v>7</v>
      </c>
      <c r="E86" s="13">
        <v>276</v>
      </c>
      <c r="F86" s="13">
        <v>3</v>
      </c>
      <c r="G86" s="13">
        <v>47</v>
      </c>
      <c r="H86" s="21">
        <v>4</v>
      </c>
      <c r="I86" s="21">
        <v>11</v>
      </c>
      <c r="J86" s="21">
        <v>15</v>
      </c>
      <c r="K86" s="21">
        <v>21</v>
      </c>
      <c r="L86" s="21">
        <f t="shared" si="13"/>
        <v>29</v>
      </c>
      <c r="M86" s="21">
        <f t="shared" si="14"/>
        <v>355</v>
      </c>
      <c r="N86" s="21">
        <v>29</v>
      </c>
      <c r="O86" s="21">
        <v>355</v>
      </c>
      <c r="P86" s="13">
        <f t="shared" si="19"/>
        <v>0</v>
      </c>
      <c r="Q86" s="21">
        <f t="shared" si="15"/>
        <v>0</v>
      </c>
      <c r="R86" s="13">
        <v>2</v>
      </c>
      <c r="S86" s="21">
        <v>122</v>
      </c>
      <c r="T86" s="21">
        <v>12</v>
      </c>
      <c r="V86" s="13">
        <v>705</v>
      </c>
      <c r="W86" s="13">
        <v>272</v>
      </c>
      <c r="X86" s="13">
        <v>59</v>
      </c>
    </row>
    <row r="87" spans="1:25" x14ac:dyDescent="0.25">
      <c r="B87" t="s">
        <v>68</v>
      </c>
      <c r="C87" t="s">
        <v>1162</v>
      </c>
      <c r="D87" s="13">
        <v>155</v>
      </c>
      <c r="E87" s="13">
        <v>4815</v>
      </c>
      <c r="H87" s="21">
        <v>26</v>
      </c>
      <c r="I87" s="21">
        <v>88</v>
      </c>
      <c r="J87" s="21">
        <v>36</v>
      </c>
      <c r="K87" s="21">
        <v>46</v>
      </c>
      <c r="L87" s="21">
        <f t="shared" si="13"/>
        <v>217</v>
      </c>
      <c r="M87" s="21">
        <f t="shared" si="14"/>
        <v>4949</v>
      </c>
      <c r="N87" s="21">
        <v>217</v>
      </c>
      <c r="O87" s="21">
        <v>4949</v>
      </c>
      <c r="P87" s="13">
        <f t="shared" si="19"/>
        <v>0</v>
      </c>
      <c r="Q87" s="21">
        <f t="shared" si="15"/>
        <v>0</v>
      </c>
      <c r="R87" s="13">
        <v>4</v>
      </c>
      <c r="S87" s="21">
        <v>871</v>
      </c>
      <c r="T87" s="21">
        <v>284</v>
      </c>
      <c r="V87" s="13">
        <v>803186</v>
      </c>
      <c r="W87" s="13">
        <v>369865</v>
      </c>
      <c r="X87" s="13">
        <v>34</v>
      </c>
      <c r="Y87" s="13">
        <v>78</v>
      </c>
    </row>
    <row r="88" spans="1:25" x14ac:dyDescent="0.25">
      <c r="B88" t="s">
        <v>75</v>
      </c>
      <c r="C88" t="s">
        <v>1163</v>
      </c>
      <c r="D88" s="13">
        <v>3</v>
      </c>
      <c r="E88" s="13">
        <v>130</v>
      </c>
      <c r="F88" s="13">
        <v>2</v>
      </c>
      <c r="G88" s="13">
        <v>19</v>
      </c>
      <c r="H88" s="21">
        <v>9</v>
      </c>
      <c r="I88" s="21">
        <v>35</v>
      </c>
      <c r="J88" s="21">
        <v>8</v>
      </c>
      <c r="K88" s="21">
        <v>11</v>
      </c>
      <c r="L88" s="21">
        <f t="shared" si="13"/>
        <v>22</v>
      </c>
      <c r="M88" s="21">
        <f t="shared" si="14"/>
        <v>195</v>
      </c>
      <c r="N88" s="21">
        <v>22</v>
      </c>
      <c r="O88" s="21">
        <v>195</v>
      </c>
      <c r="P88" s="13">
        <f t="shared" si="19"/>
        <v>0</v>
      </c>
      <c r="Q88" s="21">
        <f t="shared" si="15"/>
        <v>0</v>
      </c>
      <c r="S88" s="21">
        <v>96</v>
      </c>
      <c r="T88" s="21">
        <v>8</v>
      </c>
      <c r="V88" s="13">
        <v>512</v>
      </c>
      <c r="W88" s="13">
        <v>275</v>
      </c>
    </row>
    <row r="89" spans="1:25" x14ac:dyDescent="0.25">
      <c r="B89" t="s">
        <v>606</v>
      </c>
      <c r="C89" t="s">
        <v>1662</v>
      </c>
      <c r="H89" s="21"/>
      <c r="I89" s="21"/>
      <c r="J89" s="21">
        <v>5</v>
      </c>
      <c r="K89" s="21">
        <v>5</v>
      </c>
      <c r="L89" s="21">
        <f t="shared" si="13"/>
        <v>5</v>
      </c>
      <c r="M89" s="21">
        <f t="shared" si="14"/>
        <v>5</v>
      </c>
      <c r="N89" s="21">
        <v>5</v>
      </c>
      <c r="O89" s="21">
        <v>5</v>
      </c>
      <c r="P89" s="13">
        <f t="shared" si="19"/>
        <v>0</v>
      </c>
      <c r="Q89" s="21">
        <f t="shared" si="15"/>
        <v>0</v>
      </c>
      <c r="S89" s="21">
        <v>9</v>
      </c>
      <c r="T89" s="21"/>
      <c r="V89" s="13">
        <v>80</v>
      </c>
      <c r="W89" s="13">
        <v>39</v>
      </c>
      <c r="X89" s="13">
        <v>40</v>
      </c>
    </row>
    <row r="90" spans="1:25" ht="15.75" thickBot="1" x14ac:dyDescent="0.3">
      <c r="A90" s="2" t="s">
        <v>5</v>
      </c>
      <c r="B90" s="2"/>
      <c r="C90" s="2"/>
      <c r="D90" s="14">
        <f t="shared" ref="D90:T90" si="20">SUM(D81:D89)</f>
        <v>171</v>
      </c>
      <c r="E90" s="14">
        <f t="shared" si="20"/>
        <v>5445</v>
      </c>
      <c r="F90" s="14">
        <f t="shared" si="20"/>
        <v>5</v>
      </c>
      <c r="G90" s="14">
        <f t="shared" si="20"/>
        <v>66</v>
      </c>
      <c r="H90" s="14">
        <f t="shared" si="20"/>
        <v>50</v>
      </c>
      <c r="I90" s="14">
        <f t="shared" si="20"/>
        <v>162</v>
      </c>
      <c r="J90" s="14">
        <f t="shared" si="20"/>
        <v>90</v>
      </c>
      <c r="K90" s="14">
        <f t="shared" si="20"/>
        <v>124</v>
      </c>
      <c r="L90" s="14">
        <f t="shared" si="20"/>
        <v>316</v>
      </c>
      <c r="M90" s="14">
        <f t="shared" si="20"/>
        <v>5797</v>
      </c>
      <c r="N90" s="14">
        <f t="shared" si="20"/>
        <v>316</v>
      </c>
      <c r="O90" s="14">
        <f t="shared" si="20"/>
        <v>5797</v>
      </c>
      <c r="P90" s="14">
        <f t="shared" si="20"/>
        <v>0</v>
      </c>
      <c r="Q90" s="14">
        <f t="shared" si="20"/>
        <v>0</v>
      </c>
      <c r="R90" s="14">
        <f t="shared" si="20"/>
        <v>6</v>
      </c>
      <c r="S90" s="14">
        <f t="shared" si="20"/>
        <v>1225</v>
      </c>
      <c r="T90" s="14">
        <f t="shared" si="20"/>
        <v>316</v>
      </c>
      <c r="U90" s="14"/>
      <c r="V90" s="14">
        <f>SUM(V81:V89)</f>
        <v>805885</v>
      </c>
      <c r="W90" s="14">
        <f>SUM(W81:W89)</f>
        <v>371333</v>
      </c>
      <c r="X90" s="14">
        <f>SUM(X81:X89)</f>
        <v>148</v>
      </c>
      <c r="Y90" s="14">
        <f>SUM(Y81:Y89)</f>
        <v>78</v>
      </c>
    </row>
    <row r="91" spans="1:25" ht="15.75" thickTop="1" x14ac:dyDescent="0.25">
      <c r="A91" t="s">
        <v>76</v>
      </c>
      <c r="B91" t="s">
        <v>77</v>
      </c>
      <c r="C91" t="s">
        <v>1164</v>
      </c>
      <c r="D91" s="13">
        <v>40</v>
      </c>
      <c r="E91" s="13">
        <v>1559</v>
      </c>
      <c r="H91" s="21"/>
      <c r="I91" s="21"/>
      <c r="J91" s="21">
        <v>65</v>
      </c>
      <c r="K91" s="21">
        <v>92</v>
      </c>
      <c r="L91" s="21">
        <f t="shared" si="13"/>
        <v>105</v>
      </c>
      <c r="M91" s="21">
        <f t="shared" si="14"/>
        <v>1651</v>
      </c>
      <c r="N91" s="21">
        <v>105</v>
      </c>
      <c r="O91" s="21">
        <v>1651</v>
      </c>
      <c r="P91" s="13">
        <f>L91-N91</f>
        <v>0</v>
      </c>
      <c r="Q91" s="21">
        <f t="shared" si="15"/>
        <v>0</v>
      </c>
      <c r="R91" s="13">
        <v>1</v>
      </c>
      <c r="S91" s="21">
        <v>265</v>
      </c>
      <c r="T91" s="21">
        <v>8</v>
      </c>
      <c r="U91" s="15" t="s">
        <v>879</v>
      </c>
      <c r="V91" s="13">
        <v>3907</v>
      </c>
      <c r="W91" s="13">
        <v>1243</v>
      </c>
      <c r="X91" s="13">
        <v>727</v>
      </c>
    </row>
    <row r="92" spans="1:25" x14ac:dyDescent="0.25">
      <c r="B92" t="s">
        <v>78</v>
      </c>
      <c r="C92" t="s">
        <v>154</v>
      </c>
      <c r="H92" s="21"/>
      <c r="I92" s="21"/>
      <c r="J92" s="21">
        <v>4</v>
      </c>
      <c r="K92" s="21">
        <v>8</v>
      </c>
      <c r="L92" s="21">
        <f t="shared" si="13"/>
        <v>4</v>
      </c>
      <c r="M92" s="21">
        <f t="shared" si="14"/>
        <v>8</v>
      </c>
      <c r="N92" s="21">
        <v>4</v>
      </c>
      <c r="O92" s="21">
        <v>8</v>
      </c>
      <c r="P92" s="13">
        <f t="shared" ref="P92:P98" si="21">L92-N92</f>
        <v>0</v>
      </c>
      <c r="Q92" s="21">
        <f t="shared" si="15"/>
        <v>0</v>
      </c>
      <c r="S92" s="21">
        <v>16</v>
      </c>
      <c r="T92" s="21"/>
      <c r="U92" s="15" t="s">
        <v>879</v>
      </c>
    </row>
    <row r="93" spans="1:25" x14ac:dyDescent="0.25">
      <c r="B93" t="s">
        <v>79</v>
      </c>
      <c r="C93" t="s">
        <v>1165</v>
      </c>
      <c r="D93" s="13">
        <v>31</v>
      </c>
      <c r="E93" s="13">
        <v>1058</v>
      </c>
      <c r="H93" s="21"/>
      <c r="I93" s="21"/>
      <c r="J93" s="21">
        <v>58</v>
      </c>
      <c r="K93" s="21">
        <v>95</v>
      </c>
      <c r="L93" s="21">
        <f t="shared" si="13"/>
        <v>89</v>
      </c>
      <c r="M93" s="21">
        <f t="shared" si="14"/>
        <v>1153</v>
      </c>
      <c r="N93" s="21">
        <v>89</v>
      </c>
      <c r="O93" s="21">
        <v>1153</v>
      </c>
      <c r="P93" s="13">
        <f t="shared" si="21"/>
        <v>0</v>
      </c>
      <c r="Q93" s="21">
        <f t="shared" si="15"/>
        <v>0</v>
      </c>
      <c r="S93" s="21">
        <v>316</v>
      </c>
      <c r="T93" s="21">
        <v>12</v>
      </c>
      <c r="U93" s="15" t="s">
        <v>882</v>
      </c>
      <c r="V93" s="13">
        <v>3321</v>
      </c>
      <c r="W93" s="13">
        <v>979</v>
      </c>
      <c r="X93" s="13">
        <v>209</v>
      </c>
    </row>
    <row r="94" spans="1:25" x14ac:dyDescent="0.25">
      <c r="B94" t="s">
        <v>80</v>
      </c>
      <c r="C94" t="s">
        <v>153</v>
      </c>
      <c r="D94" s="13">
        <v>42</v>
      </c>
      <c r="E94" s="13">
        <v>1597</v>
      </c>
      <c r="H94" s="21"/>
      <c r="I94" s="21"/>
      <c r="J94" s="21">
        <v>69</v>
      </c>
      <c r="K94" s="21">
        <v>80</v>
      </c>
      <c r="L94" s="21">
        <f t="shared" si="13"/>
        <v>111</v>
      </c>
      <c r="M94" s="21">
        <f t="shared" si="14"/>
        <v>1677</v>
      </c>
      <c r="N94" s="21">
        <v>111</v>
      </c>
      <c r="O94" s="21">
        <v>1677</v>
      </c>
      <c r="P94" s="13">
        <f t="shared" si="21"/>
        <v>0</v>
      </c>
      <c r="Q94" s="21">
        <f t="shared" si="15"/>
        <v>0</v>
      </c>
      <c r="S94" s="21">
        <v>313</v>
      </c>
      <c r="T94" s="21">
        <v>14</v>
      </c>
      <c r="U94" s="15" t="s">
        <v>882</v>
      </c>
    </row>
    <row r="95" spans="1:25" x14ac:dyDescent="0.25">
      <c r="B95" t="s">
        <v>76</v>
      </c>
      <c r="C95" t="s">
        <v>1166</v>
      </c>
      <c r="D95" s="13">
        <v>129</v>
      </c>
      <c r="E95" s="13">
        <v>4521</v>
      </c>
      <c r="F95" s="13">
        <v>11</v>
      </c>
      <c r="G95" s="13">
        <v>146</v>
      </c>
      <c r="H95" s="13">
        <v>7</v>
      </c>
      <c r="I95" s="13">
        <v>42</v>
      </c>
      <c r="J95" s="21">
        <v>43</v>
      </c>
      <c r="K95" s="21">
        <v>63</v>
      </c>
      <c r="L95" s="21">
        <f t="shared" si="13"/>
        <v>190</v>
      </c>
      <c r="M95" s="21">
        <f t="shared" si="14"/>
        <v>4772</v>
      </c>
      <c r="N95" s="21">
        <v>190</v>
      </c>
      <c r="O95" s="21">
        <v>4772</v>
      </c>
      <c r="P95" s="13">
        <f t="shared" si="21"/>
        <v>0</v>
      </c>
      <c r="Q95" s="21">
        <f t="shared" si="15"/>
        <v>0</v>
      </c>
      <c r="S95" s="21">
        <v>693</v>
      </c>
      <c r="T95" s="21">
        <v>20</v>
      </c>
      <c r="V95" s="13">
        <v>672274</v>
      </c>
      <c r="W95" s="13">
        <v>336054</v>
      </c>
      <c r="X95" s="13">
        <v>216</v>
      </c>
      <c r="Y95" s="13">
        <v>72</v>
      </c>
    </row>
    <row r="96" spans="1:25" x14ac:dyDescent="0.25">
      <c r="B96" t="s">
        <v>81</v>
      </c>
      <c r="C96" t="s">
        <v>1167</v>
      </c>
      <c r="D96" s="13">
        <v>10</v>
      </c>
      <c r="E96" s="13">
        <v>414</v>
      </c>
      <c r="F96" s="13">
        <v>1</v>
      </c>
      <c r="G96" s="13">
        <v>15</v>
      </c>
      <c r="H96" s="13">
        <v>1</v>
      </c>
      <c r="I96" s="13">
        <v>9</v>
      </c>
      <c r="J96" s="21">
        <v>9</v>
      </c>
      <c r="K96" s="21">
        <v>12</v>
      </c>
      <c r="L96" s="21">
        <f t="shared" si="13"/>
        <v>21</v>
      </c>
      <c r="M96" s="21">
        <f t="shared" si="14"/>
        <v>450</v>
      </c>
      <c r="N96" s="21">
        <v>21</v>
      </c>
      <c r="O96" s="21">
        <v>450</v>
      </c>
      <c r="P96" s="13">
        <f t="shared" si="21"/>
        <v>0</v>
      </c>
      <c r="Q96" s="21">
        <f t="shared" si="15"/>
        <v>0</v>
      </c>
      <c r="R96" s="13">
        <v>1</v>
      </c>
      <c r="S96" s="21">
        <v>65</v>
      </c>
      <c r="T96" s="21">
        <v>4</v>
      </c>
      <c r="V96" s="13">
        <v>111</v>
      </c>
      <c r="W96" s="13">
        <v>57</v>
      </c>
      <c r="X96" s="13">
        <v>277</v>
      </c>
    </row>
    <row r="97" spans="1:25" x14ac:dyDescent="0.25">
      <c r="B97" t="s">
        <v>82</v>
      </c>
      <c r="C97" t="s">
        <v>1168</v>
      </c>
      <c r="D97" s="13">
        <v>36</v>
      </c>
      <c r="E97" s="13">
        <v>1349</v>
      </c>
      <c r="F97" s="13">
        <v>3</v>
      </c>
      <c r="G97" s="13">
        <v>18</v>
      </c>
      <c r="H97" s="13">
        <v>9</v>
      </c>
      <c r="I97" s="13">
        <v>48</v>
      </c>
      <c r="J97" s="21">
        <v>9</v>
      </c>
      <c r="K97" s="21">
        <v>15</v>
      </c>
      <c r="L97" s="21">
        <f t="shared" si="13"/>
        <v>57</v>
      </c>
      <c r="M97" s="21">
        <f t="shared" si="14"/>
        <v>1430</v>
      </c>
      <c r="N97" s="21">
        <v>57</v>
      </c>
      <c r="O97" s="21">
        <v>1430</v>
      </c>
      <c r="P97" s="13">
        <f t="shared" si="21"/>
        <v>0</v>
      </c>
      <c r="Q97" s="21">
        <f t="shared" si="15"/>
        <v>0</v>
      </c>
      <c r="S97" s="21">
        <v>249</v>
      </c>
      <c r="T97" s="21">
        <v>8</v>
      </c>
      <c r="V97" s="13">
        <v>1237</v>
      </c>
      <c r="W97" s="13">
        <v>882</v>
      </c>
      <c r="X97" s="13">
        <v>163</v>
      </c>
      <c r="Y97" s="13">
        <v>3</v>
      </c>
    </row>
    <row r="98" spans="1:25" x14ac:dyDescent="0.25">
      <c r="B98" t="s">
        <v>83</v>
      </c>
      <c r="C98" t="s">
        <v>1169</v>
      </c>
      <c r="D98" s="13">
        <v>1</v>
      </c>
      <c r="E98" s="13">
        <v>34</v>
      </c>
      <c r="J98" s="21">
        <v>15</v>
      </c>
      <c r="K98" s="21">
        <v>19</v>
      </c>
      <c r="L98" s="21">
        <f t="shared" si="13"/>
        <v>16</v>
      </c>
      <c r="M98" s="21">
        <f t="shared" si="14"/>
        <v>53</v>
      </c>
      <c r="N98" s="21">
        <v>16</v>
      </c>
      <c r="O98" s="21">
        <v>53</v>
      </c>
      <c r="P98" s="13">
        <f t="shared" si="21"/>
        <v>0</v>
      </c>
      <c r="Q98" s="21">
        <f t="shared" si="15"/>
        <v>0</v>
      </c>
      <c r="S98" s="21">
        <v>46</v>
      </c>
      <c r="T98" s="21"/>
      <c r="V98" s="13">
        <v>238</v>
      </c>
      <c r="W98" s="13">
        <v>81</v>
      </c>
      <c r="X98" s="13">
        <v>38</v>
      </c>
    </row>
    <row r="99" spans="1:25" ht="15.75" thickBot="1" x14ac:dyDescent="0.3">
      <c r="A99" s="2" t="s">
        <v>5</v>
      </c>
      <c r="B99" s="2"/>
      <c r="C99" s="2"/>
      <c r="D99" s="14">
        <f>SUM(D91:D98)</f>
        <v>289</v>
      </c>
      <c r="E99" s="14">
        <f t="shared" ref="E99:T99" si="22">SUM(E91:E98)</f>
        <v>10532</v>
      </c>
      <c r="F99" s="14">
        <f t="shared" si="22"/>
        <v>15</v>
      </c>
      <c r="G99" s="14">
        <f t="shared" si="22"/>
        <v>179</v>
      </c>
      <c r="H99" s="14">
        <f t="shared" si="22"/>
        <v>17</v>
      </c>
      <c r="I99" s="14">
        <f t="shared" si="22"/>
        <v>99</v>
      </c>
      <c r="J99" s="14">
        <f t="shared" si="22"/>
        <v>272</v>
      </c>
      <c r="K99" s="14">
        <f t="shared" si="22"/>
        <v>384</v>
      </c>
      <c r="L99" s="14">
        <f t="shared" si="22"/>
        <v>593</v>
      </c>
      <c r="M99" s="14">
        <f t="shared" si="22"/>
        <v>11194</v>
      </c>
      <c r="N99" s="14">
        <f t="shared" si="22"/>
        <v>593</v>
      </c>
      <c r="O99" s="14">
        <f t="shared" si="22"/>
        <v>11194</v>
      </c>
      <c r="P99" s="14">
        <f t="shared" si="22"/>
        <v>0</v>
      </c>
      <c r="Q99" s="14">
        <f t="shared" si="22"/>
        <v>0</v>
      </c>
      <c r="R99" s="14">
        <f t="shared" si="22"/>
        <v>2</v>
      </c>
      <c r="S99" s="14">
        <f t="shared" si="22"/>
        <v>1963</v>
      </c>
      <c r="T99" s="14">
        <f t="shared" si="22"/>
        <v>66</v>
      </c>
      <c r="U99" s="14"/>
      <c r="V99" s="14">
        <f>SUM(V91:V98)</f>
        <v>681088</v>
      </c>
      <c r="W99" s="14">
        <f>SUM(W91:W98)</f>
        <v>339296</v>
      </c>
      <c r="X99" s="14">
        <f>SUM(X91:X98)</f>
        <v>1630</v>
      </c>
      <c r="Y99" s="14">
        <f>SUM(Y91:Y98)</f>
        <v>75</v>
      </c>
    </row>
    <row r="100" spans="1:25" ht="15.75" thickTop="1" x14ac:dyDescent="0.25">
      <c r="A100" t="s">
        <v>84</v>
      </c>
      <c r="B100" t="s">
        <v>85</v>
      </c>
      <c r="C100" t="s">
        <v>1170</v>
      </c>
      <c r="D100" s="13">
        <v>6</v>
      </c>
      <c r="E100" s="13">
        <v>198</v>
      </c>
      <c r="H100" s="13">
        <v>6</v>
      </c>
      <c r="I100" s="13">
        <v>25</v>
      </c>
      <c r="J100" s="21">
        <v>21</v>
      </c>
      <c r="K100" s="21">
        <v>27</v>
      </c>
      <c r="L100" s="21">
        <f t="shared" si="13"/>
        <v>33</v>
      </c>
      <c r="M100" s="21">
        <f t="shared" si="14"/>
        <v>250</v>
      </c>
      <c r="N100" s="21">
        <v>33</v>
      </c>
      <c r="O100" s="21">
        <v>250</v>
      </c>
      <c r="P100" s="13">
        <f t="shared" ref="P100:P106" si="23">L100-N100</f>
        <v>0</v>
      </c>
      <c r="Q100" s="21">
        <f t="shared" si="15"/>
        <v>0</v>
      </c>
      <c r="S100" s="21">
        <v>97</v>
      </c>
      <c r="T100" s="21"/>
      <c r="U100" s="15" t="s">
        <v>879</v>
      </c>
      <c r="V100" s="13">
        <v>4409</v>
      </c>
      <c r="W100" s="13">
        <v>2357</v>
      </c>
      <c r="X100" s="13">
        <v>59</v>
      </c>
    </row>
    <row r="101" spans="1:25" x14ac:dyDescent="0.25">
      <c r="B101" t="s">
        <v>86</v>
      </c>
      <c r="C101" t="s">
        <v>1171</v>
      </c>
      <c r="D101" s="13">
        <v>39</v>
      </c>
      <c r="E101" s="13">
        <v>1402</v>
      </c>
      <c r="F101" s="13">
        <v>7</v>
      </c>
      <c r="G101" s="13">
        <v>121</v>
      </c>
      <c r="H101" s="13">
        <v>6</v>
      </c>
      <c r="I101" s="13">
        <v>30</v>
      </c>
      <c r="J101" s="21">
        <v>14</v>
      </c>
      <c r="K101" s="21">
        <v>20</v>
      </c>
      <c r="L101" s="21">
        <f t="shared" si="13"/>
        <v>66</v>
      </c>
      <c r="M101" s="21">
        <f t="shared" si="14"/>
        <v>1573</v>
      </c>
      <c r="N101" s="21">
        <v>66</v>
      </c>
      <c r="O101" s="21">
        <v>1573</v>
      </c>
      <c r="P101" s="13">
        <f t="shared" si="23"/>
        <v>0</v>
      </c>
      <c r="Q101" s="21">
        <f t="shared" si="15"/>
        <v>0</v>
      </c>
      <c r="S101" s="21">
        <v>244</v>
      </c>
      <c r="T101" s="21"/>
      <c r="U101" s="15" t="s">
        <v>879</v>
      </c>
      <c r="Y101" s="13">
        <v>5</v>
      </c>
    </row>
    <row r="102" spans="1:25" x14ac:dyDescent="0.25">
      <c r="B102" t="s">
        <v>87</v>
      </c>
      <c r="C102" t="s">
        <v>1172</v>
      </c>
      <c r="D102" s="13">
        <v>56</v>
      </c>
      <c r="E102" s="13">
        <v>1951</v>
      </c>
      <c r="F102" s="13">
        <v>2</v>
      </c>
      <c r="G102" s="13">
        <v>32</v>
      </c>
      <c r="H102" s="13">
        <v>20</v>
      </c>
      <c r="I102" s="13">
        <v>80</v>
      </c>
      <c r="J102" s="21">
        <v>12</v>
      </c>
      <c r="K102" s="21">
        <v>25</v>
      </c>
      <c r="L102" s="21">
        <f t="shared" si="13"/>
        <v>90</v>
      </c>
      <c r="M102" s="21">
        <f t="shared" si="14"/>
        <v>2088</v>
      </c>
      <c r="N102" s="21">
        <v>90</v>
      </c>
      <c r="O102" s="21">
        <v>2088</v>
      </c>
      <c r="P102" s="13">
        <f t="shared" si="23"/>
        <v>0</v>
      </c>
      <c r="Q102" s="21">
        <f t="shared" si="15"/>
        <v>0</v>
      </c>
      <c r="S102" s="21">
        <v>371</v>
      </c>
      <c r="T102" s="21">
        <v>4</v>
      </c>
      <c r="V102" s="13">
        <v>24794</v>
      </c>
      <c r="W102" s="13">
        <v>13399</v>
      </c>
      <c r="X102" s="13">
        <v>68</v>
      </c>
      <c r="Y102" s="13">
        <v>9</v>
      </c>
    </row>
    <row r="103" spans="1:25" x14ac:dyDescent="0.25">
      <c r="B103" t="s">
        <v>84</v>
      </c>
      <c r="C103" t="s">
        <v>1173</v>
      </c>
      <c r="D103" s="13">
        <v>42</v>
      </c>
      <c r="E103" s="13">
        <v>1369</v>
      </c>
      <c r="J103" s="21">
        <v>3</v>
      </c>
      <c r="K103" s="21">
        <v>4</v>
      </c>
      <c r="L103" s="21">
        <f t="shared" si="13"/>
        <v>45</v>
      </c>
      <c r="M103" s="21">
        <f t="shared" si="14"/>
        <v>1373</v>
      </c>
      <c r="N103" s="21">
        <v>45</v>
      </c>
      <c r="O103" s="21">
        <v>1373</v>
      </c>
      <c r="P103" s="13">
        <f t="shared" si="23"/>
        <v>0</v>
      </c>
      <c r="Q103" s="21">
        <f t="shared" si="15"/>
        <v>0</v>
      </c>
      <c r="S103" s="21">
        <v>277</v>
      </c>
      <c r="T103" s="21"/>
      <c r="V103" s="13">
        <v>2</v>
      </c>
      <c r="W103" s="13">
        <v>1</v>
      </c>
    </row>
    <row r="104" spans="1:25" x14ac:dyDescent="0.25">
      <c r="B104" t="s">
        <v>88</v>
      </c>
      <c r="C104" t="s">
        <v>1174</v>
      </c>
      <c r="D104" s="13">
        <v>18</v>
      </c>
      <c r="E104" s="13">
        <v>692</v>
      </c>
      <c r="F104" s="13">
        <v>1</v>
      </c>
      <c r="G104" s="13">
        <v>9</v>
      </c>
      <c r="H104" s="13">
        <v>43</v>
      </c>
      <c r="I104" s="13">
        <v>196</v>
      </c>
      <c r="J104" s="21">
        <v>24</v>
      </c>
      <c r="K104" s="21">
        <v>48</v>
      </c>
      <c r="L104" s="21">
        <f t="shared" si="13"/>
        <v>86</v>
      </c>
      <c r="M104" s="21">
        <f t="shared" si="14"/>
        <v>945</v>
      </c>
      <c r="N104" s="21">
        <v>86</v>
      </c>
      <c r="O104" s="21">
        <v>945</v>
      </c>
      <c r="P104" s="13">
        <f t="shared" si="23"/>
        <v>0</v>
      </c>
      <c r="Q104" s="21">
        <f t="shared" si="15"/>
        <v>0</v>
      </c>
      <c r="S104" s="21">
        <v>250</v>
      </c>
      <c r="T104" s="21"/>
      <c r="V104" s="13">
        <v>9843</v>
      </c>
      <c r="W104" s="13">
        <v>7677</v>
      </c>
      <c r="X104" s="13">
        <v>227</v>
      </c>
      <c r="Y104" s="13">
        <v>2</v>
      </c>
    </row>
    <row r="105" spans="1:25" x14ac:dyDescent="0.25">
      <c r="B105" t="s">
        <v>89</v>
      </c>
      <c r="C105" t="s">
        <v>1175</v>
      </c>
      <c r="D105" s="13">
        <v>19</v>
      </c>
      <c r="E105" s="13">
        <v>796</v>
      </c>
      <c r="F105" s="13">
        <v>2</v>
      </c>
      <c r="G105" s="13">
        <v>26</v>
      </c>
      <c r="H105" s="13">
        <v>10</v>
      </c>
      <c r="I105" s="13">
        <v>43</v>
      </c>
      <c r="J105" s="21">
        <v>12</v>
      </c>
      <c r="K105" s="21">
        <v>19</v>
      </c>
      <c r="L105" s="21">
        <f t="shared" si="13"/>
        <v>43</v>
      </c>
      <c r="M105" s="21">
        <f t="shared" si="14"/>
        <v>884</v>
      </c>
      <c r="N105" s="21">
        <v>43</v>
      </c>
      <c r="O105" s="21">
        <v>884</v>
      </c>
      <c r="P105" s="13">
        <f t="shared" si="23"/>
        <v>0</v>
      </c>
      <c r="Q105" s="21">
        <f t="shared" si="15"/>
        <v>0</v>
      </c>
      <c r="S105" s="21">
        <v>121</v>
      </c>
      <c r="T105" s="21"/>
      <c r="V105" s="13">
        <v>1138</v>
      </c>
      <c r="W105" s="13">
        <v>648</v>
      </c>
      <c r="Y105" s="13">
        <v>2</v>
      </c>
    </row>
    <row r="106" spans="1:25" x14ac:dyDescent="0.25">
      <c r="B106" t="s">
        <v>90</v>
      </c>
      <c r="C106" t="s">
        <v>1176</v>
      </c>
      <c r="D106" s="13">
        <v>8</v>
      </c>
      <c r="E106" s="13">
        <v>306</v>
      </c>
      <c r="H106" s="13">
        <v>19</v>
      </c>
      <c r="I106" s="13">
        <v>70</v>
      </c>
      <c r="J106" s="21">
        <v>9</v>
      </c>
      <c r="K106" s="21">
        <v>18</v>
      </c>
      <c r="L106" s="21">
        <f t="shared" si="13"/>
        <v>36</v>
      </c>
      <c r="M106" s="21">
        <f t="shared" si="14"/>
        <v>394</v>
      </c>
      <c r="N106" s="21">
        <v>36</v>
      </c>
      <c r="O106" s="21">
        <v>394</v>
      </c>
      <c r="P106" s="13">
        <f t="shared" si="23"/>
        <v>0</v>
      </c>
      <c r="Q106" s="21">
        <f t="shared" si="15"/>
        <v>0</v>
      </c>
      <c r="S106" s="21">
        <v>80</v>
      </c>
      <c r="T106" s="21"/>
      <c r="V106" s="13">
        <v>613</v>
      </c>
      <c r="W106" s="13">
        <v>384</v>
      </c>
      <c r="Y106" s="13">
        <v>1</v>
      </c>
    </row>
    <row r="107" spans="1:25" ht="15.75" thickBot="1" x14ac:dyDescent="0.3">
      <c r="A107" s="2" t="s">
        <v>5</v>
      </c>
      <c r="B107" s="2"/>
      <c r="C107" s="2"/>
      <c r="D107" s="14">
        <f>SUM(D100:D106)</f>
        <v>188</v>
      </c>
      <c r="E107" s="14">
        <f t="shared" ref="E107:T107" si="24">SUM(E100:E106)</f>
        <v>6714</v>
      </c>
      <c r="F107" s="14">
        <f t="shared" si="24"/>
        <v>12</v>
      </c>
      <c r="G107" s="14">
        <f t="shared" si="24"/>
        <v>188</v>
      </c>
      <c r="H107" s="14">
        <f t="shared" si="24"/>
        <v>104</v>
      </c>
      <c r="I107" s="14">
        <f t="shared" si="24"/>
        <v>444</v>
      </c>
      <c r="J107" s="14">
        <f t="shared" si="24"/>
        <v>95</v>
      </c>
      <c r="K107" s="14">
        <f t="shared" si="24"/>
        <v>161</v>
      </c>
      <c r="L107" s="14">
        <f t="shared" si="24"/>
        <v>399</v>
      </c>
      <c r="M107" s="14">
        <f t="shared" si="24"/>
        <v>7507</v>
      </c>
      <c r="N107" s="14">
        <f t="shared" si="24"/>
        <v>399</v>
      </c>
      <c r="O107" s="14">
        <f t="shared" si="24"/>
        <v>7507</v>
      </c>
      <c r="P107" s="14">
        <f t="shared" si="24"/>
        <v>0</v>
      </c>
      <c r="Q107" s="14">
        <f t="shared" si="24"/>
        <v>0</v>
      </c>
      <c r="R107" s="14">
        <f t="shared" si="24"/>
        <v>0</v>
      </c>
      <c r="S107" s="14">
        <f t="shared" si="24"/>
        <v>1440</v>
      </c>
      <c r="T107" s="14">
        <f t="shared" si="24"/>
        <v>4</v>
      </c>
      <c r="U107" s="14"/>
      <c r="V107" s="14">
        <f>SUM(V100:V106)</f>
        <v>40799</v>
      </c>
      <c r="W107" s="14">
        <f>SUM(W100:W106)</f>
        <v>24466</v>
      </c>
      <c r="X107" s="14">
        <f>SUM(X100:X106)</f>
        <v>354</v>
      </c>
      <c r="Y107" s="14">
        <f>SUM(Y100:Y106)</f>
        <v>19</v>
      </c>
    </row>
    <row r="108" spans="1:25" ht="15.75" thickTop="1" x14ac:dyDescent="0.25">
      <c r="A108" t="s">
        <v>91</v>
      </c>
      <c r="B108" t="s">
        <v>92</v>
      </c>
      <c r="C108" t="s">
        <v>1177</v>
      </c>
      <c r="D108" s="13">
        <v>52</v>
      </c>
      <c r="E108" s="13">
        <v>1996</v>
      </c>
      <c r="H108" s="13">
        <v>10</v>
      </c>
      <c r="I108" s="13">
        <v>33</v>
      </c>
      <c r="J108" s="21">
        <v>6</v>
      </c>
      <c r="K108" s="21">
        <v>6</v>
      </c>
      <c r="L108" s="21">
        <f t="shared" si="13"/>
        <v>68</v>
      </c>
      <c r="M108" s="21">
        <f t="shared" si="14"/>
        <v>2035</v>
      </c>
      <c r="N108" s="21">
        <v>68</v>
      </c>
      <c r="O108" s="21">
        <v>2035</v>
      </c>
      <c r="P108" s="13">
        <f t="shared" ref="P108:P113" si="25">L108-N108</f>
        <v>0</v>
      </c>
      <c r="Q108" s="21">
        <f t="shared" si="15"/>
        <v>0</v>
      </c>
      <c r="S108" s="21">
        <v>254</v>
      </c>
      <c r="T108" s="21">
        <v>14</v>
      </c>
      <c r="V108" s="13">
        <v>822</v>
      </c>
      <c r="W108" s="13">
        <v>365</v>
      </c>
      <c r="Y108" s="13">
        <v>1</v>
      </c>
    </row>
    <row r="109" spans="1:25" x14ac:dyDescent="0.25">
      <c r="B109" t="s">
        <v>93</v>
      </c>
      <c r="C109" t="s">
        <v>1178</v>
      </c>
      <c r="D109" s="13">
        <v>84</v>
      </c>
      <c r="E109" s="13">
        <v>3013</v>
      </c>
      <c r="H109" s="13">
        <v>10</v>
      </c>
      <c r="I109" s="13">
        <v>39</v>
      </c>
      <c r="J109" s="21">
        <v>7</v>
      </c>
      <c r="K109" s="21">
        <v>9</v>
      </c>
      <c r="L109" s="21">
        <f t="shared" si="13"/>
        <v>101</v>
      </c>
      <c r="M109" s="21">
        <f t="shared" si="14"/>
        <v>3061</v>
      </c>
      <c r="N109" s="21">
        <v>101</v>
      </c>
      <c r="O109" s="21">
        <v>3061</v>
      </c>
      <c r="P109" s="13">
        <f t="shared" si="25"/>
        <v>0</v>
      </c>
      <c r="Q109" s="21">
        <f t="shared" si="15"/>
        <v>0</v>
      </c>
      <c r="S109" s="21">
        <v>429</v>
      </c>
      <c r="T109" s="21">
        <v>27</v>
      </c>
      <c r="V109" s="13">
        <v>2581</v>
      </c>
      <c r="W109" s="13">
        <v>1576</v>
      </c>
      <c r="X109" s="13">
        <v>28</v>
      </c>
      <c r="Y109" s="13">
        <v>4</v>
      </c>
    </row>
    <row r="110" spans="1:25" x14ac:dyDescent="0.25">
      <c r="B110" t="s">
        <v>94</v>
      </c>
      <c r="C110" t="s">
        <v>1179</v>
      </c>
      <c r="D110" s="13">
        <v>95</v>
      </c>
      <c r="E110" s="13">
        <v>3410</v>
      </c>
      <c r="H110" s="13">
        <v>11</v>
      </c>
      <c r="I110" s="13">
        <v>33</v>
      </c>
      <c r="J110" s="21">
        <v>20</v>
      </c>
      <c r="K110" s="21">
        <v>34</v>
      </c>
      <c r="L110" s="21">
        <f t="shared" si="13"/>
        <v>126</v>
      </c>
      <c r="M110" s="21">
        <f t="shared" si="14"/>
        <v>3477</v>
      </c>
      <c r="N110" s="21">
        <v>126</v>
      </c>
      <c r="O110" s="21">
        <v>3477</v>
      </c>
      <c r="P110" s="13">
        <f t="shared" si="25"/>
        <v>0</v>
      </c>
      <c r="Q110" s="21">
        <f t="shared" si="15"/>
        <v>0</v>
      </c>
      <c r="S110" s="21">
        <v>492</v>
      </c>
      <c r="T110" s="21">
        <v>27</v>
      </c>
      <c r="V110" s="13">
        <v>2943</v>
      </c>
      <c r="W110" s="13">
        <v>1281</v>
      </c>
      <c r="X110" s="13">
        <v>7</v>
      </c>
      <c r="Y110" s="13">
        <v>2</v>
      </c>
    </row>
    <row r="111" spans="1:25" x14ac:dyDescent="0.25">
      <c r="B111" t="s">
        <v>95</v>
      </c>
      <c r="C111" t="s">
        <v>1180</v>
      </c>
      <c r="D111" s="13">
        <v>60</v>
      </c>
      <c r="E111" s="13">
        <v>1961</v>
      </c>
      <c r="F111" s="13">
        <v>1</v>
      </c>
      <c r="G111" s="13">
        <v>15</v>
      </c>
      <c r="H111" s="13">
        <v>14</v>
      </c>
      <c r="I111" s="13">
        <v>47</v>
      </c>
      <c r="L111" s="21">
        <f t="shared" si="13"/>
        <v>75</v>
      </c>
      <c r="M111" s="21">
        <f t="shared" si="14"/>
        <v>2023</v>
      </c>
      <c r="N111" s="21">
        <v>75</v>
      </c>
      <c r="O111" s="21">
        <v>2023</v>
      </c>
      <c r="P111" s="13">
        <f t="shared" si="25"/>
        <v>0</v>
      </c>
      <c r="Q111" s="21">
        <f t="shared" si="15"/>
        <v>0</v>
      </c>
      <c r="S111" s="21">
        <v>314</v>
      </c>
      <c r="T111" s="21">
        <v>26</v>
      </c>
    </row>
    <row r="112" spans="1:25" x14ac:dyDescent="0.25">
      <c r="B112" t="s">
        <v>91</v>
      </c>
      <c r="C112" t="s">
        <v>1181</v>
      </c>
      <c r="D112" s="13">
        <v>193</v>
      </c>
      <c r="E112" s="13">
        <v>5911</v>
      </c>
      <c r="F112" s="13">
        <v>4</v>
      </c>
      <c r="G112" s="13">
        <v>56</v>
      </c>
      <c r="H112" s="13">
        <v>29</v>
      </c>
      <c r="I112" s="13">
        <v>135</v>
      </c>
      <c r="J112" s="13">
        <v>8</v>
      </c>
      <c r="K112" s="13">
        <v>17</v>
      </c>
      <c r="L112" s="21">
        <f t="shared" si="13"/>
        <v>234</v>
      </c>
      <c r="M112" s="21">
        <f t="shared" si="14"/>
        <v>6119</v>
      </c>
      <c r="N112" s="21">
        <v>234</v>
      </c>
      <c r="O112" s="21">
        <v>6119</v>
      </c>
      <c r="P112" s="13">
        <f t="shared" si="25"/>
        <v>0</v>
      </c>
      <c r="Q112" s="21">
        <f t="shared" si="15"/>
        <v>0</v>
      </c>
      <c r="S112" s="21">
        <v>1173</v>
      </c>
      <c r="T112" s="21">
        <v>110</v>
      </c>
      <c r="V112" s="13">
        <v>49180</v>
      </c>
      <c r="W112" s="13">
        <v>23021</v>
      </c>
      <c r="X112" s="13">
        <v>2</v>
      </c>
      <c r="Y112" s="13">
        <v>6</v>
      </c>
    </row>
    <row r="113" spans="1:26" x14ac:dyDescent="0.25">
      <c r="B113" t="s">
        <v>96</v>
      </c>
      <c r="C113" t="s">
        <v>1182</v>
      </c>
      <c r="D113" s="13">
        <v>64</v>
      </c>
      <c r="E113" s="13">
        <v>1938</v>
      </c>
      <c r="H113" s="13">
        <v>26</v>
      </c>
      <c r="I113" s="13">
        <v>92</v>
      </c>
      <c r="J113" s="13">
        <v>4</v>
      </c>
      <c r="K113" s="13">
        <v>8</v>
      </c>
      <c r="L113" s="21">
        <f t="shared" si="13"/>
        <v>94</v>
      </c>
      <c r="M113" s="21">
        <f t="shared" si="14"/>
        <v>2038</v>
      </c>
      <c r="N113" s="21">
        <v>94</v>
      </c>
      <c r="O113" s="21">
        <v>2038</v>
      </c>
      <c r="P113" s="13">
        <f t="shared" si="25"/>
        <v>0</v>
      </c>
      <c r="Q113" s="21">
        <f t="shared" si="15"/>
        <v>0</v>
      </c>
      <c r="S113" s="21">
        <v>352</v>
      </c>
      <c r="T113" s="21">
        <v>27</v>
      </c>
      <c r="V113" s="13">
        <v>2517</v>
      </c>
      <c r="W113" s="13">
        <v>1507</v>
      </c>
      <c r="X113" s="13">
        <v>35</v>
      </c>
    </row>
    <row r="114" spans="1:26" ht="15.75" thickBot="1" x14ac:dyDescent="0.3">
      <c r="A114" s="2" t="s">
        <v>5</v>
      </c>
      <c r="B114" s="2"/>
      <c r="C114" s="2"/>
      <c r="D114" s="14">
        <f>SUM(D108:D113)</f>
        <v>548</v>
      </c>
      <c r="E114" s="14">
        <f t="shared" ref="E114:T114" si="26">SUM(E108:E113)</f>
        <v>18229</v>
      </c>
      <c r="F114" s="14">
        <f t="shared" si="26"/>
        <v>5</v>
      </c>
      <c r="G114" s="14">
        <f t="shared" si="26"/>
        <v>71</v>
      </c>
      <c r="H114" s="14">
        <f t="shared" si="26"/>
        <v>100</v>
      </c>
      <c r="I114" s="14">
        <f t="shared" si="26"/>
        <v>379</v>
      </c>
      <c r="J114" s="14">
        <f t="shared" si="26"/>
        <v>45</v>
      </c>
      <c r="K114" s="14">
        <f t="shared" si="26"/>
        <v>74</v>
      </c>
      <c r="L114" s="14">
        <f t="shared" si="26"/>
        <v>698</v>
      </c>
      <c r="M114" s="14">
        <f t="shared" si="26"/>
        <v>18753</v>
      </c>
      <c r="N114" s="14">
        <f t="shared" si="26"/>
        <v>698</v>
      </c>
      <c r="O114" s="14">
        <f t="shared" si="26"/>
        <v>18753</v>
      </c>
      <c r="P114" s="14">
        <f t="shared" si="26"/>
        <v>0</v>
      </c>
      <c r="Q114" s="14">
        <f t="shared" si="26"/>
        <v>0</v>
      </c>
      <c r="R114" s="14">
        <f t="shared" si="26"/>
        <v>0</v>
      </c>
      <c r="S114" s="14">
        <f t="shared" si="26"/>
        <v>3014</v>
      </c>
      <c r="T114" s="14">
        <f t="shared" si="26"/>
        <v>231</v>
      </c>
      <c r="U114" s="14"/>
      <c r="V114" s="14">
        <f>SUM(V108:V113)</f>
        <v>58043</v>
      </c>
      <c r="W114" s="14">
        <f>SUM(W108:W113)</f>
        <v>27750</v>
      </c>
      <c r="X114" s="14">
        <f>SUM(X108:X113)</f>
        <v>72</v>
      </c>
      <c r="Y114" s="14">
        <f>SUM(Y108:Y113)</f>
        <v>13</v>
      </c>
    </row>
    <row r="115" spans="1:26" ht="15.75" thickTop="1" x14ac:dyDescent="0.25">
      <c r="A115" t="s">
        <v>97</v>
      </c>
      <c r="B115" t="s">
        <v>98</v>
      </c>
      <c r="C115" t="s">
        <v>1183</v>
      </c>
      <c r="D115" s="13">
        <v>84</v>
      </c>
      <c r="E115" s="13">
        <v>2610</v>
      </c>
      <c r="F115" s="13">
        <v>3</v>
      </c>
      <c r="G115" s="13">
        <v>51</v>
      </c>
      <c r="H115" s="13">
        <v>13</v>
      </c>
      <c r="I115" s="13">
        <v>116</v>
      </c>
      <c r="J115" s="13">
        <v>6</v>
      </c>
      <c r="K115" s="13">
        <v>15</v>
      </c>
      <c r="L115" s="21">
        <f t="shared" si="13"/>
        <v>106</v>
      </c>
      <c r="M115" s="21">
        <f t="shared" si="14"/>
        <v>2792</v>
      </c>
      <c r="N115" s="21">
        <v>106</v>
      </c>
      <c r="O115" s="21">
        <v>2792</v>
      </c>
      <c r="P115" s="13">
        <f t="shared" ref="P115:P121" si="27">L115-N115</f>
        <v>0</v>
      </c>
      <c r="Q115" s="21">
        <f t="shared" si="15"/>
        <v>0</v>
      </c>
      <c r="R115" s="13">
        <v>1</v>
      </c>
      <c r="S115" s="21">
        <v>650</v>
      </c>
      <c r="T115" s="21">
        <v>53</v>
      </c>
      <c r="V115" s="13">
        <v>30175</v>
      </c>
      <c r="W115" s="13">
        <v>16771</v>
      </c>
      <c r="X115" s="13">
        <v>34</v>
      </c>
      <c r="Y115" s="13">
        <v>7</v>
      </c>
    </row>
    <row r="116" spans="1:26" x14ac:dyDescent="0.25">
      <c r="B116" t="s">
        <v>99</v>
      </c>
      <c r="C116" t="s">
        <v>1184</v>
      </c>
      <c r="D116" s="13">
        <v>46</v>
      </c>
      <c r="E116" s="13">
        <v>1658</v>
      </c>
      <c r="H116" s="13">
        <v>10</v>
      </c>
      <c r="I116" s="13">
        <v>64</v>
      </c>
      <c r="L116" s="21">
        <f t="shared" si="13"/>
        <v>56</v>
      </c>
      <c r="M116" s="21">
        <f t="shared" si="14"/>
        <v>1722</v>
      </c>
      <c r="N116" s="21">
        <v>56</v>
      </c>
      <c r="O116" s="21">
        <v>1722</v>
      </c>
      <c r="P116" s="13">
        <f t="shared" si="27"/>
        <v>0</v>
      </c>
      <c r="Q116" s="21">
        <f t="shared" si="15"/>
        <v>0</v>
      </c>
      <c r="S116" s="21">
        <v>365</v>
      </c>
      <c r="T116" s="21">
        <v>18</v>
      </c>
      <c r="V116" s="13">
        <v>3273</v>
      </c>
      <c r="W116" s="13">
        <v>1982</v>
      </c>
    </row>
    <row r="117" spans="1:26" x14ac:dyDescent="0.25">
      <c r="B117" t="s">
        <v>100</v>
      </c>
      <c r="C117" t="s">
        <v>1185</v>
      </c>
      <c r="D117" s="13">
        <v>36</v>
      </c>
      <c r="E117" s="13">
        <v>1294</v>
      </c>
      <c r="H117" s="13">
        <v>17</v>
      </c>
      <c r="I117" s="13">
        <v>85</v>
      </c>
      <c r="J117" s="13">
        <v>4</v>
      </c>
      <c r="K117" s="13">
        <v>9</v>
      </c>
      <c r="L117" s="21">
        <f t="shared" si="13"/>
        <v>57</v>
      </c>
      <c r="M117" s="21">
        <f t="shared" si="14"/>
        <v>1388</v>
      </c>
      <c r="N117" s="21">
        <v>57</v>
      </c>
      <c r="O117" s="21">
        <v>1388</v>
      </c>
      <c r="P117" s="13">
        <f t="shared" si="27"/>
        <v>0</v>
      </c>
      <c r="Q117" s="21">
        <f t="shared" si="15"/>
        <v>0</v>
      </c>
      <c r="S117" s="21">
        <v>220</v>
      </c>
      <c r="T117" s="21">
        <v>17</v>
      </c>
      <c r="V117" s="13">
        <v>4821</v>
      </c>
      <c r="W117" s="13">
        <v>2667</v>
      </c>
      <c r="Y117" s="13">
        <v>1</v>
      </c>
    </row>
    <row r="118" spans="1:26" x14ac:dyDescent="0.25">
      <c r="B118" t="s">
        <v>97</v>
      </c>
      <c r="C118" t="s">
        <v>1186</v>
      </c>
      <c r="J118" s="13">
        <v>1</v>
      </c>
      <c r="K118" s="13">
        <v>2</v>
      </c>
      <c r="L118" s="21">
        <f t="shared" si="13"/>
        <v>1</v>
      </c>
      <c r="M118" s="21">
        <f t="shared" si="14"/>
        <v>2</v>
      </c>
      <c r="N118" s="21">
        <v>1</v>
      </c>
      <c r="O118" s="21">
        <v>2</v>
      </c>
      <c r="P118" s="13">
        <f t="shared" si="27"/>
        <v>0</v>
      </c>
      <c r="Q118" s="21">
        <f t="shared" si="15"/>
        <v>0</v>
      </c>
      <c r="S118" s="21">
        <v>4</v>
      </c>
      <c r="V118" s="13">
        <v>207</v>
      </c>
      <c r="W118" s="13">
        <v>118</v>
      </c>
      <c r="X118" s="13">
        <v>209</v>
      </c>
    </row>
    <row r="119" spans="1:26" x14ac:dyDescent="0.25">
      <c r="B119" t="s">
        <v>101</v>
      </c>
      <c r="C119" t="s">
        <v>1187</v>
      </c>
      <c r="D119" s="13">
        <v>40</v>
      </c>
      <c r="E119" s="13">
        <v>1408</v>
      </c>
      <c r="H119" s="13">
        <v>22</v>
      </c>
      <c r="I119" s="13">
        <v>103</v>
      </c>
      <c r="J119" s="13">
        <v>5</v>
      </c>
      <c r="K119" s="13">
        <v>12</v>
      </c>
      <c r="L119" s="21">
        <f t="shared" si="13"/>
        <v>67</v>
      </c>
      <c r="M119" s="21">
        <f t="shared" si="14"/>
        <v>1523</v>
      </c>
      <c r="N119" s="21">
        <v>67</v>
      </c>
      <c r="O119" s="21">
        <v>1523</v>
      </c>
      <c r="P119" s="13">
        <f t="shared" si="27"/>
        <v>0</v>
      </c>
      <c r="Q119" s="21">
        <f t="shared" si="15"/>
        <v>0</v>
      </c>
      <c r="R119" s="13">
        <v>1</v>
      </c>
      <c r="S119" s="21">
        <v>333</v>
      </c>
      <c r="T119" s="21">
        <v>31</v>
      </c>
      <c r="V119" s="13">
        <v>2508</v>
      </c>
      <c r="W119" s="13">
        <v>2288</v>
      </c>
    </row>
    <row r="120" spans="1:26" x14ac:dyDescent="0.25">
      <c r="B120" t="s">
        <v>595</v>
      </c>
      <c r="C120" t="s">
        <v>1188</v>
      </c>
      <c r="H120" s="13">
        <v>11</v>
      </c>
      <c r="I120" s="13">
        <v>80</v>
      </c>
      <c r="L120" s="21">
        <f t="shared" si="13"/>
        <v>11</v>
      </c>
      <c r="M120" s="21">
        <f t="shared" si="14"/>
        <v>80</v>
      </c>
      <c r="N120" s="21">
        <v>11</v>
      </c>
      <c r="O120" s="21">
        <v>80</v>
      </c>
      <c r="P120" s="13">
        <f t="shared" si="27"/>
        <v>0</v>
      </c>
      <c r="Q120" s="21">
        <f t="shared" si="15"/>
        <v>0</v>
      </c>
      <c r="S120" s="21">
        <v>48</v>
      </c>
      <c r="V120" s="13">
        <v>751</v>
      </c>
      <c r="W120" s="13">
        <v>660</v>
      </c>
    </row>
    <row r="121" spans="1:26" x14ac:dyDescent="0.25">
      <c r="B121" t="s">
        <v>104</v>
      </c>
      <c r="C121" t="s">
        <v>1190</v>
      </c>
      <c r="D121" s="13">
        <v>1</v>
      </c>
      <c r="E121" s="13">
        <v>33</v>
      </c>
      <c r="F121" s="13">
        <v>1</v>
      </c>
      <c r="G121" s="13">
        <v>19</v>
      </c>
      <c r="H121" s="13">
        <v>1</v>
      </c>
      <c r="I121" s="13">
        <v>4</v>
      </c>
      <c r="L121" s="21">
        <f t="shared" si="13"/>
        <v>3</v>
      </c>
      <c r="M121" s="21">
        <f t="shared" si="14"/>
        <v>56</v>
      </c>
      <c r="N121" s="21">
        <v>3</v>
      </c>
      <c r="O121" s="21">
        <v>56</v>
      </c>
      <c r="P121" s="13">
        <f t="shared" si="27"/>
        <v>0</v>
      </c>
      <c r="Q121" s="21">
        <f t="shared" si="15"/>
        <v>0</v>
      </c>
      <c r="S121" s="21">
        <v>10</v>
      </c>
      <c r="T121" s="21">
        <v>1</v>
      </c>
      <c r="V121" s="13">
        <v>3603</v>
      </c>
      <c r="W121" s="13">
        <v>1418</v>
      </c>
    </row>
    <row r="122" spans="1:26" ht="15.75" thickBot="1" x14ac:dyDescent="0.3">
      <c r="A122" s="2" t="s">
        <v>5</v>
      </c>
      <c r="B122" s="2"/>
      <c r="C122" s="2"/>
      <c r="D122" s="14">
        <f t="shared" ref="D122:T122" si="28">SUM(D115:D121)</f>
        <v>207</v>
      </c>
      <c r="E122" s="14">
        <f t="shared" si="28"/>
        <v>7003</v>
      </c>
      <c r="F122" s="14">
        <f t="shared" si="28"/>
        <v>4</v>
      </c>
      <c r="G122" s="14">
        <f t="shared" si="28"/>
        <v>70</v>
      </c>
      <c r="H122" s="14">
        <f t="shared" si="28"/>
        <v>74</v>
      </c>
      <c r="I122" s="14">
        <f t="shared" si="28"/>
        <v>452</v>
      </c>
      <c r="J122" s="14">
        <f t="shared" si="28"/>
        <v>16</v>
      </c>
      <c r="K122" s="14">
        <f t="shared" si="28"/>
        <v>38</v>
      </c>
      <c r="L122" s="14">
        <f t="shared" si="28"/>
        <v>301</v>
      </c>
      <c r="M122" s="14">
        <f t="shared" si="28"/>
        <v>7563</v>
      </c>
      <c r="N122" s="14">
        <f t="shared" si="28"/>
        <v>301</v>
      </c>
      <c r="O122" s="14">
        <f t="shared" si="28"/>
        <v>7563</v>
      </c>
      <c r="P122" s="14">
        <f t="shared" si="28"/>
        <v>0</v>
      </c>
      <c r="Q122" s="14">
        <f t="shared" si="28"/>
        <v>0</v>
      </c>
      <c r="R122" s="14">
        <f t="shared" si="28"/>
        <v>2</v>
      </c>
      <c r="S122" s="14">
        <f t="shared" si="28"/>
        <v>1630</v>
      </c>
      <c r="T122" s="14">
        <f t="shared" si="28"/>
        <v>120</v>
      </c>
      <c r="U122" s="14"/>
      <c r="V122" s="14">
        <f>SUM(V115:V121)</f>
        <v>45338</v>
      </c>
      <c r="W122" s="14">
        <f>SUM(W115:W121)</f>
        <v>25904</v>
      </c>
      <c r="X122" s="14">
        <f>SUM(X115:X121)</f>
        <v>243</v>
      </c>
      <c r="Y122" s="14">
        <f>SUM(Y115:Y121)</f>
        <v>8</v>
      </c>
    </row>
    <row r="123" spans="1:26" ht="15.75" thickTop="1" x14ac:dyDescent="0.25">
      <c r="A123" t="s">
        <v>105</v>
      </c>
      <c r="B123" t="s">
        <v>107</v>
      </c>
      <c r="C123" t="s">
        <v>1192</v>
      </c>
      <c r="D123" s="13">
        <v>16</v>
      </c>
      <c r="E123" s="13">
        <v>658</v>
      </c>
      <c r="H123" s="13">
        <v>47</v>
      </c>
      <c r="I123" s="13">
        <v>295</v>
      </c>
      <c r="J123" s="13">
        <v>10</v>
      </c>
      <c r="K123" s="13">
        <v>22</v>
      </c>
      <c r="L123" s="21">
        <f t="shared" si="13"/>
        <v>73</v>
      </c>
      <c r="M123" s="21">
        <f t="shared" si="14"/>
        <v>975</v>
      </c>
      <c r="N123" s="21">
        <v>73</v>
      </c>
      <c r="O123" s="21">
        <v>975</v>
      </c>
      <c r="P123" s="13">
        <f t="shared" ref="P123:P131" si="29">L123-N123</f>
        <v>0</v>
      </c>
      <c r="Q123" s="21">
        <f t="shared" si="15"/>
        <v>0</v>
      </c>
      <c r="R123" s="13">
        <v>1</v>
      </c>
      <c r="S123" s="21">
        <v>298</v>
      </c>
      <c r="T123" s="21"/>
      <c r="V123" s="13">
        <v>165</v>
      </c>
      <c r="W123" s="13">
        <v>120</v>
      </c>
      <c r="X123" s="13">
        <v>78</v>
      </c>
    </row>
    <row r="124" spans="1:26" x14ac:dyDescent="0.25">
      <c r="B124" t="s">
        <v>848</v>
      </c>
      <c r="C124" t="s">
        <v>1194</v>
      </c>
      <c r="H124" s="13">
        <v>7</v>
      </c>
      <c r="I124" s="13">
        <v>21</v>
      </c>
      <c r="J124" s="13">
        <v>24</v>
      </c>
      <c r="K124" s="13">
        <v>42</v>
      </c>
      <c r="L124" s="21">
        <f t="shared" si="13"/>
        <v>31</v>
      </c>
      <c r="M124" s="21">
        <f t="shared" si="14"/>
        <v>63</v>
      </c>
      <c r="N124" s="21">
        <v>31</v>
      </c>
      <c r="O124" s="21">
        <v>63</v>
      </c>
      <c r="P124" s="13">
        <f t="shared" si="29"/>
        <v>0</v>
      </c>
      <c r="Q124" s="21">
        <f t="shared" si="15"/>
        <v>0</v>
      </c>
      <c r="R124" s="13">
        <v>2</v>
      </c>
      <c r="S124" s="21">
        <v>128</v>
      </c>
      <c r="T124" s="21"/>
      <c r="V124" s="13">
        <v>7602</v>
      </c>
      <c r="W124" s="13">
        <v>5531</v>
      </c>
      <c r="X124" s="13">
        <v>320</v>
      </c>
      <c r="Y124" s="13">
        <v>1</v>
      </c>
      <c r="Z124" t="s">
        <v>869</v>
      </c>
    </row>
    <row r="125" spans="1:26" x14ac:dyDescent="0.25">
      <c r="B125" t="s">
        <v>110</v>
      </c>
      <c r="C125" t="s">
        <v>1197</v>
      </c>
      <c r="J125" s="13">
        <v>5</v>
      </c>
      <c r="K125" s="13">
        <v>8</v>
      </c>
      <c r="L125" s="21">
        <f t="shared" si="13"/>
        <v>5</v>
      </c>
      <c r="M125" s="21">
        <f t="shared" si="14"/>
        <v>8</v>
      </c>
      <c r="N125" s="21">
        <v>5</v>
      </c>
      <c r="O125" s="21">
        <v>8</v>
      </c>
      <c r="P125" s="13">
        <f t="shared" si="29"/>
        <v>0</v>
      </c>
      <c r="Q125" s="21">
        <f t="shared" si="15"/>
        <v>0</v>
      </c>
      <c r="R125" s="13">
        <v>1</v>
      </c>
      <c r="S125" s="21">
        <v>10</v>
      </c>
      <c r="T125" s="21"/>
    </row>
    <row r="126" spans="1:26" x14ac:dyDescent="0.25">
      <c r="B126" t="s">
        <v>111</v>
      </c>
      <c r="C126" t="s">
        <v>1198</v>
      </c>
      <c r="H126" s="13">
        <v>1</v>
      </c>
      <c r="I126" s="13">
        <v>3</v>
      </c>
      <c r="J126" s="13">
        <v>1</v>
      </c>
      <c r="K126" s="13">
        <v>3</v>
      </c>
      <c r="L126" s="21">
        <f t="shared" si="13"/>
        <v>2</v>
      </c>
      <c r="M126" s="21">
        <f t="shared" si="14"/>
        <v>6</v>
      </c>
      <c r="N126" s="21">
        <v>2</v>
      </c>
      <c r="O126" s="21">
        <v>6</v>
      </c>
      <c r="P126" s="13">
        <f t="shared" si="29"/>
        <v>0</v>
      </c>
      <c r="Q126" s="21">
        <f t="shared" si="15"/>
        <v>0</v>
      </c>
      <c r="S126" s="21">
        <v>14</v>
      </c>
      <c r="T126" s="21"/>
      <c r="U126" s="15" t="s">
        <v>879</v>
      </c>
      <c r="V126" s="13">
        <v>1954</v>
      </c>
      <c r="W126" s="13">
        <v>927</v>
      </c>
      <c r="Y126" s="13">
        <v>1</v>
      </c>
    </row>
    <row r="127" spans="1:26" x14ac:dyDescent="0.25">
      <c r="B127" t="s">
        <v>112</v>
      </c>
      <c r="C127" t="s">
        <v>1199</v>
      </c>
      <c r="H127" s="13">
        <v>1</v>
      </c>
      <c r="I127" s="13">
        <v>2</v>
      </c>
      <c r="J127" s="13">
        <v>4</v>
      </c>
      <c r="K127" s="13">
        <v>8</v>
      </c>
      <c r="L127" s="21">
        <f t="shared" si="13"/>
        <v>5</v>
      </c>
      <c r="M127" s="21">
        <f t="shared" si="14"/>
        <v>10</v>
      </c>
      <c r="N127" s="21">
        <v>5</v>
      </c>
      <c r="O127" s="21">
        <v>10</v>
      </c>
      <c r="P127" s="13">
        <f t="shared" si="29"/>
        <v>0</v>
      </c>
      <c r="Q127" s="21">
        <f t="shared" si="15"/>
        <v>0</v>
      </c>
      <c r="S127" s="21">
        <v>38</v>
      </c>
      <c r="T127" s="21"/>
      <c r="U127" s="15" t="s">
        <v>879</v>
      </c>
    </row>
    <row r="128" spans="1:26" x14ac:dyDescent="0.25">
      <c r="B128" t="s">
        <v>113</v>
      </c>
      <c r="C128" t="s">
        <v>1200</v>
      </c>
      <c r="J128" s="13">
        <v>14</v>
      </c>
      <c r="K128" s="13">
        <v>33</v>
      </c>
      <c r="L128" s="21">
        <f t="shared" si="13"/>
        <v>14</v>
      </c>
      <c r="M128" s="21">
        <f t="shared" si="14"/>
        <v>33</v>
      </c>
      <c r="N128" s="21">
        <v>14</v>
      </c>
      <c r="O128" s="21">
        <v>33</v>
      </c>
      <c r="P128" s="13">
        <f t="shared" si="29"/>
        <v>0</v>
      </c>
      <c r="Q128" s="21">
        <f t="shared" si="15"/>
        <v>0</v>
      </c>
      <c r="R128" s="13">
        <v>1</v>
      </c>
      <c r="S128" s="21">
        <v>76</v>
      </c>
      <c r="T128" s="21"/>
      <c r="U128" s="15" t="s">
        <v>882</v>
      </c>
      <c r="V128" s="13">
        <v>2122</v>
      </c>
      <c r="W128" s="13">
        <v>1008</v>
      </c>
      <c r="X128" s="13">
        <v>70</v>
      </c>
      <c r="Y128" s="13">
        <v>1</v>
      </c>
    </row>
    <row r="129" spans="1:25" x14ac:dyDescent="0.25">
      <c r="B129" t="s">
        <v>114</v>
      </c>
      <c r="C129" t="s">
        <v>1201</v>
      </c>
      <c r="D129" s="13">
        <v>2</v>
      </c>
      <c r="E129" s="13">
        <v>60</v>
      </c>
      <c r="J129" s="13">
        <v>3</v>
      </c>
      <c r="K129" s="13">
        <v>7</v>
      </c>
      <c r="L129" s="21">
        <f t="shared" si="13"/>
        <v>5</v>
      </c>
      <c r="M129" s="21">
        <f t="shared" si="14"/>
        <v>67</v>
      </c>
      <c r="N129" s="21">
        <v>5</v>
      </c>
      <c r="O129" s="21">
        <v>67</v>
      </c>
      <c r="P129" s="13">
        <f t="shared" si="29"/>
        <v>0</v>
      </c>
      <c r="Q129" s="21">
        <f t="shared" si="15"/>
        <v>0</v>
      </c>
      <c r="R129" s="13">
        <v>1</v>
      </c>
      <c r="S129" s="21">
        <v>18</v>
      </c>
      <c r="T129" s="21"/>
      <c r="U129" s="15" t="s">
        <v>882</v>
      </c>
    </row>
    <row r="130" spans="1:25" x14ac:dyDescent="0.25">
      <c r="B130" t="s">
        <v>115</v>
      </c>
      <c r="C130" t="s">
        <v>1202</v>
      </c>
      <c r="H130" s="13">
        <v>4</v>
      </c>
      <c r="I130" s="13">
        <v>13</v>
      </c>
      <c r="J130" s="13">
        <v>2</v>
      </c>
      <c r="K130" s="13">
        <v>5</v>
      </c>
      <c r="L130" s="21">
        <f t="shared" si="13"/>
        <v>6</v>
      </c>
      <c r="M130" s="21">
        <f t="shared" si="14"/>
        <v>18</v>
      </c>
      <c r="N130" s="21">
        <v>6</v>
      </c>
      <c r="O130" s="21">
        <v>18</v>
      </c>
      <c r="P130" s="13">
        <f t="shared" si="29"/>
        <v>0</v>
      </c>
      <c r="Q130" s="21">
        <f t="shared" si="15"/>
        <v>0</v>
      </c>
      <c r="S130" s="21">
        <v>18</v>
      </c>
      <c r="T130" s="21"/>
      <c r="U130" s="15" t="s">
        <v>882</v>
      </c>
    </row>
    <row r="131" spans="1:25" x14ac:dyDescent="0.25">
      <c r="B131" t="s">
        <v>116</v>
      </c>
      <c r="C131" t="s">
        <v>155</v>
      </c>
      <c r="D131" s="13">
        <v>1</v>
      </c>
      <c r="E131" s="13">
        <v>46</v>
      </c>
      <c r="H131" s="13">
        <v>3</v>
      </c>
      <c r="I131" s="13">
        <v>18</v>
      </c>
      <c r="L131" s="21">
        <f t="shared" si="13"/>
        <v>4</v>
      </c>
      <c r="M131" s="21">
        <f t="shared" si="14"/>
        <v>64</v>
      </c>
      <c r="N131" s="21">
        <v>4</v>
      </c>
      <c r="O131" s="21">
        <v>64</v>
      </c>
      <c r="P131" s="13">
        <f t="shared" si="29"/>
        <v>0</v>
      </c>
      <c r="Q131" s="21">
        <f t="shared" si="15"/>
        <v>0</v>
      </c>
      <c r="S131" s="21">
        <v>19</v>
      </c>
      <c r="T131" s="21"/>
      <c r="V131" s="13">
        <v>20</v>
      </c>
      <c r="W131" s="13">
        <v>15</v>
      </c>
    </row>
    <row r="132" spans="1:25" x14ac:dyDescent="0.25">
      <c r="B132" t="s">
        <v>607</v>
      </c>
      <c r="C132" t="s">
        <v>1663</v>
      </c>
      <c r="L132" s="21"/>
      <c r="M132" s="21"/>
      <c r="N132" s="21"/>
      <c r="O132" s="21"/>
      <c r="Q132" s="21"/>
      <c r="S132" s="21"/>
      <c r="T132" s="21"/>
    </row>
    <row r="133" spans="1:25" ht="15.75" thickBot="1" x14ac:dyDescent="0.3">
      <c r="A133" s="2" t="s">
        <v>5</v>
      </c>
      <c r="B133" s="2"/>
      <c r="C133" s="2"/>
      <c r="D133" s="14">
        <f t="shared" ref="D133:Y133" si="30">SUM(D123:D131)</f>
        <v>19</v>
      </c>
      <c r="E133" s="14">
        <f t="shared" si="30"/>
        <v>764</v>
      </c>
      <c r="F133" s="14">
        <f t="shared" si="30"/>
        <v>0</v>
      </c>
      <c r="G133" s="14">
        <f t="shared" si="30"/>
        <v>0</v>
      </c>
      <c r="H133" s="14">
        <f t="shared" si="30"/>
        <v>63</v>
      </c>
      <c r="I133" s="14">
        <f t="shared" si="30"/>
        <v>352</v>
      </c>
      <c r="J133" s="14">
        <f t="shared" si="30"/>
        <v>63</v>
      </c>
      <c r="K133" s="14">
        <f t="shared" si="30"/>
        <v>128</v>
      </c>
      <c r="L133" s="14">
        <f t="shared" si="30"/>
        <v>145</v>
      </c>
      <c r="M133" s="14">
        <f t="shared" si="30"/>
        <v>1244</v>
      </c>
      <c r="N133" s="14">
        <f t="shared" si="30"/>
        <v>145</v>
      </c>
      <c r="O133" s="14">
        <f t="shared" si="30"/>
        <v>1244</v>
      </c>
      <c r="P133" s="14">
        <f t="shared" si="30"/>
        <v>0</v>
      </c>
      <c r="Q133" s="14">
        <f t="shared" si="30"/>
        <v>0</v>
      </c>
      <c r="R133" s="14">
        <f t="shared" si="30"/>
        <v>6</v>
      </c>
      <c r="S133" s="14">
        <f t="shared" si="30"/>
        <v>619</v>
      </c>
      <c r="T133" s="14">
        <f t="shared" si="30"/>
        <v>0</v>
      </c>
      <c r="U133" s="14"/>
      <c r="V133" s="14">
        <f t="shared" si="30"/>
        <v>11863</v>
      </c>
      <c r="W133" s="14">
        <f t="shared" si="30"/>
        <v>7601</v>
      </c>
      <c r="X133" s="14">
        <f t="shared" si="30"/>
        <v>468</v>
      </c>
      <c r="Y133" s="14">
        <f t="shared" si="30"/>
        <v>3</v>
      </c>
    </row>
    <row r="134" spans="1:25" ht="15.75" thickTop="1" x14ac:dyDescent="0.25">
      <c r="A134" t="s">
        <v>117</v>
      </c>
      <c r="B134" t="s">
        <v>118</v>
      </c>
      <c r="C134" t="s">
        <v>1203</v>
      </c>
      <c r="D134" s="13">
        <v>6</v>
      </c>
      <c r="E134" s="13">
        <v>136</v>
      </c>
      <c r="H134" s="13">
        <v>12</v>
      </c>
      <c r="I134" s="13">
        <v>48</v>
      </c>
      <c r="J134" s="13">
        <v>2</v>
      </c>
      <c r="K134" s="13">
        <v>4</v>
      </c>
      <c r="L134" s="21">
        <f t="shared" ref="L134:L191" si="31">D134+H134+F134+J134</f>
        <v>20</v>
      </c>
      <c r="M134" s="21">
        <f t="shared" ref="M134:M191" si="32">E134+G134+I134+K134</f>
        <v>188</v>
      </c>
      <c r="N134" s="21">
        <v>20</v>
      </c>
      <c r="O134" s="21">
        <v>188</v>
      </c>
      <c r="P134" s="13">
        <f t="shared" ref="P134:P139" si="33">L134-N134</f>
        <v>0</v>
      </c>
      <c r="Q134" s="21">
        <f t="shared" ref="Q134:Q196" si="34">M134-O134</f>
        <v>0</v>
      </c>
      <c r="S134" s="21">
        <v>130</v>
      </c>
      <c r="T134" s="21"/>
      <c r="V134" s="13">
        <v>1587</v>
      </c>
      <c r="W134" s="13">
        <v>1134</v>
      </c>
      <c r="X134" s="13">
        <v>56</v>
      </c>
    </row>
    <row r="135" spans="1:25" x14ac:dyDescent="0.25">
      <c r="B135" t="s">
        <v>119</v>
      </c>
      <c r="C135" t="s">
        <v>1204</v>
      </c>
      <c r="D135" s="13">
        <v>2</v>
      </c>
      <c r="E135" s="13">
        <v>46</v>
      </c>
      <c r="H135" s="13">
        <v>9</v>
      </c>
      <c r="I135" s="13">
        <v>44</v>
      </c>
      <c r="J135" s="13">
        <v>8</v>
      </c>
      <c r="K135" s="13">
        <v>15</v>
      </c>
      <c r="L135" s="21">
        <f t="shared" si="31"/>
        <v>19</v>
      </c>
      <c r="M135" s="21">
        <f t="shared" si="32"/>
        <v>105</v>
      </c>
      <c r="N135" s="21">
        <v>19</v>
      </c>
      <c r="O135" s="21">
        <v>105</v>
      </c>
      <c r="P135" s="13">
        <f t="shared" si="33"/>
        <v>0</v>
      </c>
      <c r="Q135" s="21">
        <f t="shared" si="34"/>
        <v>0</v>
      </c>
      <c r="R135" s="13">
        <v>1</v>
      </c>
      <c r="S135" s="21">
        <v>50</v>
      </c>
      <c r="T135" s="21"/>
      <c r="V135" s="13">
        <v>3746</v>
      </c>
      <c r="W135" s="13">
        <v>1498</v>
      </c>
      <c r="X135" s="13">
        <v>122</v>
      </c>
    </row>
    <row r="136" spans="1:25" x14ac:dyDescent="0.25">
      <c r="B136" t="s">
        <v>120</v>
      </c>
      <c r="C136" t="s">
        <v>1205</v>
      </c>
      <c r="D136" s="13">
        <v>1</v>
      </c>
      <c r="E136" s="13">
        <v>28</v>
      </c>
      <c r="H136" s="13">
        <v>6</v>
      </c>
      <c r="I136" s="13">
        <v>30</v>
      </c>
      <c r="J136" s="13">
        <v>6</v>
      </c>
      <c r="K136" s="13">
        <v>10</v>
      </c>
      <c r="L136" s="21">
        <f t="shared" si="31"/>
        <v>13</v>
      </c>
      <c r="M136" s="21">
        <f t="shared" si="32"/>
        <v>68</v>
      </c>
      <c r="N136" s="21">
        <v>13</v>
      </c>
      <c r="O136" s="21">
        <v>68</v>
      </c>
      <c r="P136" s="13">
        <f t="shared" si="33"/>
        <v>0</v>
      </c>
      <c r="Q136" s="21">
        <f t="shared" si="34"/>
        <v>0</v>
      </c>
      <c r="R136" s="13">
        <v>1</v>
      </c>
      <c r="S136" s="21">
        <v>44</v>
      </c>
      <c r="T136" s="21"/>
      <c r="V136" s="13">
        <v>1782</v>
      </c>
      <c r="W136" s="13">
        <v>671</v>
      </c>
      <c r="X136" s="13">
        <v>31</v>
      </c>
      <c r="Y136" s="13">
        <v>1</v>
      </c>
    </row>
    <row r="137" spans="1:25" x14ac:dyDescent="0.25">
      <c r="B137" t="s">
        <v>121</v>
      </c>
      <c r="C137" t="s">
        <v>1206</v>
      </c>
      <c r="H137" s="13">
        <v>1</v>
      </c>
      <c r="I137" s="13">
        <v>5</v>
      </c>
      <c r="J137" s="13">
        <v>1</v>
      </c>
      <c r="K137" s="13">
        <v>2</v>
      </c>
      <c r="L137" s="21">
        <f t="shared" si="31"/>
        <v>2</v>
      </c>
      <c r="M137" s="21">
        <f t="shared" si="32"/>
        <v>7</v>
      </c>
      <c r="N137" s="21">
        <v>2</v>
      </c>
      <c r="O137" s="21">
        <v>7</v>
      </c>
      <c r="P137" s="13">
        <f t="shared" si="33"/>
        <v>0</v>
      </c>
      <c r="Q137" s="21">
        <f t="shared" si="34"/>
        <v>0</v>
      </c>
      <c r="S137" s="21">
        <v>7</v>
      </c>
      <c r="T137" s="21"/>
    </row>
    <row r="138" spans="1:25" x14ac:dyDescent="0.25">
      <c r="B138" t="s">
        <v>117</v>
      </c>
      <c r="C138" t="s">
        <v>1207</v>
      </c>
      <c r="D138" s="13">
        <v>10</v>
      </c>
      <c r="E138" s="13">
        <v>228</v>
      </c>
      <c r="H138" s="13">
        <v>10</v>
      </c>
      <c r="I138" s="13">
        <v>50</v>
      </c>
      <c r="J138" s="13">
        <v>28</v>
      </c>
      <c r="K138" s="13">
        <v>56</v>
      </c>
      <c r="L138" s="21">
        <f t="shared" si="31"/>
        <v>48</v>
      </c>
      <c r="M138" s="21">
        <f t="shared" si="32"/>
        <v>334</v>
      </c>
      <c r="N138" s="21">
        <v>48</v>
      </c>
      <c r="O138" s="21">
        <v>334</v>
      </c>
      <c r="P138" s="13">
        <f t="shared" si="33"/>
        <v>0</v>
      </c>
      <c r="Q138" s="21">
        <f t="shared" si="34"/>
        <v>0</v>
      </c>
      <c r="S138" s="21">
        <v>106</v>
      </c>
      <c r="T138" s="21"/>
      <c r="V138" s="13">
        <v>5634</v>
      </c>
      <c r="W138" s="13">
        <v>2376</v>
      </c>
      <c r="X138" s="13">
        <v>260</v>
      </c>
      <c r="Y138" s="13">
        <v>1</v>
      </c>
    </row>
    <row r="139" spans="1:25" x14ac:dyDescent="0.25">
      <c r="B139" t="s">
        <v>124</v>
      </c>
      <c r="C139" t="s">
        <v>1210</v>
      </c>
      <c r="D139" s="13">
        <v>2</v>
      </c>
      <c r="E139" s="13">
        <v>45</v>
      </c>
      <c r="F139" s="13">
        <v>2</v>
      </c>
      <c r="G139" s="13">
        <v>30</v>
      </c>
      <c r="H139" s="13">
        <v>5</v>
      </c>
      <c r="I139" s="13">
        <v>21</v>
      </c>
      <c r="J139" s="13">
        <v>10</v>
      </c>
      <c r="K139" s="13">
        <v>20</v>
      </c>
      <c r="L139" s="21">
        <f t="shared" si="31"/>
        <v>19</v>
      </c>
      <c r="M139" s="21">
        <f t="shared" si="32"/>
        <v>116</v>
      </c>
      <c r="N139" s="21">
        <v>19</v>
      </c>
      <c r="O139" s="21">
        <v>116</v>
      </c>
      <c r="P139" s="13">
        <f t="shared" si="33"/>
        <v>0</v>
      </c>
      <c r="Q139" s="21">
        <f t="shared" si="34"/>
        <v>0</v>
      </c>
      <c r="R139" s="13">
        <v>1</v>
      </c>
      <c r="S139" s="21">
        <v>28</v>
      </c>
      <c r="T139" s="21"/>
      <c r="V139" s="13">
        <v>1957</v>
      </c>
      <c r="W139" s="13">
        <v>860</v>
      </c>
      <c r="X139" s="13">
        <v>92</v>
      </c>
    </row>
    <row r="140" spans="1:25" ht="15.75" thickBot="1" x14ac:dyDescent="0.3">
      <c r="A140" s="2" t="s">
        <v>5</v>
      </c>
      <c r="B140" s="2"/>
      <c r="C140" s="2"/>
      <c r="D140" s="14">
        <f t="shared" ref="D140:T140" si="35">SUM(D134:D139)</f>
        <v>21</v>
      </c>
      <c r="E140" s="14">
        <f t="shared" si="35"/>
        <v>483</v>
      </c>
      <c r="F140" s="14">
        <f t="shared" si="35"/>
        <v>2</v>
      </c>
      <c r="G140" s="14">
        <f t="shared" si="35"/>
        <v>30</v>
      </c>
      <c r="H140" s="14">
        <f t="shared" si="35"/>
        <v>43</v>
      </c>
      <c r="I140" s="14">
        <f t="shared" si="35"/>
        <v>198</v>
      </c>
      <c r="J140" s="14">
        <f t="shared" si="35"/>
        <v>55</v>
      </c>
      <c r="K140" s="14">
        <f t="shared" si="35"/>
        <v>107</v>
      </c>
      <c r="L140" s="14">
        <f t="shared" si="35"/>
        <v>121</v>
      </c>
      <c r="M140" s="14">
        <f t="shared" si="35"/>
        <v>818</v>
      </c>
      <c r="N140" s="14">
        <f t="shared" si="35"/>
        <v>121</v>
      </c>
      <c r="O140" s="14">
        <f t="shared" si="35"/>
        <v>818</v>
      </c>
      <c r="P140" s="14">
        <f t="shared" si="35"/>
        <v>0</v>
      </c>
      <c r="Q140" s="14">
        <f t="shared" si="35"/>
        <v>0</v>
      </c>
      <c r="R140" s="14">
        <f t="shared" si="35"/>
        <v>3</v>
      </c>
      <c r="S140" s="14">
        <f t="shared" si="35"/>
        <v>365</v>
      </c>
      <c r="T140" s="14">
        <f t="shared" si="35"/>
        <v>0</v>
      </c>
      <c r="U140" s="14"/>
      <c r="V140" s="14">
        <f>SUM(V134:V139)</f>
        <v>14706</v>
      </c>
      <c r="W140" s="14">
        <f>SUM(W134:W139)</f>
        <v>6539</v>
      </c>
      <c r="X140" s="14">
        <f>SUM(X134:X139)</f>
        <v>561</v>
      </c>
      <c r="Y140" s="14">
        <f>SUM(Y134:Y139)</f>
        <v>2</v>
      </c>
    </row>
    <row r="141" spans="1:25" ht="15.75" thickTop="1" x14ac:dyDescent="0.25">
      <c r="A141" t="s">
        <v>125</v>
      </c>
      <c r="B141" t="s">
        <v>126</v>
      </c>
      <c r="C141" t="s">
        <v>1211</v>
      </c>
      <c r="F141" s="13">
        <v>1</v>
      </c>
      <c r="G141" s="13">
        <v>14</v>
      </c>
      <c r="H141" s="13">
        <v>3</v>
      </c>
      <c r="I141" s="13">
        <v>18</v>
      </c>
      <c r="J141" s="13">
        <v>5</v>
      </c>
      <c r="K141" s="13">
        <v>12</v>
      </c>
      <c r="L141" s="21">
        <f t="shared" si="31"/>
        <v>9</v>
      </c>
      <c r="M141" s="21">
        <f t="shared" si="32"/>
        <v>44</v>
      </c>
      <c r="N141" s="21">
        <v>9</v>
      </c>
      <c r="O141" s="21">
        <v>44</v>
      </c>
      <c r="P141" s="13">
        <f>L141-N141</f>
        <v>0</v>
      </c>
      <c r="Q141" s="21">
        <f t="shared" si="34"/>
        <v>0</v>
      </c>
      <c r="S141" s="21">
        <v>21</v>
      </c>
      <c r="T141" s="21"/>
      <c r="V141" s="13">
        <v>539</v>
      </c>
      <c r="W141" s="13">
        <v>142</v>
      </c>
      <c r="X141" s="13">
        <v>33</v>
      </c>
    </row>
    <row r="142" spans="1:25" x14ac:dyDescent="0.25">
      <c r="B142" t="s">
        <v>127</v>
      </c>
      <c r="C142" t="s">
        <v>1212</v>
      </c>
      <c r="J142" s="13">
        <v>4</v>
      </c>
      <c r="K142" s="13">
        <v>8</v>
      </c>
      <c r="L142" s="21">
        <f t="shared" si="31"/>
        <v>4</v>
      </c>
      <c r="M142" s="21">
        <f t="shared" si="32"/>
        <v>8</v>
      </c>
      <c r="N142" s="21">
        <v>4</v>
      </c>
      <c r="O142" s="21">
        <v>8</v>
      </c>
      <c r="P142" s="13">
        <f>L142-N142</f>
        <v>0</v>
      </c>
      <c r="Q142" s="21">
        <f t="shared" si="34"/>
        <v>0</v>
      </c>
      <c r="S142" s="21">
        <v>12</v>
      </c>
      <c r="T142" s="21"/>
      <c r="U142" s="15" t="s">
        <v>879</v>
      </c>
      <c r="V142" s="13">
        <v>3423</v>
      </c>
      <c r="W142" s="13">
        <v>1316</v>
      </c>
      <c r="X142" s="13">
        <v>59</v>
      </c>
      <c r="Y142" s="13">
        <v>1</v>
      </c>
    </row>
    <row r="143" spans="1:25" x14ac:dyDescent="0.25">
      <c r="B143" t="s">
        <v>125</v>
      </c>
      <c r="C143" t="s">
        <v>1213</v>
      </c>
      <c r="D143" s="13">
        <v>1</v>
      </c>
      <c r="E143" s="13">
        <v>48</v>
      </c>
      <c r="F143" s="13">
        <v>5</v>
      </c>
      <c r="G143" s="13">
        <v>68</v>
      </c>
      <c r="J143" s="13">
        <v>9</v>
      </c>
      <c r="K143" s="13">
        <v>18</v>
      </c>
      <c r="L143" s="21">
        <f t="shared" si="31"/>
        <v>15</v>
      </c>
      <c r="M143" s="21">
        <f t="shared" si="32"/>
        <v>134</v>
      </c>
      <c r="N143" s="21">
        <v>15</v>
      </c>
      <c r="O143" s="21">
        <v>134</v>
      </c>
      <c r="P143" s="13">
        <f>L143-N143</f>
        <v>0</v>
      </c>
      <c r="Q143" s="21">
        <f t="shared" si="34"/>
        <v>0</v>
      </c>
      <c r="S143" s="21">
        <v>68</v>
      </c>
      <c r="T143" s="21"/>
      <c r="U143" s="15" t="s">
        <v>879</v>
      </c>
    </row>
    <row r="144" spans="1:25" x14ac:dyDescent="0.25">
      <c r="B144" t="s">
        <v>128</v>
      </c>
      <c r="C144" t="s">
        <v>1214</v>
      </c>
      <c r="D144" s="13">
        <v>1</v>
      </c>
      <c r="E144" s="13">
        <v>43</v>
      </c>
      <c r="J144" s="13">
        <v>10</v>
      </c>
      <c r="K144" s="13">
        <v>20</v>
      </c>
      <c r="L144" s="21">
        <f t="shared" si="31"/>
        <v>11</v>
      </c>
      <c r="M144" s="21">
        <f t="shared" si="32"/>
        <v>63</v>
      </c>
      <c r="N144" s="21">
        <v>11</v>
      </c>
      <c r="O144" s="21">
        <v>63</v>
      </c>
      <c r="P144" s="13">
        <f>L144-N144</f>
        <v>0</v>
      </c>
      <c r="Q144" s="21">
        <f t="shared" si="34"/>
        <v>0</v>
      </c>
      <c r="S144" s="21">
        <v>36</v>
      </c>
      <c r="T144" s="21"/>
      <c r="V144" s="13">
        <v>748</v>
      </c>
      <c r="W144" s="13">
        <v>156</v>
      </c>
      <c r="X144" s="13">
        <v>28</v>
      </c>
    </row>
    <row r="145" spans="1:26" ht="15.75" thickBot="1" x14ac:dyDescent="0.3">
      <c r="A145" s="2" t="s">
        <v>5</v>
      </c>
      <c r="B145" s="2"/>
      <c r="C145" s="2"/>
      <c r="D145" s="14">
        <f>SUM(D141:D144)</f>
        <v>2</v>
      </c>
      <c r="E145" s="14">
        <f t="shared" ref="E145:T145" si="36">SUM(E141:E144)</f>
        <v>91</v>
      </c>
      <c r="F145" s="14">
        <f t="shared" si="36"/>
        <v>6</v>
      </c>
      <c r="G145" s="14">
        <f t="shared" si="36"/>
        <v>82</v>
      </c>
      <c r="H145" s="14">
        <f t="shared" si="36"/>
        <v>3</v>
      </c>
      <c r="I145" s="14">
        <f t="shared" si="36"/>
        <v>18</v>
      </c>
      <c r="J145" s="14">
        <f t="shared" si="36"/>
        <v>28</v>
      </c>
      <c r="K145" s="14">
        <f t="shared" si="36"/>
        <v>58</v>
      </c>
      <c r="L145" s="14">
        <f t="shared" si="36"/>
        <v>39</v>
      </c>
      <c r="M145" s="14">
        <f t="shared" si="36"/>
        <v>249</v>
      </c>
      <c r="N145" s="14">
        <f t="shared" si="36"/>
        <v>39</v>
      </c>
      <c r="O145" s="14">
        <f t="shared" si="36"/>
        <v>249</v>
      </c>
      <c r="P145" s="14">
        <f t="shared" si="36"/>
        <v>0</v>
      </c>
      <c r="Q145" s="14">
        <f t="shared" si="36"/>
        <v>0</v>
      </c>
      <c r="R145" s="14">
        <f t="shared" si="36"/>
        <v>0</v>
      </c>
      <c r="S145" s="14">
        <f t="shared" si="36"/>
        <v>137</v>
      </c>
      <c r="T145" s="14">
        <f t="shared" si="36"/>
        <v>0</v>
      </c>
      <c r="U145" s="23"/>
      <c r="V145" s="14">
        <f>SUM(V141:V144)</f>
        <v>4710</v>
      </c>
      <c r="W145" s="14">
        <f>SUM(W141:W144)</f>
        <v>1614</v>
      </c>
      <c r="X145" s="14">
        <f>SUM(X141:X144)</f>
        <v>120</v>
      </c>
      <c r="Y145" s="14">
        <f>SUM(Y141:Y144)</f>
        <v>1</v>
      </c>
    </row>
    <row r="146" spans="1:26" ht="15.75" thickTop="1" x14ac:dyDescent="0.25">
      <c r="A146" t="s">
        <v>129</v>
      </c>
      <c r="B146" t="s">
        <v>609</v>
      </c>
      <c r="C146" t="s">
        <v>1215</v>
      </c>
      <c r="D146" s="13">
        <v>1</v>
      </c>
      <c r="E146" s="13">
        <v>24</v>
      </c>
      <c r="J146" s="13">
        <v>8</v>
      </c>
      <c r="K146" s="13">
        <v>16</v>
      </c>
      <c r="L146" s="21">
        <f t="shared" si="31"/>
        <v>9</v>
      </c>
      <c r="M146" s="21">
        <f t="shared" si="32"/>
        <v>40</v>
      </c>
      <c r="N146" s="21">
        <v>9</v>
      </c>
      <c r="O146" s="21">
        <v>40</v>
      </c>
      <c r="P146" s="13">
        <f t="shared" ref="P146:P168" si="37">L146-N146</f>
        <v>0</v>
      </c>
      <c r="Q146" s="21">
        <f t="shared" si="34"/>
        <v>0</v>
      </c>
      <c r="S146" s="21">
        <v>50</v>
      </c>
      <c r="T146" s="21"/>
      <c r="V146" s="13">
        <v>380</v>
      </c>
      <c r="W146" s="13">
        <v>109</v>
      </c>
      <c r="X146" s="13">
        <v>81</v>
      </c>
    </row>
    <row r="147" spans="1:26" x14ac:dyDescent="0.25">
      <c r="B147" t="s">
        <v>132</v>
      </c>
      <c r="C147" t="s">
        <v>1217</v>
      </c>
      <c r="D147" s="13">
        <v>64</v>
      </c>
      <c r="E147" s="13">
        <v>2357</v>
      </c>
      <c r="F147" s="13">
        <v>2</v>
      </c>
      <c r="G147" s="13">
        <v>21</v>
      </c>
      <c r="H147" s="13">
        <v>11</v>
      </c>
      <c r="I147" s="13">
        <v>45</v>
      </c>
      <c r="J147" s="13">
        <v>9</v>
      </c>
      <c r="K147" s="13">
        <v>18</v>
      </c>
      <c r="L147" s="21">
        <f t="shared" si="31"/>
        <v>86</v>
      </c>
      <c r="M147" s="21">
        <f t="shared" si="32"/>
        <v>2441</v>
      </c>
      <c r="N147" s="21">
        <v>86</v>
      </c>
      <c r="O147" s="21">
        <v>2441</v>
      </c>
      <c r="P147" s="13">
        <f t="shared" si="37"/>
        <v>0</v>
      </c>
      <c r="Q147" s="21">
        <f t="shared" si="34"/>
        <v>0</v>
      </c>
      <c r="S147" s="21">
        <v>405</v>
      </c>
      <c r="T147" s="13">
        <v>30</v>
      </c>
      <c r="V147" s="13">
        <v>414472</v>
      </c>
      <c r="W147" s="13">
        <v>219763</v>
      </c>
      <c r="Y147" s="13">
        <v>55</v>
      </c>
    </row>
    <row r="148" spans="1:26" x14ac:dyDescent="0.25">
      <c r="B148" t="s">
        <v>610</v>
      </c>
      <c r="C148" t="s">
        <v>1218</v>
      </c>
      <c r="D148" s="13">
        <v>2</v>
      </c>
      <c r="E148" s="13">
        <v>93</v>
      </c>
      <c r="H148" s="13">
        <v>1</v>
      </c>
      <c r="I148" s="13">
        <v>3</v>
      </c>
      <c r="J148" s="13">
        <v>7</v>
      </c>
      <c r="K148" s="13">
        <v>14</v>
      </c>
      <c r="L148" s="21">
        <f t="shared" si="31"/>
        <v>10</v>
      </c>
      <c r="M148" s="21">
        <f t="shared" si="32"/>
        <v>110</v>
      </c>
      <c r="N148" s="21">
        <v>10</v>
      </c>
      <c r="O148" s="21">
        <v>110</v>
      </c>
      <c r="P148" s="13">
        <f>L148-N148</f>
        <v>0</v>
      </c>
      <c r="Q148" s="21">
        <f t="shared" si="34"/>
        <v>0</v>
      </c>
      <c r="S148" s="21">
        <v>27</v>
      </c>
      <c r="T148" s="21"/>
      <c r="V148" s="13">
        <v>611</v>
      </c>
      <c r="W148" s="13">
        <v>192</v>
      </c>
      <c r="X148" s="13">
        <v>34</v>
      </c>
      <c r="Z148" t="s">
        <v>954</v>
      </c>
    </row>
    <row r="149" spans="1:26" x14ac:dyDescent="0.25">
      <c r="B149" t="s">
        <v>135</v>
      </c>
      <c r="C149" t="s">
        <v>1220</v>
      </c>
      <c r="H149" s="13">
        <v>4</v>
      </c>
      <c r="I149" s="13">
        <v>11</v>
      </c>
      <c r="J149" s="13">
        <v>4</v>
      </c>
      <c r="K149" s="13">
        <v>8</v>
      </c>
      <c r="L149" s="21">
        <f t="shared" si="31"/>
        <v>8</v>
      </c>
      <c r="M149" s="21">
        <f t="shared" si="32"/>
        <v>19</v>
      </c>
      <c r="N149" s="21">
        <v>8</v>
      </c>
      <c r="O149" s="21">
        <v>19</v>
      </c>
      <c r="P149" s="13">
        <f t="shared" si="37"/>
        <v>0</v>
      </c>
      <c r="Q149" s="21">
        <f t="shared" si="34"/>
        <v>0</v>
      </c>
      <c r="S149" s="21">
        <v>16</v>
      </c>
      <c r="T149" s="21"/>
      <c r="V149" s="13">
        <v>482</v>
      </c>
      <c r="W149" s="13">
        <v>194</v>
      </c>
      <c r="X149" s="13">
        <v>69</v>
      </c>
    </row>
    <row r="150" spans="1:26" x14ac:dyDescent="0.25">
      <c r="B150" t="s">
        <v>611</v>
      </c>
      <c r="C150" t="s">
        <v>1221</v>
      </c>
      <c r="D150" s="13">
        <v>2</v>
      </c>
      <c r="E150" s="13">
        <v>52</v>
      </c>
      <c r="H150" s="13">
        <v>3</v>
      </c>
      <c r="I150" s="13">
        <v>10</v>
      </c>
      <c r="J150" s="13">
        <v>10</v>
      </c>
      <c r="K150" s="13">
        <v>20</v>
      </c>
      <c r="L150" s="21">
        <f t="shared" si="31"/>
        <v>15</v>
      </c>
      <c r="M150" s="21">
        <f t="shared" si="32"/>
        <v>82</v>
      </c>
      <c r="N150" s="21">
        <v>15</v>
      </c>
      <c r="O150" s="21">
        <v>82</v>
      </c>
      <c r="P150" s="13">
        <f t="shared" si="37"/>
        <v>0</v>
      </c>
      <c r="Q150" s="21">
        <f t="shared" si="34"/>
        <v>0</v>
      </c>
      <c r="S150" s="21">
        <v>40</v>
      </c>
      <c r="T150" s="21"/>
      <c r="V150" s="13">
        <v>1312</v>
      </c>
      <c r="W150" s="13">
        <v>641</v>
      </c>
      <c r="X150" s="13">
        <v>1005</v>
      </c>
    </row>
    <row r="151" spans="1:26" x14ac:dyDescent="0.25">
      <c r="B151" t="s">
        <v>612</v>
      </c>
      <c r="C151" t="s">
        <v>1223</v>
      </c>
      <c r="J151" s="13">
        <v>14</v>
      </c>
      <c r="K151" s="13">
        <v>28</v>
      </c>
      <c r="L151" s="21">
        <f t="shared" si="31"/>
        <v>14</v>
      </c>
      <c r="M151" s="21">
        <f t="shared" si="32"/>
        <v>28</v>
      </c>
      <c r="N151" s="21">
        <v>14</v>
      </c>
      <c r="O151" s="21">
        <v>28</v>
      </c>
      <c r="P151" s="13">
        <f t="shared" si="37"/>
        <v>0</v>
      </c>
      <c r="Q151" s="21">
        <f t="shared" si="34"/>
        <v>0</v>
      </c>
      <c r="S151" s="21">
        <v>35</v>
      </c>
      <c r="T151" s="21"/>
      <c r="V151" s="13">
        <v>639</v>
      </c>
      <c r="W151" s="13">
        <v>166</v>
      </c>
      <c r="X151" s="13">
        <v>31</v>
      </c>
    </row>
    <row r="152" spans="1:26" x14ac:dyDescent="0.25">
      <c r="B152" t="s">
        <v>140</v>
      </c>
      <c r="C152" t="s">
        <v>1225</v>
      </c>
      <c r="D152" s="13">
        <v>4</v>
      </c>
      <c r="E152" s="13">
        <v>145</v>
      </c>
      <c r="H152" s="13">
        <v>4</v>
      </c>
      <c r="I152" s="13">
        <v>14</v>
      </c>
      <c r="J152" s="13">
        <v>45</v>
      </c>
      <c r="K152" s="13">
        <v>90</v>
      </c>
      <c r="L152" s="21">
        <f t="shared" si="31"/>
        <v>53</v>
      </c>
      <c r="M152" s="21">
        <f t="shared" si="32"/>
        <v>249</v>
      </c>
      <c r="N152" s="21">
        <v>53</v>
      </c>
      <c r="O152" s="21">
        <v>249</v>
      </c>
      <c r="P152" s="13">
        <f t="shared" si="37"/>
        <v>0</v>
      </c>
      <c r="Q152" s="21">
        <f t="shared" si="34"/>
        <v>0</v>
      </c>
      <c r="S152" s="21">
        <v>79</v>
      </c>
      <c r="T152" s="21"/>
      <c r="V152" s="13">
        <v>4906</v>
      </c>
      <c r="W152" s="13">
        <v>1171</v>
      </c>
      <c r="X152" s="13">
        <v>208</v>
      </c>
      <c r="Y152" s="13">
        <v>1</v>
      </c>
    </row>
    <row r="153" spans="1:26" x14ac:dyDescent="0.25">
      <c r="B153" t="s">
        <v>139</v>
      </c>
      <c r="C153" t="s">
        <v>1224</v>
      </c>
      <c r="H153" s="13">
        <v>1</v>
      </c>
      <c r="I153" s="13">
        <v>4</v>
      </c>
      <c r="J153" s="13">
        <v>15</v>
      </c>
      <c r="K153" s="13">
        <v>30</v>
      </c>
      <c r="L153" s="21">
        <f t="shared" si="31"/>
        <v>16</v>
      </c>
      <c r="M153" s="21">
        <f t="shared" si="32"/>
        <v>34</v>
      </c>
      <c r="N153" s="21">
        <v>16</v>
      </c>
      <c r="O153" s="21">
        <v>34</v>
      </c>
      <c r="P153" s="13">
        <f t="shared" si="37"/>
        <v>0</v>
      </c>
      <c r="Q153" s="21">
        <f t="shared" si="34"/>
        <v>0</v>
      </c>
      <c r="S153" s="21">
        <v>50</v>
      </c>
      <c r="T153" s="21"/>
      <c r="V153" s="13">
        <v>457</v>
      </c>
      <c r="W153" s="13">
        <v>182</v>
      </c>
      <c r="X153" s="13">
        <v>59</v>
      </c>
    </row>
    <row r="154" spans="1:26" x14ac:dyDescent="0.25">
      <c r="B154" t="s">
        <v>141</v>
      </c>
      <c r="C154" t="s">
        <v>1226</v>
      </c>
      <c r="D154" s="13">
        <v>1</v>
      </c>
      <c r="E154" s="13">
        <v>42</v>
      </c>
      <c r="J154" s="13">
        <v>11</v>
      </c>
      <c r="K154" s="13">
        <v>24</v>
      </c>
      <c r="L154" s="21">
        <f t="shared" si="31"/>
        <v>12</v>
      </c>
      <c r="M154" s="21">
        <f t="shared" si="32"/>
        <v>66</v>
      </c>
      <c r="N154" s="21">
        <v>12</v>
      </c>
      <c r="O154" s="21">
        <v>66</v>
      </c>
      <c r="P154" s="13">
        <f t="shared" si="37"/>
        <v>0</v>
      </c>
      <c r="Q154" s="21">
        <f t="shared" si="34"/>
        <v>0</v>
      </c>
      <c r="S154" s="21">
        <v>28</v>
      </c>
      <c r="T154" s="21"/>
    </row>
    <row r="155" spans="1:26" x14ac:dyDescent="0.25">
      <c r="B155" t="s">
        <v>142</v>
      </c>
      <c r="C155" t="s">
        <v>1227</v>
      </c>
      <c r="J155" s="13">
        <v>10</v>
      </c>
      <c r="K155" s="13">
        <v>22</v>
      </c>
      <c r="L155" s="21">
        <f t="shared" si="31"/>
        <v>10</v>
      </c>
      <c r="M155" s="21">
        <f t="shared" si="32"/>
        <v>22</v>
      </c>
      <c r="N155" s="21">
        <v>10</v>
      </c>
      <c r="O155" s="21">
        <v>22</v>
      </c>
      <c r="P155" s="13">
        <f t="shared" si="37"/>
        <v>0</v>
      </c>
      <c r="Q155" s="21">
        <f t="shared" si="34"/>
        <v>0</v>
      </c>
      <c r="S155" s="21">
        <v>18</v>
      </c>
      <c r="T155" s="21"/>
      <c r="V155" s="13">
        <v>673</v>
      </c>
      <c r="W155" s="13">
        <v>205</v>
      </c>
      <c r="X155" s="13">
        <v>362</v>
      </c>
    </row>
    <row r="156" spans="1:26" x14ac:dyDescent="0.25">
      <c r="B156" t="s">
        <v>143</v>
      </c>
      <c r="C156" t="s">
        <v>1228</v>
      </c>
      <c r="J156" s="13">
        <v>9</v>
      </c>
      <c r="K156" s="13">
        <v>20</v>
      </c>
      <c r="L156" s="21">
        <f t="shared" si="31"/>
        <v>9</v>
      </c>
      <c r="M156" s="21">
        <f t="shared" si="32"/>
        <v>20</v>
      </c>
      <c r="N156" s="21">
        <v>9</v>
      </c>
      <c r="O156" s="21">
        <v>20</v>
      </c>
      <c r="P156" s="13">
        <f t="shared" si="37"/>
        <v>0</v>
      </c>
      <c r="Q156" s="21">
        <f t="shared" si="34"/>
        <v>0</v>
      </c>
      <c r="S156" s="21">
        <v>20</v>
      </c>
      <c r="T156" s="21"/>
    </row>
    <row r="157" spans="1:26" x14ac:dyDescent="0.25">
      <c r="B157" t="s">
        <v>144</v>
      </c>
      <c r="C157" t="s">
        <v>1229</v>
      </c>
      <c r="J157" s="13">
        <v>4</v>
      </c>
      <c r="K157" s="13">
        <v>8</v>
      </c>
      <c r="L157" s="21">
        <f t="shared" si="31"/>
        <v>4</v>
      </c>
      <c r="M157" s="21">
        <f t="shared" si="32"/>
        <v>8</v>
      </c>
      <c r="N157" s="21">
        <v>4</v>
      </c>
      <c r="O157" s="21">
        <v>8</v>
      </c>
      <c r="P157" s="13">
        <f t="shared" si="37"/>
        <v>0</v>
      </c>
      <c r="Q157" s="21">
        <f t="shared" si="34"/>
        <v>0</v>
      </c>
      <c r="S157" s="21">
        <v>10</v>
      </c>
      <c r="T157" s="21"/>
      <c r="V157" s="13">
        <v>34</v>
      </c>
      <c r="W157" s="13">
        <v>17</v>
      </c>
      <c r="X157" s="13">
        <v>2</v>
      </c>
    </row>
    <row r="158" spans="1:26" x14ac:dyDescent="0.25">
      <c r="B158" t="s">
        <v>145</v>
      </c>
      <c r="C158" t="s">
        <v>1230</v>
      </c>
      <c r="F158" s="13">
        <v>3</v>
      </c>
      <c r="G158" s="13">
        <v>39</v>
      </c>
      <c r="H158" s="13">
        <v>7</v>
      </c>
      <c r="I158" s="13">
        <v>22</v>
      </c>
      <c r="J158" s="13">
        <v>12</v>
      </c>
      <c r="K158" s="13">
        <v>24</v>
      </c>
      <c r="L158" s="21">
        <f t="shared" si="31"/>
        <v>22</v>
      </c>
      <c r="M158" s="21">
        <f t="shared" si="32"/>
        <v>85</v>
      </c>
      <c r="N158" s="21">
        <v>22</v>
      </c>
      <c r="O158" s="21">
        <v>85</v>
      </c>
      <c r="P158" s="13">
        <f t="shared" si="37"/>
        <v>0</v>
      </c>
      <c r="Q158" s="21">
        <f t="shared" si="34"/>
        <v>0</v>
      </c>
      <c r="S158" s="21">
        <v>60</v>
      </c>
      <c r="T158" s="21"/>
      <c r="V158" s="13">
        <v>26813</v>
      </c>
      <c r="W158" s="13">
        <v>9453</v>
      </c>
      <c r="X158" s="13">
        <v>562</v>
      </c>
      <c r="Y158" s="13">
        <v>3</v>
      </c>
    </row>
    <row r="159" spans="1:26" x14ac:dyDescent="0.25">
      <c r="B159" t="s">
        <v>146</v>
      </c>
      <c r="C159" t="s">
        <v>1231</v>
      </c>
      <c r="H159" s="13">
        <v>1</v>
      </c>
      <c r="I159" s="13">
        <v>2</v>
      </c>
      <c r="J159" s="13">
        <v>2</v>
      </c>
      <c r="K159" s="13">
        <v>5</v>
      </c>
      <c r="L159" s="21">
        <f t="shared" si="31"/>
        <v>3</v>
      </c>
      <c r="M159" s="21">
        <f t="shared" si="32"/>
        <v>7</v>
      </c>
      <c r="N159" s="21">
        <v>3</v>
      </c>
      <c r="O159" s="21">
        <v>7</v>
      </c>
      <c r="P159" s="13">
        <f t="shared" si="37"/>
        <v>0</v>
      </c>
      <c r="Q159" s="21">
        <f t="shared" si="34"/>
        <v>0</v>
      </c>
      <c r="S159" s="21">
        <v>6</v>
      </c>
      <c r="V159" s="13">
        <v>81</v>
      </c>
      <c r="W159" s="13">
        <v>23</v>
      </c>
      <c r="X159" s="13">
        <v>228</v>
      </c>
    </row>
    <row r="160" spans="1:26" x14ac:dyDescent="0.25">
      <c r="B160" t="s">
        <v>587</v>
      </c>
      <c r="C160" t="s">
        <v>1232</v>
      </c>
      <c r="H160" s="13">
        <v>1</v>
      </c>
      <c r="I160" s="13">
        <v>5</v>
      </c>
      <c r="J160" s="13">
        <v>3</v>
      </c>
      <c r="K160" s="13">
        <v>7</v>
      </c>
      <c r="L160" s="21">
        <f t="shared" si="31"/>
        <v>4</v>
      </c>
      <c r="M160" s="21">
        <f t="shared" si="32"/>
        <v>12</v>
      </c>
      <c r="N160" s="21">
        <v>4</v>
      </c>
      <c r="O160" s="21">
        <v>12</v>
      </c>
      <c r="P160" s="13">
        <f t="shared" si="37"/>
        <v>0</v>
      </c>
      <c r="Q160" s="21">
        <f t="shared" si="34"/>
        <v>0</v>
      </c>
      <c r="S160" s="21">
        <v>8</v>
      </c>
      <c r="V160" s="13">
        <v>567</v>
      </c>
      <c r="W160" s="13">
        <v>146</v>
      </c>
      <c r="X160" s="13">
        <v>265</v>
      </c>
    </row>
    <row r="161" spans="1:25" x14ac:dyDescent="0.25">
      <c r="B161" t="s">
        <v>147</v>
      </c>
      <c r="C161" t="s">
        <v>1233</v>
      </c>
      <c r="J161" s="13">
        <v>12</v>
      </c>
      <c r="K161" s="13">
        <v>24</v>
      </c>
      <c r="L161" s="21">
        <f t="shared" si="31"/>
        <v>12</v>
      </c>
      <c r="M161" s="21">
        <f t="shared" si="32"/>
        <v>24</v>
      </c>
      <c r="N161" s="21">
        <v>12</v>
      </c>
      <c r="O161" s="21">
        <v>24</v>
      </c>
      <c r="P161" s="13">
        <f t="shared" si="37"/>
        <v>0</v>
      </c>
      <c r="Q161" s="21">
        <f t="shared" si="34"/>
        <v>0</v>
      </c>
      <c r="S161" s="21">
        <v>45</v>
      </c>
      <c r="U161" s="15" t="s">
        <v>879</v>
      </c>
      <c r="V161" s="13">
        <v>1493</v>
      </c>
      <c r="W161" s="13">
        <v>354</v>
      </c>
      <c r="X161" s="13">
        <v>315</v>
      </c>
    </row>
    <row r="162" spans="1:25" x14ac:dyDescent="0.25">
      <c r="B162" t="s">
        <v>613</v>
      </c>
      <c r="C162" t="s">
        <v>1234</v>
      </c>
      <c r="H162" s="13">
        <v>1</v>
      </c>
      <c r="I162" s="13">
        <v>3</v>
      </c>
      <c r="J162" s="13">
        <v>8</v>
      </c>
      <c r="K162" s="13">
        <v>16</v>
      </c>
      <c r="L162" s="21">
        <f t="shared" si="31"/>
        <v>9</v>
      </c>
      <c r="M162" s="21">
        <f t="shared" si="32"/>
        <v>19</v>
      </c>
      <c r="N162" s="21">
        <v>9</v>
      </c>
      <c r="O162" s="21">
        <v>19</v>
      </c>
      <c r="P162" s="13">
        <f t="shared" si="37"/>
        <v>0</v>
      </c>
      <c r="Q162" s="21">
        <f t="shared" si="34"/>
        <v>0</v>
      </c>
      <c r="S162" s="21">
        <v>23</v>
      </c>
      <c r="U162" s="15" t="s">
        <v>879</v>
      </c>
    </row>
    <row r="163" spans="1:25" x14ac:dyDescent="0.25">
      <c r="B163" t="s">
        <v>150</v>
      </c>
      <c r="C163" t="s">
        <v>1236</v>
      </c>
      <c r="D163" s="13">
        <v>1</v>
      </c>
      <c r="E163" s="13">
        <v>37</v>
      </c>
      <c r="J163" s="13">
        <v>7</v>
      </c>
      <c r="K163" s="13">
        <v>14</v>
      </c>
      <c r="L163" s="21">
        <f t="shared" si="31"/>
        <v>8</v>
      </c>
      <c r="M163" s="21">
        <f t="shared" si="32"/>
        <v>51</v>
      </c>
      <c r="N163" s="21">
        <v>8</v>
      </c>
      <c r="O163" s="21">
        <v>51</v>
      </c>
      <c r="P163" s="13">
        <f t="shared" si="37"/>
        <v>0</v>
      </c>
      <c r="Q163" s="21">
        <f t="shared" si="34"/>
        <v>0</v>
      </c>
      <c r="S163" s="21">
        <v>30</v>
      </c>
      <c r="V163" s="13">
        <v>154</v>
      </c>
      <c r="W163" s="13">
        <v>31</v>
      </c>
      <c r="X163" s="13">
        <v>62</v>
      </c>
    </row>
    <row r="164" spans="1:25" x14ac:dyDescent="0.25">
      <c r="B164" t="s">
        <v>615</v>
      </c>
      <c r="C164" t="s">
        <v>1237</v>
      </c>
      <c r="J164" s="13">
        <v>5</v>
      </c>
      <c r="K164" s="13">
        <v>10</v>
      </c>
      <c r="L164" s="21">
        <f t="shared" si="31"/>
        <v>5</v>
      </c>
      <c r="M164" s="21">
        <f t="shared" si="32"/>
        <v>10</v>
      </c>
      <c r="N164" s="21">
        <v>5</v>
      </c>
      <c r="O164" s="21">
        <v>10</v>
      </c>
      <c r="P164" s="13">
        <f t="shared" si="37"/>
        <v>0</v>
      </c>
      <c r="Q164" s="21">
        <f t="shared" si="34"/>
        <v>0</v>
      </c>
      <c r="S164" s="21">
        <v>37</v>
      </c>
      <c r="U164" s="15" t="s">
        <v>882</v>
      </c>
      <c r="V164" s="13">
        <v>169</v>
      </c>
      <c r="W164" s="13">
        <v>62</v>
      </c>
      <c r="X164" s="13">
        <v>135</v>
      </c>
    </row>
    <row r="165" spans="1:25" x14ac:dyDescent="0.25">
      <c r="B165" t="s">
        <v>614</v>
      </c>
      <c r="C165" t="s">
        <v>1238</v>
      </c>
      <c r="J165" s="13">
        <v>1</v>
      </c>
      <c r="K165" s="13">
        <v>3</v>
      </c>
      <c r="L165" s="21">
        <f t="shared" si="31"/>
        <v>1</v>
      </c>
      <c r="M165" s="21">
        <f t="shared" si="32"/>
        <v>3</v>
      </c>
      <c r="N165" s="21">
        <v>1</v>
      </c>
      <c r="O165" s="21">
        <v>3</v>
      </c>
      <c r="P165" s="13">
        <f t="shared" si="37"/>
        <v>0</v>
      </c>
      <c r="Q165" s="21">
        <f t="shared" si="34"/>
        <v>0</v>
      </c>
      <c r="S165" s="21">
        <v>6</v>
      </c>
      <c r="U165" s="15" t="s">
        <v>882</v>
      </c>
    </row>
    <row r="166" spans="1:25" x14ac:dyDescent="0.25">
      <c r="B166" t="s">
        <v>1693</v>
      </c>
      <c r="C166" t="s">
        <v>1664</v>
      </c>
      <c r="D166" s="13">
        <v>1</v>
      </c>
      <c r="E166" s="13">
        <v>37</v>
      </c>
      <c r="J166" s="13">
        <v>5</v>
      </c>
      <c r="K166" s="13">
        <v>12</v>
      </c>
      <c r="L166" s="21">
        <f t="shared" si="31"/>
        <v>6</v>
      </c>
      <c r="M166" s="21">
        <f t="shared" si="32"/>
        <v>49</v>
      </c>
      <c r="N166" s="21">
        <v>6</v>
      </c>
      <c r="O166" s="21">
        <v>49</v>
      </c>
      <c r="P166" s="13">
        <f t="shared" si="37"/>
        <v>0</v>
      </c>
      <c r="Q166" s="21">
        <f t="shared" si="34"/>
        <v>0</v>
      </c>
      <c r="S166" s="21">
        <v>23</v>
      </c>
      <c r="T166" s="21"/>
      <c r="V166" s="13">
        <v>242</v>
      </c>
      <c r="W166" s="13">
        <v>67</v>
      </c>
      <c r="X166" s="13">
        <v>64</v>
      </c>
    </row>
    <row r="167" spans="1:25" x14ac:dyDescent="0.25">
      <c r="B167" t="s">
        <v>152</v>
      </c>
      <c r="C167" t="s">
        <v>1239</v>
      </c>
      <c r="J167" s="13">
        <v>8</v>
      </c>
      <c r="K167" s="13">
        <v>18</v>
      </c>
      <c r="L167" s="21">
        <f t="shared" si="31"/>
        <v>8</v>
      </c>
      <c r="M167" s="21">
        <f t="shared" si="32"/>
        <v>18</v>
      </c>
      <c r="N167" s="21">
        <v>8</v>
      </c>
      <c r="O167" s="21">
        <v>18</v>
      </c>
      <c r="P167" s="13">
        <f t="shared" si="37"/>
        <v>0</v>
      </c>
      <c r="Q167" s="21">
        <f t="shared" si="34"/>
        <v>0</v>
      </c>
      <c r="S167" s="21">
        <v>45</v>
      </c>
      <c r="V167" s="13">
        <v>553</v>
      </c>
      <c r="W167" s="13">
        <v>168</v>
      </c>
      <c r="X167" s="13">
        <v>111</v>
      </c>
    </row>
    <row r="168" spans="1:25" x14ac:dyDescent="0.25">
      <c r="B168" t="s">
        <v>808</v>
      </c>
      <c r="C168" t="s">
        <v>1240</v>
      </c>
      <c r="J168" s="13">
        <v>18</v>
      </c>
      <c r="K168" s="13">
        <v>39</v>
      </c>
      <c r="L168" s="21">
        <f t="shared" si="31"/>
        <v>18</v>
      </c>
      <c r="M168" s="21">
        <f t="shared" si="32"/>
        <v>39</v>
      </c>
      <c r="N168" s="21">
        <v>18</v>
      </c>
      <c r="O168" s="21">
        <v>39</v>
      </c>
      <c r="P168" s="13">
        <f t="shared" si="37"/>
        <v>0</v>
      </c>
      <c r="Q168" s="21">
        <f t="shared" si="34"/>
        <v>0</v>
      </c>
      <c r="S168" s="21">
        <v>36</v>
      </c>
      <c r="V168" s="13">
        <v>442</v>
      </c>
      <c r="W168" s="13">
        <v>192</v>
      </c>
      <c r="X168" s="13">
        <v>423</v>
      </c>
    </row>
    <row r="169" spans="1:25" ht="15.75" thickBot="1" x14ac:dyDescent="0.3">
      <c r="A169" s="2" t="s">
        <v>5</v>
      </c>
      <c r="B169" s="2"/>
      <c r="C169" s="2"/>
      <c r="D169" s="14">
        <f t="shared" ref="D169:T169" si="38">SUM(D146:D168)</f>
        <v>76</v>
      </c>
      <c r="E169" s="14">
        <f t="shared" si="38"/>
        <v>2787</v>
      </c>
      <c r="F169" s="14">
        <f t="shared" si="38"/>
        <v>5</v>
      </c>
      <c r="G169" s="14">
        <f t="shared" si="38"/>
        <v>60</v>
      </c>
      <c r="H169" s="14">
        <f t="shared" si="38"/>
        <v>34</v>
      </c>
      <c r="I169" s="14">
        <f t="shared" si="38"/>
        <v>119</v>
      </c>
      <c r="J169" s="14">
        <f t="shared" si="38"/>
        <v>227</v>
      </c>
      <c r="K169" s="14">
        <f t="shared" si="38"/>
        <v>470</v>
      </c>
      <c r="L169" s="14">
        <f t="shared" si="38"/>
        <v>342</v>
      </c>
      <c r="M169" s="14">
        <f t="shared" si="38"/>
        <v>3436</v>
      </c>
      <c r="N169" s="14">
        <f t="shared" si="38"/>
        <v>342</v>
      </c>
      <c r="O169" s="14">
        <f t="shared" si="38"/>
        <v>3436</v>
      </c>
      <c r="P169" s="14">
        <f t="shared" si="38"/>
        <v>0</v>
      </c>
      <c r="Q169" s="14">
        <f t="shared" si="38"/>
        <v>0</v>
      </c>
      <c r="R169" s="14">
        <f t="shared" si="38"/>
        <v>0</v>
      </c>
      <c r="S169" s="14">
        <f t="shared" si="38"/>
        <v>1097</v>
      </c>
      <c r="T169" s="14">
        <f t="shared" si="38"/>
        <v>30</v>
      </c>
      <c r="U169" s="14"/>
      <c r="V169" s="14">
        <f>SUM(V146:V168)</f>
        <v>454480</v>
      </c>
      <c r="W169" s="14">
        <f>SUM(W146:W168)</f>
        <v>233136</v>
      </c>
      <c r="X169" s="14">
        <f>SUM(X146:X168)</f>
        <v>4016</v>
      </c>
      <c r="Y169" s="14">
        <f>SUM(Y146:Y168)</f>
        <v>59</v>
      </c>
    </row>
    <row r="170" spans="1:25" ht="15.75" thickTop="1" x14ac:dyDescent="0.25">
      <c r="A170" t="s">
        <v>156</v>
      </c>
      <c r="B170" t="s">
        <v>180</v>
      </c>
      <c r="C170" t="s">
        <v>1271</v>
      </c>
      <c r="J170" s="13">
        <v>13</v>
      </c>
      <c r="K170" s="13">
        <v>15</v>
      </c>
      <c r="L170" s="21">
        <f t="shared" ref="L170:L188" si="39">D170+H170+F170+J170</f>
        <v>13</v>
      </c>
      <c r="M170" s="21">
        <f t="shared" ref="M170:M188" si="40">E170+G170+I170+K170</f>
        <v>15</v>
      </c>
      <c r="N170" s="21">
        <v>13</v>
      </c>
      <c r="O170" s="21">
        <v>15</v>
      </c>
      <c r="P170" s="13">
        <f t="shared" ref="P170:P189" si="41">L170-N170</f>
        <v>0</v>
      </c>
      <c r="Q170" s="21">
        <f t="shared" si="34"/>
        <v>0</v>
      </c>
      <c r="S170" s="21">
        <v>26</v>
      </c>
      <c r="U170" s="15" t="s">
        <v>879</v>
      </c>
      <c r="V170" s="13">
        <v>2838</v>
      </c>
      <c r="W170" s="13">
        <v>1552</v>
      </c>
      <c r="X170" s="13">
        <v>819</v>
      </c>
    </row>
    <row r="171" spans="1:25" x14ac:dyDescent="0.25">
      <c r="B171" t="s">
        <v>181</v>
      </c>
      <c r="C171" t="s">
        <v>1270</v>
      </c>
      <c r="J171" s="13">
        <v>24</v>
      </c>
      <c r="K171" s="13">
        <v>28</v>
      </c>
      <c r="L171" s="21">
        <f t="shared" si="39"/>
        <v>24</v>
      </c>
      <c r="M171" s="21">
        <f t="shared" si="40"/>
        <v>28</v>
      </c>
      <c r="N171" s="21">
        <v>24</v>
      </c>
      <c r="O171" s="21">
        <v>28</v>
      </c>
      <c r="P171" s="13">
        <f t="shared" si="41"/>
        <v>0</v>
      </c>
      <c r="Q171" s="21">
        <f t="shared" si="34"/>
        <v>0</v>
      </c>
      <c r="S171" s="21">
        <v>48</v>
      </c>
      <c r="U171" s="15" t="s">
        <v>879</v>
      </c>
      <c r="Y171" s="13">
        <v>1</v>
      </c>
    </row>
    <row r="172" spans="1:25" x14ac:dyDescent="0.25">
      <c r="B172" t="s">
        <v>179</v>
      </c>
      <c r="C172" t="s">
        <v>1269</v>
      </c>
      <c r="D172" s="13">
        <v>1</v>
      </c>
      <c r="E172" s="13">
        <v>36</v>
      </c>
      <c r="H172" s="13">
        <v>4</v>
      </c>
      <c r="I172" s="13">
        <v>21</v>
      </c>
      <c r="J172" s="13">
        <v>38</v>
      </c>
      <c r="K172" s="13">
        <v>76</v>
      </c>
      <c r="L172" s="21">
        <f t="shared" si="39"/>
        <v>43</v>
      </c>
      <c r="M172" s="21">
        <f t="shared" si="40"/>
        <v>133</v>
      </c>
      <c r="N172" s="21">
        <v>43</v>
      </c>
      <c r="O172" s="21">
        <v>133</v>
      </c>
      <c r="P172" s="13">
        <f t="shared" si="41"/>
        <v>0</v>
      </c>
      <c r="Q172" s="21">
        <f t="shared" si="34"/>
        <v>0</v>
      </c>
      <c r="S172" s="21">
        <v>144</v>
      </c>
      <c r="V172" s="13">
        <v>699</v>
      </c>
      <c r="W172" s="13">
        <v>231</v>
      </c>
      <c r="X172" s="13">
        <v>306</v>
      </c>
    </row>
    <row r="173" spans="1:25" x14ac:dyDescent="0.25">
      <c r="B173" t="s">
        <v>513</v>
      </c>
      <c r="C173" t="s">
        <v>1267</v>
      </c>
      <c r="J173" s="13">
        <v>20</v>
      </c>
      <c r="K173" s="13">
        <v>25</v>
      </c>
      <c r="L173" s="21">
        <f t="shared" si="39"/>
        <v>20</v>
      </c>
      <c r="M173" s="21">
        <f t="shared" si="40"/>
        <v>25</v>
      </c>
      <c r="N173" s="21">
        <v>20</v>
      </c>
      <c r="O173" s="21">
        <v>25</v>
      </c>
      <c r="P173" s="13">
        <f t="shared" si="41"/>
        <v>0</v>
      </c>
      <c r="Q173" s="21">
        <f t="shared" si="34"/>
        <v>0</v>
      </c>
      <c r="R173" s="13">
        <v>10</v>
      </c>
      <c r="S173" s="21">
        <v>40</v>
      </c>
      <c r="V173" s="13">
        <v>602</v>
      </c>
      <c r="W173" s="13">
        <v>155</v>
      </c>
      <c r="X173" s="13">
        <v>282</v>
      </c>
      <c r="Y173" s="13">
        <v>18</v>
      </c>
    </row>
    <row r="174" spans="1:25" x14ac:dyDescent="0.25">
      <c r="B174" t="s">
        <v>177</v>
      </c>
      <c r="C174" t="s">
        <v>1266</v>
      </c>
      <c r="D174" s="13">
        <v>8</v>
      </c>
      <c r="E174" s="13">
        <v>326</v>
      </c>
      <c r="J174" s="13">
        <v>20</v>
      </c>
      <c r="K174" s="13">
        <v>33</v>
      </c>
      <c r="L174" s="21">
        <f t="shared" si="39"/>
        <v>28</v>
      </c>
      <c r="M174" s="21">
        <f t="shared" si="40"/>
        <v>359</v>
      </c>
      <c r="N174" s="21">
        <v>28</v>
      </c>
      <c r="O174" s="21">
        <v>359</v>
      </c>
      <c r="P174" s="13">
        <f t="shared" si="41"/>
        <v>0</v>
      </c>
      <c r="Q174" s="21">
        <f t="shared" si="34"/>
        <v>0</v>
      </c>
      <c r="R174" s="13">
        <v>1</v>
      </c>
      <c r="S174" s="21">
        <v>54</v>
      </c>
      <c r="V174" s="13">
        <v>275467</v>
      </c>
      <c r="W174" s="13">
        <v>161810</v>
      </c>
      <c r="X174" s="13">
        <v>261</v>
      </c>
      <c r="Y174" s="13">
        <v>1</v>
      </c>
    </row>
    <row r="175" spans="1:25" x14ac:dyDescent="0.25">
      <c r="B175" t="s">
        <v>176</v>
      </c>
      <c r="C175" t="s">
        <v>1265</v>
      </c>
      <c r="J175" s="13">
        <v>6</v>
      </c>
      <c r="K175" s="13">
        <v>9</v>
      </c>
      <c r="L175" s="21">
        <f t="shared" si="39"/>
        <v>6</v>
      </c>
      <c r="M175" s="21">
        <f t="shared" si="40"/>
        <v>9</v>
      </c>
      <c r="N175" s="21">
        <v>6</v>
      </c>
      <c r="O175" s="21">
        <v>9</v>
      </c>
      <c r="P175" s="13">
        <f t="shared" si="41"/>
        <v>0</v>
      </c>
      <c r="Q175" s="21">
        <f t="shared" si="34"/>
        <v>0</v>
      </c>
      <c r="S175" s="21">
        <v>14</v>
      </c>
      <c r="U175" s="15" t="s">
        <v>882</v>
      </c>
      <c r="V175" s="13">
        <v>40</v>
      </c>
      <c r="W175" s="13">
        <v>17</v>
      </c>
      <c r="X175" s="13">
        <v>94</v>
      </c>
    </row>
    <row r="176" spans="1:25" x14ac:dyDescent="0.25">
      <c r="B176" t="s">
        <v>616</v>
      </c>
      <c r="C176" t="s">
        <v>1264</v>
      </c>
      <c r="J176" s="13">
        <v>7</v>
      </c>
      <c r="K176" s="13">
        <v>9</v>
      </c>
      <c r="L176" s="21">
        <f t="shared" si="39"/>
        <v>7</v>
      </c>
      <c r="M176" s="21">
        <f t="shared" si="40"/>
        <v>9</v>
      </c>
      <c r="N176" s="21">
        <v>7</v>
      </c>
      <c r="O176" s="21">
        <v>9</v>
      </c>
      <c r="P176" s="13">
        <f t="shared" si="41"/>
        <v>0</v>
      </c>
      <c r="Q176" s="21">
        <f t="shared" si="34"/>
        <v>0</v>
      </c>
      <c r="S176" s="21">
        <v>17</v>
      </c>
      <c r="U176" s="15" t="s">
        <v>882</v>
      </c>
    </row>
    <row r="177" spans="1:25" x14ac:dyDescent="0.25">
      <c r="B177" t="s">
        <v>172</v>
      </c>
      <c r="C177" t="s">
        <v>1260</v>
      </c>
      <c r="J177" s="13">
        <v>10</v>
      </c>
      <c r="K177" s="13">
        <v>12</v>
      </c>
      <c r="L177" s="21">
        <f t="shared" si="39"/>
        <v>10</v>
      </c>
      <c r="M177" s="21">
        <f t="shared" si="40"/>
        <v>12</v>
      </c>
      <c r="N177" s="21">
        <v>10</v>
      </c>
      <c r="O177" s="21">
        <v>12</v>
      </c>
      <c r="P177" s="13">
        <f t="shared" si="41"/>
        <v>0</v>
      </c>
      <c r="Q177" s="21">
        <f t="shared" si="34"/>
        <v>0</v>
      </c>
      <c r="R177" s="13">
        <v>2</v>
      </c>
      <c r="S177" s="21">
        <v>24</v>
      </c>
      <c r="V177" s="13">
        <v>336</v>
      </c>
      <c r="W177" s="13">
        <v>173</v>
      </c>
      <c r="X177" s="13">
        <v>18</v>
      </c>
    </row>
    <row r="178" spans="1:25" x14ac:dyDescent="0.25">
      <c r="B178" t="s">
        <v>171</v>
      </c>
      <c r="C178" t="s">
        <v>1259</v>
      </c>
      <c r="D178" s="13">
        <v>2</v>
      </c>
      <c r="E178" s="13">
        <v>79</v>
      </c>
      <c r="F178" s="13">
        <v>3</v>
      </c>
      <c r="G178" s="13">
        <v>45</v>
      </c>
      <c r="H178" s="13">
        <v>3</v>
      </c>
      <c r="I178" s="13">
        <v>13</v>
      </c>
      <c r="J178" s="13">
        <v>16</v>
      </c>
      <c r="K178" s="13">
        <v>40</v>
      </c>
      <c r="L178" s="21">
        <f t="shared" si="39"/>
        <v>24</v>
      </c>
      <c r="M178" s="21">
        <f t="shared" si="40"/>
        <v>177</v>
      </c>
      <c r="N178" s="21">
        <v>24</v>
      </c>
      <c r="O178" s="21">
        <v>177</v>
      </c>
      <c r="P178" s="13">
        <f t="shared" si="41"/>
        <v>0</v>
      </c>
      <c r="Q178" s="21">
        <f t="shared" si="34"/>
        <v>0</v>
      </c>
      <c r="S178" s="21">
        <v>54</v>
      </c>
      <c r="V178" s="13">
        <v>22707</v>
      </c>
      <c r="W178" s="13">
        <v>10992</v>
      </c>
      <c r="X178" s="13">
        <v>2547</v>
      </c>
      <c r="Y178" s="13">
        <v>8</v>
      </c>
    </row>
    <row r="179" spans="1:25" x14ac:dyDescent="0.25">
      <c r="B179" t="s">
        <v>617</v>
      </c>
      <c r="C179" t="s">
        <v>1258</v>
      </c>
      <c r="D179" s="13">
        <v>2</v>
      </c>
      <c r="E179" s="13">
        <v>100</v>
      </c>
      <c r="J179" s="13">
        <v>6</v>
      </c>
      <c r="K179" s="13">
        <v>7</v>
      </c>
      <c r="L179" s="21">
        <f t="shared" si="39"/>
        <v>8</v>
      </c>
      <c r="M179" s="21">
        <f t="shared" si="40"/>
        <v>107</v>
      </c>
      <c r="N179" s="21">
        <v>8</v>
      </c>
      <c r="O179" s="21">
        <v>107</v>
      </c>
      <c r="P179" s="13">
        <f t="shared" si="41"/>
        <v>0</v>
      </c>
      <c r="Q179" s="21">
        <f t="shared" si="34"/>
        <v>0</v>
      </c>
      <c r="R179" s="13">
        <v>2</v>
      </c>
      <c r="S179" s="21">
        <v>20</v>
      </c>
      <c r="V179" s="13">
        <v>134</v>
      </c>
      <c r="W179" s="13">
        <v>54</v>
      </c>
      <c r="X179" s="13">
        <v>201</v>
      </c>
    </row>
    <row r="180" spans="1:25" x14ac:dyDescent="0.25">
      <c r="B180" t="s">
        <v>597</v>
      </c>
      <c r="C180" t="s">
        <v>1255</v>
      </c>
      <c r="D180" s="13">
        <v>1</v>
      </c>
      <c r="E180" s="13">
        <v>34</v>
      </c>
      <c r="H180" s="13">
        <v>2</v>
      </c>
      <c r="I180" s="13">
        <v>6</v>
      </c>
      <c r="J180" s="13">
        <v>2</v>
      </c>
      <c r="K180" s="13">
        <v>4</v>
      </c>
      <c r="L180" s="21">
        <f t="shared" si="39"/>
        <v>5</v>
      </c>
      <c r="M180" s="21">
        <f t="shared" si="40"/>
        <v>44</v>
      </c>
      <c r="N180" s="21">
        <v>5</v>
      </c>
      <c r="O180" s="21">
        <v>44</v>
      </c>
      <c r="P180" s="13">
        <f t="shared" si="41"/>
        <v>0</v>
      </c>
      <c r="Q180" s="21">
        <f t="shared" si="34"/>
        <v>0</v>
      </c>
      <c r="S180" s="21">
        <v>22</v>
      </c>
      <c r="V180" s="13">
        <v>15259</v>
      </c>
      <c r="W180" s="13">
        <v>8252</v>
      </c>
      <c r="X180" s="13">
        <v>136</v>
      </c>
      <c r="Y180" s="13">
        <v>4</v>
      </c>
    </row>
    <row r="181" spans="1:25" x14ac:dyDescent="0.25">
      <c r="B181" t="s">
        <v>168</v>
      </c>
      <c r="C181" t="s">
        <v>1256</v>
      </c>
      <c r="D181" s="13">
        <v>15</v>
      </c>
      <c r="E181" s="13">
        <v>567</v>
      </c>
      <c r="H181" s="13">
        <v>1</v>
      </c>
      <c r="I181" s="13">
        <v>11</v>
      </c>
      <c r="J181" s="13">
        <v>5</v>
      </c>
      <c r="K181" s="13">
        <v>8</v>
      </c>
      <c r="L181" s="21">
        <f t="shared" si="39"/>
        <v>21</v>
      </c>
      <c r="M181" s="21">
        <f t="shared" si="40"/>
        <v>586</v>
      </c>
      <c r="N181" s="21">
        <v>21</v>
      </c>
      <c r="O181" s="21">
        <v>586</v>
      </c>
      <c r="P181" s="13">
        <f t="shared" si="41"/>
        <v>0</v>
      </c>
      <c r="Q181" s="21">
        <f t="shared" si="34"/>
        <v>0</v>
      </c>
      <c r="S181" s="21">
        <v>105</v>
      </c>
      <c r="V181" s="13">
        <v>12435</v>
      </c>
      <c r="W181" s="13">
        <v>6934</v>
      </c>
      <c r="Y181" s="13">
        <v>4</v>
      </c>
    </row>
    <row r="182" spans="1:25" x14ac:dyDescent="0.25">
      <c r="B182" t="s">
        <v>167</v>
      </c>
      <c r="C182" t="s">
        <v>1253</v>
      </c>
      <c r="H182" s="13">
        <v>1</v>
      </c>
      <c r="I182" s="13">
        <v>17</v>
      </c>
      <c r="J182" s="13">
        <v>11</v>
      </c>
      <c r="K182" s="13">
        <v>20</v>
      </c>
      <c r="L182" s="21">
        <f t="shared" si="39"/>
        <v>12</v>
      </c>
      <c r="M182" s="21">
        <f t="shared" si="40"/>
        <v>37</v>
      </c>
      <c r="N182" s="21">
        <v>12</v>
      </c>
      <c r="O182" s="21">
        <v>37</v>
      </c>
      <c r="P182" s="13">
        <f t="shared" si="41"/>
        <v>0</v>
      </c>
      <c r="Q182" s="21">
        <f t="shared" si="34"/>
        <v>0</v>
      </c>
      <c r="S182" s="21">
        <v>28</v>
      </c>
      <c r="V182" s="13">
        <v>583</v>
      </c>
      <c r="W182" s="13">
        <v>194</v>
      </c>
      <c r="X182" s="13">
        <v>245</v>
      </c>
    </row>
    <row r="183" spans="1:25" x14ac:dyDescent="0.25">
      <c r="B183" t="s">
        <v>166</v>
      </c>
      <c r="C183" t="s">
        <v>1252</v>
      </c>
      <c r="J183" s="13">
        <v>24</v>
      </c>
      <c r="K183" s="13">
        <v>39</v>
      </c>
      <c r="L183" s="21">
        <f t="shared" si="39"/>
        <v>24</v>
      </c>
      <c r="M183" s="21">
        <f t="shared" si="40"/>
        <v>39</v>
      </c>
      <c r="N183" s="21">
        <v>24</v>
      </c>
      <c r="O183" s="21">
        <v>39</v>
      </c>
      <c r="P183" s="13">
        <f t="shared" si="41"/>
        <v>0</v>
      </c>
      <c r="Q183" s="21">
        <f t="shared" si="34"/>
        <v>0</v>
      </c>
      <c r="R183" s="13">
        <v>2</v>
      </c>
      <c r="S183" s="21">
        <v>46</v>
      </c>
      <c r="V183" s="13">
        <v>6365</v>
      </c>
      <c r="W183" s="13">
        <v>1366</v>
      </c>
      <c r="X183" s="13">
        <v>1193</v>
      </c>
      <c r="Y183" s="13">
        <v>2</v>
      </c>
    </row>
    <row r="184" spans="1:25" x14ac:dyDescent="0.25">
      <c r="B184" t="s">
        <v>515</v>
      </c>
      <c r="C184" t="s">
        <v>1250</v>
      </c>
      <c r="D184" s="13">
        <v>1</v>
      </c>
      <c r="E184" s="13">
        <v>25</v>
      </c>
      <c r="J184" s="13">
        <v>15</v>
      </c>
      <c r="K184" s="13">
        <v>23</v>
      </c>
      <c r="L184" s="21">
        <f t="shared" si="39"/>
        <v>16</v>
      </c>
      <c r="M184" s="21">
        <f t="shared" si="40"/>
        <v>48</v>
      </c>
      <c r="N184" s="21">
        <v>16</v>
      </c>
      <c r="O184" s="21">
        <v>48</v>
      </c>
      <c r="P184" s="13">
        <f t="shared" si="41"/>
        <v>0</v>
      </c>
      <c r="Q184" s="21">
        <f t="shared" si="34"/>
        <v>0</v>
      </c>
      <c r="R184" s="13">
        <v>4</v>
      </c>
      <c r="S184" s="21">
        <v>44</v>
      </c>
      <c r="V184" s="13">
        <v>316</v>
      </c>
      <c r="W184" s="13">
        <v>92</v>
      </c>
      <c r="X184" s="13">
        <v>593</v>
      </c>
    </row>
    <row r="185" spans="1:25" x14ac:dyDescent="0.25">
      <c r="B185" t="s">
        <v>161</v>
      </c>
      <c r="C185" t="s">
        <v>1246</v>
      </c>
      <c r="D185" s="13">
        <v>3</v>
      </c>
      <c r="E185" s="13">
        <v>110</v>
      </c>
      <c r="J185" s="13">
        <v>16</v>
      </c>
      <c r="K185" s="13">
        <v>20</v>
      </c>
      <c r="L185" s="21">
        <f t="shared" si="39"/>
        <v>19</v>
      </c>
      <c r="M185" s="21">
        <f t="shared" si="40"/>
        <v>130</v>
      </c>
      <c r="N185" s="21">
        <v>19</v>
      </c>
      <c r="O185" s="21">
        <v>130</v>
      </c>
      <c r="P185" s="13">
        <f t="shared" si="41"/>
        <v>0</v>
      </c>
      <c r="Q185" s="21">
        <f t="shared" si="34"/>
        <v>0</v>
      </c>
      <c r="S185" s="21">
        <v>50</v>
      </c>
      <c r="U185" s="15" t="s">
        <v>883</v>
      </c>
      <c r="V185" s="13">
        <v>752</v>
      </c>
      <c r="W185" s="13">
        <v>205</v>
      </c>
      <c r="X185" s="13">
        <v>54</v>
      </c>
    </row>
    <row r="186" spans="1:25" x14ac:dyDescent="0.25">
      <c r="B186" t="s">
        <v>162</v>
      </c>
      <c r="C186" t="s">
        <v>1247</v>
      </c>
      <c r="D186" s="13">
        <v>1</v>
      </c>
      <c r="E186" s="13">
        <v>26</v>
      </c>
      <c r="H186" s="13">
        <v>1</v>
      </c>
      <c r="I186" s="13">
        <v>5</v>
      </c>
      <c r="J186" s="13">
        <v>18</v>
      </c>
      <c r="K186" s="13">
        <v>26</v>
      </c>
      <c r="L186" s="21">
        <f t="shared" si="39"/>
        <v>20</v>
      </c>
      <c r="M186" s="21">
        <f t="shared" si="40"/>
        <v>57</v>
      </c>
      <c r="N186" s="21">
        <v>20</v>
      </c>
      <c r="O186" s="21">
        <v>57</v>
      </c>
      <c r="P186" s="13">
        <f t="shared" si="41"/>
        <v>0</v>
      </c>
      <c r="Q186" s="21">
        <f t="shared" si="34"/>
        <v>0</v>
      </c>
      <c r="S186" s="21">
        <v>50</v>
      </c>
      <c r="U186" s="15" t="s">
        <v>883</v>
      </c>
    </row>
    <row r="187" spans="1:25" x14ac:dyDescent="0.25">
      <c r="B187" t="s">
        <v>516</v>
      </c>
      <c r="C187" t="s">
        <v>1248</v>
      </c>
      <c r="H187" s="13">
        <v>1</v>
      </c>
      <c r="I187" s="13">
        <v>5</v>
      </c>
      <c r="J187" s="13">
        <v>1</v>
      </c>
      <c r="K187" s="13">
        <v>2</v>
      </c>
      <c r="L187" s="21">
        <f t="shared" si="39"/>
        <v>2</v>
      </c>
      <c r="M187" s="21">
        <f t="shared" si="40"/>
        <v>7</v>
      </c>
      <c r="N187" s="21">
        <v>2</v>
      </c>
      <c r="O187" s="21">
        <v>7</v>
      </c>
      <c r="P187" s="13">
        <f t="shared" si="41"/>
        <v>0</v>
      </c>
      <c r="Q187" s="21">
        <f t="shared" si="34"/>
        <v>0</v>
      </c>
      <c r="S187" s="21">
        <v>7</v>
      </c>
      <c r="U187" s="15" t="s">
        <v>881</v>
      </c>
      <c r="V187" s="13">
        <v>1661</v>
      </c>
      <c r="W187" s="13">
        <v>616</v>
      </c>
      <c r="X187" s="13">
        <v>215</v>
      </c>
    </row>
    <row r="188" spans="1:25" x14ac:dyDescent="0.25">
      <c r="B188" t="s">
        <v>160</v>
      </c>
      <c r="C188" t="s">
        <v>1245</v>
      </c>
      <c r="H188" s="13">
        <v>1</v>
      </c>
      <c r="I188" s="13">
        <v>5</v>
      </c>
      <c r="J188" s="13">
        <v>1</v>
      </c>
      <c r="K188" s="13">
        <v>2</v>
      </c>
      <c r="L188" s="21">
        <f t="shared" si="39"/>
        <v>2</v>
      </c>
      <c r="M188" s="21">
        <f t="shared" si="40"/>
        <v>7</v>
      </c>
      <c r="N188" s="21">
        <v>2</v>
      </c>
      <c r="O188" s="21">
        <v>7</v>
      </c>
      <c r="P188" s="13">
        <f t="shared" si="41"/>
        <v>0</v>
      </c>
      <c r="Q188" s="21">
        <f t="shared" si="34"/>
        <v>0</v>
      </c>
      <c r="S188" s="21">
        <v>6</v>
      </c>
      <c r="U188" s="15" t="s">
        <v>881</v>
      </c>
    </row>
    <row r="189" spans="1:25" x14ac:dyDescent="0.25">
      <c r="B189" t="s">
        <v>517</v>
      </c>
      <c r="C189" t="s">
        <v>1557</v>
      </c>
      <c r="D189" s="13">
        <v>8</v>
      </c>
      <c r="E189" s="13">
        <v>266</v>
      </c>
      <c r="F189" s="13">
        <v>1</v>
      </c>
      <c r="G189" s="13">
        <v>11</v>
      </c>
      <c r="H189" s="13">
        <v>3</v>
      </c>
      <c r="I189" s="13">
        <v>9</v>
      </c>
      <c r="J189" s="13">
        <v>22</v>
      </c>
      <c r="K189" s="13">
        <v>39</v>
      </c>
      <c r="L189" s="21">
        <f t="shared" si="31"/>
        <v>34</v>
      </c>
      <c r="M189" s="21">
        <f t="shared" si="32"/>
        <v>325</v>
      </c>
      <c r="N189" s="21">
        <v>34</v>
      </c>
      <c r="O189" s="21">
        <v>325</v>
      </c>
      <c r="P189" s="13">
        <f t="shared" si="41"/>
        <v>0</v>
      </c>
      <c r="Q189" s="21">
        <f t="shared" si="34"/>
        <v>0</v>
      </c>
      <c r="S189" s="21">
        <v>116</v>
      </c>
      <c r="U189" s="15" t="s">
        <v>881</v>
      </c>
    </row>
    <row r="190" spans="1:25" ht="15.75" thickBot="1" x14ac:dyDescent="0.3">
      <c r="A190" s="2" t="s">
        <v>5</v>
      </c>
      <c r="B190" s="2"/>
      <c r="C190" s="2"/>
      <c r="D190" s="14">
        <f t="shared" ref="D190:T190" si="42">SUM(D170:D189)</f>
        <v>42</v>
      </c>
      <c r="E190" s="14">
        <f t="shared" si="42"/>
        <v>1569</v>
      </c>
      <c r="F190" s="14">
        <f t="shared" si="42"/>
        <v>4</v>
      </c>
      <c r="G190" s="14">
        <f t="shared" si="42"/>
        <v>56</v>
      </c>
      <c r="H190" s="14">
        <f t="shared" si="42"/>
        <v>17</v>
      </c>
      <c r="I190" s="14">
        <f t="shared" si="42"/>
        <v>92</v>
      </c>
      <c r="J190" s="14">
        <f t="shared" si="42"/>
        <v>275</v>
      </c>
      <c r="K190" s="14">
        <f t="shared" si="42"/>
        <v>437</v>
      </c>
      <c r="L190" s="14">
        <f t="shared" si="42"/>
        <v>338</v>
      </c>
      <c r="M190" s="14">
        <f t="shared" si="42"/>
        <v>2154</v>
      </c>
      <c r="N190" s="14">
        <f t="shared" si="42"/>
        <v>338</v>
      </c>
      <c r="O190" s="14">
        <f t="shared" si="42"/>
        <v>2154</v>
      </c>
      <c r="P190" s="14">
        <f t="shared" si="42"/>
        <v>0</v>
      </c>
      <c r="Q190" s="14">
        <f t="shared" si="42"/>
        <v>0</v>
      </c>
      <c r="R190" s="14">
        <f t="shared" si="42"/>
        <v>21</v>
      </c>
      <c r="S190" s="14">
        <f t="shared" si="42"/>
        <v>915</v>
      </c>
      <c r="T190" s="14">
        <f t="shared" si="42"/>
        <v>0</v>
      </c>
      <c r="U190" s="14"/>
      <c r="V190" s="14">
        <f>SUM(V170:V189)</f>
        <v>340194</v>
      </c>
      <c r="W190" s="14">
        <f>SUM(W170:W189)</f>
        <v>192643</v>
      </c>
      <c r="X190" s="14">
        <f>SUM(X170:X189)</f>
        <v>6964</v>
      </c>
      <c r="Y190" s="14">
        <f>SUM(Y170:Y189)</f>
        <v>38</v>
      </c>
    </row>
    <row r="191" spans="1:25" ht="15.75" thickTop="1" x14ac:dyDescent="0.25">
      <c r="A191" t="s">
        <v>182</v>
      </c>
      <c r="B191" t="s">
        <v>229</v>
      </c>
      <c r="C191" t="s">
        <v>1312</v>
      </c>
      <c r="J191" s="13">
        <v>6</v>
      </c>
      <c r="K191" s="13">
        <v>6</v>
      </c>
      <c r="L191" s="21">
        <f t="shared" si="31"/>
        <v>6</v>
      </c>
      <c r="M191" s="21">
        <f t="shared" si="32"/>
        <v>6</v>
      </c>
      <c r="N191" s="21">
        <v>6</v>
      </c>
      <c r="O191" s="21">
        <v>6</v>
      </c>
      <c r="P191" s="13">
        <f t="shared" ref="P191:P210" si="43">L191-N191</f>
        <v>0</v>
      </c>
      <c r="Q191" s="21">
        <f t="shared" si="34"/>
        <v>0</v>
      </c>
      <c r="S191" s="21">
        <v>24</v>
      </c>
      <c r="U191" s="15" t="s">
        <v>879</v>
      </c>
      <c r="V191" s="13">
        <v>4877</v>
      </c>
      <c r="W191" s="13">
        <v>2097</v>
      </c>
      <c r="Y191" s="13">
        <v>1</v>
      </c>
    </row>
    <row r="192" spans="1:25" x14ac:dyDescent="0.25">
      <c r="B192" t="s">
        <v>521</v>
      </c>
      <c r="C192" t="s">
        <v>1629</v>
      </c>
      <c r="D192" s="13">
        <v>7</v>
      </c>
      <c r="E192" s="13">
        <v>307</v>
      </c>
      <c r="J192" s="13">
        <v>9</v>
      </c>
      <c r="K192" s="13">
        <v>9</v>
      </c>
      <c r="L192" s="21">
        <f t="shared" ref="L192:L203" si="44">D192+H192+F192+J192</f>
        <v>16</v>
      </c>
      <c r="M192" s="21">
        <f t="shared" ref="M192:M203" si="45">E192+G192+I192+K192</f>
        <v>316</v>
      </c>
      <c r="N192" s="21">
        <v>16</v>
      </c>
      <c r="O192" s="21">
        <v>316</v>
      </c>
      <c r="P192" s="13">
        <f t="shared" si="43"/>
        <v>0</v>
      </c>
      <c r="Q192" s="21">
        <f t="shared" si="34"/>
        <v>0</v>
      </c>
      <c r="S192" s="21">
        <v>55</v>
      </c>
      <c r="U192" s="15" t="s">
        <v>879</v>
      </c>
      <c r="Y192" s="13">
        <v>2</v>
      </c>
    </row>
    <row r="193" spans="2:26" x14ac:dyDescent="0.25">
      <c r="B193" t="s">
        <v>227</v>
      </c>
      <c r="C193" s="5" t="s">
        <v>1310</v>
      </c>
      <c r="D193" s="13">
        <v>6</v>
      </c>
      <c r="E193" s="13">
        <v>249</v>
      </c>
      <c r="J193" s="13">
        <v>5</v>
      </c>
      <c r="K193" s="13">
        <v>5</v>
      </c>
      <c r="L193" s="21">
        <f t="shared" si="44"/>
        <v>11</v>
      </c>
      <c r="M193" s="21">
        <f t="shared" si="45"/>
        <v>254</v>
      </c>
      <c r="N193" s="21">
        <v>11</v>
      </c>
      <c r="O193" s="21">
        <v>254</v>
      </c>
      <c r="P193" s="13">
        <f t="shared" si="43"/>
        <v>0</v>
      </c>
      <c r="Q193" s="21">
        <f t="shared" si="34"/>
        <v>0</v>
      </c>
      <c r="S193" s="21">
        <v>50</v>
      </c>
      <c r="U193" s="15" t="s">
        <v>879</v>
      </c>
    </row>
    <row r="194" spans="2:26" x14ac:dyDescent="0.25">
      <c r="B194" t="s">
        <v>592</v>
      </c>
      <c r="C194" s="5" t="s">
        <v>1630</v>
      </c>
      <c r="H194" s="13">
        <v>2</v>
      </c>
      <c r="I194" s="13">
        <v>10</v>
      </c>
      <c r="J194" s="13">
        <v>3</v>
      </c>
      <c r="K194" s="13">
        <v>3</v>
      </c>
      <c r="L194" s="21">
        <f t="shared" si="44"/>
        <v>5</v>
      </c>
      <c r="M194" s="21">
        <f t="shared" si="45"/>
        <v>13</v>
      </c>
      <c r="N194" s="21">
        <v>5</v>
      </c>
      <c r="O194" s="21">
        <v>13</v>
      </c>
      <c r="P194" s="13">
        <f t="shared" si="43"/>
        <v>0</v>
      </c>
      <c r="Q194" s="21">
        <f t="shared" si="34"/>
        <v>0</v>
      </c>
      <c r="S194" s="21">
        <v>40</v>
      </c>
      <c r="U194" s="20" t="s">
        <v>879</v>
      </c>
      <c r="Y194" s="13">
        <v>2</v>
      </c>
    </row>
    <row r="195" spans="2:26" x14ac:dyDescent="0.25">
      <c r="B195" t="s">
        <v>226</v>
      </c>
      <c r="C195" t="s">
        <v>478</v>
      </c>
      <c r="D195" s="13">
        <v>1</v>
      </c>
      <c r="E195" s="13">
        <v>36</v>
      </c>
      <c r="J195" s="13">
        <v>4</v>
      </c>
      <c r="K195" s="13">
        <v>4</v>
      </c>
      <c r="L195" s="21">
        <f t="shared" si="44"/>
        <v>5</v>
      </c>
      <c r="M195" s="21">
        <f t="shared" si="45"/>
        <v>40</v>
      </c>
      <c r="N195" s="21">
        <v>5</v>
      </c>
      <c r="O195" s="21">
        <v>40</v>
      </c>
      <c r="P195" s="13">
        <f t="shared" si="43"/>
        <v>0</v>
      </c>
      <c r="Q195" s="21">
        <f t="shared" si="34"/>
        <v>0</v>
      </c>
      <c r="S195" s="21">
        <v>45</v>
      </c>
      <c r="U195" s="15" t="s">
        <v>879</v>
      </c>
    </row>
    <row r="196" spans="2:26" x14ac:dyDescent="0.25">
      <c r="B196" t="s">
        <v>184</v>
      </c>
      <c r="C196" t="s">
        <v>1273</v>
      </c>
      <c r="D196" s="13">
        <v>9</v>
      </c>
      <c r="E196" s="13">
        <v>324</v>
      </c>
      <c r="J196" s="13">
        <v>4</v>
      </c>
      <c r="K196" s="13">
        <v>4</v>
      </c>
      <c r="L196" s="21">
        <f t="shared" si="44"/>
        <v>13</v>
      </c>
      <c r="M196" s="21">
        <f t="shared" si="45"/>
        <v>328</v>
      </c>
      <c r="N196" s="21">
        <v>13</v>
      </c>
      <c r="O196" s="21">
        <v>328</v>
      </c>
      <c r="P196" s="13">
        <f t="shared" si="43"/>
        <v>0</v>
      </c>
      <c r="Q196" s="21">
        <f t="shared" si="34"/>
        <v>0</v>
      </c>
      <c r="S196" s="21">
        <v>65</v>
      </c>
      <c r="U196" s="15" t="s">
        <v>882</v>
      </c>
      <c r="V196" s="13">
        <v>54145</v>
      </c>
      <c r="W196" s="13">
        <v>27872</v>
      </c>
      <c r="Y196" s="13">
        <v>2</v>
      </c>
    </row>
    <row r="197" spans="2:26" x14ac:dyDescent="0.25">
      <c r="B197" t="s">
        <v>185</v>
      </c>
      <c r="C197" t="s">
        <v>1274</v>
      </c>
      <c r="D197" s="13">
        <v>16</v>
      </c>
      <c r="E197" s="13">
        <v>707</v>
      </c>
      <c r="J197" s="13">
        <v>6</v>
      </c>
      <c r="K197" s="13">
        <v>9</v>
      </c>
      <c r="L197" s="21">
        <f t="shared" si="44"/>
        <v>22</v>
      </c>
      <c r="M197" s="21">
        <f t="shared" si="45"/>
        <v>716</v>
      </c>
      <c r="N197" s="21">
        <v>22</v>
      </c>
      <c r="O197" s="21">
        <v>716</v>
      </c>
      <c r="P197" s="13">
        <f t="shared" si="43"/>
        <v>0</v>
      </c>
      <c r="Q197" s="21">
        <f t="shared" ref="Q197:Q260" si="46">M197-O197</f>
        <v>0</v>
      </c>
      <c r="S197" s="21">
        <v>94</v>
      </c>
      <c r="U197" s="15" t="s">
        <v>882</v>
      </c>
      <c r="Y197" s="13">
        <v>9</v>
      </c>
    </row>
    <row r="198" spans="2:26" x14ac:dyDescent="0.25">
      <c r="B198" t="s">
        <v>186</v>
      </c>
      <c r="C198" t="s">
        <v>1275</v>
      </c>
      <c r="D198" s="13">
        <v>5</v>
      </c>
      <c r="E198" s="13">
        <v>194</v>
      </c>
      <c r="J198" s="13">
        <v>5</v>
      </c>
      <c r="K198" s="13">
        <v>5</v>
      </c>
      <c r="L198" s="21">
        <f t="shared" si="44"/>
        <v>10</v>
      </c>
      <c r="M198" s="21">
        <f t="shared" si="45"/>
        <v>199</v>
      </c>
      <c r="N198" s="21">
        <v>10</v>
      </c>
      <c r="O198" s="21">
        <v>199</v>
      </c>
      <c r="P198" s="13">
        <f t="shared" si="43"/>
        <v>0</v>
      </c>
      <c r="Q198" s="21">
        <f t="shared" si="46"/>
        <v>0</v>
      </c>
      <c r="S198" s="21">
        <v>65</v>
      </c>
      <c r="U198" s="15" t="s">
        <v>883</v>
      </c>
      <c r="V198" s="13">
        <v>853</v>
      </c>
      <c r="W198" s="13">
        <v>158</v>
      </c>
    </row>
    <row r="199" spans="2:26" x14ac:dyDescent="0.25">
      <c r="B199" t="s">
        <v>187</v>
      </c>
      <c r="C199" t="s">
        <v>1276</v>
      </c>
      <c r="D199" s="13">
        <v>4</v>
      </c>
      <c r="E199" s="13">
        <v>127</v>
      </c>
      <c r="J199" s="13">
        <v>7</v>
      </c>
      <c r="K199" s="13">
        <v>7</v>
      </c>
      <c r="L199" s="21">
        <f t="shared" si="44"/>
        <v>11</v>
      </c>
      <c r="M199" s="21">
        <f t="shared" si="45"/>
        <v>134</v>
      </c>
      <c r="N199" s="21">
        <v>11</v>
      </c>
      <c r="O199" s="21">
        <v>134</v>
      </c>
      <c r="P199" s="13">
        <f t="shared" si="43"/>
        <v>0</v>
      </c>
      <c r="Q199" s="21">
        <f t="shared" si="46"/>
        <v>0</v>
      </c>
      <c r="S199" s="21">
        <v>60</v>
      </c>
      <c r="U199" s="15" t="s">
        <v>883</v>
      </c>
    </row>
    <row r="200" spans="2:26" x14ac:dyDescent="0.25">
      <c r="B200" t="s">
        <v>188</v>
      </c>
      <c r="C200" t="s">
        <v>1277</v>
      </c>
      <c r="J200" s="13">
        <v>14</v>
      </c>
      <c r="K200" s="13">
        <v>14</v>
      </c>
      <c r="L200" s="21">
        <f t="shared" si="44"/>
        <v>14</v>
      </c>
      <c r="M200" s="21">
        <f t="shared" si="45"/>
        <v>14</v>
      </c>
      <c r="N200" s="21">
        <v>14</v>
      </c>
      <c r="O200" s="21">
        <v>14</v>
      </c>
      <c r="P200" s="13">
        <f t="shared" si="43"/>
        <v>0</v>
      </c>
      <c r="Q200" s="21">
        <f t="shared" si="46"/>
        <v>0</v>
      </c>
      <c r="S200" s="21">
        <v>40</v>
      </c>
      <c r="U200" s="15" t="s">
        <v>881</v>
      </c>
      <c r="V200" s="13">
        <v>623019</v>
      </c>
      <c r="W200" s="13">
        <v>282624</v>
      </c>
      <c r="X200" s="13">
        <v>250</v>
      </c>
      <c r="Y200" s="13">
        <v>8</v>
      </c>
      <c r="Z200" t="s">
        <v>948</v>
      </c>
    </row>
    <row r="201" spans="2:26" x14ac:dyDescent="0.25">
      <c r="B201" t="s">
        <v>189</v>
      </c>
      <c r="C201" t="s">
        <v>1278</v>
      </c>
      <c r="D201" s="13">
        <v>35</v>
      </c>
      <c r="E201" s="13">
        <v>1270</v>
      </c>
      <c r="F201" s="13">
        <v>4</v>
      </c>
      <c r="G201" s="13">
        <v>56</v>
      </c>
      <c r="H201" s="13">
        <v>23</v>
      </c>
      <c r="I201" s="13">
        <v>161</v>
      </c>
      <c r="J201" s="13">
        <v>21</v>
      </c>
      <c r="K201" s="13">
        <v>21</v>
      </c>
      <c r="L201" s="21">
        <f t="shared" si="44"/>
        <v>83</v>
      </c>
      <c r="M201" s="21">
        <f t="shared" si="45"/>
        <v>1508</v>
      </c>
      <c r="N201" s="21">
        <v>83</v>
      </c>
      <c r="O201" s="21">
        <v>1508</v>
      </c>
      <c r="P201" s="13">
        <f t="shared" si="43"/>
        <v>0</v>
      </c>
      <c r="Q201" s="21">
        <f t="shared" si="46"/>
        <v>0</v>
      </c>
      <c r="R201" s="13">
        <v>1</v>
      </c>
      <c r="S201" s="21">
        <v>430</v>
      </c>
      <c r="T201" s="21">
        <v>10</v>
      </c>
      <c r="U201" s="15" t="s">
        <v>881</v>
      </c>
      <c r="Y201" s="13">
        <v>42</v>
      </c>
    </row>
    <row r="202" spans="2:26" x14ac:dyDescent="0.25">
      <c r="B202" t="s">
        <v>190</v>
      </c>
      <c r="C202" t="s">
        <v>1279</v>
      </c>
      <c r="D202" s="13">
        <v>1</v>
      </c>
      <c r="E202" s="13">
        <v>36</v>
      </c>
      <c r="J202" s="13">
        <v>4</v>
      </c>
      <c r="K202" s="13">
        <v>4</v>
      </c>
      <c r="L202" s="21">
        <f t="shared" si="44"/>
        <v>5</v>
      </c>
      <c r="M202" s="21">
        <f t="shared" si="45"/>
        <v>40</v>
      </c>
      <c r="N202" s="21">
        <v>5</v>
      </c>
      <c r="O202" s="21">
        <v>40</v>
      </c>
      <c r="P202" s="13">
        <f t="shared" si="43"/>
        <v>0</v>
      </c>
      <c r="Q202" s="21">
        <f t="shared" si="46"/>
        <v>0</v>
      </c>
      <c r="S202" s="21">
        <v>28</v>
      </c>
      <c r="U202" s="15" t="s">
        <v>881</v>
      </c>
    </row>
    <row r="203" spans="2:26" x14ac:dyDescent="0.25">
      <c r="B203" t="s">
        <v>191</v>
      </c>
      <c r="C203" t="s">
        <v>1280</v>
      </c>
      <c r="D203" s="13">
        <v>24</v>
      </c>
      <c r="E203" s="13">
        <v>848</v>
      </c>
      <c r="H203" s="13">
        <v>2</v>
      </c>
      <c r="I203" s="13">
        <v>8</v>
      </c>
      <c r="J203" s="13">
        <v>18</v>
      </c>
      <c r="K203" s="13">
        <v>18</v>
      </c>
      <c r="L203" s="21">
        <f t="shared" si="44"/>
        <v>44</v>
      </c>
      <c r="M203" s="21">
        <f t="shared" si="45"/>
        <v>874</v>
      </c>
      <c r="N203" s="21">
        <v>44</v>
      </c>
      <c r="O203" s="21">
        <v>874</v>
      </c>
      <c r="P203" s="13">
        <f t="shared" si="43"/>
        <v>0</v>
      </c>
      <c r="Q203" s="21">
        <f t="shared" si="46"/>
        <v>0</v>
      </c>
      <c r="R203" s="13">
        <v>1</v>
      </c>
      <c r="S203" s="21">
        <v>170</v>
      </c>
      <c r="U203" s="15" t="s">
        <v>880</v>
      </c>
      <c r="V203" s="13">
        <v>21302</v>
      </c>
      <c r="W203" s="13">
        <v>10845</v>
      </c>
      <c r="X203" s="13">
        <v>2</v>
      </c>
      <c r="Y203" s="13">
        <v>2</v>
      </c>
      <c r="Z203" t="s">
        <v>955</v>
      </c>
    </row>
    <row r="204" spans="2:26" x14ac:dyDescent="0.25">
      <c r="B204" t="s">
        <v>192</v>
      </c>
      <c r="C204" t="s">
        <v>1281</v>
      </c>
      <c r="D204" s="13">
        <v>1</v>
      </c>
      <c r="E204" s="13">
        <v>22</v>
      </c>
      <c r="H204" s="13">
        <v>2</v>
      </c>
      <c r="I204" s="13">
        <v>16</v>
      </c>
      <c r="J204" s="13">
        <v>5</v>
      </c>
      <c r="K204" s="13">
        <v>5</v>
      </c>
      <c r="L204" s="21">
        <f t="shared" ref="L204:L237" si="47">D204+H204+F204+J204</f>
        <v>8</v>
      </c>
      <c r="M204" s="21">
        <f t="shared" ref="M204:M237" si="48">E204+G204+I204+K204</f>
        <v>43</v>
      </c>
      <c r="N204" s="21">
        <v>8</v>
      </c>
      <c r="O204" s="21">
        <v>43</v>
      </c>
      <c r="P204" s="13">
        <f t="shared" si="43"/>
        <v>0</v>
      </c>
      <c r="Q204" s="21">
        <f t="shared" si="46"/>
        <v>0</v>
      </c>
      <c r="S204" s="21">
        <v>28</v>
      </c>
      <c r="U204" s="15" t="s">
        <v>880</v>
      </c>
      <c r="Y204" s="13">
        <v>1</v>
      </c>
    </row>
    <row r="205" spans="2:26" x14ac:dyDescent="0.25">
      <c r="B205" t="s">
        <v>193</v>
      </c>
      <c r="C205" t="s">
        <v>1282</v>
      </c>
      <c r="D205" s="13">
        <v>1</v>
      </c>
      <c r="E205" s="13">
        <v>25</v>
      </c>
      <c r="J205" s="13">
        <v>4</v>
      </c>
      <c r="K205" s="13">
        <v>4</v>
      </c>
      <c r="L205" s="21">
        <f t="shared" si="47"/>
        <v>5</v>
      </c>
      <c r="M205" s="21">
        <f t="shared" si="48"/>
        <v>29</v>
      </c>
      <c r="N205" s="21">
        <v>5</v>
      </c>
      <c r="O205" s="21">
        <v>29</v>
      </c>
      <c r="P205" s="13">
        <f t="shared" si="43"/>
        <v>0</v>
      </c>
      <c r="Q205" s="21">
        <f t="shared" si="46"/>
        <v>0</v>
      </c>
      <c r="S205" s="21">
        <v>30</v>
      </c>
      <c r="U205" s="15" t="s">
        <v>880</v>
      </c>
      <c r="Y205" s="13">
        <v>1</v>
      </c>
    </row>
    <row r="206" spans="2:26" x14ac:dyDescent="0.25">
      <c r="B206" t="s">
        <v>196</v>
      </c>
      <c r="C206" t="s">
        <v>1285</v>
      </c>
      <c r="D206" s="13">
        <v>1</v>
      </c>
      <c r="E206" s="13">
        <v>58</v>
      </c>
      <c r="J206" s="13">
        <v>3</v>
      </c>
      <c r="K206" s="13">
        <v>3</v>
      </c>
      <c r="L206" s="21">
        <f t="shared" si="47"/>
        <v>4</v>
      </c>
      <c r="M206" s="21">
        <f t="shared" si="48"/>
        <v>61</v>
      </c>
      <c r="N206" s="21">
        <v>4</v>
      </c>
      <c r="O206" s="21">
        <v>61</v>
      </c>
      <c r="P206" s="13">
        <f t="shared" si="43"/>
        <v>0</v>
      </c>
      <c r="Q206" s="21">
        <f t="shared" si="46"/>
        <v>0</v>
      </c>
      <c r="S206" s="21">
        <v>24</v>
      </c>
      <c r="U206" s="15" t="s">
        <v>888</v>
      </c>
      <c r="V206" s="13">
        <v>888</v>
      </c>
      <c r="W206" s="13">
        <v>154</v>
      </c>
      <c r="X206" s="13">
        <v>1</v>
      </c>
      <c r="Y206" s="13">
        <v>1</v>
      </c>
    </row>
    <row r="207" spans="2:26" x14ac:dyDescent="0.25">
      <c r="B207" t="s">
        <v>197</v>
      </c>
      <c r="C207" t="s">
        <v>1510</v>
      </c>
      <c r="J207" s="13">
        <v>3</v>
      </c>
      <c r="K207" s="13">
        <v>3</v>
      </c>
      <c r="L207" s="21">
        <f t="shared" si="47"/>
        <v>3</v>
      </c>
      <c r="M207" s="21">
        <f t="shared" si="48"/>
        <v>3</v>
      </c>
      <c r="N207" s="21">
        <v>3</v>
      </c>
      <c r="O207" s="21">
        <v>3</v>
      </c>
      <c r="P207" s="13">
        <f t="shared" si="43"/>
        <v>0</v>
      </c>
      <c r="Q207" s="21">
        <f t="shared" si="46"/>
        <v>0</v>
      </c>
      <c r="S207" s="21">
        <v>15</v>
      </c>
      <c r="U207" s="15" t="s">
        <v>888</v>
      </c>
    </row>
    <row r="208" spans="2:26" x14ac:dyDescent="0.25">
      <c r="B208" t="s">
        <v>198</v>
      </c>
      <c r="C208" t="s">
        <v>1286</v>
      </c>
      <c r="D208" s="13">
        <v>2</v>
      </c>
      <c r="E208" s="13">
        <v>70</v>
      </c>
      <c r="H208" s="13">
        <v>2</v>
      </c>
      <c r="I208" s="13">
        <v>8</v>
      </c>
      <c r="J208" s="13">
        <v>9</v>
      </c>
      <c r="K208" s="13">
        <v>9</v>
      </c>
      <c r="L208" s="21">
        <f t="shared" si="47"/>
        <v>13</v>
      </c>
      <c r="M208" s="21">
        <f t="shared" si="48"/>
        <v>87</v>
      </c>
      <c r="N208" s="21">
        <v>13</v>
      </c>
      <c r="O208" s="21">
        <v>87</v>
      </c>
      <c r="P208" s="13">
        <f t="shared" si="43"/>
        <v>0</v>
      </c>
      <c r="Q208" s="21">
        <f t="shared" si="46"/>
        <v>0</v>
      </c>
      <c r="S208" s="21">
        <v>50</v>
      </c>
      <c r="U208" s="15" t="s">
        <v>888</v>
      </c>
      <c r="Y208" s="13">
        <v>1</v>
      </c>
    </row>
    <row r="209" spans="1:25" x14ac:dyDescent="0.25">
      <c r="B209" t="s">
        <v>867</v>
      </c>
      <c r="C209" t="s">
        <v>1666</v>
      </c>
      <c r="D209" s="13">
        <v>2</v>
      </c>
      <c r="E209" s="13">
        <v>83</v>
      </c>
      <c r="J209" s="13">
        <v>12</v>
      </c>
      <c r="K209" s="13">
        <v>12</v>
      </c>
      <c r="L209" s="21">
        <f t="shared" si="47"/>
        <v>14</v>
      </c>
      <c r="M209" s="21">
        <f t="shared" si="48"/>
        <v>95</v>
      </c>
      <c r="N209" s="21">
        <v>14</v>
      </c>
      <c r="O209" s="21">
        <v>95</v>
      </c>
      <c r="P209" s="13">
        <f t="shared" si="43"/>
        <v>0</v>
      </c>
      <c r="Q209" s="21">
        <f t="shared" si="46"/>
        <v>0</v>
      </c>
      <c r="S209" s="21">
        <v>55</v>
      </c>
      <c r="U209" s="15" t="s">
        <v>888</v>
      </c>
      <c r="Y209" s="13">
        <v>1</v>
      </c>
    </row>
    <row r="210" spans="1:25" x14ac:dyDescent="0.25">
      <c r="B210" t="s">
        <v>201</v>
      </c>
      <c r="C210" t="s">
        <v>1287</v>
      </c>
      <c r="J210" s="13">
        <v>6</v>
      </c>
      <c r="K210" s="13">
        <v>6</v>
      </c>
      <c r="L210" s="21">
        <f t="shared" si="47"/>
        <v>6</v>
      </c>
      <c r="M210" s="21">
        <f t="shared" si="48"/>
        <v>6</v>
      </c>
      <c r="N210" s="21">
        <v>6</v>
      </c>
      <c r="O210" s="21">
        <v>6</v>
      </c>
      <c r="P210" s="13">
        <f t="shared" si="43"/>
        <v>0</v>
      </c>
      <c r="Q210" s="21">
        <f t="shared" si="46"/>
        <v>0</v>
      </c>
      <c r="S210" s="21">
        <v>24</v>
      </c>
      <c r="U210" s="15" t="s">
        <v>888</v>
      </c>
    </row>
    <row r="211" spans="1:25" x14ac:dyDescent="0.25">
      <c r="B211" t="s">
        <v>207</v>
      </c>
      <c r="C211" t="s">
        <v>1294</v>
      </c>
      <c r="J211" s="13">
        <v>3</v>
      </c>
      <c r="K211" s="13">
        <v>3</v>
      </c>
      <c r="L211" s="21">
        <f t="shared" si="47"/>
        <v>3</v>
      </c>
      <c r="M211" s="21">
        <f t="shared" si="48"/>
        <v>3</v>
      </c>
      <c r="N211" s="21">
        <v>3</v>
      </c>
      <c r="O211" s="21">
        <v>3</v>
      </c>
      <c r="P211" s="13">
        <f>L211-N211</f>
        <v>0</v>
      </c>
      <c r="Q211" s="21">
        <f t="shared" si="46"/>
        <v>0</v>
      </c>
      <c r="S211" s="21">
        <v>12</v>
      </c>
      <c r="U211" s="15" t="s">
        <v>888</v>
      </c>
    </row>
    <row r="212" spans="1:25" x14ac:dyDescent="0.25">
      <c r="B212" t="s">
        <v>865</v>
      </c>
      <c r="C212" t="s">
        <v>1607</v>
      </c>
      <c r="J212" s="13">
        <v>8</v>
      </c>
      <c r="K212" s="13">
        <v>8</v>
      </c>
      <c r="L212" s="21">
        <f t="shared" si="47"/>
        <v>8</v>
      </c>
      <c r="M212" s="21">
        <f t="shared" si="48"/>
        <v>8</v>
      </c>
      <c r="N212" s="21">
        <v>8</v>
      </c>
      <c r="O212" s="21">
        <v>8</v>
      </c>
      <c r="P212" s="13">
        <f t="shared" ref="P212:P237" si="49">L212-N212</f>
        <v>0</v>
      </c>
      <c r="Q212" s="21">
        <f t="shared" si="46"/>
        <v>0</v>
      </c>
      <c r="S212" s="21">
        <v>30</v>
      </c>
      <c r="U212" s="15" t="s">
        <v>889</v>
      </c>
      <c r="V212" s="13">
        <v>1978</v>
      </c>
      <c r="W212" s="13">
        <v>632</v>
      </c>
      <c r="Y212" s="13">
        <v>1</v>
      </c>
    </row>
    <row r="213" spans="1:25" x14ac:dyDescent="0.25">
      <c r="B213" t="s">
        <v>864</v>
      </c>
      <c r="C213" t="s">
        <v>1288</v>
      </c>
      <c r="D213" s="13">
        <v>1</v>
      </c>
      <c r="E213" s="13">
        <v>25</v>
      </c>
      <c r="J213" s="13">
        <v>4</v>
      </c>
      <c r="K213" s="13">
        <v>4</v>
      </c>
      <c r="L213" s="21">
        <f t="shared" si="47"/>
        <v>5</v>
      </c>
      <c r="M213" s="21">
        <f t="shared" si="48"/>
        <v>29</v>
      </c>
      <c r="N213" s="21">
        <v>5</v>
      </c>
      <c r="O213" s="21">
        <v>29</v>
      </c>
      <c r="P213" s="13">
        <f t="shared" si="49"/>
        <v>0</v>
      </c>
      <c r="Q213" s="21">
        <f t="shared" si="46"/>
        <v>0</v>
      </c>
      <c r="S213" s="21">
        <v>30</v>
      </c>
      <c r="U213" s="15" t="s">
        <v>889</v>
      </c>
      <c r="Y213" s="13">
        <v>1</v>
      </c>
    </row>
    <row r="214" spans="1:25" x14ac:dyDescent="0.25">
      <c r="B214" t="s">
        <v>522</v>
      </c>
      <c r="C214" t="s">
        <v>1579</v>
      </c>
      <c r="J214" s="13">
        <v>3</v>
      </c>
      <c r="K214" s="13">
        <v>3</v>
      </c>
      <c r="L214" s="21">
        <f t="shared" si="47"/>
        <v>3</v>
      </c>
      <c r="M214" s="21">
        <f t="shared" si="48"/>
        <v>3</v>
      </c>
      <c r="N214" s="21">
        <v>3</v>
      </c>
      <c r="O214" s="21">
        <v>3</v>
      </c>
      <c r="P214" s="13">
        <f t="shared" si="49"/>
        <v>0</v>
      </c>
      <c r="Q214" s="21">
        <f t="shared" si="46"/>
        <v>0</v>
      </c>
      <c r="S214" s="21">
        <v>9</v>
      </c>
      <c r="U214" s="15" t="s">
        <v>889</v>
      </c>
    </row>
    <row r="215" spans="1:25" x14ac:dyDescent="0.25">
      <c r="B215" t="s">
        <v>203</v>
      </c>
      <c r="C215" t="s">
        <v>1289</v>
      </c>
      <c r="D215" s="13">
        <v>8</v>
      </c>
      <c r="E215" s="13">
        <v>337</v>
      </c>
      <c r="J215" s="13">
        <v>3</v>
      </c>
      <c r="K215" s="13">
        <v>3</v>
      </c>
      <c r="L215" s="21">
        <f t="shared" si="47"/>
        <v>11</v>
      </c>
      <c r="M215" s="21">
        <f t="shared" si="48"/>
        <v>340</v>
      </c>
      <c r="N215" s="21">
        <v>11</v>
      </c>
      <c r="O215" s="21">
        <v>340</v>
      </c>
      <c r="P215" s="13">
        <f t="shared" si="49"/>
        <v>0</v>
      </c>
      <c r="Q215" s="21">
        <f t="shared" si="46"/>
        <v>0</v>
      </c>
      <c r="S215" s="21">
        <v>42</v>
      </c>
      <c r="U215" s="15" t="s">
        <v>890</v>
      </c>
      <c r="V215" s="13">
        <v>25141</v>
      </c>
      <c r="W215" s="13">
        <v>7369</v>
      </c>
      <c r="Y215" s="13">
        <v>7</v>
      </c>
    </row>
    <row r="216" spans="1:25" x14ac:dyDescent="0.25">
      <c r="B216" t="s">
        <v>204</v>
      </c>
      <c r="C216" t="s">
        <v>1290</v>
      </c>
      <c r="J216" s="13">
        <v>7</v>
      </c>
      <c r="K216" s="13">
        <v>7</v>
      </c>
      <c r="L216" s="21">
        <f t="shared" si="47"/>
        <v>7</v>
      </c>
      <c r="M216" s="21">
        <f t="shared" si="48"/>
        <v>7</v>
      </c>
      <c r="N216" s="21">
        <v>7</v>
      </c>
      <c r="O216" s="21">
        <v>7</v>
      </c>
      <c r="P216" s="13">
        <f t="shared" si="49"/>
        <v>0</v>
      </c>
      <c r="Q216" s="21">
        <f t="shared" si="46"/>
        <v>0</v>
      </c>
      <c r="S216" s="21">
        <v>28</v>
      </c>
      <c r="U216" s="15" t="s">
        <v>890</v>
      </c>
      <c r="Y216" s="13">
        <v>1</v>
      </c>
    </row>
    <row r="217" spans="1:25" x14ac:dyDescent="0.25">
      <c r="B217" t="s">
        <v>620</v>
      </c>
      <c r="C217" t="s">
        <v>1291</v>
      </c>
      <c r="J217" s="13">
        <v>7</v>
      </c>
      <c r="K217" s="13">
        <v>7</v>
      </c>
      <c r="L217" s="21">
        <f t="shared" si="47"/>
        <v>7</v>
      </c>
      <c r="M217" s="21">
        <f t="shared" si="48"/>
        <v>7</v>
      </c>
      <c r="N217" s="21">
        <v>7</v>
      </c>
      <c r="O217" s="21">
        <v>7</v>
      </c>
      <c r="P217" s="13">
        <f t="shared" si="49"/>
        <v>0</v>
      </c>
      <c r="Q217" s="21">
        <f t="shared" si="46"/>
        <v>0</v>
      </c>
      <c r="S217" s="21">
        <v>28</v>
      </c>
      <c r="U217" s="15" t="s">
        <v>890</v>
      </c>
    </row>
    <row r="218" spans="1:25" x14ac:dyDescent="0.25">
      <c r="B218" t="s">
        <v>206</v>
      </c>
      <c r="C218" t="s">
        <v>1650</v>
      </c>
      <c r="J218" s="13">
        <v>5</v>
      </c>
      <c r="K218" s="13">
        <v>5</v>
      </c>
      <c r="L218" s="21">
        <f t="shared" si="47"/>
        <v>5</v>
      </c>
      <c r="M218" s="21">
        <f t="shared" si="48"/>
        <v>5</v>
      </c>
      <c r="N218" s="21">
        <v>5</v>
      </c>
      <c r="O218" s="21">
        <v>5</v>
      </c>
      <c r="P218" s="13">
        <f t="shared" si="49"/>
        <v>0</v>
      </c>
      <c r="Q218" s="21">
        <f t="shared" si="46"/>
        <v>0</v>
      </c>
      <c r="S218" s="21">
        <v>16</v>
      </c>
      <c r="U218" s="15" t="s">
        <v>890</v>
      </c>
    </row>
    <row r="219" spans="1:25" x14ac:dyDescent="0.25">
      <c r="B219" t="s">
        <v>621</v>
      </c>
      <c r="C219" t="s">
        <v>1284</v>
      </c>
      <c r="J219" s="18">
        <v>8</v>
      </c>
      <c r="K219" s="18">
        <v>8</v>
      </c>
      <c r="L219" s="21">
        <f t="shared" si="47"/>
        <v>8</v>
      </c>
      <c r="M219" s="21">
        <f t="shared" si="48"/>
        <v>8</v>
      </c>
      <c r="N219" s="21">
        <v>8</v>
      </c>
      <c r="O219" s="21">
        <v>8</v>
      </c>
      <c r="P219" s="13">
        <f t="shared" si="49"/>
        <v>0</v>
      </c>
      <c r="Q219" s="21">
        <f t="shared" si="46"/>
        <v>0</v>
      </c>
      <c r="S219" s="21">
        <v>32</v>
      </c>
      <c r="U219" s="15" t="s">
        <v>891</v>
      </c>
      <c r="V219" s="13">
        <v>1478</v>
      </c>
      <c r="W219" s="13">
        <v>320</v>
      </c>
      <c r="Y219" s="13">
        <v>1</v>
      </c>
    </row>
    <row r="220" spans="1:25" x14ac:dyDescent="0.25">
      <c r="B220" s="8" t="s">
        <v>209</v>
      </c>
      <c r="C220" s="8" t="s">
        <v>1550</v>
      </c>
      <c r="J220" s="13">
        <v>5</v>
      </c>
      <c r="K220" s="13">
        <v>5</v>
      </c>
      <c r="L220" s="21">
        <f t="shared" si="47"/>
        <v>5</v>
      </c>
      <c r="M220" s="21">
        <f t="shared" si="48"/>
        <v>5</v>
      </c>
      <c r="N220" s="21">
        <v>5</v>
      </c>
      <c r="O220" s="21">
        <v>5</v>
      </c>
      <c r="P220" s="13">
        <f t="shared" si="49"/>
        <v>0</v>
      </c>
      <c r="Q220" s="21">
        <f t="shared" si="46"/>
        <v>0</v>
      </c>
      <c r="S220" s="21">
        <v>18</v>
      </c>
      <c r="U220" s="15" t="s">
        <v>891</v>
      </c>
    </row>
    <row r="221" spans="1:25" x14ac:dyDescent="0.25">
      <c r="A221" s="8"/>
      <c r="B221" t="s">
        <v>519</v>
      </c>
      <c r="C221" t="s">
        <v>1610</v>
      </c>
      <c r="D221" s="18"/>
      <c r="E221" s="18"/>
      <c r="F221" s="18"/>
      <c r="G221" s="18"/>
      <c r="H221" s="18"/>
      <c r="I221" s="18"/>
      <c r="J221" s="13">
        <v>4</v>
      </c>
      <c r="K221" s="13">
        <v>4</v>
      </c>
      <c r="L221" s="21">
        <f t="shared" si="47"/>
        <v>4</v>
      </c>
      <c r="M221" s="21">
        <f t="shared" si="48"/>
        <v>4</v>
      </c>
      <c r="N221" s="18">
        <v>4</v>
      </c>
      <c r="O221" s="18">
        <v>4</v>
      </c>
      <c r="P221" s="13">
        <f t="shared" si="49"/>
        <v>0</v>
      </c>
      <c r="Q221" s="21">
        <f t="shared" si="46"/>
        <v>0</v>
      </c>
      <c r="R221" s="18"/>
      <c r="S221" s="18">
        <v>18</v>
      </c>
      <c r="T221" s="18"/>
      <c r="U221" s="15" t="s">
        <v>891</v>
      </c>
      <c r="Y221" s="13">
        <v>1</v>
      </c>
    </row>
    <row r="222" spans="1:25" x14ac:dyDescent="0.25">
      <c r="B222" t="s">
        <v>518</v>
      </c>
      <c r="C222" t="s">
        <v>479</v>
      </c>
      <c r="J222" s="13">
        <v>5</v>
      </c>
      <c r="K222" s="13">
        <v>5</v>
      </c>
      <c r="L222" s="21">
        <f t="shared" si="47"/>
        <v>5</v>
      </c>
      <c r="M222" s="21">
        <f t="shared" si="48"/>
        <v>5</v>
      </c>
      <c r="N222" s="21">
        <v>5</v>
      </c>
      <c r="O222" s="21">
        <v>5</v>
      </c>
      <c r="P222" s="13">
        <f t="shared" si="49"/>
        <v>0</v>
      </c>
      <c r="Q222" s="21">
        <f t="shared" si="46"/>
        <v>0</v>
      </c>
      <c r="S222" s="21">
        <v>22</v>
      </c>
      <c r="U222" s="15" t="s">
        <v>891</v>
      </c>
    </row>
    <row r="223" spans="1:25" x14ac:dyDescent="0.25">
      <c r="B223" t="s">
        <v>211</v>
      </c>
      <c r="C223" s="6" t="s">
        <v>1296</v>
      </c>
      <c r="J223" s="13">
        <v>4</v>
      </c>
      <c r="K223" s="13">
        <v>5</v>
      </c>
      <c r="L223" s="21">
        <f t="shared" si="47"/>
        <v>4</v>
      </c>
      <c r="M223" s="21">
        <f t="shared" si="48"/>
        <v>5</v>
      </c>
      <c r="N223" s="21">
        <v>4</v>
      </c>
      <c r="O223" s="21">
        <v>5</v>
      </c>
      <c r="P223" s="13">
        <f t="shared" si="49"/>
        <v>0</v>
      </c>
      <c r="Q223" s="21">
        <f t="shared" si="46"/>
        <v>0</v>
      </c>
      <c r="S223" s="21">
        <v>15</v>
      </c>
      <c r="U223" s="15" t="s">
        <v>892</v>
      </c>
      <c r="V223" s="13">
        <v>1267</v>
      </c>
      <c r="W223" s="13">
        <v>341</v>
      </c>
      <c r="X223" s="13">
        <v>47</v>
      </c>
    </row>
    <row r="224" spans="1:25" x14ac:dyDescent="0.25">
      <c r="B224" t="s">
        <v>212</v>
      </c>
      <c r="C224" t="s">
        <v>1297</v>
      </c>
      <c r="J224" s="13">
        <v>9</v>
      </c>
      <c r="K224" s="13">
        <v>9</v>
      </c>
      <c r="L224" s="21">
        <f t="shared" si="47"/>
        <v>9</v>
      </c>
      <c r="M224" s="21">
        <f t="shared" si="48"/>
        <v>9</v>
      </c>
      <c r="N224" s="21">
        <v>9</v>
      </c>
      <c r="O224" s="21">
        <v>9</v>
      </c>
      <c r="P224" s="13">
        <f t="shared" si="49"/>
        <v>0</v>
      </c>
      <c r="Q224" s="21">
        <f t="shared" si="46"/>
        <v>0</v>
      </c>
      <c r="S224" s="21">
        <v>40</v>
      </c>
      <c r="U224" s="15" t="s">
        <v>892</v>
      </c>
    </row>
    <row r="225" spans="1:25" x14ac:dyDescent="0.25">
      <c r="B225" t="s">
        <v>625</v>
      </c>
      <c r="C225" t="s">
        <v>1298</v>
      </c>
      <c r="H225" s="13">
        <v>1</v>
      </c>
      <c r="I225" s="13">
        <v>5</v>
      </c>
      <c r="J225" s="13">
        <v>10</v>
      </c>
      <c r="K225" s="13">
        <v>10</v>
      </c>
      <c r="L225" s="21">
        <f t="shared" si="47"/>
        <v>11</v>
      </c>
      <c r="M225" s="21">
        <f t="shared" si="48"/>
        <v>15</v>
      </c>
      <c r="N225" s="21">
        <v>11</v>
      </c>
      <c r="O225" s="21">
        <v>15</v>
      </c>
      <c r="P225" s="13">
        <f t="shared" si="49"/>
        <v>0</v>
      </c>
      <c r="Q225" s="21">
        <f t="shared" si="46"/>
        <v>0</v>
      </c>
      <c r="S225" s="21">
        <v>50</v>
      </c>
      <c r="U225" s="15" t="s">
        <v>892</v>
      </c>
      <c r="Y225" s="13">
        <v>1</v>
      </c>
    </row>
    <row r="226" spans="1:25" x14ac:dyDescent="0.25">
      <c r="B226" t="s">
        <v>520</v>
      </c>
      <c r="C226" t="s">
        <v>1611</v>
      </c>
      <c r="D226" s="13">
        <v>1</v>
      </c>
      <c r="E226" s="13">
        <v>64</v>
      </c>
      <c r="J226" s="13">
        <v>20</v>
      </c>
      <c r="K226" s="13">
        <v>20</v>
      </c>
      <c r="L226" s="21">
        <f t="shared" si="47"/>
        <v>21</v>
      </c>
      <c r="M226" s="21">
        <f t="shared" si="48"/>
        <v>84</v>
      </c>
      <c r="N226" s="21">
        <v>21</v>
      </c>
      <c r="O226" s="21">
        <v>84</v>
      </c>
      <c r="P226" s="13">
        <f t="shared" si="49"/>
        <v>0</v>
      </c>
      <c r="Q226" s="21">
        <f t="shared" si="46"/>
        <v>0</v>
      </c>
      <c r="S226" s="21">
        <v>75</v>
      </c>
      <c r="U226" s="15" t="s">
        <v>893</v>
      </c>
      <c r="V226" s="13">
        <v>4143</v>
      </c>
      <c r="W226" s="13">
        <v>1270</v>
      </c>
      <c r="X226" s="13">
        <v>61</v>
      </c>
    </row>
    <row r="227" spans="1:25" x14ac:dyDescent="0.25">
      <c r="B227" t="s">
        <v>215</v>
      </c>
      <c r="C227" t="s">
        <v>1300</v>
      </c>
      <c r="J227" s="13">
        <v>8</v>
      </c>
      <c r="K227" s="13">
        <v>8</v>
      </c>
      <c r="L227" s="21">
        <f t="shared" si="47"/>
        <v>8</v>
      </c>
      <c r="M227" s="21">
        <f t="shared" si="48"/>
        <v>8</v>
      </c>
      <c r="N227" s="21">
        <v>8</v>
      </c>
      <c r="O227" s="21">
        <v>8</v>
      </c>
      <c r="P227" s="13">
        <f t="shared" si="49"/>
        <v>0</v>
      </c>
      <c r="Q227" s="21">
        <f t="shared" si="46"/>
        <v>0</v>
      </c>
      <c r="S227" s="21">
        <v>36</v>
      </c>
      <c r="U227" s="15" t="s">
        <v>893</v>
      </c>
      <c r="Y227" s="13">
        <v>2</v>
      </c>
    </row>
    <row r="228" spans="1:25" x14ac:dyDescent="0.25">
      <c r="B228" t="s">
        <v>228</v>
      </c>
      <c r="C228" t="s">
        <v>1311</v>
      </c>
      <c r="J228" s="13">
        <v>12</v>
      </c>
      <c r="K228" s="13">
        <v>12</v>
      </c>
      <c r="L228" s="21">
        <f t="shared" si="47"/>
        <v>12</v>
      </c>
      <c r="M228" s="21">
        <f t="shared" si="48"/>
        <v>12</v>
      </c>
      <c r="N228" s="21">
        <v>12</v>
      </c>
      <c r="O228" s="21">
        <v>12</v>
      </c>
      <c r="P228" s="13">
        <f t="shared" si="49"/>
        <v>0</v>
      </c>
      <c r="Q228" s="21">
        <f t="shared" si="46"/>
        <v>0</v>
      </c>
      <c r="S228" s="21">
        <v>40</v>
      </c>
      <c r="U228" s="15" t="s">
        <v>893</v>
      </c>
      <c r="Y228" s="13">
        <v>1</v>
      </c>
    </row>
    <row r="229" spans="1:25" x14ac:dyDescent="0.25">
      <c r="B229" t="s">
        <v>216</v>
      </c>
      <c r="C229" t="s">
        <v>1301</v>
      </c>
      <c r="D229" s="13">
        <v>1</v>
      </c>
      <c r="E229" s="13">
        <v>33</v>
      </c>
      <c r="J229" s="13">
        <v>10</v>
      </c>
      <c r="K229" s="13">
        <v>10</v>
      </c>
      <c r="L229" s="21">
        <f t="shared" si="47"/>
        <v>11</v>
      </c>
      <c r="M229" s="21">
        <f t="shared" si="48"/>
        <v>43</v>
      </c>
      <c r="N229" s="21">
        <v>11</v>
      </c>
      <c r="O229" s="21">
        <v>43</v>
      </c>
      <c r="P229" s="13">
        <f t="shared" si="49"/>
        <v>0</v>
      </c>
      <c r="Q229" s="21">
        <f t="shared" si="46"/>
        <v>0</v>
      </c>
      <c r="S229" s="21">
        <v>50</v>
      </c>
      <c r="U229" s="15" t="s">
        <v>893</v>
      </c>
      <c r="Y229" s="13">
        <v>1</v>
      </c>
    </row>
    <row r="230" spans="1:25" x14ac:dyDescent="0.25">
      <c r="B230" t="s">
        <v>678</v>
      </c>
      <c r="C230" t="s">
        <v>477</v>
      </c>
      <c r="J230" s="13">
        <v>5</v>
      </c>
      <c r="K230" s="13">
        <v>5</v>
      </c>
      <c r="L230" s="21">
        <f t="shared" si="47"/>
        <v>5</v>
      </c>
      <c r="M230" s="21">
        <f t="shared" si="48"/>
        <v>5</v>
      </c>
      <c r="N230" s="21">
        <v>5</v>
      </c>
      <c r="O230" s="21">
        <v>5</v>
      </c>
      <c r="P230" s="13">
        <f t="shared" si="49"/>
        <v>0</v>
      </c>
      <c r="Q230" s="21">
        <f t="shared" si="46"/>
        <v>0</v>
      </c>
      <c r="S230" s="21">
        <v>25</v>
      </c>
      <c r="U230" s="15" t="s">
        <v>894</v>
      </c>
      <c r="V230" s="13">
        <v>32603</v>
      </c>
      <c r="W230" s="13">
        <v>13588</v>
      </c>
      <c r="X230" s="13">
        <v>263</v>
      </c>
    </row>
    <row r="231" spans="1:25" x14ac:dyDescent="0.25">
      <c r="B231" t="s">
        <v>622</v>
      </c>
      <c r="C231" t="s">
        <v>1302</v>
      </c>
      <c r="J231" s="13">
        <v>6</v>
      </c>
      <c r="K231" s="13">
        <v>6</v>
      </c>
      <c r="L231" s="21">
        <f t="shared" si="47"/>
        <v>6</v>
      </c>
      <c r="M231" s="21">
        <f t="shared" si="48"/>
        <v>6</v>
      </c>
      <c r="N231" s="21">
        <v>6</v>
      </c>
      <c r="O231" s="21">
        <v>6</v>
      </c>
      <c r="P231" s="13">
        <f t="shared" si="49"/>
        <v>0</v>
      </c>
      <c r="Q231" s="21">
        <f t="shared" si="46"/>
        <v>0</v>
      </c>
      <c r="S231" s="21">
        <v>28</v>
      </c>
      <c r="U231" s="15" t="s">
        <v>894</v>
      </c>
    </row>
    <row r="232" spans="1:25" x14ac:dyDescent="0.25">
      <c r="B232" t="s">
        <v>623</v>
      </c>
      <c r="C232" t="s">
        <v>1303</v>
      </c>
      <c r="D232" s="13">
        <v>4</v>
      </c>
      <c r="E232" s="13">
        <v>174</v>
      </c>
      <c r="J232" s="13">
        <v>11</v>
      </c>
      <c r="K232" s="13">
        <v>11</v>
      </c>
      <c r="L232" s="21">
        <f t="shared" si="47"/>
        <v>15</v>
      </c>
      <c r="M232" s="21">
        <f t="shared" si="48"/>
        <v>185</v>
      </c>
      <c r="N232" s="21">
        <v>15</v>
      </c>
      <c r="O232" s="21">
        <v>185</v>
      </c>
      <c r="P232" s="13">
        <f t="shared" si="49"/>
        <v>0</v>
      </c>
      <c r="Q232" s="21">
        <f t="shared" si="46"/>
        <v>0</v>
      </c>
      <c r="S232" s="21">
        <v>65</v>
      </c>
      <c r="U232" s="15" t="s">
        <v>894</v>
      </c>
    </row>
    <row r="233" spans="1:25" x14ac:dyDescent="0.25">
      <c r="B233" t="s">
        <v>220</v>
      </c>
      <c r="C233" t="s">
        <v>1304</v>
      </c>
      <c r="D233" s="13">
        <v>7</v>
      </c>
      <c r="E233" s="13">
        <v>324</v>
      </c>
      <c r="F233" s="13">
        <v>2</v>
      </c>
      <c r="G233" s="13">
        <v>18</v>
      </c>
      <c r="H233" s="13">
        <v>8</v>
      </c>
      <c r="I233" s="13">
        <v>76</v>
      </c>
      <c r="J233" s="13">
        <v>8</v>
      </c>
      <c r="K233" s="13">
        <v>12</v>
      </c>
      <c r="L233" s="21">
        <f t="shared" si="47"/>
        <v>25</v>
      </c>
      <c r="M233" s="21">
        <f t="shared" si="48"/>
        <v>430</v>
      </c>
      <c r="N233" s="21">
        <v>25</v>
      </c>
      <c r="O233" s="21">
        <v>430</v>
      </c>
      <c r="P233" s="13">
        <f t="shared" si="49"/>
        <v>0</v>
      </c>
      <c r="Q233" s="21">
        <f t="shared" si="46"/>
        <v>0</v>
      </c>
      <c r="S233" s="21">
        <v>96</v>
      </c>
      <c r="U233" s="15" t="s">
        <v>894</v>
      </c>
      <c r="Y233" s="13">
        <v>12</v>
      </c>
    </row>
    <row r="234" spans="1:25" x14ac:dyDescent="0.25">
      <c r="B234" t="s">
        <v>223</v>
      </c>
      <c r="C234" t="s">
        <v>1307</v>
      </c>
      <c r="D234" s="13">
        <v>24</v>
      </c>
      <c r="E234" s="13">
        <v>865</v>
      </c>
      <c r="F234" s="13">
        <v>1</v>
      </c>
      <c r="G234" s="13">
        <v>11</v>
      </c>
      <c r="H234" s="13">
        <v>8</v>
      </c>
      <c r="I234" s="13">
        <v>76</v>
      </c>
      <c r="J234" s="13">
        <v>22</v>
      </c>
      <c r="K234" s="13">
        <v>30</v>
      </c>
      <c r="L234" s="21">
        <f t="shared" si="47"/>
        <v>55</v>
      </c>
      <c r="M234" s="21">
        <f t="shared" si="48"/>
        <v>982</v>
      </c>
      <c r="N234" s="21">
        <v>55</v>
      </c>
      <c r="O234" s="21">
        <v>982</v>
      </c>
      <c r="P234" s="13">
        <f t="shared" si="49"/>
        <v>0</v>
      </c>
      <c r="Q234" s="21">
        <f t="shared" si="46"/>
        <v>0</v>
      </c>
      <c r="S234" s="21">
        <v>166</v>
      </c>
      <c r="U234" s="15" t="s">
        <v>894</v>
      </c>
      <c r="Y234" s="13">
        <v>1</v>
      </c>
    </row>
    <row r="235" spans="1:25" x14ac:dyDescent="0.25">
      <c r="B235" t="s">
        <v>715</v>
      </c>
      <c r="C235" t="s">
        <v>1305</v>
      </c>
      <c r="D235" s="13">
        <v>1</v>
      </c>
      <c r="E235" s="13">
        <v>42</v>
      </c>
      <c r="J235" s="13">
        <v>7</v>
      </c>
      <c r="K235" s="13">
        <v>9</v>
      </c>
      <c r="L235" s="21">
        <f t="shared" si="47"/>
        <v>8</v>
      </c>
      <c r="M235" s="21">
        <f t="shared" si="48"/>
        <v>51</v>
      </c>
      <c r="N235" s="21">
        <v>8</v>
      </c>
      <c r="O235" s="21">
        <v>51</v>
      </c>
      <c r="P235" s="13">
        <f t="shared" si="49"/>
        <v>0</v>
      </c>
      <c r="Q235" s="21">
        <f t="shared" si="46"/>
        <v>0</v>
      </c>
      <c r="S235" s="21">
        <v>21</v>
      </c>
      <c r="U235" s="15" t="s">
        <v>894</v>
      </c>
    </row>
    <row r="236" spans="1:25" x14ac:dyDescent="0.25">
      <c r="B236" t="s">
        <v>222</v>
      </c>
      <c r="C236" t="s">
        <v>1306</v>
      </c>
      <c r="D236" s="13">
        <v>2</v>
      </c>
      <c r="E236" s="13">
        <v>101</v>
      </c>
      <c r="J236" s="13">
        <v>8</v>
      </c>
      <c r="K236" s="13">
        <v>12</v>
      </c>
      <c r="L236" s="21">
        <f t="shared" si="47"/>
        <v>10</v>
      </c>
      <c r="M236" s="21">
        <f t="shared" si="48"/>
        <v>113</v>
      </c>
      <c r="N236" s="21">
        <v>10</v>
      </c>
      <c r="O236" s="21">
        <v>113</v>
      </c>
      <c r="P236" s="13">
        <f t="shared" si="49"/>
        <v>0</v>
      </c>
      <c r="Q236" s="21">
        <f t="shared" si="46"/>
        <v>0</v>
      </c>
      <c r="S236" s="21">
        <v>40</v>
      </c>
      <c r="U236" s="15" t="s">
        <v>894</v>
      </c>
    </row>
    <row r="237" spans="1:25" x14ac:dyDescent="0.25">
      <c r="B237" t="s">
        <v>224</v>
      </c>
      <c r="C237" t="s">
        <v>1308</v>
      </c>
      <c r="D237" s="13">
        <v>1</v>
      </c>
      <c r="E237" s="13">
        <v>34</v>
      </c>
      <c r="J237" s="13">
        <v>2</v>
      </c>
      <c r="K237" s="13">
        <v>2</v>
      </c>
      <c r="L237" s="21">
        <f t="shared" si="47"/>
        <v>3</v>
      </c>
      <c r="M237" s="21">
        <f t="shared" si="48"/>
        <v>36</v>
      </c>
      <c r="N237" s="21">
        <v>3</v>
      </c>
      <c r="O237" s="21">
        <v>36</v>
      </c>
      <c r="P237" s="13">
        <f t="shared" si="49"/>
        <v>0</v>
      </c>
      <c r="Q237" s="21">
        <f t="shared" si="46"/>
        <v>0</v>
      </c>
      <c r="S237" s="21">
        <v>7</v>
      </c>
      <c r="U237" s="15" t="s">
        <v>894</v>
      </c>
    </row>
    <row r="238" spans="1:25" ht="15.75" thickBot="1" x14ac:dyDescent="0.3">
      <c r="A238" s="2" t="s">
        <v>5</v>
      </c>
      <c r="B238" s="2"/>
      <c r="C238" s="2"/>
      <c r="D238" s="14">
        <f t="shared" ref="D238:T238" si="50">SUM(D191:D237)</f>
        <v>165</v>
      </c>
      <c r="E238" s="14">
        <f t="shared" si="50"/>
        <v>6355</v>
      </c>
      <c r="F238" s="14">
        <f t="shared" si="50"/>
        <v>7</v>
      </c>
      <c r="G238" s="14">
        <f t="shared" si="50"/>
        <v>85</v>
      </c>
      <c r="H238" s="14">
        <f t="shared" si="50"/>
        <v>48</v>
      </c>
      <c r="I238" s="14">
        <f t="shared" si="50"/>
        <v>360</v>
      </c>
      <c r="J238" s="14">
        <f t="shared" si="50"/>
        <v>352</v>
      </c>
      <c r="K238" s="14">
        <f t="shared" si="50"/>
        <v>374</v>
      </c>
      <c r="L238" s="14">
        <f t="shared" si="50"/>
        <v>572</v>
      </c>
      <c r="M238" s="14">
        <f t="shared" si="50"/>
        <v>7174</v>
      </c>
      <c r="N238" s="14">
        <f t="shared" si="50"/>
        <v>572</v>
      </c>
      <c r="O238" s="14">
        <f t="shared" si="50"/>
        <v>7174</v>
      </c>
      <c r="P238" s="14">
        <f t="shared" si="50"/>
        <v>0</v>
      </c>
      <c r="Q238" s="14">
        <f t="shared" si="50"/>
        <v>0</v>
      </c>
      <c r="R238" s="14">
        <f t="shared" si="50"/>
        <v>2</v>
      </c>
      <c r="S238" s="14">
        <f t="shared" si="50"/>
        <v>2431</v>
      </c>
      <c r="T238" s="14">
        <f t="shared" si="50"/>
        <v>10</v>
      </c>
      <c r="U238" s="14"/>
      <c r="V238" s="14">
        <f>SUM(V191:V237)</f>
        <v>771694</v>
      </c>
      <c r="W238" s="14">
        <f>SUM(W191:W237)</f>
        <v>347270</v>
      </c>
      <c r="X238" s="14">
        <f>SUM(X191:X237)</f>
        <v>624</v>
      </c>
      <c r="Y238" s="14">
        <f>SUM(Y191:Y237)</f>
        <v>103</v>
      </c>
    </row>
    <row r="239" spans="1:25" ht="15.75" thickTop="1" x14ac:dyDescent="0.25">
      <c r="A239" t="s">
        <v>230</v>
      </c>
      <c r="B239" t="s">
        <v>627</v>
      </c>
      <c r="C239" t="s">
        <v>1633</v>
      </c>
      <c r="D239" s="13">
        <v>5</v>
      </c>
      <c r="E239" s="13">
        <v>175</v>
      </c>
      <c r="F239" s="13">
        <v>6</v>
      </c>
      <c r="G239" s="13">
        <v>90</v>
      </c>
      <c r="H239" s="13">
        <v>35</v>
      </c>
      <c r="I239" s="13">
        <v>210</v>
      </c>
      <c r="J239" s="13">
        <v>17</v>
      </c>
      <c r="K239" s="13">
        <v>44</v>
      </c>
      <c r="L239" s="21">
        <f t="shared" ref="L239:L260" si="51">D239+H239+F239+J239</f>
        <v>63</v>
      </c>
      <c r="M239" s="21">
        <f t="shared" ref="M239:M260" si="52">E239+G239+I239+K239</f>
        <v>519</v>
      </c>
      <c r="N239" s="21">
        <v>63</v>
      </c>
      <c r="O239" s="21">
        <v>519</v>
      </c>
      <c r="P239" s="13">
        <f>L239-N239</f>
        <v>0</v>
      </c>
      <c r="Q239" s="21">
        <f t="shared" si="46"/>
        <v>0</v>
      </c>
      <c r="S239" s="21">
        <v>396</v>
      </c>
      <c r="V239" s="13">
        <v>1817</v>
      </c>
      <c r="W239" s="13">
        <v>622</v>
      </c>
      <c r="X239" s="13">
        <v>352</v>
      </c>
    </row>
    <row r="240" spans="1:25" x14ac:dyDescent="0.25">
      <c r="B240" t="s">
        <v>626</v>
      </c>
      <c r="C240" t="s">
        <v>1337</v>
      </c>
      <c r="D240" s="13">
        <v>12</v>
      </c>
      <c r="E240" s="13">
        <v>420</v>
      </c>
      <c r="F240" s="13">
        <v>4</v>
      </c>
      <c r="G240" s="13">
        <v>60</v>
      </c>
      <c r="H240" s="13">
        <v>23</v>
      </c>
      <c r="I240" s="13">
        <v>138</v>
      </c>
      <c r="J240" s="13">
        <v>5</v>
      </c>
      <c r="K240" s="13">
        <v>13</v>
      </c>
      <c r="L240" s="21">
        <f t="shared" si="51"/>
        <v>44</v>
      </c>
      <c r="M240" s="21">
        <f t="shared" si="52"/>
        <v>631</v>
      </c>
      <c r="N240" s="21">
        <v>44</v>
      </c>
      <c r="O240" s="21">
        <v>631</v>
      </c>
      <c r="P240" s="13">
        <f t="shared" ref="P240:P252" si="53">L240-N240</f>
        <v>0</v>
      </c>
      <c r="Q240" s="21">
        <f t="shared" si="46"/>
        <v>0</v>
      </c>
      <c r="S240" s="21">
        <v>293</v>
      </c>
      <c r="V240" s="13">
        <v>3970</v>
      </c>
      <c r="W240" s="13">
        <v>958</v>
      </c>
      <c r="X240" s="13">
        <v>222</v>
      </c>
    </row>
    <row r="241" spans="1:25" x14ac:dyDescent="0.25">
      <c r="B241" t="s">
        <v>628</v>
      </c>
      <c r="C241" t="s">
        <v>1335</v>
      </c>
      <c r="D241" s="13">
        <v>11</v>
      </c>
      <c r="E241" s="13">
        <v>391</v>
      </c>
      <c r="F241" s="13">
        <v>3</v>
      </c>
      <c r="G241" s="13">
        <v>51</v>
      </c>
      <c r="H241" s="13">
        <v>8</v>
      </c>
      <c r="I241" s="13">
        <v>48</v>
      </c>
      <c r="J241" s="13">
        <v>4</v>
      </c>
      <c r="K241" s="13">
        <v>11</v>
      </c>
      <c r="L241" s="21">
        <f t="shared" si="51"/>
        <v>26</v>
      </c>
      <c r="M241" s="21">
        <f t="shared" si="52"/>
        <v>501</v>
      </c>
      <c r="N241" s="21">
        <v>26</v>
      </c>
      <c r="O241" s="21">
        <v>501</v>
      </c>
      <c r="P241" s="13">
        <f t="shared" si="53"/>
        <v>0</v>
      </c>
      <c r="Q241" s="21">
        <f t="shared" si="46"/>
        <v>0</v>
      </c>
      <c r="S241" s="21">
        <v>87</v>
      </c>
      <c r="V241" s="13">
        <v>539047</v>
      </c>
      <c r="W241" s="13">
        <v>172388</v>
      </c>
      <c r="X241" s="13">
        <v>410</v>
      </c>
      <c r="Y241" s="13">
        <v>69</v>
      </c>
    </row>
    <row r="242" spans="1:25" x14ac:dyDescent="0.25">
      <c r="B242" t="s">
        <v>629</v>
      </c>
      <c r="C242" t="s">
        <v>1325</v>
      </c>
      <c r="D242" s="13">
        <v>11</v>
      </c>
      <c r="E242" s="13">
        <v>385</v>
      </c>
      <c r="F242" s="13">
        <v>1</v>
      </c>
      <c r="G242" s="13">
        <v>15</v>
      </c>
      <c r="H242" s="13">
        <v>13</v>
      </c>
      <c r="I242" s="13">
        <v>78</v>
      </c>
      <c r="J242" s="13">
        <v>7</v>
      </c>
      <c r="K242" s="13">
        <v>18</v>
      </c>
      <c r="L242" s="21">
        <f t="shared" si="51"/>
        <v>32</v>
      </c>
      <c r="M242" s="21">
        <f t="shared" si="52"/>
        <v>496</v>
      </c>
      <c r="N242" s="21">
        <v>32</v>
      </c>
      <c r="O242" s="21">
        <v>496</v>
      </c>
      <c r="P242" s="13">
        <f t="shared" si="53"/>
        <v>0</v>
      </c>
      <c r="Q242" s="21">
        <f t="shared" si="46"/>
        <v>0</v>
      </c>
      <c r="S242" s="21">
        <v>412</v>
      </c>
      <c r="V242" s="13">
        <v>1708</v>
      </c>
      <c r="W242" s="13">
        <v>520</v>
      </c>
      <c r="X242" s="13">
        <v>228</v>
      </c>
      <c r="Y242" s="13">
        <v>1</v>
      </c>
    </row>
    <row r="243" spans="1:25" x14ac:dyDescent="0.25">
      <c r="B243" t="s">
        <v>636</v>
      </c>
      <c r="C243" t="s">
        <v>1327</v>
      </c>
      <c r="D243" s="13">
        <v>5</v>
      </c>
      <c r="E243" s="13">
        <v>175</v>
      </c>
      <c r="F243" s="13">
        <v>1</v>
      </c>
      <c r="G243" s="13">
        <v>15</v>
      </c>
      <c r="H243" s="13">
        <v>22</v>
      </c>
      <c r="I243" s="13">
        <v>132</v>
      </c>
      <c r="J243" s="13">
        <v>10</v>
      </c>
      <c r="K243" s="13">
        <v>23</v>
      </c>
      <c r="L243" s="21">
        <f t="shared" si="51"/>
        <v>38</v>
      </c>
      <c r="M243" s="21">
        <f t="shared" si="52"/>
        <v>345</v>
      </c>
      <c r="N243" s="21">
        <v>38</v>
      </c>
      <c r="O243" s="21">
        <v>345</v>
      </c>
      <c r="P243" s="13">
        <f t="shared" si="53"/>
        <v>0</v>
      </c>
      <c r="Q243" s="21">
        <f t="shared" si="46"/>
        <v>0</v>
      </c>
      <c r="S243" s="21">
        <v>282</v>
      </c>
      <c r="V243" s="13">
        <v>3747</v>
      </c>
      <c r="W243" s="13">
        <v>1517</v>
      </c>
    </row>
    <row r="244" spans="1:25" x14ac:dyDescent="0.25">
      <c r="B244" t="s">
        <v>630</v>
      </c>
      <c r="C244" t="s">
        <v>1320</v>
      </c>
      <c r="D244" s="13">
        <v>3</v>
      </c>
      <c r="E244" s="13">
        <v>105</v>
      </c>
      <c r="H244" s="13">
        <v>14</v>
      </c>
      <c r="I244" s="13">
        <v>84</v>
      </c>
      <c r="J244" s="13">
        <v>12</v>
      </c>
      <c r="K244" s="13">
        <v>30</v>
      </c>
      <c r="L244" s="21">
        <f t="shared" si="51"/>
        <v>29</v>
      </c>
      <c r="M244" s="21">
        <f t="shared" si="52"/>
        <v>219</v>
      </c>
      <c r="N244" s="21">
        <v>29</v>
      </c>
      <c r="O244" s="21">
        <v>219</v>
      </c>
      <c r="P244" s="13">
        <f t="shared" si="53"/>
        <v>0</v>
      </c>
      <c r="Q244" s="21">
        <f t="shared" si="46"/>
        <v>0</v>
      </c>
      <c r="S244" s="21">
        <v>515</v>
      </c>
      <c r="V244" s="13">
        <v>1731</v>
      </c>
      <c r="W244" s="13">
        <v>667</v>
      </c>
      <c r="X244" s="13">
        <v>15</v>
      </c>
    </row>
    <row r="245" spans="1:25" x14ac:dyDescent="0.25">
      <c r="B245" t="s">
        <v>631</v>
      </c>
      <c r="C245" t="s">
        <v>1315</v>
      </c>
      <c r="H245" s="13">
        <v>12</v>
      </c>
      <c r="I245" s="13">
        <v>72</v>
      </c>
      <c r="J245" s="13">
        <v>18</v>
      </c>
      <c r="K245" s="13">
        <v>46</v>
      </c>
      <c r="L245" s="21">
        <f t="shared" si="51"/>
        <v>30</v>
      </c>
      <c r="M245" s="21">
        <f t="shared" si="52"/>
        <v>118</v>
      </c>
      <c r="N245" s="21">
        <v>30</v>
      </c>
      <c r="O245" s="21">
        <v>118</v>
      </c>
      <c r="P245" s="13">
        <f t="shared" si="53"/>
        <v>0</v>
      </c>
      <c r="Q245" s="21">
        <f t="shared" si="46"/>
        <v>0</v>
      </c>
      <c r="S245" s="21">
        <v>583</v>
      </c>
      <c r="V245" s="13">
        <v>5378</v>
      </c>
      <c r="W245" s="13">
        <v>1793</v>
      </c>
    </row>
    <row r="246" spans="1:25" x14ac:dyDescent="0.25">
      <c r="B246" t="s">
        <v>637</v>
      </c>
      <c r="C246" t="s">
        <v>1375</v>
      </c>
      <c r="F246" s="13">
        <v>1</v>
      </c>
      <c r="G246" s="13">
        <v>15</v>
      </c>
      <c r="H246" s="13">
        <v>9</v>
      </c>
      <c r="I246" s="13">
        <v>54</v>
      </c>
      <c r="J246" s="13">
        <v>8</v>
      </c>
      <c r="K246" s="13">
        <v>21</v>
      </c>
      <c r="L246" s="21">
        <f t="shared" si="51"/>
        <v>18</v>
      </c>
      <c r="M246" s="21">
        <f t="shared" si="52"/>
        <v>90</v>
      </c>
      <c r="N246" s="21">
        <v>18</v>
      </c>
      <c r="O246" s="21">
        <v>90</v>
      </c>
      <c r="P246" s="13">
        <f t="shared" si="53"/>
        <v>0</v>
      </c>
      <c r="Q246" s="21">
        <f t="shared" si="46"/>
        <v>0</v>
      </c>
      <c r="S246" s="21">
        <v>346</v>
      </c>
      <c r="V246" s="13">
        <v>2575</v>
      </c>
      <c r="W246" s="13">
        <v>439</v>
      </c>
      <c r="X246" s="13">
        <v>156</v>
      </c>
    </row>
    <row r="247" spans="1:25" x14ac:dyDescent="0.25">
      <c r="B247" t="s">
        <v>632</v>
      </c>
      <c r="C247" t="s">
        <v>1376</v>
      </c>
      <c r="F247" s="13">
        <v>6</v>
      </c>
      <c r="G247" s="13">
        <v>85</v>
      </c>
      <c r="H247" s="13">
        <v>11</v>
      </c>
      <c r="I247" s="13">
        <v>66</v>
      </c>
      <c r="J247" s="13">
        <v>3</v>
      </c>
      <c r="K247" s="13">
        <v>13</v>
      </c>
      <c r="L247" s="21">
        <f t="shared" si="51"/>
        <v>20</v>
      </c>
      <c r="M247" s="21">
        <f t="shared" si="52"/>
        <v>164</v>
      </c>
      <c r="N247" s="21">
        <v>20</v>
      </c>
      <c r="O247" s="21">
        <v>164</v>
      </c>
      <c r="P247" s="13">
        <f t="shared" si="53"/>
        <v>0</v>
      </c>
      <c r="Q247" s="21">
        <f t="shared" si="46"/>
        <v>0</v>
      </c>
      <c r="S247" s="21">
        <v>295</v>
      </c>
      <c r="V247" s="13">
        <v>28843</v>
      </c>
      <c r="W247" s="13">
        <v>8418</v>
      </c>
      <c r="X247" s="13">
        <v>238</v>
      </c>
      <c r="Y247" s="13">
        <v>2</v>
      </c>
    </row>
    <row r="248" spans="1:25" x14ac:dyDescent="0.25">
      <c r="B248" t="s">
        <v>639</v>
      </c>
      <c r="C248" t="s">
        <v>1568</v>
      </c>
      <c r="F248" s="13">
        <v>1</v>
      </c>
      <c r="G248" s="13">
        <v>15</v>
      </c>
      <c r="H248" s="13">
        <v>32</v>
      </c>
      <c r="I248" s="13">
        <v>192</v>
      </c>
      <c r="J248" s="13">
        <v>6</v>
      </c>
      <c r="K248" s="13">
        <v>21</v>
      </c>
      <c r="L248" s="21">
        <f t="shared" si="51"/>
        <v>39</v>
      </c>
      <c r="M248" s="21">
        <f t="shared" si="52"/>
        <v>228</v>
      </c>
      <c r="N248" s="21">
        <v>39</v>
      </c>
      <c r="O248" s="21">
        <v>228</v>
      </c>
      <c r="P248" s="13">
        <f t="shared" si="53"/>
        <v>0</v>
      </c>
      <c r="Q248" s="21">
        <f t="shared" si="46"/>
        <v>0</v>
      </c>
      <c r="S248" s="21">
        <v>163</v>
      </c>
      <c r="V248" s="13">
        <v>2140</v>
      </c>
      <c r="W248" s="13">
        <v>439</v>
      </c>
      <c r="X248" s="13">
        <v>814</v>
      </c>
      <c r="Y248" s="13">
        <v>1</v>
      </c>
    </row>
    <row r="249" spans="1:25" x14ac:dyDescent="0.25">
      <c r="B249" t="s">
        <v>633</v>
      </c>
      <c r="C249" t="s">
        <v>1384</v>
      </c>
      <c r="F249" s="13">
        <v>2</v>
      </c>
      <c r="G249" s="13">
        <v>30</v>
      </c>
      <c r="H249" s="13">
        <v>9</v>
      </c>
      <c r="I249" s="13">
        <v>54</v>
      </c>
      <c r="J249" s="13">
        <v>4</v>
      </c>
      <c r="K249" s="13">
        <v>11</v>
      </c>
      <c r="L249" s="21">
        <f t="shared" si="51"/>
        <v>15</v>
      </c>
      <c r="M249" s="21">
        <f t="shared" si="52"/>
        <v>95</v>
      </c>
      <c r="N249" s="21">
        <v>15</v>
      </c>
      <c r="O249" s="21">
        <v>95</v>
      </c>
      <c r="P249" s="13">
        <f t="shared" si="53"/>
        <v>0</v>
      </c>
      <c r="Q249" s="21">
        <f t="shared" si="46"/>
        <v>0</v>
      </c>
      <c r="S249" s="21">
        <v>137</v>
      </c>
      <c r="V249" s="13">
        <v>1085</v>
      </c>
      <c r="W249" s="13">
        <v>297</v>
      </c>
      <c r="X249" s="13">
        <v>29</v>
      </c>
      <c r="Y249" s="13">
        <v>2</v>
      </c>
    </row>
    <row r="250" spans="1:25" x14ac:dyDescent="0.25">
      <c r="B250" t="s">
        <v>634</v>
      </c>
      <c r="C250" t="s">
        <v>1356</v>
      </c>
      <c r="F250" s="13">
        <v>1</v>
      </c>
      <c r="G250" s="13">
        <v>15</v>
      </c>
      <c r="H250" s="13">
        <v>42</v>
      </c>
      <c r="I250" s="13">
        <v>252</v>
      </c>
      <c r="J250" s="13">
        <v>17</v>
      </c>
      <c r="K250" s="13">
        <v>45</v>
      </c>
      <c r="L250" s="21">
        <f t="shared" si="51"/>
        <v>60</v>
      </c>
      <c r="M250" s="21">
        <f t="shared" si="52"/>
        <v>312</v>
      </c>
      <c r="N250" s="21">
        <v>60</v>
      </c>
      <c r="O250" s="21">
        <v>312</v>
      </c>
      <c r="P250" s="13">
        <f t="shared" si="53"/>
        <v>0</v>
      </c>
      <c r="Q250" s="21">
        <f t="shared" si="46"/>
        <v>0</v>
      </c>
      <c r="S250" s="21">
        <v>247</v>
      </c>
      <c r="V250" s="13">
        <v>1179</v>
      </c>
      <c r="W250" s="13">
        <v>370</v>
      </c>
      <c r="X250" s="13">
        <v>683</v>
      </c>
      <c r="Y250" s="13">
        <v>1</v>
      </c>
    </row>
    <row r="251" spans="1:25" x14ac:dyDescent="0.25">
      <c r="B251" t="s">
        <v>635</v>
      </c>
      <c r="C251" t="s">
        <v>1353</v>
      </c>
      <c r="F251" s="13">
        <v>4</v>
      </c>
      <c r="G251" s="13">
        <v>60</v>
      </c>
      <c r="H251" s="13">
        <v>33</v>
      </c>
      <c r="I251" s="13">
        <v>198</v>
      </c>
      <c r="J251" s="13">
        <v>12</v>
      </c>
      <c r="K251" s="13">
        <v>30</v>
      </c>
      <c r="L251" s="21">
        <f t="shared" si="51"/>
        <v>49</v>
      </c>
      <c r="M251" s="21">
        <f t="shared" si="52"/>
        <v>288</v>
      </c>
      <c r="N251" s="21">
        <v>49</v>
      </c>
      <c r="O251" s="21">
        <v>288</v>
      </c>
      <c r="P251" s="13">
        <f t="shared" si="53"/>
        <v>0</v>
      </c>
      <c r="Q251" s="21">
        <f t="shared" si="46"/>
        <v>0</v>
      </c>
      <c r="S251" s="21">
        <v>110</v>
      </c>
      <c r="V251" s="13">
        <v>5496</v>
      </c>
      <c r="W251" s="13">
        <v>2721</v>
      </c>
      <c r="X251" s="13">
        <v>603</v>
      </c>
      <c r="Y251" s="13">
        <v>4</v>
      </c>
    </row>
    <row r="252" spans="1:25" x14ac:dyDescent="0.25">
      <c r="B252" t="s">
        <v>640</v>
      </c>
      <c r="C252" t="s">
        <v>1364</v>
      </c>
      <c r="H252" s="13">
        <v>57</v>
      </c>
      <c r="I252" s="13">
        <v>342</v>
      </c>
      <c r="J252" s="13">
        <v>18</v>
      </c>
      <c r="K252" s="13">
        <v>48</v>
      </c>
      <c r="L252" s="21">
        <f t="shared" si="51"/>
        <v>75</v>
      </c>
      <c r="M252" s="21">
        <f t="shared" si="52"/>
        <v>390</v>
      </c>
      <c r="N252" s="21">
        <v>75</v>
      </c>
      <c r="O252" s="21">
        <v>390</v>
      </c>
      <c r="P252" s="13">
        <f t="shared" si="53"/>
        <v>0</v>
      </c>
      <c r="Q252" s="21">
        <f t="shared" si="46"/>
        <v>0</v>
      </c>
      <c r="S252" s="21">
        <v>200</v>
      </c>
      <c r="V252" s="13">
        <v>7496</v>
      </c>
      <c r="W252" s="13">
        <v>1609</v>
      </c>
      <c r="X252" s="13">
        <v>1067</v>
      </c>
      <c r="Y252" s="13">
        <v>3</v>
      </c>
    </row>
    <row r="253" spans="1:25" ht="15.75" thickBot="1" x14ac:dyDescent="0.3">
      <c r="A253" s="2" t="s">
        <v>5</v>
      </c>
      <c r="B253" s="2"/>
      <c r="C253" s="2"/>
      <c r="D253" s="14">
        <f>SUM(D239:D252)</f>
        <v>47</v>
      </c>
      <c r="E253" s="14">
        <f t="shared" ref="E253:T253" si="54">SUM(E239:E252)</f>
        <v>1651</v>
      </c>
      <c r="F253" s="14">
        <f t="shared" si="54"/>
        <v>30</v>
      </c>
      <c r="G253" s="14">
        <f t="shared" si="54"/>
        <v>451</v>
      </c>
      <c r="H253" s="14">
        <f t="shared" si="54"/>
        <v>320</v>
      </c>
      <c r="I253" s="14">
        <f t="shared" si="54"/>
        <v>1920</v>
      </c>
      <c r="J253" s="14">
        <f t="shared" si="54"/>
        <v>141</v>
      </c>
      <c r="K253" s="14">
        <f t="shared" si="54"/>
        <v>374</v>
      </c>
      <c r="L253" s="14">
        <f t="shared" si="54"/>
        <v>538</v>
      </c>
      <c r="M253" s="14">
        <f t="shared" si="54"/>
        <v>4396</v>
      </c>
      <c r="N253" s="14">
        <f t="shared" si="54"/>
        <v>538</v>
      </c>
      <c r="O253" s="14">
        <f t="shared" si="54"/>
        <v>4396</v>
      </c>
      <c r="P253" s="14">
        <f t="shared" si="54"/>
        <v>0</v>
      </c>
      <c r="Q253" s="14">
        <f t="shared" si="54"/>
        <v>0</v>
      </c>
      <c r="R253" s="14">
        <f t="shared" si="54"/>
        <v>0</v>
      </c>
      <c r="S253" s="14">
        <f t="shared" si="54"/>
        <v>4066</v>
      </c>
      <c r="T253" s="14">
        <f t="shared" si="54"/>
        <v>0</v>
      </c>
      <c r="U253" s="14"/>
      <c r="V253" s="14">
        <f>SUM(V239:V252)</f>
        <v>606212</v>
      </c>
      <c r="W253" s="14">
        <f>SUM(W239:W252)</f>
        <v>192758</v>
      </c>
      <c r="X253" s="14">
        <f>SUM(X239:X252)</f>
        <v>4817</v>
      </c>
      <c r="Y253" s="14">
        <f>SUM(Y239:Y252)</f>
        <v>83</v>
      </c>
    </row>
    <row r="254" spans="1:25" ht="15.75" thickTop="1" x14ac:dyDescent="0.25">
      <c r="A254" t="s">
        <v>544</v>
      </c>
      <c r="B254" t="s">
        <v>545</v>
      </c>
      <c r="C254" t="s">
        <v>1570</v>
      </c>
      <c r="H254" s="13">
        <v>3</v>
      </c>
      <c r="I254" s="13">
        <v>12</v>
      </c>
      <c r="J254" s="13">
        <v>3</v>
      </c>
      <c r="K254" s="13">
        <v>6</v>
      </c>
      <c r="L254" s="21">
        <f t="shared" si="51"/>
        <v>6</v>
      </c>
      <c r="M254" s="21">
        <f t="shared" si="52"/>
        <v>18</v>
      </c>
      <c r="N254" s="21">
        <v>6</v>
      </c>
      <c r="O254" s="21">
        <v>18</v>
      </c>
      <c r="P254" s="13">
        <f t="shared" ref="P254:P267" si="55">L254-N254</f>
        <v>0</v>
      </c>
      <c r="Q254" s="21">
        <f t="shared" si="46"/>
        <v>0</v>
      </c>
      <c r="S254" s="21">
        <v>17</v>
      </c>
      <c r="U254" s="15" t="s">
        <v>879</v>
      </c>
      <c r="V254" s="13">
        <v>60</v>
      </c>
      <c r="W254" s="13">
        <v>6</v>
      </c>
      <c r="X254" s="13">
        <v>674</v>
      </c>
    </row>
    <row r="255" spans="1:25" x14ac:dyDescent="0.25">
      <c r="B255" t="s">
        <v>546</v>
      </c>
      <c r="C255" t="s">
        <v>1571</v>
      </c>
      <c r="H255" s="13">
        <v>12</v>
      </c>
      <c r="I255" s="13">
        <v>48</v>
      </c>
      <c r="J255" s="13">
        <v>1</v>
      </c>
      <c r="K255" s="13">
        <v>2</v>
      </c>
      <c r="L255" s="21">
        <f t="shared" si="51"/>
        <v>13</v>
      </c>
      <c r="M255" s="21">
        <f t="shared" si="52"/>
        <v>50</v>
      </c>
      <c r="N255" s="21">
        <v>13</v>
      </c>
      <c r="O255" s="21">
        <v>50</v>
      </c>
      <c r="P255" s="13">
        <f t="shared" si="55"/>
        <v>0</v>
      </c>
      <c r="Q255" s="21">
        <f t="shared" si="46"/>
        <v>0</v>
      </c>
      <c r="S255" s="21">
        <v>40</v>
      </c>
      <c r="U255" s="15" t="s">
        <v>879</v>
      </c>
    </row>
    <row r="256" spans="1:25" x14ac:dyDescent="0.25">
      <c r="B256" t="s">
        <v>1729</v>
      </c>
      <c r="C256" t="s">
        <v>1648</v>
      </c>
      <c r="H256" s="13">
        <v>7</v>
      </c>
      <c r="I256" s="13">
        <v>28</v>
      </c>
      <c r="J256" s="13">
        <v>4</v>
      </c>
      <c r="K256" s="13">
        <v>8</v>
      </c>
      <c r="L256" s="21">
        <f t="shared" si="51"/>
        <v>11</v>
      </c>
      <c r="M256" s="21">
        <f t="shared" si="52"/>
        <v>36</v>
      </c>
      <c r="N256" s="21">
        <v>11</v>
      </c>
      <c r="O256" s="21">
        <v>36</v>
      </c>
      <c r="P256" s="13">
        <f t="shared" si="55"/>
        <v>0</v>
      </c>
      <c r="Q256" s="21">
        <f t="shared" si="46"/>
        <v>0</v>
      </c>
      <c r="S256" s="21">
        <v>41</v>
      </c>
      <c r="U256" s="15" t="s">
        <v>882</v>
      </c>
      <c r="V256" s="13">
        <v>247</v>
      </c>
      <c r="W256" s="13">
        <v>73</v>
      </c>
      <c r="X256" s="13">
        <v>2226</v>
      </c>
    </row>
    <row r="257" spans="1:25" x14ac:dyDescent="0.25">
      <c r="B257" t="s">
        <v>305</v>
      </c>
      <c r="C257" s="7" t="s">
        <v>1681</v>
      </c>
      <c r="H257" s="13">
        <v>18</v>
      </c>
      <c r="I257" s="13">
        <v>72</v>
      </c>
      <c r="J257" s="13">
        <v>5</v>
      </c>
      <c r="K257" s="13">
        <v>10</v>
      </c>
      <c r="L257" s="21">
        <f t="shared" si="51"/>
        <v>23</v>
      </c>
      <c r="M257" s="21">
        <f t="shared" si="52"/>
        <v>82</v>
      </c>
      <c r="N257" s="21">
        <v>23</v>
      </c>
      <c r="O257" s="21">
        <v>82</v>
      </c>
      <c r="P257" s="13">
        <f t="shared" si="55"/>
        <v>0</v>
      </c>
      <c r="Q257" s="21">
        <f t="shared" si="46"/>
        <v>0</v>
      </c>
      <c r="S257" s="21">
        <v>43</v>
      </c>
      <c r="U257" s="15" t="s">
        <v>882</v>
      </c>
    </row>
    <row r="258" spans="1:25" x14ac:dyDescent="0.25">
      <c r="B258" t="s">
        <v>306</v>
      </c>
      <c r="C258" t="s">
        <v>1395</v>
      </c>
      <c r="H258" s="13">
        <v>4</v>
      </c>
      <c r="I258" s="13">
        <v>16</v>
      </c>
      <c r="J258" s="13">
        <v>2</v>
      </c>
      <c r="K258" s="13">
        <v>4</v>
      </c>
      <c r="L258" s="21">
        <f t="shared" si="51"/>
        <v>6</v>
      </c>
      <c r="M258" s="21">
        <f t="shared" si="52"/>
        <v>20</v>
      </c>
      <c r="N258" s="21">
        <v>6</v>
      </c>
      <c r="O258" s="21">
        <v>20</v>
      </c>
      <c r="P258" s="13">
        <f t="shared" si="55"/>
        <v>0</v>
      </c>
      <c r="Q258" s="21">
        <f t="shared" si="46"/>
        <v>0</v>
      </c>
      <c r="S258" s="21">
        <v>16</v>
      </c>
      <c r="U258" s="15" t="s">
        <v>882</v>
      </c>
    </row>
    <row r="259" spans="1:25" x14ac:dyDescent="0.25">
      <c r="B259" t="s">
        <v>307</v>
      </c>
      <c r="C259" t="s">
        <v>1396</v>
      </c>
      <c r="H259" s="13">
        <v>8</v>
      </c>
      <c r="I259" s="13">
        <v>32</v>
      </c>
      <c r="J259" s="13">
        <v>15</v>
      </c>
      <c r="K259" s="13">
        <v>30</v>
      </c>
      <c r="L259" s="21">
        <f t="shared" si="51"/>
        <v>23</v>
      </c>
      <c r="M259" s="21">
        <f t="shared" si="52"/>
        <v>62</v>
      </c>
      <c r="N259" s="21">
        <v>23</v>
      </c>
      <c r="O259" s="21">
        <v>62</v>
      </c>
      <c r="P259" s="13">
        <f t="shared" si="55"/>
        <v>0</v>
      </c>
      <c r="Q259" s="21">
        <f t="shared" si="46"/>
        <v>0</v>
      </c>
      <c r="S259" s="21">
        <v>55</v>
      </c>
      <c r="U259" s="15" t="s">
        <v>882</v>
      </c>
    </row>
    <row r="260" spans="1:25" x14ac:dyDescent="0.25">
      <c r="B260" t="s">
        <v>547</v>
      </c>
      <c r="C260" t="s">
        <v>1573</v>
      </c>
      <c r="F260" s="13">
        <v>1</v>
      </c>
      <c r="G260" s="13">
        <v>16</v>
      </c>
      <c r="H260" s="13">
        <v>15</v>
      </c>
      <c r="I260" s="13">
        <v>60</v>
      </c>
      <c r="J260" s="13">
        <v>25</v>
      </c>
      <c r="K260" s="13">
        <v>50</v>
      </c>
      <c r="L260" s="21">
        <f t="shared" si="51"/>
        <v>41</v>
      </c>
      <c r="M260" s="21">
        <f t="shared" si="52"/>
        <v>126</v>
      </c>
      <c r="N260" s="21">
        <v>41</v>
      </c>
      <c r="O260" s="21">
        <v>126</v>
      </c>
      <c r="P260" s="13">
        <f t="shared" si="55"/>
        <v>0</v>
      </c>
      <c r="Q260" s="21">
        <f t="shared" si="46"/>
        <v>0</v>
      </c>
      <c r="S260" s="21">
        <v>96</v>
      </c>
      <c r="V260" s="13">
        <v>538</v>
      </c>
      <c r="W260" s="13">
        <v>71</v>
      </c>
      <c r="X260" s="13">
        <v>311</v>
      </c>
      <c r="Y260" s="13">
        <v>1</v>
      </c>
    </row>
    <row r="261" spans="1:25" x14ac:dyDescent="0.25">
      <c r="B261" t="s">
        <v>308</v>
      </c>
      <c r="C261" t="s">
        <v>1397</v>
      </c>
      <c r="F261" s="13">
        <v>1</v>
      </c>
      <c r="G261" s="13">
        <v>16</v>
      </c>
      <c r="H261" s="13">
        <v>4</v>
      </c>
      <c r="I261" s="13">
        <v>16</v>
      </c>
      <c r="J261" s="13">
        <v>6</v>
      </c>
      <c r="K261" s="13">
        <v>12</v>
      </c>
      <c r="L261" s="21">
        <f t="shared" ref="L261:L324" si="56">D261+H261+F261+J261</f>
        <v>11</v>
      </c>
      <c r="M261" s="21">
        <f t="shared" ref="M261:M324" si="57">E261+G261+I261+K261</f>
        <v>44</v>
      </c>
      <c r="N261" s="21">
        <v>11</v>
      </c>
      <c r="O261" s="21">
        <v>44</v>
      </c>
      <c r="P261" s="13">
        <f t="shared" si="55"/>
        <v>0</v>
      </c>
      <c r="Q261" s="21">
        <f t="shared" ref="Q261:Q324" si="58">M261-O261</f>
        <v>0</v>
      </c>
      <c r="S261" s="21">
        <v>32</v>
      </c>
      <c r="V261" s="13">
        <v>42</v>
      </c>
      <c r="W261" s="13">
        <v>10</v>
      </c>
      <c r="X261" s="13">
        <v>16</v>
      </c>
    </row>
    <row r="262" spans="1:25" x14ac:dyDescent="0.25">
      <c r="B262" t="s">
        <v>309</v>
      </c>
      <c r="C262" t="s">
        <v>1398</v>
      </c>
      <c r="D262" s="13">
        <v>1</v>
      </c>
      <c r="E262" s="13">
        <v>32</v>
      </c>
      <c r="F262" s="13">
        <v>3</v>
      </c>
      <c r="G262" s="13">
        <v>48</v>
      </c>
      <c r="H262" s="13">
        <v>18</v>
      </c>
      <c r="I262" s="13">
        <v>72</v>
      </c>
      <c r="J262" s="13">
        <v>28</v>
      </c>
      <c r="K262" s="13">
        <v>56</v>
      </c>
      <c r="L262" s="21">
        <v>50</v>
      </c>
      <c r="M262" s="21">
        <f t="shared" si="57"/>
        <v>208</v>
      </c>
      <c r="N262" s="21">
        <v>50</v>
      </c>
      <c r="O262" s="21">
        <v>208</v>
      </c>
      <c r="P262" s="13">
        <f t="shared" si="55"/>
        <v>0</v>
      </c>
      <c r="Q262" s="21">
        <f t="shared" si="58"/>
        <v>0</v>
      </c>
      <c r="S262" s="21">
        <v>140</v>
      </c>
      <c r="V262" s="13">
        <v>6796</v>
      </c>
      <c r="W262" s="13">
        <v>3670</v>
      </c>
      <c r="X262" s="13">
        <v>1197</v>
      </c>
      <c r="Y262" s="13">
        <v>5</v>
      </c>
    </row>
    <row r="263" spans="1:25" x14ac:dyDescent="0.25">
      <c r="B263" t="s">
        <v>310</v>
      </c>
      <c r="C263" t="s">
        <v>1399</v>
      </c>
      <c r="F263" s="13">
        <v>18</v>
      </c>
      <c r="G263" s="13">
        <v>289</v>
      </c>
      <c r="H263" s="13">
        <v>14</v>
      </c>
      <c r="I263" s="13">
        <v>56</v>
      </c>
      <c r="J263" s="13">
        <v>9</v>
      </c>
      <c r="K263" s="13">
        <v>18</v>
      </c>
      <c r="L263" s="21">
        <f t="shared" si="56"/>
        <v>41</v>
      </c>
      <c r="M263" s="21">
        <f t="shared" si="57"/>
        <v>363</v>
      </c>
      <c r="N263" s="21">
        <v>41</v>
      </c>
      <c r="O263" s="21">
        <v>363</v>
      </c>
      <c r="P263" s="13">
        <f t="shared" si="55"/>
        <v>0</v>
      </c>
      <c r="Q263" s="21">
        <f t="shared" si="58"/>
        <v>0</v>
      </c>
      <c r="S263" s="21">
        <v>158</v>
      </c>
      <c r="V263" s="13">
        <v>266</v>
      </c>
      <c r="W263" s="13">
        <v>119</v>
      </c>
      <c r="Y263" s="13">
        <v>1</v>
      </c>
    </row>
    <row r="264" spans="1:25" x14ac:dyDescent="0.25">
      <c r="B264" t="s">
        <v>643</v>
      </c>
      <c r="C264" t="s">
        <v>1400</v>
      </c>
      <c r="F264" s="13">
        <v>14</v>
      </c>
      <c r="G264" s="13">
        <v>224</v>
      </c>
      <c r="H264" s="13">
        <v>8</v>
      </c>
      <c r="I264" s="13">
        <v>32</v>
      </c>
      <c r="J264" s="13">
        <v>4</v>
      </c>
      <c r="K264" s="13">
        <v>8</v>
      </c>
      <c r="L264" s="21">
        <f t="shared" si="56"/>
        <v>26</v>
      </c>
      <c r="M264" s="21">
        <f t="shared" si="57"/>
        <v>264</v>
      </c>
      <c r="N264" s="21">
        <v>26</v>
      </c>
      <c r="O264" s="21">
        <v>264</v>
      </c>
      <c r="P264" s="13">
        <f t="shared" si="55"/>
        <v>0</v>
      </c>
      <c r="Q264" s="21">
        <f t="shared" si="58"/>
        <v>0</v>
      </c>
      <c r="S264" s="21">
        <v>80</v>
      </c>
      <c r="U264" s="15" t="s">
        <v>883</v>
      </c>
      <c r="V264" s="13">
        <v>122754</v>
      </c>
      <c r="W264" s="13">
        <v>77149</v>
      </c>
      <c r="X264" s="13">
        <v>2424</v>
      </c>
      <c r="Y264" s="13">
        <v>20</v>
      </c>
    </row>
    <row r="265" spans="1:25" x14ac:dyDescent="0.25">
      <c r="B265" t="s">
        <v>642</v>
      </c>
      <c r="C265" s="7" t="s">
        <v>1678</v>
      </c>
      <c r="F265" s="13">
        <v>4</v>
      </c>
      <c r="G265" s="13">
        <v>64</v>
      </c>
      <c r="H265" s="13">
        <v>1</v>
      </c>
      <c r="I265" s="13">
        <v>4</v>
      </c>
      <c r="J265" s="13">
        <v>5</v>
      </c>
      <c r="K265" s="13">
        <v>10</v>
      </c>
      <c r="L265" s="21">
        <f t="shared" si="56"/>
        <v>10</v>
      </c>
      <c r="M265" s="21">
        <f t="shared" si="57"/>
        <v>78</v>
      </c>
      <c r="N265" s="21">
        <v>10</v>
      </c>
      <c r="O265" s="21">
        <v>78</v>
      </c>
      <c r="P265" s="13">
        <f t="shared" si="55"/>
        <v>0</v>
      </c>
      <c r="Q265" s="21">
        <f t="shared" si="58"/>
        <v>0</v>
      </c>
      <c r="S265" s="21">
        <v>52</v>
      </c>
      <c r="U265" s="15" t="s">
        <v>883</v>
      </c>
    </row>
    <row r="266" spans="1:25" x14ac:dyDescent="0.25">
      <c r="B266" t="s">
        <v>641</v>
      </c>
      <c r="C266" s="7" t="s">
        <v>1679</v>
      </c>
      <c r="D266" s="13">
        <v>1</v>
      </c>
      <c r="E266" s="13">
        <v>28</v>
      </c>
      <c r="F266" s="13">
        <v>3</v>
      </c>
      <c r="G266" s="13">
        <v>48</v>
      </c>
      <c r="H266" s="13">
        <v>3</v>
      </c>
      <c r="I266" s="13">
        <v>12</v>
      </c>
      <c r="J266" s="13">
        <v>1</v>
      </c>
      <c r="K266" s="13">
        <v>2</v>
      </c>
      <c r="L266" s="21">
        <f t="shared" si="56"/>
        <v>8</v>
      </c>
      <c r="M266" s="21">
        <f t="shared" si="57"/>
        <v>90</v>
      </c>
      <c r="N266" s="21">
        <v>8</v>
      </c>
      <c r="O266" s="21">
        <v>90</v>
      </c>
      <c r="P266" s="13">
        <f t="shared" si="55"/>
        <v>0</v>
      </c>
      <c r="Q266" s="21">
        <f t="shared" si="58"/>
        <v>0</v>
      </c>
      <c r="S266" s="21">
        <v>35</v>
      </c>
      <c r="U266" s="15" t="s">
        <v>883</v>
      </c>
    </row>
    <row r="267" spans="1:25" x14ac:dyDescent="0.25">
      <c r="B267" t="s">
        <v>314</v>
      </c>
      <c r="C267" s="7" t="s">
        <v>980</v>
      </c>
      <c r="F267" s="13">
        <v>19</v>
      </c>
      <c r="G267" s="13">
        <v>304</v>
      </c>
      <c r="H267" s="13">
        <v>8</v>
      </c>
      <c r="I267" s="13">
        <v>32</v>
      </c>
      <c r="J267" s="13">
        <v>7</v>
      </c>
      <c r="K267" s="13">
        <v>14</v>
      </c>
      <c r="L267" s="21">
        <f t="shared" si="56"/>
        <v>34</v>
      </c>
      <c r="M267" s="21">
        <f t="shared" si="57"/>
        <v>350</v>
      </c>
      <c r="N267" s="21">
        <v>34</v>
      </c>
      <c r="O267" s="21">
        <v>350</v>
      </c>
      <c r="P267" s="13">
        <f t="shared" si="55"/>
        <v>0</v>
      </c>
      <c r="Q267" s="21">
        <f t="shared" si="58"/>
        <v>0</v>
      </c>
      <c r="S267" s="21">
        <v>193</v>
      </c>
      <c r="U267" s="15" t="s">
        <v>883</v>
      </c>
    </row>
    <row r="268" spans="1:25" ht="15.75" thickBot="1" x14ac:dyDescent="0.3">
      <c r="A268" s="2" t="s">
        <v>5</v>
      </c>
      <c r="B268" s="2"/>
      <c r="C268" s="2"/>
      <c r="D268" s="14">
        <f t="shared" ref="D268:T268" si="59">SUM(D254:D267)</f>
        <v>2</v>
      </c>
      <c r="E268" s="14">
        <f t="shared" si="59"/>
        <v>60</v>
      </c>
      <c r="F268" s="14">
        <f t="shared" si="59"/>
        <v>63</v>
      </c>
      <c r="G268" s="14">
        <f t="shared" si="59"/>
        <v>1009</v>
      </c>
      <c r="H268" s="14">
        <f t="shared" si="59"/>
        <v>123</v>
      </c>
      <c r="I268" s="14">
        <f t="shared" si="59"/>
        <v>492</v>
      </c>
      <c r="J268" s="14">
        <f t="shared" si="59"/>
        <v>115</v>
      </c>
      <c r="K268" s="14">
        <f t="shared" si="59"/>
        <v>230</v>
      </c>
      <c r="L268" s="14">
        <f t="shared" si="59"/>
        <v>303</v>
      </c>
      <c r="M268" s="14">
        <f t="shared" si="59"/>
        <v>1791</v>
      </c>
      <c r="N268" s="14">
        <f t="shared" si="59"/>
        <v>303</v>
      </c>
      <c r="O268" s="14">
        <f t="shared" si="59"/>
        <v>1791</v>
      </c>
      <c r="P268" s="14">
        <f t="shared" si="59"/>
        <v>0</v>
      </c>
      <c r="Q268" s="14">
        <f t="shared" si="59"/>
        <v>0</v>
      </c>
      <c r="R268" s="14">
        <f t="shared" si="59"/>
        <v>0</v>
      </c>
      <c r="S268" s="14">
        <f t="shared" si="59"/>
        <v>998</v>
      </c>
      <c r="T268" s="14">
        <f t="shared" si="59"/>
        <v>0</v>
      </c>
      <c r="U268" s="14"/>
      <c r="V268" s="14">
        <f>SUM(V254:V267)</f>
        <v>130703</v>
      </c>
      <c r="W268" s="14">
        <f>SUM(W254:W267)</f>
        <v>81098</v>
      </c>
      <c r="X268" s="14">
        <f>SUM(X254:X267)</f>
        <v>6848</v>
      </c>
      <c r="Y268" s="14">
        <f>SUM(Y254:Y267)</f>
        <v>27</v>
      </c>
    </row>
    <row r="269" spans="1:25" ht="15.75" thickTop="1" x14ac:dyDescent="0.25">
      <c r="A269" t="s">
        <v>317</v>
      </c>
      <c r="B269" t="s">
        <v>318</v>
      </c>
      <c r="C269" t="s">
        <v>985</v>
      </c>
      <c r="J269" s="13">
        <v>3</v>
      </c>
      <c r="K269" s="13">
        <v>8</v>
      </c>
      <c r="L269" s="21">
        <f t="shared" si="56"/>
        <v>3</v>
      </c>
      <c r="M269" s="21">
        <f t="shared" si="57"/>
        <v>8</v>
      </c>
      <c r="N269" s="21">
        <v>3</v>
      </c>
      <c r="O269" s="21">
        <v>8</v>
      </c>
      <c r="P269" s="13">
        <f t="shared" ref="P269:P319" si="60">L269-N269</f>
        <v>0</v>
      </c>
      <c r="Q269" s="21">
        <f t="shared" si="58"/>
        <v>0</v>
      </c>
      <c r="S269" s="21">
        <v>14</v>
      </c>
      <c r="T269" s="21"/>
      <c r="U269" s="15" t="s">
        <v>879</v>
      </c>
      <c r="V269" s="13">
        <v>1576</v>
      </c>
      <c r="W269" s="13">
        <v>392</v>
      </c>
      <c r="X269" s="13">
        <v>366</v>
      </c>
      <c r="Y269" s="13">
        <v>1</v>
      </c>
    </row>
    <row r="270" spans="1:25" x14ac:dyDescent="0.25">
      <c r="B270" t="s">
        <v>319</v>
      </c>
      <c r="C270" t="s">
        <v>986</v>
      </c>
      <c r="H270" s="13">
        <v>1</v>
      </c>
      <c r="I270" s="13">
        <v>3</v>
      </c>
      <c r="J270" s="13">
        <v>13</v>
      </c>
      <c r="K270" s="13">
        <v>33</v>
      </c>
      <c r="L270" s="21">
        <f t="shared" si="56"/>
        <v>14</v>
      </c>
      <c r="M270" s="21">
        <f t="shared" si="57"/>
        <v>36</v>
      </c>
      <c r="N270" s="21">
        <v>14</v>
      </c>
      <c r="O270" s="21">
        <v>36</v>
      </c>
      <c r="P270" s="13">
        <f t="shared" si="60"/>
        <v>0</v>
      </c>
      <c r="Q270" s="21">
        <f t="shared" si="58"/>
        <v>0</v>
      </c>
      <c r="S270" s="21">
        <v>35</v>
      </c>
      <c r="T270" s="21"/>
      <c r="U270" s="15" t="s">
        <v>879</v>
      </c>
    </row>
    <row r="271" spans="1:25" x14ac:dyDescent="0.25">
      <c r="B271" t="s">
        <v>320</v>
      </c>
      <c r="C271" t="s">
        <v>987</v>
      </c>
      <c r="H271" s="13">
        <v>1</v>
      </c>
      <c r="I271" s="13">
        <v>5</v>
      </c>
      <c r="J271" s="13">
        <v>3</v>
      </c>
      <c r="K271" s="13">
        <v>5</v>
      </c>
      <c r="L271" s="21">
        <f t="shared" si="56"/>
        <v>4</v>
      </c>
      <c r="M271" s="21">
        <f t="shared" si="57"/>
        <v>10</v>
      </c>
      <c r="N271" s="21">
        <v>4</v>
      </c>
      <c r="O271" s="21">
        <v>10</v>
      </c>
      <c r="P271" s="13">
        <f t="shared" si="60"/>
        <v>0</v>
      </c>
      <c r="Q271" s="21">
        <f t="shared" si="58"/>
        <v>0</v>
      </c>
      <c r="S271" s="21">
        <v>6</v>
      </c>
      <c r="T271" s="21"/>
      <c r="U271" s="15" t="s">
        <v>879</v>
      </c>
    </row>
    <row r="272" spans="1:25" x14ac:dyDescent="0.25">
      <c r="B272" t="s">
        <v>650</v>
      </c>
      <c r="C272" t="s">
        <v>988</v>
      </c>
      <c r="J272" s="13">
        <v>11</v>
      </c>
      <c r="K272" s="13">
        <v>22</v>
      </c>
      <c r="L272" s="21">
        <f t="shared" si="56"/>
        <v>11</v>
      </c>
      <c r="M272" s="21">
        <f t="shared" si="57"/>
        <v>22</v>
      </c>
      <c r="N272" s="21">
        <v>11</v>
      </c>
      <c r="O272" s="21">
        <v>22</v>
      </c>
      <c r="P272" s="13">
        <f t="shared" si="60"/>
        <v>0</v>
      </c>
      <c r="Q272" s="21">
        <f t="shared" si="58"/>
        <v>0</v>
      </c>
      <c r="S272" s="21">
        <v>25</v>
      </c>
      <c r="T272" s="21"/>
      <c r="U272" s="15" t="s">
        <v>879</v>
      </c>
    </row>
    <row r="273" spans="2:25" x14ac:dyDescent="0.25">
      <c r="B273" t="s">
        <v>644</v>
      </c>
      <c r="C273" t="s">
        <v>992</v>
      </c>
      <c r="J273" s="13">
        <v>4</v>
      </c>
      <c r="K273" s="13">
        <v>11</v>
      </c>
      <c r="L273" s="21">
        <f t="shared" si="56"/>
        <v>4</v>
      </c>
      <c r="M273" s="21">
        <f t="shared" si="57"/>
        <v>11</v>
      </c>
      <c r="N273" s="21">
        <v>4</v>
      </c>
      <c r="O273" s="21">
        <v>11</v>
      </c>
      <c r="P273" s="13">
        <f t="shared" si="60"/>
        <v>0</v>
      </c>
      <c r="Q273" s="21">
        <f t="shared" si="58"/>
        <v>0</v>
      </c>
      <c r="S273" s="21">
        <v>6</v>
      </c>
      <c r="T273" s="21"/>
      <c r="U273" s="15" t="s">
        <v>879</v>
      </c>
    </row>
    <row r="274" spans="2:25" x14ac:dyDescent="0.25">
      <c r="B274" t="s">
        <v>787</v>
      </c>
      <c r="C274" t="s">
        <v>991</v>
      </c>
      <c r="J274" s="13">
        <v>7</v>
      </c>
      <c r="K274" s="13">
        <v>10</v>
      </c>
      <c r="L274" s="21">
        <f t="shared" si="56"/>
        <v>7</v>
      </c>
      <c r="M274" s="21">
        <f t="shared" si="57"/>
        <v>10</v>
      </c>
      <c r="N274" s="21">
        <v>7</v>
      </c>
      <c r="O274" s="21">
        <v>10</v>
      </c>
      <c r="P274" s="13">
        <f t="shared" si="60"/>
        <v>0</v>
      </c>
      <c r="Q274" s="21">
        <f t="shared" si="58"/>
        <v>0</v>
      </c>
      <c r="S274" s="21">
        <v>11</v>
      </c>
      <c r="T274" s="21"/>
      <c r="U274" s="15" t="s">
        <v>882</v>
      </c>
      <c r="V274" s="13">
        <v>182</v>
      </c>
      <c r="W274" s="13">
        <v>65</v>
      </c>
      <c r="X274" s="13">
        <v>510</v>
      </c>
    </row>
    <row r="275" spans="2:25" x14ac:dyDescent="0.25">
      <c r="B275" t="s">
        <v>322</v>
      </c>
      <c r="C275" t="s">
        <v>993</v>
      </c>
      <c r="J275" s="13">
        <v>10</v>
      </c>
      <c r="K275" s="13">
        <v>20</v>
      </c>
      <c r="L275" s="21">
        <f t="shared" si="56"/>
        <v>10</v>
      </c>
      <c r="M275" s="21">
        <f t="shared" si="57"/>
        <v>20</v>
      </c>
      <c r="N275" s="21">
        <v>10</v>
      </c>
      <c r="O275" s="21">
        <v>20</v>
      </c>
      <c r="P275" s="13">
        <f t="shared" si="60"/>
        <v>0</v>
      </c>
      <c r="Q275" s="21">
        <f t="shared" si="58"/>
        <v>0</v>
      </c>
      <c r="S275" s="21">
        <v>20</v>
      </c>
      <c r="T275" s="21"/>
      <c r="U275" s="15" t="s">
        <v>882</v>
      </c>
    </row>
    <row r="276" spans="2:25" x14ac:dyDescent="0.25">
      <c r="B276" t="s">
        <v>859</v>
      </c>
      <c r="C276" t="s">
        <v>994</v>
      </c>
      <c r="J276" s="13">
        <v>6</v>
      </c>
      <c r="K276" s="13">
        <v>12</v>
      </c>
      <c r="L276" s="21">
        <f t="shared" si="56"/>
        <v>6</v>
      </c>
      <c r="M276" s="21">
        <f t="shared" si="57"/>
        <v>12</v>
      </c>
      <c r="N276" s="21">
        <v>6</v>
      </c>
      <c r="O276" s="21">
        <v>12</v>
      </c>
      <c r="P276" s="13">
        <f t="shared" si="60"/>
        <v>0</v>
      </c>
      <c r="Q276" s="21">
        <f t="shared" si="58"/>
        <v>0</v>
      </c>
      <c r="S276" s="21">
        <v>10</v>
      </c>
      <c r="T276" s="21"/>
      <c r="U276" s="15" t="s">
        <v>882</v>
      </c>
    </row>
    <row r="277" spans="2:25" x14ac:dyDescent="0.25">
      <c r="B277" t="s">
        <v>645</v>
      </c>
      <c r="C277" t="s">
        <v>995</v>
      </c>
      <c r="J277" s="13">
        <v>4</v>
      </c>
      <c r="K277" s="13">
        <v>7</v>
      </c>
      <c r="L277" s="21">
        <f t="shared" si="56"/>
        <v>4</v>
      </c>
      <c r="M277" s="21">
        <f t="shared" si="57"/>
        <v>7</v>
      </c>
      <c r="N277" s="21">
        <v>4</v>
      </c>
      <c r="O277" s="21">
        <v>7</v>
      </c>
      <c r="P277" s="13">
        <f t="shared" si="60"/>
        <v>0</v>
      </c>
      <c r="Q277" s="21">
        <f t="shared" si="58"/>
        <v>0</v>
      </c>
      <c r="S277" s="21">
        <v>10</v>
      </c>
      <c r="T277" s="21"/>
      <c r="U277" s="15" t="s">
        <v>883</v>
      </c>
      <c r="V277" s="13">
        <v>1244</v>
      </c>
      <c r="W277" s="13">
        <v>578</v>
      </c>
      <c r="X277" s="13">
        <v>950</v>
      </c>
    </row>
    <row r="278" spans="2:25" x14ac:dyDescent="0.25">
      <c r="B278" t="s">
        <v>324</v>
      </c>
      <c r="C278" t="s">
        <v>996</v>
      </c>
      <c r="H278" s="13">
        <v>1</v>
      </c>
      <c r="I278" s="13">
        <v>3</v>
      </c>
      <c r="J278" s="13">
        <v>4</v>
      </c>
      <c r="K278" s="13">
        <v>8</v>
      </c>
      <c r="L278" s="21">
        <f t="shared" si="56"/>
        <v>5</v>
      </c>
      <c r="M278" s="21">
        <f t="shared" si="57"/>
        <v>11</v>
      </c>
      <c r="N278" s="21">
        <v>5</v>
      </c>
      <c r="O278" s="21">
        <v>11</v>
      </c>
      <c r="P278" s="13">
        <f t="shared" si="60"/>
        <v>0</v>
      </c>
      <c r="Q278" s="21">
        <f t="shared" si="58"/>
        <v>0</v>
      </c>
      <c r="S278" s="21">
        <v>10</v>
      </c>
      <c r="T278" s="21"/>
      <c r="U278" s="15" t="s">
        <v>883</v>
      </c>
    </row>
    <row r="279" spans="2:25" x14ac:dyDescent="0.25">
      <c r="B279" t="s">
        <v>325</v>
      </c>
      <c r="C279" t="s">
        <v>997</v>
      </c>
      <c r="H279" s="13">
        <v>1</v>
      </c>
      <c r="I279" s="13">
        <v>4</v>
      </c>
      <c r="J279" s="13">
        <v>1</v>
      </c>
      <c r="K279" s="13">
        <v>2</v>
      </c>
      <c r="L279" s="21">
        <f t="shared" si="56"/>
        <v>2</v>
      </c>
      <c r="M279" s="21">
        <f t="shared" si="57"/>
        <v>6</v>
      </c>
      <c r="N279" s="21">
        <v>2</v>
      </c>
      <c r="O279" s="21">
        <v>6</v>
      </c>
      <c r="P279" s="13">
        <f t="shared" si="60"/>
        <v>0</v>
      </c>
      <c r="Q279" s="21">
        <f t="shared" si="58"/>
        <v>0</v>
      </c>
      <c r="S279" s="21">
        <v>5</v>
      </c>
      <c r="T279" s="21"/>
      <c r="U279" s="15" t="s">
        <v>881</v>
      </c>
      <c r="V279" s="13">
        <v>232</v>
      </c>
      <c r="W279" s="13">
        <v>83</v>
      </c>
      <c r="X279" s="13">
        <v>402</v>
      </c>
    </row>
    <row r="280" spans="2:25" x14ac:dyDescent="0.25">
      <c r="B280" t="s">
        <v>648</v>
      </c>
      <c r="C280" t="s">
        <v>998</v>
      </c>
      <c r="F280" s="13">
        <v>1</v>
      </c>
      <c r="G280" s="13">
        <v>8</v>
      </c>
      <c r="J280" s="13">
        <v>7</v>
      </c>
      <c r="K280" s="13">
        <v>13</v>
      </c>
      <c r="L280" s="21">
        <f t="shared" si="56"/>
        <v>8</v>
      </c>
      <c r="M280" s="21">
        <f t="shared" si="57"/>
        <v>21</v>
      </c>
      <c r="N280" s="21">
        <v>8</v>
      </c>
      <c r="O280" s="21">
        <v>21</v>
      </c>
      <c r="P280" s="13">
        <f t="shared" si="60"/>
        <v>0</v>
      </c>
      <c r="Q280" s="21">
        <f t="shared" si="58"/>
        <v>0</v>
      </c>
      <c r="S280" s="21">
        <v>14</v>
      </c>
      <c r="T280" s="21"/>
      <c r="U280" s="15" t="s">
        <v>881</v>
      </c>
    </row>
    <row r="281" spans="2:25" x14ac:dyDescent="0.25">
      <c r="B281" t="s">
        <v>326</v>
      </c>
      <c r="C281" t="s">
        <v>999</v>
      </c>
      <c r="D281" s="13">
        <v>1</v>
      </c>
      <c r="E281" s="13">
        <v>36</v>
      </c>
      <c r="H281" s="13">
        <v>1</v>
      </c>
      <c r="I281" s="13">
        <v>5</v>
      </c>
      <c r="J281" s="13">
        <v>1</v>
      </c>
      <c r="K281" s="13">
        <v>2</v>
      </c>
      <c r="L281" s="21">
        <f t="shared" si="56"/>
        <v>3</v>
      </c>
      <c r="M281" s="21">
        <f t="shared" si="57"/>
        <v>43</v>
      </c>
      <c r="N281" s="21">
        <v>3</v>
      </c>
      <c r="O281" s="21">
        <v>43</v>
      </c>
      <c r="P281" s="13">
        <f t="shared" si="60"/>
        <v>0</v>
      </c>
      <c r="Q281" s="21">
        <f t="shared" si="58"/>
        <v>0</v>
      </c>
      <c r="S281" s="21">
        <v>10</v>
      </c>
      <c r="T281" s="21"/>
      <c r="U281" s="15" t="s">
        <v>881</v>
      </c>
    </row>
    <row r="282" spans="2:25" x14ac:dyDescent="0.25">
      <c r="B282" t="s">
        <v>327</v>
      </c>
      <c r="C282" t="s">
        <v>1000</v>
      </c>
      <c r="L282" s="21">
        <f t="shared" si="56"/>
        <v>0</v>
      </c>
      <c r="M282" s="21">
        <f t="shared" si="57"/>
        <v>0</v>
      </c>
      <c r="N282" s="21"/>
      <c r="P282" s="13">
        <f t="shared" si="60"/>
        <v>0</v>
      </c>
      <c r="Q282" s="21">
        <f t="shared" si="58"/>
        <v>0</v>
      </c>
      <c r="S282" s="21">
        <v>10</v>
      </c>
      <c r="T282" s="21"/>
      <c r="U282" s="15" t="s">
        <v>881</v>
      </c>
    </row>
    <row r="283" spans="2:25" x14ac:dyDescent="0.25">
      <c r="B283" t="s">
        <v>649</v>
      </c>
      <c r="C283" t="s">
        <v>1001</v>
      </c>
      <c r="J283" s="13">
        <v>2</v>
      </c>
      <c r="K283" s="13">
        <v>4</v>
      </c>
      <c r="L283" s="21">
        <f t="shared" si="56"/>
        <v>2</v>
      </c>
      <c r="M283" s="21">
        <f t="shared" si="57"/>
        <v>4</v>
      </c>
      <c r="N283" s="21">
        <v>2</v>
      </c>
      <c r="O283" s="21">
        <v>4</v>
      </c>
      <c r="P283" s="13">
        <f t="shared" si="60"/>
        <v>0</v>
      </c>
      <c r="Q283" s="21">
        <f t="shared" si="58"/>
        <v>0</v>
      </c>
      <c r="S283" s="21">
        <v>20</v>
      </c>
      <c r="T283" s="21"/>
      <c r="U283" s="15" t="s">
        <v>880</v>
      </c>
      <c r="V283" s="13">
        <v>4691</v>
      </c>
      <c r="W283" s="13">
        <v>1109</v>
      </c>
      <c r="X283" s="13">
        <v>415</v>
      </c>
      <c r="Y283" s="13">
        <v>1</v>
      </c>
    </row>
    <row r="284" spans="2:25" x14ac:dyDescent="0.25">
      <c r="B284" t="s">
        <v>328</v>
      </c>
      <c r="C284" t="s">
        <v>1002</v>
      </c>
      <c r="J284" s="13">
        <v>9</v>
      </c>
      <c r="K284" s="13">
        <v>21</v>
      </c>
      <c r="L284" s="21">
        <f t="shared" si="56"/>
        <v>9</v>
      </c>
      <c r="M284" s="21">
        <f t="shared" si="57"/>
        <v>21</v>
      </c>
      <c r="N284" s="21">
        <v>9</v>
      </c>
      <c r="O284" s="21">
        <v>21</v>
      </c>
      <c r="P284" s="13">
        <f t="shared" si="60"/>
        <v>0</v>
      </c>
      <c r="Q284" s="21">
        <f t="shared" si="58"/>
        <v>0</v>
      </c>
      <c r="S284" s="21">
        <v>52</v>
      </c>
      <c r="T284" s="21"/>
      <c r="U284" s="15" t="s">
        <v>880</v>
      </c>
    </row>
    <row r="285" spans="2:25" x14ac:dyDescent="0.25">
      <c r="B285" t="s">
        <v>329</v>
      </c>
      <c r="C285" t="s">
        <v>1004</v>
      </c>
      <c r="L285" s="21">
        <f t="shared" si="56"/>
        <v>0</v>
      </c>
      <c r="M285" s="21">
        <f t="shared" si="57"/>
        <v>0</v>
      </c>
      <c r="P285" s="13">
        <f t="shared" si="60"/>
        <v>0</v>
      </c>
      <c r="Q285" s="21">
        <f t="shared" si="58"/>
        <v>0</v>
      </c>
      <c r="S285" s="21">
        <v>20</v>
      </c>
      <c r="T285" s="21"/>
      <c r="U285" s="15" t="s">
        <v>880</v>
      </c>
    </row>
    <row r="286" spans="2:25" x14ac:dyDescent="0.25">
      <c r="B286" t="s">
        <v>330</v>
      </c>
      <c r="C286" t="s">
        <v>1005</v>
      </c>
      <c r="D286" s="13">
        <v>1</v>
      </c>
      <c r="E286" s="13">
        <v>45</v>
      </c>
      <c r="J286" s="13">
        <v>3</v>
      </c>
      <c r="K286" s="13">
        <v>4</v>
      </c>
      <c r="L286" s="21">
        <f t="shared" si="56"/>
        <v>4</v>
      </c>
      <c r="M286" s="21">
        <f t="shared" si="57"/>
        <v>49</v>
      </c>
      <c r="N286" s="13">
        <v>4</v>
      </c>
      <c r="O286" s="21">
        <v>49</v>
      </c>
      <c r="P286" s="13">
        <f t="shared" si="60"/>
        <v>0</v>
      </c>
      <c r="Q286" s="21">
        <f t="shared" si="58"/>
        <v>0</v>
      </c>
      <c r="S286" s="21">
        <v>22</v>
      </c>
      <c r="T286" s="21"/>
      <c r="U286" s="15" t="s">
        <v>880</v>
      </c>
    </row>
    <row r="287" spans="2:25" x14ac:dyDescent="0.25">
      <c r="B287" t="s">
        <v>331</v>
      </c>
      <c r="C287" t="s">
        <v>1006</v>
      </c>
      <c r="D287" s="13">
        <v>1</v>
      </c>
      <c r="E287" s="13">
        <v>34</v>
      </c>
      <c r="H287" s="13">
        <v>2</v>
      </c>
      <c r="I287" s="13">
        <v>14</v>
      </c>
      <c r="J287" s="13">
        <v>6</v>
      </c>
      <c r="K287" s="13">
        <v>11</v>
      </c>
      <c r="L287" s="21">
        <f t="shared" si="56"/>
        <v>9</v>
      </c>
      <c r="M287" s="21">
        <f t="shared" si="57"/>
        <v>59</v>
      </c>
      <c r="N287" s="13">
        <v>9</v>
      </c>
      <c r="O287" s="13">
        <v>59</v>
      </c>
      <c r="P287" s="13">
        <f t="shared" si="60"/>
        <v>0</v>
      </c>
      <c r="Q287" s="21">
        <f t="shared" si="58"/>
        <v>0</v>
      </c>
      <c r="S287" s="21">
        <v>22</v>
      </c>
      <c r="T287" s="21"/>
      <c r="U287" s="15" t="s">
        <v>880</v>
      </c>
    </row>
    <row r="288" spans="2:25" x14ac:dyDescent="0.25">
      <c r="B288" t="s">
        <v>793</v>
      </c>
      <c r="C288" t="s">
        <v>1008</v>
      </c>
      <c r="J288" s="13">
        <v>4</v>
      </c>
      <c r="K288" s="13">
        <v>9</v>
      </c>
      <c r="L288" s="21">
        <f t="shared" si="56"/>
        <v>4</v>
      </c>
      <c r="M288" s="21">
        <f t="shared" si="57"/>
        <v>9</v>
      </c>
      <c r="N288" s="13">
        <v>4</v>
      </c>
      <c r="O288" s="13">
        <v>9</v>
      </c>
      <c r="P288" s="13">
        <f t="shared" si="60"/>
        <v>0</v>
      </c>
      <c r="Q288" s="21">
        <f t="shared" si="58"/>
        <v>0</v>
      </c>
      <c r="S288" s="21">
        <v>15</v>
      </c>
      <c r="T288" s="21"/>
      <c r="U288" s="15" t="s">
        <v>880</v>
      </c>
    </row>
    <row r="289" spans="2:25" x14ac:dyDescent="0.25">
      <c r="B289" t="s">
        <v>332</v>
      </c>
      <c r="C289" t="s">
        <v>1010</v>
      </c>
      <c r="H289" s="13">
        <v>2</v>
      </c>
      <c r="I289" s="13">
        <v>6</v>
      </c>
      <c r="J289" s="13">
        <v>2</v>
      </c>
      <c r="K289" s="13">
        <v>5</v>
      </c>
      <c r="L289" s="21">
        <f t="shared" si="56"/>
        <v>4</v>
      </c>
      <c r="M289" s="21">
        <f t="shared" si="57"/>
        <v>11</v>
      </c>
      <c r="N289" s="13">
        <v>4</v>
      </c>
      <c r="O289" s="13">
        <v>11</v>
      </c>
      <c r="P289" s="13">
        <f t="shared" si="60"/>
        <v>0</v>
      </c>
      <c r="Q289" s="21">
        <f t="shared" si="58"/>
        <v>0</v>
      </c>
      <c r="S289" s="21">
        <v>12</v>
      </c>
      <c r="T289" s="21"/>
      <c r="U289" s="15" t="s">
        <v>888</v>
      </c>
      <c r="V289" s="13">
        <v>1229</v>
      </c>
      <c r="W289" s="13">
        <v>501</v>
      </c>
      <c r="X289" s="13">
        <v>525</v>
      </c>
    </row>
    <row r="290" spans="2:25" x14ac:dyDescent="0.25">
      <c r="B290" t="s">
        <v>333</v>
      </c>
      <c r="C290" t="s">
        <v>1011</v>
      </c>
      <c r="D290" s="13">
        <v>1</v>
      </c>
      <c r="E290" s="13">
        <v>35</v>
      </c>
      <c r="H290" s="13">
        <v>3</v>
      </c>
      <c r="I290" s="13">
        <v>12</v>
      </c>
      <c r="J290" s="13">
        <v>4</v>
      </c>
      <c r="K290" s="13">
        <v>9</v>
      </c>
      <c r="L290" s="21">
        <f t="shared" si="56"/>
        <v>8</v>
      </c>
      <c r="M290" s="21">
        <f t="shared" si="57"/>
        <v>56</v>
      </c>
      <c r="N290" s="13">
        <v>8</v>
      </c>
      <c r="O290" s="13">
        <v>56</v>
      </c>
      <c r="P290" s="13">
        <f t="shared" si="60"/>
        <v>0</v>
      </c>
      <c r="Q290" s="21">
        <f t="shared" si="58"/>
        <v>0</v>
      </c>
      <c r="S290" s="21">
        <v>28</v>
      </c>
      <c r="T290" s="21"/>
      <c r="U290" s="15" t="s">
        <v>888</v>
      </c>
    </row>
    <row r="291" spans="2:25" x14ac:dyDescent="0.25">
      <c r="B291" t="s">
        <v>334</v>
      </c>
      <c r="C291" t="s">
        <v>1012</v>
      </c>
      <c r="F291" s="13">
        <v>1</v>
      </c>
      <c r="G291" s="13">
        <v>12</v>
      </c>
      <c r="H291" s="13">
        <v>13</v>
      </c>
      <c r="I291" s="13">
        <v>56</v>
      </c>
      <c r="J291" s="13">
        <v>11</v>
      </c>
      <c r="K291" s="13">
        <v>21</v>
      </c>
      <c r="L291" s="21">
        <f t="shared" si="56"/>
        <v>25</v>
      </c>
      <c r="M291" s="21">
        <f t="shared" si="57"/>
        <v>89</v>
      </c>
      <c r="N291" s="13">
        <v>25</v>
      </c>
      <c r="O291" s="13">
        <v>89</v>
      </c>
      <c r="P291" s="13">
        <f t="shared" si="60"/>
        <v>0</v>
      </c>
      <c r="Q291" s="21">
        <f t="shared" si="58"/>
        <v>0</v>
      </c>
      <c r="S291" s="21">
        <v>44</v>
      </c>
      <c r="T291" s="21"/>
      <c r="U291" s="15" t="s">
        <v>888</v>
      </c>
    </row>
    <row r="292" spans="2:25" x14ac:dyDescent="0.25">
      <c r="B292" t="s">
        <v>335</v>
      </c>
      <c r="C292" t="s">
        <v>1013</v>
      </c>
      <c r="H292" s="13">
        <v>1</v>
      </c>
      <c r="I292" s="13">
        <v>5</v>
      </c>
      <c r="J292" s="13">
        <v>2</v>
      </c>
      <c r="K292" s="13">
        <v>4</v>
      </c>
      <c r="L292" s="21">
        <f t="shared" si="56"/>
        <v>3</v>
      </c>
      <c r="M292" s="21">
        <f t="shared" si="57"/>
        <v>9</v>
      </c>
      <c r="N292" s="13">
        <v>3</v>
      </c>
      <c r="O292" s="13">
        <v>9</v>
      </c>
      <c r="P292" s="13">
        <f t="shared" si="60"/>
        <v>0</v>
      </c>
      <c r="Q292" s="21">
        <f t="shared" si="58"/>
        <v>0</v>
      </c>
      <c r="S292" s="21">
        <v>30</v>
      </c>
      <c r="T292" s="21"/>
      <c r="U292" s="15" t="s">
        <v>888</v>
      </c>
    </row>
    <row r="293" spans="2:25" x14ac:dyDescent="0.25">
      <c r="B293" t="s">
        <v>337</v>
      </c>
      <c r="C293" t="s">
        <v>1014</v>
      </c>
      <c r="F293" s="13">
        <v>2</v>
      </c>
      <c r="G293" s="13">
        <v>14</v>
      </c>
      <c r="H293" s="13">
        <v>4</v>
      </c>
      <c r="I293" s="13">
        <v>28</v>
      </c>
      <c r="J293" s="13">
        <v>6</v>
      </c>
      <c r="K293" s="13">
        <v>12</v>
      </c>
      <c r="L293" s="21">
        <f t="shared" si="56"/>
        <v>12</v>
      </c>
      <c r="M293" s="21">
        <f t="shared" si="57"/>
        <v>54</v>
      </c>
      <c r="N293" s="13">
        <v>12</v>
      </c>
      <c r="O293" s="13">
        <v>54</v>
      </c>
      <c r="P293" s="13">
        <f t="shared" si="60"/>
        <v>0</v>
      </c>
      <c r="Q293" s="21">
        <f t="shared" si="58"/>
        <v>0</v>
      </c>
      <c r="S293" s="21">
        <v>30</v>
      </c>
      <c r="T293" s="21"/>
      <c r="U293" s="15" t="s">
        <v>888</v>
      </c>
    </row>
    <row r="294" spans="2:25" x14ac:dyDescent="0.25">
      <c r="B294" t="s">
        <v>796</v>
      </c>
      <c r="C294" t="s">
        <v>1016</v>
      </c>
      <c r="H294" s="13">
        <v>2</v>
      </c>
      <c r="I294" s="13">
        <v>12</v>
      </c>
      <c r="J294" s="13">
        <v>5</v>
      </c>
      <c r="K294" s="13">
        <v>11</v>
      </c>
      <c r="L294" s="21">
        <f t="shared" si="56"/>
        <v>7</v>
      </c>
      <c r="M294" s="21">
        <f t="shared" si="57"/>
        <v>23</v>
      </c>
      <c r="N294" s="13">
        <v>7</v>
      </c>
      <c r="O294" s="13">
        <v>23</v>
      </c>
      <c r="P294" s="13">
        <f t="shared" si="60"/>
        <v>0</v>
      </c>
      <c r="Q294" s="21">
        <f t="shared" si="58"/>
        <v>0</v>
      </c>
      <c r="S294" s="21">
        <v>10</v>
      </c>
      <c r="T294" s="21"/>
      <c r="U294" s="15" t="s">
        <v>889</v>
      </c>
      <c r="V294" s="13">
        <v>3666</v>
      </c>
      <c r="W294" s="13">
        <v>1540</v>
      </c>
      <c r="X294" s="13">
        <v>30</v>
      </c>
      <c r="Y294" s="13">
        <v>5</v>
      </c>
    </row>
    <row r="295" spans="2:25" x14ac:dyDescent="0.25">
      <c r="B295" t="s">
        <v>338</v>
      </c>
      <c r="C295" t="s">
        <v>1018</v>
      </c>
      <c r="J295" s="13">
        <v>4</v>
      </c>
      <c r="K295" s="13">
        <v>8</v>
      </c>
      <c r="L295" s="21">
        <f t="shared" si="56"/>
        <v>4</v>
      </c>
      <c r="M295" s="21">
        <f t="shared" si="57"/>
        <v>8</v>
      </c>
      <c r="N295" s="13">
        <v>4</v>
      </c>
      <c r="O295" s="13">
        <v>8</v>
      </c>
      <c r="P295" s="13">
        <f t="shared" si="60"/>
        <v>0</v>
      </c>
      <c r="Q295" s="21">
        <f t="shared" si="58"/>
        <v>0</v>
      </c>
      <c r="S295" s="21">
        <v>12</v>
      </c>
      <c r="T295" s="21"/>
      <c r="U295" s="15" t="s">
        <v>889</v>
      </c>
    </row>
    <row r="296" spans="2:25" x14ac:dyDescent="0.25">
      <c r="B296" t="s">
        <v>339</v>
      </c>
      <c r="C296" t="s">
        <v>1019</v>
      </c>
      <c r="H296" s="13">
        <v>8</v>
      </c>
      <c r="I296" s="13">
        <v>55</v>
      </c>
      <c r="J296" s="13">
        <v>11</v>
      </c>
      <c r="K296" s="13">
        <v>22</v>
      </c>
      <c r="L296" s="21">
        <f t="shared" si="56"/>
        <v>19</v>
      </c>
      <c r="M296" s="21">
        <f t="shared" si="57"/>
        <v>77</v>
      </c>
      <c r="N296" s="13">
        <v>19</v>
      </c>
      <c r="O296" s="13">
        <v>77</v>
      </c>
      <c r="P296" s="13">
        <f t="shared" si="60"/>
        <v>0</v>
      </c>
      <c r="Q296" s="21">
        <f t="shared" si="58"/>
        <v>0</v>
      </c>
      <c r="S296" s="21">
        <v>40</v>
      </c>
      <c r="T296" s="21"/>
      <c r="U296" s="15" t="s">
        <v>889</v>
      </c>
    </row>
    <row r="297" spans="2:25" x14ac:dyDescent="0.25">
      <c r="B297" t="s">
        <v>1722</v>
      </c>
      <c r="C297" t="s">
        <v>1021</v>
      </c>
      <c r="H297" s="13">
        <v>11</v>
      </c>
      <c r="I297" s="13">
        <v>97</v>
      </c>
      <c r="J297" s="13">
        <v>14</v>
      </c>
      <c r="K297" s="13">
        <v>30</v>
      </c>
      <c r="L297" s="21">
        <f t="shared" si="56"/>
        <v>25</v>
      </c>
      <c r="M297" s="21">
        <f t="shared" si="57"/>
        <v>127</v>
      </c>
      <c r="N297" s="13">
        <v>25</v>
      </c>
      <c r="O297" s="13">
        <v>127</v>
      </c>
      <c r="P297" s="13">
        <f t="shared" si="60"/>
        <v>0</v>
      </c>
      <c r="Q297" s="21">
        <f t="shared" si="58"/>
        <v>0</v>
      </c>
      <c r="S297" s="21">
        <v>62</v>
      </c>
      <c r="T297" s="21"/>
      <c r="U297" s="15" t="s">
        <v>889</v>
      </c>
    </row>
    <row r="298" spans="2:25" x14ac:dyDescent="0.25">
      <c r="B298" t="s">
        <v>341</v>
      </c>
      <c r="C298" t="s">
        <v>1551</v>
      </c>
      <c r="H298" s="13">
        <v>2</v>
      </c>
      <c r="I298" s="13">
        <v>8</v>
      </c>
      <c r="J298" s="13">
        <v>11</v>
      </c>
      <c r="K298" s="13">
        <v>22</v>
      </c>
      <c r="L298" s="21">
        <f t="shared" si="56"/>
        <v>13</v>
      </c>
      <c r="M298" s="21">
        <f t="shared" si="57"/>
        <v>30</v>
      </c>
      <c r="N298" s="13">
        <v>13</v>
      </c>
      <c r="O298" s="13">
        <v>30</v>
      </c>
      <c r="P298" s="13">
        <f t="shared" si="60"/>
        <v>0</v>
      </c>
      <c r="Q298" s="21">
        <f t="shared" si="58"/>
        <v>0</v>
      </c>
      <c r="S298" s="21">
        <v>28</v>
      </c>
      <c r="T298" s="21"/>
      <c r="U298" s="15" t="s">
        <v>890</v>
      </c>
      <c r="V298" s="13">
        <v>288</v>
      </c>
      <c r="W298" s="13">
        <v>111</v>
      </c>
      <c r="X298" s="13">
        <v>70</v>
      </c>
    </row>
    <row r="299" spans="2:25" x14ac:dyDescent="0.25">
      <c r="B299" t="s">
        <v>342</v>
      </c>
      <c r="C299" t="s">
        <v>1552</v>
      </c>
      <c r="J299" s="13">
        <v>1</v>
      </c>
      <c r="K299" s="13">
        <v>3</v>
      </c>
      <c r="L299" s="21">
        <f t="shared" si="56"/>
        <v>1</v>
      </c>
      <c r="M299" s="21">
        <f t="shared" si="57"/>
        <v>3</v>
      </c>
      <c r="N299" s="13">
        <v>1</v>
      </c>
      <c r="O299" s="13">
        <v>3</v>
      </c>
      <c r="P299" s="13">
        <f t="shared" si="60"/>
        <v>0</v>
      </c>
      <c r="Q299" s="21">
        <f t="shared" si="58"/>
        <v>0</v>
      </c>
      <c r="S299" s="21">
        <v>5</v>
      </c>
      <c r="T299" s="21"/>
      <c r="U299" s="15" t="s">
        <v>890</v>
      </c>
    </row>
    <row r="300" spans="2:25" x14ac:dyDescent="0.25">
      <c r="B300" t="s">
        <v>798</v>
      </c>
      <c r="C300" t="s">
        <v>1026</v>
      </c>
      <c r="F300" s="13">
        <v>1</v>
      </c>
      <c r="G300" s="13">
        <v>8</v>
      </c>
      <c r="H300" s="13">
        <v>2</v>
      </c>
      <c r="I300" s="13">
        <v>11</v>
      </c>
      <c r="J300" s="13">
        <v>3</v>
      </c>
      <c r="K300" s="13">
        <v>6</v>
      </c>
      <c r="L300" s="21">
        <f t="shared" si="56"/>
        <v>6</v>
      </c>
      <c r="M300" s="21">
        <f t="shared" si="57"/>
        <v>25</v>
      </c>
      <c r="N300" s="13">
        <v>6</v>
      </c>
      <c r="O300" s="13">
        <v>25</v>
      </c>
      <c r="P300" s="13">
        <f t="shared" si="60"/>
        <v>0</v>
      </c>
      <c r="Q300" s="21">
        <f t="shared" si="58"/>
        <v>0</v>
      </c>
      <c r="S300" s="21">
        <v>19</v>
      </c>
      <c r="T300" s="21"/>
      <c r="U300" s="15" t="s">
        <v>890</v>
      </c>
    </row>
    <row r="301" spans="2:25" x14ac:dyDescent="0.25">
      <c r="B301" t="s">
        <v>343</v>
      </c>
      <c r="C301" t="s">
        <v>1027</v>
      </c>
      <c r="H301" s="13">
        <v>1</v>
      </c>
      <c r="I301" s="13">
        <v>6</v>
      </c>
      <c r="J301" s="13">
        <v>6</v>
      </c>
      <c r="K301" s="13">
        <v>14</v>
      </c>
      <c r="L301" s="21">
        <f t="shared" si="56"/>
        <v>7</v>
      </c>
      <c r="M301" s="21">
        <f t="shared" si="57"/>
        <v>20</v>
      </c>
      <c r="N301" s="13">
        <v>7</v>
      </c>
      <c r="O301" s="13">
        <v>20</v>
      </c>
      <c r="P301" s="13">
        <f t="shared" si="60"/>
        <v>0</v>
      </c>
      <c r="Q301" s="21">
        <f t="shared" si="58"/>
        <v>0</v>
      </c>
      <c r="S301" s="21">
        <v>20</v>
      </c>
      <c r="T301" s="21"/>
      <c r="U301" s="15" t="s">
        <v>890</v>
      </c>
    </row>
    <row r="302" spans="2:25" x14ac:dyDescent="0.25">
      <c r="B302" t="s">
        <v>344</v>
      </c>
      <c r="C302" t="s">
        <v>1028</v>
      </c>
      <c r="J302" s="13">
        <v>1</v>
      </c>
      <c r="K302" s="13">
        <v>3</v>
      </c>
      <c r="L302" s="21">
        <f t="shared" si="56"/>
        <v>1</v>
      </c>
      <c r="M302" s="21">
        <f t="shared" si="57"/>
        <v>3</v>
      </c>
      <c r="N302" s="13">
        <v>1</v>
      </c>
      <c r="O302" s="13">
        <v>3</v>
      </c>
      <c r="P302" s="13">
        <f t="shared" si="60"/>
        <v>0</v>
      </c>
      <c r="Q302" s="21">
        <f t="shared" si="58"/>
        <v>0</v>
      </c>
      <c r="S302" s="21">
        <v>6</v>
      </c>
      <c r="T302" s="21"/>
      <c r="U302" s="15" t="s">
        <v>891</v>
      </c>
      <c r="V302" s="13">
        <v>2883</v>
      </c>
      <c r="W302" s="13">
        <v>1069</v>
      </c>
      <c r="X302" s="13">
        <v>399</v>
      </c>
      <c r="Y302" s="13">
        <v>2</v>
      </c>
    </row>
    <row r="303" spans="2:25" x14ac:dyDescent="0.25">
      <c r="B303" t="s">
        <v>345</v>
      </c>
      <c r="C303" t="s">
        <v>1029</v>
      </c>
      <c r="H303" s="13">
        <v>1</v>
      </c>
      <c r="I303" s="13">
        <v>6</v>
      </c>
      <c r="J303" s="13">
        <v>5</v>
      </c>
      <c r="K303" s="13">
        <v>11</v>
      </c>
      <c r="L303" s="21">
        <f t="shared" si="56"/>
        <v>6</v>
      </c>
      <c r="M303" s="21">
        <f t="shared" si="57"/>
        <v>17</v>
      </c>
      <c r="N303" s="13">
        <v>6</v>
      </c>
      <c r="O303" s="13">
        <v>17</v>
      </c>
      <c r="P303" s="13">
        <f t="shared" si="60"/>
        <v>0</v>
      </c>
      <c r="Q303" s="21">
        <f t="shared" si="58"/>
        <v>0</v>
      </c>
      <c r="S303" s="21">
        <v>22</v>
      </c>
      <c r="T303" s="21"/>
      <c r="U303" s="15" t="s">
        <v>891</v>
      </c>
    </row>
    <row r="304" spans="2:25" x14ac:dyDescent="0.25">
      <c r="B304" t="s">
        <v>346</v>
      </c>
      <c r="C304" t="s">
        <v>1030</v>
      </c>
      <c r="F304" s="13">
        <v>1</v>
      </c>
      <c r="G304" s="13">
        <v>7</v>
      </c>
      <c r="L304" s="21">
        <f t="shared" si="56"/>
        <v>1</v>
      </c>
      <c r="M304" s="21">
        <f t="shared" si="57"/>
        <v>7</v>
      </c>
      <c r="N304" s="13">
        <v>1</v>
      </c>
      <c r="O304" s="13">
        <v>7</v>
      </c>
      <c r="P304" s="13">
        <f t="shared" si="60"/>
        <v>0</v>
      </c>
      <c r="Q304" s="21">
        <f t="shared" si="58"/>
        <v>0</v>
      </c>
      <c r="S304" s="21">
        <v>11</v>
      </c>
      <c r="T304" s="21"/>
      <c r="U304" s="15" t="s">
        <v>891</v>
      </c>
    </row>
    <row r="305" spans="1:25" x14ac:dyDescent="0.25">
      <c r="B305" t="s">
        <v>347</v>
      </c>
      <c r="C305" t="s">
        <v>1031</v>
      </c>
      <c r="F305" s="13">
        <v>1</v>
      </c>
      <c r="G305" s="13">
        <v>9</v>
      </c>
      <c r="H305" s="13">
        <v>1</v>
      </c>
      <c r="I305" s="13">
        <v>3</v>
      </c>
      <c r="J305" s="13">
        <v>3</v>
      </c>
      <c r="K305" s="13">
        <v>7</v>
      </c>
      <c r="L305" s="21">
        <f t="shared" si="56"/>
        <v>5</v>
      </c>
      <c r="M305" s="21">
        <f t="shared" si="57"/>
        <v>19</v>
      </c>
      <c r="N305" s="13">
        <v>5</v>
      </c>
      <c r="O305" s="13">
        <v>19</v>
      </c>
      <c r="P305" s="13">
        <f t="shared" si="60"/>
        <v>0</v>
      </c>
      <c r="Q305" s="21">
        <f t="shared" si="58"/>
        <v>0</v>
      </c>
      <c r="S305" s="21">
        <v>48</v>
      </c>
      <c r="T305" s="21"/>
      <c r="U305" s="15" t="s">
        <v>891</v>
      </c>
    </row>
    <row r="306" spans="1:25" x14ac:dyDescent="0.25">
      <c r="B306" t="s">
        <v>359</v>
      </c>
      <c r="C306" t="s">
        <v>1032</v>
      </c>
      <c r="F306" s="13">
        <v>1</v>
      </c>
      <c r="G306" s="13">
        <v>8</v>
      </c>
      <c r="H306" s="13">
        <v>1</v>
      </c>
      <c r="I306" s="13">
        <v>4</v>
      </c>
      <c r="J306" s="13">
        <v>5</v>
      </c>
      <c r="K306" s="13">
        <v>12</v>
      </c>
      <c r="L306" s="21">
        <f t="shared" si="56"/>
        <v>7</v>
      </c>
      <c r="M306" s="21">
        <f t="shared" si="57"/>
        <v>24</v>
      </c>
      <c r="N306" s="13">
        <v>7</v>
      </c>
      <c r="O306" s="13">
        <v>24</v>
      </c>
      <c r="P306" s="13">
        <f t="shared" si="60"/>
        <v>0</v>
      </c>
      <c r="Q306" s="21">
        <f t="shared" si="58"/>
        <v>0</v>
      </c>
      <c r="S306" s="21">
        <v>16</v>
      </c>
      <c r="T306" s="21"/>
      <c r="U306" s="15" t="s">
        <v>891</v>
      </c>
    </row>
    <row r="307" spans="1:25" x14ac:dyDescent="0.25">
      <c r="B307" t="s">
        <v>348</v>
      </c>
      <c r="C307" t="s">
        <v>1033</v>
      </c>
      <c r="H307" s="13">
        <v>3</v>
      </c>
      <c r="I307" s="13">
        <v>25</v>
      </c>
      <c r="J307" s="13">
        <v>3</v>
      </c>
      <c r="K307" s="13">
        <v>7</v>
      </c>
      <c r="L307" s="21">
        <f t="shared" si="56"/>
        <v>6</v>
      </c>
      <c r="M307" s="21">
        <f t="shared" si="57"/>
        <v>32</v>
      </c>
      <c r="N307" s="13">
        <v>6</v>
      </c>
      <c r="O307" s="13">
        <v>32</v>
      </c>
      <c r="P307" s="13">
        <f t="shared" si="60"/>
        <v>0</v>
      </c>
      <c r="Q307" s="21">
        <f t="shared" si="58"/>
        <v>0</v>
      </c>
      <c r="S307" s="21">
        <v>15</v>
      </c>
      <c r="T307" s="21"/>
      <c r="U307" s="15" t="s">
        <v>891</v>
      </c>
    </row>
    <row r="308" spans="1:25" x14ac:dyDescent="0.25">
      <c r="B308" t="s">
        <v>349</v>
      </c>
      <c r="C308" t="s">
        <v>1034</v>
      </c>
      <c r="J308" s="13">
        <v>1</v>
      </c>
      <c r="K308" s="13">
        <v>2</v>
      </c>
      <c r="L308" s="21">
        <f t="shared" si="56"/>
        <v>1</v>
      </c>
      <c r="M308" s="21">
        <f t="shared" si="57"/>
        <v>2</v>
      </c>
      <c r="N308" s="13">
        <v>1</v>
      </c>
      <c r="O308" s="13">
        <v>2</v>
      </c>
      <c r="P308" s="13">
        <f t="shared" si="60"/>
        <v>0</v>
      </c>
      <c r="Q308" s="21">
        <f t="shared" si="58"/>
        <v>0</v>
      </c>
      <c r="S308" s="21">
        <v>14</v>
      </c>
      <c r="T308" s="21"/>
      <c r="U308" s="15" t="s">
        <v>892</v>
      </c>
      <c r="V308" s="13">
        <v>335</v>
      </c>
      <c r="W308" s="13">
        <v>100</v>
      </c>
      <c r="X308" s="13">
        <v>121</v>
      </c>
    </row>
    <row r="309" spans="1:25" x14ac:dyDescent="0.25">
      <c r="B309" t="s">
        <v>350</v>
      </c>
      <c r="C309" t="s">
        <v>1035</v>
      </c>
      <c r="J309" s="13">
        <v>12</v>
      </c>
      <c r="K309" s="13">
        <v>16</v>
      </c>
      <c r="L309" s="21">
        <f t="shared" si="56"/>
        <v>12</v>
      </c>
      <c r="M309" s="21">
        <f t="shared" si="57"/>
        <v>16</v>
      </c>
      <c r="N309" s="13">
        <v>12</v>
      </c>
      <c r="O309" s="13">
        <v>16</v>
      </c>
      <c r="P309" s="13">
        <f t="shared" si="60"/>
        <v>0</v>
      </c>
      <c r="Q309" s="21">
        <f t="shared" si="58"/>
        <v>0</v>
      </c>
      <c r="S309" s="21">
        <v>24</v>
      </c>
      <c r="T309" s="21"/>
      <c r="U309" s="15" t="s">
        <v>892</v>
      </c>
    </row>
    <row r="310" spans="1:25" x14ac:dyDescent="0.25">
      <c r="B310" t="s">
        <v>651</v>
      </c>
      <c r="C310" t="s">
        <v>1036</v>
      </c>
      <c r="F310" s="13">
        <v>2</v>
      </c>
      <c r="G310" s="13">
        <v>21</v>
      </c>
      <c r="H310" s="13">
        <v>2</v>
      </c>
      <c r="I310" s="13">
        <v>20</v>
      </c>
      <c r="J310" s="13">
        <v>7</v>
      </c>
      <c r="K310" s="13">
        <v>14</v>
      </c>
      <c r="L310" s="21">
        <f t="shared" si="56"/>
        <v>11</v>
      </c>
      <c r="M310" s="21">
        <f t="shared" si="57"/>
        <v>55</v>
      </c>
      <c r="N310" s="13">
        <v>11</v>
      </c>
      <c r="O310" s="13">
        <v>55</v>
      </c>
      <c r="P310" s="13">
        <f t="shared" si="60"/>
        <v>0</v>
      </c>
      <c r="Q310" s="21">
        <f t="shared" si="58"/>
        <v>0</v>
      </c>
      <c r="S310" s="21">
        <v>23</v>
      </c>
      <c r="T310" s="21"/>
      <c r="U310" s="15" t="s">
        <v>892</v>
      </c>
    </row>
    <row r="311" spans="1:25" x14ac:dyDescent="0.25">
      <c r="B311" t="s">
        <v>351</v>
      </c>
      <c r="C311" t="s">
        <v>1037</v>
      </c>
      <c r="L311" s="21">
        <f t="shared" si="56"/>
        <v>0</v>
      </c>
      <c r="M311" s="21">
        <f t="shared" si="57"/>
        <v>0</v>
      </c>
      <c r="P311" s="13">
        <f t="shared" si="60"/>
        <v>0</v>
      </c>
      <c r="Q311" s="21">
        <f t="shared" si="58"/>
        <v>0</v>
      </c>
      <c r="S311" s="21">
        <v>16</v>
      </c>
      <c r="T311" s="21"/>
      <c r="U311" s="15" t="s">
        <v>893</v>
      </c>
      <c r="V311" s="13">
        <v>358</v>
      </c>
      <c r="W311" s="13">
        <v>71</v>
      </c>
      <c r="X311" s="13">
        <v>28</v>
      </c>
    </row>
    <row r="312" spans="1:25" x14ac:dyDescent="0.25">
      <c r="B312" t="s">
        <v>352</v>
      </c>
      <c r="C312" t="s">
        <v>1038</v>
      </c>
      <c r="H312" s="13">
        <v>1</v>
      </c>
      <c r="I312" s="13">
        <v>6</v>
      </c>
      <c r="L312" s="21">
        <f t="shared" si="56"/>
        <v>1</v>
      </c>
      <c r="M312" s="21">
        <f t="shared" si="57"/>
        <v>6</v>
      </c>
      <c r="N312" s="13">
        <v>1</v>
      </c>
      <c r="O312" s="13">
        <v>6</v>
      </c>
      <c r="P312" s="13">
        <f t="shared" si="60"/>
        <v>0</v>
      </c>
      <c r="Q312" s="21">
        <f t="shared" si="58"/>
        <v>0</v>
      </c>
      <c r="S312" s="21">
        <v>3</v>
      </c>
      <c r="T312" s="21"/>
      <c r="U312" s="15" t="s">
        <v>893</v>
      </c>
    </row>
    <row r="313" spans="1:25" x14ac:dyDescent="0.25">
      <c r="B313" t="s">
        <v>353</v>
      </c>
      <c r="C313" t="s">
        <v>1039</v>
      </c>
      <c r="H313" s="13">
        <v>5</v>
      </c>
      <c r="I313" s="13">
        <v>24</v>
      </c>
      <c r="L313" s="21">
        <f t="shared" si="56"/>
        <v>5</v>
      </c>
      <c r="M313" s="21">
        <f t="shared" si="57"/>
        <v>24</v>
      </c>
      <c r="N313" s="13">
        <v>5</v>
      </c>
      <c r="O313" s="13">
        <v>24</v>
      </c>
      <c r="P313" s="13">
        <f t="shared" si="60"/>
        <v>0</v>
      </c>
      <c r="Q313" s="21">
        <f t="shared" si="58"/>
        <v>0</v>
      </c>
      <c r="S313" s="21">
        <v>20</v>
      </c>
      <c r="T313" s="21"/>
      <c r="U313" s="15" t="s">
        <v>893</v>
      </c>
    </row>
    <row r="314" spans="1:25" x14ac:dyDescent="0.25">
      <c r="B314" t="s">
        <v>354</v>
      </c>
      <c r="C314" t="s">
        <v>1040</v>
      </c>
      <c r="H314" s="13">
        <v>5</v>
      </c>
      <c r="I314" s="13">
        <v>28</v>
      </c>
      <c r="L314" s="21">
        <f t="shared" si="56"/>
        <v>5</v>
      </c>
      <c r="M314" s="21">
        <f t="shared" si="57"/>
        <v>28</v>
      </c>
      <c r="N314" s="13">
        <v>5</v>
      </c>
      <c r="O314" s="13">
        <v>28</v>
      </c>
      <c r="P314" s="13">
        <f t="shared" si="60"/>
        <v>0</v>
      </c>
      <c r="Q314" s="21">
        <f t="shared" si="58"/>
        <v>0</v>
      </c>
      <c r="S314" s="21">
        <v>26</v>
      </c>
      <c r="T314" s="21"/>
      <c r="U314" s="15" t="s">
        <v>893</v>
      </c>
    </row>
    <row r="315" spans="1:25" x14ac:dyDescent="0.25">
      <c r="B315" t="s">
        <v>646</v>
      </c>
      <c r="C315" t="s">
        <v>1044</v>
      </c>
      <c r="H315" s="13">
        <v>1</v>
      </c>
      <c r="I315" s="13">
        <v>3</v>
      </c>
      <c r="J315" s="13">
        <v>1</v>
      </c>
      <c r="K315" s="13">
        <v>2</v>
      </c>
      <c r="L315" s="21">
        <f t="shared" si="56"/>
        <v>2</v>
      </c>
      <c r="M315" s="21">
        <f t="shared" si="57"/>
        <v>5</v>
      </c>
      <c r="N315" s="13">
        <v>2</v>
      </c>
      <c r="O315" s="13">
        <v>5</v>
      </c>
      <c r="P315" s="13">
        <f t="shared" si="60"/>
        <v>0</v>
      </c>
      <c r="Q315" s="21">
        <f t="shared" si="58"/>
        <v>0</v>
      </c>
      <c r="S315" s="21">
        <v>4</v>
      </c>
      <c r="T315" s="21"/>
      <c r="U315" s="15" t="s">
        <v>893</v>
      </c>
    </row>
    <row r="316" spans="1:25" x14ac:dyDescent="0.25">
      <c r="B316" t="s">
        <v>355</v>
      </c>
      <c r="C316" t="s">
        <v>1041</v>
      </c>
      <c r="D316" s="13">
        <v>1</v>
      </c>
      <c r="E316" s="13">
        <v>22</v>
      </c>
      <c r="F316" s="13">
        <v>3</v>
      </c>
      <c r="G316" s="13">
        <v>42</v>
      </c>
      <c r="H316" s="13">
        <v>11</v>
      </c>
      <c r="I316" s="13">
        <v>62</v>
      </c>
      <c r="J316" s="13">
        <v>2</v>
      </c>
      <c r="K316" s="13">
        <v>7</v>
      </c>
      <c r="L316" s="21">
        <f t="shared" si="56"/>
        <v>17</v>
      </c>
      <c r="M316" s="21">
        <f t="shared" si="57"/>
        <v>133</v>
      </c>
      <c r="N316" s="13">
        <v>17</v>
      </c>
      <c r="O316" s="13">
        <v>133</v>
      </c>
      <c r="P316" s="13">
        <f t="shared" si="60"/>
        <v>0</v>
      </c>
      <c r="Q316" s="21">
        <f t="shared" si="58"/>
        <v>0</v>
      </c>
      <c r="S316" s="21">
        <v>18</v>
      </c>
      <c r="T316" s="21"/>
      <c r="U316" s="15" t="s">
        <v>894</v>
      </c>
      <c r="V316" s="13">
        <v>14171</v>
      </c>
      <c r="W316" s="13">
        <v>4108</v>
      </c>
      <c r="X316" s="13">
        <v>77</v>
      </c>
      <c r="Y316" s="13">
        <v>4</v>
      </c>
    </row>
    <row r="317" spans="1:25" x14ac:dyDescent="0.25">
      <c r="B317" t="s">
        <v>356</v>
      </c>
      <c r="C317" t="s">
        <v>1042</v>
      </c>
      <c r="H317" s="13">
        <v>5</v>
      </c>
      <c r="I317" s="13">
        <v>35</v>
      </c>
      <c r="L317" s="21">
        <f t="shared" si="56"/>
        <v>5</v>
      </c>
      <c r="M317" s="21">
        <f t="shared" si="57"/>
        <v>35</v>
      </c>
      <c r="N317" s="13">
        <v>5</v>
      </c>
      <c r="O317" s="13">
        <v>35</v>
      </c>
      <c r="P317" s="13">
        <f t="shared" si="60"/>
        <v>0</v>
      </c>
      <c r="Q317" s="21">
        <f t="shared" si="58"/>
        <v>0</v>
      </c>
      <c r="S317" s="21">
        <v>32</v>
      </c>
      <c r="T317" s="21"/>
      <c r="U317" s="15" t="s">
        <v>894</v>
      </c>
    </row>
    <row r="318" spans="1:25" x14ac:dyDescent="0.25">
      <c r="B318" t="s">
        <v>357</v>
      </c>
      <c r="C318" t="s">
        <v>1043</v>
      </c>
      <c r="F318" s="13">
        <v>1</v>
      </c>
      <c r="G318" s="13">
        <v>13</v>
      </c>
      <c r="H318" s="13">
        <v>1</v>
      </c>
      <c r="I318" s="13">
        <v>5</v>
      </c>
      <c r="L318" s="21">
        <f t="shared" si="56"/>
        <v>2</v>
      </c>
      <c r="M318" s="21">
        <f t="shared" si="57"/>
        <v>18</v>
      </c>
      <c r="N318" s="13">
        <v>2</v>
      </c>
      <c r="O318" s="13">
        <v>18</v>
      </c>
      <c r="P318" s="13">
        <f t="shared" si="60"/>
        <v>0</v>
      </c>
      <c r="Q318" s="21">
        <f t="shared" si="58"/>
        <v>0</v>
      </c>
      <c r="S318" s="21">
        <v>8</v>
      </c>
      <c r="T318" s="21"/>
      <c r="U318" s="15" t="s">
        <v>894</v>
      </c>
    </row>
    <row r="319" spans="1:25" x14ac:dyDescent="0.25">
      <c r="B319" t="s">
        <v>647</v>
      </c>
      <c r="C319" t="s">
        <v>1045</v>
      </c>
      <c r="H319" s="13">
        <v>2</v>
      </c>
      <c r="I319" s="13">
        <v>9</v>
      </c>
      <c r="L319" s="21">
        <f t="shared" si="56"/>
        <v>2</v>
      </c>
      <c r="M319" s="21">
        <f t="shared" si="57"/>
        <v>9</v>
      </c>
      <c r="N319" s="13">
        <v>2</v>
      </c>
      <c r="O319" s="13">
        <v>9</v>
      </c>
      <c r="P319" s="13">
        <f t="shared" si="60"/>
        <v>0</v>
      </c>
      <c r="Q319" s="21">
        <f t="shared" si="58"/>
        <v>0</v>
      </c>
      <c r="S319" s="21">
        <v>10</v>
      </c>
      <c r="T319" s="21"/>
      <c r="U319" s="15" t="s">
        <v>894</v>
      </c>
    </row>
    <row r="320" spans="1:25" ht="15.75" thickBot="1" x14ac:dyDescent="0.3">
      <c r="A320" s="2" t="s">
        <v>5</v>
      </c>
      <c r="B320" s="2"/>
      <c r="C320" s="2"/>
      <c r="D320" s="14">
        <f>SUM(D269:D319)</f>
        <v>5</v>
      </c>
      <c r="E320" s="14">
        <f t="shared" ref="E320:T320" si="61">SUM(E269:E319)</f>
        <v>172</v>
      </c>
      <c r="F320" s="14">
        <f t="shared" si="61"/>
        <v>14</v>
      </c>
      <c r="G320" s="14">
        <f t="shared" si="61"/>
        <v>142</v>
      </c>
      <c r="H320" s="14">
        <f t="shared" si="61"/>
        <v>95</v>
      </c>
      <c r="I320" s="14">
        <f t="shared" si="61"/>
        <v>560</v>
      </c>
      <c r="J320" s="14">
        <f t="shared" si="61"/>
        <v>218</v>
      </c>
      <c r="K320" s="14">
        <f t="shared" si="61"/>
        <v>450</v>
      </c>
      <c r="L320" s="14">
        <f t="shared" si="61"/>
        <v>332</v>
      </c>
      <c r="M320" s="14">
        <f t="shared" si="61"/>
        <v>1324</v>
      </c>
      <c r="N320" s="14">
        <f t="shared" si="61"/>
        <v>332</v>
      </c>
      <c r="O320" s="14">
        <f t="shared" si="61"/>
        <v>1324</v>
      </c>
      <c r="P320" s="14">
        <f t="shared" si="61"/>
        <v>0</v>
      </c>
      <c r="Q320" s="14">
        <f t="shared" si="61"/>
        <v>0</v>
      </c>
      <c r="R320" s="14">
        <f t="shared" si="61"/>
        <v>0</v>
      </c>
      <c r="S320" s="14">
        <f t="shared" si="61"/>
        <v>993</v>
      </c>
      <c r="T320" s="14">
        <f t="shared" si="61"/>
        <v>0</v>
      </c>
      <c r="U320" s="14"/>
      <c r="V320" s="14">
        <f>SUM(V269:V319)</f>
        <v>30855</v>
      </c>
      <c r="W320" s="14">
        <f>SUM(W269:W319)</f>
        <v>9727</v>
      </c>
      <c r="X320" s="14">
        <f>SUM(X269:X319)</f>
        <v>3893</v>
      </c>
      <c r="Y320" s="14">
        <f>SUM(Y269:Y319)</f>
        <v>13</v>
      </c>
    </row>
    <row r="321" spans="1:25" ht="15.75" thickTop="1" x14ac:dyDescent="0.25">
      <c r="A321" t="s">
        <v>360</v>
      </c>
      <c r="B321" t="s">
        <v>362</v>
      </c>
      <c r="C321" t="s">
        <v>1047</v>
      </c>
      <c r="H321" s="13">
        <v>11</v>
      </c>
      <c r="I321" s="13">
        <v>62</v>
      </c>
      <c r="J321" s="13">
        <v>9</v>
      </c>
      <c r="K321" s="13">
        <v>12</v>
      </c>
      <c r="L321" s="21">
        <f t="shared" si="56"/>
        <v>20</v>
      </c>
      <c r="M321" s="21">
        <f t="shared" si="57"/>
        <v>74</v>
      </c>
      <c r="N321" s="13">
        <v>20</v>
      </c>
      <c r="O321" s="13">
        <v>74</v>
      </c>
      <c r="P321" s="13">
        <f t="shared" ref="P321:P340" si="62">L321-N321</f>
        <v>0</v>
      </c>
      <c r="Q321" s="21">
        <f t="shared" si="58"/>
        <v>0</v>
      </c>
      <c r="R321" s="13">
        <v>2</v>
      </c>
      <c r="S321" s="21">
        <v>60</v>
      </c>
      <c r="V321" s="13">
        <v>575</v>
      </c>
      <c r="W321" s="13">
        <v>152</v>
      </c>
      <c r="X321" s="13">
        <v>193</v>
      </c>
      <c r="Y321" s="13">
        <v>1</v>
      </c>
    </row>
    <row r="322" spans="1:25" x14ac:dyDescent="0.25">
      <c r="B322" t="s">
        <v>552</v>
      </c>
      <c r="C322" t="s">
        <v>1051</v>
      </c>
      <c r="H322" s="13">
        <v>8</v>
      </c>
      <c r="I322" s="13">
        <v>73</v>
      </c>
      <c r="J322" s="13">
        <v>4</v>
      </c>
      <c r="K322" s="13">
        <v>9</v>
      </c>
      <c r="L322" s="21">
        <f t="shared" si="56"/>
        <v>12</v>
      </c>
      <c r="M322" s="21">
        <f t="shared" si="57"/>
        <v>82</v>
      </c>
      <c r="N322" s="13">
        <v>12</v>
      </c>
      <c r="O322" s="13">
        <v>82</v>
      </c>
      <c r="P322" s="13">
        <f t="shared" si="62"/>
        <v>0</v>
      </c>
      <c r="Q322" s="21">
        <f t="shared" si="58"/>
        <v>0</v>
      </c>
      <c r="R322" s="13">
        <v>2</v>
      </c>
      <c r="S322" s="21">
        <v>34</v>
      </c>
      <c r="V322" s="13">
        <v>110</v>
      </c>
      <c r="W322" s="13">
        <v>26</v>
      </c>
      <c r="X322" s="13">
        <v>8</v>
      </c>
    </row>
    <row r="323" spans="1:25" x14ac:dyDescent="0.25">
      <c r="B323" t="s">
        <v>553</v>
      </c>
      <c r="C323" t="s">
        <v>1052</v>
      </c>
      <c r="H323" s="13">
        <v>4</v>
      </c>
      <c r="I323" s="13">
        <v>34</v>
      </c>
      <c r="J323" s="13">
        <v>3</v>
      </c>
      <c r="K323" s="13">
        <v>6</v>
      </c>
      <c r="L323" s="21">
        <f t="shared" si="56"/>
        <v>7</v>
      </c>
      <c r="M323" s="21">
        <f t="shared" si="57"/>
        <v>40</v>
      </c>
      <c r="N323" s="13">
        <v>7</v>
      </c>
      <c r="O323" s="13">
        <v>40</v>
      </c>
      <c r="P323" s="13">
        <f t="shared" si="62"/>
        <v>0</v>
      </c>
      <c r="Q323" s="21">
        <f t="shared" si="58"/>
        <v>0</v>
      </c>
      <c r="S323" s="21">
        <v>22</v>
      </c>
      <c r="U323" s="15" t="s">
        <v>879</v>
      </c>
      <c r="V323" s="13">
        <v>3685</v>
      </c>
      <c r="W323" s="13">
        <v>936</v>
      </c>
      <c r="X323" s="13">
        <v>304</v>
      </c>
    </row>
    <row r="324" spans="1:25" x14ac:dyDescent="0.25">
      <c r="B324" t="s">
        <v>369</v>
      </c>
      <c r="C324" t="s">
        <v>1054</v>
      </c>
      <c r="F324" s="13">
        <v>2</v>
      </c>
      <c r="G324" s="13">
        <v>17</v>
      </c>
      <c r="H324" s="13">
        <v>24</v>
      </c>
      <c r="I324" s="13">
        <v>147</v>
      </c>
      <c r="J324" s="13">
        <v>6</v>
      </c>
      <c r="K324" s="13">
        <v>10</v>
      </c>
      <c r="L324" s="21">
        <f t="shared" si="56"/>
        <v>32</v>
      </c>
      <c r="M324" s="21">
        <f t="shared" si="57"/>
        <v>174</v>
      </c>
      <c r="N324" s="13">
        <v>32</v>
      </c>
      <c r="O324" s="13">
        <v>174</v>
      </c>
      <c r="P324" s="13">
        <f t="shared" si="62"/>
        <v>0</v>
      </c>
      <c r="Q324" s="21">
        <f t="shared" si="58"/>
        <v>0</v>
      </c>
      <c r="R324" s="13">
        <v>2</v>
      </c>
      <c r="S324" s="21">
        <v>72</v>
      </c>
      <c r="U324" s="15" t="s">
        <v>879</v>
      </c>
    </row>
    <row r="325" spans="1:25" x14ac:dyDescent="0.25">
      <c r="B325" t="s">
        <v>550</v>
      </c>
      <c r="C325" t="s">
        <v>1639</v>
      </c>
      <c r="L325" s="21"/>
      <c r="M325" s="21"/>
      <c r="Q325" s="21"/>
      <c r="S325" s="21"/>
      <c r="U325" s="49"/>
      <c r="V325" s="13">
        <v>14419</v>
      </c>
      <c r="W325" s="13">
        <v>4484</v>
      </c>
      <c r="X325" s="13">
        <v>147</v>
      </c>
      <c r="Y325" s="13">
        <v>4</v>
      </c>
    </row>
    <row r="326" spans="1:25" x14ac:dyDescent="0.25">
      <c r="B326" t="s">
        <v>554</v>
      </c>
      <c r="C326" t="s">
        <v>1056</v>
      </c>
      <c r="J326" s="13">
        <v>16</v>
      </c>
      <c r="K326" s="13">
        <v>27</v>
      </c>
      <c r="L326" s="21">
        <f t="shared" ref="L326:L390" si="63">D326+H326+F326+J326</f>
        <v>16</v>
      </c>
      <c r="M326" s="21">
        <f t="shared" ref="M326:M390" si="64">E326+G326+I326+K326</f>
        <v>27</v>
      </c>
      <c r="N326" s="13">
        <v>16</v>
      </c>
      <c r="O326" s="13">
        <v>27</v>
      </c>
      <c r="P326" s="13">
        <f t="shared" si="62"/>
        <v>0</v>
      </c>
      <c r="Q326" s="21">
        <f t="shared" ref="Q326:Q390" si="65">M326-O326</f>
        <v>0</v>
      </c>
      <c r="R326" s="13">
        <v>3</v>
      </c>
      <c r="S326" s="21">
        <v>28</v>
      </c>
      <c r="V326" s="13">
        <v>105</v>
      </c>
      <c r="W326" s="13">
        <v>24</v>
      </c>
      <c r="X326" s="13">
        <v>93</v>
      </c>
    </row>
    <row r="327" spans="1:25" x14ac:dyDescent="0.25">
      <c r="B327" t="s">
        <v>378</v>
      </c>
      <c r="C327" t="s">
        <v>1065</v>
      </c>
      <c r="H327" s="13">
        <v>23</v>
      </c>
      <c r="I327" s="13">
        <v>97</v>
      </c>
      <c r="J327" s="13">
        <v>12</v>
      </c>
      <c r="K327" s="13">
        <v>29</v>
      </c>
      <c r="L327" s="21">
        <f t="shared" si="63"/>
        <v>35</v>
      </c>
      <c r="M327" s="21">
        <f t="shared" si="64"/>
        <v>126</v>
      </c>
      <c r="N327" s="13">
        <v>35</v>
      </c>
      <c r="O327" s="13">
        <v>126</v>
      </c>
      <c r="P327" s="13">
        <f t="shared" si="62"/>
        <v>0</v>
      </c>
      <c r="Q327" s="21">
        <f t="shared" si="65"/>
        <v>0</v>
      </c>
      <c r="R327" s="13">
        <v>4</v>
      </c>
      <c r="S327" s="21">
        <v>62</v>
      </c>
      <c r="V327" s="13">
        <v>1547</v>
      </c>
      <c r="W327" s="13">
        <v>657</v>
      </c>
      <c r="X327" s="13">
        <v>314</v>
      </c>
      <c r="Y327" s="13">
        <v>1</v>
      </c>
    </row>
    <row r="328" spans="1:25" x14ac:dyDescent="0.25">
      <c r="B328" t="s">
        <v>555</v>
      </c>
      <c r="C328" t="s">
        <v>1064</v>
      </c>
      <c r="D328" s="13">
        <v>1</v>
      </c>
      <c r="E328" s="13">
        <v>20</v>
      </c>
      <c r="F328" s="13">
        <v>2</v>
      </c>
      <c r="G328" s="13">
        <v>52</v>
      </c>
      <c r="H328" s="13">
        <v>4</v>
      </c>
      <c r="I328" s="13">
        <v>22</v>
      </c>
      <c r="L328" s="21">
        <f t="shared" si="63"/>
        <v>7</v>
      </c>
      <c r="M328" s="21">
        <f t="shared" si="64"/>
        <v>94</v>
      </c>
      <c r="N328" s="13">
        <v>7</v>
      </c>
      <c r="O328" s="13">
        <v>94</v>
      </c>
      <c r="P328" s="13">
        <f t="shared" si="62"/>
        <v>0</v>
      </c>
      <c r="Q328" s="21">
        <f t="shared" si="65"/>
        <v>0</v>
      </c>
      <c r="S328" s="21">
        <v>37</v>
      </c>
      <c r="U328" s="15" t="s">
        <v>882</v>
      </c>
      <c r="V328" s="13">
        <v>2360</v>
      </c>
      <c r="W328" s="13">
        <v>966</v>
      </c>
      <c r="X328" s="13">
        <v>638</v>
      </c>
    </row>
    <row r="329" spans="1:25" x14ac:dyDescent="0.25">
      <c r="B329" t="s">
        <v>556</v>
      </c>
      <c r="C329" t="s">
        <v>1063</v>
      </c>
      <c r="H329" s="13">
        <v>6</v>
      </c>
      <c r="I329" s="13">
        <v>36</v>
      </c>
      <c r="J329" s="13">
        <v>12</v>
      </c>
      <c r="K329" s="13">
        <v>22</v>
      </c>
      <c r="L329" s="21">
        <f t="shared" si="63"/>
        <v>18</v>
      </c>
      <c r="M329" s="21">
        <f t="shared" si="64"/>
        <v>58</v>
      </c>
      <c r="N329" s="13">
        <v>18</v>
      </c>
      <c r="O329" s="13">
        <v>58</v>
      </c>
      <c r="P329" s="13">
        <f t="shared" si="62"/>
        <v>0</v>
      </c>
      <c r="Q329" s="21">
        <f t="shared" si="65"/>
        <v>0</v>
      </c>
      <c r="R329" s="13">
        <v>3</v>
      </c>
      <c r="S329" s="21">
        <v>40</v>
      </c>
      <c r="U329" s="15" t="s">
        <v>882</v>
      </c>
    </row>
    <row r="330" spans="1:25" x14ac:dyDescent="0.25">
      <c r="B330" t="s">
        <v>557</v>
      </c>
      <c r="C330" t="s">
        <v>1076</v>
      </c>
      <c r="H330" s="13">
        <v>1</v>
      </c>
      <c r="I330" s="13">
        <v>2</v>
      </c>
      <c r="J330" s="13">
        <v>34</v>
      </c>
      <c r="K330" s="13">
        <v>57</v>
      </c>
      <c r="L330" s="21">
        <f t="shared" si="63"/>
        <v>35</v>
      </c>
      <c r="M330" s="21">
        <f t="shared" si="64"/>
        <v>59</v>
      </c>
      <c r="N330" s="13">
        <v>35</v>
      </c>
      <c r="O330" s="13">
        <v>59</v>
      </c>
      <c r="P330" s="13">
        <f t="shared" si="62"/>
        <v>0</v>
      </c>
      <c r="Q330" s="21">
        <f t="shared" si="65"/>
        <v>0</v>
      </c>
      <c r="R330" s="13">
        <v>4</v>
      </c>
      <c r="S330" s="21">
        <v>40</v>
      </c>
      <c r="U330" s="15" t="s">
        <v>882</v>
      </c>
    </row>
    <row r="331" spans="1:25" x14ac:dyDescent="0.25">
      <c r="B331" t="s">
        <v>558</v>
      </c>
      <c r="C331" t="s">
        <v>1060</v>
      </c>
      <c r="J331" s="13">
        <v>34</v>
      </c>
      <c r="K331" s="13">
        <v>62</v>
      </c>
      <c r="L331" s="21">
        <f t="shared" si="63"/>
        <v>34</v>
      </c>
      <c r="M331" s="21">
        <f t="shared" si="64"/>
        <v>62</v>
      </c>
      <c r="N331" s="13">
        <v>34</v>
      </c>
      <c r="O331" s="13">
        <v>62</v>
      </c>
      <c r="P331" s="13">
        <f t="shared" si="62"/>
        <v>0</v>
      </c>
      <c r="Q331" s="21">
        <f t="shared" si="65"/>
        <v>0</v>
      </c>
      <c r="R331" s="13">
        <v>3</v>
      </c>
      <c r="S331" s="21">
        <v>50</v>
      </c>
      <c r="V331" s="13">
        <v>356</v>
      </c>
      <c r="W331" s="13">
        <v>88</v>
      </c>
      <c r="X331" s="13">
        <v>53</v>
      </c>
    </row>
    <row r="332" spans="1:25" x14ac:dyDescent="0.25">
      <c r="B332" t="s">
        <v>868</v>
      </c>
      <c r="C332" t="s">
        <v>1058</v>
      </c>
      <c r="F332" s="13">
        <v>3</v>
      </c>
      <c r="G332" s="13">
        <v>53</v>
      </c>
      <c r="H332" s="13">
        <v>6</v>
      </c>
      <c r="I332" s="13">
        <v>30</v>
      </c>
      <c r="J332" s="13">
        <v>25</v>
      </c>
      <c r="K332" s="13">
        <v>47</v>
      </c>
      <c r="L332" s="21">
        <f t="shared" si="63"/>
        <v>34</v>
      </c>
      <c r="M332" s="21">
        <f t="shared" si="64"/>
        <v>130</v>
      </c>
      <c r="N332" s="13">
        <v>34</v>
      </c>
      <c r="O332" s="13">
        <v>130</v>
      </c>
      <c r="P332" s="13">
        <f t="shared" si="62"/>
        <v>0</v>
      </c>
      <c r="Q332" s="21">
        <f t="shared" si="65"/>
        <v>0</v>
      </c>
      <c r="R332" s="13">
        <v>3</v>
      </c>
      <c r="S332" s="21">
        <v>72</v>
      </c>
      <c r="V332" s="13">
        <v>1367</v>
      </c>
      <c r="W332" s="13">
        <v>364</v>
      </c>
      <c r="X332" s="13">
        <v>1899</v>
      </c>
      <c r="Y332" s="13">
        <v>2</v>
      </c>
    </row>
    <row r="333" spans="1:25" x14ac:dyDescent="0.25">
      <c r="B333" t="s">
        <v>652</v>
      </c>
      <c r="C333" t="s">
        <v>1674</v>
      </c>
      <c r="F333" s="13">
        <v>1</v>
      </c>
      <c r="G333" s="13">
        <v>7</v>
      </c>
      <c r="H333" s="13">
        <v>10</v>
      </c>
      <c r="I333" s="13">
        <v>28</v>
      </c>
      <c r="J333" s="13">
        <v>2</v>
      </c>
      <c r="K333" s="13">
        <v>3</v>
      </c>
      <c r="L333" s="21">
        <f t="shared" si="63"/>
        <v>13</v>
      </c>
      <c r="M333" s="21">
        <f t="shared" si="64"/>
        <v>38</v>
      </c>
      <c r="N333" s="13">
        <v>13</v>
      </c>
      <c r="O333" s="13">
        <v>38</v>
      </c>
      <c r="P333" s="13">
        <f t="shared" si="62"/>
        <v>0</v>
      </c>
      <c r="Q333" s="21">
        <f t="shared" si="65"/>
        <v>0</v>
      </c>
      <c r="R333" s="13">
        <v>2</v>
      </c>
      <c r="S333" s="21">
        <v>35</v>
      </c>
      <c r="U333" s="15" t="s">
        <v>883</v>
      </c>
      <c r="V333" s="13">
        <v>10595</v>
      </c>
      <c r="W333" s="13">
        <v>4343</v>
      </c>
      <c r="X333" s="13">
        <v>853</v>
      </c>
    </row>
    <row r="334" spans="1:25" x14ac:dyDescent="0.25">
      <c r="B334" t="s">
        <v>653</v>
      </c>
      <c r="C334" t="s">
        <v>1067</v>
      </c>
      <c r="D334" s="13">
        <v>1</v>
      </c>
      <c r="E334" s="13">
        <v>18</v>
      </c>
      <c r="H334" s="13">
        <v>30</v>
      </c>
      <c r="I334" s="13">
        <v>137</v>
      </c>
      <c r="J334" s="13">
        <v>7</v>
      </c>
      <c r="K334" s="13">
        <v>11</v>
      </c>
      <c r="L334" s="21">
        <f t="shared" si="63"/>
        <v>38</v>
      </c>
      <c r="M334" s="21">
        <f t="shared" si="64"/>
        <v>166</v>
      </c>
      <c r="N334" s="13">
        <v>38</v>
      </c>
      <c r="O334" s="13">
        <v>166</v>
      </c>
      <c r="P334" s="13">
        <f t="shared" si="62"/>
        <v>0</v>
      </c>
      <c r="Q334" s="21">
        <f t="shared" si="65"/>
        <v>0</v>
      </c>
      <c r="S334" s="21">
        <v>90</v>
      </c>
      <c r="U334" s="15" t="s">
        <v>883</v>
      </c>
      <c r="Y334" s="13">
        <v>6</v>
      </c>
    </row>
    <row r="335" spans="1:25" x14ac:dyDescent="0.25">
      <c r="B335" t="s">
        <v>382</v>
      </c>
      <c r="C335" t="s">
        <v>1069</v>
      </c>
      <c r="F335" s="13">
        <v>9</v>
      </c>
      <c r="G335" s="13">
        <v>110</v>
      </c>
      <c r="H335" s="13">
        <v>19</v>
      </c>
      <c r="I335" s="13">
        <v>61</v>
      </c>
      <c r="J335" s="13">
        <v>3</v>
      </c>
      <c r="K335" s="13">
        <v>4</v>
      </c>
      <c r="L335" s="21">
        <f t="shared" si="63"/>
        <v>31</v>
      </c>
      <c r="M335" s="21">
        <f t="shared" si="64"/>
        <v>175</v>
      </c>
      <c r="N335" s="13">
        <v>31</v>
      </c>
      <c r="O335" s="13">
        <v>175</v>
      </c>
      <c r="P335" s="13">
        <f t="shared" si="62"/>
        <v>0</v>
      </c>
      <c r="Q335" s="21">
        <f t="shared" si="65"/>
        <v>0</v>
      </c>
      <c r="S335" s="21">
        <v>70</v>
      </c>
      <c r="U335" s="15" t="s">
        <v>881</v>
      </c>
      <c r="V335" s="13">
        <v>5944</v>
      </c>
      <c r="W335" s="13">
        <v>1975</v>
      </c>
      <c r="X335" s="13">
        <v>822</v>
      </c>
      <c r="Y335" s="13">
        <v>1</v>
      </c>
    </row>
    <row r="336" spans="1:25" x14ac:dyDescent="0.25">
      <c r="B336" t="s">
        <v>384</v>
      </c>
      <c r="C336" t="s">
        <v>1071</v>
      </c>
      <c r="H336" s="13">
        <v>16</v>
      </c>
      <c r="I336" s="13">
        <v>67</v>
      </c>
      <c r="J336" s="13">
        <v>9</v>
      </c>
      <c r="K336" s="13">
        <v>15</v>
      </c>
      <c r="L336" s="21">
        <f t="shared" si="63"/>
        <v>25</v>
      </c>
      <c r="M336" s="21">
        <f t="shared" si="64"/>
        <v>82</v>
      </c>
      <c r="N336" s="13">
        <v>25</v>
      </c>
      <c r="O336" s="13">
        <v>82</v>
      </c>
      <c r="P336" s="13">
        <f t="shared" si="62"/>
        <v>0</v>
      </c>
      <c r="Q336" s="21">
        <f t="shared" si="65"/>
        <v>0</v>
      </c>
      <c r="S336" s="21">
        <v>60</v>
      </c>
      <c r="U336" s="15" t="s">
        <v>881</v>
      </c>
      <c r="Y336" s="13">
        <v>2</v>
      </c>
    </row>
    <row r="337" spans="1:26" x14ac:dyDescent="0.25">
      <c r="B337" t="s">
        <v>699</v>
      </c>
      <c r="C337" t="s">
        <v>1072</v>
      </c>
      <c r="H337" s="13">
        <v>10</v>
      </c>
      <c r="I337" s="13">
        <v>31</v>
      </c>
      <c r="J337" s="13">
        <v>10</v>
      </c>
      <c r="K337" s="13">
        <v>13</v>
      </c>
      <c r="L337" s="21">
        <f t="shared" si="63"/>
        <v>20</v>
      </c>
      <c r="M337" s="21">
        <f t="shared" si="64"/>
        <v>44</v>
      </c>
      <c r="N337" s="13">
        <v>20</v>
      </c>
      <c r="O337" s="13">
        <v>44</v>
      </c>
      <c r="P337" s="13">
        <f t="shared" si="62"/>
        <v>0</v>
      </c>
      <c r="Q337" s="21">
        <f t="shared" si="65"/>
        <v>0</v>
      </c>
      <c r="R337" s="13">
        <v>1</v>
      </c>
      <c r="S337" s="21">
        <v>60</v>
      </c>
      <c r="V337" s="13">
        <v>12790</v>
      </c>
      <c r="W337" s="13">
        <v>3446</v>
      </c>
      <c r="X337" s="13">
        <v>1007</v>
      </c>
      <c r="Y337" s="13">
        <v>3</v>
      </c>
    </row>
    <row r="338" spans="1:26" x14ac:dyDescent="0.25">
      <c r="B338" t="s">
        <v>387</v>
      </c>
      <c r="C338" t="s">
        <v>1074</v>
      </c>
      <c r="H338" s="13">
        <v>2</v>
      </c>
      <c r="I338" s="13">
        <v>6</v>
      </c>
      <c r="J338" s="13">
        <v>15</v>
      </c>
      <c r="K338" s="13">
        <v>32</v>
      </c>
      <c r="L338" s="21">
        <f t="shared" si="63"/>
        <v>17</v>
      </c>
      <c r="M338" s="21">
        <f t="shared" si="64"/>
        <v>38</v>
      </c>
      <c r="N338" s="13">
        <v>17</v>
      </c>
      <c r="O338" s="13">
        <v>38</v>
      </c>
      <c r="P338" s="13">
        <f t="shared" si="62"/>
        <v>0</v>
      </c>
      <c r="Q338" s="21">
        <f t="shared" si="65"/>
        <v>0</v>
      </c>
      <c r="R338" s="13">
        <v>2</v>
      </c>
      <c r="S338" s="21">
        <v>35</v>
      </c>
      <c r="U338" s="15" t="s">
        <v>880</v>
      </c>
      <c r="V338" s="13">
        <v>932</v>
      </c>
      <c r="W338" s="13">
        <v>290</v>
      </c>
      <c r="X338" s="13">
        <v>257</v>
      </c>
    </row>
    <row r="339" spans="1:26" x14ac:dyDescent="0.25">
      <c r="B339" t="s">
        <v>388</v>
      </c>
      <c r="C339" t="s">
        <v>1075</v>
      </c>
      <c r="J339" s="13">
        <v>13</v>
      </c>
      <c r="K339" s="13">
        <v>27</v>
      </c>
      <c r="L339" s="21">
        <f t="shared" si="63"/>
        <v>13</v>
      </c>
      <c r="M339" s="21">
        <f t="shared" si="64"/>
        <v>27</v>
      </c>
      <c r="N339" s="13">
        <v>13</v>
      </c>
      <c r="O339" s="13">
        <v>27</v>
      </c>
      <c r="P339" s="13">
        <f t="shared" si="62"/>
        <v>0</v>
      </c>
      <c r="Q339" s="21">
        <f t="shared" si="65"/>
        <v>0</v>
      </c>
      <c r="R339" s="13">
        <v>1</v>
      </c>
      <c r="S339" s="21">
        <v>60</v>
      </c>
      <c r="U339" s="15" t="s">
        <v>880</v>
      </c>
      <c r="Y339" s="13">
        <v>1</v>
      </c>
    </row>
    <row r="340" spans="1:26" x14ac:dyDescent="0.25">
      <c r="B340" t="s">
        <v>560</v>
      </c>
      <c r="C340" t="s">
        <v>1077</v>
      </c>
      <c r="J340" s="13">
        <v>3</v>
      </c>
      <c r="K340" s="13">
        <v>5</v>
      </c>
      <c r="L340" s="21">
        <f t="shared" si="63"/>
        <v>3</v>
      </c>
      <c r="M340" s="21">
        <f t="shared" si="64"/>
        <v>5</v>
      </c>
      <c r="N340" s="13">
        <v>3</v>
      </c>
      <c r="O340" s="13">
        <v>5</v>
      </c>
      <c r="P340" s="13">
        <f t="shared" si="62"/>
        <v>0</v>
      </c>
      <c r="Q340" s="21">
        <f t="shared" si="65"/>
        <v>0</v>
      </c>
      <c r="S340" s="21">
        <v>12</v>
      </c>
      <c r="V340" s="13">
        <v>96</v>
      </c>
      <c r="W340" s="13">
        <v>19</v>
      </c>
      <c r="X340" s="13">
        <v>482</v>
      </c>
      <c r="Y340"/>
    </row>
    <row r="341" spans="1:26" ht="15.75" thickBot="1" x14ac:dyDescent="0.3">
      <c r="A341" s="2" t="s">
        <v>5</v>
      </c>
      <c r="B341" s="2"/>
      <c r="C341" s="2"/>
      <c r="D341" s="14">
        <f>SUM(D321:D340)</f>
        <v>2</v>
      </c>
      <c r="E341" s="14">
        <f t="shared" ref="E341:Y341" si="66">SUM(E321:E340)</f>
        <v>38</v>
      </c>
      <c r="F341" s="14">
        <f t="shared" si="66"/>
        <v>17</v>
      </c>
      <c r="G341" s="14">
        <f t="shared" si="66"/>
        <v>239</v>
      </c>
      <c r="H341" s="14">
        <f t="shared" si="66"/>
        <v>174</v>
      </c>
      <c r="I341" s="14">
        <f t="shared" si="66"/>
        <v>833</v>
      </c>
      <c r="J341" s="14">
        <f t="shared" si="66"/>
        <v>217</v>
      </c>
      <c r="K341" s="14">
        <f t="shared" si="66"/>
        <v>391</v>
      </c>
      <c r="L341" s="14">
        <f t="shared" si="66"/>
        <v>410</v>
      </c>
      <c r="M341" s="14">
        <f t="shared" si="66"/>
        <v>1501</v>
      </c>
      <c r="N341" s="14">
        <f t="shared" si="66"/>
        <v>410</v>
      </c>
      <c r="O341" s="14">
        <f t="shared" si="66"/>
        <v>1501</v>
      </c>
      <c r="P341" s="14">
        <f t="shared" si="66"/>
        <v>0</v>
      </c>
      <c r="Q341" s="14">
        <f t="shared" si="66"/>
        <v>0</v>
      </c>
      <c r="R341" s="14">
        <f t="shared" si="66"/>
        <v>32</v>
      </c>
      <c r="S341" s="14">
        <f t="shared" si="66"/>
        <v>939</v>
      </c>
      <c r="T341" s="14">
        <f t="shared" si="66"/>
        <v>0</v>
      </c>
      <c r="U341" s="14"/>
      <c r="V341" s="14">
        <f t="shared" si="66"/>
        <v>54881</v>
      </c>
      <c r="W341" s="14">
        <f t="shared" si="66"/>
        <v>17770</v>
      </c>
      <c r="X341" s="14">
        <f t="shared" si="66"/>
        <v>7070</v>
      </c>
      <c r="Y341" s="14">
        <f t="shared" si="66"/>
        <v>21</v>
      </c>
    </row>
    <row r="342" spans="1:26" ht="15.75" thickTop="1" x14ac:dyDescent="0.25">
      <c r="A342" t="s">
        <v>586</v>
      </c>
      <c r="B342" t="s">
        <v>654</v>
      </c>
      <c r="C342" t="s">
        <v>1078</v>
      </c>
      <c r="H342" s="13">
        <v>4</v>
      </c>
      <c r="I342" s="13">
        <v>15</v>
      </c>
      <c r="J342" s="13">
        <v>7</v>
      </c>
      <c r="K342" s="13">
        <v>16</v>
      </c>
      <c r="L342" s="21">
        <f t="shared" si="63"/>
        <v>11</v>
      </c>
      <c r="M342" s="21">
        <f t="shared" si="64"/>
        <v>31</v>
      </c>
      <c r="N342" s="13">
        <v>11</v>
      </c>
      <c r="O342" s="13">
        <v>31</v>
      </c>
      <c r="P342" s="13">
        <f t="shared" ref="P342:P363" si="67">L342-N342</f>
        <v>0</v>
      </c>
      <c r="Q342" s="21">
        <f t="shared" si="65"/>
        <v>0</v>
      </c>
      <c r="R342" s="13">
        <v>2</v>
      </c>
      <c r="S342" s="21">
        <v>18</v>
      </c>
      <c r="T342" s="21"/>
      <c r="V342" s="13">
        <v>172</v>
      </c>
      <c r="W342" s="13">
        <v>58</v>
      </c>
    </row>
    <row r="343" spans="1:26" x14ac:dyDescent="0.25">
      <c r="B343" t="s">
        <v>847</v>
      </c>
      <c r="C343" t="s">
        <v>1651</v>
      </c>
      <c r="D343" s="13">
        <v>1</v>
      </c>
      <c r="E343" s="13">
        <v>21</v>
      </c>
      <c r="F343" s="13">
        <v>2</v>
      </c>
      <c r="G343" s="13">
        <v>27</v>
      </c>
      <c r="H343" s="13">
        <v>15</v>
      </c>
      <c r="I343" s="13">
        <v>60</v>
      </c>
      <c r="J343" s="13">
        <v>7</v>
      </c>
      <c r="K343" s="13">
        <v>9</v>
      </c>
      <c r="L343" s="21">
        <f t="shared" si="63"/>
        <v>25</v>
      </c>
      <c r="M343" s="21">
        <f t="shared" si="64"/>
        <v>117</v>
      </c>
      <c r="N343" s="13">
        <v>25</v>
      </c>
      <c r="O343" s="13">
        <v>117</v>
      </c>
      <c r="P343" s="13">
        <f t="shared" si="67"/>
        <v>0</v>
      </c>
      <c r="Q343" s="21">
        <f t="shared" si="65"/>
        <v>0</v>
      </c>
      <c r="R343" s="13">
        <v>6</v>
      </c>
      <c r="S343" s="21">
        <v>48</v>
      </c>
      <c r="T343" s="21"/>
      <c r="U343"/>
      <c r="V343" s="13">
        <v>123735</v>
      </c>
      <c r="W343" s="13">
        <v>50606</v>
      </c>
      <c r="X343" s="13">
        <v>233</v>
      </c>
      <c r="Y343" s="13">
        <v>8</v>
      </c>
      <c r="Z343" t="s">
        <v>1689</v>
      </c>
    </row>
    <row r="344" spans="1:26" x14ac:dyDescent="0.25">
      <c r="B344" t="s">
        <v>391</v>
      </c>
      <c r="C344" t="s">
        <v>1079</v>
      </c>
      <c r="H344" s="13">
        <v>8</v>
      </c>
      <c r="I344" s="13">
        <v>34</v>
      </c>
      <c r="J344" s="13">
        <v>2</v>
      </c>
      <c r="K344" s="13">
        <v>6</v>
      </c>
      <c r="L344" s="21">
        <f t="shared" si="63"/>
        <v>10</v>
      </c>
      <c r="M344" s="21">
        <f t="shared" si="64"/>
        <v>40</v>
      </c>
      <c r="N344" s="13">
        <v>10</v>
      </c>
      <c r="O344" s="13">
        <v>40</v>
      </c>
      <c r="P344" s="13">
        <f t="shared" si="67"/>
        <v>0</v>
      </c>
      <c r="Q344" s="21">
        <f t="shared" si="65"/>
        <v>0</v>
      </c>
      <c r="R344" s="13">
        <v>4</v>
      </c>
      <c r="S344" s="21">
        <v>14</v>
      </c>
      <c r="T344" s="21"/>
      <c r="V344" s="13">
        <v>15</v>
      </c>
      <c r="W344" s="13">
        <v>11</v>
      </c>
      <c r="X344" s="13">
        <v>230</v>
      </c>
    </row>
    <row r="345" spans="1:26" x14ac:dyDescent="0.25">
      <c r="B345" t="s">
        <v>655</v>
      </c>
      <c r="C345" t="s">
        <v>1652</v>
      </c>
      <c r="H345" s="13">
        <v>7</v>
      </c>
      <c r="I345" s="13">
        <v>30</v>
      </c>
      <c r="J345" s="13">
        <v>4</v>
      </c>
      <c r="K345" s="13">
        <v>7</v>
      </c>
      <c r="L345" s="21">
        <f t="shared" si="63"/>
        <v>11</v>
      </c>
      <c r="M345" s="21">
        <f t="shared" si="64"/>
        <v>37</v>
      </c>
      <c r="N345" s="13">
        <v>11</v>
      </c>
      <c r="O345" s="13">
        <v>37</v>
      </c>
      <c r="P345" s="13">
        <f t="shared" si="67"/>
        <v>0</v>
      </c>
      <c r="Q345" s="21">
        <f t="shared" si="65"/>
        <v>0</v>
      </c>
      <c r="R345" s="13">
        <v>3</v>
      </c>
      <c r="S345" s="21">
        <v>14</v>
      </c>
      <c r="T345" s="21"/>
      <c r="V345" s="13">
        <v>181</v>
      </c>
      <c r="W345" s="13">
        <v>91</v>
      </c>
    </row>
    <row r="346" spans="1:26" x14ac:dyDescent="0.25">
      <c r="B346" t="s">
        <v>485</v>
      </c>
      <c r="C346" t="s">
        <v>1542</v>
      </c>
      <c r="H346" s="13">
        <v>3</v>
      </c>
      <c r="I346" s="13">
        <v>7</v>
      </c>
      <c r="J346" s="13">
        <v>5</v>
      </c>
      <c r="K346" s="13">
        <v>7</v>
      </c>
      <c r="L346" s="21">
        <f t="shared" si="63"/>
        <v>8</v>
      </c>
      <c r="M346" s="21">
        <f t="shared" si="64"/>
        <v>14</v>
      </c>
      <c r="N346" s="13">
        <v>8</v>
      </c>
      <c r="O346" s="13">
        <v>14</v>
      </c>
      <c r="P346" s="13">
        <f t="shared" si="67"/>
        <v>0</v>
      </c>
      <c r="Q346" s="21">
        <f t="shared" si="65"/>
        <v>0</v>
      </c>
      <c r="R346" s="13">
        <v>1</v>
      </c>
      <c r="S346" s="21">
        <v>24</v>
      </c>
      <c r="T346" s="21"/>
      <c r="V346" s="13">
        <v>510</v>
      </c>
      <c r="W346" s="13">
        <v>189</v>
      </c>
      <c r="X346" s="13">
        <v>260</v>
      </c>
    </row>
    <row r="347" spans="1:26" x14ac:dyDescent="0.25">
      <c r="B347" t="s">
        <v>392</v>
      </c>
      <c r="C347" t="s">
        <v>1082</v>
      </c>
      <c r="L347" s="21"/>
      <c r="M347" s="21"/>
      <c r="Q347" s="21"/>
      <c r="S347" s="21"/>
      <c r="T347" s="21"/>
      <c r="V347" s="13">
        <v>4</v>
      </c>
      <c r="W347" s="13">
        <v>3</v>
      </c>
      <c r="X347" s="13">
        <v>76</v>
      </c>
    </row>
    <row r="348" spans="1:26" x14ac:dyDescent="0.25">
      <c r="B348" t="s">
        <v>393</v>
      </c>
      <c r="C348" t="s">
        <v>1543</v>
      </c>
      <c r="H348" s="13">
        <v>1</v>
      </c>
      <c r="I348" s="13">
        <v>2</v>
      </c>
      <c r="J348" s="13">
        <v>27</v>
      </c>
      <c r="K348" s="13">
        <v>27</v>
      </c>
      <c r="L348" s="21">
        <f t="shared" si="63"/>
        <v>28</v>
      </c>
      <c r="M348" s="21">
        <f t="shared" si="64"/>
        <v>29</v>
      </c>
      <c r="N348" s="13">
        <v>28</v>
      </c>
      <c r="O348" s="13">
        <v>29</v>
      </c>
      <c r="P348" s="13">
        <f t="shared" si="67"/>
        <v>0</v>
      </c>
      <c r="Q348" s="21">
        <f t="shared" si="65"/>
        <v>0</v>
      </c>
      <c r="R348" s="13">
        <v>3</v>
      </c>
      <c r="S348" s="21">
        <v>54</v>
      </c>
      <c r="T348" s="21"/>
      <c r="V348" s="13">
        <v>598</v>
      </c>
      <c r="W348" s="13">
        <v>266</v>
      </c>
      <c r="X348" s="13">
        <v>28</v>
      </c>
    </row>
    <row r="349" spans="1:26" x14ac:dyDescent="0.25">
      <c r="B349" t="s">
        <v>394</v>
      </c>
      <c r="C349" t="s">
        <v>1405</v>
      </c>
      <c r="H349" s="13">
        <v>1</v>
      </c>
      <c r="I349" s="13">
        <v>3</v>
      </c>
      <c r="J349" s="13">
        <v>4</v>
      </c>
      <c r="K349" s="13">
        <v>5</v>
      </c>
      <c r="L349" s="21">
        <f t="shared" si="63"/>
        <v>5</v>
      </c>
      <c r="M349" s="21">
        <f t="shared" si="64"/>
        <v>8</v>
      </c>
      <c r="N349" s="13">
        <v>5</v>
      </c>
      <c r="O349" s="13">
        <v>8</v>
      </c>
      <c r="P349" s="13">
        <f t="shared" si="67"/>
        <v>0</v>
      </c>
      <c r="Q349" s="21">
        <f t="shared" si="65"/>
        <v>0</v>
      </c>
      <c r="R349" s="13">
        <v>2</v>
      </c>
      <c r="S349" s="21">
        <v>14</v>
      </c>
      <c r="T349" s="21"/>
      <c r="U349" s="15" t="s">
        <v>879</v>
      </c>
      <c r="V349" s="13">
        <v>27</v>
      </c>
      <c r="W349" s="13">
        <v>10</v>
      </c>
    </row>
    <row r="350" spans="1:26" x14ac:dyDescent="0.25">
      <c r="B350" t="s">
        <v>395</v>
      </c>
      <c r="C350" t="s">
        <v>1407</v>
      </c>
      <c r="D350" s="13">
        <v>1</v>
      </c>
      <c r="E350" s="13">
        <v>47</v>
      </c>
      <c r="J350" s="13">
        <v>2</v>
      </c>
      <c r="K350" s="13">
        <v>1</v>
      </c>
      <c r="L350" s="21">
        <f t="shared" si="63"/>
        <v>3</v>
      </c>
      <c r="M350" s="21">
        <f t="shared" si="64"/>
        <v>48</v>
      </c>
      <c r="N350" s="13">
        <v>3</v>
      </c>
      <c r="O350" s="13">
        <v>48</v>
      </c>
      <c r="P350" s="13">
        <f t="shared" si="67"/>
        <v>0</v>
      </c>
      <c r="Q350" s="21">
        <f t="shared" si="65"/>
        <v>0</v>
      </c>
      <c r="R350" s="13">
        <v>1</v>
      </c>
      <c r="S350" s="21">
        <v>12</v>
      </c>
      <c r="T350" s="21"/>
      <c r="U350" s="15" t="s">
        <v>879</v>
      </c>
    </row>
    <row r="351" spans="1:26" x14ac:dyDescent="0.25">
      <c r="B351" t="s">
        <v>396</v>
      </c>
      <c r="C351" t="s">
        <v>1408</v>
      </c>
      <c r="H351" s="13">
        <v>1</v>
      </c>
      <c r="I351" s="13">
        <v>4</v>
      </c>
      <c r="J351" s="13">
        <v>2</v>
      </c>
      <c r="K351" s="13">
        <v>3</v>
      </c>
      <c r="L351" s="21">
        <f t="shared" si="63"/>
        <v>3</v>
      </c>
      <c r="M351" s="21">
        <f t="shared" si="64"/>
        <v>7</v>
      </c>
      <c r="N351" s="13">
        <v>3</v>
      </c>
      <c r="O351" s="13">
        <v>7</v>
      </c>
      <c r="P351" s="13">
        <f t="shared" si="67"/>
        <v>0</v>
      </c>
      <c r="Q351" s="21">
        <f t="shared" si="65"/>
        <v>0</v>
      </c>
      <c r="R351" s="13">
        <v>1</v>
      </c>
      <c r="S351" s="21">
        <v>9</v>
      </c>
      <c r="T351" s="21"/>
      <c r="V351" s="13">
        <v>33</v>
      </c>
      <c r="W351" s="13">
        <v>11</v>
      </c>
      <c r="X351" s="13">
        <v>40</v>
      </c>
    </row>
    <row r="352" spans="1:26" x14ac:dyDescent="0.25">
      <c r="B352" t="s">
        <v>656</v>
      </c>
      <c r="C352" t="s">
        <v>1544</v>
      </c>
      <c r="H352" s="13">
        <v>9</v>
      </c>
      <c r="I352" s="13">
        <v>16</v>
      </c>
      <c r="J352" s="13">
        <v>16</v>
      </c>
      <c r="K352" s="13">
        <v>20</v>
      </c>
      <c r="L352" s="21">
        <f t="shared" si="63"/>
        <v>25</v>
      </c>
      <c r="M352" s="21">
        <f t="shared" si="64"/>
        <v>36</v>
      </c>
      <c r="N352" s="13">
        <v>25</v>
      </c>
      <c r="O352" s="13">
        <v>36</v>
      </c>
      <c r="P352" s="13">
        <f t="shared" si="67"/>
        <v>0</v>
      </c>
      <c r="Q352" s="21">
        <f t="shared" si="65"/>
        <v>0</v>
      </c>
      <c r="R352" s="13">
        <v>7</v>
      </c>
      <c r="S352" s="21">
        <v>36</v>
      </c>
      <c r="T352" s="21"/>
      <c r="V352" s="13">
        <v>23365</v>
      </c>
      <c r="W352" s="13">
        <v>8734</v>
      </c>
      <c r="X352" s="13">
        <v>25</v>
      </c>
      <c r="Y352" s="13">
        <v>3</v>
      </c>
    </row>
    <row r="353" spans="1:26" x14ac:dyDescent="0.25">
      <c r="B353" t="s">
        <v>399</v>
      </c>
      <c r="C353" t="s">
        <v>1414</v>
      </c>
      <c r="H353" s="13">
        <v>1</v>
      </c>
      <c r="I353" s="13">
        <v>2</v>
      </c>
      <c r="J353" s="13">
        <v>3</v>
      </c>
      <c r="K353" s="13">
        <v>4</v>
      </c>
      <c r="L353" s="21">
        <f t="shared" si="63"/>
        <v>4</v>
      </c>
      <c r="M353" s="21">
        <f t="shared" si="64"/>
        <v>6</v>
      </c>
      <c r="N353" s="13">
        <v>4</v>
      </c>
      <c r="O353" s="13">
        <v>6</v>
      </c>
      <c r="P353" s="13">
        <f t="shared" si="67"/>
        <v>0</v>
      </c>
      <c r="Q353" s="21">
        <f t="shared" si="65"/>
        <v>0</v>
      </c>
      <c r="S353" s="21">
        <v>7</v>
      </c>
      <c r="T353" s="21"/>
      <c r="V353" s="13">
        <v>19</v>
      </c>
      <c r="W353" s="13">
        <v>6</v>
      </c>
    </row>
    <row r="354" spans="1:26" x14ac:dyDescent="0.25">
      <c r="B354" t="s">
        <v>657</v>
      </c>
      <c r="C354" t="s">
        <v>1415</v>
      </c>
      <c r="H354" s="13">
        <v>3</v>
      </c>
      <c r="I354" s="13">
        <v>20</v>
      </c>
      <c r="J354" s="13">
        <v>7</v>
      </c>
      <c r="K354" s="13">
        <v>9</v>
      </c>
      <c r="L354" s="21">
        <f t="shared" si="63"/>
        <v>10</v>
      </c>
      <c r="M354" s="21">
        <f t="shared" si="64"/>
        <v>29</v>
      </c>
      <c r="N354" s="13">
        <v>10</v>
      </c>
      <c r="O354" s="13">
        <v>29</v>
      </c>
      <c r="P354" s="13">
        <f t="shared" si="67"/>
        <v>0</v>
      </c>
      <c r="Q354" s="21">
        <f t="shared" si="65"/>
        <v>0</v>
      </c>
      <c r="R354" s="13">
        <v>2</v>
      </c>
      <c r="S354" s="21">
        <v>27</v>
      </c>
      <c r="T354" s="21"/>
      <c r="V354" s="13">
        <v>405</v>
      </c>
      <c r="W354" s="13">
        <v>235</v>
      </c>
      <c r="X354" s="13">
        <v>286</v>
      </c>
    </row>
    <row r="355" spans="1:26" x14ac:dyDescent="0.25">
      <c r="B355" t="s">
        <v>658</v>
      </c>
      <c r="C355" t="s">
        <v>1416</v>
      </c>
      <c r="H355" s="13">
        <v>1</v>
      </c>
      <c r="I355" s="13">
        <v>5</v>
      </c>
      <c r="J355" s="13">
        <v>5</v>
      </c>
      <c r="K355" s="13">
        <v>9</v>
      </c>
      <c r="L355" s="21">
        <f t="shared" si="63"/>
        <v>6</v>
      </c>
      <c r="M355" s="21">
        <f t="shared" si="64"/>
        <v>14</v>
      </c>
      <c r="N355" s="13">
        <v>6</v>
      </c>
      <c r="O355" s="13">
        <v>14</v>
      </c>
      <c r="P355" s="13">
        <f t="shared" si="67"/>
        <v>0</v>
      </c>
      <c r="Q355" s="21">
        <f t="shared" si="65"/>
        <v>0</v>
      </c>
      <c r="R355" s="13">
        <v>3</v>
      </c>
      <c r="S355" s="21">
        <v>18</v>
      </c>
      <c r="T355" s="21"/>
      <c r="V355" s="13">
        <v>140</v>
      </c>
      <c r="W355" s="13">
        <v>50</v>
      </c>
      <c r="X355" s="13">
        <v>30</v>
      </c>
    </row>
    <row r="356" spans="1:26" x14ac:dyDescent="0.25">
      <c r="B356" t="s">
        <v>401</v>
      </c>
      <c r="C356" t="s">
        <v>1417</v>
      </c>
      <c r="J356" s="13">
        <v>1</v>
      </c>
      <c r="K356" s="13">
        <v>2</v>
      </c>
      <c r="L356" s="21">
        <f t="shared" si="63"/>
        <v>1</v>
      </c>
      <c r="M356" s="21">
        <f t="shared" si="64"/>
        <v>2</v>
      </c>
      <c r="N356" s="13">
        <v>1</v>
      </c>
      <c r="O356" s="13">
        <v>2</v>
      </c>
      <c r="P356" s="13">
        <f t="shared" si="67"/>
        <v>0</v>
      </c>
      <c r="Q356" s="21">
        <f t="shared" si="65"/>
        <v>0</v>
      </c>
      <c r="S356" s="21">
        <v>8</v>
      </c>
      <c r="T356" s="21"/>
      <c r="X356" s="13">
        <v>33</v>
      </c>
    </row>
    <row r="357" spans="1:26" x14ac:dyDescent="0.25">
      <c r="B357" t="s">
        <v>402</v>
      </c>
      <c r="C357" t="s">
        <v>1418</v>
      </c>
      <c r="H357" s="13">
        <v>2</v>
      </c>
      <c r="I357" s="13">
        <v>11</v>
      </c>
      <c r="J357" s="13">
        <v>9</v>
      </c>
      <c r="K357" s="13">
        <v>12</v>
      </c>
      <c r="L357" s="21">
        <f t="shared" si="63"/>
        <v>11</v>
      </c>
      <c r="M357" s="21">
        <f t="shared" si="64"/>
        <v>23</v>
      </c>
      <c r="N357" s="13">
        <v>11</v>
      </c>
      <c r="O357" s="13">
        <v>23</v>
      </c>
      <c r="P357" s="13">
        <f t="shared" si="67"/>
        <v>0</v>
      </c>
      <c r="Q357" s="21">
        <f t="shared" si="65"/>
        <v>0</v>
      </c>
      <c r="R357" s="13">
        <v>3</v>
      </c>
      <c r="S357" s="21">
        <v>26</v>
      </c>
      <c r="T357" s="21"/>
      <c r="V357" s="13">
        <v>29</v>
      </c>
      <c r="W357" s="13">
        <v>14</v>
      </c>
      <c r="X357" s="13">
        <v>232</v>
      </c>
    </row>
    <row r="358" spans="1:26" x14ac:dyDescent="0.25">
      <c r="B358" t="s">
        <v>801</v>
      </c>
      <c r="C358" t="s">
        <v>1419</v>
      </c>
      <c r="H358" s="13">
        <v>1</v>
      </c>
      <c r="I358" s="13">
        <v>2</v>
      </c>
      <c r="J358" s="13">
        <v>8</v>
      </c>
      <c r="K358" s="13">
        <v>15</v>
      </c>
      <c r="L358" s="21">
        <f t="shared" si="63"/>
        <v>9</v>
      </c>
      <c r="M358" s="21">
        <f t="shared" si="64"/>
        <v>17</v>
      </c>
      <c r="N358" s="13">
        <v>9</v>
      </c>
      <c r="O358" s="13">
        <v>17</v>
      </c>
      <c r="P358" s="13">
        <f t="shared" si="67"/>
        <v>0</v>
      </c>
      <c r="Q358" s="21">
        <f t="shared" si="65"/>
        <v>0</v>
      </c>
      <c r="S358" s="21">
        <v>20</v>
      </c>
      <c r="T358" s="21"/>
      <c r="X358" s="13">
        <v>577</v>
      </c>
    </row>
    <row r="359" spans="1:26" x14ac:dyDescent="0.25">
      <c r="B359" t="s">
        <v>600</v>
      </c>
      <c r="C359" t="s">
        <v>1422</v>
      </c>
      <c r="J359" s="13">
        <v>13</v>
      </c>
      <c r="K359" s="13">
        <v>16</v>
      </c>
      <c r="L359" s="21">
        <f t="shared" si="63"/>
        <v>13</v>
      </c>
      <c r="M359" s="21">
        <f t="shared" si="64"/>
        <v>16</v>
      </c>
      <c r="N359" s="13">
        <v>13</v>
      </c>
      <c r="O359" s="13">
        <v>16</v>
      </c>
      <c r="P359" s="13">
        <f t="shared" si="67"/>
        <v>0</v>
      </c>
      <c r="Q359" s="21">
        <f t="shared" si="65"/>
        <v>0</v>
      </c>
      <c r="S359" s="21">
        <v>18</v>
      </c>
      <c r="T359" s="21"/>
      <c r="V359" s="13">
        <v>52</v>
      </c>
      <c r="W359" s="13">
        <v>14</v>
      </c>
      <c r="X359" s="13">
        <v>105</v>
      </c>
    </row>
    <row r="360" spans="1:26" x14ac:dyDescent="0.25">
      <c r="B360" t="s">
        <v>403</v>
      </c>
      <c r="C360" t="s">
        <v>1421</v>
      </c>
      <c r="F360" s="13">
        <v>2</v>
      </c>
      <c r="G360" s="13">
        <v>20</v>
      </c>
      <c r="H360" s="13">
        <v>1</v>
      </c>
      <c r="I360" s="13">
        <v>2</v>
      </c>
      <c r="J360" s="13">
        <v>19</v>
      </c>
      <c r="K360" s="13">
        <v>28</v>
      </c>
      <c r="L360" s="21">
        <f t="shared" si="63"/>
        <v>22</v>
      </c>
      <c r="M360" s="21">
        <f t="shared" si="64"/>
        <v>50</v>
      </c>
      <c r="N360" s="13">
        <v>22</v>
      </c>
      <c r="O360" s="13">
        <v>50</v>
      </c>
      <c r="P360" s="13">
        <f t="shared" si="67"/>
        <v>0</v>
      </c>
      <c r="Q360" s="21">
        <f t="shared" si="65"/>
        <v>0</v>
      </c>
      <c r="R360" s="13">
        <v>4</v>
      </c>
      <c r="S360" s="21">
        <v>66</v>
      </c>
      <c r="T360" s="21"/>
      <c r="V360" s="13">
        <v>265</v>
      </c>
      <c r="W360" s="13">
        <v>82</v>
      </c>
      <c r="X360" s="13">
        <v>158</v>
      </c>
    </row>
    <row r="361" spans="1:26" x14ac:dyDescent="0.25">
      <c r="B361" t="s">
        <v>404</v>
      </c>
      <c r="C361" t="s">
        <v>1420</v>
      </c>
      <c r="J361" s="13">
        <v>3</v>
      </c>
      <c r="K361" s="13">
        <v>5</v>
      </c>
      <c r="L361" s="21">
        <f t="shared" si="63"/>
        <v>3</v>
      </c>
      <c r="M361" s="21">
        <f t="shared" si="64"/>
        <v>5</v>
      </c>
      <c r="N361" s="13">
        <v>3</v>
      </c>
      <c r="O361" s="13">
        <v>5</v>
      </c>
      <c r="P361" s="13">
        <f t="shared" si="67"/>
        <v>0</v>
      </c>
      <c r="Q361" s="21">
        <f t="shared" si="65"/>
        <v>0</v>
      </c>
      <c r="S361" s="21">
        <v>9</v>
      </c>
      <c r="T361" s="21"/>
      <c r="V361" s="13">
        <v>131</v>
      </c>
      <c r="W361" s="13">
        <v>86</v>
      </c>
      <c r="X361" s="13">
        <v>70</v>
      </c>
    </row>
    <row r="362" spans="1:26" x14ac:dyDescent="0.25">
      <c r="B362" t="s">
        <v>659</v>
      </c>
      <c r="C362" t="s">
        <v>1653</v>
      </c>
      <c r="H362" s="13">
        <v>1</v>
      </c>
      <c r="I362" s="13">
        <v>3</v>
      </c>
      <c r="J362" s="13">
        <v>2</v>
      </c>
      <c r="K362" s="13">
        <v>3</v>
      </c>
      <c r="L362" s="21">
        <f t="shared" si="63"/>
        <v>3</v>
      </c>
      <c r="M362" s="21">
        <f t="shared" si="64"/>
        <v>6</v>
      </c>
      <c r="N362" s="13">
        <v>3</v>
      </c>
      <c r="O362" s="13">
        <v>6</v>
      </c>
      <c r="P362" s="13">
        <f t="shared" si="67"/>
        <v>0</v>
      </c>
      <c r="Q362" s="21">
        <f t="shared" si="65"/>
        <v>0</v>
      </c>
      <c r="S362" s="21">
        <v>9</v>
      </c>
      <c r="T362" s="21"/>
      <c r="V362" s="13">
        <v>350</v>
      </c>
      <c r="W362" s="13">
        <v>115</v>
      </c>
      <c r="X362" s="13">
        <v>219</v>
      </c>
      <c r="Y362" s="13">
        <v>1</v>
      </c>
    </row>
    <row r="363" spans="1:26" x14ac:dyDescent="0.25">
      <c r="B363" t="s">
        <v>823</v>
      </c>
      <c r="C363" t="s">
        <v>1423</v>
      </c>
      <c r="F363" s="13">
        <v>1</v>
      </c>
      <c r="G363" s="13">
        <v>17</v>
      </c>
      <c r="H363" s="13">
        <v>1</v>
      </c>
      <c r="I363" s="13">
        <v>2</v>
      </c>
      <c r="J363" s="13">
        <v>3</v>
      </c>
      <c r="K363" s="13">
        <v>5</v>
      </c>
      <c r="L363" s="21">
        <f t="shared" si="63"/>
        <v>5</v>
      </c>
      <c r="M363" s="21">
        <f t="shared" si="64"/>
        <v>24</v>
      </c>
      <c r="N363" s="13">
        <v>5</v>
      </c>
      <c r="O363" s="13">
        <v>24</v>
      </c>
      <c r="P363" s="13">
        <f t="shared" si="67"/>
        <v>0</v>
      </c>
      <c r="Q363" s="21">
        <f t="shared" si="65"/>
        <v>0</v>
      </c>
      <c r="S363" s="21">
        <v>12</v>
      </c>
      <c r="T363" s="21"/>
      <c r="X363" s="13">
        <v>103</v>
      </c>
    </row>
    <row r="364" spans="1:26" ht="15.75" thickBot="1" x14ac:dyDescent="0.3">
      <c r="A364" s="2" t="s">
        <v>5</v>
      </c>
      <c r="B364" s="2"/>
      <c r="C364" s="2"/>
      <c r="D364" s="14">
        <f>SUM(D342:D363)</f>
        <v>2</v>
      </c>
      <c r="E364" s="14">
        <f t="shared" ref="E364:Y364" si="68">SUM(E342:E363)</f>
        <v>68</v>
      </c>
      <c r="F364" s="14">
        <f t="shared" si="68"/>
        <v>5</v>
      </c>
      <c r="G364" s="14">
        <f t="shared" si="68"/>
        <v>64</v>
      </c>
      <c r="H364" s="14">
        <f t="shared" si="68"/>
        <v>60</v>
      </c>
      <c r="I364" s="14">
        <f t="shared" si="68"/>
        <v>218</v>
      </c>
      <c r="J364" s="14">
        <f t="shared" si="68"/>
        <v>149</v>
      </c>
      <c r="K364" s="14">
        <f t="shared" si="68"/>
        <v>209</v>
      </c>
      <c r="L364" s="14">
        <f t="shared" si="68"/>
        <v>216</v>
      </c>
      <c r="M364" s="14">
        <f t="shared" si="68"/>
        <v>559</v>
      </c>
      <c r="N364" s="14">
        <f t="shared" si="68"/>
        <v>216</v>
      </c>
      <c r="O364" s="14">
        <f t="shared" si="68"/>
        <v>559</v>
      </c>
      <c r="P364" s="14">
        <f t="shared" si="68"/>
        <v>0</v>
      </c>
      <c r="Q364" s="14">
        <f t="shared" si="68"/>
        <v>0</v>
      </c>
      <c r="R364" s="14">
        <f t="shared" si="68"/>
        <v>42</v>
      </c>
      <c r="S364" s="14">
        <f t="shared" si="68"/>
        <v>463</v>
      </c>
      <c r="T364" s="14">
        <f t="shared" si="68"/>
        <v>0</v>
      </c>
      <c r="U364" s="14">
        <f t="shared" si="68"/>
        <v>0</v>
      </c>
      <c r="V364" s="14">
        <f t="shared" si="68"/>
        <v>150031</v>
      </c>
      <c r="W364" s="14">
        <f t="shared" si="68"/>
        <v>60581</v>
      </c>
      <c r="X364" s="14">
        <f t="shared" si="68"/>
        <v>2705</v>
      </c>
      <c r="Y364" s="14">
        <f t="shared" si="68"/>
        <v>12</v>
      </c>
    </row>
    <row r="365" spans="1:26" ht="15.75" thickTop="1" x14ac:dyDescent="0.25">
      <c r="A365" t="s">
        <v>102</v>
      </c>
      <c r="B365" t="s">
        <v>405</v>
      </c>
      <c r="C365" t="s">
        <v>1424</v>
      </c>
      <c r="H365" s="13">
        <v>1</v>
      </c>
      <c r="I365" s="13">
        <v>6</v>
      </c>
      <c r="L365" s="21">
        <f t="shared" si="63"/>
        <v>1</v>
      </c>
      <c r="M365" s="21">
        <f t="shared" si="64"/>
        <v>6</v>
      </c>
      <c r="N365" s="13">
        <v>1</v>
      </c>
      <c r="O365" s="13">
        <v>6</v>
      </c>
      <c r="P365" s="13">
        <f>L365-N365</f>
        <v>0</v>
      </c>
      <c r="Q365" s="21">
        <f t="shared" si="65"/>
        <v>0</v>
      </c>
      <c r="S365" s="21">
        <v>4</v>
      </c>
      <c r="U365" s="13"/>
      <c r="V365" s="13">
        <v>35</v>
      </c>
      <c r="W365" s="13">
        <v>15</v>
      </c>
      <c r="Y365"/>
    </row>
    <row r="366" spans="1:26" x14ac:dyDescent="0.25">
      <c r="B366" t="s">
        <v>407</v>
      </c>
      <c r="C366" t="s">
        <v>1426</v>
      </c>
      <c r="H366" s="13">
        <v>29</v>
      </c>
      <c r="I366" s="13">
        <v>212</v>
      </c>
      <c r="L366" s="21">
        <f t="shared" ref="L366:L380" si="69">D366+H366+F366+J366</f>
        <v>29</v>
      </c>
      <c r="M366" s="21">
        <f t="shared" ref="M366:M380" si="70">E366+G366+I366+K366</f>
        <v>212</v>
      </c>
      <c r="N366" s="13">
        <v>29</v>
      </c>
      <c r="O366" s="13">
        <v>212</v>
      </c>
      <c r="P366" s="13">
        <f t="shared" ref="P366:P380" si="71">L366-N366</f>
        <v>0</v>
      </c>
      <c r="Q366" s="21">
        <f t="shared" si="65"/>
        <v>0</v>
      </c>
      <c r="R366" s="13">
        <v>2</v>
      </c>
      <c r="S366" s="21">
        <v>130</v>
      </c>
      <c r="U366" s="13"/>
      <c r="V366" s="13">
        <v>10707</v>
      </c>
      <c r="W366" s="13">
        <v>3112</v>
      </c>
      <c r="X366" s="13">
        <v>93</v>
      </c>
      <c r="Y366"/>
    </row>
    <row r="367" spans="1:26" x14ac:dyDescent="0.25">
      <c r="B367" t="s">
        <v>596</v>
      </c>
      <c r="C367" t="s">
        <v>1427</v>
      </c>
      <c r="F367" s="13">
        <v>1</v>
      </c>
      <c r="G367" s="13">
        <v>16</v>
      </c>
      <c r="H367" s="13">
        <v>81</v>
      </c>
      <c r="I367" s="13">
        <v>646</v>
      </c>
      <c r="J367" s="13">
        <v>5</v>
      </c>
      <c r="K367" s="13">
        <v>6</v>
      </c>
      <c r="L367" s="21">
        <f t="shared" si="69"/>
        <v>87</v>
      </c>
      <c r="M367" s="21">
        <f t="shared" si="70"/>
        <v>668</v>
      </c>
      <c r="N367" s="13">
        <v>87</v>
      </c>
      <c r="O367" s="13">
        <v>668</v>
      </c>
      <c r="P367" s="13">
        <f t="shared" si="71"/>
        <v>0</v>
      </c>
      <c r="Q367" s="21">
        <f t="shared" si="65"/>
        <v>0</v>
      </c>
      <c r="R367" s="13">
        <v>2</v>
      </c>
      <c r="S367" s="21">
        <v>318</v>
      </c>
      <c r="U367"/>
      <c r="V367" s="13">
        <v>115052</v>
      </c>
      <c r="W367" s="13">
        <v>50288</v>
      </c>
      <c r="X367" s="13">
        <v>177</v>
      </c>
      <c r="Y367" s="13">
        <v>9</v>
      </c>
      <c r="Z367" t="s">
        <v>1691</v>
      </c>
    </row>
    <row r="368" spans="1:26" x14ac:dyDescent="0.25">
      <c r="B368" t="s">
        <v>409</v>
      </c>
      <c r="C368" t="s">
        <v>1429</v>
      </c>
      <c r="H368" s="13">
        <v>3</v>
      </c>
      <c r="I368" s="13">
        <v>14</v>
      </c>
      <c r="L368" s="21">
        <f t="shared" si="69"/>
        <v>3</v>
      </c>
      <c r="M368" s="21">
        <f t="shared" si="70"/>
        <v>14</v>
      </c>
      <c r="N368" s="13">
        <v>3</v>
      </c>
      <c r="O368" s="13">
        <v>14</v>
      </c>
      <c r="P368" s="13">
        <f t="shared" si="71"/>
        <v>0</v>
      </c>
      <c r="Q368" s="21">
        <f t="shared" si="65"/>
        <v>0</v>
      </c>
      <c r="S368" s="21">
        <v>4</v>
      </c>
      <c r="X368" s="13">
        <v>65</v>
      </c>
    </row>
    <row r="369" spans="1:25" x14ac:dyDescent="0.25">
      <c r="B369" t="s">
        <v>408</v>
      </c>
      <c r="C369" t="s">
        <v>1428</v>
      </c>
      <c r="H369" s="13">
        <v>4</v>
      </c>
      <c r="I369" s="13">
        <v>9</v>
      </c>
      <c r="L369" s="21">
        <f t="shared" si="69"/>
        <v>4</v>
      </c>
      <c r="M369" s="21">
        <f t="shared" si="70"/>
        <v>9</v>
      </c>
      <c r="N369" s="13">
        <v>4</v>
      </c>
      <c r="O369" s="13">
        <v>9</v>
      </c>
      <c r="P369" s="13">
        <f t="shared" si="71"/>
        <v>0</v>
      </c>
      <c r="Q369" s="21">
        <f t="shared" si="65"/>
        <v>0</v>
      </c>
      <c r="S369" s="21">
        <v>5</v>
      </c>
      <c r="V369" s="13">
        <v>151</v>
      </c>
      <c r="W369" s="13">
        <v>74</v>
      </c>
      <c r="X369" s="13">
        <v>53</v>
      </c>
    </row>
    <row r="370" spans="1:25" x14ac:dyDescent="0.25">
      <c r="B370" t="s">
        <v>411</v>
      </c>
      <c r="C370" t="s">
        <v>1431</v>
      </c>
      <c r="H370" s="13">
        <v>2</v>
      </c>
      <c r="I370" s="13">
        <v>8</v>
      </c>
      <c r="J370" s="13">
        <v>4</v>
      </c>
      <c r="K370" s="13">
        <v>4</v>
      </c>
      <c r="L370" s="21">
        <f t="shared" si="69"/>
        <v>6</v>
      </c>
      <c r="M370" s="21">
        <f t="shared" si="70"/>
        <v>12</v>
      </c>
      <c r="N370" s="13">
        <v>6</v>
      </c>
      <c r="O370" s="13">
        <v>12</v>
      </c>
      <c r="P370" s="13">
        <f t="shared" si="71"/>
        <v>0</v>
      </c>
      <c r="Q370" s="21">
        <f t="shared" si="65"/>
        <v>0</v>
      </c>
      <c r="S370" s="21">
        <v>12</v>
      </c>
      <c r="X370" s="13">
        <v>197</v>
      </c>
    </row>
    <row r="371" spans="1:25" x14ac:dyDescent="0.25">
      <c r="B371" t="s">
        <v>412</v>
      </c>
      <c r="C371" t="s">
        <v>1432</v>
      </c>
      <c r="H371" s="13">
        <v>18</v>
      </c>
      <c r="I371" s="13">
        <v>108</v>
      </c>
      <c r="J371" s="13">
        <v>12</v>
      </c>
      <c r="K371" s="13">
        <v>19</v>
      </c>
      <c r="L371" s="21">
        <f t="shared" si="69"/>
        <v>30</v>
      </c>
      <c r="M371" s="21">
        <f t="shared" si="70"/>
        <v>127</v>
      </c>
      <c r="N371" s="13">
        <v>30</v>
      </c>
      <c r="O371" s="13">
        <v>127</v>
      </c>
      <c r="P371" s="13">
        <f t="shared" si="71"/>
        <v>0</v>
      </c>
      <c r="Q371" s="21">
        <f t="shared" si="65"/>
        <v>0</v>
      </c>
      <c r="S371" s="21">
        <v>35</v>
      </c>
      <c r="V371" s="13">
        <v>713</v>
      </c>
      <c r="W371" s="13">
        <v>216</v>
      </c>
      <c r="X371" s="13">
        <v>222</v>
      </c>
      <c r="Y371" s="13">
        <v>4</v>
      </c>
    </row>
    <row r="372" spans="1:25" x14ac:dyDescent="0.25">
      <c r="B372" t="s">
        <v>660</v>
      </c>
      <c r="C372" t="s">
        <v>1438</v>
      </c>
      <c r="H372" s="13">
        <v>13</v>
      </c>
      <c r="I372" s="13">
        <v>29</v>
      </c>
      <c r="L372" s="21">
        <f t="shared" si="69"/>
        <v>13</v>
      </c>
      <c r="M372" s="21">
        <f t="shared" si="70"/>
        <v>29</v>
      </c>
      <c r="N372" s="13">
        <v>13</v>
      </c>
      <c r="O372" s="13">
        <v>29</v>
      </c>
      <c r="P372" s="13">
        <f t="shared" si="71"/>
        <v>0</v>
      </c>
      <c r="Q372" s="21">
        <f t="shared" si="65"/>
        <v>0</v>
      </c>
      <c r="S372" s="21">
        <v>20</v>
      </c>
      <c r="X372" s="13">
        <v>570</v>
      </c>
    </row>
    <row r="373" spans="1:25" x14ac:dyDescent="0.25">
      <c r="B373" t="s">
        <v>661</v>
      </c>
      <c r="C373" t="s">
        <v>1615</v>
      </c>
      <c r="H373" s="13">
        <v>8</v>
      </c>
      <c r="I373" s="13">
        <v>19</v>
      </c>
      <c r="J373" s="13">
        <v>3</v>
      </c>
      <c r="K373" s="13">
        <v>3</v>
      </c>
      <c r="L373" s="21">
        <f t="shared" si="69"/>
        <v>11</v>
      </c>
      <c r="M373" s="21">
        <f t="shared" si="70"/>
        <v>22</v>
      </c>
      <c r="N373" s="13">
        <v>11</v>
      </c>
      <c r="O373" s="13">
        <v>22</v>
      </c>
      <c r="P373" s="13">
        <f t="shared" si="71"/>
        <v>0</v>
      </c>
      <c r="Q373" s="21">
        <f t="shared" si="65"/>
        <v>0</v>
      </c>
      <c r="S373" s="21">
        <v>14</v>
      </c>
      <c r="X373" s="13">
        <v>637</v>
      </c>
    </row>
    <row r="374" spans="1:25" x14ac:dyDescent="0.25">
      <c r="B374" t="s">
        <v>566</v>
      </c>
      <c r="C374" t="s">
        <v>1435</v>
      </c>
      <c r="H374" s="13">
        <v>32</v>
      </c>
      <c r="I374" s="13">
        <v>75</v>
      </c>
      <c r="J374" s="13">
        <v>31</v>
      </c>
      <c r="K374" s="13">
        <v>7</v>
      </c>
      <c r="L374" s="21">
        <f t="shared" si="69"/>
        <v>63</v>
      </c>
      <c r="M374" s="21">
        <f t="shared" si="70"/>
        <v>82</v>
      </c>
      <c r="N374" s="13">
        <v>63</v>
      </c>
      <c r="O374" s="13">
        <v>82</v>
      </c>
      <c r="P374" s="13">
        <f t="shared" si="71"/>
        <v>0</v>
      </c>
      <c r="Q374" s="21">
        <f t="shared" si="65"/>
        <v>0</v>
      </c>
      <c r="S374" s="21">
        <v>90</v>
      </c>
      <c r="V374" s="13">
        <v>216</v>
      </c>
      <c r="W374" s="13">
        <v>86</v>
      </c>
      <c r="X374" s="13">
        <v>23</v>
      </c>
    </row>
    <row r="375" spans="1:25" x14ac:dyDescent="0.25">
      <c r="B375" t="s">
        <v>665</v>
      </c>
      <c r="C375" t="s">
        <v>1437</v>
      </c>
      <c r="H375" s="13">
        <v>5</v>
      </c>
      <c r="I375" s="13">
        <v>6</v>
      </c>
      <c r="J375" s="13">
        <v>3</v>
      </c>
      <c r="K375" s="13">
        <v>4</v>
      </c>
      <c r="L375" s="21">
        <f t="shared" si="69"/>
        <v>8</v>
      </c>
      <c r="M375" s="21">
        <f t="shared" si="70"/>
        <v>10</v>
      </c>
      <c r="N375" s="13">
        <v>8</v>
      </c>
      <c r="O375" s="13">
        <v>10</v>
      </c>
      <c r="P375" s="13">
        <f t="shared" si="71"/>
        <v>0</v>
      </c>
      <c r="Q375" s="21">
        <f t="shared" si="65"/>
        <v>0</v>
      </c>
      <c r="S375" s="21">
        <v>12</v>
      </c>
      <c r="V375" s="13">
        <v>330</v>
      </c>
      <c r="W375" s="13">
        <v>275</v>
      </c>
    </row>
    <row r="376" spans="1:25" x14ac:dyDescent="0.25">
      <c r="B376" t="s">
        <v>664</v>
      </c>
      <c r="C376" t="s">
        <v>1616</v>
      </c>
      <c r="H376" s="13">
        <v>5</v>
      </c>
      <c r="I376" s="13">
        <v>12</v>
      </c>
      <c r="L376" s="21">
        <f t="shared" si="69"/>
        <v>5</v>
      </c>
      <c r="M376" s="21">
        <f t="shared" si="70"/>
        <v>12</v>
      </c>
      <c r="N376" s="13">
        <v>5</v>
      </c>
      <c r="O376" s="13">
        <v>12</v>
      </c>
      <c r="P376" s="13">
        <f t="shared" si="71"/>
        <v>0</v>
      </c>
      <c r="Q376" s="21">
        <f t="shared" si="65"/>
        <v>0</v>
      </c>
      <c r="S376" s="21">
        <v>12</v>
      </c>
      <c r="V376" s="13">
        <v>122</v>
      </c>
      <c r="W376" s="13">
        <v>50</v>
      </c>
    </row>
    <row r="377" spans="1:25" x14ac:dyDescent="0.25">
      <c r="B377" t="s">
        <v>567</v>
      </c>
      <c r="C377" t="s">
        <v>1574</v>
      </c>
      <c r="H377" s="13">
        <v>3</v>
      </c>
      <c r="I377" s="13">
        <v>10</v>
      </c>
      <c r="L377" s="21">
        <f t="shared" si="69"/>
        <v>3</v>
      </c>
      <c r="M377" s="21">
        <f t="shared" si="70"/>
        <v>10</v>
      </c>
      <c r="N377" s="13">
        <v>3</v>
      </c>
      <c r="O377" s="13">
        <v>10</v>
      </c>
      <c r="P377" s="13">
        <f t="shared" si="71"/>
        <v>0</v>
      </c>
      <c r="Q377" s="21">
        <f t="shared" si="65"/>
        <v>0</v>
      </c>
      <c r="S377" s="21">
        <v>4</v>
      </c>
      <c r="V377" s="13">
        <v>515</v>
      </c>
      <c r="W377" s="13">
        <v>160</v>
      </c>
      <c r="X377" s="13">
        <v>57</v>
      </c>
    </row>
    <row r="378" spans="1:25" x14ac:dyDescent="0.25">
      <c r="B378" t="s">
        <v>416</v>
      </c>
      <c r="C378" t="s">
        <v>1439</v>
      </c>
      <c r="H378" s="13">
        <v>3</v>
      </c>
      <c r="I378" s="13">
        <v>9</v>
      </c>
      <c r="L378" s="21">
        <f t="shared" si="69"/>
        <v>3</v>
      </c>
      <c r="M378" s="21">
        <f t="shared" si="70"/>
        <v>9</v>
      </c>
      <c r="N378" s="13">
        <v>3</v>
      </c>
      <c r="O378" s="13">
        <v>9</v>
      </c>
      <c r="P378" s="13">
        <f t="shared" si="71"/>
        <v>0</v>
      </c>
      <c r="Q378" s="21">
        <f t="shared" si="65"/>
        <v>0</v>
      </c>
      <c r="S378" s="21">
        <v>4</v>
      </c>
      <c r="V378" s="13">
        <v>430</v>
      </c>
      <c r="W378" s="13">
        <v>66</v>
      </c>
      <c r="X378" s="13">
        <v>133</v>
      </c>
    </row>
    <row r="379" spans="1:25" x14ac:dyDescent="0.25">
      <c r="B379" t="s">
        <v>413</v>
      </c>
      <c r="C379" t="s">
        <v>1433</v>
      </c>
      <c r="H379" s="13">
        <v>2</v>
      </c>
      <c r="I379" s="13">
        <v>6</v>
      </c>
      <c r="J379" s="13">
        <v>2</v>
      </c>
      <c r="K379" s="13">
        <v>2</v>
      </c>
      <c r="L379" s="21">
        <f t="shared" si="69"/>
        <v>4</v>
      </c>
      <c r="M379" s="21">
        <f t="shared" si="70"/>
        <v>8</v>
      </c>
      <c r="N379" s="13">
        <v>4</v>
      </c>
      <c r="O379" s="13">
        <v>8</v>
      </c>
      <c r="P379" s="13">
        <f t="shared" si="71"/>
        <v>0</v>
      </c>
      <c r="Q379" s="21">
        <f t="shared" si="65"/>
        <v>0</v>
      </c>
      <c r="S379" s="21">
        <v>8</v>
      </c>
      <c r="X379" s="13">
        <v>38</v>
      </c>
    </row>
    <row r="380" spans="1:25" x14ac:dyDescent="0.25">
      <c r="B380" t="s">
        <v>414</v>
      </c>
      <c r="C380" t="s">
        <v>1434</v>
      </c>
      <c r="H380" s="13">
        <v>3</v>
      </c>
      <c r="I380" s="13">
        <v>6</v>
      </c>
      <c r="J380" s="13">
        <v>3</v>
      </c>
      <c r="K380" s="13">
        <v>3</v>
      </c>
      <c r="L380" s="21">
        <f t="shared" si="69"/>
        <v>6</v>
      </c>
      <c r="M380" s="21">
        <f t="shared" si="70"/>
        <v>9</v>
      </c>
      <c r="N380" s="13">
        <v>6</v>
      </c>
      <c r="O380" s="13">
        <v>9</v>
      </c>
      <c r="P380" s="13">
        <f t="shared" si="71"/>
        <v>0</v>
      </c>
      <c r="Q380" s="21">
        <f t="shared" si="65"/>
        <v>0</v>
      </c>
      <c r="S380" s="21">
        <v>13</v>
      </c>
      <c r="X380" s="13">
        <v>179</v>
      </c>
    </row>
    <row r="381" spans="1:25" ht="15.75" thickBot="1" x14ac:dyDescent="0.3">
      <c r="A381" s="2" t="s">
        <v>5</v>
      </c>
      <c r="B381" s="2"/>
      <c r="C381" s="2"/>
      <c r="D381" s="14">
        <f t="shared" ref="D381:T381" si="72">SUM(D365:D380)</f>
        <v>0</v>
      </c>
      <c r="E381" s="14">
        <f t="shared" si="72"/>
        <v>0</v>
      </c>
      <c r="F381" s="14">
        <f t="shared" si="72"/>
        <v>1</v>
      </c>
      <c r="G381" s="14">
        <f t="shared" si="72"/>
        <v>16</v>
      </c>
      <c r="H381" s="14">
        <f t="shared" si="72"/>
        <v>212</v>
      </c>
      <c r="I381" s="14">
        <f>SUM(I365:I380)</f>
        <v>1175</v>
      </c>
      <c r="J381" s="14">
        <f t="shared" si="72"/>
        <v>63</v>
      </c>
      <c r="K381" s="14">
        <f t="shared" si="72"/>
        <v>48</v>
      </c>
      <c r="L381" s="14">
        <f t="shared" si="72"/>
        <v>276</v>
      </c>
      <c r="M381" s="14">
        <f t="shared" si="72"/>
        <v>1239</v>
      </c>
      <c r="N381" s="14">
        <f t="shared" si="72"/>
        <v>276</v>
      </c>
      <c r="O381" s="14">
        <f t="shared" si="72"/>
        <v>1239</v>
      </c>
      <c r="P381" s="14">
        <f t="shared" si="72"/>
        <v>0</v>
      </c>
      <c r="Q381" s="14">
        <f t="shared" si="72"/>
        <v>0</v>
      </c>
      <c r="R381" s="14">
        <f t="shared" si="72"/>
        <v>4</v>
      </c>
      <c r="S381" s="14">
        <f t="shared" si="72"/>
        <v>685</v>
      </c>
      <c r="T381" s="14">
        <f t="shared" si="72"/>
        <v>0</v>
      </c>
      <c r="U381" s="14"/>
      <c r="V381" s="14">
        <f>SUM(V365:V380)</f>
        <v>128271</v>
      </c>
      <c r="W381" s="14">
        <f>SUM(W365:W380)</f>
        <v>54342</v>
      </c>
      <c r="X381" s="14">
        <f>SUM(X365:X380)</f>
        <v>2444</v>
      </c>
      <c r="Y381" s="14">
        <f>SUM(Y365:Y380)</f>
        <v>13</v>
      </c>
    </row>
    <row r="382" spans="1:25" ht="15.75" thickTop="1" x14ac:dyDescent="0.25">
      <c r="A382" t="s">
        <v>417</v>
      </c>
      <c r="B382" t="s">
        <v>419</v>
      </c>
      <c r="C382" t="s">
        <v>1441</v>
      </c>
      <c r="H382" s="13">
        <v>5</v>
      </c>
      <c r="I382" s="13">
        <v>25</v>
      </c>
      <c r="J382" s="13">
        <v>42</v>
      </c>
      <c r="K382" s="13">
        <v>41</v>
      </c>
      <c r="L382" s="21">
        <f t="shared" si="63"/>
        <v>47</v>
      </c>
      <c r="M382" s="21">
        <f t="shared" si="64"/>
        <v>66</v>
      </c>
      <c r="N382" s="13">
        <v>47</v>
      </c>
      <c r="O382" s="13">
        <v>66</v>
      </c>
      <c r="P382" s="13">
        <f t="shared" ref="P382:P396" si="73">L382-N382</f>
        <v>0</v>
      </c>
      <c r="Q382" s="21">
        <f t="shared" si="65"/>
        <v>0</v>
      </c>
      <c r="R382" s="13">
        <v>5</v>
      </c>
      <c r="S382" s="21">
        <v>40</v>
      </c>
      <c r="X382" s="13">
        <v>516</v>
      </c>
    </row>
    <row r="383" spans="1:25" x14ac:dyDescent="0.25">
      <c r="B383" t="s">
        <v>1732</v>
      </c>
      <c r="C383" t="s">
        <v>1444</v>
      </c>
      <c r="H383" s="13">
        <v>2</v>
      </c>
      <c r="I383" s="13">
        <v>11</v>
      </c>
      <c r="J383" s="13">
        <v>4</v>
      </c>
      <c r="K383" s="13">
        <v>4</v>
      </c>
      <c r="L383" s="21">
        <f t="shared" si="63"/>
        <v>6</v>
      </c>
      <c r="M383" s="21">
        <f t="shared" si="64"/>
        <v>15</v>
      </c>
      <c r="N383" s="13">
        <v>6</v>
      </c>
      <c r="O383" s="13">
        <v>15</v>
      </c>
      <c r="P383" s="13">
        <f t="shared" si="73"/>
        <v>0</v>
      </c>
      <c r="Q383" s="21">
        <f t="shared" si="65"/>
        <v>0</v>
      </c>
      <c r="R383" s="13">
        <v>3</v>
      </c>
      <c r="S383" s="21">
        <v>3</v>
      </c>
      <c r="X383" s="13">
        <v>250</v>
      </c>
    </row>
    <row r="384" spans="1:25" x14ac:dyDescent="0.25">
      <c r="B384" t="s">
        <v>424</v>
      </c>
      <c r="C384" t="s">
        <v>1447</v>
      </c>
      <c r="J384" s="13">
        <v>1</v>
      </c>
      <c r="K384" s="13">
        <v>1</v>
      </c>
      <c r="L384" s="21">
        <f t="shared" si="63"/>
        <v>1</v>
      </c>
      <c r="M384" s="21">
        <f t="shared" si="64"/>
        <v>1</v>
      </c>
      <c r="N384" s="13">
        <v>1</v>
      </c>
      <c r="O384" s="13">
        <v>1</v>
      </c>
      <c r="P384" s="13">
        <f t="shared" si="73"/>
        <v>0</v>
      </c>
      <c r="Q384" s="21">
        <f t="shared" si="65"/>
        <v>0</v>
      </c>
      <c r="S384" s="21">
        <v>2</v>
      </c>
      <c r="X384" s="13">
        <v>193</v>
      </c>
    </row>
    <row r="385" spans="1:25" x14ac:dyDescent="0.25">
      <c r="B385" t="s">
        <v>602</v>
      </c>
      <c r="C385" t="s">
        <v>1448</v>
      </c>
      <c r="H385" s="13">
        <v>63</v>
      </c>
      <c r="I385" s="13">
        <v>505</v>
      </c>
      <c r="J385" s="13">
        <v>5</v>
      </c>
      <c r="K385" s="13">
        <v>9</v>
      </c>
      <c r="L385" s="21">
        <f t="shared" si="63"/>
        <v>68</v>
      </c>
      <c r="M385" s="21">
        <f t="shared" si="64"/>
        <v>514</v>
      </c>
      <c r="N385" s="13">
        <v>68</v>
      </c>
      <c r="O385" s="13">
        <v>514</v>
      </c>
      <c r="P385" s="13">
        <f t="shared" si="73"/>
        <v>0</v>
      </c>
      <c r="Q385" s="21">
        <f t="shared" si="65"/>
        <v>0</v>
      </c>
      <c r="R385" s="13">
        <v>4</v>
      </c>
      <c r="S385" s="21">
        <v>230</v>
      </c>
      <c r="V385" s="13">
        <v>7091</v>
      </c>
      <c r="W385" s="13">
        <v>2823</v>
      </c>
      <c r="X385" s="13">
        <v>127</v>
      </c>
      <c r="Y385" s="13">
        <v>2</v>
      </c>
    </row>
    <row r="386" spans="1:25" x14ac:dyDescent="0.25">
      <c r="B386" t="s">
        <v>425</v>
      </c>
      <c r="C386" t="s">
        <v>1449</v>
      </c>
      <c r="H386" s="13">
        <v>35</v>
      </c>
      <c r="I386" s="13">
        <v>196</v>
      </c>
      <c r="J386" s="13">
        <v>4</v>
      </c>
      <c r="K386" s="13">
        <v>4</v>
      </c>
      <c r="L386" s="21">
        <f t="shared" si="63"/>
        <v>39</v>
      </c>
      <c r="M386" s="21">
        <f t="shared" si="64"/>
        <v>200</v>
      </c>
      <c r="N386" s="13">
        <v>39</v>
      </c>
      <c r="O386" s="13">
        <v>200</v>
      </c>
      <c r="P386" s="13">
        <f t="shared" si="73"/>
        <v>0</v>
      </c>
      <c r="Q386" s="21">
        <f t="shared" si="65"/>
        <v>0</v>
      </c>
      <c r="R386" s="13">
        <v>6</v>
      </c>
      <c r="S386" s="21">
        <v>76</v>
      </c>
      <c r="V386" s="13">
        <v>6501</v>
      </c>
      <c r="W386" s="13">
        <v>2812</v>
      </c>
    </row>
    <row r="387" spans="1:25" x14ac:dyDescent="0.25">
      <c r="B387" t="s">
        <v>426</v>
      </c>
      <c r="C387" t="s">
        <v>1450</v>
      </c>
      <c r="H387" s="13">
        <v>11</v>
      </c>
      <c r="I387" s="13">
        <v>76</v>
      </c>
      <c r="J387" s="13">
        <v>1</v>
      </c>
      <c r="K387" s="13">
        <v>1</v>
      </c>
      <c r="L387" s="21">
        <f t="shared" si="63"/>
        <v>12</v>
      </c>
      <c r="M387" s="21">
        <f t="shared" si="64"/>
        <v>77</v>
      </c>
      <c r="N387" s="13">
        <v>12</v>
      </c>
      <c r="O387" s="13">
        <v>77</v>
      </c>
      <c r="P387" s="13">
        <f t="shared" si="73"/>
        <v>0</v>
      </c>
      <c r="Q387" s="21">
        <f t="shared" si="65"/>
        <v>0</v>
      </c>
      <c r="R387" s="13">
        <v>3</v>
      </c>
      <c r="S387" s="21">
        <v>28</v>
      </c>
    </row>
    <row r="388" spans="1:25" x14ac:dyDescent="0.25">
      <c r="B388" t="s">
        <v>427</v>
      </c>
      <c r="C388" t="s">
        <v>1451</v>
      </c>
      <c r="H388" s="13">
        <v>6</v>
      </c>
      <c r="I388" s="13">
        <v>42</v>
      </c>
      <c r="J388" s="13">
        <v>1</v>
      </c>
      <c r="K388" s="13">
        <v>1</v>
      </c>
      <c r="L388" s="21">
        <f t="shared" si="63"/>
        <v>7</v>
      </c>
      <c r="M388" s="21">
        <f t="shared" si="64"/>
        <v>43</v>
      </c>
      <c r="N388" s="13">
        <v>7</v>
      </c>
      <c r="O388" s="13">
        <v>43</v>
      </c>
      <c r="P388" s="13">
        <f t="shared" si="73"/>
        <v>0</v>
      </c>
      <c r="Q388" s="21">
        <f t="shared" si="65"/>
        <v>0</v>
      </c>
      <c r="R388" s="13">
        <v>1</v>
      </c>
      <c r="S388" s="21">
        <v>12</v>
      </c>
      <c r="U388" s="15" t="s">
        <v>879</v>
      </c>
      <c r="V388" s="13">
        <v>431</v>
      </c>
      <c r="W388" s="13">
        <v>222</v>
      </c>
      <c r="X388" s="13">
        <v>3</v>
      </c>
      <c r="Y388" s="13">
        <v>4</v>
      </c>
    </row>
    <row r="389" spans="1:25" x14ac:dyDescent="0.25">
      <c r="B389" t="s">
        <v>428</v>
      </c>
      <c r="C389" t="s">
        <v>1452</v>
      </c>
      <c r="H389" s="13">
        <v>2</v>
      </c>
      <c r="I389" s="13">
        <v>4</v>
      </c>
      <c r="J389" s="13">
        <v>1</v>
      </c>
      <c r="K389" s="13">
        <v>1</v>
      </c>
      <c r="L389" s="21">
        <f t="shared" si="63"/>
        <v>3</v>
      </c>
      <c r="M389" s="21">
        <f t="shared" si="64"/>
        <v>5</v>
      </c>
      <c r="N389" s="13">
        <v>3</v>
      </c>
      <c r="O389" s="13">
        <v>5</v>
      </c>
      <c r="P389" s="13">
        <f t="shared" si="73"/>
        <v>0</v>
      </c>
      <c r="Q389" s="21">
        <f t="shared" si="65"/>
        <v>0</v>
      </c>
      <c r="S389" s="21">
        <v>5</v>
      </c>
      <c r="U389" s="15" t="s">
        <v>879</v>
      </c>
    </row>
    <row r="390" spans="1:25" x14ac:dyDescent="0.25">
      <c r="B390" t="s">
        <v>429</v>
      </c>
      <c r="C390" t="s">
        <v>1545</v>
      </c>
      <c r="H390" s="13">
        <v>5</v>
      </c>
      <c r="I390" s="13">
        <v>51</v>
      </c>
      <c r="J390" s="13">
        <v>4</v>
      </c>
      <c r="K390" s="13">
        <v>4</v>
      </c>
      <c r="L390" s="21">
        <f t="shared" si="63"/>
        <v>9</v>
      </c>
      <c r="M390" s="21">
        <f t="shared" si="64"/>
        <v>55</v>
      </c>
      <c r="N390" s="13">
        <v>9</v>
      </c>
      <c r="O390" s="13">
        <v>55</v>
      </c>
      <c r="P390" s="13">
        <f t="shared" si="73"/>
        <v>0</v>
      </c>
      <c r="Q390" s="21">
        <f t="shared" si="65"/>
        <v>0</v>
      </c>
      <c r="S390" s="21">
        <v>23</v>
      </c>
      <c r="U390" s="15" t="s">
        <v>879</v>
      </c>
    </row>
    <row r="391" spans="1:25" x14ac:dyDescent="0.25">
      <c r="B391" t="s">
        <v>430</v>
      </c>
      <c r="C391" t="s">
        <v>1546</v>
      </c>
      <c r="H391" s="13">
        <v>3</v>
      </c>
      <c r="I391" s="13">
        <v>20</v>
      </c>
      <c r="L391" s="21">
        <f t="shared" ref="L391:L448" si="74">D391+H391+F391+J391</f>
        <v>3</v>
      </c>
      <c r="M391" s="21">
        <f t="shared" ref="M391:M448" si="75">E391+G391+I391+K391</f>
        <v>20</v>
      </c>
      <c r="N391" s="13">
        <v>3</v>
      </c>
      <c r="O391" s="13">
        <v>20</v>
      </c>
      <c r="P391" s="13">
        <f t="shared" si="73"/>
        <v>0</v>
      </c>
      <c r="Q391" s="21">
        <f t="shared" ref="Q391:Q448" si="76">M391-O391</f>
        <v>0</v>
      </c>
      <c r="R391" s="13">
        <v>1</v>
      </c>
      <c r="S391" s="21">
        <v>12</v>
      </c>
      <c r="U391" s="15" t="s">
        <v>879</v>
      </c>
    </row>
    <row r="392" spans="1:25" x14ac:dyDescent="0.25">
      <c r="B392" t="s">
        <v>431</v>
      </c>
      <c r="C392" t="s">
        <v>1547</v>
      </c>
      <c r="H392" s="13">
        <v>1</v>
      </c>
      <c r="I392" s="13">
        <v>5</v>
      </c>
      <c r="J392" s="13">
        <v>3</v>
      </c>
      <c r="K392" s="13">
        <v>4</v>
      </c>
      <c r="L392" s="21">
        <f t="shared" si="74"/>
        <v>4</v>
      </c>
      <c r="M392" s="21">
        <f t="shared" si="75"/>
        <v>9</v>
      </c>
      <c r="N392" s="13">
        <v>4</v>
      </c>
      <c r="O392" s="13">
        <v>9</v>
      </c>
      <c r="P392" s="13">
        <f t="shared" si="73"/>
        <v>0</v>
      </c>
      <c r="Q392" s="21">
        <f t="shared" si="76"/>
        <v>0</v>
      </c>
      <c r="R392" s="13">
        <v>2</v>
      </c>
      <c r="S392" s="21">
        <v>3</v>
      </c>
      <c r="U392" s="15" t="s">
        <v>879</v>
      </c>
    </row>
    <row r="393" spans="1:25" x14ac:dyDescent="0.25">
      <c r="B393" t="s">
        <v>432</v>
      </c>
      <c r="C393" t="s">
        <v>1455</v>
      </c>
      <c r="H393" s="13">
        <v>1</v>
      </c>
      <c r="I393" s="13">
        <v>8</v>
      </c>
      <c r="L393" s="21">
        <f t="shared" si="74"/>
        <v>1</v>
      </c>
      <c r="M393" s="21">
        <f t="shared" si="75"/>
        <v>8</v>
      </c>
      <c r="N393" s="13">
        <v>1</v>
      </c>
      <c r="O393" s="13">
        <v>8</v>
      </c>
      <c r="P393" s="13">
        <f t="shared" si="73"/>
        <v>0</v>
      </c>
      <c r="Q393" s="21">
        <f t="shared" si="76"/>
        <v>0</v>
      </c>
      <c r="S393" s="21">
        <v>2</v>
      </c>
      <c r="U393" s="15" t="s">
        <v>882</v>
      </c>
      <c r="V393" s="13">
        <v>99</v>
      </c>
      <c r="W393" s="13">
        <v>42</v>
      </c>
    </row>
    <row r="394" spans="1:25" x14ac:dyDescent="0.25">
      <c r="B394" t="s">
        <v>417</v>
      </c>
      <c r="C394" t="s">
        <v>1456</v>
      </c>
      <c r="H394" s="13">
        <v>3</v>
      </c>
      <c r="I394" s="13">
        <v>12</v>
      </c>
      <c r="J394" s="13">
        <v>4</v>
      </c>
      <c r="K394" s="13">
        <v>5</v>
      </c>
      <c r="L394" s="21">
        <f t="shared" si="74"/>
        <v>7</v>
      </c>
      <c r="M394" s="21">
        <f t="shared" si="75"/>
        <v>17</v>
      </c>
      <c r="N394" s="13">
        <v>7</v>
      </c>
      <c r="O394" s="13">
        <v>17</v>
      </c>
      <c r="P394" s="13">
        <f t="shared" si="73"/>
        <v>0</v>
      </c>
      <c r="Q394" s="21">
        <f t="shared" si="76"/>
        <v>0</v>
      </c>
      <c r="R394" s="13">
        <v>2</v>
      </c>
      <c r="S394" s="21">
        <v>4</v>
      </c>
      <c r="U394" s="15" t="s">
        <v>882</v>
      </c>
    </row>
    <row r="395" spans="1:25" x14ac:dyDescent="0.25">
      <c r="B395" t="s">
        <v>568</v>
      </c>
      <c r="C395" t="s">
        <v>1457</v>
      </c>
      <c r="H395" s="13">
        <v>2</v>
      </c>
      <c r="I395" s="13">
        <v>12</v>
      </c>
      <c r="J395" s="13">
        <v>2</v>
      </c>
      <c r="K395" s="13">
        <v>2</v>
      </c>
      <c r="L395" s="21">
        <f t="shared" si="74"/>
        <v>4</v>
      </c>
      <c r="M395" s="21">
        <f t="shared" si="75"/>
        <v>14</v>
      </c>
      <c r="N395" s="13">
        <v>4</v>
      </c>
      <c r="O395" s="13">
        <v>14</v>
      </c>
      <c r="P395" s="13">
        <f t="shared" si="73"/>
        <v>0</v>
      </c>
      <c r="Q395" s="21">
        <f t="shared" si="76"/>
        <v>0</v>
      </c>
      <c r="R395" s="13">
        <v>1</v>
      </c>
      <c r="S395" s="21">
        <v>6</v>
      </c>
      <c r="U395" s="15" t="s">
        <v>882</v>
      </c>
    </row>
    <row r="396" spans="1:25" x14ac:dyDescent="0.25">
      <c r="B396" t="s">
        <v>434</v>
      </c>
      <c r="C396" t="s">
        <v>1548</v>
      </c>
      <c r="H396" s="13">
        <v>1</v>
      </c>
      <c r="I396" s="13">
        <v>4</v>
      </c>
      <c r="J396" s="13">
        <v>1</v>
      </c>
      <c r="K396" s="13">
        <v>1</v>
      </c>
      <c r="L396" s="21">
        <f t="shared" si="74"/>
        <v>2</v>
      </c>
      <c r="M396" s="21">
        <f t="shared" si="75"/>
        <v>5</v>
      </c>
      <c r="N396" s="13">
        <v>2</v>
      </c>
      <c r="O396" s="13">
        <v>5</v>
      </c>
      <c r="P396" s="13">
        <f t="shared" si="73"/>
        <v>0</v>
      </c>
      <c r="Q396" s="21">
        <f t="shared" si="76"/>
        <v>0</v>
      </c>
      <c r="S396" s="21">
        <v>3</v>
      </c>
      <c r="U396" s="15" t="s">
        <v>882</v>
      </c>
    </row>
    <row r="397" spans="1:25" ht="15.75" thickBot="1" x14ac:dyDescent="0.3">
      <c r="A397" s="2" t="s">
        <v>5</v>
      </c>
      <c r="B397" s="2"/>
      <c r="C397" s="2"/>
      <c r="D397" s="14">
        <f>SUM(D382:D396)</f>
        <v>0</v>
      </c>
      <c r="E397" s="14">
        <f t="shared" ref="E397:T397" si="77">SUM(E382:E396)</f>
        <v>0</v>
      </c>
      <c r="F397" s="14">
        <f t="shared" si="77"/>
        <v>0</v>
      </c>
      <c r="G397" s="14">
        <f t="shared" si="77"/>
        <v>0</v>
      </c>
      <c r="H397" s="14">
        <f t="shared" si="77"/>
        <v>140</v>
      </c>
      <c r="I397" s="14">
        <f t="shared" si="77"/>
        <v>971</v>
      </c>
      <c r="J397" s="14">
        <f t="shared" si="77"/>
        <v>73</v>
      </c>
      <c r="K397" s="14">
        <f t="shared" si="77"/>
        <v>78</v>
      </c>
      <c r="L397" s="14">
        <f t="shared" si="77"/>
        <v>213</v>
      </c>
      <c r="M397" s="14">
        <f t="shared" si="77"/>
        <v>1049</v>
      </c>
      <c r="N397" s="14">
        <f t="shared" si="77"/>
        <v>213</v>
      </c>
      <c r="O397" s="14">
        <f t="shared" si="77"/>
        <v>1049</v>
      </c>
      <c r="P397" s="14">
        <f t="shared" si="77"/>
        <v>0</v>
      </c>
      <c r="Q397" s="14">
        <f t="shared" si="77"/>
        <v>0</v>
      </c>
      <c r="R397" s="14">
        <f t="shared" si="77"/>
        <v>28</v>
      </c>
      <c r="S397" s="14">
        <f t="shared" si="77"/>
        <v>449</v>
      </c>
      <c r="T397" s="14">
        <f t="shared" si="77"/>
        <v>0</v>
      </c>
      <c r="U397" s="14"/>
      <c r="V397" s="14">
        <f>SUM(V382:V396)</f>
        <v>14122</v>
      </c>
      <c r="W397" s="14">
        <f>SUM(W382:W396)</f>
        <v>5899</v>
      </c>
      <c r="X397" s="14">
        <f>SUM(X382:X396)</f>
        <v>1089</v>
      </c>
      <c r="Y397" s="14">
        <f>SUM(Y382:Y396)</f>
        <v>6</v>
      </c>
    </row>
    <row r="398" spans="1:25" ht="15.75" thickTop="1" x14ac:dyDescent="0.25">
      <c r="A398" t="s">
        <v>435</v>
      </c>
      <c r="B398" t="s">
        <v>435</v>
      </c>
      <c r="C398" t="s">
        <v>1459</v>
      </c>
      <c r="H398" s="13">
        <v>6</v>
      </c>
      <c r="I398" s="13">
        <v>31</v>
      </c>
      <c r="J398" s="13">
        <v>12</v>
      </c>
      <c r="K398" s="13">
        <v>14</v>
      </c>
      <c r="L398" s="21">
        <f t="shared" si="74"/>
        <v>18</v>
      </c>
      <c r="M398" s="21">
        <f t="shared" si="75"/>
        <v>45</v>
      </c>
      <c r="N398" s="13">
        <v>18</v>
      </c>
      <c r="O398" s="13">
        <v>45</v>
      </c>
      <c r="P398" s="13">
        <f t="shared" ref="P398:P409" si="78">L398-N398</f>
        <v>0</v>
      </c>
      <c r="Q398" s="21">
        <f t="shared" si="76"/>
        <v>0</v>
      </c>
      <c r="S398" s="21">
        <v>17</v>
      </c>
      <c r="U398" s="15" t="s">
        <v>879</v>
      </c>
      <c r="V398" s="13">
        <v>4370</v>
      </c>
      <c r="W398" s="13">
        <v>1686</v>
      </c>
      <c r="X398" s="13">
        <v>44</v>
      </c>
      <c r="Y398" s="13">
        <v>2</v>
      </c>
    </row>
    <row r="399" spans="1:25" x14ac:dyDescent="0.25">
      <c r="B399" t="s">
        <v>572</v>
      </c>
      <c r="C399" t="s">
        <v>1460</v>
      </c>
      <c r="H399" s="13">
        <v>4</v>
      </c>
      <c r="I399" s="13">
        <v>7</v>
      </c>
      <c r="J399" s="13">
        <v>2</v>
      </c>
      <c r="K399" s="13">
        <v>2</v>
      </c>
      <c r="L399" s="21">
        <f t="shared" si="74"/>
        <v>6</v>
      </c>
      <c r="M399" s="21">
        <f t="shared" si="75"/>
        <v>9</v>
      </c>
      <c r="N399" s="13">
        <v>6</v>
      </c>
      <c r="O399" s="13">
        <v>9</v>
      </c>
      <c r="P399" s="13">
        <f t="shared" si="78"/>
        <v>0</v>
      </c>
      <c r="Q399" s="21">
        <f t="shared" si="76"/>
        <v>0</v>
      </c>
      <c r="S399" s="21">
        <v>8</v>
      </c>
      <c r="U399" s="15" t="s">
        <v>879</v>
      </c>
    </row>
    <row r="400" spans="1:25" x14ac:dyDescent="0.25">
      <c r="B400" t="s">
        <v>573</v>
      </c>
      <c r="C400" t="s">
        <v>1462</v>
      </c>
      <c r="H400" s="13">
        <v>6</v>
      </c>
      <c r="I400" s="13">
        <v>35</v>
      </c>
      <c r="J400" s="13">
        <v>6</v>
      </c>
      <c r="K400" s="13">
        <v>7</v>
      </c>
      <c r="L400" s="21">
        <f t="shared" si="74"/>
        <v>12</v>
      </c>
      <c r="M400" s="21">
        <f t="shared" si="75"/>
        <v>42</v>
      </c>
      <c r="N400" s="13">
        <v>12</v>
      </c>
      <c r="O400" s="13">
        <v>42</v>
      </c>
      <c r="P400" s="13">
        <f t="shared" si="78"/>
        <v>0</v>
      </c>
      <c r="Q400" s="21">
        <f t="shared" si="76"/>
        <v>0</v>
      </c>
      <c r="S400" s="21">
        <v>12</v>
      </c>
      <c r="V400" s="13">
        <v>562</v>
      </c>
      <c r="W400" s="13">
        <v>347</v>
      </c>
      <c r="X400" s="13">
        <v>103</v>
      </c>
    </row>
    <row r="401" spans="1:25" x14ac:dyDescent="0.25">
      <c r="B401" t="s">
        <v>569</v>
      </c>
      <c r="C401" t="s">
        <v>1463</v>
      </c>
      <c r="H401" s="13">
        <v>2</v>
      </c>
      <c r="I401" s="13">
        <v>12</v>
      </c>
      <c r="J401" s="13">
        <v>3</v>
      </c>
      <c r="K401" s="13">
        <v>4</v>
      </c>
      <c r="L401" s="21">
        <f t="shared" si="74"/>
        <v>5</v>
      </c>
      <c r="M401" s="21">
        <f t="shared" si="75"/>
        <v>16</v>
      </c>
      <c r="N401" s="13">
        <v>5</v>
      </c>
      <c r="O401" s="13">
        <v>16</v>
      </c>
      <c r="P401" s="13">
        <f t="shared" si="78"/>
        <v>0</v>
      </c>
      <c r="Q401" s="21">
        <f t="shared" si="76"/>
        <v>0</v>
      </c>
      <c r="S401" s="21">
        <v>5</v>
      </c>
      <c r="V401" s="13">
        <v>998</v>
      </c>
      <c r="W401" s="13">
        <v>386</v>
      </c>
      <c r="X401" s="13">
        <v>34</v>
      </c>
    </row>
    <row r="402" spans="1:25" x14ac:dyDescent="0.25">
      <c r="B402" t="s">
        <v>437</v>
      </c>
      <c r="C402" t="s">
        <v>1461</v>
      </c>
      <c r="H402" s="13">
        <v>8</v>
      </c>
      <c r="I402" s="13">
        <v>31</v>
      </c>
      <c r="J402" s="13">
        <v>8</v>
      </c>
      <c r="K402" s="13">
        <v>10</v>
      </c>
      <c r="L402" s="21">
        <f t="shared" si="74"/>
        <v>16</v>
      </c>
      <c r="M402" s="21">
        <f t="shared" si="75"/>
        <v>41</v>
      </c>
      <c r="N402" s="13">
        <v>16</v>
      </c>
      <c r="O402" s="13">
        <v>41</v>
      </c>
      <c r="P402" s="13">
        <f t="shared" si="78"/>
        <v>0</v>
      </c>
      <c r="Q402" s="21">
        <f t="shared" si="76"/>
        <v>0</v>
      </c>
      <c r="S402" s="21">
        <v>15</v>
      </c>
      <c r="V402" s="13">
        <v>395</v>
      </c>
      <c r="W402" s="13">
        <v>240</v>
      </c>
      <c r="X402" s="13">
        <v>167</v>
      </c>
    </row>
    <row r="403" spans="1:25" x14ac:dyDescent="0.25">
      <c r="B403" t="s">
        <v>570</v>
      </c>
      <c r="C403" t="s">
        <v>1617</v>
      </c>
      <c r="H403" s="13">
        <v>2</v>
      </c>
      <c r="I403" s="13">
        <v>3</v>
      </c>
      <c r="J403" s="13">
        <v>4</v>
      </c>
      <c r="K403" s="13">
        <v>4</v>
      </c>
      <c r="L403" s="21">
        <f t="shared" si="74"/>
        <v>6</v>
      </c>
      <c r="M403" s="21">
        <f t="shared" si="75"/>
        <v>7</v>
      </c>
      <c r="N403" s="13">
        <v>6</v>
      </c>
      <c r="O403" s="13">
        <v>7</v>
      </c>
      <c r="P403" s="13">
        <f t="shared" si="78"/>
        <v>0</v>
      </c>
      <c r="Q403" s="21">
        <f t="shared" si="76"/>
        <v>0</v>
      </c>
      <c r="S403" s="21">
        <v>11</v>
      </c>
      <c r="V403" s="13">
        <v>224</v>
      </c>
      <c r="W403" s="13">
        <v>292</v>
      </c>
      <c r="X403" s="13">
        <v>108</v>
      </c>
    </row>
    <row r="404" spans="1:25" x14ac:dyDescent="0.25">
      <c r="B404" t="s">
        <v>705</v>
      </c>
      <c r="C404" t="s">
        <v>1618</v>
      </c>
      <c r="H404" s="13">
        <v>2</v>
      </c>
      <c r="I404" s="13">
        <v>3</v>
      </c>
      <c r="L404" s="21">
        <f t="shared" si="74"/>
        <v>2</v>
      </c>
      <c r="M404" s="21">
        <f t="shared" si="75"/>
        <v>3</v>
      </c>
      <c r="N404" s="13">
        <v>2</v>
      </c>
      <c r="O404" s="13">
        <v>3</v>
      </c>
      <c r="P404" s="13">
        <f t="shared" si="78"/>
        <v>0</v>
      </c>
      <c r="Q404" s="21">
        <f t="shared" si="76"/>
        <v>0</v>
      </c>
      <c r="S404" s="21">
        <v>4</v>
      </c>
      <c r="U404" s="15" t="s">
        <v>882</v>
      </c>
      <c r="V404" s="13">
        <v>1998</v>
      </c>
      <c r="W404" s="13">
        <v>387</v>
      </c>
      <c r="X404" s="13">
        <v>48</v>
      </c>
    </row>
    <row r="405" spans="1:25" x14ac:dyDescent="0.25">
      <c r="B405" t="s">
        <v>571</v>
      </c>
      <c r="C405" t="s">
        <v>1619</v>
      </c>
      <c r="H405" s="13">
        <v>10</v>
      </c>
      <c r="I405" s="13">
        <v>29</v>
      </c>
      <c r="J405" s="13">
        <v>8</v>
      </c>
      <c r="K405" s="13">
        <v>8</v>
      </c>
      <c r="L405" s="21">
        <f t="shared" si="74"/>
        <v>18</v>
      </c>
      <c r="M405" s="21">
        <f t="shared" si="75"/>
        <v>37</v>
      </c>
      <c r="N405" s="13">
        <v>18</v>
      </c>
      <c r="O405" s="13">
        <v>37</v>
      </c>
      <c r="P405" s="13">
        <f t="shared" si="78"/>
        <v>0</v>
      </c>
      <c r="Q405" s="21">
        <f t="shared" si="76"/>
        <v>0</v>
      </c>
      <c r="S405" s="21">
        <v>21</v>
      </c>
      <c r="U405" s="15" t="s">
        <v>882</v>
      </c>
    </row>
    <row r="406" spans="1:25" x14ac:dyDescent="0.25">
      <c r="B406" t="s">
        <v>706</v>
      </c>
      <c r="C406" t="s">
        <v>1465</v>
      </c>
      <c r="H406" s="13">
        <v>2</v>
      </c>
      <c r="I406" s="13">
        <v>15</v>
      </c>
      <c r="J406" s="13">
        <v>1</v>
      </c>
      <c r="K406" s="13">
        <v>1</v>
      </c>
      <c r="L406" s="21">
        <f t="shared" si="74"/>
        <v>3</v>
      </c>
      <c r="M406" s="21">
        <f t="shared" si="75"/>
        <v>16</v>
      </c>
      <c r="N406" s="13">
        <v>3</v>
      </c>
      <c r="O406" s="13">
        <v>16</v>
      </c>
      <c r="P406" s="13">
        <f t="shared" si="78"/>
        <v>0</v>
      </c>
      <c r="Q406" s="21">
        <f t="shared" si="76"/>
        <v>0</v>
      </c>
      <c r="S406" s="21">
        <v>8</v>
      </c>
      <c r="V406" s="13">
        <v>1801</v>
      </c>
      <c r="W406" s="13">
        <v>593</v>
      </c>
      <c r="X406" s="13">
        <v>2</v>
      </c>
      <c r="Y406" s="13">
        <v>1</v>
      </c>
    </row>
    <row r="407" spans="1:25" x14ac:dyDescent="0.25">
      <c r="B407" t="s">
        <v>440</v>
      </c>
      <c r="C407" t="s">
        <v>1549</v>
      </c>
      <c r="F407" s="13">
        <v>2</v>
      </c>
      <c r="G407" s="13">
        <v>32</v>
      </c>
      <c r="H407" s="13">
        <v>2</v>
      </c>
      <c r="I407" s="13">
        <v>10</v>
      </c>
      <c r="J407" s="13">
        <v>2</v>
      </c>
      <c r="K407" s="13">
        <v>2</v>
      </c>
      <c r="L407" s="21">
        <f t="shared" si="74"/>
        <v>6</v>
      </c>
      <c r="M407" s="21">
        <f t="shared" si="75"/>
        <v>44</v>
      </c>
      <c r="N407" s="13">
        <v>6</v>
      </c>
      <c r="O407" s="13">
        <v>44</v>
      </c>
      <c r="P407" s="13">
        <f t="shared" si="78"/>
        <v>0</v>
      </c>
      <c r="Q407" s="21">
        <f t="shared" si="76"/>
        <v>0</v>
      </c>
      <c r="S407" s="21">
        <v>13</v>
      </c>
      <c r="V407" s="13">
        <v>13</v>
      </c>
      <c r="W407" s="13">
        <v>13</v>
      </c>
      <c r="X407" s="13">
        <v>12</v>
      </c>
    </row>
    <row r="408" spans="1:25" x14ac:dyDescent="0.25">
      <c r="B408" t="s">
        <v>441</v>
      </c>
      <c r="C408" t="s">
        <v>1467</v>
      </c>
      <c r="J408" s="13">
        <v>1</v>
      </c>
      <c r="K408" s="13">
        <v>2</v>
      </c>
      <c r="L408" s="21">
        <f t="shared" si="74"/>
        <v>1</v>
      </c>
      <c r="M408" s="21">
        <f t="shared" si="75"/>
        <v>2</v>
      </c>
      <c r="N408" s="13">
        <v>1</v>
      </c>
      <c r="O408" s="13">
        <v>2</v>
      </c>
      <c r="P408" s="13">
        <f t="shared" si="78"/>
        <v>0</v>
      </c>
      <c r="Q408" s="21">
        <f t="shared" si="76"/>
        <v>0</v>
      </c>
      <c r="S408" s="21">
        <v>4</v>
      </c>
      <c r="U408" s="15" t="s">
        <v>883</v>
      </c>
      <c r="V408" s="13">
        <v>8220</v>
      </c>
      <c r="W408" s="13">
        <v>4159</v>
      </c>
      <c r="X408" s="13">
        <v>29</v>
      </c>
    </row>
    <row r="409" spans="1:25" x14ac:dyDescent="0.25">
      <c r="B409" t="s">
        <v>442</v>
      </c>
      <c r="C409" t="s">
        <v>1468</v>
      </c>
      <c r="J409" s="13">
        <v>3</v>
      </c>
      <c r="K409" s="13">
        <v>3</v>
      </c>
      <c r="L409" s="21">
        <f t="shared" si="74"/>
        <v>3</v>
      </c>
      <c r="M409" s="21">
        <f t="shared" si="75"/>
        <v>3</v>
      </c>
      <c r="N409" s="13">
        <v>3</v>
      </c>
      <c r="O409" s="13">
        <v>3</v>
      </c>
      <c r="P409" s="13">
        <f t="shared" si="78"/>
        <v>0</v>
      </c>
      <c r="Q409" s="21">
        <f t="shared" si="76"/>
        <v>0</v>
      </c>
      <c r="S409" s="21">
        <v>6</v>
      </c>
      <c r="U409" s="15" t="s">
        <v>883</v>
      </c>
    </row>
    <row r="410" spans="1:25" ht="15.75" thickBot="1" x14ac:dyDescent="0.3">
      <c r="A410" s="2" t="s">
        <v>5</v>
      </c>
      <c r="B410" s="2"/>
      <c r="C410" s="2"/>
      <c r="D410" s="14">
        <f>SUM(D398:D409)</f>
        <v>0</v>
      </c>
      <c r="E410" s="14">
        <f t="shared" ref="E410:T410" si="79">SUM(E398:E409)</f>
        <v>0</v>
      </c>
      <c r="F410" s="14">
        <f t="shared" si="79"/>
        <v>2</v>
      </c>
      <c r="G410" s="14">
        <f t="shared" si="79"/>
        <v>32</v>
      </c>
      <c r="H410" s="14">
        <f t="shared" si="79"/>
        <v>44</v>
      </c>
      <c r="I410" s="14">
        <f t="shared" si="79"/>
        <v>176</v>
      </c>
      <c r="J410" s="14">
        <f t="shared" si="79"/>
        <v>50</v>
      </c>
      <c r="K410" s="14">
        <f t="shared" si="79"/>
        <v>57</v>
      </c>
      <c r="L410" s="14">
        <f t="shared" si="79"/>
        <v>96</v>
      </c>
      <c r="M410" s="14">
        <f t="shared" si="79"/>
        <v>265</v>
      </c>
      <c r="N410" s="14">
        <f t="shared" si="79"/>
        <v>96</v>
      </c>
      <c r="O410" s="14">
        <f t="shared" si="79"/>
        <v>265</v>
      </c>
      <c r="P410" s="14">
        <f t="shared" si="79"/>
        <v>0</v>
      </c>
      <c r="Q410" s="14">
        <f t="shared" si="79"/>
        <v>0</v>
      </c>
      <c r="R410" s="14">
        <f t="shared" si="79"/>
        <v>0</v>
      </c>
      <c r="S410" s="14">
        <f t="shared" si="79"/>
        <v>124</v>
      </c>
      <c r="T410" s="14">
        <f t="shared" si="79"/>
        <v>0</v>
      </c>
      <c r="U410" s="14"/>
      <c r="V410" s="14">
        <f>SUM(V398:V409)</f>
        <v>18581</v>
      </c>
      <c r="W410" s="14">
        <f>SUM(W398:W409)</f>
        <v>8103</v>
      </c>
      <c r="X410" s="14">
        <f>SUM(X398:X409)</f>
        <v>547</v>
      </c>
      <c r="Y410" s="14">
        <f>SUM(Y398:Y409)</f>
        <v>3</v>
      </c>
    </row>
    <row r="411" spans="1:25" ht="15.75" thickTop="1" x14ac:dyDescent="0.25">
      <c r="A411" t="s">
        <v>444</v>
      </c>
      <c r="B411" t="s">
        <v>458</v>
      </c>
      <c r="C411" t="s">
        <v>1470</v>
      </c>
      <c r="H411" s="13">
        <v>3</v>
      </c>
      <c r="I411" s="13">
        <v>7</v>
      </c>
      <c r="J411" s="13">
        <v>4</v>
      </c>
      <c r="K411" s="13">
        <v>4</v>
      </c>
      <c r="L411" s="21">
        <f t="shared" si="74"/>
        <v>7</v>
      </c>
      <c r="M411" s="21">
        <f t="shared" si="75"/>
        <v>11</v>
      </c>
      <c r="N411" s="13">
        <v>7</v>
      </c>
      <c r="O411" s="13">
        <v>11</v>
      </c>
      <c r="P411" s="13">
        <f t="shared" ref="P411:P424" si="80">L411-N411</f>
        <v>0</v>
      </c>
      <c r="Q411" s="21">
        <f t="shared" si="76"/>
        <v>0</v>
      </c>
      <c r="S411" s="21">
        <v>7</v>
      </c>
      <c r="V411" s="13">
        <v>163</v>
      </c>
      <c r="W411" s="13">
        <v>58</v>
      </c>
      <c r="X411" s="13">
        <v>41</v>
      </c>
    </row>
    <row r="412" spans="1:25" x14ac:dyDescent="0.25">
      <c r="B412" t="s">
        <v>574</v>
      </c>
      <c r="C412" t="s">
        <v>1471</v>
      </c>
      <c r="H412" s="13">
        <v>1</v>
      </c>
      <c r="I412" s="13">
        <v>10</v>
      </c>
      <c r="J412" s="13">
        <v>4</v>
      </c>
      <c r="K412" s="13">
        <v>3</v>
      </c>
      <c r="L412" s="21">
        <f t="shared" ref="L412:L424" si="81">D412+H412+F412+J412</f>
        <v>5</v>
      </c>
      <c r="M412" s="21">
        <f t="shared" ref="M412:M424" si="82">E412+G412+I412+K412</f>
        <v>13</v>
      </c>
      <c r="N412" s="13">
        <v>5</v>
      </c>
      <c r="O412" s="13">
        <v>13</v>
      </c>
      <c r="P412" s="13">
        <f t="shared" si="80"/>
        <v>0</v>
      </c>
      <c r="Q412" s="21">
        <f t="shared" si="76"/>
        <v>0</v>
      </c>
      <c r="S412" s="21">
        <v>8</v>
      </c>
      <c r="V412" s="13">
        <v>231</v>
      </c>
      <c r="W412" s="13">
        <v>215</v>
      </c>
      <c r="X412" s="13">
        <v>243</v>
      </c>
      <c r="Y412" s="13">
        <v>1</v>
      </c>
    </row>
    <row r="413" spans="1:25" x14ac:dyDescent="0.25">
      <c r="B413" t="s">
        <v>666</v>
      </c>
      <c r="C413" t="s">
        <v>1672</v>
      </c>
      <c r="D413" s="13">
        <v>16</v>
      </c>
      <c r="E413" s="13">
        <v>985</v>
      </c>
      <c r="H413" s="13">
        <v>1</v>
      </c>
      <c r="I413" s="13">
        <v>3</v>
      </c>
      <c r="J413" s="13">
        <v>1</v>
      </c>
      <c r="L413" s="21">
        <f t="shared" si="81"/>
        <v>18</v>
      </c>
      <c r="M413" s="21">
        <f t="shared" si="82"/>
        <v>988</v>
      </c>
      <c r="N413" s="13">
        <v>18</v>
      </c>
      <c r="O413" s="13">
        <v>988</v>
      </c>
      <c r="P413" s="13">
        <f t="shared" si="80"/>
        <v>0</v>
      </c>
      <c r="Q413" s="21">
        <f t="shared" si="76"/>
        <v>0</v>
      </c>
      <c r="S413" s="21">
        <v>144</v>
      </c>
      <c r="V413" s="13">
        <v>935</v>
      </c>
      <c r="W413" s="13">
        <v>868</v>
      </c>
      <c r="Y413" s="13">
        <v>29</v>
      </c>
    </row>
    <row r="414" spans="1:25" x14ac:dyDescent="0.25">
      <c r="B414" t="s">
        <v>447</v>
      </c>
      <c r="C414" t="s">
        <v>1474</v>
      </c>
      <c r="H414" s="13">
        <v>6</v>
      </c>
      <c r="I414" s="13">
        <v>23</v>
      </c>
      <c r="J414" s="13">
        <v>4</v>
      </c>
      <c r="K414" s="13">
        <v>3</v>
      </c>
      <c r="L414" s="21">
        <f t="shared" si="81"/>
        <v>10</v>
      </c>
      <c r="M414" s="21">
        <f t="shared" si="82"/>
        <v>26</v>
      </c>
      <c r="N414" s="13">
        <v>10</v>
      </c>
      <c r="O414" s="13">
        <v>26</v>
      </c>
      <c r="P414" s="13">
        <f t="shared" si="80"/>
        <v>0</v>
      </c>
      <c r="Q414" s="21">
        <f t="shared" si="76"/>
        <v>0</v>
      </c>
      <c r="S414" s="21">
        <v>12</v>
      </c>
      <c r="V414" s="13">
        <v>20</v>
      </c>
      <c r="W414" s="13">
        <v>18</v>
      </c>
      <c r="X414" s="13">
        <v>148</v>
      </c>
      <c r="Y414" s="13">
        <v>1</v>
      </c>
    </row>
    <row r="415" spans="1:25" x14ac:dyDescent="0.25">
      <c r="B415" t="s">
        <v>444</v>
      </c>
      <c r="C415" t="s">
        <v>1475</v>
      </c>
      <c r="H415" s="13">
        <v>11</v>
      </c>
      <c r="I415" s="13">
        <v>44</v>
      </c>
      <c r="J415" s="13">
        <v>7</v>
      </c>
      <c r="K415" s="13">
        <v>6</v>
      </c>
      <c r="L415" s="21">
        <f t="shared" si="81"/>
        <v>18</v>
      </c>
      <c r="M415" s="21">
        <f t="shared" si="82"/>
        <v>50</v>
      </c>
      <c r="N415" s="13">
        <v>18</v>
      </c>
      <c r="O415" s="13">
        <v>50</v>
      </c>
      <c r="P415" s="13">
        <f t="shared" si="80"/>
        <v>0</v>
      </c>
      <c r="Q415" s="21">
        <f t="shared" si="76"/>
        <v>0</v>
      </c>
      <c r="S415" s="21">
        <v>18</v>
      </c>
      <c r="V415" s="13">
        <v>177</v>
      </c>
      <c r="W415" s="13">
        <v>80</v>
      </c>
      <c r="X415" s="13">
        <v>36</v>
      </c>
      <c r="Y415" s="13">
        <v>3</v>
      </c>
    </row>
    <row r="416" spans="1:25" x14ac:dyDescent="0.25">
      <c r="B416" t="s">
        <v>448</v>
      </c>
      <c r="C416" t="s">
        <v>1476</v>
      </c>
      <c r="J416" s="13">
        <v>2</v>
      </c>
      <c r="K416" s="13">
        <v>2</v>
      </c>
      <c r="L416" s="21">
        <f t="shared" si="81"/>
        <v>2</v>
      </c>
      <c r="M416" s="21">
        <f t="shared" si="82"/>
        <v>2</v>
      </c>
      <c r="N416" s="13">
        <v>2</v>
      </c>
      <c r="O416" s="13">
        <v>2</v>
      </c>
      <c r="P416" s="13">
        <f t="shared" si="80"/>
        <v>0</v>
      </c>
      <c r="Q416" s="21">
        <f t="shared" si="76"/>
        <v>0</v>
      </c>
      <c r="S416" s="21">
        <v>3</v>
      </c>
      <c r="V416" s="13">
        <v>54</v>
      </c>
      <c r="W416" s="13">
        <v>26</v>
      </c>
    </row>
    <row r="417" spans="1:25" x14ac:dyDescent="0.25">
      <c r="B417" t="s">
        <v>575</v>
      </c>
      <c r="C417" t="s">
        <v>1477</v>
      </c>
      <c r="J417" s="13">
        <v>1</v>
      </c>
      <c r="K417" s="13">
        <v>1</v>
      </c>
      <c r="L417" s="21">
        <f t="shared" si="81"/>
        <v>1</v>
      </c>
      <c r="M417" s="21">
        <f t="shared" si="82"/>
        <v>1</v>
      </c>
      <c r="N417" s="13">
        <v>1</v>
      </c>
      <c r="O417" s="13">
        <v>1</v>
      </c>
      <c r="P417" s="13">
        <f t="shared" si="80"/>
        <v>0</v>
      </c>
      <c r="Q417" s="21">
        <f t="shared" si="76"/>
        <v>0</v>
      </c>
      <c r="S417" s="21">
        <v>2</v>
      </c>
      <c r="V417" s="13">
        <v>198</v>
      </c>
      <c r="W417" s="13">
        <v>158</v>
      </c>
    </row>
    <row r="418" spans="1:25" x14ac:dyDescent="0.25">
      <c r="B418" t="s">
        <v>450</v>
      </c>
      <c r="C418" t="s">
        <v>1478</v>
      </c>
      <c r="H418" s="13">
        <v>1</v>
      </c>
      <c r="I418" s="13">
        <v>1</v>
      </c>
      <c r="J418" s="13">
        <v>20</v>
      </c>
      <c r="K418" s="13">
        <v>18</v>
      </c>
      <c r="L418" s="21">
        <f t="shared" si="81"/>
        <v>21</v>
      </c>
      <c r="M418" s="21">
        <f t="shared" si="82"/>
        <v>19</v>
      </c>
      <c r="N418" s="13">
        <v>21</v>
      </c>
      <c r="O418" s="13">
        <v>19</v>
      </c>
      <c r="P418" s="13">
        <f t="shared" si="80"/>
        <v>0</v>
      </c>
      <c r="Q418" s="21">
        <f t="shared" si="76"/>
        <v>0</v>
      </c>
      <c r="S418" s="21">
        <v>25</v>
      </c>
      <c r="V418" s="13">
        <v>1482</v>
      </c>
      <c r="W418" s="13">
        <v>572</v>
      </c>
      <c r="X418" s="13">
        <v>7</v>
      </c>
    </row>
    <row r="419" spans="1:25" x14ac:dyDescent="0.25">
      <c r="B419" t="s">
        <v>452</v>
      </c>
      <c r="C419" t="s">
        <v>1480</v>
      </c>
      <c r="J419" s="13">
        <v>7</v>
      </c>
      <c r="K419" s="13">
        <v>6</v>
      </c>
      <c r="L419" s="21">
        <f t="shared" si="81"/>
        <v>7</v>
      </c>
      <c r="M419" s="21">
        <f t="shared" si="82"/>
        <v>6</v>
      </c>
      <c r="N419" s="13">
        <v>7</v>
      </c>
      <c r="O419" s="13">
        <v>6</v>
      </c>
      <c r="P419" s="13">
        <f t="shared" si="80"/>
        <v>0</v>
      </c>
      <c r="Q419" s="21">
        <f t="shared" si="76"/>
        <v>0</v>
      </c>
      <c r="S419" s="21">
        <v>10</v>
      </c>
      <c r="V419" s="13">
        <v>726</v>
      </c>
      <c r="W419" s="13">
        <v>495</v>
      </c>
      <c r="X419" s="13">
        <v>9</v>
      </c>
    </row>
    <row r="420" spans="1:25" x14ac:dyDescent="0.25">
      <c r="B420" t="s">
        <v>451</v>
      </c>
      <c r="C420" t="s">
        <v>1479</v>
      </c>
      <c r="H420" s="13">
        <v>1</v>
      </c>
      <c r="I420" s="13">
        <v>1</v>
      </c>
      <c r="J420" s="13">
        <v>3</v>
      </c>
      <c r="K420" s="13">
        <v>3</v>
      </c>
      <c r="L420" s="21">
        <f t="shared" si="81"/>
        <v>4</v>
      </c>
      <c r="M420" s="21">
        <f t="shared" si="82"/>
        <v>4</v>
      </c>
      <c r="N420" s="13">
        <v>4</v>
      </c>
      <c r="O420" s="13">
        <v>4</v>
      </c>
      <c r="P420" s="13">
        <f t="shared" si="80"/>
        <v>0</v>
      </c>
      <c r="Q420" s="21">
        <f t="shared" si="76"/>
        <v>0</v>
      </c>
      <c r="S420" s="21">
        <v>5</v>
      </c>
      <c r="V420" s="13">
        <v>17164</v>
      </c>
      <c r="W420" s="13">
        <v>5532</v>
      </c>
      <c r="X420" s="13">
        <v>4</v>
      </c>
    </row>
    <row r="421" spans="1:25" x14ac:dyDescent="0.25">
      <c r="B421" t="s">
        <v>455</v>
      </c>
      <c r="C421" t="s">
        <v>1483</v>
      </c>
      <c r="H421" s="13">
        <v>10</v>
      </c>
      <c r="I421" s="13">
        <v>54</v>
      </c>
      <c r="J421" s="13">
        <v>8</v>
      </c>
      <c r="K421" s="13">
        <v>11</v>
      </c>
      <c r="L421" s="21">
        <f t="shared" si="81"/>
        <v>18</v>
      </c>
      <c r="M421" s="21">
        <f t="shared" si="82"/>
        <v>65</v>
      </c>
      <c r="N421" s="13">
        <v>18</v>
      </c>
      <c r="O421" s="13">
        <v>65</v>
      </c>
      <c r="P421" s="13">
        <f t="shared" si="80"/>
        <v>0</v>
      </c>
      <c r="Q421" s="21">
        <f t="shared" si="76"/>
        <v>0</v>
      </c>
      <c r="S421" s="21">
        <v>28</v>
      </c>
      <c r="U421" s="15" t="s">
        <v>879</v>
      </c>
      <c r="V421" s="13">
        <v>1437</v>
      </c>
      <c r="W421" s="13">
        <v>858</v>
      </c>
      <c r="X421" s="13">
        <v>250</v>
      </c>
      <c r="Y421" s="13">
        <v>1</v>
      </c>
    </row>
    <row r="422" spans="1:25" x14ac:dyDescent="0.25">
      <c r="B422" t="s">
        <v>454</v>
      </c>
      <c r="C422" t="s">
        <v>1482</v>
      </c>
      <c r="J422" s="13">
        <v>2</v>
      </c>
      <c r="K422" s="13">
        <v>2</v>
      </c>
      <c r="L422" s="21">
        <f t="shared" si="81"/>
        <v>2</v>
      </c>
      <c r="M422" s="21">
        <f t="shared" si="82"/>
        <v>2</v>
      </c>
      <c r="N422" s="13">
        <v>2</v>
      </c>
      <c r="O422" s="13">
        <v>2</v>
      </c>
      <c r="P422" s="13">
        <f t="shared" si="80"/>
        <v>0</v>
      </c>
      <c r="Q422" s="21">
        <f t="shared" si="76"/>
        <v>0</v>
      </c>
      <c r="S422" s="21">
        <v>2</v>
      </c>
      <c r="U422" s="15" t="s">
        <v>879</v>
      </c>
    </row>
    <row r="423" spans="1:25" x14ac:dyDescent="0.25">
      <c r="B423" t="s">
        <v>456</v>
      </c>
      <c r="C423" t="s">
        <v>1484</v>
      </c>
      <c r="H423" s="13">
        <v>14</v>
      </c>
      <c r="I423" s="13">
        <v>62</v>
      </c>
      <c r="J423" s="13">
        <v>2</v>
      </c>
      <c r="K423" s="13">
        <v>3</v>
      </c>
      <c r="L423" s="21">
        <f t="shared" si="81"/>
        <v>16</v>
      </c>
      <c r="M423" s="21">
        <f t="shared" si="82"/>
        <v>65</v>
      </c>
      <c r="N423" s="13">
        <v>16</v>
      </c>
      <c r="O423" s="13">
        <v>65</v>
      </c>
      <c r="P423" s="13">
        <f t="shared" si="80"/>
        <v>0</v>
      </c>
      <c r="Q423" s="21">
        <f t="shared" si="76"/>
        <v>0</v>
      </c>
      <c r="S423" s="21">
        <v>28</v>
      </c>
      <c r="V423" s="13">
        <v>6460</v>
      </c>
      <c r="W423" s="13">
        <v>2115</v>
      </c>
    </row>
    <row r="424" spans="1:25" x14ac:dyDescent="0.25">
      <c r="B424" t="s">
        <v>457</v>
      </c>
      <c r="C424" t="s">
        <v>1485</v>
      </c>
      <c r="H424" s="13">
        <v>6</v>
      </c>
      <c r="I424" s="13">
        <v>12</v>
      </c>
      <c r="J424" s="13">
        <v>3</v>
      </c>
      <c r="K424" s="13">
        <v>4</v>
      </c>
      <c r="L424" s="21">
        <f t="shared" si="81"/>
        <v>9</v>
      </c>
      <c r="M424" s="21">
        <f t="shared" si="82"/>
        <v>16</v>
      </c>
      <c r="N424" s="13">
        <v>9</v>
      </c>
      <c r="O424" s="13">
        <v>16</v>
      </c>
      <c r="P424" s="13">
        <f t="shared" si="80"/>
        <v>0</v>
      </c>
      <c r="Q424" s="21">
        <f t="shared" si="76"/>
        <v>0</v>
      </c>
      <c r="S424" s="21">
        <v>9</v>
      </c>
      <c r="V424" s="13">
        <v>27</v>
      </c>
      <c r="W424" s="13">
        <v>14</v>
      </c>
      <c r="X424" s="13">
        <v>16</v>
      </c>
    </row>
    <row r="425" spans="1:25" ht="15.75" thickBot="1" x14ac:dyDescent="0.3">
      <c r="A425" s="2" t="s">
        <v>5</v>
      </c>
      <c r="B425" s="2"/>
      <c r="C425" s="2"/>
      <c r="D425" s="14">
        <f t="shared" ref="D425:T425" si="83">SUM(D411:D424)</f>
        <v>16</v>
      </c>
      <c r="E425" s="14">
        <f t="shared" si="83"/>
        <v>985</v>
      </c>
      <c r="F425" s="14">
        <f t="shared" si="83"/>
        <v>0</v>
      </c>
      <c r="G425" s="14">
        <f t="shared" si="83"/>
        <v>0</v>
      </c>
      <c r="H425" s="14">
        <f t="shared" si="83"/>
        <v>54</v>
      </c>
      <c r="I425" s="14">
        <f t="shared" si="83"/>
        <v>217</v>
      </c>
      <c r="J425" s="14">
        <f t="shared" si="83"/>
        <v>68</v>
      </c>
      <c r="K425" s="14">
        <f t="shared" si="83"/>
        <v>66</v>
      </c>
      <c r="L425" s="14">
        <f t="shared" si="83"/>
        <v>138</v>
      </c>
      <c r="M425" s="14">
        <f t="shared" si="83"/>
        <v>1268</v>
      </c>
      <c r="N425" s="14">
        <f t="shared" si="83"/>
        <v>138</v>
      </c>
      <c r="O425" s="14">
        <f t="shared" si="83"/>
        <v>1268</v>
      </c>
      <c r="P425" s="14">
        <f t="shared" si="83"/>
        <v>0</v>
      </c>
      <c r="Q425" s="14">
        <f t="shared" si="83"/>
        <v>0</v>
      </c>
      <c r="R425" s="14">
        <f t="shared" si="83"/>
        <v>0</v>
      </c>
      <c r="S425" s="14">
        <f t="shared" si="83"/>
        <v>301</v>
      </c>
      <c r="T425" s="14">
        <f t="shared" si="83"/>
        <v>0</v>
      </c>
      <c r="U425" s="14"/>
      <c r="V425" s="14">
        <f>SUM(V411:V424)</f>
        <v>29074</v>
      </c>
      <c r="W425" s="14">
        <f>SUM(W411:W424)</f>
        <v>11009</v>
      </c>
      <c r="X425" s="14">
        <f>SUM(X411:X424)</f>
        <v>754</v>
      </c>
      <c r="Y425" s="14">
        <f>SUM(Y411:Y424)</f>
        <v>35</v>
      </c>
    </row>
    <row r="426" spans="1:25" ht="15.75" thickTop="1" x14ac:dyDescent="0.25">
      <c r="A426" t="s">
        <v>459</v>
      </c>
      <c r="B426" t="s">
        <v>475</v>
      </c>
      <c r="C426" t="s">
        <v>1506</v>
      </c>
      <c r="H426" s="13">
        <v>12</v>
      </c>
      <c r="I426" s="13">
        <v>31</v>
      </c>
      <c r="J426" s="13">
        <v>1</v>
      </c>
      <c r="K426" s="13">
        <v>2</v>
      </c>
      <c r="L426" s="21">
        <f t="shared" si="74"/>
        <v>13</v>
      </c>
      <c r="M426" s="21">
        <f t="shared" si="75"/>
        <v>33</v>
      </c>
      <c r="N426" s="13">
        <v>13</v>
      </c>
      <c r="O426" s="13">
        <v>33</v>
      </c>
      <c r="P426" s="13">
        <f t="shared" ref="P426:P448" si="84">L426-N426</f>
        <v>0</v>
      </c>
      <c r="Q426" s="21">
        <f t="shared" si="76"/>
        <v>0</v>
      </c>
      <c r="S426" s="21">
        <v>16</v>
      </c>
      <c r="V426" s="13">
        <v>15758</v>
      </c>
      <c r="W426" s="13">
        <v>9779</v>
      </c>
      <c r="X426" s="13">
        <v>53</v>
      </c>
      <c r="Y426" s="13">
        <v>14</v>
      </c>
    </row>
    <row r="427" spans="1:25" x14ac:dyDescent="0.25">
      <c r="B427" t="s">
        <v>474</v>
      </c>
      <c r="C427" t="s">
        <v>1505</v>
      </c>
      <c r="H427" s="13">
        <v>37</v>
      </c>
      <c r="I427" s="13">
        <v>145</v>
      </c>
      <c r="J427" s="13">
        <v>1</v>
      </c>
      <c r="K427" s="13">
        <v>1</v>
      </c>
      <c r="L427" s="21">
        <f t="shared" si="74"/>
        <v>38</v>
      </c>
      <c r="M427" s="21">
        <f t="shared" si="75"/>
        <v>146</v>
      </c>
      <c r="N427" s="13">
        <v>38</v>
      </c>
      <c r="O427" s="13">
        <v>146</v>
      </c>
      <c r="P427" s="13">
        <f t="shared" si="84"/>
        <v>0</v>
      </c>
      <c r="Q427" s="21">
        <f t="shared" si="76"/>
        <v>0</v>
      </c>
      <c r="S427" s="21">
        <v>48</v>
      </c>
      <c r="V427" s="13">
        <v>4419</v>
      </c>
      <c r="W427" s="13">
        <v>2505</v>
      </c>
      <c r="X427" s="13">
        <v>66</v>
      </c>
    </row>
    <row r="428" spans="1:25" x14ac:dyDescent="0.25">
      <c r="B428" t="s">
        <v>473</v>
      </c>
      <c r="C428" t="s">
        <v>1504</v>
      </c>
      <c r="H428" s="13">
        <v>34</v>
      </c>
      <c r="I428" s="13">
        <v>119</v>
      </c>
      <c r="J428" s="13">
        <v>2</v>
      </c>
      <c r="K428" s="13">
        <v>2</v>
      </c>
      <c r="L428" s="21">
        <f t="shared" si="74"/>
        <v>36</v>
      </c>
      <c r="M428" s="21">
        <f t="shared" si="75"/>
        <v>121</v>
      </c>
      <c r="N428" s="13">
        <v>36</v>
      </c>
      <c r="O428" s="13">
        <v>121</v>
      </c>
      <c r="P428" s="13">
        <f t="shared" si="84"/>
        <v>0</v>
      </c>
      <c r="Q428" s="21">
        <f t="shared" si="76"/>
        <v>0</v>
      </c>
      <c r="S428" s="21">
        <v>35</v>
      </c>
      <c r="V428" s="13">
        <v>1789</v>
      </c>
      <c r="W428" s="13">
        <v>1322</v>
      </c>
      <c r="X428" s="13">
        <v>53</v>
      </c>
    </row>
    <row r="429" spans="1:25" x14ac:dyDescent="0.25">
      <c r="B429" t="s">
        <v>472</v>
      </c>
      <c r="C429" t="s">
        <v>1503</v>
      </c>
      <c r="H429" s="13">
        <v>33</v>
      </c>
      <c r="I429" s="13">
        <v>185</v>
      </c>
      <c r="J429" s="13">
        <v>2</v>
      </c>
      <c r="K429" s="13">
        <v>2</v>
      </c>
      <c r="L429" s="21">
        <f t="shared" si="74"/>
        <v>35</v>
      </c>
      <c r="M429" s="21">
        <f t="shared" si="75"/>
        <v>187</v>
      </c>
      <c r="N429" s="13">
        <v>35</v>
      </c>
      <c r="O429" s="13">
        <v>187</v>
      </c>
      <c r="P429" s="13">
        <f t="shared" si="84"/>
        <v>0</v>
      </c>
      <c r="Q429" s="21">
        <f t="shared" si="76"/>
        <v>0</v>
      </c>
      <c r="S429" s="21">
        <v>90</v>
      </c>
      <c r="U429" s="15" t="s">
        <v>879</v>
      </c>
      <c r="V429" s="13">
        <v>6830</v>
      </c>
      <c r="W429" s="13">
        <v>2266</v>
      </c>
      <c r="X429" s="13">
        <v>215</v>
      </c>
      <c r="Y429" s="13">
        <v>3</v>
      </c>
    </row>
    <row r="430" spans="1:25" x14ac:dyDescent="0.25">
      <c r="B430" t="s">
        <v>806</v>
      </c>
      <c r="C430" t="s">
        <v>1502</v>
      </c>
      <c r="H430" s="13">
        <v>3</v>
      </c>
      <c r="I430" s="13">
        <v>17</v>
      </c>
      <c r="J430" s="13">
        <v>4</v>
      </c>
      <c r="K430" s="13">
        <v>4</v>
      </c>
      <c r="L430" s="21">
        <f t="shared" si="74"/>
        <v>7</v>
      </c>
      <c r="M430" s="21">
        <f t="shared" si="75"/>
        <v>21</v>
      </c>
      <c r="N430" s="13">
        <v>7</v>
      </c>
      <c r="O430" s="13">
        <v>21</v>
      </c>
      <c r="P430" s="13">
        <f t="shared" si="84"/>
        <v>0</v>
      </c>
      <c r="Q430" s="21">
        <f t="shared" si="76"/>
        <v>0</v>
      </c>
      <c r="S430" s="21">
        <v>12</v>
      </c>
      <c r="U430" s="15" t="s">
        <v>879</v>
      </c>
    </row>
    <row r="431" spans="1:25" x14ac:dyDescent="0.25">
      <c r="B431" t="s">
        <v>459</v>
      </c>
      <c r="C431" t="s">
        <v>1501</v>
      </c>
      <c r="H431" s="13">
        <v>13</v>
      </c>
      <c r="I431" s="13">
        <v>48</v>
      </c>
      <c r="J431" s="13">
        <v>5</v>
      </c>
      <c r="K431" s="13">
        <v>8</v>
      </c>
      <c r="L431" s="21">
        <f t="shared" si="74"/>
        <v>18</v>
      </c>
      <c r="M431" s="21">
        <f t="shared" si="75"/>
        <v>56</v>
      </c>
      <c r="N431" s="13">
        <v>18</v>
      </c>
      <c r="O431" s="13">
        <v>56</v>
      </c>
      <c r="P431" s="13">
        <f t="shared" si="84"/>
        <v>0</v>
      </c>
      <c r="Q431" s="21">
        <f t="shared" si="76"/>
        <v>0</v>
      </c>
      <c r="S431" s="21">
        <v>32</v>
      </c>
      <c r="V431" s="13">
        <v>1577</v>
      </c>
      <c r="W431" s="13">
        <v>684</v>
      </c>
      <c r="X431" s="13">
        <v>28</v>
      </c>
    </row>
    <row r="432" spans="1:25" x14ac:dyDescent="0.25">
      <c r="B432" t="s">
        <v>471</v>
      </c>
      <c r="C432" t="s">
        <v>1500</v>
      </c>
      <c r="H432" s="13">
        <v>3</v>
      </c>
      <c r="I432" s="13">
        <v>9</v>
      </c>
      <c r="L432" s="21">
        <f t="shared" si="74"/>
        <v>3</v>
      </c>
      <c r="M432" s="21">
        <f t="shared" si="75"/>
        <v>9</v>
      </c>
      <c r="N432" s="13">
        <v>3</v>
      </c>
      <c r="O432" s="13">
        <v>9</v>
      </c>
      <c r="P432" s="13">
        <f t="shared" si="84"/>
        <v>0</v>
      </c>
      <c r="Q432" s="21">
        <f t="shared" si="76"/>
        <v>0</v>
      </c>
      <c r="S432" s="21">
        <v>5</v>
      </c>
      <c r="U432" s="15" t="s">
        <v>882</v>
      </c>
      <c r="V432" s="13">
        <v>42260</v>
      </c>
      <c r="W432" s="13">
        <v>19794</v>
      </c>
      <c r="X432" s="13">
        <v>4740</v>
      </c>
    </row>
    <row r="433" spans="2:25" x14ac:dyDescent="0.25">
      <c r="B433" t="s">
        <v>470</v>
      </c>
      <c r="C433" t="s">
        <v>1499</v>
      </c>
      <c r="H433" s="13">
        <v>19</v>
      </c>
      <c r="I433" s="13">
        <v>114</v>
      </c>
      <c r="J433" s="13">
        <v>22</v>
      </c>
      <c r="K433" s="13">
        <v>30</v>
      </c>
      <c r="L433" s="21">
        <f t="shared" si="74"/>
        <v>41</v>
      </c>
      <c r="M433" s="21">
        <f t="shared" si="75"/>
        <v>144</v>
      </c>
      <c r="N433" s="13">
        <v>41</v>
      </c>
      <c r="O433" s="13">
        <v>144</v>
      </c>
      <c r="P433" s="13">
        <f t="shared" si="84"/>
        <v>0</v>
      </c>
      <c r="Q433" s="21">
        <f t="shared" si="76"/>
        <v>0</v>
      </c>
      <c r="S433" s="21">
        <v>63</v>
      </c>
      <c r="U433" s="15" t="s">
        <v>882</v>
      </c>
      <c r="Y433" s="13">
        <v>17</v>
      </c>
    </row>
    <row r="434" spans="2:25" x14ac:dyDescent="0.25">
      <c r="B434" t="s">
        <v>576</v>
      </c>
      <c r="C434" t="s">
        <v>1649</v>
      </c>
      <c r="J434" s="13">
        <v>8</v>
      </c>
      <c r="K434" s="13">
        <v>9</v>
      </c>
      <c r="L434" s="21">
        <f t="shared" si="74"/>
        <v>8</v>
      </c>
      <c r="M434" s="21">
        <f t="shared" si="75"/>
        <v>9</v>
      </c>
      <c r="N434" s="13">
        <v>8</v>
      </c>
      <c r="O434" s="13">
        <v>9</v>
      </c>
      <c r="P434" s="13">
        <f t="shared" si="84"/>
        <v>0</v>
      </c>
      <c r="Q434" s="21">
        <f t="shared" si="76"/>
        <v>0</v>
      </c>
      <c r="S434" s="21">
        <v>12</v>
      </c>
      <c r="U434" s="15" t="s">
        <v>882</v>
      </c>
    </row>
    <row r="435" spans="2:25" x14ac:dyDescent="0.25">
      <c r="B435" t="s">
        <v>469</v>
      </c>
      <c r="C435" t="s">
        <v>1497</v>
      </c>
      <c r="J435" s="13">
        <v>7</v>
      </c>
      <c r="K435" s="13">
        <v>9</v>
      </c>
      <c r="L435" s="21">
        <f t="shared" si="74"/>
        <v>7</v>
      </c>
      <c r="M435" s="21">
        <f t="shared" si="75"/>
        <v>9</v>
      </c>
      <c r="N435" s="13">
        <v>7</v>
      </c>
      <c r="O435" s="13">
        <v>9</v>
      </c>
      <c r="P435" s="13">
        <f t="shared" si="84"/>
        <v>0</v>
      </c>
      <c r="Q435" s="21">
        <f t="shared" si="76"/>
        <v>0</v>
      </c>
      <c r="S435" s="21">
        <v>16</v>
      </c>
      <c r="U435" s="15" t="s">
        <v>883</v>
      </c>
      <c r="V435" s="13">
        <v>867</v>
      </c>
      <c r="W435" s="13">
        <v>477</v>
      </c>
      <c r="X435" s="13">
        <v>119</v>
      </c>
    </row>
    <row r="436" spans="2:25" x14ac:dyDescent="0.25">
      <c r="B436" t="s">
        <v>468</v>
      </c>
      <c r="C436" t="s">
        <v>1496</v>
      </c>
      <c r="H436" s="13">
        <v>1</v>
      </c>
      <c r="I436" s="13">
        <v>4</v>
      </c>
      <c r="J436" s="13">
        <v>6</v>
      </c>
      <c r="K436" s="13">
        <v>6</v>
      </c>
      <c r="L436" s="21">
        <f t="shared" si="74"/>
        <v>7</v>
      </c>
      <c r="M436" s="21">
        <f t="shared" si="75"/>
        <v>10</v>
      </c>
      <c r="N436" s="13">
        <v>7</v>
      </c>
      <c r="O436" s="13">
        <v>10</v>
      </c>
      <c r="P436" s="13">
        <f t="shared" si="84"/>
        <v>0</v>
      </c>
      <c r="Q436" s="21">
        <f t="shared" si="76"/>
        <v>0</v>
      </c>
      <c r="S436" s="21">
        <v>10</v>
      </c>
      <c r="U436" s="15" t="s">
        <v>883</v>
      </c>
    </row>
    <row r="437" spans="2:25" x14ac:dyDescent="0.25">
      <c r="B437" t="s">
        <v>467</v>
      </c>
      <c r="C437" t="s">
        <v>1495</v>
      </c>
      <c r="H437" s="13">
        <v>10</v>
      </c>
      <c r="I437" s="13">
        <v>80</v>
      </c>
      <c r="J437" s="13">
        <v>7</v>
      </c>
      <c r="K437" s="13">
        <v>7</v>
      </c>
      <c r="L437" s="21">
        <f t="shared" si="74"/>
        <v>17</v>
      </c>
      <c r="M437" s="21">
        <f t="shared" si="75"/>
        <v>87</v>
      </c>
      <c r="N437" s="13">
        <v>17</v>
      </c>
      <c r="O437" s="13">
        <v>87</v>
      </c>
      <c r="P437" s="13">
        <f t="shared" si="84"/>
        <v>0</v>
      </c>
      <c r="Q437" s="21">
        <f t="shared" si="76"/>
        <v>0</v>
      </c>
      <c r="S437" s="21">
        <v>24</v>
      </c>
      <c r="U437" s="15" t="s">
        <v>881</v>
      </c>
      <c r="V437" s="13">
        <v>2402</v>
      </c>
      <c r="W437" s="13">
        <v>1700</v>
      </c>
      <c r="X437" s="13">
        <v>275</v>
      </c>
    </row>
    <row r="438" spans="2:25" x14ac:dyDescent="0.25">
      <c r="B438" t="s">
        <v>466</v>
      </c>
      <c r="C438" t="s">
        <v>1494</v>
      </c>
      <c r="H438" s="13">
        <v>2</v>
      </c>
      <c r="I438" s="13">
        <v>4</v>
      </c>
      <c r="J438" s="13">
        <v>8</v>
      </c>
      <c r="K438" s="13">
        <v>9</v>
      </c>
      <c r="L438" s="21">
        <f t="shared" si="74"/>
        <v>10</v>
      </c>
      <c r="M438" s="21">
        <f t="shared" si="75"/>
        <v>13</v>
      </c>
      <c r="N438" s="13">
        <v>10</v>
      </c>
      <c r="O438" s="13">
        <v>13</v>
      </c>
      <c r="P438" s="13">
        <f t="shared" si="84"/>
        <v>0</v>
      </c>
      <c r="Q438" s="21">
        <f t="shared" si="76"/>
        <v>0</v>
      </c>
      <c r="S438" s="21">
        <v>14</v>
      </c>
      <c r="U438" s="15" t="s">
        <v>881</v>
      </c>
    </row>
    <row r="439" spans="2:25" x14ac:dyDescent="0.25">
      <c r="B439" t="s">
        <v>465</v>
      </c>
      <c r="C439" t="s">
        <v>1493</v>
      </c>
      <c r="H439" s="13">
        <v>2</v>
      </c>
      <c r="I439" s="13">
        <v>4</v>
      </c>
      <c r="J439" s="13">
        <v>8</v>
      </c>
      <c r="K439" s="13">
        <v>9</v>
      </c>
      <c r="L439" s="21">
        <f t="shared" si="74"/>
        <v>10</v>
      </c>
      <c r="M439" s="21">
        <f t="shared" si="75"/>
        <v>13</v>
      </c>
      <c r="N439" s="13">
        <v>10</v>
      </c>
      <c r="O439" s="13">
        <v>13</v>
      </c>
      <c r="P439" s="13">
        <f t="shared" si="84"/>
        <v>0</v>
      </c>
      <c r="Q439" s="21">
        <f t="shared" si="76"/>
        <v>0</v>
      </c>
      <c r="S439" s="21">
        <v>14</v>
      </c>
      <c r="U439" s="15" t="s">
        <v>881</v>
      </c>
    </row>
    <row r="440" spans="2:25" x14ac:dyDescent="0.25">
      <c r="B440" t="s">
        <v>464</v>
      </c>
      <c r="C440" t="s">
        <v>1492</v>
      </c>
      <c r="H440" s="13">
        <v>1</v>
      </c>
      <c r="I440" s="13">
        <v>2</v>
      </c>
      <c r="J440" s="13">
        <v>12</v>
      </c>
      <c r="K440" s="13">
        <v>12</v>
      </c>
      <c r="L440" s="21">
        <f t="shared" si="74"/>
        <v>13</v>
      </c>
      <c r="M440" s="21">
        <f t="shared" si="75"/>
        <v>14</v>
      </c>
      <c r="N440" s="13">
        <v>13</v>
      </c>
      <c r="O440" s="13">
        <v>14</v>
      </c>
      <c r="P440" s="13">
        <f t="shared" si="84"/>
        <v>0</v>
      </c>
      <c r="Q440" s="21">
        <f t="shared" si="76"/>
        <v>0</v>
      </c>
      <c r="S440" s="21">
        <v>16</v>
      </c>
      <c r="U440" s="15" t="s">
        <v>881</v>
      </c>
    </row>
    <row r="441" spans="2:25" x14ac:dyDescent="0.25">
      <c r="B441" t="s">
        <v>463</v>
      </c>
      <c r="C441" t="s">
        <v>1491</v>
      </c>
      <c r="J441" s="13">
        <v>8</v>
      </c>
      <c r="K441" s="13">
        <v>8</v>
      </c>
      <c r="L441" s="21">
        <f t="shared" si="74"/>
        <v>8</v>
      </c>
      <c r="M441" s="21">
        <f t="shared" si="75"/>
        <v>8</v>
      </c>
      <c r="N441" s="13">
        <v>8</v>
      </c>
      <c r="O441" s="13">
        <v>8</v>
      </c>
      <c r="P441" s="13">
        <f t="shared" si="84"/>
        <v>0</v>
      </c>
      <c r="Q441" s="21">
        <f t="shared" si="76"/>
        <v>0</v>
      </c>
      <c r="S441" s="21">
        <v>14</v>
      </c>
      <c r="U441" s="15" t="s">
        <v>880</v>
      </c>
      <c r="V441" s="13">
        <v>417</v>
      </c>
      <c r="W441" s="13">
        <v>441</v>
      </c>
      <c r="X441" s="13">
        <v>286</v>
      </c>
    </row>
    <row r="442" spans="2:25" x14ac:dyDescent="0.25">
      <c r="B442" t="s">
        <v>462</v>
      </c>
      <c r="C442" t="s">
        <v>1490</v>
      </c>
      <c r="H442" s="13">
        <v>1</v>
      </c>
      <c r="I442" s="13">
        <v>6</v>
      </c>
      <c r="J442" s="13">
        <v>5</v>
      </c>
      <c r="K442" s="13">
        <v>5</v>
      </c>
      <c r="L442" s="21">
        <f t="shared" si="74"/>
        <v>6</v>
      </c>
      <c r="M442" s="21">
        <f t="shared" si="75"/>
        <v>11</v>
      </c>
      <c r="N442" s="13">
        <v>6</v>
      </c>
      <c r="O442" s="13">
        <v>11</v>
      </c>
      <c r="P442" s="13">
        <f t="shared" si="84"/>
        <v>0</v>
      </c>
      <c r="Q442" s="21">
        <f t="shared" si="76"/>
        <v>0</v>
      </c>
      <c r="S442" s="21">
        <v>10</v>
      </c>
      <c r="U442" s="15" t="s">
        <v>880</v>
      </c>
    </row>
    <row r="443" spans="2:25" x14ac:dyDescent="0.25">
      <c r="B443" t="s">
        <v>577</v>
      </c>
      <c r="C443" t="s">
        <v>1620</v>
      </c>
      <c r="H443" s="13">
        <v>4</v>
      </c>
      <c r="I443" s="13">
        <v>18</v>
      </c>
      <c r="J443" s="13">
        <v>11</v>
      </c>
      <c r="K443" s="13">
        <v>15</v>
      </c>
      <c r="L443" s="21">
        <f t="shared" si="74"/>
        <v>15</v>
      </c>
      <c r="M443" s="21">
        <f t="shared" si="75"/>
        <v>33</v>
      </c>
      <c r="N443" s="13">
        <v>15</v>
      </c>
      <c r="O443" s="13">
        <v>33</v>
      </c>
      <c r="P443" s="13">
        <f t="shared" si="84"/>
        <v>0</v>
      </c>
      <c r="Q443" s="21">
        <f t="shared" si="76"/>
        <v>0</v>
      </c>
      <c r="S443" s="21">
        <v>19</v>
      </c>
      <c r="U443" s="15" t="s">
        <v>880</v>
      </c>
    </row>
    <row r="444" spans="2:25" x14ac:dyDescent="0.25">
      <c r="B444" t="s">
        <v>803</v>
      </c>
      <c r="C444" t="s">
        <v>1489</v>
      </c>
      <c r="J444" s="13">
        <v>6</v>
      </c>
      <c r="K444" s="13">
        <v>6</v>
      </c>
      <c r="L444" s="21">
        <f t="shared" si="74"/>
        <v>6</v>
      </c>
      <c r="M444" s="21">
        <f t="shared" si="75"/>
        <v>6</v>
      </c>
      <c r="N444" s="13">
        <v>6</v>
      </c>
      <c r="O444" s="13">
        <v>6</v>
      </c>
      <c r="P444" s="13">
        <f t="shared" si="84"/>
        <v>0</v>
      </c>
      <c r="Q444" s="21">
        <f t="shared" si="76"/>
        <v>0</v>
      </c>
      <c r="S444" s="21">
        <v>10</v>
      </c>
      <c r="U444" s="15" t="s">
        <v>888</v>
      </c>
      <c r="V444" s="13">
        <v>617</v>
      </c>
      <c r="W444" s="13">
        <v>446</v>
      </c>
      <c r="X444" s="13">
        <v>473</v>
      </c>
    </row>
    <row r="445" spans="2:25" x14ac:dyDescent="0.25">
      <c r="B445" t="s">
        <v>461</v>
      </c>
      <c r="C445" t="s">
        <v>1488</v>
      </c>
      <c r="H445" s="13">
        <v>2</v>
      </c>
      <c r="I445" s="13">
        <v>5</v>
      </c>
      <c r="L445" s="21">
        <f t="shared" si="74"/>
        <v>2</v>
      </c>
      <c r="M445" s="21">
        <f t="shared" si="75"/>
        <v>5</v>
      </c>
      <c r="N445" s="13">
        <v>2</v>
      </c>
      <c r="O445" s="13">
        <v>5</v>
      </c>
      <c r="P445" s="13">
        <f t="shared" si="84"/>
        <v>0</v>
      </c>
      <c r="Q445" s="21">
        <f t="shared" si="76"/>
        <v>0</v>
      </c>
      <c r="S445" s="21">
        <v>14</v>
      </c>
      <c r="U445" s="15" t="s">
        <v>888</v>
      </c>
    </row>
    <row r="446" spans="2:25" x14ac:dyDescent="0.25">
      <c r="B446" t="s">
        <v>578</v>
      </c>
      <c r="C446" t="s">
        <v>1640</v>
      </c>
      <c r="L446" s="21">
        <f t="shared" si="74"/>
        <v>0</v>
      </c>
      <c r="M446" s="21">
        <f t="shared" si="75"/>
        <v>0</v>
      </c>
      <c r="P446" s="13">
        <f t="shared" si="84"/>
        <v>0</v>
      </c>
      <c r="Q446" s="21">
        <f t="shared" si="76"/>
        <v>0</v>
      </c>
      <c r="S446" s="21">
        <v>16</v>
      </c>
      <c r="U446" s="15" t="s">
        <v>888</v>
      </c>
    </row>
    <row r="447" spans="2:25" x14ac:dyDescent="0.25">
      <c r="B447" t="s">
        <v>720</v>
      </c>
      <c r="C447" t="s">
        <v>1673</v>
      </c>
      <c r="L447" s="21">
        <f t="shared" si="74"/>
        <v>0</v>
      </c>
      <c r="M447" s="21">
        <f t="shared" si="75"/>
        <v>0</v>
      </c>
      <c r="P447" s="13">
        <f t="shared" si="84"/>
        <v>0</v>
      </c>
      <c r="Q447" s="21">
        <f t="shared" si="76"/>
        <v>0</v>
      </c>
      <c r="S447" s="21">
        <v>5</v>
      </c>
      <c r="U447" s="15" t="s">
        <v>888</v>
      </c>
    </row>
    <row r="448" spans="2:25" x14ac:dyDescent="0.25">
      <c r="B448" t="s">
        <v>460</v>
      </c>
      <c r="C448" t="s">
        <v>1486</v>
      </c>
      <c r="H448" s="13">
        <v>47</v>
      </c>
      <c r="I448" s="13">
        <v>192</v>
      </c>
      <c r="J448" s="13">
        <v>2</v>
      </c>
      <c r="K448" s="13">
        <v>4</v>
      </c>
      <c r="L448" s="21">
        <f t="shared" si="74"/>
        <v>49</v>
      </c>
      <c r="M448" s="21">
        <f t="shared" si="75"/>
        <v>196</v>
      </c>
      <c r="N448" s="13">
        <v>49</v>
      </c>
      <c r="O448" s="13">
        <v>196</v>
      </c>
      <c r="P448" s="13">
        <f t="shared" si="84"/>
        <v>0</v>
      </c>
      <c r="Q448" s="21">
        <f t="shared" si="76"/>
        <v>0</v>
      </c>
      <c r="S448" s="21">
        <v>86</v>
      </c>
      <c r="V448" s="13">
        <v>789</v>
      </c>
      <c r="W448" s="13">
        <v>1017</v>
      </c>
      <c r="X448" s="13">
        <v>3051</v>
      </c>
    </row>
    <row r="449" spans="1:25" ht="15.75" thickBot="1" x14ac:dyDescent="0.3">
      <c r="A449" s="2" t="s">
        <v>5</v>
      </c>
      <c r="B449" s="2"/>
      <c r="C449" s="2"/>
      <c r="D449" s="14">
        <f>SUM(D426:D448)</f>
        <v>0</v>
      </c>
      <c r="E449" s="14">
        <f t="shared" ref="E449:Y449" si="85">SUM(E426:E448)</f>
        <v>0</v>
      </c>
      <c r="F449" s="14">
        <f t="shared" si="85"/>
        <v>0</v>
      </c>
      <c r="G449" s="14">
        <f t="shared" si="85"/>
        <v>0</v>
      </c>
      <c r="H449" s="14">
        <f t="shared" si="85"/>
        <v>224</v>
      </c>
      <c r="I449" s="14">
        <f t="shared" si="85"/>
        <v>983</v>
      </c>
      <c r="J449" s="14">
        <f t="shared" si="85"/>
        <v>125</v>
      </c>
      <c r="K449" s="14">
        <f t="shared" si="85"/>
        <v>148</v>
      </c>
      <c r="L449" s="14">
        <f t="shared" si="85"/>
        <v>349</v>
      </c>
      <c r="M449" s="14">
        <f t="shared" si="85"/>
        <v>1131</v>
      </c>
      <c r="N449" s="14">
        <f t="shared" si="85"/>
        <v>349</v>
      </c>
      <c r="O449" s="14">
        <f t="shared" si="85"/>
        <v>1131</v>
      </c>
      <c r="P449" s="14">
        <f t="shared" si="85"/>
        <v>0</v>
      </c>
      <c r="Q449" s="14">
        <f t="shared" si="85"/>
        <v>0</v>
      </c>
      <c r="R449" s="14">
        <f t="shared" si="85"/>
        <v>0</v>
      </c>
      <c r="S449" s="14">
        <f t="shared" si="85"/>
        <v>581</v>
      </c>
      <c r="T449" s="14">
        <f t="shared" si="85"/>
        <v>0</v>
      </c>
      <c r="U449" s="14"/>
      <c r="V449" s="14">
        <f t="shared" si="85"/>
        <v>77725</v>
      </c>
      <c r="W449" s="14">
        <f t="shared" si="85"/>
        <v>40431</v>
      </c>
      <c r="X449" s="14">
        <f t="shared" si="85"/>
        <v>9359</v>
      </c>
      <c r="Y449" s="14">
        <f t="shared" si="85"/>
        <v>34</v>
      </c>
    </row>
    <row r="450" spans="1:25" ht="15.75" thickTop="1" x14ac:dyDescent="0.25">
      <c r="L450" s="21"/>
      <c r="M450" s="21"/>
      <c r="Q450" s="21"/>
    </row>
    <row r="451" spans="1:25" x14ac:dyDescent="0.25">
      <c r="L451" s="21"/>
      <c r="M451" s="21"/>
      <c r="Q451" s="21"/>
    </row>
    <row r="452" spans="1:25" x14ac:dyDescent="0.25">
      <c r="L452" s="21"/>
      <c r="M452" s="21"/>
      <c r="Q452" s="21"/>
    </row>
    <row r="453" spans="1:25" x14ac:dyDescent="0.25">
      <c r="L453" s="21"/>
      <c r="M453" s="21"/>
      <c r="Q453" s="21"/>
    </row>
    <row r="454" spans="1:25" x14ac:dyDescent="0.25">
      <c r="L454" s="21"/>
      <c r="M454" s="21"/>
      <c r="Q454" s="21"/>
    </row>
    <row r="455" spans="1:25" x14ac:dyDescent="0.25">
      <c r="L455" s="21"/>
      <c r="M455" s="21"/>
      <c r="Q455" s="21"/>
    </row>
    <row r="456" spans="1:25" x14ac:dyDescent="0.25">
      <c r="L456" s="21"/>
      <c r="M456" s="21"/>
      <c r="Q456" s="21"/>
    </row>
    <row r="457" spans="1:25" x14ac:dyDescent="0.25">
      <c r="L457" s="21"/>
      <c r="M457" s="21"/>
      <c r="Q457" s="21"/>
    </row>
    <row r="458" spans="1:25" x14ac:dyDescent="0.25">
      <c r="L458" s="21"/>
      <c r="M458" s="21"/>
      <c r="Q458" s="21"/>
    </row>
    <row r="459" spans="1:25" x14ac:dyDescent="0.25">
      <c r="L459" s="21"/>
      <c r="M459" s="21"/>
      <c r="Q459" s="21"/>
    </row>
    <row r="460" spans="1:25" x14ac:dyDescent="0.25">
      <c r="Q460" s="21"/>
    </row>
  </sheetData>
  <mergeCells count="8">
    <mergeCell ref="V1:W1"/>
    <mergeCell ref="P1:Q1"/>
    <mergeCell ref="D1:E1"/>
    <mergeCell ref="F1:G1"/>
    <mergeCell ref="H1:I1"/>
    <mergeCell ref="J1:K1"/>
    <mergeCell ref="L1:M1"/>
    <mergeCell ref="N1:O1"/>
  </mergeCells>
  <pageMargins left="0.7" right="0.7" top="0.75" bottom="0.75" header="0.3" footer="0.3"/>
  <pageSetup paperSize="9" orientation="portrait" horizontalDpi="4294967293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3"/>
  <dimension ref="A1:Z457"/>
  <sheetViews>
    <sheetView workbookViewId="0">
      <pane xSplit="3" ySplit="2" topLeftCell="D28" activePane="bottomRight" state="frozen"/>
      <selection pane="topRight" activeCell="D1" sqref="D1"/>
      <selection pane="bottomLeft" activeCell="A3" sqref="A3"/>
      <selection pane="bottomRight" activeCell="B232" sqref="B232"/>
    </sheetView>
  </sheetViews>
  <sheetFormatPr defaultRowHeight="15" x14ac:dyDescent="0.25"/>
  <cols>
    <col min="1" max="1" width="20.42578125" customWidth="1"/>
    <col min="2" max="2" width="39.7109375" customWidth="1"/>
    <col min="3" max="3" width="20.7109375" customWidth="1"/>
    <col min="4" max="4" width="4.7109375" style="13" customWidth="1"/>
    <col min="5" max="5" width="6.7109375" style="13" customWidth="1"/>
    <col min="6" max="6" width="4.7109375" style="13" customWidth="1"/>
    <col min="7" max="7" width="6.7109375" style="13" customWidth="1"/>
    <col min="8" max="8" width="4.7109375" style="13" customWidth="1"/>
    <col min="9" max="9" width="6.7109375" style="13" customWidth="1"/>
    <col min="10" max="10" width="4.7109375" style="13" customWidth="1"/>
    <col min="11" max="11" width="6.7109375" style="13" customWidth="1"/>
    <col min="12" max="12" width="4.7109375" style="13" customWidth="1"/>
    <col min="13" max="13" width="6.7109375" style="13" customWidth="1"/>
    <col min="14" max="14" width="4.7109375" style="13" customWidth="1"/>
    <col min="15" max="15" width="6.7109375" style="13" customWidth="1"/>
    <col min="16" max="17" width="4.7109375" style="13" customWidth="1"/>
    <col min="18" max="18" width="9.28515625" style="13" customWidth="1"/>
    <col min="19" max="19" width="10.140625" style="13" customWidth="1"/>
    <col min="20" max="20" width="8" style="13" customWidth="1"/>
    <col min="21" max="21" width="7.140625" style="15" customWidth="1"/>
    <col min="22" max="24" width="9.140625" style="13"/>
    <col min="25" max="25" width="8.42578125" style="13" customWidth="1"/>
    <col min="26" max="26" width="34.7109375" customWidth="1"/>
  </cols>
  <sheetData>
    <row r="1" spans="1:26" x14ac:dyDescent="0.25">
      <c r="A1" s="4">
        <v>1914</v>
      </c>
      <c r="B1" s="1" t="s">
        <v>0</v>
      </c>
      <c r="C1" s="1" t="s">
        <v>490</v>
      </c>
      <c r="D1" s="71" t="s">
        <v>507</v>
      </c>
      <c r="E1" s="71"/>
      <c r="F1" s="71" t="s">
        <v>508</v>
      </c>
      <c r="G1" s="71"/>
      <c r="H1" s="71" t="s">
        <v>487</v>
      </c>
      <c r="I1" s="71"/>
      <c r="J1" s="71" t="s">
        <v>488</v>
      </c>
      <c r="K1" s="71"/>
      <c r="L1" s="71" t="s">
        <v>5</v>
      </c>
      <c r="M1" s="71"/>
      <c r="N1" s="71" t="s">
        <v>489</v>
      </c>
      <c r="O1" s="71"/>
      <c r="P1" s="71" t="s">
        <v>6</v>
      </c>
      <c r="Q1" s="71"/>
      <c r="R1" s="17" t="s">
        <v>916</v>
      </c>
      <c r="S1" s="17" t="s">
        <v>2</v>
      </c>
      <c r="T1" s="17" t="s">
        <v>919</v>
      </c>
      <c r="U1" s="22" t="s">
        <v>877</v>
      </c>
      <c r="V1" s="71" t="s">
        <v>874</v>
      </c>
      <c r="W1" s="71"/>
      <c r="X1" s="16" t="s">
        <v>886</v>
      </c>
      <c r="Y1" s="16" t="s">
        <v>914</v>
      </c>
      <c r="Z1" s="1" t="s">
        <v>878</v>
      </c>
    </row>
    <row r="2" spans="1:26" x14ac:dyDescent="0.25">
      <c r="A2" s="41" t="s">
        <v>946</v>
      </c>
      <c r="B2" s="1"/>
      <c r="C2" s="1"/>
      <c r="D2" s="17" t="s">
        <v>870</v>
      </c>
      <c r="E2" s="17" t="s">
        <v>871</v>
      </c>
      <c r="F2" s="17" t="s">
        <v>870</v>
      </c>
      <c r="G2" s="17" t="s">
        <v>871</v>
      </c>
      <c r="H2" s="17" t="s">
        <v>870</v>
      </c>
      <c r="I2" s="17" t="s">
        <v>871</v>
      </c>
      <c r="J2" s="17" t="s">
        <v>870</v>
      </c>
      <c r="K2" s="17" t="s">
        <v>871</v>
      </c>
      <c r="L2" s="17" t="s">
        <v>870</v>
      </c>
      <c r="M2" s="17" t="s">
        <v>871</v>
      </c>
      <c r="N2" s="17" t="s">
        <v>870</v>
      </c>
      <c r="O2" s="17" t="s">
        <v>871</v>
      </c>
      <c r="P2" s="17" t="s">
        <v>870</v>
      </c>
      <c r="Q2" s="17" t="s">
        <v>871</v>
      </c>
      <c r="R2" s="17" t="s">
        <v>917</v>
      </c>
      <c r="S2" s="17" t="s">
        <v>918</v>
      </c>
      <c r="T2" s="17" t="s">
        <v>920</v>
      </c>
      <c r="U2" s="22"/>
      <c r="V2" s="17" t="s">
        <v>875</v>
      </c>
      <c r="W2" s="17" t="s">
        <v>876</v>
      </c>
      <c r="X2" s="17" t="s">
        <v>876</v>
      </c>
      <c r="Y2" s="17" t="s">
        <v>915</v>
      </c>
    </row>
    <row r="3" spans="1:26" x14ac:dyDescent="0.25">
      <c r="A3" t="s">
        <v>3</v>
      </c>
      <c r="B3" s="9" t="s">
        <v>580</v>
      </c>
      <c r="C3" s="9" t="s">
        <v>1654</v>
      </c>
      <c r="D3" s="21">
        <v>103</v>
      </c>
      <c r="E3" s="21">
        <v>4195</v>
      </c>
      <c r="F3" s="21">
        <v>0</v>
      </c>
      <c r="G3" s="21"/>
      <c r="H3" s="21">
        <v>12</v>
      </c>
      <c r="I3" s="21">
        <v>50</v>
      </c>
      <c r="J3" s="21">
        <v>3</v>
      </c>
      <c r="K3" s="21">
        <v>5</v>
      </c>
      <c r="L3" s="21">
        <f t="shared" ref="L3:L20" si="0">D3+H3+F3+J3</f>
        <v>118</v>
      </c>
      <c r="M3" s="21">
        <f t="shared" ref="M3:M21" si="1">E3+G3+I3+K3</f>
        <v>4250</v>
      </c>
      <c r="N3" s="21">
        <v>118</v>
      </c>
      <c r="O3" s="21">
        <v>4250</v>
      </c>
      <c r="P3" s="21">
        <f t="shared" ref="P3:P21" si="2">L3-N3</f>
        <v>0</v>
      </c>
      <c r="Q3" s="21">
        <f>M3-O3</f>
        <v>0</v>
      </c>
      <c r="R3" s="21">
        <v>0</v>
      </c>
      <c r="S3" s="21">
        <v>745</v>
      </c>
      <c r="T3" s="21">
        <v>0</v>
      </c>
      <c r="Y3" s="13">
        <v>23</v>
      </c>
    </row>
    <row r="4" spans="1:26" x14ac:dyDescent="0.25">
      <c r="B4" s="9" t="s">
        <v>581</v>
      </c>
      <c r="C4" s="9" t="s">
        <v>1655</v>
      </c>
      <c r="D4" s="21">
        <v>0</v>
      </c>
      <c r="E4" s="21"/>
      <c r="F4" s="21">
        <v>0</v>
      </c>
      <c r="G4" s="21"/>
      <c r="H4" s="21">
        <v>55</v>
      </c>
      <c r="I4" s="21">
        <v>196</v>
      </c>
      <c r="J4" s="21">
        <v>6</v>
      </c>
      <c r="K4" s="21">
        <v>15</v>
      </c>
      <c r="L4" s="21">
        <f t="shared" si="0"/>
        <v>61</v>
      </c>
      <c r="M4" s="21">
        <f t="shared" si="1"/>
        <v>211</v>
      </c>
      <c r="N4" s="21">
        <v>61</v>
      </c>
      <c r="O4" s="21">
        <v>211</v>
      </c>
      <c r="P4" s="21">
        <f t="shared" si="2"/>
        <v>0</v>
      </c>
      <c r="Q4" s="21">
        <f t="shared" ref="Q4:Q67" si="3">M4-O4</f>
        <v>0</v>
      </c>
      <c r="R4" s="21">
        <v>6</v>
      </c>
      <c r="S4" s="21">
        <v>82</v>
      </c>
      <c r="T4" s="21">
        <v>0</v>
      </c>
    </row>
    <row r="5" spans="1:26" x14ac:dyDescent="0.25">
      <c r="B5" s="9" t="s">
        <v>582</v>
      </c>
      <c r="C5" s="9" t="s">
        <v>1656</v>
      </c>
      <c r="D5" s="21">
        <v>6</v>
      </c>
      <c r="E5" s="21">
        <v>353</v>
      </c>
      <c r="F5" s="21">
        <v>1</v>
      </c>
      <c r="G5" s="21">
        <v>20</v>
      </c>
      <c r="H5" s="21">
        <v>9</v>
      </c>
      <c r="I5" s="21">
        <v>27</v>
      </c>
      <c r="J5" s="21">
        <v>1</v>
      </c>
      <c r="K5" s="21">
        <v>2</v>
      </c>
      <c r="L5" s="21">
        <f t="shared" si="0"/>
        <v>17</v>
      </c>
      <c r="M5" s="21">
        <f t="shared" si="1"/>
        <v>402</v>
      </c>
      <c r="N5" s="21">
        <v>17</v>
      </c>
      <c r="O5" s="21">
        <v>402</v>
      </c>
      <c r="P5" s="21">
        <f t="shared" si="2"/>
        <v>0</v>
      </c>
      <c r="Q5" s="21">
        <f t="shared" si="3"/>
        <v>0</v>
      </c>
      <c r="R5" s="21"/>
      <c r="S5" s="21">
        <v>18</v>
      </c>
      <c r="T5" s="21">
        <v>0</v>
      </c>
      <c r="Y5" s="13">
        <v>10</v>
      </c>
    </row>
    <row r="6" spans="1:26" x14ac:dyDescent="0.25">
      <c r="B6" s="9" t="s">
        <v>583</v>
      </c>
      <c r="C6" s="9" t="s">
        <v>1657</v>
      </c>
      <c r="D6" s="21">
        <v>6</v>
      </c>
      <c r="E6" s="21">
        <v>274</v>
      </c>
      <c r="F6" s="21">
        <v>0</v>
      </c>
      <c r="G6" s="21"/>
      <c r="H6" s="21">
        <v>60</v>
      </c>
      <c r="I6" s="21">
        <v>149</v>
      </c>
      <c r="J6" s="21">
        <v>15</v>
      </c>
      <c r="K6" s="21">
        <v>29</v>
      </c>
      <c r="L6" s="21">
        <f t="shared" si="0"/>
        <v>81</v>
      </c>
      <c r="M6" s="21">
        <f t="shared" si="1"/>
        <v>452</v>
      </c>
      <c r="N6" s="21">
        <v>81</v>
      </c>
      <c r="O6" s="21">
        <v>452</v>
      </c>
      <c r="P6" s="21">
        <f t="shared" si="2"/>
        <v>0</v>
      </c>
      <c r="Q6" s="21">
        <f t="shared" si="3"/>
        <v>0</v>
      </c>
      <c r="R6" s="21"/>
      <c r="S6" s="21">
        <v>51</v>
      </c>
      <c r="T6" s="21">
        <v>0</v>
      </c>
    </row>
    <row r="7" spans="1:26" x14ac:dyDescent="0.25">
      <c r="B7" s="9" t="s">
        <v>584</v>
      </c>
      <c r="C7" s="9" t="s">
        <v>1658</v>
      </c>
      <c r="D7" s="21">
        <v>0</v>
      </c>
      <c r="E7" s="21"/>
      <c r="F7" s="21">
        <v>0</v>
      </c>
      <c r="G7" s="21"/>
      <c r="H7" s="21">
        <v>1</v>
      </c>
      <c r="I7" s="21">
        <v>1</v>
      </c>
      <c r="J7" s="21">
        <v>2</v>
      </c>
      <c r="K7" s="21">
        <v>2</v>
      </c>
      <c r="L7" s="21">
        <f t="shared" si="0"/>
        <v>3</v>
      </c>
      <c r="M7" s="21">
        <f t="shared" si="1"/>
        <v>3</v>
      </c>
      <c r="N7" s="21">
        <v>3</v>
      </c>
      <c r="O7" s="21">
        <v>3</v>
      </c>
      <c r="P7" s="21">
        <f t="shared" si="2"/>
        <v>0</v>
      </c>
      <c r="Q7" s="21">
        <f t="shared" si="3"/>
        <v>0</v>
      </c>
      <c r="R7" s="21"/>
      <c r="S7" s="21">
        <v>9</v>
      </c>
      <c r="T7" s="21">
        <v>0</v>
      </c>
    </row>
    <row r="8" spans="1:26" x14ac:dyDescent="0.25">
      <c r="B8" s="9" t="s">
        <v>585</v>
      </c>
      <c r="C8" s="9" t="s">
        <v>1659</v>
      </c>
      <c r="D8" s="21">
        <v>0</v>
      </c>
      <c r="E8" s="21"/>
      <c r="F8" s="21">
        <v>0</v>
      </c>
      <c r="G8" s="21"/>
      <c r="H8" s="21">
        <v>4</v>
      </c>
      <c r="I8" s="21">
        <v>11</v>
      </c>
      <c r="J8" s="21">
        <v>6</v>
      </c>
      <c r="K8" s="21">
        <v>16</v>
      </c>
      <c r="L8" s="21">
        <f t="shared" si="0"/>
        <v>10</v>
      </c>
      <c r="M8" s="21">
        <f t="shared" si="1"/>
        <v>27</v>
      </c>
      <c r="N8" s="21">
        <v>10</v>
      </c>
      <c r="O8" s="21">
        <v>27</v>
      </c>
      <c r="P8" s="21">
        <f t="shared" si="2"/>
        <v>0</v>
      </c>
      <c r="Q8" s="21">
        <f t="shared" si="3"/>
        <v>0</v>
      </c>
      <c r="R8" s="21"/>
      <c r="S8" s="21">
        <v>18</v>
      </c>
      <c r="T8" s="21">
        <v>0</v>
      </c>
    </row>
    <row r="9" spans="1:26" x14ac:dyDescent="0.25">
      <c r="B9" t="s">
        <v>4</v>
      </c>
      <c r="C9" t="s">
        <v>1084</v>
      </c>
      <c r="D9" s="21">
        <v>0</v>
      </c>
      <c r="E9" s="21"/>
      <c r="F9" s="21">
        <v>0</v>
      </c>
      <c r="G9" s="21"/>
      <c r="H9" s="21">
        <v>4</v>
      </c>
      <c r="I9" s="21">
        <v>10</v>
      </c>
      <c r="J9" s="21"/>
      <c r="K9" s="21"/>
      <c r="L9" s="21">
        <f t="shared" si="0"/>
        <v>4</v>
      </c>
      <c r="M9" s="21">
        <f t="shared" si="1"/>
        <v>10</v>
      </c>
      <c r="N9" s="21">
        <v>4</v>
      </c>
      <c r="O9" s="21">
        <v>10</v>
      </c>
      <c r="P9" s="21">
        <f t="shared" si="2"/>
        <v>0</v>
      </c>
      <c r="Q9" s="21">
        <f t="shared" si="3"/>
        <v>0</v>
      </c>
      <c r="R9" s="21"/>
      <c r="S9" s="21">
        <v>9</v>
      </c>
      <c r="T9" s="21">
        <v>0</v>
      </c>
    </row>
    <row r="10" spans="1:26" x14ac:dyDescent="0.25">
      <c r="B10" t="s">
        <v>7</v>
      </c>
      <c r="C10" t="s">
        <v>1085</v>
      </c>
      <c r="D10" s="21">
        <v>0</v>
      </c>
      <c r="E10" s="21"/>
      <c r="F10" s="21">
        <v>0</v>
      </c>
      <c r="G10" s="21"/>
      <c r="H10" s="21">
        <v>1</v>
      </c>
      <c r="I10" s="21">
        <v>2</v>
      </c>
      <c r="J10" s="21">
        <v>4</v>
      </c>
      <c r="K10" s="21">
        <v>9</v>
      </c>
      <c r="L10" s="21">
        <f t="shared" si="0"/>
        <v>5</v>
      </c>
      <c r="M10" s="21">
        <f t="shared" si="1"/>
        <v>11</v>
      </c>
      <c r="N10" s="21">
        <v>5</v>
      </c>
      <c r="O10" s="21">
        <v>11</v>
      </c>
      <c r="P10" s="21">
        <f t="shared" si="2"/>
        <v>0</v>
      </c>
      <c r="Q10" s="21">
        <f t="shared" si="3"/>
        <v>0</v>
      </c>
      <c r="R10" s="21"/>
      <c r="S10" s="21">
        <v>6</v>
      </c>
      <c r="T10" s="21">
        <v>0</v>
      </c>
    </row>
    <row r="11" spans="1:26" x14ac:dyDescent="0.25">
      <c r="B11" t="s">
        <v>8</v>
      </c>
      <c r="C11" t="s">
        <v>1086</v>
      </c>
      <c r="D11" s="21">
        <v>0</v>
      </c>
      <c r="E11" s="21"/>
      <c r="F11" s="21">
        <v>0</v>
      </c>
      <c r="G11" s="21"/>
      <c r="H11" s="21">
        <v>15</v>
      </c>
      <c r="I11" s="21">
        <v>42</v>
      </c>
      <c r="J11" s="21">
        <v>4</v>
      </c>
      <c r="K11" s="21">
        <v>10</v>
      </c>
      <c r="L11" s="21">
        <f t="shared" si="0"/>
        <v>19</v>
      </c>
      <c r="M11" s="21">
        <f t="shared" si="1"/>
        <v>52</v>
      </c>
      <c r="N11" s="21">
        <v>19</v>
      </c>
      <c r="O11" s="21">
        <v>52</v>
      </c>
      <c r="P11" s="21">
        <f t="shared" si="2"/>
        <v>0</v>
      </c>
      <c r="Q11" s="21">
        <f t="shared" si="3"/>
        <v>0</v>
      </c>
      <c r="R11" s="21"/>
      <c r="S11" s="21">
        <v>24</v>
      </c>
      <c r="T11" s="21">
        <v>0</v>
      </c>
    </row>
    <row r="12" spans="1:26" x14ac:dyDescent="0.25">
      <c r="B12" t="s">
        <v>9</v>
      </c>
      <c r="C12" t="s">
        <v>1087</v>
      </c>
      <c r="D12" s="21"/>
      <c r="E12" s="21"/>
      <c r="F12" s="21">
        <v>2</v>
      </c>
      <c r="G12" s="21">
        <v>50</v>
      </c>
      <c r="H12" s="21">
        <v>17</v>
      </c>
      <c r="I12" s="21">
        <v>44</v>
      </c>
      <c r="J12" s="21"/>
      <c r="K12" s="21"/>
      <c r="L12" s="21">
        <f t="shared" si="0"/>
        <v>19</v>
      </c>
      <c r="M12" s="21">
        <f t="shared" si="1"/>
        <v>94</v>
      </c>
      <c r="N12" s="21">
        <v>19</v>
      </c>
      <c r="O12" s="21">
        <v>94</v>
      </c>
      <c r="P12" s="21">
        <f t="shared" si="2"/>
        <v>0</v>
      </c>
      <c r="Q12" s="21">
        <f t="shared" si="3"/>
        <v>0</v>
      </c>
      <c r="R12" s="21"/>
      <c r="S12" s="21">
        <v>28</v>
      </c>
      <c r="T12" s="21">
        <v>0</v>
      </c>
      <c r="Y12" s="13">
        <v>3</v>
      </c>
    </row>
    <row r="13" spans="1:26" x14ac:dyDescent="0.25">
      <c r="B13" t="s">
        <v>10</v>
      </c>
      <c r="C13" t="s">
        <v>1088</v>
      </c>
      <c r="D13" s="21"/>
      <c r="E13" s="21"/>
      <c r="F13" s="21"/>
      <c r="G13" s="21"/>
      <c r="H13" s="21">
        <v>11</v>
      </c>
      <c r="I13" s="21">
        <v>29</v>
      </c>
      <c r="J13" s="21">
        <v>6</v>
      </c>
      <c r="K13" s="21">
        <v>13</v>
      </c>
      <c r="L13" s="21">
        <f t="shared" si="0"/>
        <v>17</v>
      </c>
      <c r="M13" s="21">
        <f t="shared" si="1"/>
        <v>42</v>
      </c>
      <c r="N13" s="21">
        <v>17</v>
      </c>
      <c r="O13" s="21">
        <v>42</v>
      </c>
      <c r="P13" s="21">
        <f t="shared" si="2"/>
        <v>0</v>
      </c>
      <c r="Q13" s="21">
        <f t="shared" si="3"/>
        <v>0</v>
      </c>
      <c r="R13" s="21"/>
      <c r="S13" s="21">
        <v>24</v>
      </c>
      <c r="T13" s="21">
        <v>0</v>
      </c>
    </row>
    <row r="14" spans="1:26" x14ac:dyDescent="0.25">
      <c r="B14" t="s">
        <v>11</v>
      </c>
      <c r="C14" t="s">
        <v>1089</v>
      </c>
      <c r="D14" s="21">
        <v>3</v>
      </c>
      <c r="E14" s="21">
        <v>96</v>
      </c>
      <c r="F14" s="21">
        <v>2</v>
      </c>
      <c r="G14" s="21">
        <v>32</v>
      </c>
      <c r="H14" s="21">
        <v>18</v>
      </c>
      <c r="I14" s="21">
        <v>53</v>
      </c>
      <c r="J14" s="21">
        <v>8</v>
      </c>
      <c r="K14" s="21">
        <v>16</v>
      </c>
      <c r="L14" s="21">
        <f t="shared" si="0"/>
        <v>31</v>
      </c>
      <c r="M14" s="21">
        <f t="shared" si="1"/>
        <v>197</v>
      </c>
      <c r="N14" s="21">
        <v>31</v>
      </c>
      <c r="O14" s="21">
        <v>197</v>
      </c>
      <c r="P14" s="21">
        <f t="shared" si="2"/>
        <v>0</v>
      </c>
      <c r="Q14" s="21">
        <f t="shared" si="3"/>
        <v>0</v>
      </c>
      <c r="R14" s="21"/>
      <c r="S14" s="21">
        <v>35</v>
      </c>
      <c r="T14" s="21">
        <v>0</v>
      </c>
    </row>
    <row r="15" spans="1:26" x14ac:dyDescent="0.25">
      <c r="B15" t="s">
        <v>12</v>
      </c>
      <c r="C15" t="s">
        <v>1090</v>
      </c>
      <c r="D15" s="21">
        <v>8</v>
      </c>
      <c r="E15" s="21">
        <v>277</v>
      </c>
      <c r="F15" s="21"/>
      <c r="G15" s="21"/>
      <c r="H15" s="21">
        <v>18</v>
      </c>
      <c r="I15" s="21">
        <v>55</v>
      </c>
      <c r="J15" s="21">
        <v>1</v>
      </c>
      <c r="K15" s="21">
        <v>2</v>
      </c>
      <c r="L15" s="21">
        <f t="shared" si="0"/>
        <v>27</v>
      </c>
      <c r="M15" s="21">
        <f t="shared" si="1"/>
        <v>334</v>
      </c>
      <c r="N15" s="21">
        <v>27</v>
      </c>
      <c r="O15" s="21">
        <v>334</v>
      </c>
      <c r="P15" s="21">
        <f t="shared" si="2"/>
        <v>0</v>
      </c>
      <c r="Q15" s="21">
        <f t="shared" si="3"/>
        <v>0</v>
      </c>
      <c r="R15" s="21">
        <v>2</v>
      </c>
      <c r="S15" s="21">
        <v>63</v>
      </c>
      <c r="T15" s="21">
        <v>0</v>
      </c>
      <c r="Y15" s="13">
        <v>8</v>
      </c>
    </row>
    <row r="16" spans="1:26" x14ac:dyDescent="0.25">
      <c r="B16" t="s">
        <v>13</v>
      </c>
      <c r="C16" t="s">
        <v>1091</v>
      </c>
      <c r="D16" s="21">
        <v>1</v>
      </c>
      <c r="E16" s="21">
        <v>39</v>
      </c>
      <c r="F16" s="21"/>
      <c r="G16" s="21"/>
      <c r="H16" s="21">
        <v>11</v>
      </c>
      <c r="I16" s="21">
        <v>36</v>
      </c>
      <c r="J16" s="21"/>
      <c r="K16" s="21"/>
      <c r="L16" s="21">
        <f t="shared" si="0"/>
        <v>12</v>
      </c>
      <c r="M16" s="21">
        <f t="shared" si="1"/>
        <v>75</v>
      </c>
      <c r="N16" s="21">
        <v>12</v>
      </c>
      <c r="O16" s="21">
        <v>75</v>
      </c>
      <c r="P16" s="21">
        <f t="shared" si="2"/>
        <v>0</v>
      </c>
      <c r="Q16" s="21">
        <f t="shared" si="3"/>
        <v>0</v>
      </c>
      <c r="R16" s="21"/>
      <c r="S16" s="21">
        <v>34</v>
      </c>
      <c r="T16" s="21">
        <v>0</v>
      </c>
    </row>
    <row r="17" spans="1:25" x14ac:dyDescent="0.25">
      <c r="B17" t="s">
        <v>14</v>
      </c>
      <c r="C17" t="s">
        <v>1092</v>
      </c>
      <c r="D17" s="21">
        <v>1</v>
      </c>
      <c r="E17" s="21">
        <v>47</v>
      </c>
      <c r="F17" s="21"/>
      <c r="G17" s="21"/>
      <c r="H17" s="21">
        <v>6</v>
      </c>
      <c r="I17" s="21">
        <v>27</v>
      </c>
      <c r="J17" s="21">
        <v>1</v>
      </c>
      <c r="K17" s="21">
        <v>3</v>
      </c>
      <c r="L17" s="21">
        <f t="shared" si="0"/>
        <v>8</v>
      </c>
      <c r="M17" s="21">
        <f t="shared" si="1"/>
        <v>77</v>
      </c>
      <c r="N17" s="21">
        <v>8</v>
      </c>
      <c r="O17" s="21">
        <v>77</v>
      </c>
      <c r="P17" s="21">
        <f t="shared" si="2"/>
        <v>0</v>
      </c>
      <c r="Q17" s="21">
        <f t="shared" si="3"/>
        <v>0</v>
      </c>
      <c r="R17" s="21">
        <v>1</v>
      </c>
      <c r="S17" s="21">
        <v>21</v>
      </c>
      <c r="T17" s="21">
        <v>0</v>
      </c>
      <c r="Y17" s="13">
        <v>5</v>
      </c>
    </row>
    <row r="18" spans="1:25" x14ac:dyDescent="0.25">
      <c r="B18" t="s">
        <v>15</v>
      </c>
      <c r="C18" t="s">
        <v>1093</v>
      </c>
      <c r="D18" s="21">
        <v>5</v>
      </c>
      <c r="E18" s="21">
        <v>199</v>
      </c>
      <c r="F18" s="21"/>
      <c r="G18" s="21"/>
      <c r="H18" s="21">
        <v>12</v>
      </c>
      <c r="I18" s="21">
        <v>56</v>
      </c>
      <c r="J18" s="21">
        <v>3</v>
      </c>
      <c r="K18" s="21">
        <v>6</v>
      </c>
      <c r="L18" s="21">
        <f t="shared" si="0"/>
        <v>20</v>
      </c>
      <c r="M18" s="21">
        <f t="shared" si="1"/>
        <v>261</v>
      </c>
      <c r="N18" s="21">
        <v>20</v>
      </c>
      <c r="O18" s="21">
        <v>261</v>
      </c>
      <c r="P18" s="21">
        <f t="shared" si="2"/>
        <v>0</v>
      </c>
      <c r="Q18" s="21">
        <f t="shared" si="3"/>
        <v>0</v>
      </c>
      <c r="R18" s="21"/>
      <c r="S18" s="21">
        <v>32</v>
      </c>
      <c r="T18" s="21">
        <v>0</v>
      </c>
      <c r="Y18" s="13">
        <v>11</v>
      </c>
    </row>
    <row r="19" spans="1:25" x14ac:dyDescent="0.25">
      <c r="B19" t="s">
        <v>16</v>
      </c>
      <c r="C19" t="s">
        <v>1094</v>
      </c>
      <c r="D19" s="21">
        <v>9</v>
      </c>
      <c r="E19" s="21">
        <v>266</v>
      </c>
      <c r="F19" s="21">
        <v>4</v>
      </c>
      <c r="G19" s="21">
        <v>21</v>
      </c>
      <c r="H19" s="21">
        <v>23</v>
      </c>
      <c r="I19" s="21">
        <v>55</v>
      </c>
      <c r="J19" s="21">
        <v>11</v>
      </c>
      <c r="K19" s="21">
        <v>11</v>
      </c>
      <c r="L19" s="21">
        <f t="shared" si="0"/>
        <v>47</v>
      </c>
      <c r="M19" s="21">
        <f t="shared" si="1"/>
        <v>353</v>
      </c>
      <c r="N19" s="21">
        <v>47</v>
      </c>
      <c r="O19" s="21">
        <v>353</v>
      </c>
      <c r="P19" s="21">
        <f t="shared" si="2"/>
        <v>0</v>
      </c>
      <c r="Q19" s="21">
        <f t="shared" si="3"/>
        <v>0</v>
      </c>
      <c r="R19" s="21">
        <v>1</v>
      </c>
      <c r="S19" s="21">
        <v>101</v>
      </c>
      <c r="T19" s="21">
        <v>0</v>
      </c>
      <c r="V19" s="13">
        <v>4127</v>
      </c>
      <c r="W19" s="13">
        <v>3399</v>
      </c>
      <c r="X19" s="13">
        <v>840</v>
      </c>
      <c r="Y19" s="13">
        <v>1</v>
      </c>
    </row>
    <row r="20" spans="1:25" x14ac:dyDescent="0.25">
      <c r="B20" t="s">
        <v>3</v>
      </c>
      <c r="C20" t="s">
        <v>1095</v>
      </c>
      <c r="D20" s="21">
        <v>65</v>
      </c>
      <c r="E20" s="21">
        <v>2114</v>
      </c>
      <c r="F20" s="21">
        <v>4</v>
      </c>
      <c r="G20" s="21">
        <v>44</v>
      </c>
      <c r="H20" s="21">
        <v>9</v>
      </c>
      <c r="I20" s="21">
        <v>48</v>
      </c>
      <c r="J20" s="21"/>
      <c r="K20" s="21"/>
      <c r="L20" s="21">
        <f t="shared" si="0"/>
        <v>78</v>
      </c>
      <c r="M20" s="21">
        <f t="shared" si="1"/>
        <v>2206</v>
      </c>
      <c r="N20" s="21">
        <v>78</v>
      </c>
      <c r="O20" s="21">
        <v>2206</v>
      </c>
      <c r="P20" s="21">
        <f t="shared" si="2"/>
        <v>0</v>
      </c>
      <c r="Q20" s="21">
        <f t="shared" si="3"/>
        <v>0</v>
      </c>
      <c r="R20" s="21">
        <v>1</v>
      </c>
      <c r="S20" s="21">
        <v>368</v>
      </c>
      <c r="T20" s="21">
        <v>0</v>
      </c>
      <c r="V20" s="13">
        <v>104045</v>
      </c>
      <c r="W20" s="13">
        <v>27860</v>
      </c>
      <c r="X20" s="13">
        <v>3</v>
      </c>
      <c r="Y20" s="13">
        <v>22</v>
      </c>
    </row>
    <row r="21" spans="1:25" x14ac:dyDescent="0.25">
      <c r="B21" t="s">
        <v>509</v>
      </c>
      <c r="C21" t="s">
        <v>1096</v>
      </c>
      <c r="D21" s="21">
        <v>16</v>
      </c>
      <c r="E21" s="21">
        <v>524</v>
      </c>
      <c r="F21" s="21">
        <v>5</v>
      </c>
      <c r="G21" s="21">
        <v>28</v>
      </c>
      <c r="H21" s="21">
        <v>8</v>
      </c>
      <c r="I21" s="21">
        <v>30</v>
      </c>
      <c r="J21" s="21"/>
      <c r="K21" s="21"/>
      <c r="L21" s="21">
        <f t="shared" ref="L21:L67" si="4">D21+H21+F21+J21</f>
        <v>29</v>
      </c>
      <c r="M21" s="21">
        <f t="shared" si="1"/>
        <v>582</v>
      </c>
      <c r="N21" s="21">
        <v>29</v>
      </c>
      <c r="O21" s="21">
        <v>582</v>
      </c>
      <c r="P21" s="21">
        <f t="shared" si="2"/>
        <v>0</v>
      </c>
      <c r="Q21" s="21">
        <f t="shared" si="3"/>
        <v>0</v>
      </c>
      <c r="R21" s="21"/>
      <c r="S21" s="21">
        <v>96</v>
      </c>
      <c r="T21" s="21">
        <v>0</v>
      </c>
      <c r="V21" s="13">
        <v>432</v>
      </c>
      <c r="W21" s="13">
        <v>221</v>
      </c>
      <c r="X21" s="13">
        <v>880</v>
      </c>
    </row>
    <row r="22" spans="1:25" ht="15.75" thickBot="1" x14ac:dyDescent="0.3">
      <c r="A22" s="2" t="s">
        <v>5</v>
      </c>
      <c r="B22" s="2"/>
      <c r="C22" s="2"/>
      <c r="D22" s="14">
        <f>SUM(D3:D21)</f>
        <v>223</v>
      </c>
      <c r="E22" s="14">
        <f t="shared" ref="E22:Y22" si="5">SUM(E3:E21)</f>
        <v>8384</v>
      </c>
      <c r="F22" s="14">
        <f t="shared" si="5"/>
        <v>18</v>
      </c>
      <c r="G22" s="14">
        <f t="shared" si="5"/>
        <v>195</v>
      </c>
      <c r="H22" s="14">
        <f t="shared" si="5"/>
        <v>294</v>
      </c>
      <c r="I22" s="14">
        <f t="shared" si="5"/>
        <v>921</v>
      </c>
      <c r="J22" s="14">
        <f t="shared" si="5"/>
        <v>71</v>
      </c>
      <c r="K22" s="14">
        <f t="shared" si="5"/>
        <v>139</v>
      </c>
      <c r="L22" s="14">
        <f t="shared" si="5"/>
        <v>606</v>
      </c>
      <c r="M22" s="14">
        <f t="shared" si="5"/>
        <v>9639</v>
      </c>
      <c r="N22" s="14">
        <f t="shared" si="5"/>
        <v>606</v>
      </c>
      <c r="O22" s="14">
        <f t="shared" si="5"/>
        <v>9639</v>
      </c>
      <c r="P22" s="14">
        <f t="shared" si="5"/>
        <v>0</v>
      </c>
      <c r="Q22" s="14">
        <f t="shared" si="5"/>
        <v>0</v>
      </c>
      <c r="R22" s="14">
        <f t="shared" si="5"/>
        <v>11</v>
      </c>
      <c r="S22" s="14">
        <f t="shared" si="5"/>
        <v>1764</v>
      </c>
      <c r="T22" s="14">
        <f t="shared" si="5"/>
        <v>0</v>
      </c>
      <c r="U22" s="14"/>
      <c r="V22" s="14">
        <f t="shared" si="5"/>
        <v>108604</v>
      </c>
      <c r="W22" s="14">
        <f t="shared" si="5"/>
        <v>31480</v>
      </c>
      <c r="X22" s="14">
        <f t="shared" si="5"/>
        <v>1723</v>
      </c>
      <c r="Y22" s="14">
        <f t="shared" si="5"/>
        <v>83</v>
      </c>
    </row>
    <row r="23" spans="1:25" ht="15.75" thickTop="1" x14ac:dyDescent="0.25">
      <c r="A23" t="s">
        <v>17</v>
      </c>
      <c r="B23" t="s">
        <v>604</v>
      </c>
      <c r="C23" t="s">
        <v>1097</v>
      </c>
      <c r="D23" s="21"/>
      <c r="E23" s="21"/>
      <c r="F23" s="21"/>
      <c r="G23" s="21"/>
      <c r="H23" s="21">
        <v>10</v>
      </c>
      <c r="I23" s="21">
        <v>25</v>
      </c>
      <c r="J23" s="21"/>
      <c r="K23" s="21"/>
      <c r="L23" s="21">
        <f t="shared" si="4"/>
        <v>10</v>
      </c>
      <c r="M23" s="21">
        <f t="shared" ref="M23:M67" si="6">E23+G23+I23+K23</f>
        <v>25</v>
      </c>
      <c r="N23" s="21">
        <v>10</v>
      </c>
      <c r="O23" s="21">
        <v>25</v>
      </c>
      <c r="P23" s="13">
        <f t="shared" ref="P23:P41" si="7">L23-N23</f>
        <v>0</v>
      </c>
      <c r="Q23" s="21">
        <f t="shared" si="3"/>
        <v>0</v>
      </c>
      <c r="S23" s="21">
        <v>16</v>
      </c>
      <c r="T23" s="13">
        <v>0</v>
      </c>
      <c r="V23" s="13">
        <v>122</v>
      </c>
      <c r="W23" s="13">
        <v>76</v>
      </c>
      <c r="X23" s="13">
        <v>930</v>
      </c>
    </row>
    <row r="24" spans="1:25" x14ac:dyDescent="0.25">
      <c r="B24" t="s">
        <v>18</v>
      </c>
      <c r="C24" t="s">
        <v>1098</v>
      </c>
      <c r="D24" s="21">
        <v>1</v>
      </c>
      <c r="E24" s="21">
        <v>26</v>
      </c>
      <c r="F24" s="21"/>
      <c r="G24" s="21"/>
      <c r="H24" s="21">
        <v>20</v>
      </c>
      <c r="I24" s="21">
        <v>58</v>
      </c>
      <c r="J24" s="21"/>
      <c r="K24" s="21"/>
      <c r="L24" s="21">
        <f t="shared" si="4"/>
        <v>21</v>
      </c>
      <c r="M24" s="21">
        <f t="shared" si="6"/>
        <v>84</v>
      </c>
      <c r="N24" s="21">
        <v>21</v>
      </c>
      <c r="O24" s="21">
        <v>84</v>
      </c>
      <c r="P24" s="13">
        <f t="shared" si="7"/>
        <v>0</v>
      </c>
      <c r="Q24" s="21">
        <f t="shared" si="3"/>
        <v>0</v>
      </c>
      <c r="S24" s="21">
        <v>120</v>
      </c>
      <c r="T24" s="13">
        <v>0</v>
      </c>
      <c r="V24" s="13">
        <v>6069</v>
      </c>
      <c r="W24" s="13">
        <v>2541</v>
      </c>
      <c r="X24" s="13">
        <v>1647</v>
      </c>
      <c r="Y24" s="13">
        <v>1</v>
      </c>
    </row>
    <row r="25" spans="1:25" x14ac:dyDescent="0.25">
      <c r="B25" t="s">
        <v>19</v>
      </c>
      <c r="C25" t="s">
        <v>1099</v>
      </c>
      <c r="D25" s="21"/>
      <c r="E25" s="21"/>
      <c r="F25" s="21"/>
      <c r="G25" s="21"/>
      <c r="H25" s="21">
        <v>6</v>
      </c>
      <c r="I25" s="21">
        <v>12</v>
      </c>
      <c r="J25" s="21"/>
      <c r="K25" s="21"/>
      <c r="L25" s="21">
        <f t="shared" si="4"/>
        <v>6</v>
      </c>
      <c r="M25" s="21">
        <f t="shared" si="6"/>
        <v>12</v>
      </c>
      <c r="N25" s="21">
        <v>6</v>
      </c>
      <c r="O25" s="21">
        <v>12</v>
      </c>
      <c r="P25" s="13">
        <f t="shared" si="7"/>
        <v>0</v>
      </c>
      <c r="Q25" s="21">
        <f t="shared" si="3"/>
        <v>0</v>
      </c>
      <c r="S25" s="21">
        <v>15</v>
      </c>
      <c r="T25" s="13">
        <v>0</v>
      </c>
      <c r="V25" s="13">
        <v>989</v>
      </c>
      <c r="W25" s="13">
        <v>634</v>
      </c>
      <c r="X25" s="13">
        <v>212</v>
      </c>
    </row>
    <row r="26" spans="1:25" x14ac:dyDescent="0.25">
      <c r="B26" t="s">
        <v>20</v>
      </c>
      <c r="C26" t="s">
        <v>1100</v>
      </c>
      <c r="D26" s="21">
        <v>50</v>
      </c>
      <c r="E26" s="21">
        <v>1931</v>
      </c>
      <c r="F26" s="21">
        <v>24</v>
      </c>
      <c r="G26" s="21">
        <v>238</v>
      </c>
      <c r="H26" s="21">
        <v>24</v>
      </c>
      <c r="I26" s="21">
        <v>107</v>
      </c>
      <c r="J26" s="21"/>
      <c r="K26" s="21"/>
      <c r="L26" s="21">
        <f t="shared" si="4"/>
        <v>98</v>
      </c>
      <c r="M26" s="21">
        <f t="shared" si="6"/>
        <v>2276</v>
      </c>
      <c r="N26" s="21">
        <v>98</v>
      </c>
      <c r="O26" s="21">
        <v>2276</v>
      </c>
      <c r="P26" s="13">
        <f t="shared" si="7"/>
        <v>0</v>
      </c>
      <c r="Q26" s="21">
        <f t="shared" si="3"/>
        <v>0</v>
      </c>
      <c r="S26" s="21">
        <v>494</v>
      </c>
      <c r="T26" s="13">
        <v>0</v>
      </c>
      <c r="V26" s="13">
        <v>14939</v>
      </c>
      <c r="W26" s="13">
        <v>13122</v>
      </c>
      <c r="X26" s="13">
        <v>1296</v>
      </c>
    </row>
    <row r="27" spans="1:25" x14ac:dyDescent="0.25">
      <c r="B27" t="s">
        <v>21</v>
      </c>
      <c r="C27" t="s">
        <v>1101</v>
      </c>
      <c r="D27" s="21">
        <v>1</v>
      </c>
      <c r="E27" s="21">
        <v>43</v>
      </c>
      <c r="F27" s="21"/>
      <c r="G27" s="21"/>
      <c r="H27" s="21"/>
      <c r="I27" s="21"/>
      <c r="J27" s="21">
        <v>2</v>
      </c>
      <c r="K27" s="21">
        <v>2</v>
      </c>
      <c r="L27" s="21">
        <f t="shared" si="4"/>
        <v>3</v>
      </c>
      <c r="M27" s="21">
        <f t="shared" si="6"/>
        <v>45</v>
      </c>
      <c r="N27" s="21">
        <v>3</v>
      </c>
      <c r="O27" s="21">
        <v>45</v>
      </c>
      <c r="P27" s="13">
        <f t="shared" si="7"/>
        <v>0</v>
      </c>
      <c r="Q27" s="21">
        <f t="shared" si="3"/>
        <v>0</v>
      </c>
      <c r="S27" s="21">
        <v>20</v>
      </c>
      <c r="T27" s="13">
        <v>0</v>
      </c>
      <c r="V27" s="13">
        <v>114</v>
      </c>
      <c r="W27" s="13">
        <v>110</v>
      </c>
      <c r="X27" s="13">
        <v>8</v>
      </c>
    </row>
    <row r="28" spans="1:25" x14ac:dyDescent="0.25">
      <c r="B28" t="s">
        <v>22</v>
      </c>
      <c r="C28" t="s">
        <v>1102</v>
      </c>
      <c r="D28" s="21">
        <v>7</v>
      </c>
      <c r="E28" s="21">
        <v>262</v>
      </c>
      <c r="F28" s="21">
        <v>12</v>
      </c>
      <c r="G28" s="21">
        <v>141</v>
      </c>
      <c r="H28" s="21">
        <v>11</v>
      </c>
      <c r="I28" s="21">
        <v>38</v>
      </c>
      <c r="J28" s="21"/>
      <c r="K28" s="21"/>
      <c r="L28" s="21">
        <f t="shared" si="4"/>
        <v>30</v>
      </c>
      <c r="M28" s="21">
        <f t="shared" si="6"/>
        <v>441</v>
      </c>
      <c r="N28" s="21">
        <v>30</v>
      </c>
      <c r="O28" s="21">
        <v>441</v>
      </c>
      <c r="P28" s="13">
        <f t="shared" si="7"/>
        <v>0</v>
      </c>
      <c r="Q28" s="21">
        <f t="shared" si="3"/>
        <v>0</v>
      </c>
      <c r="S28" s="21">
        <v>160</v>
      </c>
      <c r="T28" s="13">
        <v>0</v>
      </c>
      <c r="V28" s="13">
        <v>1029</v>
      </c>
      <c r="W28" s="13">
        <v>809</v>
      </c>
    </row>
    <row r="29" spans="1:25" x14ac:dyDescent="0.25">
      <c r="B29" t="s">
        <v>17</v>
      </c>
      <c r="C29" t="s">
        <v>1103</v>
      </c>
      <c r="D29" s="21">
        <v>5</v>
      </c>
      <c r="E29" s="21">
        <v>305</v>
      </c>
      <c r="F29" s="21"/>
      <c r="G29" s="21"/>
      <c r="H29" s="21"/>
      <c r="I29" s="21"/>
      <c r="J29" s="21"/>
      <c r="K29" s="21"/>
      <c r="L29" s="21">
        <f t="shared" si="4"/>
        <v>5</v>
      </c>
      <c r="M29" s="21">
        <f t="shared" si="6"/>
        <v>305</v>
      </c>
      <c r="N29" s="21">
        <v>5</v>
      </c>
      <c r="O29" s="21">
        <v>305</v>
      </c>
      <c r="P29" s="13">
        <f t="shared" si="7"/>
        <v>0</v>
      </c>
      <c r="Q29" s="21">
        <f t="shared" si="3"/>
        <v>0</v>
      </c>
      <c r="S29" s="21">
        <v>50</v>
      </c>
      <c r="T29" s="13">
        <v>0</v>
      </c>
      <c r="X29" s="13">
        <v>248</v>
      </c>
      <c r="Y29" s="13">
        <v>4</v>
      </c>
    </row>
    <row r="30" spans="1:25" x14ac:dyDescent="0.25">
      <c r="B30" t="s">
        <v>23</v>
      </c>
      <c r="C30" t="s">
        <v>1104</v>
      </c>
      <c r="D30" s="21"/>
      <c r="E30" s="21"/>
      <c r="F30" s="21"/>
      <c r="G30" s="21"/>
      <c r="H30" s="21">
        <v>44</v>
      </c>
      <c r="I30" s="21">
        <v>175</v>
      </c>
      <c r="J30" s="21">
        <v>1</v>
      </c>
      <c r="K30" s="21">
        <v>1</v>
      </c>
      <c r="L30" s="21">
        <f t="shared" si="4"/>
        <v>45</v>
      </c>
      <c r="M30" s="21">
        <f t="shared" si="6"/>
        <v>176</v>
      </c>
      <c r="N30" s="21">
        <v>45</v>
      </c>
      <c r="O30" s="21">
        <v>176</v>
      </c>
      <c r="P30" s="13">
        <f t="shared" si="7"/>
        <v>0</v>
      </c>
      <c r="Q30" s="21">
        <f t="shared" si="3"/>
        <v>0</v>
      </c>
      <c r="S30" s="21">
        <v>316</v>
      </c>
      <c r="T30" s="13">
        <v>0</v>
      </c>
      <c r="V30" s="13">
        <v>30987</v>
      </c>
      <c r="W30" s="13">
        <v>15039</v>
      </c>
      <c r="X30" s="13">
        <v>185</v>
      </c>
      <c r="Y30" s="13">
        <v>2</v>
      </c>
    </row>
    <row r="31" spans="1:25" x14ac:dyDescent="0.25">
      <c r="B31" t="s">
        <v>24</v>
      </c>
      <c r="C31" t="s">
        <v>1105</v>
      </c>
      <c r="D31" s="21">
        <v>49</v>
      </c>
      <c r="E31" s="21">
        <v>2926</v>
      </c>
      <c r="F31" s="21"/>
      <c r="G31" s="21"/>
      <c r="H31" s="21"/>
      <c r="I31" s="21"/>
      <c r="J31" s="21"/>
      <c r="K31" s="21"/>
      <c r="L31" s="21">
        <f t="shared" si="4"/>
        <v>49</v>
      </c>
      <c r="M31" s="21">
        <f t="shared" si="6"/>
        <v>2926</v>
      </c>
      <c r="N31" s="21">
        <v>49</v>
      </c>
      <c r="O31" s="21">
        <v>2926</v>
      </c>
      <c r="P31" s="13">
        <f t="shared" si="7"/>
        <v>0</v>
      </c>
      <c r="Q31" s="21">
        <f t="shared" si="3"/>
        <v>0</v>
      </c>
      <c r="S31" s="21">
        <v>472</v>
      </c>
      <c r="T31" s="13">
        <v>0</v>
      </c>
      <c r="V31" s="13">
        <v>294124</v>
      </c>
      <c r="W31" s="13">
        <v>190088</v>
      </c>
      <c r="X31" s="13">
        <v>133</v>
      </c>
    </row>
    <row r="32" spans="1:25" x14ac:dyDescent="0.25">
      <c r="B32" t="s">
        <v>590</v>
      </c>
      <c r="C32" t="s">
        <v>1107</v>
      </c>
      <c r="D32" s="21">
        <v>4</v>
      </c>
      <c r="E32" s="21">
        <v>120</v>
      </c>
      <c r="F32" s="21">
        <v>1</v>
      </c>
      <c r="G32" s="21">
        <v>27</v>
      </c>
      <c r="H32" s="21"/>
      <c r="I32" s="21"/>
      <c r="J32" s="21"/>
      <c r="K32" s="21"/>
      <c r="L32" s="21">
        <f t="shared" si="4"/>
        <v>5</v>
      </c>
      <c r="M32" s="21">
        <f t="shared" si="6"/>
        <v>147</v>
      </c>
      <c r="N32" s="21">
        <v>5</v>
      </c>
      <c r="O32" s="21">
        <v>147</v>
      </c>
      <c r="P32" s="13">
        <f t="shared" si="7"/>
        <v>0</v>
      </c>
      <c r="Q32" s="21">
        <f t="shared" si="3"/>
        <v>0</v>
      </c>
      <c r="S32" s="21">
        <v>20</v>
      </c>
      <c r="T32" s="13">
        <v>0</v>
      </c>
      <c r="V32" s="13">
        <v>1791</v>
      </c>
      <c r="W32" s="13">
        <v>816</v>
      </c>
    </row>
    <row r="33" spans="1:25" x14ac:dyDescent="0.25">
      <c r="B33" t="s">
        <v>480</v>
      </c>
      <c r="C33" s="7" t="s">
        <v>1682</v>
      </c>
      <c r="D33" s="21">
        <v>2</v>
      </c>
      <c r="E33" s="21">
        <v>64</v>
      </c>
      <c r="F33" s="21">
        <v>9</v>
      </c>
      <c r="G33" s="21">
        <v>194</v>
      </c>
      <c r="H33" s="21">
        <v>1</v>
      </c>
      <c r="I33" s="21">
        <v>2</v>
      </c>
      <c r="J33" s="21">
        <v>3</v>
      </c>
      <c r="K33" s="21">
        <v>6</v>
      </c>
      <c r="L33" s="21">
        <f t="shared" si="4"/>
        <v>15</v>
      </c>
      <c r="M33" s="21">
        <f t="shared" si="6"/>
        <v>266</v>
      </c>
      <c r="N33" s="21">
        <v>15</v>
      </c>
      <c r="O33" s="21">
        <v>266</v>
      </c>
      <c r="P33" s="13">
        <f t="shared" si="7"/>
        <v>0</v>
      </c>
      <c r="Q33" s="21">
        <f t="shared" si="3"/>
        <v>0</v>
      </c>
      <c r="S33" s="21">
        <v>30</v>
      </c>
      <c r="T33" s="13">
        <v>0</v>
      </c>
      <c r="V33" s="13">
        <v>3526</v>
      </c>
      <c r="W33" s="13">
        <v>2220</v>
      </c>
    </row>
    <row r="34" spans="1:25" x14ac:dyDescent="0.25">
      <c r="B34" t="s">
        <v>25</v>
      </c>
      <c r="C34" t="s">
        <v>1109</v>
      </c>
      <c r="D34" s="21">
        <v>5</v>
      </c>
      <c r="E34" s="21">
        <v>114</v>
      </c>
      <c r="F34" s="21">
        <v>4</v>
      </c>
      <c r="G34" s="21">
        <v>66</v>
      </c>
      <c r="H34" s="21"/>
      <c r="I34" s="21"/>
      <c r="J34" s="21"/>
      <c r="K34" s="21"/>
      <c r="L34" s="21">
        <f t="shared" si="4"/>
        <v>9</v>
      </c>
      <c r="M34" s="21">
        <f t="shared" si="6"/>
        <v>180</v>
      </c>
      <c r="N34" s="21">
        <v>9</v>
      </c>
      <c r="O34" s="21">
        <v>180</v>
      </c>
      <c r="P34" s="13">
        <f t="shared" si="7"/>
        <v>0</v>
      </c>
      <c r="Q34" s="21">
        <f t="shared" si="3"/>
        <v>0</v>
      </c>
      <c r="S34" s="21">
        <v>25</v>
      </c>
      <c r="T34" s="13">
        <v>0</v>
      </c>
      <c r="V34" s="13">
        <v>1646</v>
      </c>
      <c r="W34" s="13">
        <v>588</v>
      </c>
    </row>
    <row r="35" spans="1:25" x14ac:dyDescent="0.25">
      <c r="B35" t="s">
        <v>26</v>
      </c>
      <c r="C35" t="s">
        <v>1110</v>
      </c>
      <c r="D35" s="21"/>
      <c r="E35" s="21"/>
      <c r="F35" s="21"/>
      <c r="G35" s="21"/>
      <c r="H35" s="21"/>
      <c r="I35" s="21"/>
      <c r="J35" s="21">
        <v>4</v>
      </c>
      <c r="K35" s="21">
        <v>6</v>
      </c>
      <c r="L35" s="21">
        <f t="shared" si="4"/>
        <v>4</v>
      </c>
      <c r="M35" s="21">
        <f t="shared" si="6"/>
        <v>6</v>
      </c>
      <c r="N35" s="21">
        <v>4</v>
      </c>
      <c r="O35" s="21">
        <v>6</v>
      </c>
      <c r="P35" s="13">
        <f t="shared" si="7"/>
        <v>0</v>
      </c>
      <c r="Q35" s="21">
        <f t="shared" si="3"/>
        <v>0</v>
      </c>
      <c r="S35" s="21">
        <v>6</v>
      </c>
      <c r="T35" s="13">
        <v>0</v>
      </c>
      <c r="V35" s="13">
        <v>97</v>
      </c>
      <c r="W35" s="13">
        <v>40</v>
      </c>
      <c r="X35" s="13">
        <v>29</v>
      </c>
    </row>
    <row r="36" spans="1:25" x14ac:dyDescent="0.25">
      <c r="B36" t="s">
        <v>27</v>
      </c>
      <c r="C36" t="s">
        <v>1111</v>
      </c>
      <c r="D36" s="21"/>
      <c r="E36" s="21"/>
      <c r="F36" s="21"/>
      <c r="G36" s="21"/>
      <c r="H36" s="21"/>
      <c r="I36" s="21"/>
      <c r="J36" s="21">
        <v>2</v>
      </c>
      <c r="K36" s="21">
        <v>5</v>
      </c>
      <c r="L36" s="21">
        <f t="shared" si="4"/>
        <v>2</v>
      </c>
      <c r="M36" s="21">
        <f t="shared" si="6"/>
        <v>5</v>
      </c>
      <c r="N36" s="21">
        <v>2</v>
      </c>
      <c r="O36" s="21">
        <v>5</v>
      </c>
      <c r="P36" s="13">
        <f t="shared" si="7"/>
        <v>0</v>
      </c>
      <c r="Q36" s="21">
        <f t="shared" si="3"/>
        <v>0</v>
      </c>
      <c r="S36" s="21">
        <v>5</v>
      </c>
      <c r="T36" s="13">
        <v>0</v>
      </c>
      <c r="X36" s="13">
        <v>12</v>
      </c>
    </row>
    <row r="37" spans="1:25" x14ac:dyDescent="0.25">
      <c r="B37" t="s">
        <v>28</v>
      </c>
      <c r="C37" t="s">
        <v>1112</v>
      </c>
      <c r="D37" s="21"/>
      <c r="E37" s="21"/>
      <c r="F37" s="21"/>
      <c r="G37" s="21"/>
      <c r="H37" s="21">
        <v>4</v>
      </c>
      <c r="I37" s="21">
        <v>16</v>
      </c>
      <c r="J37" s="21">
        <v>1</v>
      </c>
      <c r="K37" s="21">
        <v>1</v>
      </c>
      <c r="L37" s="21">
        <f t="shared" si="4"/>
        <v>5</v>
      </c>
      <c r="M37" s="21">
        <f t="shared" si="6"/>
        <v>17</v>
      </c>
      <c r="N37" s="21">
        <v>5</v>
      </c>
      <c r="O37" s="21">
        <v>17</v>
      </c>
      <c r="P37" s="13">
        <f t="shared" si="7"/>
        <v>0</v>
      </c>
      <c r="Q37" s="21">
        <f t="shared" si="3"/>
        <v>0</v>
      </c>
      <c r="S37" s="21">
        <v>10</v>
      </c>
      <c r="T37" s="13">
        <v>0</v>
      </c>
      <c r="V37" s="13">
        <v>318</v>
      </c>
      <c r="W37" s="13">
        <v>154</v>
      </c>
    </row>
    <row r="38" spans="1:25" x14ac:dyDescent="0.25">
      <c r="B38" t="s">
        <v>29</v>
      </c>
      <c r="C38" t="s">
        <v>1113</v>
      </c>
      <c r="D38" s="21"/>
      <c r="E38" s="21"/>
      <c r="F38" s="21"/>
      <c r="G38" s="21"/>
      <c r="H38" s="21">
        <v>2</v>
      </c>
      <c r="I38" s="21">
        <v>4</v>
      </c>
      <c r="J38" s="21">
        <v>3</v>
      </c>
      <c r="K38" s="21">
        <v>3</v>
      </c>
      <c r="L38" s="21">
        <f t="shared" si="4"/>
        <v>5</v>
      </c>
      <c r="M38" s="21">
        <f t="shared" si="6"/>
        <v>7</v>
      </c>
      <c r="N38" s="21">
        <v>5</v>
      </c>
      <c r="O38" s="21">
        <v>7</v>
      </c>
      <c r="P38" s="13">
        <f t="shared" si="7"/>
        <v>0</v>
      </c>
      <c r="Q38" s="21">
        <f t="shared" si="3"/>
        <v>0</v>
      </c>
      <c r="S38" s="21">
        <v>15</v>
      </c>
      <c r="T38" s="13">
        <v>0</v>
      </c>
      <c r="V38" s="13">
        <v>525</v>
      </c>
      <c r="W38" s="13">
        <v>304</v>
      </c>
      <c r="X38" s="13">
        <v>7</v>
      </c>
    </row>
    <row r="39" spans="1:25" x14ac:dyDescent="0.25">
      <c r="B39" t="s">
        <v>30</v>
      </c>
      <c r="C39" t="s">
        <v>1114</v>
      </c>
      <c r="D39" s="21"/>
      <c r="E39" s="21"/>
      <c r="F39" s="21"/>
      <c r="G39" s="21"/>
      <c r="H39" s="21"/>
      <c r="I39" s="21"/>
      <c r="J39" s="21">
        <v>8</v>
      </c>
      <c r="K39" s="21">
        <v>10</v>
      </c>
      <c r="L39" s="21">
        <f t="shared" si="4"/>
        <v>8</v>
      </c>
      <c r="M39" s="21">
        <f t="shared" si="6"/>
        <v>10</v>
      </c>
      <c r="N39" s="21">
        <v>8</v>
      </c>
      <c r="O39" s="21">
        <v>10</v>
      </c>
      <c r="P39" s="13">
        <f t="shared" si="7"/>
        <v>0</v>
      </c>
      <c r="Q39" s="21">
        <f t="shared" si="3"/>
        <v>0</v>
      </c>
      <c r="S39" s="21">
        <v>20</v>
      </c>
      <c r="T39" s="13">
        <v>0</v>
      </c>
      <c r="V39" s="13">
        <v>1063</v>
      </c>
      <c r="W39" s="13">
        <v>468</v>
      </c>
    </row>
    <row r="40" spans="1:25" x14ac:dyDescent="0.25">
      <c r="B40" t="s">
        <v>31</v>
      </c>
      <c r="C40" t="s">
        <v>1115</v>
      </c>
      <c r="D40" s="21"/>
      <c r="E40" s="21"/>
      <c r="F40" s="21"/>
      <c r="G40" s="21"/>
      <c r="H40" s="21">
        <v>9</v>
      </c>
      <c r="I40" s="21">
        <v>20</v>
      </c>
      <c r="J40" s="21">
        <v>13</v>
      </c>
      <c r="K40" s="21">
        <v>10</v>
      </c>
      <c r="L40" s="21">
        <f t="shared" si="4"/>
        <v>22</v>
      </c>
      <c r="M40" s="21">
        <f t="shared" si="6"/>
        <v>30</v>
      </c>
      <c r="N40" s="21">
        <v>22</v>
      </c>
      <c r="O40" s="21">
        <v>30</v>
      </c>
      <c r="P40" s="13">
        <f t="shared" si="7"/>
        <v>0</v>
      </c>
      <c r="Q40" s="21">
        <f t="shared" si="3"/>
        <v>0</v>
      </c>
      <c r="S40" s="21">
        <v>40</v>
      </c>
      <c r="T40" s="13">
        <v>0</v>
      </c>
      <c r="V40" s="13">
        <v>298</v>
      </c>
      <c r="W40" s="13">
        <v>163</v>
      </c>
    </row>
    <row r="41" spans="1:25" x14ac:dyDescent="0.25">
      <c r="B41" t="s">
        <v>510</v>
      </c>
      <c r="C41" t="s">
        <v>1646</v>
      </c>
      <c r="D41" s="21"/>
      <c r="E41" s="21"/>
      <c r="F41" s="21"/>
      <c r="G41" s="21"/>
      <c r="H41" s="21">
        <v>3</v>
      </c>
      <c r="I41" s="21">
        <v>6</v>
      </c>
      <c r="J41" s="21">
        <v>12</v>
      </c>
      <c r="K41" s="21">
        <v>12</v>
      </c>
      <c r="L41" s="21">
        <f t="shared" si="4"/>
        <v>15</v>
      </c>
      <c r="M41" s="21">
        <f t="shared" si="6"/>
        <v>18</v>
      </c>
      <c r="N41" s="21">
        <v>15</v>
      </c>
      <c r="O41" s="21">
        <v>18</v>
      </c>
      <c r="P41" s="13">
        <f t="shared" si="7"/>
        <v>0</v>
      </c>
      <c r="Q41" s="21">
        <f t="shared" si="3"/>
        <v>0</v>
      </c>
      <c r="S41" s="21">
        <v>30</v>
      </c>
      <c r="T41" s="13">
        <v>0</v>
      </c>
      <c r="V41" s="13">
        <v>957</v>
      </c>
      <c r="W41" s="13">
        <v>569</v>
      </c>
      <c r="X41" s="13">
        <v>72</v>
      </c>
    </row>
    <row r="42" spans="1:25" ht="15.75" thickBot="1" x14ac:dyDescent="0.3">
      <c r="A42" s="2" t="s">
        <v>5</v>
      </c>
      <c r="B42" s="2"/>
      <c r="C42" s="2"/>
      <c r="D42" s="14">
        <f t="shared" ref="D42:Y42" si="8">SUM(D23:D41)</f>
        <v>124</v>
      </c>
      <c r="E42" s="14">
        <f t="shared" si="8"/>
        <v>5791</v>
      </c>
      <c r="F42" s="14">
        <f t="shared" si="8"/>
        <v>50</v>
      </c>
      <c r="G42" s="14">
        <f t="shared" si="8"/>
        <v>666</v>
      </c>
      <c r="H42" s="14">
        <f t="shared" si="8"/>
        <v>134</v>
      </c>
      <c r="I42" s="14">
        <f t="shared" si="8"/>
        <v>463</v>
      </c>
      <c r="J42" s="14">
        <f t="shared" si="8"/>
        <v>49</v>
      </c>
      <c r="K42" s="14">
        <f t="shared" si="8"/>
        <v>56</v>
      </c>
      <c r="L42" s="14">
        <f t="shared" si="8"/>
        <v>357</v>
      </c>
      <c r="M42" s="14">
        <f t="shared" si="8"/>
        <v>6976</v>
      </c>
      <c r="N42" s="14">
        <f t="shared" si="8"/>
        <v>357</v>
      </c>
      <c r="O42" s="14">
        <f t="shared" si="8"/>
        <v>6976</v>
      </c>
      <c r="P42" s="14">
        <f t="shared" si="8"/>
        <v>0</v>
      </c>
      <c r="Q42" s="14">
        <f t="shared" si="8"/>
        <v>0</v>
      </c>
      <c r="R42" s="14">
        <f t="shared" si="8"/>
        <v>0</v>
      </c>
      <c r="S42" s="14">
        <f t="shared" si="8"/>
        <v>1864</v>
      </c>
      <c r="T42" s="14">
        <f t="shared" si="8"/>
        <v>0</v>
      </c>
      <c r="U42" s="14"/>
      <c r="V42" s="14">
        <f t="shared" si="8"/>
        <v>358594</v>
      </c>
      <c r="W42" s="14">
        <f t="shared" si="8"/>
        <v>227741</v>
      </c>
      <c r="X42" s="14">
        <f t="shared" si="8"/>
        <v>4779</v>
      </c>
      <c r="Y42" s="14">
        <f t="shared" si="8"/>
        <v>7</v>
      </c>
    </row>
    <row r="43" spans="1:25" ht="15.75" thickTop="1" x14ac:dyDescent="0.25">
      <c r="A43" t="s">
        <v>32</v>
      </c>
      <c r="B43" t="s">
        <v>33</v>
      </c>
      <c r="C43" t="s">
        <v>1117</v>
      </c>
      <c r="D43" s="21">
        <v>6</v>
      </c>
      <c r="E43" s="21">
        <v>197</v>
      </c>
      <c r="F43" s="21"/>
      <c r="G43" s="21"/>
      <c r="H43" s="21">
        <v>21</v>
      </c>
      <c r="I43" s="21">
        <v>66</v>
      </c>
      <c r="J43" s="21">
        <v>5</v>
      </c>
      <c r="K43" s="21">
        <v>7</v>
      </c>
      <c r="L43" s="21">
        <f t="shared" si="4"/>
        <v>32</v>
      </c>
      <c r="M43" s="21">
        <f t="shared" si="6"/>
        <v>270</v>
      </c>
      <c r="N43" s="21">
        <v>32</v>
      </c>
      <c r="O43" s="21">
        <v>270</v>
      </c>
      <c r="P43" s="13">
        <f t="shared" ref="P43:P55" si="9">L43-N43</f>
        <v>0</v>
      </c>
      <c r="Q43" s="21">
        <f t="shared" si="3"/>
        <v>0</v>
      </c>
      <c r="R43" s="13">
        <v>6</v>
      </c>
      <c r="S43" s="21">
        <v>58</v>
      </c>
      <c r="T43" s="21">
        <v>0</v>
      </c>
      <c r="V43" s="13">
        <v>2988</v>
      </c>
      <c r="W43" s="13">
        <v>1954</v>
      </c>
    </row>
    <row r="44" spans="1:25" x14ac:dyDescent="0.25">
      <c r="B44" t="s">
        <v>34</v>
      </c>
      <c r="C44" t="s">
        <v>1118</v>
      </c>
      <c r="D44" s="21"/>
      <c r="E44" s="21"/>
      <c r="F44" s="21"/>
      <c r="G44" s="21"/>
      <c r="H44" s="21"/>
      <c r="I44" s="21"/>
      <c r="J44" s="21">
        <v>2</v>
      </c>
      <c r="K44" s="21">
        <v>3</v>
      </c>
      <c r="L44" s="21">
        <f t="shared" si="4"/>
        <v>2</v>
      </c>
      <c r="M44" s="21">
        <f t="shared" si="6"/>
        <v>3</v>
      </c>
      <c r="N44" s="21">
        <v>2</v>
      </c>
      <c r="O44" s="21">
        <v>3</v>
      </c>
      <c r="P44" s="13">
        <f t="shared" si="9"/>
        <v>0</v>
      </c>
      <c r="Q44" s="21">
        <f t="shared" si="3"/>
        <v>0</v>
      </c>
      <c r="S44" s="21">
        <v>4</v>
      </c>
      <c r="T44" s="21">
        <v>0</v>
      </c>
      <c r="V44" s="13">
        <v>247</v>
      </c>
      <c r="W44" s="13">
        <v>119</v>
      </c>
      <c r="X44" s="13">
        <v>16</v>
      </c>
    </row>
    <row r="45" spans="1:25" x14ac:dyDescent="0.25">
      <c r="B45" t="s">
        <v>35</v>
      </c>
      <c r="C45" t="s">
        <v>1119</v>
      </c>
      <c r="D45" s="21"/>
      <c r="E45" s="21"/>
      <c r="F45" s="21"/>
      <c r="G45" s="21"/>
      <c r="H45" s="21">
        <v>10</v>
      </c>
      <c r="I45" s="21">
        <v>20</v>
      </c>
      <c r="J45" s="21">
        <v>7</v>
      </c>
      <c r="K45" s="21">
        <v>12</v>
      </c>
      <c r="L45" s="21">
        <f t="shared" si="4"/>
        <v>17</v>
      </c>
      <c r="M45" s="21">
        <f t="shared" si="6"/>
        <v>32</v>
      </c>
      <c r="N45" s="21">
        <v>17</v>
      </c>
      <c r="O45" s="21">
        <v>32</v>
      </c>
      <c r="P45" s="13">
        <f t="shared" si="9"/>
        <v>0</v>
      </c>
      <c r="Q45" s="21">
        <f t="shared" si="3"/>
        <v>0</v>
      </c>
      <c r="S45" s="21">
        <v>36</v>
      </c>
      <c r="T45" s="21">
        <v>0</v>
      </c>
      <c r="V45" s="13">
        <v>3322</v>
      </c>
      <c r="W45" s="13">
        <v>2070</v>
      </c>
    </row>
    <row r="46" spans="1:25" x14ac:dyDescent="0.25">
      <c r="B46" t="s">
        <v>36</v>
      </c>
      <c r="C46" t="s">
        <v>1120</v>
      </c>
      <c r="D46" s="21"/>
      <c r="E46" s="21"/>
      <c r="F46" s="21"/>
      <c r="G46" s="21"/>
      <c r="H46" s="21">
        <v>2</v>
      </c>
      <c r="I46" s="21">
        <v>10</v>
      </c>
      <c r="J46" s="21">
        <v>2</v>
      </c>
      <c r="K46" s="21">
        <v>3</v>
      </c>
      <c r="L46" s="21">
        <f t="shared" si="4"/>
        <v>4</v>
      </c>
      <c r="M46" s="21">
        <f t="shared" si="6"/>
        <v>13</v>
      </c>
      <c r="N46" s="21">
        <v>4</v>
      </c>
      <c r="O46" s="21">
        <v>13</v>
      </c>
      <c r="P46" s="13">
        <f t="shared" si="9"/>
        <v>0</v>
      </c>
      <c r="Q46" s="21">
        <f t="shared" si="3"/>
        <v>0</v>
      </c>
      <c r="R46" s="13">
        <v>1</v>
      </c>
      <c r="S46" s="21">
        <v>5</v>
      </c>
      <c r="T46" s="21">
        <v>0</v>
      </c>
      <c r="V46" s="13">
        <v>175</v>
      </c>
      <c r="W46" s="13">
        <v>107</v>
      </c>
      <c r="X46" s="13">
        <v>6</v>
      </c>
    </row>
    <row r="47" spans="1:25" x14ac:dyDescent="0.25">
      <c r="B47" t="s">
        <v>37</v>
      </c>
      <c r="C47" t="s">
        <v>1121</v>
      </c>
      <c r="D47" s="13">
        <v>112</v>
      </c>
      <c r="E47" s="13">
        <v>4672</v>
      </c>
      <c r="F47" s="13">
        <v>15</v>
      </c>
      <c r="G47" s="13">
        <v>175</v>
      </c>
      <c r="H47" s="21">
        <v>8</v>
      </c>
      <c r="I47" s="21">
        <v>33</v>
      </c>
      <c r="J47" s="21"/>
      <c r="K47" s="21"/>
      <c r="L47" s="21">
        <f t="shared" si="4"/>
        <v>135</v>
      </c>
      <c r="M47" s="21">
        <f t="shared" si="6"/>
        <v>4880</v>
      </c>
      <c r="N47" s="21">
        <v>135</v>
      </c>
      <c r="O47" s="21">
        <v>4880</v>
      </c>
      <c r="P47" s="13">
        <f t="shared" si="9"/>
        <v>0</v>
      </c>
      <c r="Q47" s="21">
        <f t="shared" si="3"/>
        <v>0</v>
      </c>
      <c r="R47" s="13">
        <v>1</v>
      </c>
      <c r="S47" s="21">
        <v>396</v>
      </c>
      <c r="T47" s="21">
        <v>135</v>
      </c>
      <c r="V47" s="13">
        <v>33774</v>
      </c>
      <c r="W47" s="13">
        <v>11305</v>
      </c>
      <c r="X47" s="13">
        <v>40</v>
      </c>
      <c r="Y47" s="13">
        <v>7</v>
      </c>
    </row>
    <row r="48" spans="1:25" x14ac:dyDescent="0.25">
      <c r="B48" t="s">
        <v>38</v>
      </c>
      <c r="C48" t="s">
        <v>1122</v>
      </c>
      <c r="D48" s="13">
        <v>42</v>
      </c>
      <c r="E48" s="13">
        <v>1689</v>
      </c>
      <c r="F48" s="13">
        <v>1</v>
      </c>
      <c r="G48" s="13">
        <v>6</v>
      </c>
      <c r="H48" s="21">
        <v>25</v>
      </c>
      <c r="I48" s="21">
        <v>105</v>
      </c>
      <c r="J48" s="21">
        <v>3</v>
      </c>
      <c r="K48" s="21">
        <v>3</v>
      </c>
      <c r="L48" s="21">
        <f t="shared" si="4"/>
        <v>71</v>
      </c>
      <c r="M48" s="21">
        <f t="shared" si="6"/>
        <v>1803</v>
      </c>
      <c r="N48" s="21">
        <v>71</v>
      </c>
      <c r="O48" s="21">
        <v>1803</v>
      </c>
      <c r="P48" s="13">
        <f t="shared" si="9"/>
        <v>0</v>
      </c>
      <c r="Q48" s="21">
        <f t="shared" si="3"/>
        <v>0</v>
      </c>
      <c r="S48" s="21">
        <v>234</v>
      </c>
      <c r="T48" s="21">
        <v>51</v>
      </c>
      <c r="V48" s="13">
        <v>13648</v>
      </c>
      <c r="W48" s="13">
        <v>7702</v>
      </c>
      <c r="Y48" s="13">
        <v>2</v>
      </c>
    </row>
    <row r="49" spans="1:25" x14ac:dyDescent="0.25">
      <c r="B49" t="s">
        <v>39</v>
      </c>
      <c r="C49" t="s">
        <v>1123</v>
      </c>
      <c r="D49" s="13">
        <v>84</v>
      </c>
      <c r="E49" s="13">
        <v>3086</v>
      </c>
      <c r="F49" s="13">
        <v>12</v>
      </c>
      <c r="G49" s="13">
        <v>118</v>
      </c>
      <c r="H49" s="21">
        <v>8</v>
      </c>
      <c r="I49" s="21">
        <v>16</v>
      </c>
      <c r="J49" s="21">
        <v>4</v>
      </c>
      <c r="K49" s="21">
        <v>6</v>
      </c>
      <c r="L49" s="21">
        <f t="shared" si="4"/>
        <v>108</v>
      </c>
      <c r="M49" s="21">
        <f t="shared" si="6"/>
        <v>3226</v>
      </c>
      <c r="N49" s="21">
        <v>108</v>
      </c>
      <c r="O49" s="21">
        <v>3226</v>
      </c>
      <c r="P49" s="13">
        <f t="shared" si="9"/>
        <v>0</v>
      </c>
      <c r="Q49" s="21">
        <f t="shared" si="3"/>
        <v>0</v>
      </c>
      <c r="R49" s="13">
        <v>2</v>
      </c>
      <c r="S49" s="21">
        <v>476</v>
      </c>
      <c r="T49" s="21">
        <v>107</v>
      </c>
      <c r="V49" s="13">
        <v>64906</v>
      </c>
      <c r="W49" s="13">
        <v>19753</v>
      </c>
      <c r="X49" s="13">
        <v>165</v>
      </c>
      <c r="Y49" s="13">
        <v>21</v>
      </c>
    </row>
    <row r="50" spans="1:25" x14ac:dyDescent="0.25">
      <c r="B50" t="s">
        <v>40</v>
      </c>
      <c r="C50" t="s">
        <v>1124</v>
      </c>
      <c r="H50" s="21">
        <v>25</v>
      </c>
      <c r="I50" s="21">
        <v>67</v>
      </c>
      <c r="J50" s="21">
        <v>10</v>
      </c>
      <c r="K50" s="21">
        <v>12</v>
      </c>
      <c r="L50" s="21">
        <f t="shared" si="4"/>
        <v>35</v>
      </c>
      <c r="M50" s="21">
        <f t="shared" si="6"/>
        <v>79</v>
      </c>
      <c r="N50" s="21">
        <v>35</v>
      </c>
      <c r="O50" s="21">
        <v>79</v>
      </c>
      <c r="P50" s="13">
        <f t="shared" si="9"/>
        <v>0</v>
      </c>
      <c r="Q50" s="21">
        <f t="shared" si="3"/>
        <v>0</v>
      </c>
      <c r="S50" s="21">
        <v>56</v>
      </c>
      <c r="T50" s="21">
        <v>0</v>
      </c>
      <c r="V50" s="13">
        <v>4619</v>
      </c>
      <c r="W50" s="13">
        <v>1485</v>
      </c>
      <c r="X50" s="13">
        <v>1960</v>
      </c>
    </row>
    <row r="51" spans="1:25" x14ac:dyDescent="0.25">
      <c r="B51" t="s">
        <v>41</v>
      </c>
      <c r="C51" t="s">
        <v>1125</v>
      </c>
      <c r="H51" s="21"/>
      <c r="I51" s="21"/>
      <c r="J51" s="21">
        <v>3</v>
      </c>
      <c r="K51" s="21">
        <v>5</v>
      </c>
      <c r="L51" s="21">
        <f t="shared" si="4"/>
        <v>3</v>
      </c>
      <c r="M51" s="21">
        <f t="shared" si="6"/>
        <v>5</v>
      </c>
      <c r="N51" s="21">
        <v>3</v>
      </c>
      <c r="O51" s="21">
        <v>5</v>
      </c>
      <c r="P51" s="13">
        <f t="shared" si="9"/>
        <v>0</v>
      </c>
      <c r="Q51" s="21">
        <f t="shared" si="3"/>
        <v>0</v>
      </c>
      <c r="S51" s="21">
        <v>6</v>
      </c>
      <c r="T51" s="21">
        <v>0</v>
      </c>
      <c r="V51" s="13">
        <v>13</v>
      </c>
      <c r="W51" s="13">
        <v>4</v>
      </c>
      <c r="X51" s="13">
        <v>447</v>
      </c>
    </row>
    <row r="52" spans="1:25" x14ac:dyDescent="0.25">
      <c r="B52" t="s">
        <v>42</v>
      </c>
      <c r="C52" t="s">
        <v>1126</v>
      </c>
      <c r="D52" s="13">
        <v>3</v>
      </c>
      <c r="E52" s="13">
        <v>119</v>
      </c>
      <c r="F52" s="13">
        <v>5</v>
      </c>
      <c r="G52" s="13">
        <v>50</v>
      </c>
      <c r="H52" s="21">
        <v>23</v>
      </c>
      <c r="I52" s="21">
        <v>111</v>
      </c>
      <c r="J52" s="21">
        <v>3</v>
      </c>
      <c r="K52" s="21">
        <v>4</v>
      </c>
      <c r="L52" s="21">
        <f t="shared" si="4"/>
        <v>34</v>
      </c>
      <c r="M52" s="21">
        <f t="shared" si="6"/>
        <v>284</v>
      </c>
      <c r="N52" s="21">
        <v>34</v>
      </c>
      <c r="O52" s="21">
        <v>284</v>
      </c>
      <c r="P52" s="13">
        <f t="shared" si="9"/>
        <v>0</v>
      </c>
      <c r="Q52" s="21">
        <f t="shared" si="3"/>
        <v>0</v>
      </c>
      <c r="R52" s="13">
        <v>4</v>
      </c>
      <c r="S52" s="21">
        <v>64</v>
      </c>
      <c r="T52" s="21">
        <v>0</v>
      </c>
      <c r="V52" s="13">
        <v>3053</v>
      </c>
      <c r="W52" s="13">
        <v>2287</v>
      </c>
      <c r="X52" s="13">
        <v>44</v>
      </c>
    </row>
    <row r="53" spans="1:25" x14ac:dyDescent="0.25">
      <c r="B53" t="s">
        <v>511</v>
      </c>
      <c r="C53" t="s">
        <v>1647</v>
      </c>
      <c r="H53" s="21"/>
      <c r="I53" s="21"/>
      <c r="J53" s="21"/>
      <c r="K53" s="21"/>
      <c r="L53" s="21">
        <f t="shared" si="4"/>
        <v>0</v>
      </c>
      <c r="M53" s="21">
        <f t="shared" si="6"/>
        <v>0</v>
      </c>
      <c r="N53" s="21">
        <v>0</v>
      </c>
      <c r="O53" s="21"/>
      <c r="P53" s="13">
        <f t="shared" si="9"/>
        <v>0</v>
      </c>
      <c r="Q53" s="21">
        <f t="shared" si="3"/>
        <v>0</v>
      </c>
      <c r="S53" s="21">
        <v>8</v>
      </c>
      <c r="T53" s="21">
        <v>0</v>
      </c>
      <c r="X53" s="13">
        <v>977</v>
      </c>
    </row>
    <row r="54" spans="1:25" x14ac:dyDescent="0.25">
      <c r="B54" t="s">
        <v>43</v>
      </c>
      <c r="C54" t="s">
        <v>1127</v>
      </c>
      <c r="H54" s="21">
        <v>10</v>
      </c>
      <c r="I54" s="21">
        <v>22</v>
      </c>
      <c r="J54" s="21">
        <v>3</v>
      </c>
      <c r="K54" s="21">
        <v>5</v>
      </c>
      <c r="L54" s="21">
        <f t="shared" si="4"/>
        <v>13</v>
      </c>
      <c r="M54" s="21">
        <f t="shared" si="6"/>
        <v>27</v>
      </c>
      <c r="N54" s="21">
        <v>13</v>
      </c>
      <c r="O54" s="21">
        <v>27</v>
      </c>
      <c r="P54" s="13">
        <f t="shared" si="9"/>
        <v>0</v>
      </c>
      <c r="Q54" s="21">
        <f t="shared" si="3"/>
        <v>0</v>
      </c>
      <c r="R54" s="13">
        <v>2</v>
      </c>
      <c r="S54" s="21">
        <v>20</v>
      </c>
      <c r="T54" s="21">
        <v>0</v>
      </c>
      <c r="X54" s="13">
        <v>23</v>
      </c>
    </row>
    <row r="55" spans="1:25" x14ac:dyDescent="0.25">
      <c r="B55" t="s">
        <v>591</v>
      </c>
      <c r="C55" t="s">
        <v>1128</v>
      </c>
      <c r="F55" s="13">
        <v>9</v>
      </c>
      <c r="G55" s="13">
        <v>174</v>
      </c>
      <c r="H55" s="21"/>
      <c r="I55" s="21"/>
      <c r="J55" s="21"/>
      <c r="K55" s="21"/>
      <c r="L55" s="21">
        <f t="shared" si="4"/>
        <v>9</v>
      </c>
      <c r="M55" s="21">
        <f t="shared" si="6"/>
        <v>174</v>
      </c>
      <c r="N55" s="21">
        <v>9</v>
      </c>
      <c r="O55" s="21">
        <v>174</v>
      </c>
      <c r="P55" s="13">
        <f t="shared" si="9"/>
        <v>0</v>
      </c>
      <c r="Q55" s="21">
        <f t="shared" si="3"/>
        <v>0</v>
      </c>
      <c r="R55" s="13">
        <v>1</v>
      </c>
      <c r="S55" s="21">
        <v>20</v>
      </c>
      <c r="T55" s="21">
        <v>0</v>
      </c>
      <c r="V55" s="13">
        <v>1114</v>
      </c>
    </row>
    <row r="56" spans="1:25" ht="15.75" thickBot="1" x14ac:dyDescent="0.3">
      <c r="A56" s="2" t="s">
        <v>5</v>
      </c>
      <c r="B56" s="2"/>
      <c r="C56" s="2"/>
      <c r="D56" s="14">
        <f>SUM(D43:D55)</f>
        <v>247</v>
      </c>
      <c r="E56" s="14">
        <f t="shared" ref="E56:Y56" si="10">SUM(E43:E55)</f>
        <v>9763</v>
      </c>
      <c r="F56" s="14">
        <f t="shared" si="10"/>
        <v>42</v>
      </c>
      <c r="G56" s="14">
        <f t="shared" si="10"/>
        <v>523</v>
      </c>
      <c r="H56" s="14">
        <f t="shared" si="10"/>
        <v>132</v>
      </c>
      <c r="I56" s="14">
        <f t="shared" si="10"/>
        <v>450</v>
      </c>
      <c r="J56" s="14">
        <f t="shared" si="10"/>
        <v>42</v>
      </c>
      <c r="K56" s="14">
        <f t="shared" si="10"/>
        <v>60</v>
      </c>
      <c r="L56" s="14">
        <f t="shared" si="10"/>
        <v>463</v>
      </c>
      <c r="M56" s="14">
        <f t="shared" si="10"/>
        <v>10796</v>
      </c>
      <c r="N56" s="14">
        <f t="shared" si="10"/>
        <v>463</v>
      </c>
      <c r="O56" s="14">
        <f t="shared" si="10"/>
        <v>10796</v>
      </c>
      <c r="P56" s="14">
        <f t="shared" si="10"/>
        <v>0</v>
      </c>
      <c r="Q56" s="14">
        <f t="shared" si="10"/>
        <v>0</v>
      </c>
      <c r="R56" s="14">
        <f t="shared" si="10"/>
        <v>17</v>
      </c>
      <c r="S56" s="14">
        <f t="shared" si="10"/>
        <v>1383</v>
      </c>
      <c r="T56" s="14">
        <f t="shared" si="10"/>
        <v>293</v>
      </c>
      <c r="U56" s="14"/>
      <c r="V56" s="14">
        <f t="shared" si="10"/>
        <v>127859</v>
      </c>
      <c r="W56" s="14">
        <f t="shared" si="10"/>
        <v>46786</v>
      </c>
      <c r="X56" s="14">
        <f t="shared" si="10"/>
        <v>3678</v>
      </c>
      <c r="Y56" s="14">
        <f t="shared" si="10"/>
        <v>30</v>
      </c>
    </row>
    <row r="57" spans="1:25" ht="15.75" thickTop="1" x14ac:dyDescent="0.25">
      <c r="A57" t="s">
        <v>44</v>
      </c>
      <c r="B57" t="s">
        <v>45</v>
      </c>
      <c r="C57" t="s">
        <v>1522</v>
      </c>
      <c r="D57" s="13">
        <v>9</v>
      </c>
      <c r="E57" s="13">
        <v>361</v>
      </c>
      <c r="F57" s="13">
        <v>9</v>
      </c>
      <c r="G57" s="13">
        <v>150</v>
      </c>
      <c r="H57" s="21"/>
      <c r="I57" s="21"/>
      <c r="J57" s="21"/>
      <c r="K57" s="21"/>
      <c r="L57" s="21">
        <f t="shared" si="4"/>
        <v>18</v>
      </c>
      <c r="M57" s="21">
        <f t="shared" si="6"/>
        <v>511</v>
      </c>
      <c r="N57" s="21">
        <v>18</v>
      </c>
      <c r="O57" s="21">
        <v>511</v>
      </c>
      <c r="P57" s="13">
        <f t="shared" ref="P57:P68" si="11">L57-N57</f>
        <v>0</v>
      </c>
      <c r="Q57" s="21">
        <f t="shared" si="3"/>
        <v>0</v>
      </c>
      <c r="R57" s="13">
        <v>3</v>
      </c>
      <c r="S57" s="21">
        <v>109</v>
      </c>
      <c r="T57" s="13">
        <v>0</v>
      </c>
      <c r="V57" s="13">
        <v>55234</v>
      </c>
      <c r="W57" s="13">
        <v>42591</v>
      </c>
      <c r="X57" s="13">
        <v>1</v>
      </c>
      <c r="Y57" s="13">
        <v>1</v>
      </c>
    </row>
    <row r="58" spans="1:25" x14ac:dyDescent="0.25">
      <c r="B58" t="s">
        <v>46</v>
      </c>
      <c r="C58" t="s">
        <v>1129</v>
      </c>
      <c r="D58" s="13">
        <v>1</v>
      </c>
      <c r="E58" s="13">
        <v>41</v>
      </c>
      <c r="F58" s="13">
        <v>9</v>
      </c>
      <c r="G58" s="13">
        <v>115</v>
      </c>
      <c r="H58" s="21">
        <v>15</v>
      </c>
      <c r="I58" s="21">
        <v>45</v>
      </c>
      <c r="J58" s="21">
        <v>7</v>
      </c>
      <c r="K58" s="21">
        <v>21</v>
      </c>
      <c r="L58" s="21">
        <f t="shared" si="4"/>
        <v>32</v>
      </c>
      <c r="M58" s="21">
        <f t="shared" si="6"/>
        <v>222</v>
      </c>
      <c r="N58" s="21">
        <v>32</v>
      </c>
      <c r="O58" s="21">
        <v>222</v>
      </c>
      <c r="P58" s="13">
        <f t="shared" si="11"/>
        <v>0</v>
      </c>
      <c r="Q58" s="21">
        <f t="shared" si="3"/>
        <v>0</v>
      </c>
      <c r="R58" s="13">
        <v>6</v>
      </c>
      <c r="S58" s="21">
        <v>85</v>
      </c>
      <c r="T58" s="13">
        <v>0</v>
      </c>
      <c r="V58" s="13">
        <v>720</v>
      </c>
      <c r="W58" s="13">
        <v>496</v>
      </c>
      <c r="X58" s="13">
        <v>1104</v>
      </c>
    </row>
    <row r="59" spans="1:25" x14ac:dyDescent="0.25">
      <c r="B59" t="s">
        <v>47</v>
      </c>
      <c r="C59" s="7" t="s">
        <v>1130</v>
      </c>
      <c r="H59" s="21"/>
      <c r="I59" s="21"/>
      <c r="J59" s="21">
        <v>2</v>
      </c>
      <c r="K59" s="21">
        <v>1</v>
      </c>
      <c r="L59" s="21">
        <f t="shared" si="4"/>
        <v>2</v>
      </c>
      <c r="M59" s="21">
        <f t="shared" si="6"/>
        <v>1</v>
      </c>
      <c r="N59" s="21">
        <v>2</v>
      </c>
      <c r="O59" s="21">
        <v>1</v>
      </c>
      <c r="P59" s="13">
        <f t="shared" si="11"/>
        <v>0</v>
      </c>
      <c r="Q59" s="21">
        <f t="shared" si="3"/>
        <v>0</v>
      </c>
      <c r="R59" s="13">
        <v>0</v>
      </c>
      <c r="S59" s="21">
        <v>6</v>
      </c>
      <c r="T59" s="13">
        <v>0</v>
      </c>
      <c r="V59" s="13">
        <v>140</v>
      </c>
      <c r="W59" s="13">
        <v>53</v>
      </c>
      <c r="X59" s="13">
        <v>29</v>
      </c>
      <c r="Y59" s="13">
        <v>1</v>
      </c>
    </row>
    <row r="60" spans="1:25" x14ac:dyDescent="0.25">
      <c r="B60" t="s">
        <v>48</v>
      </c>
      <c r="C60" t="s">
        <v>1131</v>
      </c>
      <c r="H60" s="21">
        <v>1</v>
      </c>
      <c r="I60" s="21">
        <v>2</v>
      </c>
      <c r="J60" s="21">
        <v>6</v>
      </c>
      <c r="K60" s="21">
        <v>10</v>
      </c>
      <c r="L60" s="21">
        <f t="shared" si="4"/>
        <v>7</v>
      </c>
      <c r="M60" s="21">
        <f t="shared" si="6"/>
        <v>12</v>
      </c>
      <c r="N60" s="21">
        <v>7</v>
      </c>
      <c r="O60" s="21">
        <v>12</v>
      </c>
      <c r="P60" s="13">
        <f t="shared" si="11"/>
        <v>0</v>
      </c>
      <c r="Q60" s="21">
        <f t="shared" si="3"/>
        <v>0</v>
      </c>
      <c r="R60" s="13">
        <v>0</v>
      </c>
      <c r="S60" s="21">
        <v>5</v>
      </c>
      <c r="T60" s="13">
        <v>0</v>
      </c>
      <c r="V60" s="13">
        <v>85</v>
      </c>
      <c r="W60" s="13">
        <v>45</v>
      </c>
      <c r="X60" s="13">
        <v>91</v>
      </c>
    </row>
    <row r="61" spans="1:25" x14ac:dyDescent="0.25">
      <c r="B61" t="s">
        <v>49</v>
      </c>
      <c r="C61" t="s">
        <v>1132</v>
      </c>
      <c r="D61" s="13">
        <v>16</v>
      </c>
      <c r="E61" s="13">
        <v>671</v>
      </c>
      <c r="F61" s="13">
        <v>19</v>
      </c>
      <c r="G61" s="13">
        <v>247</v>
      </c>
      <c r="H61" s="21">
        <v>33</v>
      </c>
      <c r="I61" s="21">
        <v>127</v>
      </c>
      <c r="J61" s="21">
        <v>1</v>
      </c>
      <c r="K61" s="21">
        <v>2</v>
      </c>
      <c r="L61" s="21">
        <f t="shared" si="4"/>
        <v>69</v>
      </c>
      <c r="M61" s="21">
        <f t="shared" si="6"/>
        <v>1047</v>
      </c>
      <c r="N61" s="21">
        <v>69</v>
      </c>
      <c r="O61" s="21">
        <v>1047</v>
      </c>
      <c r="P61" s="13">
        <f t="shared" si="11"/>
        <v>0</v>
      </c>
      <c r="Q61" s="21">
        <f t="shared" si="3"/>
        <v>0</v>
      </c>
      <c r="R61" s="13">
        <v>3</v>
      </c>
      <c r="S61" s="21">
        <v>183</v>
      </c>
      <c r="T61" s="13">
        <v>0</v>
      </c>
      <c r="V61" s="13">
        <v>11992</v>
      </c>
      <c r="W61" s="13">
        <v>10662</v>
      </c>
      <c r="X61" s="13">
        <v>481</v>
      </c>
      <c r="Y61" s="13">
        <v>1</v>
      </c>
    </row>
    <row r="62" spans="1:25" x14ac:dyDescent="0.25">
      <c r="B62" t="s">
        <v>50</v>
      </c>
      <c r="C62" t="s">
        <v>1133</v>
      </c>
      <c r="H62" s="21">
        <v>9</v>
      </c>
      <c r="I62" s="21">
        <v>22</v>
      </c>
      <c r="J62" s="21">
        <v>5</v>
      </c>
      <c r="K62" s="21">
        <v>7</v>
      </c>
      <c r="L62" s="21">
        <f t="shared" si="4"/>
        <v>14</v>
      </c>
      <c r="M62" s="21">
        <f t="shared" si="6"/>
        <v>29</v>
      </c>
      <c r="N62" s="21">
        <v>14</v>
      </c>
      <c r="O62" s="21">
        <v>29</v>
      </c>
      <c r="P62" s="13">
        <f t="shared" si="11"/>
        <v>0</v>
      </c>
      <c r="Q62" s="21">
        <f t="shared" si="3"/>
        <v>0</v>
      </c>
      <c r="R62" s="13">
        <v>1</v>
      </c>
      <c r="S62" s="21">
        <v>21</v>
      </c>
      <c r="T62" s="13">
        <v>0</v>
      </c>
      <c r="V62" s="13">
        <v>995</v>
      </c>
      <c r="W62" s="13">
        <v>647</v>
      </c>
      <c r="X62" s="13">
        <v>353</v>
      </c>
    </row>
    <row r="63" spans="1:25" x14ac:dyDescent="0.25">
      <c r="B63" t="s">
        <v>51</v>
      </c>
      <c r="C63" t="s">
        <v>1135</v>
      </c>
      <c r="H63" s="21">
        <v>1</v>
      </c>
      <c r="I63" s="21">
        <v>2</v>
      </c>
      <c r="J63" s="21">
        <v>5</v>
      </c>
      <c r="K63" s="21">
        <v>7</v>
      </c>
      <c r="L63" s="21">
        <f t="shared" si="4"/>
        <v>6</v>
      </c>
      <c r="M63" s="21">
        <f t="shared" si="6"/>
        <v>9</v>
      </c>
      <c r="N63" s="21">
        <v>6</v>
      </c>
      <c r="O63" s="21">
        <v>9</v>
      </c>
      <c r="P63" s="13">
        <f t="shared" si="11"/>
        <v>0</v>
      </c>
      <c r="Q63" s="21">
        <f t="shared" si="3"/>
        <v>0</v>
      </c>
      <c r="R63" s="13">
        <v>0</v>
      </c>
      <c r="S63" s="21">
        <v>9</v>
      </c>
      <c r="T63" s="13">
        <v>0</v>
      </c>
      <c r="V63" s="13">
        <v>224</v>
      </c>
      <c r="W63" s="13">
        <v>136</v>
      </c>
      <c r="X63" s="13">
        <v>158</v>
      </c>
    </row>
    <row r="64" spans="1:25" x14ac:dyDescent="0.25">
      <c r="B64" t="s">
        <v>52</v>
      </c>
      <c r="C64" t="s">
        <v>1136</v>
      </c>
      <c r="D64" s="13">
        <v>17</v>
      </c>
      <c r="E64" s="13">
        <v>641</v>
      </c>
      <c r="F64" s="13">
        <v>14</v>
      </c>
      <c r="G64" s="13">
        <v>157</v>
      </c>
      <c r="H64" s="21">
        <v>3</v>
      </c>
      <c r="I64" s="21">
        <v>6</v>
      </c>
      <c r="J64" s="21">
        <v>21</v>
      </c>
      <c r="K64" s="21">
        <v>27</v>
      </c>
      <c r="L64" s="21">
        <f t="shared" si="4"/>
        <v>55</v>
      </c>
      <c r="M64" s="21">
        <f t="shared" si="6"/>
        <v>831</v>
      </c>
      <c r="N64" s="21">
        <v>55</v>
      </c>
      <c r="O64" s="21">
        <v>831</v>
      </c>
      <c r="P64" s="13">
        <f t="shared" si="11"/>
        <v>0</v>
      </c>
      <c r="Q64" s="21">
        <f t="shared" si="3"/>
        <v>0</v>
      </c>
      <c r="R64" s="13">
        <v>5</v>
      </c>
      <c r="S64" s="21">
        <v>145</v>
      </c>
      <c r="T64" s="13">
        <v>0</v>
      </c>
      <c r="X64" s="13">
        <v>191</v>
      </c>
    </row>
    <row r="65" spans="1:25" x14ac:dyDescent="0.25">
      <c r="B65" t="s">
        <v>44</v>
      </c>
      <c r="C65" t="s">
        <v>1137</v>
      </c>
      <c r="D65" s="13">
        <v>6</v>
      </c>
      <c r="E65" s="13">
        <v>224</v>
      </c>
      <c r="H65" s="21"/>
      <c r="I65" s="21"/>
      <c r="J65" s="21">
        <v>10</v>
      </c>
      <c r="K65" s="21">
        <v>15</v>
      </c>
      <c r="L65" s="21">
        <f t="shared" si="4"/>
        <v>16</v>
      </c>
      <c r="M65" s="21">
        <f t="shared" si="6"/>
        <v>239</v>
      </c>
      <c r="N65" s="21">
        <v>16</v>
      </c>
      <c r="O65" s="21">
        <v>239</v>
      </c>
      <c r="P65" s="13">
        <f t="shared" si="11"/>
        <v>0</v>
      </c>
      <c r="Q65" s="21">
        <f t="shared" si="3"/>
        <v>0</v>
      </c>
      <c r="R65" s="13">
        <v>0</v>
      </c>
      <c r="S65" s="21">
        <v>52</v>
      </c>
      <c r="T65" s="13">
        <v>0</v>
      </c>
      <c r="V65" s="13">
        <v>19300</v>
      </c>
      <c r="W65" s="13">
        <v>8287</v>
      </c>
      <c r="X65" s="13">
        <v>870</v>
      </c>
      <c r="Y65" s="13">
        <v>2</v>
      </c>
    </row>
    <row r="66" spans="1:25" x14ac:dyDescent="0.25">
      <c r="B66" t="s">
        <v>53</v>
      </c>
      <c r="C66" t="s">
        <v>1138</v>
      </c>
      <c r="H66" s="21">
        <v>1</v>
      </c>
      <c r="I66" s="21">
        <v>1</v>
      </c>
      <c r="J66" s="21">
        <v>2</v>
      </c>
      <c r="K66" s="21">
        <v>3</v>
      </c>
      <c r="L66" s="21">
        <f t="shared" si="4"/>
        <v>3</v>
      </c>
      <c r="M66" s="21">
        <f t="shared" si="6"/>
        <v>4</v>
      </c>
      <c r="N66" s="21">
        <v>3</v>
      </c>
      <c r="O66" s="21">
        <v>4</v>
      </c>
      <c r="P66" s="13">
        <f t="shared" si="11"/>
        <v>0</v>
      </c>
      <c r="Q66" s="21">
        <f t="shared" si="3"/>
        <v>0</v>
      </c>
      <c r="R66" s="13">
        <v>0</v>
      </c>
      <c r="S66" s="21">
        <v>4</v>
      </c>
      <c r="T66" s="13">
        <v>0</v>
      </c>
      <c r="V66" s="13">
        <v>128</v>
      </c>
      <c r="W66" s="13">
        <v>69</v>
      </c>
      <c r="X66" s="13">
        <v>51</v>
      </c>
    </row>
    <row r="67" spans="1:25" x14ac:dyDescent="0.25">
      <c r="B67" t="s">
        <v>54</v>
      </c>
      <c r="C67" t="s">
        <v>1139</v>
      </c>
      <c r="D67" s="13">
        <v>3</v>
      </c>
      <c r="E67" s="13">
        <v>103</v>
      </c>
      <c r="F67" s="13">
        <v>7</v>
      </c>
      <c r="G67" s="13">
        <v>81</v>
      </c>
      <c r="H67" s="21">
        <v>27</v>
      </c>
      <c r="I67" s="21">
        <v>101</v>
      </c>
      <c r="J67" s="21">
        <v>12</v>
      </c>
      <c r="K67" s="21">
        <v>20</v>
      </c>
      <c r="L67" s="21">
        <f t="shared" si="4"/>
        <v>49</v>
      </c>
      <c r="M67" s="21">
        <f t="shared" si="6"/>
        <v>305</v>
      </c>
      <c r="N67" s="21">
        <v>49</v>
      </c>
      <c r="O67" s="21">
        <v>305</v>
      </c>
      <c r="P67" s="13">
        <f t="shared" si="11"/>
        <v>0</v>
      </c>
      <c r="Q67" s="21">
        <f t="shared" si="3"/>
        <v>0</v>
      </c>
      <c r="R67" s="13">
        <v>4</v>
      </c>
      <c r="S67" s="21">
        <v>68</v>
      </c>
      <c r="T67" s="13">
        <v>0</v>
      </c>
      <c r="V67" s="13">
        <v>1735</v>
      </c>
      <c r="W67" s="13">
        <v>1255</v>
      </c>
      <c r="X67" s="13">
        <v>521</v>
      </c>
    </row>
    <row r="68" spans="1:25" x14ac:dyDescent="0.25">
      <c r="B68" t="s">
        <v>55</v>
      </c>
      <c r="C68" t="s">
        <v>1140</v>
      </c>
      <c r="D68" s="13">
        <v>12</v>
      </c>
      <c r="E68" s="13">
        <v>422</v>
      </c>
      <c r="F68" s="13">
        <v>21</v>
      </c>
      <c r="G68" s="13">
        <v>215</v>
      </c>
      <c r="H68" s="21">
        <v>30</v>
      </c>
      <c r="I68" s="21">
        <v>104</v>
      </c>
      <c r="J68" s="21">
        <v>1</v>
      </c>
      <c r="K68" s="21">
        <v>2</v>
      </c>
      <c r="L68" s="21">
        <f t="shared" ref="L68:L131" si="12">D68+H68+F68+J68</f>
        <v>64</v>
      </c>
      <c r="M68" s="21">
        <f t="shared" ref="M68:M131" si="13">E68+G68+I68+K68</f>
        <v>743</v>
      </c>
      <c r="N68" s="21">
        <v>64</v>
      </c>
      <c r="O68" s="21">
        <v>743</v>
      </c>
      <c r="P68" s="13">
        <f t="shared" si="11"/>
        <v>0</v>
      </c>
      <c r="Q68" s="21">
        <f t="shared" ref="Q68:Q131" si="14">M68-O68</f>
        <v>0</v>
      </c>
      <c r="R68" s="13">
        <v>7</v>
      </c>
      <c r="S68" s="21">
        <v>169</v>
      </c>
      <c r="T68" s="13">
        <v>0</v>
      </c>
      <c r="V68" s="13">
        <v>10363</v>
      </c>
      <c r="W68" s="13">
        <v>6939</v>
      </c>
      <c r="X68" s="13">
        <v>993</v>
      </c>
    </row>
    <row r="69" spans="1:25" ht="15.75" thickBot="1" x14ac:dyDescent="0.3">
      <c r="A69" s="2" t="s">
        <v>5</v>
      </c>
      <c r="B69" s="2"/>
      <c r="C69" s="2"/>
      <c r="D69" s="14">
        <f>SUM(D57:D68)</f>
        <v>64</v>
      </c>
      <c r="E69" s="14">
        <f t="shared" ref="E69:Y69" si="15">SUM(E57:E68)</f>
        <v>2463</v>
      </c>
      <c r="F69" s="14">
        <f t="shared" si="15"/>
        <v>79</v>
      </c>
      <c r="G69" s="14">
        <f t="shared" si="15"/>
        <v>965</v>
      </c>
      <c r="H69" s="14">
        <f t="shared" si="15"/>
        <v>120</v>
      </c>
      <c r="I69" s="14">
        <f t="shared" si="15"/>
        <v>410</v>
      </c>
      <c r="J69" s="14">
        <f t="shared" si="15"/>
        <v>72</v>
      </c>
      <c r="K69" s="14">
        <f t="shared" si="15"/>
        <v>115</v>
      </c>
      <c r="L69" s="14">
        <f t="shared" si="15"/>
        <v>335</v>
      </c>
      <c r="M69" s="14">
        <f t="shared" si="15"/>
        <v>3953</v>
      </c>
      <c r="N69" s="14">
        <f t="shared" si="15"/>
        <v>335</v>
      </c>
      <c r="O69" s="14">
        <f t="shared" si="15"/>
        <v>3953</v>
      </c>
      <c r="P69" s="14">
        <f t="shared" si="15"/>
        <v>0</v>
      </c>
      <c r="Q69" s="14">
        <f t="shared" si="15"/>
        <v>0</v>
      </c>
      <c r="R69" s="14">
        <f t="shared" si="15"/>
        <v>29</v>
      </c>
      <c r="S69" s="14">
        <f t="shared" si="15"/>
        <v>856</v>
      </c>
      <c r="T69" s="14">
        <f t="shared" si="15"/>
        <v>0</v>
      </c>
      <c r="U69" s="14"/>
      <c r="V69" s="14">
        <f t="shared" si="15"/>
        <v>100916</v>
      </c>
      <c r="W69" s="14">
        <f t="shared" si="15"/>
        <v>71180</v>
      </c>
      <c r="X69" s="14">
        <f t="shared" si="15"/>
        <v>4843</v>
      </c>
      <c r="Y69" s="14">
        <f t="shared" si="15"/>
        <v>5</v>
      </c>
    </row>
    <row r="70" spans="1:25" ht="15.75" thickTop="1" x14ac:dyDescent="0.25">
      <c r="A70" t="s">
        <v>56</v>
      </c>
      <c r="B70" t="s">
        <v>57</v>
      </c>
      <c r="C70" t="s">
        <v>1141</v>
      </c>
      <c r="H70" s="21">
        <v>1</v>
      </c>
      <c r="I70" s="21">
        <v>2</v>
      </c>
      <c r="J70" s="21">
        <v>4</v>
      </c>
      <c r="K70" s="21">
        <v>5</v>
      </c>
      <c r="L70" s="21">
        <f t="shared" si="12"/>
        <v>5</v>
      </c>
      <c r="M70" s="21">
        <f t="shared" si="13"/>
        <v>7</v>
      </c>
      <c r="N70" s="21">
        <v>5</v>
      </c>
      <c r="O70" s="21">
        <v>7</v>
      </c>
      <c r="P70" s="13">
        <f>L70-N70</f>
        <v>0</v>
      </c>
      <c r="Q70" s="21">
        <f t="shared" si="14"/>
        <v>0</v>
      </c>
      <c r="S70" s="21">
        <v>5</v>
      </c>
      <c r="T70" s="13">
        <v>0</v>
      </c>
      <c r="V70" s="13">
        <v>12</v>
      </c>
      <c r="W70" s="13">
        <v>6</v>
      </c>
      <c r="X70" s="13">
        <v>184</v>
      </c>
    </row>
    <row r="71" spans="1:25" x14ac:dyDescent="0.25">
      <c r="B71" t="s">
        <v>58</v>
      </c>
      <c r="C71" t="s">
        <v>1142</v>
      </c>
      <c r="F71" s="13">
        <v>1</v>
      </c>
      <c r="G71" s="13">
        <v>5</v>
      </c>
      <c r="H71" s="21">
        <v>4</v>
      </c>
      <c r="I71" s="21">
        <v>7</v>
      </c>
      <c r="J71" s="21">
        <v>8</v>
      </c>
      <c r="K71" s="21">
        <v>13</v>
      </c>
      <c r="L71" s="21">
        <f t="shared" si="12"/>
        <v>13</v>
      </c>
      <c r="M71" s="21">
        <f t="shared" si="13"/>
        <v>25</v>
      </c>
      <c r="N71" s="21">
        <v>13</v>
      </c>
      <c r="O71" s="21">
        <v>25</v>
      </c>
      <c r="P71" s="13">
        <f>L71-N71</f>
        <v>0</v>
      </c>
      <c r="Q71" s="21">
        <f t="shared" si="14"/>
        <v>0</v>
      </c>
      <c r="S71" s="21">
        <v>25</v>
      </c>
      <c r="T71" s="13">
        <v>0</v>
      </c>
      <c r="V71" s="13">
        <v>349</v>
      </c>
      <c r="W71" s="13">
        <v>216</v>
      </c>
      <c r="X71" s="13">
        <v>662</v>
      </c>
    </row>
    <row r="72" spans="1:25" x14ac:dyDescent="0.25">
      <c r="B72" t="s">
        <v>56</v>
      </c>
      <c r="C72" t="s">
        <v>1144</v>
      </c>
      <c r="D72" s="13">
        <v>10</v>
      </c>
      <c r="E72" s="13">
        <v>330</v>
      </c>
      <c r="F72" s="13">
        <v>13</v>
      </c>
      <c r="G72" s="13">
        <v>152</v>
      </c>
      <c r="H72" s="21">
        <v>10</v>
      </c>
      <c r="I72" s="21">
        <v>26</v>
      </c>
      <c r="J72" s="21">
        <v>7</v>
      </c>
      <c r="K72" s="21">
        <v>9</v>
      </c>
      <c r="L72" s="21">
        <f t="shared" si="12"/>
        <v>40</v>
      </c>
      <c r="M72" s="21">
        <f t="shared" si="13"/>
        <v>517</v>
      </c>
      <c r="N72" s="21">
        <v>40</v>
      </c>
      <c r="O72" s="21">
        <v>517</v>
      </c>
      <c r="P72" s="13">
        <f>L72-N72</f>
        <v>0</v>
      </c>
      <c r="Q72" s="21">
        <f t="shared" si="14"/>
        <v>0</v>
      </c>
      <c r="S72" s="21">
        <v>130</v>
      </c>
      <c r="T72" s="13">
        <v>0</v>
      </c>
      <c r="V72" s="13">
        <v>10803</v>
      </c>
      <c r="W72" s="13">
        <v>5049</v>
      </c>
      <c r="X72" s="13">
        <v>118</v>
      </c>
      <c r="Y72" s="13">
        <v>6</v>
      </c>
    </row>
    <row r="73" spans="1:25" x14ac:dyDescent="0.25">
      <c r="B73" t="s">
        <v>60</v>
      </c>
      <c r="C73" t="s">
        <v>1145</v>
      </c>
      <c r="D73" s="13">
        <v>1</v>
      </c>
      <c r="E73" s="13">
        <v>20</v>
      </c>
      <c r="H73" s="21">
        <v>1</v>
      </c>
      <c r="I73" s="21">
        <v>4</v>
      </c>
      <c r="J73" s="21">
        <v>1</v>
      </c>
      <c r="K73" s="21">
        <v>1</v>
      </c>
      <c r="L73" s="21">
        <f t="shared" si="12"/>
        <v>3</v>
      </c>
      <c r="M73" s="21">
        <f t="shared" si="13"/>
        <v>25</v>
      </c>
      <c r="N73" s="21">
        <v>3</v>
      </c>
      <c r="O73" s="21">
        <v>25</v>
      </c>
      <c r="P73" s="13">
        <f>L73-N73</f>
        <v>0</v>
      </c>
      <c r="Q73" s="21">
        <f t="shared" si="14"/>
        <v>0</v>
      </c>
      <c r="S73" s="21">
        <v>5</v>
      </c>
      <c r="T73" s="13">
        <v>0</v>
      </c>
      <c r="V73" s="13">
        <v>2</v>
      </c>
      <c r="W73" s="13">
        <v>1</v>
      </c>
      <c r="X73" s="13">
        <v>16</v>
      </c>
    </row>
    <row r="74" spans="1:25" x14ac:dyDescent="0.25">
      <c r="B74" t="s">
        <v>61</v>
      </c>
      <c r="C74" t="s">
        <v>1147</v>
      </c>
      <c r="H74" s="21">
        <v>1</v>
      </c>
      <c r="I74" s="21">
        <v>3</v>
      </c>
      <c r="J74" s="21">
        <v>2</v>
      </c>
      <c r="K74" s="21">
        <v>3</v>
      </c>
      <c r="L74" s="21">
        <f t="shared" si="12"/>
        <v>3</v>
      </c>
      <c r="M74" s="21">
        <f t="shared" si="13"/>
        <v>6</v>
      </c>
      <c r="N74" s="21">
        <v>3</v>
      </c>
      <c r="O74" s="21">
        <v>6</v>
      </c>
      <c r="P74" s="13">
        <f>L74-N74</f>
        <v>0</v>
      </c>
      <c r="Q74" s="21">
        <f t="shared" si="14"/>
        <v>0</v>
      </c>
      <c r="S74" s="21">
        <v>5</v>
      </c>
      <c r="T74" s="13">
        <v>0</v>
      </c>
      <c r="V74" s="13">
        <v>379</v>
      </c>
      <c r="W74" s="13">
        <v>131</v>
      </c>
      <c r="X74" s="13">
        <v>66</v>
      </c>
    </row>
    <row r="75" spans="1:25" ht="15.75" thickBot="1" x14ac:dyDescent="0.3">
      <c r="A75" s="2" t="s">
        <v>5</v>
      </c>
      <c r="B75" s="2"/>
      <c r="C75" s="2"/>
      <c r="D75" s="14">
        <f t="shared" ref="D75:Y75" si="16">SUM(D70:D74)</f>
        <v>11</v>
      </c>
      <c r="E75" s="14">
        <f t="shared" si="16"/>
        <v>350</v>
      </c>
      <c r="F75" s="14">
        <f t="shared" si="16"/>
        <v>14</v>
      </c>
      <c r="G75" s="14">
        <f t="shared" si="16"/>
        <v>157</v>
      </c>
      <c r="H75" s="14">
        <f t="shared" si="16"/>
        <v>17</v>
      </c>
      <c r="I75" s="14">
        <f t="shared" si="16"/>
        <v>42</v>
      </c>
      <c r="J75" s="14">
        <f t="shared" si="16"/>
        <v>22</v>
      </c>
      <c r="K75" s="14">
        <f t="shared" si="16"/>
        <v>31</v>
      </c>
      <c r="L75" s="14">
        <f t="shared" si="16"/>
        <v>64</v>
      </c>
      <c r="M75" s="14">
        <f t="shared" si="16"/>
        <v>580</v>
      </c>
      <c r="N75" s="14">
        <f t="shared" si="16"/>
        <v>64</v>
      </c>
      <c r="O75" s="14">
        <f t="shared" si="16"/>
        <v>580</v>
      </c>
      <c r="P75" s="14">
        <f t="shared" si="16"/>
        <v>0</v>
      </c>
      <c r="Q75" s="14">
        <f t="shared" si="16"/>
        <v>0</v>
      </c>
      <c r="R75" s="14">
        <f t="shared" si="16"/>
        <v>0</v>
      </c>
      <c r="S75" s="14">
        <f t="shared" si="16"/>
        <v>170</v>
      </c>
      <c r="T75" s="14">
        <f t="shared" si="16"/>
        <v>0</v>
      </c>
      <c r="U75" s="14"/>
      <c r="V75" s="14">
        <f t="shared" si="16"/>
        <v>11545</v>
      </c>
      <c r="W75" s="14">
        <f t="shared" si="16"/>
        <v>5403</v>
      </c>
      <c r="X75" s="14">
        <f t="shared" si="16"/>
        <v>1046</v>
      </c>
      <c r="Y75" s="14">
        <f t="shared" si="16"/>
        <v>6</v>
      </c>
    </row>
    <row r="76" spans="1:25" ht="15.75" thickTop="1" x14ac:dyDescent="0.25">
      <c r="A76" t="s">
        <v>62</v>
      </c>
      <c r="B76" t="s">
        <v>63</v>
      </c>
      <c r="C76" t="s">
        <v>1148</v>
      </c>
      <c r="H76" s="21">
        <v>4</v>
      </c>
      <c r="I76" s="21">
        <v>18</v>
      </c>
      <c r="J76" s="21"/>
      <c r="K76" s="21"/>
      <c r="L76" s="21">
        <f t="shared" si="12"/>
        <v>4</v>
      </c>
      <c r="M76" s="21">
        <f t="shared" si="13"/>
        <v>18</v>
      </c>
      <c r="N76" s="21">
        <v>4</v>
      </c>
      <c r="O76" s="21">
        <v>18</v>
      </c>
      <c r="P76" s="13">
        <f>L76-N76</f>
        <v>0</v>
      </c>
      <c r="Q76" s="21">
        <f t="shared" si="14"/>
        <v>0</v>
      </c>
      <c r="S76" s="21">
        <v>16</v>
      </c>
      <c r="T76" s="13">
        <v>0</v>
      </c>
      <c r="V76" s="13">
        <v>515</v>
      </c>
      <c r="W76" s="13">
        <v>284</v>
      </c>
      <c r="X76" s="13">
        <v>5</v>
      </c>
    </row>
    <row r="77" spans="1:25" x14ac:dyDescent="0.25">
      <c r="B77" t="s">
        <v>64</v>
      </c>
      <c r="C77" t="s">
        <v>1149</v>
      </c>
      <c r="D77" s="13">
        <v>1</v>
      </c>
      <c r="E77" s="13">
        <v>32</v>
      </c>
      <c r="F77" s="13">
        <v>2</v>
      </c>
      <c r="G77" s="13">
        <v>18</v>
      </c>
      <c r="H77" s="21">
        <v>5</v>
      </c>
      <c r="I77" s="21">
        <v>14</v>
      </c>
      <c r="J77" s="21">
        <v>3</v>
      </c>
      <c r="K77" s="21">
        <v>7</v>
      </c>
      <c r="L77" s="21">
        <f t="shared" si="12"/>
        <v>11</v>
      </c>
      <c r="M77" s="21">
        <f t="shared" si="13"/>
        <v>71</v>
      </c>
      <c r="N77" s="21">
        <v>11</v>
      </c>
      <c r="O77" s="21">
        <v>71</v>
      </c>
      <c r="P77" s="13">
        <f>L77-N77</f>
        <v>0</v>
      </c>
      <c r="Q77" s="21">
        <f t="shared" si="14"/>
        <v>0</v>
      </c>
      <c r="S77" s="21">
        <v>24</v>
      </c>
      <c r="T77" s="13">
        <v>0</v>
      </c>
      <c r="V77" s="13">
        <v>821</v>
      </c>
      <c r="W77" s="13">
        <v>488</v>
      </c>
      <c r="X77" s="13">
        <v>105</v>
      </c>
    </row>
    <row r="78" spans="1:25" x14ac:dyDescent="0.25">
      <c r="B78" t="s">
        <v>605</v>
      </c>
      <c r="C78" t="s">
        <v>1151</v>
      </c>
      <c r="H78" s="21">
        <v>7</v>
      </c>
      <c r="I78" s="21">
        <v>12</v>
      </c>
      <c r="J78" s="21">
        <v>3</v>
      </c>
      <c r="K78" s="21">
        <v>5</v>
      </c>
      <c r="L78" s="21">
        <f t="shared" si="12"/>
        <v>10</v>
      </c>
      <c r="M78" s="21">
        <f t="shared" si="13"/>
        <v>17</v>
      </c>
      <c r="N78" s="21">
        <v>10</v>
      </c>
      <c r="O78" s="21">
        <v>17</v>
      </c>
      <c r="P78" s="13">
        <f>L78-N78</f>
        <v>0</v>
      </c>
      <c r="Q78" s="21">
        <f t="shared" si="14"/>
        <v>0</v>
      </c>
      <c r="S78" s="21">
        <v>18</v>
      </c>
      <c r="T78" s="13">
        <v>0</v>
      </c>
      <c r="V78" s="13">
        <v>361</v>
      </c>
      <c r="W78" s="13">
        <v>183</v>
      </c>
      <c r="X78" s="13">
        <v>62</v>
      </c>
    </row>
    <row r="79" spans="1:25" x14ac:dyDescent="0.25">
      <c r="B79" t="s">
        <v>62</v>
      </c>
      <c r="C79" t="s">
        <v>1154</v>
      </c>
      <c r="D79" s="13">
        <v>301</v>
      </c>
      <c r="E79" s="13">
        <v>20123</v>
      </c>
      <c r="F79" s="13">
        <v>2</v>
      </c>
      <c r="G79" s="13">
        <v>29</v>
      </c>
      <c r="H79" s="21">
        <v>14</v>
      </c>
      <c r="I79" s="21">
        <v>42</v>
      </c>
      <c r="J79" s="21">
        <v>27</v>
      </c>
      <c r="K79" s="21">
        <v>27</v>
      </c>
      <c r="L79" s="21">
        <f t="shared" si="12"/>
        <v>344</v>
      </c>
      <c r="M79" s="21">
        <f t="shared" si="13"/>
        <v>20221</v>
      </c>
      <c r="N79" s="21">
        <v>344</v>
      </c>
      <c r="O79" s="21">
        <v>20221</v>
      </c>
      <c r="P79" s="13">
        <f>L79-N79</f>
        <v>0</v>
      </c>
      <c r="Q79" s="21">
        <f t="shared" si="14"/>
        <v>0</v>
      </c>
      <c r="S79" s="21">
        <v>3045</v>
      </c>
      <c r="T79" s="13">
        <v>0</v>
      </c>
      <c r="V79" s="13">
        <v>1791868</v>
      </c>
      <c r="W79" s="13">
        <v>1172585</v>
      </c>
      <c r="X79" s="13">
        <v>18</v>
      </c>
      <c r="Y79" s="13">
        <v>174</v>
      </c>
    </row>
    <row r="80" spans="1:25" ht="15.75" thickBot="1" x14ac:dyDescent="0.3">
      <c r="A80" s="2" t="s">
        <v>5</v>
      </c>
      <c r="B80" s="2"/>
      <c r="C80" s="2"/>
      <c r="D80" s="14">
        <f t="shared" ref="D80:Y80" si="17">SUM(D76:D79)</f>
        <v>302</v>
      </c>
      <c r="E80" s="14">
        <f t="shared" si="17"/>
        <v>20155</v>
      </c>
      <c r="F80" s="14">
        <f t="shared" si="17"/>
        <v>4</v>
      </c>
      <c r="G80" s="14">
        <f t="shared" si="17"/>
        <v>47</v>
      </c>
      <c r="H80" s="14">
        <f t="shared" si="17"/>
        <v>30</v>
      </c>
      <c r="I80" s="14">
        <f t="shared" si="17"/>
        <v>86</v>
      </c>
      <c r="J80" s="14">
        <f t="shared" si="17"/>
        <v>33</v>
      </c>
      <c r="K80" s="14">
        <f t="shared" si="17"/>
        <v>39</v>
      </c>
      <c r="L80" s="14">
        <f t="shared" si="17"/>
        <v>369</v>
      </c>
      <c r="M80" s="14">
        <f t="shared" si="17"/>
        <v>20327</v>
      </c>
      <c r="N80" s="14">
        <f t="shared" si="17"/>
        <v>369</v>
      </c>
      <c r="O80" s="14">
        <f t="shared" si="17"/>
        <v>20327</v>
      </c>
      <c r="P80" s="14">
        <f t="shared" si="17"/>
        <v>0</v>
      </c>
      <c r="Q80" s="14">
        <f t="shared" si="17"/>
        <v>0</v>
      </c>
      <c r="R80" s="14">
        <f t="shared" si="17"/>
        <v>0</v>
      </c>
      <c r="S80" s="14">
        <f t="shared" si="17"/>
        <v>3103</v>
      </c>
      <c r="T80" s="14">
        <f t="shared" si="17"/>
        <v>0</v>
      </c>
      <c r="U80" s="14"/>
      <c r="V80" s="14">
        <f t="shared" si="17"/>
        <v>1793565</v>
      </c>
      <c r="W80" s="14">
        <f t="shared" si="17"/>
        <v>1173540</v>
      </c>
      <c r="X80" s="14">
        <f t="shared" si="17"/>
        <v>190</v>
      </c>
      <c r="Y80" s="14">
        <f t="shared" si="17"/>
        <v>174</v>
      </c>
    </row>
    <row r="81" spans="1:25" ht="15.75" thickTop="1" x14ac:dyDescent="0.25">
      <c r="A81" t="s">
        <v>68</v>
      </c>
      <c r="B81" t="s">
        <v>594</v>
      </c>
      <c r="C81" t="s">
        <v>1155</v>
      </c>
      <c r="H81" s="21">
        <v>1</v>
      </c>
      <c r="I81" s="21">
        <v>5</v>
      </c>
      <c r="J81" s="21">
        <v>1</v>
      </c>
      <c r="K81" s="21">
        <v>2</v>
      </c>
      <c r="L81" s="21">
        <f t="shared" si="12"/>
        <v>2</v>
      </c>
      <c r="M81" s="21">
        <f t="shared" si="13"/>
        <v>7</v>
      </c>
      <c r="N81" s="21">
        <v>2</v>
      </c>
      <c r="O81" s="21">
        <v>7</v>
      </c>
      <c r="P81" s="13">
        <f t="shared" ref="P81:P89" si="18">L81-N81</f>
        <v>0</v>
      </c>
      <c r="Q81" s="21">
        <f t="shared" si="14"/>
        <v>0</v>
      </c>
      <c r="S81" s="21">
        <v>4</v>
      </c>
      <c r="T81" s="13">
        <v>0</v>
      </c>
      <c r="V81" s="13">
        <v>40</v>
      </c>
      <c r="W81" s="13">
        <v>16</v>
      </c>
      <c r="X81" s="13">
        <v>148</v>
      </c>
    </row>
    <row r="82" spans="1:25" x14ac:dyDescent="0.25">
      <c r="B82" t="s">
        <v>69</v>
      </c>
      <c r="C82" t="s">
        <v>1156</v>
      </c>
      <c r="H82" s="21">
        <v>2</v>
      </c>
      <c r="I82" s="21">
        <v>4</v>
      </c>
      <c r="J82" s="21">
        <v>5</v>
      </c>
      <c r="K82" s="21">
        <v>8</v>
      </c>
      <c r="L82" s="21">
        <f t="shared" si="12"/>
        <v>7</v>
      </c>
      <c r="M82" s="21">
        <f t="shared" si="13"/>
        <v>12</v>
      </c>
      <c r="N82" s="21">
        <v>7</v>
      </c>
      <c r="O82" s="21">
        <v>12</v>
      </c>
      <c r="P82" s="13">
        <f t="shared" si="18"/>
        <v>0</v>
      </c>
      <c r="Q82" s="21">
        <f t="shared" si="14"/>
        <v>0</v>
      </c>
      <c r="S82" s="21">
        <v>14</v>
      </c>
      <c r="T82" s="21">
        <v>0</v>
      </c>
      <c r="V82" s="13">
        <v>376</v>
      </c>
      <c r="W82" s="13">
        <v>188</v>
      </c>
    </row>
    <row r="83" spans="1:25" x14ac:dyDescent="0.25">
      <c r="B83" t="s">
        <v>71</v>
      </c>
      <c r="C83" t="s">
        <v>1158</v>
      </c>
      <c r="D83" s="13">
        <v>3</v>
      </c>
      <c r="E83" s="13">
        <v>127</v>
      </c>
      <c r="H83" s="21">
        <v>3</v>
      </c>
      <c r="I83" s="21">
        <v>6</v>
      </c>
      <c r="J83" s="21">
        <v>4</v>
      </c>
      <c r="K83" s="21">
        <v>9</v>
      </c>
      <c r="L83" s="21">
        <f t="shared" si="12"/>
        <v>10</v>
      </c>
      <c r="M83" s="21">
        <f t="shared" si="13"/>
        <v>142</v>
      </c>
      <c r="N83" s="21">
        <v>10</v>
      </c>
      <c r="O83" s="21">
        <v>142</v>
      </c>
      <c r="P83" s="13">
        <f t="shared" si="18"/>
        <v>0</v>
      </c>
      <c r="Q83" s="21">
        <f t="shared" si="14"/>
        <v>0</v>
      </c>
      <c r="S83" s="21">
        <v>24</v>
      </c>
      <c r="T83" s="21">
        <v>6</v>
      </c>
      <c r="V83" s="13">
        <v>272</v>
      </c>
      <c r="W83" s="13">
        <v>143</v>
      </c>
    </row>
    <row r="84" spans="1:25" x14ac:dyDescent="0.25">
      <c r="B84" t="s">
        <v>72</v>
      </c>
      <c r="C84" t="s">
        <v>1159</v>
      </c>
      <c r="D84" s="13">
        <v>2</v>
      </c>
      <c r="E84" s="13">
        <v>68</v>
      </c>
      <c r="H84" s="21">
        <v>4</v>
      </c>
      <c r="I84" s="21">
        <v>8</v>
      </c>
      <c r="J84" s="21">
        <v>16</v>
      </c>
      <c r="K84" s="21">
        <v>22</v>
      </c>
      <c r="L84" s="21">
        <f t="shared" si="12"/>
        <v>22</v>
      </c>
      <c r="M84" s="21">
        <f t="shared" si="13"/>
        <v>98</v>
      </c>
      <c r="N84" s="21">
        <v>22</v>
      </c>
      <c r="O84" s="21">
        <v>98</v>
      </c>
      <c r="P84" s="13">
        <f t="shared" si="18"/>
        <v>0</v>
      </c>
      <c r="Q84" s="21">
        <f t="shared" si="14"/>
        <v>0</v>
      </c>
      <c r="S84" s="21">
        <v>80</v>
      </c>
      <c r="T84" s="21">
        <v>5</v>
      </c>
      <c r="V84" s="13">
        <v>595</v>
      </c>
      <c r="W84" s="13">
        <v>461</v>
      </c>
    </row>
    <row r="85" spans="1:25" x14ac:dyDescent="0.25">
      <c r="B85" t="s">
        <v>73</v>
      </c>
      <c r="C85" t="s">
        <v>1160</v>
      </c>
      <c r="H85" s="21">
        <v>1</v>
      </c>
      <c r="I85" s="21">
        <v>5</v>
      </c>
      <c r="J85" s="21"/>
      <c r="K85" s="21"/>
      <c r="L85" s="21">
        <f t="shared" si="12"/>
        <v>1</v>
      </c>
      <c r="M85" s="21">
        <f t="shared" si="13"/>
        <v>5</v>
      </c>
      <c r="N85" s="21">
        <v>1</v>
      </c>
      <c r="O85" s="21">
        <v>5</v>
      </c>
      <c r="P85" s="13">
        <f t="shared" si="18"/>
        <v>0</v>
      </c>
      <c r="Q85" s="21">
        <f t="shared" si="14"/>
        <v>0</v>
      </c>
      <c r="S85" s="21">
        <v>2</v>
      </c>
      <c r="T85" s="21">
        <v>0</v>
      </c>
      <c r="V85" s="13">
        <v>43</v>
      </c>
      <c r="W85" s="13">
        <v>12</v>
      </c>
    </row>
    <row r="86" spans="1:25" x14ac:dyDescent="0.25">
      <c r="B86" t="s">
        <v>593</v>
      </c>
      <c r="C86" t="s">
        <v>1161</v>
      </c>
      <c r="D86" s="13">
        <v>9</v>
      </c>
      <c r="E86" s="13">
        <v>368</v>
      </c>
      <c r="F86" s="13">
        <v>2</v>
      </c>
      <c r="G86" s="13">
        <v>35</v>
      </c>
      <c r="H86" s="21">
        <v>5</v>
      </c>
      <c r="I86" s="21">
        <v>14</v>
      </c>
      <c r="J86" s="21">
        <v>15</v>
      </c>
      <c r="K86" s="21">
        <v>21</v>
      </c>
      <c r="L86" s="21">
        <f t="shared" si="12"/>
        <v>31</v>
      </c>
      <c r="M86" s="21">
        <f t="shared" si="13"/>
        <v>438</v>
      </c>
      <c r="N86" s="21">
        <v>31</v>
      </c>
      <c r="O86" s="21">
        <v>438</v>
      </c>
      <c r="P86" s="13">
        <f t="shared" si="18"/>
        <v>0</v>
      </c>
      <c r="Q86" s="21">
        <f t="shared" si="14"/>
        <v>0</v>
      </c>
      <c r="R86" s="13">
        <v>1</v>
      </c>
      <c r="S86" s="21">
        <v>122</v>
      </c>
      <c r="T86" s="21">
        <v>17</v>
      </c>
      <c r="V86" s="13">
        <v>849</v>
      </c>
      <c r="W86" s="13">
        <v>485</v>
      </c>
      <c r="X86" s="13">
        <v>52</v>
      </c>
    </row>
    <row r="87" spans="1:25" x14ac:dyDescent="0.25">
      <c r="B87" t="s">
        <v>68</v>
      </c>
      <c r="C87" t="s">
        <v>1162</v>
      </c>
      <c r="D87" s="13">
        <v>169</v>
      </c>
      <c r="E87" s="13">
        <v>5332</v>
      </c>
      <c r="H87" s="21">
        <v>27</v>
      </c>
      <c r="I87" s="21">
        <v>86</v>
      </c>
      <c r="J87" s="21">
        <v>39</v>
      </c>
      <c r="K87" s="21">
        <v>50</v>
      </c>
      <c r="L87" s="21">
        <f t="shared" si="12"/>
        <v>235</v>
      </c>
      <c r="M87" s="21">
        <f t="shared" si="13"/>
        <v>5468</v>
      </c>
      <c r="N87" s="21">
        <v>235</v>
      </c>
      <c r="O87" s="21">
        <v>5468</v>
      </c>
      <c r="P87" s="13">
        <f t="shared" si="18"/>
        <v>0</v>
      </c>
      <c r="Q87" s="21">
        <f t="shared" si="14"/>
        <v>0</v>
      </c>
      <c r="R87" s="13">
        <v>1</v>
      </c>
      <c r="S87" s="21">
        <v>941</v>
      </c>
      <c r="T87" s="21">
        <v>244</v>
      </c>
      <c r="V87" s="13">
        <v>617301</v>
      </c>
      <c r="W87" s="13">
        <v>173827</v>
      </c>
      <c r="X87" s="13">
        <v>33</v>
      </c>
      <c r="Y87" s="13">
        <v>90</v>
      </c>
    </row>
    <row r="88" spans="1:25" x14ac:dyDescent="0.25">
      <c r="B88" t="s">
        <v>75</v>
      </c>
      <c r="C88" t="s">
        <v>1163</v>
      </c>
      <c r="D88" s="13">
        <v>3</v>
      </c>
      <c r="E88" s="13">
        <v>130</v>
      </c>
      <c r="F88" s="13">
        <v>2</v>
      </c>
      <c r="G88" s="13">
        <v>19</v>
      </c>
      <c r="H88" s="21">
        <v>10</v>
      </c>
      <c r="I88" s="21">
        <v>42</v>
      </c>
      <c r="J88" s="21">
        <v>14</v>
      </c>
      <c r="K88" s="21">
        <v>18</v>
      </c>
      <c r="L88" s="21">
        <f t="shared" si="12"/>
        <v>29</v>
      </c>
      <c r="M88" s="21">
        <f t="shared" si="13"/>
        <v>209</v>
      </c>
      <c r="N88" s="21">
        <v>29</v>
      </c>
      <c r="O88" s="21">
        <v>209</v>
      </c>
      <c r="P88" s="13">
        <f t="shared" si="18"/>
        <v>0</v>
      </c>
      <c r="Q88" s="21">
        <f t="shared" si="14"/>
        <v>0</v>
      </c>
      <c r="S88" s="21">
        <v>100</v>
      </c>
      <c r="T88" s="21">
        <v>8</v>
      </c>
      <c r="V88" s="13">
        <v>1019</v>
      </c>
      <c r="W88" s="13">
        <v>515</v>
      </c>
    </row>
    <row r="89" spans="1:25" x14ac:dyDescent="0.25">
      <c r="B89" t="s">
        <v>606</v>
      </c>
      <c r="C89" t="s">
        <v>1662</v>
      </c>
      <c r="H89" s="21"/>
      <c r="I89" s="21"/>
      <c r="J89" s="21">
        <v>5</v>
      </c>
      <c r="K89" s="21">
        <v>5</v>
      </c>
      <c r="L89" s="21">
        <f t="shared" si="12"/>
        <v>5</v>
      </c>
      <c r="M89" s="21">
        <f t="shared" si="13"/>
        <v>5</v>
      </c>
      <c r="N89" s="21">
        <v>5</v>
      </c>
      <c r="O89" s="21">
        <v>5</v>
      </c>
      <c r="P89" s="13">
        <f t="shared" si="18"/>
        <v>0</v>
      </c>
      <c r="Q89" s="21">
        <f t="shared" si="14"/>
        <v>0</v>
      </c>
      <c r="S89" s="21">
        <v>9</v>
      </c>
      <c r="T89" s="21">
        <v>0</v>
      </c>
      <c r="V89" s="13">
        <v>137</v>
      </c>
      <c r="W89" s="13">
        <v>71</v>
      </c>
      <c r="X89" s="13">
        <v>20</v>
      </c>
    </row>
    <row r="90" spans="1:25" ht="15.75" thickBot="1" x14ac:dyDescent="0.3">
      <c r="A90" s="2" t="s">
        <v>5</v>
      </c>
      <c r="B90" s="2"/>
      <c r="C90" s="2"/>
      <c r="D90" s="14">
        <f>SUM(D81:D89)</f>
        <v>186</v>
      </c>
      <c r="E90" s="14">
        <f t="shared" ref="E90:Y90" si="19">SUM(E81:E89)</f>
        <v>6025</v>
      </c>
      <c r="F90" s="14">
        <f t="shared" si="19"/>
        <v>4</v>
      </c>
      <c r="G90" s="14">
        <f t="shared" si="19"/>
        <v>54</v>
      </c>
      <c r="H90" s="14">
        <f t="shared" si="19"/>
        <v>53</v>
      </c>
      <c r="I90" s="14">
        <f t="shared" si="19"/>
        <v>170</v>
      </c>
      <c r="J90" s="14">
        <f t="shared" si="19"/>
        <v>99</v>
      </c>
      <c r="K90" s="14">
        <f t="shared" si="19"/>
        <v>135</v>
      </c>
      <c r="L90" s="14">
        <f t="shared" si="19"/>
        <v>342</v>
      </c>
      <c r="M90" s="14">
        <f t="shared" si="19"/>
        <v>6384</v>
      </c>
      <c r="N90" s="14">
        <f t="shared" si="19"/>
        <v>342</v>
      </c>
      <c r="O90" s="14">
        <f t="shared" si="19"/>
        <v>6384</v>
      </c>
      <c r="P90" s="14">
        <f t="shared" si="19"/>
        <v>0</v>
      </c>
      <c r="Q90" s="14">
        <f t="shared" si="19"/>
        <v>0</v>
      </c>
      <c r="R90" s="14">
        <f t="shared" si="19"/>
        <v>2</v>
      </c>
      <c r="S90" s="14">
        <f t="shared" si="19"/>
        <v>1296</v>
      </c>
      <c r="T90" s="14">
        <f t="shared" si="19"/>
        <v>280</v>
      </c>
      <c r="U90" s="14"/>
      <c r="V90" s="14">
        <f t="shared" si="19"/>
        <v>620632</v>
      </c>
      <c r="W90" s="14">
        <f t="shared" si="19"/>
        <v>175718</v>
      </c>
      <c r="X90" s="14">
        <f t="shared" si="19"/>
        <v>253</v>
      </c>
      <c r="Y90" s="14">
        <f t="shared" si="19"/>
        <v>90</v>
      </c>
    </row>
    <row r="91" spans="1:25" ht="15.75" thickTop="1" x14ac:dyDescent="0.25">
      <c r="A91" t="s">
        <v>76</v>
      </c>
      <c r="B91" t="s">
        <v>77</v>
      </c>
      <c r="C91" t="s">
        <v>1164</v>
      </c>
      <c r="D91" s="13">
        <v>33</v>
      </c>
      <c r="E91" s="13">
        <v>1319</v>
      </c>
      <c r="H91" s="21"/>
      <c r="I91" s="21"/>
      <c r="J91" s="21">
        <v>62</v>
      </c>
      <c r="K91" s="21">
        <v>86</v>
      </c>
      <c r="L91" s="21">
        <f t="shared" si="12"/>
        <v>95</v>
      </c>
      <c r="M91" s="21">
        <f t="shared" si="13"/>
        <v>1405</v>
      </c>
      <c r="N91" s="21">
        <v>95</v>
      </c>
      <c r="O91" s="21">
        <v>1405</v>
      </c>
      <c r="P91" s="13">
        <f t="shared" ref="P91:P98" si="20">L91-N91</f>
        <v>0</v>
      </c>
      <c r="Q91" s="21">
        <f t="shared" si="14"/>
        <v>0</v>
      </c>
      <c r="S91" s="21">
        <v>241</v>
      </c>
      <c r="T91" s="21">
        <v>6</v>
      </c>
      <c r="U91" s="15" t="s">
        <v>879</v>
      </c>
      <c r="V91" s="13">
        <v>5031</v>
      </c>
      <c r="W91" s="13">
        <v>2690</v>
      </c>
      <c r="X91" s="13">
        <v>859</v>
      </c>
    </row>
    <row r="92" spans="1:25" x14ac:dyDescent="0.25">
      <c r="B92" t="s">
        <v>78</v>
      </c>
      <c r="C92" t="s">
        <v>154</v>
      </c>
      <c r="H92" s="21"/>
      <c r="I92" s="21"/>
      <c r="J92" s="21">
        <v>4</v>
      </c>
      <c r="K92" s="21">
        <v>8</v>
      </c>
      <c r="L92" s="21">
        <f t="shared" si="12"/>
        <v>4</v>
      </c>
      <c r="M92" s="21">
        <f t="shared" si="13"/>
        <v>8</v>
      </c>
      <c r="N92" s="21">
        <v>4</v>
      </c>
      <c r="O92" s="21">
        <v>8</v>
      </c>
      <c r="P92" s="13">
        <f t="shared" si="20"/>
        <v>0</v>
      </c>
      <c r="Q92" s="21">
        <f t="shared" si="14"/>
        <v>0</v>
      </c>
      <c r="S92" s="21">
        <v>14</v>
      </c>
      <c r="T92" s="21">
        <v>0</v>
      </c>
      <c r="U92" s="15" t="s">
        <v>879</v>
      </c>
    </row>
    <row r="93" spans="1:25" x14ac:dyDescent="0.25">
      <c r="B93" t="s">
        <v>79</v>
      </c>
      <c r="C93" t="s">
        <v>1165</v>
      </c>
      <c r="D93" s="13">
        <v>25</v>
      </c>
      <c r="E93" s="13">
        <v>942</v>
      </c>
      <c r="H93" s="21"/>
      <c r="I93" s="21"/>
      <c r="J93" s="13">
        <v>59</v>
      </c>
      <c r="K93" s="13">
        <v>91</v>
      </c>
      <c r="L93" s="21">
        <f t="shared" si="12"/>
        <v>84</v>
      </c>
      <c r="M93" s="21">
        <f t="shared" si="13"/>
        <v>1033</v>
      </c>
      <c r="N93" s="21">
        <v>84</v>
      </c>
      <c r="O93" s="21">
        <v>1033</v>
      </c>
      <c r="P93" s="13">
        <f t="shared" si="20"/>
        <v>0</v>
      </c>
      <c r="Q93" s="21">
        <f t="shared" si="14"/>
        <v>0</v>
      </c>
      <c r="S93" s="21">
        <v>289</v>
      </c>
      <c r="T93" s="21">
        <v>8</v>
      </c>
      <c r="U93" s="15" t="s">
        <v>882</v>
      </c>
      <c r="V93" s="13">
        <v>5807</v>
      </c>
      <c r="W93" s="13">
        <v>3111</v>
      </c>
      <c r="X93" s="13">
        <v>301</v>
      </c>
    </row>
    <row r="94" spans="1:25" x14ac:dyDescent="0.25">
      <c r="B94" t="s">
        <v>80</v>
      </c>
      <c r="C94" t="s">
        <v>153</v>
      </c>
      <c r="D94" s="13">
        <v>39</v>
      </c>
      <c r="E94" s="13">
        <v>1538</v>
      </c>
      <c r="H94" s="21"/>
      <c r="I94" s="21"/>
      <c r="J94" s="13">
        <v>56</v>
      </c>
      <c r="K94" s="13">
        <v>74</v>
      </c>
      <c r="L94" s="21">
        <f t="shared" si="12"/>
        <v>95</v>
      </c>
      <c r="M94" s="21">
        <f t="shared" si="13"/>
        <v>1612</v>
      </c>
      <c r="N94" s="21">
        <v>95</v>
      </c>
      <c r="O94" s="21">
        <v>1612</v>
      </c>
      <c r="P94" s="13">
        <f t="shared" si="20"/>
        <v>0</v>
      </c>
      <c r="Q94" s="21">
        <f t="shared" si="14"/>
        <v>0</v>
      </c>
      <c r="S94" s="21">
        <v>293</v>
      </c>
      <c r="T94" s="21">
        <v>12</v>
      </c>
      <c r="U94" s="15" t="s">
        <v>882</v>
      </c>
    </row>
    <row r="95" spans="1:25" x14ac:dyDescent="0.25">
      <c r="B95" t="s">
        <v>76</v>
      </c>
      <c r="C95" t="s">
        <v>1166</v>
      </c>
      <c r="D95" s="13">
        <v>135</v>
      </c>
      <c r="E95" s="13">
        <v>5085</v>
      </c>
      <c r="F95" s="13">
        <v>13</v>
      </c>
      <c r="G95" s="13">
        <v>141</v>
      </c>
      <c r="H95" s="13">
        <v>8</v>
      </c>
      <c r="I95" s="13">
        <v>46</v>
      </c>
      <c r="J95" s="13">
        <v>44</v>
      </c>
      <c r="K95" s="13">
        <v>62</v>
      </c>
      <c r="L95" s="21">
        <f t="shared" si="12"/>
        <v>200</v>
      </c>
      <c r="M95" s="21">
        <f t="shared" si="13"/>
        <v>5334</v>
      </c>
      <c r="N95" s="13">
        <v>200</v>
      </c>
      <c r="O95" s="13">
        <v>5334</v>
      </c>
      <c r="P95" s="13">
        <f t="shared" si="20"/>
        <v>0</v>
      </c>
      <c r="Q95" s="21">
        <f t="shared" si="14"/>
        <v>0</v>
      </c>
      <c r="S95" s="21">
        <v>798</v>
      </c>
      <c r="T95" s="21">
        <v>20</v>
      </c>
      <c r="V95" s="13">
        <v>574611</v>
      </c>
      <c r="W95" s="13">
        <v>168390</v>
      </c>
      <c r="X95" s="13">
        <v>223</v>
      </c>
      <c r="Y95" s="13">
        <v>72</v>
      </c>
    </row>
    <row r="96" spans="1:25" x14ac:dyDescent="0.25">
      <c r="B96" t="s">
        <v>81</v>
      </c>
      <c r="C96" t="s">
        <v>1167</v>
      </c>
      <c r="D96" s="13">
        <v>7</v>
      </c>
      <c r="E96" s="13">
        <v>318</v>
      </c>
      <c r="H96" s="13">
        <v>1</v>
      </c>
      <c r="I96" s="13">
        <v>9</v>
      </c>
      <c r="J96" s="13">
        <v>13</v>
      </c>
      <c r="K96" s="13">
        <v>15</v>
      </c>
      <c r="L96" s="21">
        <f t="shared" si="12"/>
        <v>21</v>
      </c>
      <c r="M96" s="21">
        <f t="shared" si="13"/>
        <v>342</v>
      </c>
      <c r="N96" s="13">
        <v>21</v>
      </c>
      <c r="O96" s="13">
        <v>342</v>
      </c>
      <c r="P96" s="13">
        <f t="shared" si="20"/>
        <v>0</v>
      </c>
      <c r="Q96" s="21">
        <f t="shared" si="14"/>
        <v>0</v>
      </c>
      <c r="S96" s="21">
        <v>60</v>
      </c>
      <c r="T96" s="21">
        <v>4</v>
      </c>
      <c r="V96" s="13">
        <v>226</v>
      </c>
      <c r="W96" s="13">
        <v>175</v>
      </c>
      <c r="X96" s="13">
        <v>243</v>
      </c>
    </row>
    <row r="97" spans="1:25" x14ac:dyDescent="0.25">
      <c r="B97" t="s">
        <v>82</v>
      </c>
      <c r="C97" t="s">
        <v>1168</v>
      </c>
      <c r="D97" s="13">
        <v>33</v>
      </c>
      <c r="E97" s="13">
        <v>1296</v>
      </c>
      <c r="F97" s="13">
        <v>2</v>
      </c>
      <c r="G97" s="13">
        <v>35</v>
      </c>
      <c r="H97" s="13">
        <v>11</v>
      </c>
      <c r="I97" s="13">
        <v>64</v>
      </c>
      <c r="J97" s="13">
        <v>11</v>
      </c>
      <c r="K97" s="13">
        <v>18</v>
      </c>
      <c r="L97" s="21">
        <f t="shared" si="12"/>
        <v>57</v>
      </c>
      <c r="M97" s="21">
        <f t="shared" si="13"/>
        <v>1413</v>
      </c>
      <c r="N97" s="13">
        <v>57</v>
      </c>
      <c r="O97" s="13">
        <v>1413</v>
      </c>
      <c r="P97" s="13">
        <f t="shared" si="20"/>
        <v>0</v>
      </c>
      <c r="Q97" s="21">
        <f t="shared" si="14"/>
        <v>0</v>
      </c>
      <c r="S97" s="21">
        <v>249</v>
      </c>
      <c r="T97" s="21">
        <v>8</v>
      </c>
      <c r="V97" s="13">
        <v>1222</v>
      </c>
      <c r="W97" s="13">
        <v>781</v>
      </c>
      <c r="X97" s="13">
        <v>65</v>
      </c>
      <c r="Y97" s="13">
        <v>2</v>
      </c>
    </row>
    <row r="98" spans="1:25" x14ac:dyDescent="0.25">
      <c r="B98" t="s">
        <v>83</v>
      </c>
      <c r="C98" t="s">
        <v>1169</v>
      </c>
      <c r="J98" s="13">
        <v>14</v>
      </c>
      <c r="K98" s="13">
        <v>18</v>
      </c>
      <c r="L98" s="21">
        <f t="shared" si="12"/>
        <v>14</v>
      </c>
      <c r="M98" s="21">
        <f t="shared" si="13"/>
        <v>18</v>
      </c>
      <c r="N98" s="13">
        <v>14</v>
      </c>
      <c r="O98" s="13">
        <v>18</v>
      </c>
      <c r="P98" s="13">
        <f t="shared" si="20"/>
        <v>0</v>
      </c>
      <c r="Q98" s="21">
        <f t="shared" si="14"/>
        <v>0</v>
      </c>
      <c r="S98" s="21">
        <v>36</v>
      </c>
      <c r="T98" s="21">
        <v>0</v>
      </c>
      <c r="V98" s="13">
        <v>292</v>
      </c>
      <c r="W98" s="13">
        <v>111</v>
      </c>
      <c r="X98" s="13">
        <v>35</v>
      </c>
    </row>
    <row r="99" spans="1:25" ht="15.75" thickBot="1" x14ac:dyDescent="0.3">
      <c r="A99" s="2" t="s">
        <v>5</v>
      </c>
      <c r="B99" s="2"/>
      <c r="C99" s="2"/>
      <c r="D99" s="14">
        <f>SUM(D91:D98)</f>
        <v>272</v>
      </c>
      <c r="E99" s="14">
        <f t="shared" ref="E99:Y99" si="21">SUM(E91:E98)</f>
        <v>10498</v>
      </c>
      <c r="F99" s="14">
        <f t="shared" si="21"/>
        <v>15</v>
      </c>
      <c r="G99" s="14">
        <f t="shared" si="21"/>
        <v>176</v>
      </c>
      <c r="H99" s="14">
        <f t="shared" si="21"/>
        <v>20</v>
      </c>
      <c r="I99" s="14">
        <f t="shared" si="21"/>
        <v>119</v>
      </c>
      <c r="J99" s="14">
        <f t="shared" si="21"/>
        <v>263</v>
      </c>
      <c r="K99" s="14">
        <f t="shared" si="21"/>
        <v>372</v>
      </c>
      <c r="L99" s="14">
        <f t="shared" si="21"/>
        <v>570</v>
      </c>
      <c r="M99" s="14">
        <f t="shared" si="21"/>
        <v>11165</v>
      </c>
      <c r="N99" s="14">
        <f t="shared" si="21"/>
        <v>570</v>
      </c>
      <c r="O99" s="14">
        <f t="shared" si="21"/>
        <v>11165</v>
      </c>
      <c r="P99" s="14">
        <f t="shared" si="21"/>
        <v>0</v>
      </c>
      <c r="Q99" s="14">
        <f t="shared" si="21"/>
        <v>0</v>
      </c>
      <c r="R99" s="14">
        <f t="shared" si="21"/>
        <v>0</v>
      </c>
      <c r="S99" s="14">
        <f t="shared" si="21"/>
        <v>1980</v>
      </c>
      <c r="T99" s="14">
        <f t="shared" si="21"/>
        <v>58</v>
      </c>
      <c r="U99" s="14"/>
      <c r="V99" s="14">
        <f t="shared" si="21"/>
        <v>587189</v>
      </c>
      <c r="W99" s="14">
        <f t="shared" si="21"/>
        <v>175258</v>
      </c>
      <c r="X99" s="14">
        <f t="shared" si="21"/>
        <v>1726</v>
      </c>
      <c r="Y99" s="14">
        <f t="shared" si="21"/>
        <v>74</v>
      </c>
    </row>
    <row r="100" spans="1:25" ht="15.75" thickTop="1" x14ac:dyDescent="0.25">
      <c r="A100" t="s">
        <v>84</v>
      </c>
      <c r="B100" t="s">
        <v>85</v>
      </c>
      <c r="C100" t="s">
        <v>1170</v>
      </c>
      <c r="D100" s="13">
        <v>5</v>
      </c>
      <c r="E100" s="13">
        <v>162</v>
      </c>
      <c r="H100" s="13">
        <v>8</v>
      </c>
      <c r="I100" s="13">
        <v>39</v>
      </c>
      <c r="J100" s="13">
        <v>21</v>
      </c>
      <c r="K100" s="13">
        <v>27</v>
      </c>
      <c r="L100" s="21">
        <f t="shared" si="12"/>
        <v>34</v>
      </c>
      <c r="M100" s="21">
        <f t="shared" si="13"/>
        <v>228</v>
      </c>
      <c r="N100" s="13">
        <v>34</v>
      </c>
      <c r="O100" s="13">
        <v>228</v>
      </c>
      <c r="P100" s="13">
        <f t="shared" ref="P100:P106" si="22">L100-N100</f>
        <v>0</v>
      </c>
      <c r="Q100" s="21">
        <f t="shared" si="14"/>
        <v>0</v>
      </c>
      <c r="S100" s="21">
        <v>100</v>
      </c>
      <c r="T100" s="21">
        <v>0</v>
      </c>
      <c r="U100" s="15" t="s">
        <v>879</v>
      </c>
      <c r="V100" s="13">
        <v>5657</v>
      </c>
      <c r="W100" s="13">
        <v>3935</v>
      </c>
      <c r="X100" s="13">
        <v>83</v>
      </c>
      <c r="Y100" s="13">
        <v>5</v>
      </c>
    </row>
    <row r="101" spans="1:25" x14ac:dyDescent="0.25">
      <c r="B101" t="s">
        <v>86</v>
      </c>
      <c r="C101" t="s">
        <v>1171</v>
      </c>
      <c r="D101" s="13">
        <v>36</v>
      </c>
      <c r="E101" s="13">
        <v>1288</v>
      </c>
      <c r="F101" s="13">
        <v>6</v>
      </c>
      <c r="G101" s="13">
        <v>93</v>
      </c>
      <c r="H101" s="13">
        <v>7</v>
      </c>
      <c r="I101" s="13">
        <v>37</v>
      </c>
      <c r="J101" s="13">
        <v>17</v>
      </c>
      <c r="K101" s="13">
        <v>34</v>
      </c>
      <c r="L101" s="21">
        <f t="shared" si="12"/>
        <v>66</v>
      </c>
      <c r="M101" s="21">
        <f t="shared" si="13"/>
        <v>1452</v>
      </c>
      <c r="N101" s="13">
        <v>66</v>
      </c>
      <c r="O101" s="13">
        <v>1452</v>
      </c>
      <c r="P101" s="13">
        <f t="shared" si="22"/>
        <v>0</v>
      </c>
      <c r="Q101" s="21">
        <f t="shared" si="14"/>
        <v>0</v>
      </c>
      <c r="S101" s="21">
        <v>240</v>
      </c>
      <c r="T101" s="21">
        <v>0</v>
      </c>
      <c r="U101" s="15" t="s">
        <v>879</v>
      </c>
    </row>
    <row r="102" spans="1:25" x14ac:dyDescent="0.25">
      <c r="B102" t="s">
        <v>87</v>
      </c>
      <c r="C102" t="s">
        <v>1172</v>
      </c>
      <c r="D102" s="13">
        <v>54</v>
      </c>
      <c r="E102" s="13">
        <v>1906</v>
      </c>
      <c r="F102" s="13">
        <v>2</v>
      </c>
      <c r="G102" s="13">
        <v>32</v>
      </c>
      <c r="H102" s="13">
        <v>17</v>
      </c>
      <c r="I102" s="13">
        <v>71</v>
      </c>
      <c r="J102" s="13">
        <v>9</v>
      </c>
      <c r="K102" s="13">
        <v>17</v>
      </c>
      <c r="L102" s="21">
        <f t="shared" si="12"/>
        <v>82</v>
      </c>
      <c r="M102" s="21">
        <f t="shared" si="13"/>
        <v>2026</v>
      </c>
      <c r="N102" s="13">
        <v>82</v>
      </c>
      <c r="O102" s="13">
        <v>2026</v>
      </c>
      <c r="P102" s="13">
        <f t="shared" si="22"/>
        <v>0</v>
      </c>
      <c r="Q102" s="21">
        <f t="shared" si="14"/>
        <v>0</v>
      </c>
      <c r="R102" s="13">
        <v>1</v>
      </c>
      <c r="S102" s="21">
        <v>378</v>
      </c>
      <c r="T102" s="21">
        <v>0</v>
      </c>
      <c r="V102" s="13">
        <v>24129</v>
      </c>
      <c r="W102" s="13">
        <v>8813</v>
      </c>
      <c r="X102" s="13">
        <v>59</v>
      </c>
      <c r="Y102" s="13">
        <v>9</v>
      </c>
    </row>
    <row r="103" spans="1:25" x14ac:dyDescent="0.25">
      <c r="B103" t="s">
        <v>84</v>
      </c>
      <c r="C103" t="s">
        <v>1173</v>
      </c>
      <c r="D103" s="13">
        <v>43</v>
      </c>
      <c r="E103" s="13">
        <v>1427</v>
      </c>
      <c r="J103" s="13">
        <v>3</v>
      </c>
      <c r="K103" s="13">
        <v>4</v>
      </c>
      <c r="L103" s="21">
        <f t="shared" si="12"/>
        <v>46</v>
      </c>
      <c r="M103" s="21">
        <f t="shared" si="13"/>
        <v>1431</v>
      </c>
      <c r="N103" s="13">
        <v>46</v>
      </c>
      <c r="O103" s="13">
        <v>1431</v>
      </c>
      <c r="P103" s="13">
        <f t="shared" si="22"/>
        <v>0</v>
      </c>
      <c r="Q103" s="21">
        <f t="shared" si="14"/>
        <v>0</v>
      </c>
      <c r="S103" s="21">
        <v>275</v>
      </c>
      <c r="T103" s="21">
        <v>0</v>
      </c>
    </row>
    <row r="104" spans="1:25" x14ac:dyDescent="0.25">
      <c r="B104" t="s">
        <v>88</v>
      </c>
      <c r="C104" t="s">
        <v>1174</v>
      </c>
      <c r="D104" s="13">
        <v>20</v>
      </c>
      <c r="E104" s="13">
        <v>768</v>
      </c>
      <c r="F104" s="13">
        <v>1</v>
      </c>
      <c r="G104" s="13">
        <v>9</v>
      </c>
      <c r="H104" s="13">
        <v>46</v>
      </c>
      <c r="I104" s="13">
        <v>214</v>
      </c>
      <c r="J104" s="13">
        <v>24</v>
      </c>
      <c r="K104" s="13">
        <v>48</v>
      </c>
      <c r="L104" s="21">
        <f t="shared" si="12"/>
        <v>91</v>
      </c>
      <c r="M104" s="21">
        <f t="shared" si="13"/>
        <v>1039</v>
      </c>
      <c r="N104" s="13">
        <v>91</v>
      </c>
      <c r="O104" s="13">
        <v>1039</v>
      </c>
      <c r="P104" s="13">
        <f t="shared" si="22"/>
        <v>0</v>
      </c>
      <c r="Q104" s="21">
        <f t="shared" si="14"/>
        <v>0</v>
      </c>
      <c r="R104" s="13">
        <v>2</v>
      </c>
      <c r="S104" s="21">
        <v>264</v>
      </c>
      <c r="T104" s="21">
        <v>0</v>
      </c>
      <c r="V104" s="13">
        <v>9433</v>
      </c>
      <c r="W104" s="13">
        <v>7695</v>
      </c>
      <c r="X104" s="13">
        <v>290</v>
      </c>
      <c r="Y104" s="13">
        <v>2</v>
      </c>
    </row>
    <row r="105" spans="1:25" x14ac:dyDescent="0.25">
      <c r="B105" t="s">
        <v>89</v>
      </c>
      <c r="C105" t="s">
        <v>1175</v>
      </c>
      <c r="D105" s="13">
        <v>18</v>
      </c>
      <c r="E105" s="13">
        <v>736</v>
      </c>
      <c r="F105" s="13">
        <v>2</v>
      </c>
      <c r="G105" s="13">
        <v>26</v>
      </c>
      <c r="H105" s="13">
        <v>10</v>
      </c>
      <c r="I105" s="13">
        <v>45</v>
      </c>
      <c r="J105" s="13">
        <v>11</v>
      </c>
      <c r="K105" s="13">
        <v>18</v>
      </c>
      <c r="L105" s="21">
        <f t="shared" si="12"/>
        <v>41</v>
      </c>
      <c r="M105" s="21">
        <f t="shared" si="13"/>
        <v>825</v>
      </c>
      <c r="N105" s="13">
        <v>41</v>
      </c>
      <c r="O105" s="13">
        <v>825</v>
      </c>
      <c r="P105" s="13">
        <f t="shared" si="22"/>
        <v>0</v>
      </c>
      <c r="Q105" s="21">
        <f t="shared" si="14"/>
        <v>0</v>
      </c>
      <c r="S105" s="21">
        <v>120</v>
      </c>
      <c r="T105" s="21">
        <v>0</v>
      </c>
      <c r="V105" s="13">
        <v>1888</v>
      </c>
      <c r="W105" s="13">
        <v>1216</v>
      </c>
      <c r="Y105" s="13">
        <v>2</v>
      </c>
    </row>
    <row r="106" spans="1:25" x14ac:dyDescent="0.25">
      <c r="B106" t="s">
        <v>90</v>
      </c>
      <c r="C106" t="s">
        <v>1176</v>
      </c>
      <c r="D106" s="13">
        <v>8</v>
      </c>
      <c r="E106" s="13">
        <v>306</v>
      </c>
      <c r="H106" s="13">
        <v>18</v>
      </c>
      <c r="I106" s="13">
        <v>68</v>
      </c>
      <c r="J106" s="13">
        <v>8</v>
      </c>
      <c r="K106" s="13">
        <v>16</v>
      </c>
      <c r="L106" s="21">
        <f t="shared" si="12"/>
        <v>34</v>
      </c>
      <c r="M106" s="21">
        <f t="shared" si="13"/>
        <v>390</v>
      </c>
      <c r="N106" s="13">
        <v>34</v>
      </c>
      <c r="O106" s="13">
        <v>390</v>
      </c>
      <c r="P106" s="13">
        <f t="shared" si="22"/>
        <v>0</v>
      </c>
      <c r="Q106" s="21">
        <f t="shared" si="14"/>
        <v>0</v>
      </c>
      <c r="S106" s="21">
        <v>80</v>
      </c>
      <c r="T106" s="21">
        <v>0</v>
      </c>
      <c r="V106" s="13">
        <v>561</v>
      </c>
      <c r="W106" s="13">
        <v>352</v>
      </c>
      <c r="Y106" s="13">
        <v>1</v>
      </c>
    </row>
    <row r="107" spans="1:25" ht="15.75" thickBot="1" x14ac:dyDescent="0.3">
      <c r="A107" s="2" t="s">
        <v>5</v>
      </c>
      <c r="B107" s="2"/>
      <c r="C107" s="2"/>
      <c r="D107" s="14">
        <f>SUM(D100:D106)</f>
        <v>184</v>
      </c>
      <c r="E107" s="14">
        <f t="shared" ref="E107:Y107" si="23">SUM(E100:E106)</f>
        <v>6593</v>
      </c>
      <c r="F107" s="14">
        <f t="shared" si="23"/>
        <v>11</v>
      </c>
      <c r="G107" s="14">
        <f t="shared" si="23"/>
        <v>160</v>
      </c>
      <c r="H107" s="14">
        <f t="shared" si="23"/>
        <v>106</v>
      </c>
      <c r="I107" s="14">
        <f t="shared" si="23"/>
        <v>474</v>
      </c>
      <c r="J107" s="14">
        <f t="shared" si="23"/>
        <v>93</v>
      </c>
      <c r="K107" s="14">
        <f t="shared" si="23"/>
        <v>164</v>
      </c>
      <c r="L107" s="14">
        <f t="shared" si="23"/>
        <v>394</v>
      </c>
      <c r="M107" s="14">
        <f t="shared" si="23"/>
        <v>7391</v>
      </c>
      <c r="N107" s="14">
        <f t="shared" si="23"/>
        <v>394</v>
      </c>
      <c r="O107" s="14">
        <f t="shared" si="23"/>
        <v>7391</v>
      </c>
      <c r="P107" s="14">
        <f t="shared" si="23"/>
        <v>0</v>
      </c>
      <c r="Q107" s="14">
        <f t="shared" si="23"/>
        <v>0</v>
      </c>
      <c r="R107" s="14">
        <f t="shared" si="23"/>
        <v>3</v>
      </c>
      <c r="S107" s="14">
        <f t="shared" si="23"/>
        <v>1457</v>
      </c>
      <c r="T107" s="14">
        <f t="shared" si="23"/>
        <v>0</v>
      </c>
      <c r="U107" s="14"/>
      <c r="V107" s="14">
        <f t="shared" si="23"/>
        <v>41668</v>
      </c>
      <c r="W107" s="14">
        <f t="shared" si="23"/>
        <v>22011</v>
      </c>
      <c r="X107" s="14">
        <f t="shared" si="23"/>
        <v>432</v>
      </c>
      <c r="Y107" s="14">
        <f t="shared" si="23"/>
        <v>19</v>
      </c>
    </row>
    <row r="108" spans="1:25" ht="15.75" thickTop="1" x14ac:dyDescent="0.25">
      <c r="A108" t="s">
        <v>91</v>
      </c>
      <c r="B108" t="s">
        <v>92</v>
      </c>
      <c r="C108" t="s">
        <v>1177</v>
      </c>
      <c r="D108" s="13">
        <v>46</v>
      </c>
      <c r="E108" s="13">
        <v>1772</v>
      </c>
      <c r="H108" s="13">
        <v>9</v>
      </c>
      <c r="I108" s="13">
        <v>30</v>
      </c>
      <c r="J108" s="13">
        <v>8</v>
      </c>
      <c r="K108" s="13">
        <v>10</v>
      </c>
      <c r="L108" s="21">
        <f t="shared" si="12"/>
        <v>63</v>
      </c>
      <c r="M108" s="21">
        <f t="shared" si="13"/>
        <v>1812</v>
      </c>
      <c r="N108" s="13">
        <v>63</v>
      </c>
      <c r="O108" s="13">
        <v>1812</v>
      </c>
      <c r="P108" s="13">
        <f t="shared" ref="P108:P113" si="24">L108-N108</f>
        <v>0</v>
      </c>
      <c r="Q108" s="21">
        <f t="shared" si="14"/>
        <v>0</v>
      </c>
      <c r="S108" s="21">
        <v>243</v>
      </c>
      <c r="T108" s="13">
        <v>0</v>
      </c>
      <c r="V108" s="13">
        <v>857</v>
      </c>
      <c r="W108" s="13">
        <v>459</v>
      </c>
      <c r="Y108" s="13">
        <v>1</v>
      </c>
    </row>
    <row r="109" spans="1:25" x14ac:dyDescent="0.25">
      <c r="B109" t="s">
        <v>93</v>
      </c>
      <c r="C109" t="s">
        <v>1178</v>
      </c>
      <c r="D109" s="13">
        <v>74</v>
      </c>
      <c r="E109" s="13">
        <v>2663</v>
      </c>
      <c r="H109" s="13">
        <v>10</v>
      </c>
      <c r="I109" s="13">
        <v>39</v>
      </c>
      <c r="J109" s="13">
        <v>8</v>
      </c>
      <c r="K109" s="13">
        <v>11</v>
      </c>
      <c r="L109" s="21">
        <f t="shared" si="12"/>
        <v>92</v>
      </c>
      <c r="M109" s="21">
        <f t="shared" si="13"/>
        <v>2713</v>
      </c>
      <c r="N109" s="13">
        <v>92</v>
      </c>
      <c r="O109" s="13">
        <v>2713</v>
      </c>
      <c r="P109" s="13">
        <f t="shared" si="24"/>
        <v>0</v>
      </c>
      <c r="Q109" s="21">
        <f t="shared" si="14"/>
        <v>0</v>
      </c>
      <c r="S109" s="21">
        <v>415</v>
      </c>
      <c r="T109" s="13">
        <v>0</v>
      </c>
      <c r="V109" s="13">
        <v>2825</v>
      </c>
      <c r="W109" s="13">
        <v>1663</v>
      </c>
      <c r="X109" s="13">
        <v>14</v>
      </c>
      <c r="Y109" s="13">
        <v>3</v>
      </c>
    </row>
    <row r="110" spans="1:25" x14ac:dyDescent="0.25">
      <c r="B110" t="s">
        <v>94</v>
      </c>
      <c r="C110" t="s">
        <v>1179</v>
      </c>
      <c r="D110" s="13">
        <v>97</v>
      </c>
      <c r="E110" s="13">
        <v>3467</v>
      </c>
      <c r="H110" s="13">
        <v>9</v>
      </c>
      <c r="I110" s="13">
        <v>28</v>
      </c>
      <c r="J110" s="13">
        <v>23</v>
      </c>
      <c r="K110" s="13">
        <v>43</v>
      </c>
      <c r="L110" s="21">
        <f t="shared" si="12"/>
        <v>129</v>
      </c>
      <c r="M110" s="21">
        <f t="shared" si="13"/>
        <v>3538</v>
      </c>
      <c r="N110" s="13">
        <v>129</v>
      </c>
      <c r="O110" s="13">
        <v>3538</v>
      </c>
      <c r="P110" s="13">
        <f t="shared" si="24"/>
        <v>0</v>
      </c>
      <c r="Q110" s="21">
        <f t="shared" si="14"/>
        <v>0</v>
      </c>
      <c r="S110" s="21">
        <v>529</v>
      </c>
      <c r="T110" s="13">
        <v>0</v>
      </c>
      <c r="V110" s="13">
        <v>1856</v>
      </c>
      <c r="W110" s="13">
        <v>768</v>
      </c>
      <c r="Y110" s="13">
        <v>2</v>
      </c>
    </row>
    <row r="111" spans="1:25" x14ac:dyDescent="0.25">
      <c r="B111" t="s">
        <v>95</v>
      </c>
      <c r="C111" t="s">
        <v>1180</v>
      </c>
      <c r="D111" s="13">
        <v>60</v>
      </c>
      <c r="E111" s="13">
        <v>1979</v>
      </c>
      <c r="F111" s="13">
        <v>1</v>
      </c>
      <c r="G111" s="13">
        <v>15</v>
      </c>
      <c r="H111" s="13">
        <v>14</v>
      </c>
      <c r="I111" s="13">
        <v>47</v>
      </c>
      <c r="L111" s="21">
        <f t="shared" si="12"/>
        <v>75</v>
      </c>
      <c r="M111" s="21">
        <f t="shared" si="13"/>
        <v>2041</v>
      </c>
      <c r="N111" s="13">
        <v>75</v>
      </c>
      <c r="O111" s="13">
        <v>2041</v>
      </c>
      <c r="P111" s="13">
        <f t="shared" si="24"/>
        <v>0</v>
      </c>
      <c r="Q111" s="21">
        <f t="shared" si="14"/>
        <v>0</v>
      </c>
      <c r="S111" s="21">
        <v>344</v>
      </c>
      <c r="T111" s="13">
        <v>0</v>
      </c>
    </row>
    <row r="112" spans="1:25" x14ac:dyDescent="0.25">
      <c r="B112" t="s">
        <v>91</v>
      </c>
      <c r="C112" t="s">
        <v>1181</v>
      </c>
      <c r="D112" s="13">
        <v>197</v>
      </c>
      <c r="E112" s="13">
        <v>6786</v>
      </c>
      <c r="F112" s="13">
        <v>3</v>
      </c>
      <c r="G112" s="13">
        <v>56</v>
      </c>
      <c r="H112" s="13">
        <v>33</v>
      </c>
      <c r="I112" s="13">
        <v>159</v>
      </c>
      <c r="J112" s="13">
        <v>8</v>
      </c>
      <c r="K112" s="13">
        <v>17</v>
      </c>
      <c r="L112" s="21">
        <f t="shared" si="12"/>
        <v>241</v>
      </c>
      <c r="M112" s="21">
        <f t="shared" si="13"/>
        <v>7018</v>
      </c>
      <c r="N112" s="13">
        <v>241</v>
      </c>
      <c r="O112" s="13">
        <v>7018</v>
      </c>
      <c r="P112" s="13">
        <f t="shared" si="24"/>
        <v>0</v>
      </c>
      <c r="Q112" s="21">
        <f t="shared" si="14"/>
        <v>0</v>
      </c>
      <c r="S112" s="21">
        <v>1147</v>
      </c>
      <c r="T112" s="13">
        <v>0</v>
      </c>
      <c r="V112" s="13">
        <v>50014</v>
      </c>
      <c r="W112" s="13">
        <v>21356</v>
      </c>
      <c r="X112" s="13">
        <v>16</v>
      </c>
      <c r="Y112" s="13">
        <v>6</v>
      </c>
    </row>
    <row r="113" spans="1:25" x14ac:dyDescent="0.25">
      <c r="B113" t="s">
        <v>96</v>
      </c>
      <c r="C113" t="s">
        <v>1182</v>
      </c>
      <c r="D113" s="13">
        <v>63</v>
      </c>
      <c r="E113" s="13">
        <v>1877</v>
      </c>
      <c r="H113" s="13">
        <v>27</v>
      </c>
      <c r="I113" s="13">
        <v>97</v>
      </c>
      <c r="J113" s="13">
        <v>4</v>
      </c>
      <c r="K113" s="13">
        <v>8</v>
      </c>
      <c r="L113" s="21">
        <f t="shared" si="12"/>
        <v>94</v>
      </c>
      <c r="M113" s="21">
        <f t="shared" si="13"/>
        <v>1982</v>
      </c>
      <c r="N113" s="13">
        <v>94</v>
      </c>
      <c r="O113" s="13">
        <v>1982</v>
      </c>
      <c r="P113" s="13">
        <f t="shared" si="24"/>
        <v>0</v>
      </c>
      <c r="Q113" s="21">
        <f t="shared" si="14"/>
        <v>0</v>
      </c>
      <c r="S113" s="21">
        <v>370</v>
      </c>
      <c r="T113" s="13">
        <v>0</v>
      </c>
      <c r="V113" s="13">
        <v>1931</v>
      </c>
      <c r="W113" s="13">
        <v>1347</v>
      </c>
      <c r="X113" s="13">
        <v>32</v>
      </c>
    </row>
    <row r="114" spans="1:25" ht="15.75" thickBot="1" x14ac:dyDescent="0.3">
      <c r="A114" s="2" t="s">
        <v>5</v>
      </c>
      <c r="B114" s="2"/>
      <c r="C114" s="2"/>
      <c r="D114" s="14">
        <f>SUM(D108:D113)</f>
        <v>537</v>
      </c>
      <c r="E114" s="14">
        <f t="shared" ref="E114:Y114" si="25">SUM(E108:E113)</f>
        <v>18544</v>
      </c>
      <c r="F114" s="14">
        <f t="shared" si="25"/>
        <v>4</v>
      </c>
      <c r="G114" s="14">
        <f t="shared" si="25"/>
        <v>71</v>
      </c>
      <c r="H114" s="14">
        <f t="shared" si="25"/>
        <v>102</v>
      </c>
      <c r="I114" s="14">
        <f t="shared" si="25"/>
        <v>400</v>
      </c>
      <c r="J114" s="14">
        <f t="shared" si="25"/>
        <v>51</v>
      </c>
      <c r="K114" s="14">
        <f t="shared" si="25"/>
        <v>89</v>
      </c>
      <c r="L114" s="14">
        <f t="shared" si="25"/>
        <v>694</v>
      </c>
      <c r="M114" s="14">
        <f t="shared" si="25"/>
        <v>19104</v>
      </c>
      <c r="N114" s="14">
        <f t="shared" si="25"/>
        <v>694</v>
      </c>
      <c r="O114" s="14">
        <f t="shared" si="25"/>
        <v>19104</v>
      </c>
      <c r="P114" s="14">
        <f t="shared" si="25"/>
        <v>0</v>
      </c>
      <c r="Q114" s="14">
        <f t="shared" si="25"/>
        <v>0</v>
      </c>
      <c r="R114" s="14">
        <f t="shared" si="25"/>
        <v>0</v>
      </c>
      <c r="S114" s="14">
        <f t="shared" si="25"/>
        <v>3048</v>
      </c>
      <c r="T114" s="14">
        <f t="shared" si="25"/>
        <v>0</v>
      </c>
      <c r="U114" s="14"/>
      <c r="V114" s="14">
        <f>SUM(V108:V113)</f>
        <v>57483</v>
      </c>
      <c r="W114" s="14">
        <f t="shared" si="25"/>
        <v>25593</v>
      </c>
      <c r="X114" s="14">
        <f t="shared" si="25"/>
        <v>62</v>
      </c>
      <c r="Y114" s="14">
        <f t="shared" si="25"/>
        <v>12</v>
      </c>
    </row>
    <row r="115" spans="1:25" ht="15.75" thickTop="1" x14ac:dyDescent="0.25">
      <c r="A115" t="s">
        <v>97</v>
      </c>
      <c r="B115" t="s">
        <v>98</v>
      </c>
      <c r="C115" t="s">
        <v>1183</v>
      </c>
      <c r="D115" s="13">
        <v>86</v>
      </c>
      <c r="E115" s="13">
        <v>2924</v>
      </c>
      <c r="F115" s="13">
        <v>5</v>
      </c>
      <c r="G115" s="13">
        <v>87</v>
      </c>
      <c r="H115" s="13">
        <v>13</v>
      </c>
      <c r="I115" s="13">
        <v>106</v>
      </c>
      <c r="J115" s="13">
        <v>7</v>
      </c>
      <c r="K115" s="13">
        <v>16</v>
      </c>
      <c r="L115" s="21">
        <f t="shared" si="12"/>
        <v>111</v>
      </c>
      <c r="M115" s="21">
        <f t="shared" si="13"/>
        <v>3133</v>
      </c>
      <c r="N115" s="13">
        <v>111</v>
      </c>
      <c r="O115" s="13">
        <v>3133</v>
      </c>
      <c r="P115" s="13">
        <f t="shared" ref="P115:P121" si="26">L115-N115</f>
        <v>0</v>
      </c>
      <c r="Q115" s="21">
        <f t="shared" si="14"/>
        <v>0</v>
      </c>
      <c r="R115" s="13">
        <v>1</v>
      </c>
      <c r="S115" s="21">
        <v>650</v>
      </c>
      <c r="T115" s="21">
        <v>55</v>
      </c>
      <c r="V115" s="13">
        <v>27415</v>
      </c>
      <c r="W115" s="13">
        <v>13420</v>
      </c>
      <c r="X115" s="13">
        <v>41</v>
      </c>
      <c r="Y115" s="13">
        <v>8</v>
      </c>
    </row>
    <row r="116" spans="1:25" x14ac:dyDescent="0.25">
      <c r="B116" t="s">
        <v>99</v>
      </c>
      <c r="C116" t="s">
        <v>1184</v>
      </c>
      <c r="D116" s="13">
        <v>42</v>
      </c>
      <c r="E116" s="13">
        <v>1511</v>
      </c>
      <c r="H116" s="13">
        <v>17</v>
      </c>
      <c r="I116" s="13">
        <v>102</v>
      </c>
      <c r="J116" s="13">
        <v>2</v>
      </c>
      <c r="K116" s="13">
        <v>3</v>
      </c>
      <c r="L116" s="21">
        <f t="shared" si="12"/>
        <v>61</v>
      </c>
      <c r="M116" s="21">
        <f t="shared" si="13"/>
        <v>1616</v>
      </c>
      <c r="N116" s="13">
        <v>61</v>
      </c>
      <c r="O116" s="13">
        <v>1616</v>
      </c>
      <c r="P116" s="13">
        <f t="shared" si="26"/>
        <v>0</v>
      </c>
      <c r="Q116" s="21">
        <f t="shared" si="14"/>
        <v>0</v>
      </c>
      <c r="R116" s="13">
        <v>1</v>
      </c>
      <c r="S116" s="21">
        <v>368</v>
      </c>
      <c r="T116" s="21">
        <v>17</v>
      </c>
      <c r="V116" s="13">
        <v>3452</v>
      </c>
      <c r="W116" s="13">
        <v>1935</v>
      </c>
    </row>
    <row r="117" spans="1:25" x14ac:dyDescent="0.25">
      <c r="B117" t="s">
        <v>100</v>
      </c>
      <c r="C117" t="s">
        <v>1185</v>
      </c>
      <c r="D117" s="13">
        <v>37</v>
      </c>
      <c r="E117" s="13">
        <v>1352</v>
      </c>
      <c r="H117" s="13">
        <v>15</v>
      </c>
      <c r="I117" s="13">
        <v>68</v>
      </c>
      <c r="J117" s="13">
        <v>5</v>
      </c>
      <c r="K117" s="13">
        <v>10</v>
      </c>
      <c r="L117" s="21">
        <f t="shared" si="12"/>
        <v>57</v>
      </c>
      <c r="M117" s="21">
        <f t="shared" si="13"/>
        <v>1430</v>
      </c>
      <c r="N117" s="13">
        <v>57</v>
      </c>
      <c r="O117" s="13">
        <v>1430</v>
      </c>
      <c r="P117" s="13">
        <f t="shared" si="26"/>
        <v>0</v>
      </c>
      <c r="Q117" s="21">
        <f t="shared" si="14"/>
        <v>0</v>
      </c>
      <c r="R117" s="13">
        <v>1</v>
      </c>
      <c r="S117" s="21">
        <v>222</v>
      </c>
      <c r="T117" s="21">
        <v>18</v>
      </c>
      <c r="V117" s="13">
        <v>3038</v>
      </c>
      <c r="W117" s="13">
        <v>1914</v>
      </c>
      <c r="Y117" s="13">
        <v>1</v>
      </c>
    </row>
    <row r="118" spans="1:25" x14ac:dyDescent="0.25">
      <c r="B118" t="s">
        <v>97</v>
      </c>
      <c r="C118" t="s">
        <v>1186</v>
      </c>
      <c r="J118" s="13">
        <v>1</v>
      </c>
      <c r="K118" s="13">
        <v>2</v>
      </c>
      <c r="L118" s="21">
        <f t="shared" si="12"/>
        <v>1</v>
      </c>
      <c r="M118" s="21">
        <f t="shared" si="13"/>
        <v>2</v>
      </c>
      <c r="N118" s="13">
        <v>1</v>
      </c>
      <c r="O118" s="13">
        <v>2</v>
      </c>
      <c r="P118" s="13">
        <f t="shared" si="26"/>
        <v>0</v>
      </c>
      <c r="Q118" s="21">
        <f t="shared" si="14"/>
        <v>0</v>
      </c>
      <c r="R118" s="13">
        <v>0</v>
      </c>
      <c r="S118" s="21">
        <v>4</v>
      </c>
      <c r="T118" s="21">
        <v>0</v>
      </c>
      <c r="V118" s="13">
        <v>158</v>
      </c>
      <c r="W118" s="13">
        <v>97</v>
      </c>
      <c r="X118" s="13">
        <v>243</v>
      </c>
    </row>
    <row r="119" spans="1:25" x14ac:dyDescent="0.25">
      <c r="B119" t="s">
        <v>101</v>
      </c>
      <c r="C119" t="s">
        <v>1187</v>
      </c>
      <c r="D119" s="13">
        <v>40</v>
      </c>
      <c r="E119" s="13">
        <v>1421</v>
      </c>
      <c r="H119" s="13">
        <v>20</v>
      </c>
      <c r="I119" s="13">
        <v>111</v>
      </c>
      <c r="J119" s="13">
        <v>6</v>
      </c>
      <c r="K119" s="13">
        <v>14</v>
      </c>
      <c r="L119" s="21">
        <f t="shared" si="12"/>
        <v>66</v>
      </c>
      <c r="M119" s="21">
        <f t="shared" si="13"/>
        <v>1546</v>
      </c>
      <c r="N119" s="13">
        <v>66</v>
      </c>
      <c r="O119" s="13">
        <v>1546</v>
      </c>
      <c r="P119" s="13">
        <f t="shared" si="26"/>
        <v>0</v>
      </c>
      <c r="Q119" s="21">
        <f t="shared" si="14"/>
        <v>0</v>
      </c>
      <c r="R119" s="13">
        <v>1</v>
      </c>
      <c r="S119" s="21">
        <v>336</v>
      </c>
      <c r="T119" s="21">
        <v>31</v>
      </c>
      <c r="V119" s="13">
        <v>3605</v>
      </c>
      <c r="W119" s="13">
        <v>3118</v>
      </c>
    </row>
    <row r="120" spans="1:25" x14ac:dyDescent="0.25">
      <c r="B120" t="s">
        <v>595</v>
      </c>
      <c r="C120" t="s">
        <v>1188</v>
      </c>
      <c r="D120" s="13">
        <v>2</v>
      </c>
      <c r="E120" s="13">
        <v>85</v>
      </c>
      <c r="H120" s="13">
        <v>11</v>
      </c>
      <c r="I120" s="13">
        <v>66</v>
      </c>
      <c r="L120" s="21">
        <f t="shared" si="12"/>
        <v>13</v>
      </c>
      <c r="M120" s="21">
        <f t="shared" si="13"/>
        <v>151</v>
      </c>
      <c r="N120" s="13">
        <v>13</v>
      </c>
      <c r="O120" s="13">
        <v>151</v>
      </c>
      <c r="P120" s="13">
        <f t="shared" si="26"/>
        <v>0</v>
      </c>
      <c r="Q120" s="21">
        <f t="shared" si="14"/>
        <v>0</v>
      </c>
      <c r="S120" s="21">
        <v>50</v>
      </c>
      <c r="T120" s="21">
        <v>0</v>
      </c>
      <c r="V120" s="13">
        <v>582</v>
      </c>
      <c r="W120" s="13">
        <v>605</v>
      </c>
    </row>
    <row r="121" spans="1:25" x14ac:dyDescent="0.25">
      <c r="B121" t="s">
        <v>104</v>
      </c>
      <c r="C121" t="s">
        <v>1190</v>
      </c>
      <c r="D121" s="13">
        <v>1</v>
      </c>
      <c r="E121" s="13">
        <v>50</v>
      </c>
      <c r="L121" s="21">
        <f t="shared" si="12"/>
        <v>1</v>
      </c>
      <c r="M121" s="21">
        <f t="shared" si="13"/>
        <v>50</v>
      </c>
      <c r="N121" s="13">
        <v>1</v>
      </c>
      <c r="O121" s="13">
        <v>50</v>
      </c>
      <c r="P121" s="13">
        <f t="shared" si="26"/>
        <v>0</v>
      </c>
      <c r="Q121" s="21">
        <f t="shared" si="14"/>
        <v>0</v>
      </c>
      <c r="S121" s="21">
        <v>5</v>
      </c>
      <c r="T121" s="21">
        <v>0</v>
      </c>
      <c r="V121" s="13">
        <v>20671</v>
      </c>
      <c r="W121" s="13">
        <v>7589</v>
      </c>
      <c r="Y121" s="13">
        <v>3</v>
      </c>
    </row>
    <row r="122" spans="1:25" ht="15.75" thickBot="1" x14ac:dyDescent="0.3">
      <c r="A122" s="2" t="s">
        <v>5</v>
      </c>
      <c r="B122" s="2"/>
      <c r="C122" s="2"/>
      <c r="D122" s="14">
        <f t="shared" ref="D122:Y122" si="27">SUM(D115:D121)</f>
        <v>208</v>
      </c>
      <c r="E122" s="14">
        <f t="shared" si="27"/>
        <v>7343</v>
      </c>
      <c r="F122" s="14">
        <f t="shared" si="27"/>
        <v>5</v>
      </c>
      <c r="G122" s="14">
        <f t="shared" si="27"/>
        <v>87</v>
      </c>
      <c r="H122" s="14">
        <f t="shared" si="27"/>
        <v>76</v>
      </c>
      <c r="I122" s="14">
        <f t="shared" si="27"/>
        <v>453</v>
      </c>
      <c r="J122" s="14">
        <f t="shared" si="27"/>
        <v>21</v>
      </c>
      <c r="K122" s="14">
        <f t="shared" si="27"/>
        <v>45</v>
      </c>
      <c r="L122" s="14">
        <f t="shared" si="27"/>
        <v>310</v>
      </c>
      <c r="M122" s="14">
        <f t="shared" si="27"/>
        <v>7928</v>
      </c>
      <c r="N122" s="14">
        <f t="shared" si="27"/>
        <v>310</v>
      </c>
      <c r="O122" s="14">
        <f t="shared" si="27"/>
        <v>7928</v>
      </c>
      <c r="P122" s="14">
        <f t="shared" si="27"/>
        <v>0</v>
      </c>
      <c r="Q122" s="14">
        <f t="shared" si="27"/>
        <v>0</v>
      </c>
      <c r="R122" s="14">
        <f t="shared" si="27"/>
        <v>4</v>
      </c>
      <c r="S122" s="14">
        <f t="shared" si="27"/>
        <v>1635</v>
      </c>
      <c r="T122" s="14">
        <f t="shared" si="27"/>
        <v>121</v>
      </c>
      <c r="U122" s="14"/>
      <c r="V122" s="14">
        <f t="shared" si="27"/>
        <v>58921</v>
      </c>
      <c r="W122" s="14">
        <f t="shared" si="27"/>
        <v>28678</v>
      </c>
      <c r="X122" s="14">
        <f t="shared" si="27"/>
        <v>284</v>
      </c>
      <c r="Y122" s="14">
        <f t="shared" si="27"/>
        <v>12</v>
      </c>
    </row>
    <row r="123" spans="1:25" ht="15.75" thickTop="1" x14ac:dyDescent="0.25">
      <c r="A123" t="s">
        <v>105</v>
      </c>
      <c r="B123" t="s">
        <v>107</v>
      </c>
      <c r="C123" t="s">
        <v>1192</v>
      </c>
      <c r="D123" s="13">
        <v>16</v>
      </c>
      <c r="E123" s="13">
        <v>658</v>
      </c>
      <c r="H123" s="13">
        <v>46</v>
      </c>
      <c r="I123" s="13">
        <v>290</v>
      </c>
      <c r="J123" s="13">
        <v>8</v>
      </c>
      <c r="K123" s="13">
        <v>17</v>
      </c>
      <c r="L123" s="21">
        <f t="shared" si="12"/>
        <v>70</v>
      </c>
      <c r="M123" s="21">
        <f t="shared" si="13"/>
        <v>965</v>
      </c>
      <c r="N123" s="13">
        <v>70</v>
      </c>
      <c r="O123" s="13">
        <v>965</v>
      </c>
      <c r="P123" s="13">
        <f t="shared" ref="P123:P132" si="28">L123-N123</f>
        <v>0</v>
      </c>
      <c r="Q123" s="21">
        <f t="shared" si="14"/>
        <v>0</v>
      </c>
      <c r="R123" s="13">
        <v>1</v>
      </c>
      <c r="S123" s="21">
        <v>295</v>
      </c>
      <c r="T123" s="21">
        <v>0</v>
      </c>
      <c r="V123" s="13">
        <v>305</v>
      </c>
      <c r="W123" s="13">
        <v>184</v>
      </c>
      <c r="X123" s="13">
        <v>214</v>
      </c>
    </row>
    <row r="124" spans="1:25" x14ac:dyDescent="0.25">
      <c r="B124" t="s">
        <v>848</v>
      </c>
      <c r="C124" t="s">
        <v>1194</v>
      </c>
      <c r="H124" s="13">
        <v>7</v>
      </c>
      <c r="I124" s="13">
        <v>21</v>
      </c>
      <c r="J124" s="13">
        <v>23</v>
      </c>
      <c r="K124" s="13">
        <v>41</v>
      </c>
      <c r="L124" s="21">
        <f t="shared" si="12"/>
        <v>30</v>
      </c>
      <c r="M124" s="21">
        <f t="shared" si="13"/>
        <v>62</v>
      </c>
      <c r="N124" s="13">
        <v>30</v>
      </c>
      <c r="O124" s="13">
        <v>62</v>
      </c>
      <c r="P124" s="13">
        <f t="shared" si="28"/>
        <v>0</v>
      </c>
      <c r="Q124" s="21">
        <f t="shared" si="14"/>
        <v>0</v>
      </c>
      <c r="R124" s="13">
        <v>4</v>
      </c>
      <c r="S124" s="21">
        <v>128</v>
      </c>
      <c r="T124" s="21">
        <v>0</v>
      </c>
      <c r="V124" s="13">
        <v>4943</v>
      </c>
      <c r="W124" s="13">
        <v>3974</v>
      </c>
      <c r="X124" s="13">
        <v>214</v>
      </c>
      <c r="Y124" s="13">
        <v>2</v>
      </c>
    </row>
    <row r="125" spans="1:25" x14ac:dyDescent="0.25">
      <c r="B125" t="s">
        <v>110</v>
      </c>
      <c r="C125" t="s">
        <v>1197</v>
      </c>
      <c r="J125" s="13">
        <v>5</v>
      </c>
      <c r="K125" s="13">
        <v>8</v>
      </c>
      <c r="L125" s="21">
        <f t="shared" si="12"/>
        <v>5</v>
      </c>
      <c r="M125" s="21">
        <f t="shared" si="13"/>
        <v>8</v>
      </c>
      <c r="N125" s="13">
        <v>5</v>
      </c>
      <c r="O125" s="13">
        <v>8</v>
      </c>
      <c r="P125" s="13">
        <f t="shared" si="28"/>
        <v>0</v>
      </c>
      <c r="Q125" s="21">
        <f t="shared" si="14"/>
        <v>0</v>
      </c>
      <c r="R125" s="13">
        <v>1</v>
      </c>
      <c r="S125" s="21">
        <v>10</v>
      </c>
      <c r="T125" s="21">
        <v>0</v>
      </c>
    </row>
    <row r="126" spans="1:25" x14ac:dyDescent="0.25">
      <c r="B126" t="s">
        <v>111</v>
      </c>
      <c r="C126" t="s">
        <v>1198</v>
      </c>
      <c r="H126" s="13">
        <v>1</v>
      </c>
      <c r="I126" s="13">
        <v>3</v>
      </c>
      <c r="J126" s="13">
        <v>1</v>
      </c>
      <c r="K126" s="13">
        <v>3</v>
      </c>
      <c r="L126" s="21">
        <f t="shared" si="12"/>
        <v>2</v>
      </c>
      <c r="M126" s="21">
        <f t="shared" si="13"/>
        <v>6</v>
      </c>
      <c r="N126" s="13">
        <v>2</v>
      </c>
      <c r="O126" s="13">
        <v>6</v>
      </c>
      <c r="P126" s="13">
        <f t="shared" si="28"/>
        <v>0</v>
      </c>
      <c r="Q126" s="21">
        <f t="shared" si="14"/>
        <v>0</v>
      </c>
      <c r="R126" s="13">
        <v>0</v>
      </c>
      <c r="S126" s="21">
        <v>15</v>
      </c>
      <c r="T126" s="21">
        <v>0</v>
      </c>
      <c r="U126" s="15" t="s">
        <v>879</v>
      </c>
      <c r="V126" s="13">
        <v>2133</v>
      </c>
      <c r="W126" s="13">
        <v>1286</v>
      </c>
    </row>
    <row r="127" spans="1:25" x14ac:dyDescent="0.25">
      <c r="B127" t="s">
        <v>112</v>
      </c>
      <c r="C127" t="s">
        <v>1199</v>
      </c>
      <c r="H127" s="13">
        <v>1</v>
      </c>
      <c r="I127" s="13">
        <v>2</v>
      </c>
      <c r="J127" s="13">
        <v>3</v>
      </c>
      <c r="K127" s="13">
        <v>6</v>
      </c>
      <c r="L127" s="21">
        <f t="shared" si="12"/>
        <v>4</v>
      </c>
      <c r="M127" s="21">
        <f t="shared" si="13"/>
        <v>8</v>
      </c>
      <c r="N127" s="13">
        <v>4</v>
      </c>
      <c r="O127" s="13">
        <v>8</v>
      </c>
      <c r="P127" s="13">
        <f t="shared" si="28"/>
        <v>0</v>
      </c>
      <c r="Q127" s="21">
        <f t="shared" si="14"/>
        <v>0</v>
      </c>
      <c r="R127" s="13">
        <v>0</v>
      </c>
      <c r="S127" s="21">
        <v>40</v>
      </c>
      <c r="T127" s="21">
        <v>0</v>
      </c>
      <c r="U127" s="15" t="s">
        <v>879</v>
      </c>
    </row>
    <row r="128" spans="1:25" x14ac:dyDescent="0.25">
      <c r="B128" t="s">
        <v>113</v>
      </c>
      <c r="C128" t="s">
        <v>1200</v>
      </c>
      <c r="H128" s="13">
        <v>1</v>
      </c>
      <c r="I128" s="13">
        <v>3</v>
      </c>
      <c r="J128" s="13">
        <v>15</v>
      </c>
      <c r="K128" s="13">
        <v>37</v>
      </c>
      <c r="L128" s="21">
        <f t="shared" si="12"/>
        <v>16</v>
      </c>
      <c r="M128" s="21">
        <f t="shared" si="13"/>
        <v>40</v>
      </c>
      <c r="N128" s="13">
        <v>16</v>
      </c>
      <c r="O128" s="13">
        <v>40</v>
      </c>
      <c r="P128" s="13">
        <f t="shared" si="28"/>
        <v>0</v>
      </c>
      <c r="Q128" s="21">
        <f t="shared" si="14"/>
        <v>0</v>
      </c>
      <c r="R128" s="13">
        <v>1</v>
      </c>
      <c r="S128" s="21">
        <v>76</v>
      </c>
      <c r="T128" s="21">
        <v>0</v>
      </c>
      <c r="U128" s="15" t="s">
        <v>879</v>
      </c>
    </row>
    <row r="129" spans="1:25" x14ac:dyDescent="0.25">
      <c r="B129" t="s">
        <v>114</v>
      </c>
      <c r="C129" t="s">
        <v>1201</v>
      </c>
      <c r="D129" s="13">
        <v>2</v>
      </c>
      <c r="E129" s="13">
        <v>60</v>
      </c>
      <c r="J129" s="13">
        <v>3</v>
      </c>
      <c r="K129" s="13">
        <v>7</v>
      </c>
      <c r="L129" s="21">
        <f t="shared" si="12"/>
        <v>5</v>
      </c>
      <c r="M129" s="21">
        <f t="shared" si="13"/>
        <v>67</v>
      </c>
      <c r="N129" s="13">
        <v>5</v>
      </c>
      <c r="O129" s="13">
        <v>67</v>
      </c>
      <c r="P129" s="13">
        <f t="shared" si="28"/>
        <v>0</v>
      </c>
      <c r="Q129" s="21">
        <f t="shared" si="14"/>
        <v>0</v>
      </c>
      <c r="R129" s="13">
        <v>1</v>
      </c>
      <c r="S129" s="21">
        <v>16</v>
      </c>
      <c r="T129" s="21">
        <v>0</v>
      </c>
      <c r="U129" s="15" t="s">
        <v>882</v>
      </c>
      <c r="V129" s="13">
        <v>1677</v>
      </c>
      <c r="W129" s="13">
        <v>854</v>
      </c>
      <c r="X129" s="13">
        <v>137</v>
      </c>
      <c r="Y129" s="13">
        <v>1</v>
      </c>
    </row>
    <row r="130" spans="1:25" x14ac:dyDescent="0.25">
      <c r="B130" t="s">
        <v>115</v>
      </c>
      <c r="C130" t="s">
        <v>1202</v>
      </c>
      <c r="H130" s="13">
        <v>4</v>
      </c>
      <c r="I130" s="13">
        <v>12</v>
      </c>
      <c r="J130" s="13">
        <v>2</v>
      </c>
      <c r="K130" s="13">
        <v>5</v>
      </c>
      <c r="L130" s="21">
        <f t="shared" si="12"/>
        <v>6</v>
      </c>
      <c r="M130" s="21">
        <f t="shared" si="13"/>
        <v>17</v>
      </c>
      <c r="N130" s="13">
        <v>6</v>
      </c>
      <c r="O130" s="13">
        <v>17</v>
      </c>
      <c r="P130" s="13">
        <f t="shared" si="28"/>
        <v>0</v>
      </c>
      <c r="Q130" s="21">
        <f t="shared" si="14"/>
        <v>0</v>
      </c>
      <c r="S130" s="21">
        <v>16</v>
      </c>
      <c r="T130" s="21">
        <v>0</v>
      </c>
      <c r="U130" s="15" t="s">
        <v>882</v>
      </c>
      <c r="Y130" s="13">
        <v>1</v>
      </c>
    </row>
    <row r="131" spans="1:25" x14ac:dyDescent="0.25">
      <c r="B131" t="s">
        <v>116</v>
      </c>
      <c r="C131" t="s">
        <v>155</v>
      </c>
      <c r="D131" s="13">
        <v>1</v>
      </c>
      <c r="E131" s="13">
        <v>46</v>
      </c>
      <c r="H131" s="13">
        <v>2</v>
      </c>
      <c r="I131" s="13">
        <v>12</v>
      </c>
      <c r="L131" s="21">
        <f t="shared" si="12"/>
        <v>3</v>
      </c>
      <c r="M131" s="21">
        <f t="shared" si="13"/>
        <v>58</v>
      </c>
      <c r="N131" s="13">
        <v>3</v>
      </c>
      <c r="O131" s="13">
        <v>58</v>
      </c>
      <c r="P131" s="13">
        <f t="shared" si="28"/>
        <v>0</v>
      </c>
      <c r="Q131" s="21">
        <f t="shared" si="14"/>
        <v>0</v>
      </c>
      <c r="S131" s="21">
        <v>18</v>
      </c>
      <c r="T131" s="21">
        <v>0</v>
      </c>
      <c r="V131" s="13">
        <v>48</v>
      </c>
      <c r="W131" s="13">
        <v>25</v>
      </c>
    </row>
    <row r="132" spans="1:25" x14ac:dyDescent="0.25">
      <c r="B132" t="s">
        <v>607</v>
      </c>
      <c r="C132" t="s">
        <v>1663</v>
      </c>
      <c r="L132" s="21">
        <f t="shared" ref="L132:L195" si="29">D132+H132+F132+J132</f>
        <v>0</v>
      </c>
      <c r="M132" s="21">
        <f t="shared" ref="M132:M195" si="30">E132+G132+I132+K132</f>
        <v>0</v>
      </c>
      <c r="N132" s="13">
        <v>0</v>
      </c>
      <c r="P132" s="13">
        <f t="shared" si="28"/>
        <v>0</v>
      </c>
      <c r="Q132" s="21">
        <f t="shared" ref="Q132:Q195" si="31">M132-O132</f>
        <v>0</v>
      </c>
      <c r="S132" s="21">
        <v>0</v>
      </c>
      <c r="T132" s="21">
        <v>0</v>
      </c>
      <c r="X132" s="13">
        <v>29</v>
      </c>
    </row>
    <row r="133" spans="1:25" ht="15.75" thickBot="1" x14ac:dyDescent="0.3">
      <c r="A133" s="2" t="s">
        <v>5</v>
      </c>
      <c r="B133" s="2"/>
      <c r="C133" s="2"/>
      <c r="D133" s="14">
        <f>SUM(D123:D132)</f>
        <v>19</v>
      </c>
      <c r="E133" s="14">
        <f t="shared" ref="E133:Y133" si="32">SUM(E123:E132)</f>
        <v>764</v>
      </c>
      <c r="F133" s="14">
        <f t="shared" si="32"/>
        <v>0</v>
      </c>
      <c r="G133" s="14">
        <f t="shared" si="32"/>
        <v>0</v>
      </c>
      <c r="H133" s="14">
        <f t="shared" si="32"/>
        <v>62</v>
      </c>
      <c r="I133" s="14">
        <f t="shared" si="32"/>
        <v>343</v>
      </c>
      <c r="J133" s="14">
        <f t="shared" si="32"/>
        <v>60</v>
      </c>
      <c r="K133" s="14">
        <f t="shared" si="32"/>
        <v>124</v>
      </c>
      <c r="L133" s="14">
        <f t="shared" si="32"/>
        <v>141</v>
      </c>
      <c r="M133" s="14">
        <f t="shared" si="32"/>
        <v>1231</v>
      </c>
      <c r="N133" s="14">
        <f t="shared" si="32"/>
        <v>141</v>
      </c>
      <c r="O133" s="14">
        <f t="shared" si="32"/>
        <v>1231</v>
      </c>
      <c r="P133" s="14">
        <f t="shared" si="32"/>
        <v>0</v>
      </c>
      <c r="Q133" s="14">
        <f t="shared" si="32"/>
        <v>0</v>
      </c>
      <c r="R133" s="14">
        <f t="shared" si="32"/>
        <v>8</v>
      </c>
      <c r="S133" s="14">
        <f t="shared" si="32"/>
        <v>614</v>
      </c>
      <c r="T133" s="14">
        <f t="shared" si="32"/>
        <v>0</v>
      </c>
      <c r="U133" s="14"/>
      <c r="V133" s="14">
        <f t="shared" si="32"/>
        <v>9106</v>
      </c>
      <c r="W133" s="14">
        <f t="shared" si="32"/>
        <v>6323</v>
      </c>
      <c r="X133" s="14">
        <f t="shared" si="32"/>
        <v>594</v>
      </c>
      <c r="Y133" s="14">
        <f t="shared" si="32"/>
        <v>4</v>
      </c>
    </row>
    <row r="134" spans="1:25" ht="15.75" thickTop="1" x14ac:dyDescent="0.25">
      <c r="A134" t="s">
        <v>117</v>
      </c>
      <c r="B134" t="s">
        <v>118</v>
      </c>
      <c r="C134" t="s">
        <v>1203</v>
      </c>
      <c r="D134" s="13">
        <v>6</v>
      </c>
      <c r="E134" s="13">
        <v>136</v>
      </c>
      <c r="H134" s="13">
        <v>14</v>
      </c>
      <c r="I134" s="13">
        <v>56</v>
      </c>
      <c r="J134" s="13">
        <v>5</v>
      </c>
      <c r="K134" s="13">
        <v>10</v>
      </c>
      <c r="L134" s="21">
        <f t="shared" si="29"/>
        <v>25</v>
      </c>
      <c r="M134" s="21">
        <f t="shared" si="30"/>
        <v>202</v>
      </c>
      <c r="N134" s="13">
        <v>25</v>
      </c>
      <c r="O134" s="13">
        <v>202</v>
      </c>
      <c r="P134" s="13">
        <f t="shared" ref="P134:P139" si="33">L134-N134</f>
        <v>0</v>
      </c>
      <c r="Q134" s="21">
        <f t="shared" si="31"/>
        <v>0</v>
      </c>
      <c r="S134" s="21">
        <v>130</v>
      </c>
      <c r="T134" s="21">
        <v>0</v>
      </c>
      <c r="V134" s="13">
        <v>1166</v>
      </c>
      <c r="W134" s="13">
        <v>745</v>
      </c>
      <c r="X134" s="13">
        <v>56</v>
      </c>
    </row>
    <row r="135" spans="1:25" x14ac:dyDescent="0.25">
      <c r="B135" t="s">
        <v>119</v>
      </c>
      <c r="C135" t="s">
        <v>1204</v>
      </c>
      <c r="D135" s="13">
        <v>2</v>
      </c>
      <c r="E135" s="13">
        <v>46</v>
      </c>
      <c r="H135" s="13">
        <v>11</v>
      </c>
      <c r="I135" s="13">
        <v>52</v>
      </c>
      <c r="J135" s="13">
        <v>8</v>
      </c>
      <c r="K135" s="13">
        <v>15</v>
      </c>
      <c r="L135" s="21">
        <f t="shared" si="29"/>
        <v>21</v>
      </c>
      <c r="M135" s="21">
        <f t="shared" si="30"/>
        <v>113</v>
      </c>
      <c r="N135" s="13">
        <v>21</v>
      </c>
      <c r="O135" s="13">
        <v>113</v>
      </c>
      <c r="P135" s="13">
        <f t="shared" si="33"/>
        <v>0</v>
      </c>
      <c r="Q135" s="21">
        <f t="shared" si="31"/>
        <v>0</v>
      </c>
      <c r="R135" s="13">
        <v>1</v>
      </c>
      <c r="S135" s="21">
        <v>48</v>
      </c>
      <c r="T135" s="21">
        <v>0</v>
      </c>
      <c r="V135" s="13">
        <v>3719</v>
      </c>
      <c r="W135" s="13">
        <v>1695</v>
      </c>
      <c r="X135" s="13">
        <v>104</v>
      </c>
    </row>
    <row r="136" spans="1:25" x14ac:dyDescent="0.25">
      <c r="B136" t="s">
        <v>120</v>
      </c>
      <c r="C136" t="s">
        <v>1205</v>
      </c>
      <c r="D136" s="13">
        <v>1</v>
      </c>
      <c r="E136" s="13">
        <v>28</v>
      </c>
      <c r="H136" s="13">
        <v>6</v>
      </c>
      <c r="I136" s="13">
        <v>30</v>
      </c>
      <c r="J136" s="13">
        <v>6</v>
      </c>
      <c r="K136" s="13">
        <v>10</v>
      </c>
      <c r="L136" s="21">
        <f t="shared" si="29"/>
        <v>13</v>
      </c>
      <c r="M136" s="21">
        <f t="shared" si="30"/>
        <v>68</v>
      </c>
      <c r="N136" s="13">
        <v>13</v>
      </c>
      <c r="O136" s="13">
        <v>68</v>
      </c>
      <c r="P136" s="13">
        <f t="shared" si="33"/>
        <v>0</v>
      </c>
      <c r="Q136" s="21">
        <f t="shared" si="31"/>
        <v>0</v>
      </c>
      <c r="R136" s="13">
        <v>1</v>
      </c>
      <c r="S136" s="21">
        <v>44</v>
      </c>
      <c r="T136" s="21">
        <v>0</v>
      </c>
      <c r="V136" s="13">
        <v>1169</v>
      </c>
      <c r="W136" s="13">
        <v>562</v>
      </c>
      <c r="X136" s="13">
        <v>64</v>
      </c>
      <c r="Y136" s="13">
        <v>1</v>
      </c>
    </row>
    <row r="137" spans="1:25" x14ac:dyDescent="0.25">
      <c r="B137" t="s">
        <v>121</v>
      </c>
      <c r="C137" t="s">
        <v>1206</v>
      </c>
      <c r="H137" s="13">
        <v>1</v>
      </c>
      <c r="I137" s="13">
        <v>5</v>
      </c>
      <c r="J137" s="13">
        <v>1</v>
      </c>
      <c r="K137" s="13">
        <v>2</v>
      </c>
      <c r="L137" s="21">
        <f t="shared" si="29"/>
        <v>2</v>
      </c>
      <c r="M137" s="21">
        <f t="shared" si="30"/>
        <v>7</v>
      </c>
      <c r="N137" s="13">
        <v>2</v>
      </c>
      <c r="O137" s="13">
        <v>7</v>
      </c>
      <c r="P137" s="13">
        <f t="shared" si="33"/>
        <v>0</v>
      </c>
      <c r="Q137" s="21">
        <f t="shared" si="31"/>
        <v>0</v>
      </c>
      <c r="R137" s="13">
        <v>0</v>
      </c>
      <c r="S137" s="21">
        <v>6</v>
      </c>
      <c r="T137" s="21">
        <v>0</v>
      </c>
    </row>
    <row r="138" spans="1:25" x14ac:dyDescent="0.25">
      <c r="B138" t="s">
        <v>117</v>
      </c>
      <c r="C138" t="s">
        <v>1207</v>
      </c>
      <c r="D138" s="13">
        <v>11</v>
      </c>
      <c r="E138" s="13">
        <v>266</v>
      </c>
      <c r="H138" s="13">
        <v>12</v>
      </c>
      <c r="I138" s="13">
        <v>58</v>
      </c>
      <c r="J138" s="13">
        <v>28</v>
      </c>
      <c r="K138" s="13">
        <v>56</v>
      </c>
      <c r="L138" s="21">
        <f t="shared" si="29"/>
        <v>51</v>
      </c>
      <c r="M138" s="21">
        <f t="shared" si="30"/>
        <v>380</v>
      </c>
      <c r="N138" s="13">
        <v>51</v>
      </c>
      <c r="O138" s="13">
        <v>380</v>
      </c>
      <c r="P138" s="13">
        <f t="shared" si="33"/>
        <v>0</v>
      </c>
      <c r="Q138" s="21">
        <f t="shared" si="31"/>
        <v>0</v>
      </c>
      <c r="R138" s="13">
        <v>1</v>
      </c>
      <c r="S138" s="21">
        <v>106</v>
      </c>
      <c r="T138" s="21">
        <v>0</v>
      </c>
      <c r="V138" s="13">
        <v>5130</v>
      </c>
      <c r="W138" s="13">
        <v>2325</v>
      </c>
      <c r="X138" s="13">
        <v>428</v>
      </c>
      <c r="Y138" s="13">
        <v>1</v>
      </c>
    </row>
    <row r="139" spans="1:25" x14ac:dyDescent="0.25">
      <c r="B139" t="s">
        <v>124</v>
      </c>
      <c r="C139" t="s">
        <v>1210</v>
      </c>
      <c r="D139" s="13">
        <v>2</v>
      </c>
      <c r="E139" s="13">
        <v>60</v>
      </c>
      <c r="F139" s="13">
        <v>2</v>
      </c>
      <c r="G139" s="13">
        <v>30</v>
      </c>
      <c r="H139" s="13">
        <v>5</v>
      </c>
      <c r="I139" s="13">
        <v>21</v>
      </c>
      <c r="J139" s="13">
        <v>8</v>
      </c>
      <c r="K139" s="13">
        <v>16</v>
      </c>
      <c r="L139" s="21">
        <f t="shared" si="29"/>
        <v>17</v>
      </c>
      <c r="M139" s="21">
        <f t="shared" si="30"/>
        <v>127</v>
      </c>
      <c r="N139" s="13">
        <v>17</v>
      </c>
      <c r="O139" s="13">
        <v>127</v>
      </c>
      <c r="P139" s="13">
        <f t="shared" si="33"/>
        <v>0</v>
      </c>
      <c r="Q139" s="21">
        <f t="shared" si="31"/>
        <v>0</v>
      </c>
      <c r="R139" s="13">
        <v>1</v>
      </c>
      <c r="S139" s="21">
        <v>26</v>
      </c>
      <c r="T139" s="21">
        <v>0</v>
      </c>
      <c r="V139" s="13">
        <v>1404</v>
      </c>
      <c r="W139" s="13">
        <v>614</v>
      </c>
      <c r="X139" s="13">
        <v>115</v>
      </c>
    </row>
    <row r="140" spans="1:25" ht="15.75" thickBot="1" x14ac:dyDescent="0.3">
      <c r="A140" s="2" t="s">
        <v>5</v>
      </c>
      <c r="B140" s="2"/>
      <c r="C140" s="2"/>
      <c r="D140" s="14">
        <f t="shared" ref="D140:Y140" si="34">SUM(D134:D139)</f>
        <v>22</v>
      </c>
      <c r="E140" s="14">
        <f t="shared" si="34"/>
        <v>536</v>
      </c>
      <c r="F140" s="14">
        <f t="shared" si="34"/>
        <v>2</v>
      </c>
      <c r="G140" s="14">
        <f t="shared" si="34"/>
        <v>30</v>
      </c>
      <c r="H140" s="14">
        <f t="shared" si="34"/>
        <v>49</v>
      </c>
      <c r="I140" s="14">
        <f t="shared" si="34"/>
        <v>222</v>
      </c>
      <c r="J140" s="14">
        <f t="shared" si="34"/>
        <v>56</v>
      </c>
      <c r="K140" s="14">
        <f t="shared" si="34"/>
        <v>109</v>
      </c>
      <c r="L140" s="14">
        <f t="shared" si="34"/>
        <v>129</v>
      </c>
      <c r="M140" s="14">
        <f t="shared" si="34"/>
        <v>897</v>
      </c>
      <c r="N140" s="14">
        <f t="shared" si="34"/>
        <v>129</v>
      </c>
      <c r="O140" s="14">
        <f t="shared" si="34"/>
        <v>897</v>
      </c>
      <c r="P140" s="14">
        <f t="shared" si="34"/>
        <v>0</v>
      </c>
      <c r="Q140" s="14">
        <f t="shared" si="34"/>
        <v>0</v>
      </c>
      <c r="R140" s="14">
        <f t="shared" si="34"/>
        <v>4</v>
      </c>
      <c r="S140" s="14">
        <f t="shared" si="34"/>
        <v>360</v>
      </c>
      <c r="T140" s="14">
        <f t="shared" si="34"/>
        <v>0</v>
      </c>
      <c r="U140" s="14"/>
      <c r="V140" s="14">
        <f t="shared" si="34"/>
        <v>12588</v>
      </c>
      <c r="W140" s="14">
        <f t="shared" si="34"/>
        <v>5941</v>
      </c>
      <c r="X140" s="14">
        <f t="shared" si="34"/>
        <v>767</v>
      </c>
      <c r="Y140" s="14">
        <f t="shared" si="34"/>
        <v>2</v>
      </c>
    </row>
    <row r="141" spans="1:25" ht="15.75" thickTop="1" x14ac:dyDescent="0.25">
      <c r="A141" t="s">
        <v>125</v>
      </c>
      <c r="B141" t="s">
        <v>126</v>
      </c>
      <c r="C141" t="s">
        <v>1211</v>
      </c>
      <c r="F141" s="13">
        <v>1</v>
      </c>
      <c r="G141" s="13">
        <v>14</v>
      </c>
      <c r="H141" s="13">
        <v>3</v>
      </c>
      <c r="I141" s="13">
        <v>18</v>
      </c>
      <c r="J141" s="13">
        <v>5</v>
      </c>
      <c r="K141" s="13">
        <v>12</v>
      </c>
      <c r="L141" s="21">
        <f t="shared" si="29"/>
        <v>9</v>
      </c>
      <c r="M141" s="21">
        <f t="shared" si="30"/>
        <v>44</v>
      </c>
      <c r="N141" s="13">
        <v>9</v>
      </c>
      <c r="O141" s="13">
        <v>44</v>
      </c>
      <c r="P141" s="13">
        <f>L141-N141</f>
        <v>0</v>
      </c>
      <c r="Q141" s="21">
        <f t="shared" si="31"/>
        <v>0</v>
      </c>
      <c r="S141" s="21">
        <v>20</v>
      </c>
      <c r="T141" s="21">
        <v>0</v>
      </c>
      <c r="V141" s="13">
        <v>362</v>
      </c>
      <c r="W141" s="13">
        <v>95</v>
      </c>
      <c r="X141" s="13">
        <v>43</v>
      </c>
    </row>
    <row r="142" spans="1:25" x14ac:dyDescent="0.25">
      <c r="B142" t="s">
        <v>127</v>
      </c>
      <c r="C142" t="s">
        <v>1212</v>
      </c>
      <c r="J142" s="13">
        <v>4</v>
      </c>
      <c r="K142" s="13">
        <v>8</v>
      </c>
      <c r="L142" s="21">
        <f t="shared" si="29"/>
        <v>4</v>
      </c>
      <c r="M142" s="21">
        <f t="shared" si="30"/>
        <v>8</v>
      </c>
      <c r="N142" s="13">
        <v>4</v>
      </c>
      <c r="O142" s="13">
        <v>8</v>
      </c>
      <c r="P142" s="13">
        <f>L142-N142</f>
        <v>0</v>
      </c>
      <c r="Q142" s="21">
        <f t="shared" si="31"/>
        <v>0</v>
      </c>
      <c r="S142" s="21">
        <v>10</v>
      </c>
      <c r="T142" s="21">
        <v>0</v>
      </c>
      <c r="U142" s="15" t="s">
        <v>879</v>
      </c>
      <c r="V142" s="13">
        <v>1188</v>
      </c>
      <c r="W142" s="13">
        <v>417</v>
      </c>
      <c r="X142" s="13">
        <v>20</v>
      </c>
      <c r="Y142" s="13">
        <v>1</v>
      </c>
    </row>
    <row r="143" spans="1:25" x14ac:dyDescent="0.25">
      <c r="B143" t="s">
        <v>125</v>
      </c>
      <c r="C143" t="s">
        <v>1213</v>
      </c>
      <c r="D143" s="13">
        <v>2</v>
      </c>
      <c r="E143" s="13">
        <v>87</v>
      </c>
      <c r="F143" s="13">
        <v>5</v>
      </c>
      <c r="G143" s="13">
        <v>54</v>
      </c>
      <c r="J143" s="13">
        <v>10</v>
      </c>
      <c r="K143" s="13">
        <v>20</v>
      </c>
      <c r="L143" s="21">
        <f t="shared" si="29"/>
        <v>17</v>
      </c>
      <c r="M143" s="21">
        <f t="shared" si="30"/>
        <v>161</v>
      </c>
      <c r="N143" s="13">
        <v>17</v>
      </c>
      <c r="O143" s="13">
        <v>161</v>
      </c>
      <c r="P143" s="13">
        <f>L143-N143</f>
        <v>0</v>
      </c>
      <c r="Q143" s="21">
        <f t="shared" si="31"/>
        <v>0</v>
      </c>
      <c r="S143" s="21">
        <v>60</v>
      </c>
      <c r="T143" s="21">
        <v>0</v>
      </c>
      <c r="U143" s="15" t="s">
        <v>879</v>
      </c>
    </row>
    <row r="144" spans="1:25" x14ac:dyDescent="0.25">
      <c r="B144" t="s">
        <v>128</v>
      </c>
      <c r="C144" t="s">
        <v>1214</v>
      </c>
      <c r="D144" s="13">
        <v>1</v>
      </c>
      <c r="E144" s="13">
        <v>43</v>
      </c>
      <c r="J144" s="13">
        <v>9</v>
      </c>
      <c r="K144" s="13">
        <v>18</v>
      </c>
      <c r="L144" s="21">
        <f t="shared" si="29"/>
        <v>10</v>
      </c>
      <c r="M144" s="21">
        <f t="shared" si="30"/>
        <v>61</v>
      </c>
      <c r="N144" s="13">
        <v>10</v>
      </c>
      <c r="O144" s="13">
        <v>61</v>
      </c>
      <c r="P144" s="13">
        <f>L144-N144</f>
        <v>0</v>
      </c>
      <c r="Q144" s="21">
        <f t="shared" si="31"/>
        <v>0</v>
      </c>
      <c r="R144" s="13">
        <v>2</v>
      </c>
      <c r="S144" s="21">
        <v>32</v>
      </c>
      <c r="T144" s="21">
        <v>0</v>
      </c>
      <c r="V144" s="13">
        <v>517</v>
      </c>
      <c r="W144" s="13">
        <v>92</v>
      </c>
    </row>
    <row r="145" spans="1:25" ht="15.75" thickBot="1" x14ac:dyDescent="0.3">
      <c r="A145" s="2" t="s">
        <v>5</v>
      </c>
      <c r="B145" s="2"/>
      <c r="C145" s="2"/>
      <c r="D145" s="14">
        <f>SUM(D141:D144)</f>
        <v>3</v>
      </c>
      <c r="E145" s="14">
        <f t="shared" ref="E145:Y145" si="35">SUM(E141:E144)</f>
        <v>130</v>
      </c>
      <c r="F145" s="14">
        <f t="shared" si="35"/>
        <v>6</v>
      </c>
      <c r="G145" s="14">
        <f t="shared" si="35"/>
        <v>68</v>
      </c>
      <c r="H145" s="14">
        <f t="shared" si="35"/>
        <v>3</v>
      </c>
      <c r="I145" s="14">
        <f t="shared" si="35"/>
        <v>18</v>
      </c>
      <c r="J145" s="14">
        <f t="shared" si="35"/>
        <v>28</v>
      </c>
      <c r="K145" s="14">
        <f t="shared" si="35"/>
        <v>58</v>
      </c>
      <c r="L145" s="14">
        <f t="shared" si="35"/>
        <v>40</v>
      </c>
      <c r="M145" s="14">
        <f t="shared" si="35"/>
        <v>274</v>
      </c>
      <c r="N145" s="14">
        <f t="shared" si="35"/>
        <v>40</v>
      </c>
      <c r="O145" s="14">
        <f t="shared" si="35"/>
        <v>274</v>
      </c>
      <c r="P145" s="14">
        <f t="shared" si="35"/>
        <v>0</v>
      </c>
      <c r="Q145" s="14">
        <f t="shared" si="35"/>
        <v>0</v>
      </c>
      <c r="R145" s="14">
        <f t="shared" si="35"/>
        <v>2</v>
      </c>
      <c r="S145" s="14">
        <f t="shared" si="35"/>
        <v>122</v>
      </c>
      <c r="T145" s="14">
        <f t="shared" si="35"/>
        <v>0</v>
      </c>
      <c r="U145" s="23"/>
      <c r="V145" s="14">
        <f t="shared" si="35"/>
        <v>2067</v>
      </c>
      <c r="W145" s="14">
        <f t="shared" si="35"/>
        <v>604</v>
      </c>
      <c r="X145" s="14">
        <f t="shared" si="35"/>
        <v>63</v>
      </c>
      <c r="Y145" s="14">
        <f t="shared" si="35"/>
        <v>1</v>
      </c>
    </row>
    <row r="146" spans="1:25" ht="15.75" thickTop="1" x14ac:dyDescent="0.25">
      <c r="A146" t="s">
        <v>129</v>
      </c>
      <c r="B146" t="s">
        <v>609</v>
      </c>
      <c r="C146" t="s">
        <v>1215</v>
      </c>
      <c r="J146" s="13">
        <v>8</v>
      </c>
      <c r="K146" s="13">
        <v>16</v>
      </c>
      <c r="L146" s="21">
        <f t="shared" si="29"/>
        <v>8</v>
      </c>
      <c r="M146" s="21">
        <f t="shared" si="30"/>
        <v>16</v>
      </c>
      <c r="N146" s="13">
        <v>8</v>
      </c>
      <c r="O146" s="13">
        <v>16</v>
      </c>
      <c r="P146" s="13">
        <f t="shared" ref="P146:P168" si="36">L146-N146</f>
        <v>0</v>
      </c>
      <c r="Q146" s="21">
        <f t="shared" si="31"/>
        <v>0</v>
      </c>
      <c r="S146" s="21">
        <v>40</v>
      </c>
      <c r="T146" s="21">
        <v>0</v>
      </c>
      <c r="V146" s="13">
        <v>375</v>
      </c>
      <c r="W146" s="13">
        <v>100</v>
      </c>
      <c r="X146" s="13">
        <v>54</v>
      </c>
    </row>
    <row r="147" spans="1:25" x14ac:dyDescent="0.25">
      <c r="B147" t="s">
        <v>132</v>
      </c>
      <c r="C147" t="s">
        <v>1217</v>
      </c>
      <c r="D147" s="13">
        <v>73</v>
      </c>
      <c r="E147" s="13">
        <v>2718</v>
      </c>
      <c r="F147" s="13">
        <v>1</v>
      </c>
      <c r="G147" s="13">
        <v>12</v>
      </c>
      <c r="H147" s="13">
        <v>13</v>
      </c>
      <c r="I147" s="13">
        <v>53</v>
      </c>
      <c r="J147" s="13">
        <v>10</v>
      </c>
      <c r="K147" s="13">
        <v>20</v>
      </c>
      <c r="L147" s="21">
        <f t="shared" si="29"/>
        <v>97</v>
      </c>
      <c r="M147" s="21">
        <f t="shared" si="30"/>
        <v>2803</v>
      </c>
      <c r="N147" s="13">
        <v>97</v>
      </c>
      <c r="O147" s="13">
        <v>2803</v>
      </c>
      <c r="P147" s="13">
        <f t="shared" si="36"/>
        <v>0</v>
      </c>
      <c r="Q147" s="21">
        <f t="shared" si="31"/>
        <v>0</v>
      </c>
      <c r="S147" s="21">
        <v>402</v>
      </c>
      <c r="T147" s="13">
        <v>30</v>
      </c>
      <c r="V147" s="13">
        <v>551655</v>
      </c>
      <c r="W147" s="13">
        <v>168960</v>
      </c>
      <c r="Y147" s="13">
        <v>60</v>
      </c>
    </row>
    <row r="148" spans="1:25" x14ac:dyDescent="0.25">
      <c r="B148" t="s">
        <v>610</v>
      </c>
      <c r="C148" t="s">
        <v>1218</v>
      </c>
      <c r="D148" s="13">
        <v>1</v>
      </c>
      <c r="E148" s="13">
        <v>37</v>
      </c>
      <c r="H148" s="13">
        <v>1</v>
      </c>
      <c r="I148" s="13">
        <v>3</v>
      </c>
      <c r="J148" s="13">
        <v>7</v>
      </c>
      <c r="K148" s="13">
        <v>14</v>
      </c>
      <c r="L148" s="21">
        <f t="shared" si="29"/>
        <v>9</v>
      </c>
      <c r="M148" s="21">
        <f t="shared" si="30"/>
        <v>54</v>
      </c>
      <c r="N148" s="13">
        <v>9</v>
      </c>
      <c r="O148" s="13">
        <v>54</v>
      </c>
      <c r="P148" s="13">
        <f t="shared" si="36"/>
        <v>0</v>
      </c>
      <c r="Q148" s="21">
        <f t="shared" si="31"/>
        <v>0</v>
      </c>
      <c r="S148" s="21">
        <v>27</v>
      </c>
      <c r="T148" s="21">
        <v>0</v>
      </c>
      <c r="V148" s="13">
        <v>453</v>
      </c>
      <c r="W148" s="13">
        <v>153</v>
      </c>
      <c r="X148" s="13">
        <v>93</v>
      </c>
    </row>
    <row r="149" spans="1:25" x14ac:dyDescent="0.25">
      <c r="B149" t="s">
        <v>135</v>
      </c>
      <c r="C149" t="s">
        <v>1220</v>
      </c>
      <c r="H149" s="13">
        <v>5</v>
      </c>
      <c r="I149" s="13">
        <v>13</v>
      </c>
      <c r="J149" s="13">
        <v>4</v>
      </c>
      <c r="K149" s="13">
        <v>8</v>
      </c>
      <c r="L149" s="21">
        <f t="shared" si="29"/>
        <v>9</v>
      </c>
      <c r="M149" s="21">
        <f t="shared" si="30"/>
        <v>21</v>
      </c>
      <c r="N149" s="13">
        <v>9</v>
      </c>
      <c r="O149" s="13">
        <v>21</v>
      </c>
      <c r="P149" s="13">
        <f t="shared" si="36"/>
        <v>0</v>
      </c>
      <c r="Q149" s="21">
        <f t="shared" si="31"/>
        <v>0</v>
      </c>
      <c r="S149" s="21">
        <v>16</v>
      </c>
      <c r="T149" s="21">
        <v>0</v>
      </c>
      <c r="V149" s="13">
        <v>539</v>
      </c>
      <c r="W149" s="13">
        <v>204</v>
      </c>
      <c r="X149" s="13">
        <v>89</v>
      </c>
    </row>
    <row r="150" spans="1:25" x14ac:dyDescent="0.25">
      <c r="B150" t="s">
        <v>611</v>
      </c>
      <c r="C150" t="s">
        <v>1221</v>
      </c>
      <c r="D150" s="13">
        <v>2</v>
      </c>
      <c r="E150" s="13">
        <v>52</v>
      </c>
      <c r="H150" s="13">
        <v>7</v>
      </c>
      <c r="I150" s="13">
        <v>18</v>
      </c>
      <c r="J150" s="13">
        <v>6</v>
      </c>
      <c r="K150" s="13">
        <v>12</v>
      </c>
      <c r="L150" s="21">
        <f t="shared" si="29"/>
        <v>15</v>
      </c>
      <c r="M150" s="21">
        <f t="shared" si="30"/>
        <v>82</v>
      </c>
      <c r="N150" s="13">
        <v>15</v>
      </c>
      <c r="O150" s="13">
        <v>82</v>
      </c>
      <c r="P150" s="13">
        <f t="shared" si="36"/>
        <v>0</v>
      </c>
      <c r="Q150" s="21">
        <f t="shared" si="31"/>
        <v>0</v>
      </c>
      <c r="S150" s="21">
        <v>36</v>
      </c>
      <c r="T150" s="21">
        <v>0</v>
      </c>
      <c r="V150" s="13">
        <v>829</v>
      </c>
      <c r="W150" s="13">
        <v>447</v>
      </c>
      <c r="X150" s="13">
        <v>781</v>
      </c>
    </row>
    <row r="151" spans="1:25" x14ac:dyDescent="0.25">
      <c r="B151" t="s">
        <v>612</v>
      </c>
      <c r="C151" t="s">
        <v>1223</v>
      </c>
      <c r="J151" s="13">
        <v>14</v>
      </c>
      <c r="K151" s="13">
        <v>28</v>
      </c>
      <c r="L151" s="21">
        <f t="shared" si="29"/>
        <v>14</v>
      </c>
      <c r="M151" s="21">
        <f t="shared" si="30"/>
        <v>28</v>
      </c>
      <c r="N151" s="13">
        <v>14</v>
      </c>
      <c r="O151" s="13">
        <v>28</v>
      </c>
      <c r="P151" s="13">
        <f t="shared" si="36"/>
        <v>0</v>
      </c>
      <c r="Q151" s="21">
        <f t="shared" si="31"/>
        <v>0</v>
      </c>
      <c r="S151" s="21">
        <v>35</v>
      </c>
      <c r="T151" s="21">
        <v>0</v>
      </c>
      <c r="V151" s="13">
        <v>392</v>
      </c>
      <c r="W151" s="13">
        <v>118</v>
      </c>
      <c r="X151" s="13">
        <v>13</v>
      </c>
    </row>
    <row r="152" spans="1:25" x14ac:dyDescent="0.25">
      <c r="B152" t="s">
        <v>140</v>
      </c>
      <c r="C152" t="s">
        <v>1225</v>
      </c>
      <c r="D152" s="13">
        <v>4</v>
      </c>
      <c r="E152" s="13">
        <v>145</v>
      </c>
      <c r="H152" s="13">
        <v>3</v>
      </c>
      <c r="I152" s="13">
        <v>11</v>
      </c>
      <c r="J152" s="13">
        <v>38</v>
      </c>
      <c r="K152" s="13">
        <v>76</v>
      </c>
      <c r="L152" s="21">
        <f t="shared" si="29"/>
        <v>45</v>
      </c>
      <c r="M152" s="21">
        <f t="shared" si="30"/>
        <v>232</v>
      </c>
      <c r="N152" s="13">
        <v>45</v>
      </c>
      <c r="O152" s="13">
        <v>232</v>
      </c>
      <c r="P152" s="13">
        <f t="shared" si="36"/>
        <v>0</v>
      </c>
      <c r="Q152" s="21">
        <f t="shared" si="31"/>
        <v>0</v>
      </c>
      <c r="S152" s="21">
        <v>75</v>
      </c>
      <c r="T152" s="21">
        <v>0</v>
      </c>
      <c r="V152" s="13">
        <v>2820</v>
      </c>
      <c r="W152" s="13">
        <v>847</v>
      </c>
      <c r="X152" s="13">
        <v>286</v>
      </c>
      <c r="Y152" s="13">
        <v>1</v>
      </c>
    </row>
    <row r="153" spans="1:25" x14ac:dyDescent="0.25">
      <c r="B153" t="s">
        <v>139</v>
      </c>
      <c r="C153" t="s">
        <v>1224</v>
      </c>
      <c r="H153" s="13">
        <v>1</v>
      </c>
      <c r="I153" s="13">
        <v>4</v>
      </c>
      <c r="J153" s="13">
        <v>16</v>
      </c>
      <c r="K153" s="13">
        <v>32</v>
      </c>
      <c r="L153" s="21">
        <f t="shared" si="29"/>
        <v>17</v>
      </c>
      <c r="M153" s="21">
        <f t="shared" si="30"/>
        <v>36</v>
      </c>
      <c r="N153" s="13">
        <v>17</v>
      </c>
      <c r="O153" s="13">
        <v>36</v>
      </c>
      <c r="P153" s="13">
        <f t="shared" si="36"/>
        <v>0</v>
      </c>
      <c r="Q153" s="21">
        <f t="shared" si="31"/>
        <v>0</v>
      </c>
      <c r="S153" s="21">
        <v>39</v>
      </c>
      <c r="T153" s="21">
        <v>0</v>
      </c>
      <c r="U153" s="15" t="s">
        <v>879</v>
      </c>
      <c r="V153" s="13">
        <v>323</v>
      </c>
      <c r="W153" s="13">
        <v>125</v>
      </c>
      <c r="X153" s="13">
        <v>73</v>
      </c>
    </row>
    <row r="154" spans="1:25" x14ac:dyDescent="0.25">
      <c r="B154" t="s">
        <v>141</v>
      </c>
      <c r="C154" t="s">
        <v>1226</v>
      </c>
      <c r="D154" s="13">
        <v>1</v>
      </c>
      <c r="E154" s="13">
        <v>42</v>
      </c>
      <c r="J154" s="13">
        <v>9</v>
      </c>
      <c r="K154" s="13">
        <v>18</v>
      </c>
      <c r="L154" s="21">
        <f t="shared" si="29"/>
        <v>10</v>
      </c>
      <c r="M154" s="21">
        <f t="shared" si="30"/>
        <v>60</v>
      </c>
      <c r="N154" s="13">
        <v>10</v>
      </c>
      <c r="O154" s="13">
        <v>60</v>
      </c>
      <c r="P154" s="13">
        <f t="shared" si="36"/>
        <v>0</v>
      </c>
      <c r="Q154" s="21">
        <f t="shared" si="31"/>
        <v>0</v>
      </c>
      <c r="S154" s="21">
        <v>21</v>
      </c>
      <c r="T154" s="21">
        <v>0</v>
      </c>
      <c r="U154" s="15" t="s">
        <v>879</v>
      </c>
    </row>
    <row r="155" spans="1:25" x14ac:dyDescent="0.25">
      <c r="B155" t="s">
        <v>142</v>
      </c>
      <c r="C155" t="s">
        <v>1227</v>
      </c>
      <c r="J155" s="13">
        <v>10</v>
      </c>
      <c r="K155" s="13">
        <v>22</v>
      </c>
      <c r="L155" s="21">
        <f t="shared" si="29"/>
        <v>10</v>
      </c>
      <c r="M155" s="21">
        <f t="shared" si="30"/>
        <v>22</v>
      </c>
      <c r="N155" s="13">
        <v>10</v>
      </c>
      <c r="O155" s="13">
        <v>22</v>
      </c>
      <c r="P155" s="13">
        <f t="shared" si="36"/>
        <v>0</v>
      </c>
      <c r="Q155" s="21">
        <f t="shared" si="31"/>
        <v>0</v>
      </c>
      <c r="S155" s="21">
        <v>18</v>
      </c>
      <c r="T155" s="21">
        <v>0</v>
      </c>
      <c r="U155" s="15" t="s">
        <v>882</v>
      </c>
      <c r="V155" s="13">
        <v>796</v>
      </c>
      <c r="W155" s="13">
        <v>260</v>
      </c>
      <c r="X155" s="13">
        <v>282</v>
      </c>
    </row>
    <row r="156" spans="1:25" x14ac:dyDescent="0.25">
      <c r="B156" t="s">
        <v>143</v>
      </c>
      <c r="C156" t="s">
        <v>1228</v>
      </c>
      <c r="J156" s="13">
        <v>9</v>
      </c>
      <c r="K156" s="13">
        <v>20</v>
      </c>
      <c r="L156" s="21">
        <f t="shared" si="29"/>
        <v>9</v>
      </c>
      <c r="M156" s="21">
        <f t="shared" si="30"/>
        <v>20</v>
      </c>
      <c r="N156" s="13">
        <v>9</v>
      </c>
      <c r="O156" s="13">
        <v>20</v>
      </c>
      <c r="P156" s="13">
        <f t="shared" si="36"/>
        <v>0</v>
      </c>
      <c r="Q156" s="21">
        <f t="shared" si="31"/>
        <v>0</v>
      </c>
      <c r="S156" s="21">
        <v>20</v>
      </c>
      <c r="T156" s="21">
        <v>0</v>
      </c>
      <c r="U156" s="15" t="s">
        <v>882</v>
      </c>
    </row>
    <row r="157" spans="1:25" x14ac:dyDescent="0.25">
      <c r="B157" t="s">
        <v>144</v>
      </c>
      <c r="C157" t="s">
        <v>1229</v>
      </c>
      <c r="J157" s="13">
        <v>4</v>
      </c>
      <c r="K157" s="13">
        <v>8</v>
      </c>
      <c r="L157" s="21">
        <f t="shared" si="29"/>
        <v>4</v>
      </c>
      <c r="M157" s="21">
        <f t="shared" si="30"/>
        <v>8</v>
      </c>
      <c r="N157" s="13">
        <v>4</v>
      </c>
      <c r="O157" s="13">
        <v>8</v>
      </c>
      <c r="P157" s="13">
        <f t="shared" si="36"/>
        <v>0</v>
      </c>
      <c r="Q157" s="21">
        <f t="shared" si="31"/>
        <v>0</v>
      </c>
      <c r="S157" s="21">
        <v>10</v>
      </c>
      <c r="T157" s="21">
        <v>0</v>
      </c>
      <c r="V157" s="13">
        <v>102</v>
      </c>
      <c r="W157" s="13">
        <v>89</v>
      </c>
      <c r="X157" s="13">
        <v>1</v>
      </c>
    </row>
    <row r="158" spans="1:25" x14ac:dyDescent="0.25">
      <c r="B158" t="s">
        <v>145</v>
      </c>
      <c r="C158" t="s">
        <v>1230</v>
      </c>
      <c r="F158" s="13">
        <v>3</v>
      </c>
      <c r="G158" s="13">
        <v>38</v>
      </c>
      <c r="H158" s="13">
        <v>5</v>
      </c>
      <c r="I158" s="13">
        <v>15</v>
      </c>
      <c r="J158" s="13">
        <v>13</v>
      </c>
      <c r="K158" s="13">
        <v>27</v>
      </c>
      <c r="L158" s="21">
        <f t="shared" si="29"/>
        <v>21</v>
      </c>
      <c r="M158" s="21">
        <f t="shared" si="30"/>
        <v>80</v>
      </c>
      <c r="N158" s="13">
        <v>21</v>
      </c>
      <c r="O158" s="13">
        <v>80</v>
      </c>
      <c r="P158" s="13">
        <f t="shared" si="36"/>
        <v>0</v>
      </c>
      <c r="Q158" s="21">
        <f t="shared" si="31"/>
        <v>0</v>
      </c>
      <c r="S158" s="21">
        <v>58</v>
      </c>
      <c r="T158" s="21">
        <v>0</v>
      </c>
      <c r="V158" s="13">
        <v>20821</v>
      </c>
      <c r="W158" s="13">
        <v>5380</v>
      </c>
      <c r="X158" s="13">
        <v>486</v>
      </c>
      <c r="Y158" s="13">
        <v>3</v>
      </c>
    </row>
    <row r="159" spans="1:25" x14ac:dyDescent="0.25">
      <c r="B159" t="s">
        <v>146</v>
      </c>
      <c r="C159" t="s">
        <v>1231</v>
      </c>
      <c r="H159" s="13">
        <v>1</v>
      </c>
      <c r="I159" s="13">
        <v>2</v>
      </c>
      <c r="J159" s="13">
        <v>2</v>
      </c>
      <c r="K159" s="13">
        <v>5</v>
      </c>
      <c r="L159" s="21">
        <f t="shared" si="29"/>
        <v>3</v>
      </c>
      <c r="M159" s="21">
        <f t="shared" si="30"/>
        <v>7</v>
      </c>
      <c r="N159" s="13">
        <v>3</v>
      </c>
      <c r="O159" s="13">
        <v>7</v>
      </c>
      <c r="P159" s="13">
        <f t="shared" si="36"/>
        <v>0</v>
      </c>
      <c r="Q159" s="21">
        <f t="shared" si="31"/>
        <v>0</v>
      </c>
      <c r="S159" s="21">
        <v>6</v>
      </c>
      <c r="T159" s="13">
        <v>0</v>
      </c>
      <c r="V159" s="13">
        <v>71</v>
      </c>
      <c r="W159" s="13">
        <v>21</v>
      </c>
      <c r="X159" s="13">
        <v>170</v>
      </c>
    </row>
    <row r="160" spans="1:25" x14ac:dyDescent="0.25">
      <c r="B160" t="s">
        <v>587</v>
      </c>
      <c r="C160" t="s">
        <v>1232</v>
      </c>
      <c r="H160" s="13">
        <v>1</v>
      </c>
      <c r="I160" s="13">
        <v>5</v>
      </c>
      <c r="J160" s="13">
        <v>3</v>
      </c>
      <c r="K160" s="13">
        <v>7</v>
      </c>
      <c r="L160" s="21">
        <f t="shared" si="29"/>
        <v>4</v>
      </c>
      <c r="M160" s="21">
        <f t="shared" si="30"/>
        <v>12</v>
      </c>
      <c r="N160" s="13">
        <v>4</v>
      </c>
      <c r="O160" s="13">
        <v>12</v>
      </c>
      <c r="P160" s="13">
        <f t="shared" si="36"/>
        <v>0</v>
      </c>
      <c r="Q160" s="21">
        <f t="shared" si="31"/>
        <v>0</v>
      </c>
      <c r="S160" s="21">
        <v>8</v>
      </c>
      <c r="T160" s="13">
        <v>0</v>
      </c>
      <c r="V160" s="13">
        <v>289</v>
      </c>
      <c r="W160" s="13">
        <v>74</v>
      </c>
      <c r="X160" s="13">
        <v>270</v>
      </c>
    </row>
    <row r="161" spans="1:25" x14ac:dyDescent="0.25">
      <c r="B161" t="s">
        <v>147</v>
      </c>
      <c r="C161" t="s">
        <v>1233</v>
      </c>
      <c r="J161" s="13">
        <v>13</v>
      </c>
      <c r="K161" s="13">
        <v>26</v>
      </c>
      <c r="L161" s="21">
        <f t="shared" si="29"/>
        <v>13</v>
      </c>
      <c r="M161" s="21">
        <f t="shared" si="30"/>
        <v>26</v>
      </c>
      <c r="N161" s="13">
        <v>13</v>
      </c>
      <c r="O161" s="13">
        <v>26</v>
      </c>
      <c r="P161" s="13">
        <f t="shared" si="36"/>
        <v>0</v>
      </c>
      <c r="Q161" s="21">
        <f t="shared" si="31"/>
        <v>0</v>
      </c>
      <c r="S161" s="21">
        <v>40</v>
      </c>
      <c r="T161" s="13">
        <v>0</v>
      </c>
      <c r="U161" s="15" t="s">
        <v>879</v>
      </c>
      <c r="V161" s="13">
        <v>1019</v>
      </c>
      <c r="W161" s="13">
        <v>272</v>
      </c>
      <c r="X161" s="13">
        <v>391</v>
      </c>
    </row>
    <row r="162" spans="1:25" x14ac:dyDescent="0.25">
      <c r="B162" t="s">
        <v>613</v>
      </c>
      <c r="C162" t="s">
        <v>1234</v>
      </c>
      <c r="J162" s="13">
        <v>7</v>
      </c>
      <c r="K162" s="13">
        <v>14</v>
      </c>
      <c r="L162" s="21">
        <f t="shared" si="29"/>
        <v>7</v>
      </c>
      <c r="M162" s="21">
        <f t="shared" si="30"/>
        <v>14</v>
      </c>
      <c r="N162" s="13">
        <v>7</v>
      </c>
      <c r="O162" s="13">
        <v>14</v>
      </c>
      <c r="P162" s="13">
        <f t="shared" si="36"/>
        <v>0</v>
      </c>
      <c r="Q162" s="21">
        <f t="shared" si="31"/>
        <v>0</v>
      </c>
      <c r="S162" s="21">
        <v>16</v>
      </c>
      <c r="T162" s="13">
        <v>0</v>
      </c>
      <c r="U162" s="15" t="s">
        <v>879</v>
      </c>
    </row>
    <row r="163" spans="1:25" x14ac:dyDescent="0.25">
      <c r="B163" t="s">
        <v>150</v>
      </c>
      <c r="C163" t="s">
        <v>1236</v>
      </c>
      <c r="D163" s="13">
        <v>1</v>
      </c>
      <c r="E163" s="13">
        <v>37</v>
      </c>
      <c r="J163" s="13">
        <v>6</v>
      </c>
      <c r="K163" s="13">
        <v>12</v>
      </c>
      <c r="L163" s="21">
        <f t="shared" si="29"/>
        <v>7</v>
      </c>
      <c r="M163" s="21">
        <f t="shared" si="30"/>
        <v>49</v>
      </c>
      <c r="N163" s="13">
        <v>7</v>
      </c>
      <c r="O163" s="13">
        <v>49</v>
      </c>
      <c r="P163" s="13">
        <f t="shared" si="36"/>
        <v>0</v>
      </c>
      <c r="Q163" s="21">
        <f t="shared" si="31"/>
        <v>0</v>
      </c>
      <c r="S163" s="21">
        <v>28</v>
      </c>
      <c r="T163" s="13">
        <v>0</v>
      </c>
      <c r="V163" s="13">
        <v>157</v>
      </c>
      <c r="W163" s="13">
        <v>40</v>
      </c>
      <c r="X163" s="13">
        <v>98</v>
      </c>
    </row>
    <row r="164" spans="1:25" x14ac:dyDescent="0.25">
      <c r="B164" t="s">
        <v>615</v>
      </c>
      <c r="C164" t="s">
        <v>1237</v>
      </c>
      <c r="J164" s="13">
        <v>5</v>
      </c>
      <c r="K164" s="13">
        <v>10</v>
      </c>
      <c r="L164" s="21">
        <f t="shared" si="29"/>
        <v>5</v>
      </c>
      <c r="M164" s="21">
        <f t="shared" si="30"/>
        <v>10</v>
      </c>
      <c r="N164" s="13">
        <v>5</v>
      </c>
      <c r="O164" s="13">
        <v>10</v>
      </c>
      <c r="P164" s="13">
        <f t="shared" si="36"/>
        <v>0</v>
      </c>
      <c r="Q164" s="21">
        <f t="shared" si="31"/>
        <v>0</v>
      </c>
      <c r="S164" s="21">
        <v>32</v>
      </c>
      <c r="T164" s="13">
        <v>0</v>
      </c>
      <c r="U164" s="15" t="s">
        <v>882</v>
      </c>
      <c r="V164" s="13">
        <v>559</v>
      </c>
      <c r="W164" s="13">
        <v>128</v>
      </c>
      <c r="X164" s="13">
        <v>164</v>
      </c>
    </row>
    <row r="165" spans="1:25" x14ac:dyDescent="0.25">
      <c r="B165" t="s">
        <v>614</v>
      </c>
      <c r="C165" t="s">
        <v>1238</v>
      </c>
      <c r="J165" s="13">
        <v>1</v>
      </c>
      <c r="K165" s="13">
        <v>3</v>
      </c>
      <c r="L165" s="21">
        <f t="shared" si="29"/>
        <v>1</v>
      </c>
      <c r="M165" s="21">
        <f t="shared" si="30"/>
        <v>3</v>
      </c>
      <c r="N165" s="13">
        <v>1</v>
      </c>
      <c r="O165" s="13">
        <v>3</v>
      </c>
      <c r="P165" s="13">
        <f t="shared" si="36"/>
        <v>0</v>
      </c>
      <c r="Q165" s="21">
        <f t="shared" si="31"/>
        <v>0</v>
      </c>
      <c r="S165" s="21">
        <v>5</v>
      </c>
      <c r="T165" s="13">
        <v>0</v>
      </c>
      <c r="U165" s="15" t="s">
        <v>882</v>
      </c>
    </row>
    <row r="166" spans="1:25" x14ac:dyDescent="0.25">
      <c r="B166" t="s">
        <v>1693</v>
      </c>
      <c r="C166" t="s">
        <v>1664</v>
      </c>
      <c r="D166" s="13">
        <v>1</v>
      </c>
      <c r="E166" s="13">
        <v>37</v>
      </c>
      <c r="J166" s="13">
        <v>5</v>
      </c>
      <c r="K166" s="13">
        <v>12</v>
      </c>
      <c r="L166" s="21">
        <f t="shared" si="29"/>
        <v>6</v>
      </c>
      <c r="M166" s="21">
        <f t="shared" si="30"/>
        <v>49</v>
      </c>
      <c r="N166" s="13">
        <v>6</v>
      </c>
      <c r="O166" s="13">
        <v>49</v>
      </c>
      <c r="P166" s="13">
        <f t="shared" si="36"/>
        <v>0</v>
      </c>
      <c r="Q166" s="21">
        <f t="shared" si="31"/>
        <v>0</v>
      </c>
      <c r="S166" s="21">
        <v>22</v>
      </c>
      <c r="T166" s="21">
        <v>0</v>
      </c>
      <c r="V166" s="13">
        <v>209</v>
      </c>
      <c r="W166" s="13">
        <v>57</v>
      </c>
      <c r="X166" s="13">
        <v>52</v>
      </c>
    </row>
    <row r="167" spans="1:25" x14ac:dyDescent="0.25">
      <c r="B167" t="s">
        <v>152</v>
      </c>
      <c r="C167" t="s">
        <v>1239</v>
      </c>
      <c r="J167" s="13">
        <v>8</v>
      </c>
      <c r="K167" s="13">
        <v>18</v>
      </c>
      <c r="L167" s="21">
        <f t="shared" si="29"/>
        <v>8</v>
      </c>
      <c r="M167" s="21">
        <f t="shared" si="30"/>
        <v>18</v>
      </c>
      <c r="N167" s="13">
        <v>8</v>
      </c>
      <c r="O167" s="13">
        <v>18</v>
      </c>
      <c r="P167" s="13">
        <f t="shared" si="36"/>
        <v>0</v>
      </c>
      <c r="Q167" s="21">
        <f t="shared" si="31"/>
        <v>0</v>
      </c>
      <c r="S167" s="21">
        <v>40</v>
      </c>
      <c r="T167" s="13">
        <v>0</v>
      </c>
      <c r="V167" s="13">
        <v>326</v>
      </c>
      <c r="W167" s="13">
        <v>96</v>
      </c>
      <c r="X167" s="13">
        <v>116</v>
      </c>
    </row>
    <row r="168" spans="1:25" x14ac:dyDescent="0.25">
      <c r="B168" t="s">
        <v>808</v>
      </c>
      <c r="C168" t="s">
        <v>1240</v>
      </c>
      <c r="J168" s="13">
        <v>18</v>
      </c>
      <c r="K168" s="13">
        <v>38</v>
      </c>
      <c r="L168" s="21">
        <f t="shared" si="29"/>
        <v>18</v>
      </c>
      <c r="M168" s="21">
        <f t="shared" si="30"/>
        <v>38</v>
      </c>
      <c r="N168" s="13">
        <v>18</v>
      </c>
      <c r="O168" s="13">
        <v>38</v>
      </c>
      <c r="P168" s="13">
        <f t="shared" si="36"/>
        <v>0</v>
      </c>
      <c r="Q168" s="21">
        <f t="shared" si="31"/>
        <v>0</v>
      </c>
      <c r="S168" s="21">
        <v>36</v>
      </c>
      <c r="T168" s="13">
        <v>0</v>
      </c>
      <c r="V168" s="13">
        <v>475</v>
      </c>
      <c r="W168" s="13">
        <v>197</v>
      </c>
      <c r="X168" s="13">
        <v>667</v>
      </c>
    </row>
    <row r="169" spans="1:25" ht="15.75" thickBot="1" x14ac:dyDescent="0.3">
      <c r="A169" s="2" t="s">
        <v>5</v>
      </c>
      <c r="B169" s="2"/>
      <c r="C169" s="2"/>
      <c r="D169" s="14">
        <f t="shared" ref="D169:Y169" si="37">SUM(D146:D168)</f>
        <v>83</v>
      </c>
      <c r="E169" s="14">
        <f t="shared" si="37"/>
        <v>3068</v>
      </c>
      <c r="F169" s="14">
        <f t="shared" si="37"/>
        <v>4</v>
      </c>
      <c r="G169" s="14">
        <f t="shared" si="37"/>
        <v>50</v>
      </c>
      <c r="H169" s="14">
        <f t="shared" si="37"/>
        <v>37</v>
      </c>
      <c r="I169" s="14">
        <f t="shared" si="37"/>
        <v>124</v>
      </c>
      <c r="J169" s="14">
        <f t="shared" si="37"/>
        <v>216</v>
      </c>
      <c r="K169" s="14">
        <f t="shared" si="37"/>
        <v>446</v>
      </c>
      <c r="L169" s="14">
        <f t="shared" si="37"/>
        <v>340</v>
      </c>
      <c r="M169" s="14">
        <f t="shared" si="37"/>
        <v>3688</v>
      </c>
      <c r="N169" s="14">
        <f t="shared" si="37"/>
        <v>340</v>
      </c>
      <c r="O169" s="14">
        <f t="shared" si="37"/>
        <v>3688</v>
      </c>
      <c r="P169" s="14">
        <f t="shared" si="37"/>
        <v>0</v>
      </c>
      <c r="Q169" s="14">
        <f t="shared" si="37"/>
        <v>0</v>
      </c>
      <c r="R169" s="14">
        <f t="shared" si="37"/>
        <v>0</v>
      </c>
      <c r="S169" s="14">
        <f t="shared" si="37"/>
        <v>1030</v>
      </c>
      <c r="T169" s="14">
        <f t="shared" si="37"/>
        <v>30</v>
      </c>
      <c r="U169" s="14"/>
      <c r="V169" s="14">
        <f t="shared" si="37"/>
        <v>582210</v>
      </c>
      <c r="W169" s="14">
        <f t="shared" si="37"/>
        <v>177568</v>
      </c>
      <c r="X169" s="14">
        <f t="shared" si="37"/>
        <v>4086</v>
      </c>
      <c r="Y169" s="14">
        <f t="shared" si="37"/>
        <v>64</v>
      </c>
    </row>
    <row r="170" spans="1:25" ht="15.75" thickTop="1" x14ac:dyDescent="0.25">
      <c r="A170" t="s">
        <v>156</v>
      </c>
      <c r="B170" t="s">
        <v>180</v>
      </c>
      <c r="C170" t="s">
        <v>1271</v>
      </c>
      <c r="J170" s="13">
        <v>10</v>
      </c>
      <c r="K170" s="13">
        <v>12</v>
      </c>
      <c r="L170" s="21">
        <f t="shared" si="29"/>
        <v>10</v>
      </c>
      <c r="M170" s="21">
        <f t="shared" si="30"/>
        <v>12</v>
      </c>
      <c r="N170" s="13">
        <v>10</v>
      </c>
      <c r="O170" s="13">
        <v>12</v>
      </c>
      <c r="P170" s="13">
        <f t="shared" ref="P170:P189" si="38">L170-N170</f>
        <v>0</v>
      </c>
      <c r="Q170" s="21">
        <f t="shared" si="31"/>
        <v>0</v>
      </c>
      <c r="R170" s="13">
        <v>3</v>
      </c>
      <c r="S170" s="21">
        <v>26</v>
      </c>
      <c r="T170" s="13">
        <v>0</v>
      </c>
      <c r="U170" s="15" t="s">
        <v>879</v>
      </c>
      <c r="X170" s="13">
        <v>567</v>
      </c>
    </row>
    <row r="171" spans="1:25" x14ac:dyDescent="0.25">
      <c r="B171" t="s">
        <v>181</v>
      </c>
      <c r="C171" t="s">
        <v>1270</v>
      </c>
      <c r="J171" s="13">
        <v>18</v>
      </c>
      <c r="K171" s="13">
        <v>26</v>
      </c>
      <c r="L171" s="21">
        <f t="shared" si="29"/>
        <v>18</v>
      </c>
      <c r="M171" s="21">
        <f t="shared" si="30"/>
        <v>26</v>
      </c>
      <c r="N171" s="13">
        <v>18</v>
      </c>
      <c r="O171" s="13">
        <v>26</v>
      </c>
      <c r="P171" s="13">
        <f t="shared" si="38"/>
        <v>0</v>
      </c>
      <c r="Q171" s="21">
        <f t="shared" si="31"/>
        <v>0</v>
      </c>
      <c r="R171" s="13">
        <v>6</v>
      </c>
      <c r="S171" s="21">
        <v>40</v>
      </c>
      <c r="T171" s="13">
        <v>0</v>
      </c>
      <c r="U171" s="15" t="s">
        <v>879</v>
      </c>
    </row>
    <row r="172" spans="1:25" x14ac:dyDescent="0.25">
      <c r="B172" t="s">
        <v>179</v>
      </c>
      <c r="C172" t="s">
        <v>1269</v>
      </c>
      <c r="D172" s="13">
        <v>1</v>
      </c>
      <c r="E172" s="13">
        <v>36</v>
      </c>
      <c r="H172" s="13">
        <v>3</v>
      </c>
      <c r="I172" s="13">
        <v>14</v>
      </c>
      <c r="J172" s="13">
        <v>32</v>
      </c>
      <c r="K172" s="13">
        <v>50</v>
      </c>
      <c r="L172" s="21">
        <f t="shared" si="29"/>
        <v>36</v>
      </c>
      <c r="M172" s="21">
        <f t="shared" si="30"/>
        <v>100</v>
      </c>
      <c r="N172" s="13">
        <v>36</v>
      </c>
      <c r="O172" s="13">
        <v>100</v>
      </c>
      <c r="P172" s="13">
        <f t="shared" si="38"/>
        <v>0</v>
      </c>
      <c r="Q172" s="21">
        <f t="shared" si="31"/>
        <v>0</v>
      </c>
      <c r="R172" s="13">
        <v>3</v>
      </c>
      <c r="S172" s="21">
        <v>130</v>
      </c>
      <c r="T172" s="13">
        <v>0</v>
      </c>
      <c r="V172" s="13">
        <v>259</v>
      </c>
      <c r="W172" s="13">
        <v>87</v>
      </c>
      <c r="X172" s="13">
        <v>215</v>
      </c>
    </row>
    <row r="173" spans="1:25" x14ac:dyDescent="0.25">
      <c r="B173" t="s">
        <v>513</v>
      </c>
      <c r="C173" t="s">
        <v>1267</v>
      </c>
      <c r="J173" s="13">
        <v>20</v>
      </c>
      <c r="K173" s="13">
        <v>25</v>
      </c>
      <c r="L173" s="21">
        <f t="shared" si="29"/>
        <v>20</v>
      </c>
      <c r="M173" s="21">
        <f t="shared" si="30"/>
        <v>25</v>
      </c>
      <c r="N173" s="13">
        <v>20</v>
      </c>
      <c r="O173" s="13">
        <v>25</v>
      </c>
      <c r="P173" s="13">
        <f t="shared" si="38"/>
        <v>0</v>
      </c>
      <c r="Q173" s="21">
        <f t="shared" si="31"/>
        <v>0</v>
      </c>
      <c r="R173" s="13">
        <v>10</v>
      </c>
      <c r="S173" s="21">
        <v>60</v>
      </c>
      <c r="T173" s="13">
        <v>0</v>
      </c>
      <c r="V173" s="13">
        <v>861</v>
      </c>
      <c r="W173" s="13">
        <v>189</v>
      </c>
      <c r="X173" s="13">
        <v>271</v>
      </c>
    </row>
    <row r="174" spans="1:25" x14ac:dyDescent="0.25">
      <c r="B174" t="s">
        <v>177</v>
      </c>
      <c r="C174" t="s">
        <v>1266</v>
      </c>
      <c r="D174" s="13">
        <v>8</v>
      </c>
      <c r="E174" s="13">
        <v>326</v>
      </c>
      <c r="J174" s="13">
        <v>16</v>
      </c>
      <c r="K174" s="13">
        <v>30</v>
      </c>
      <c r="L174" s="21">
        <f t="shared" si="29"/>
        <v>24</v>
      </c>
      <c r="M174" s="21">
        <f t="shared" si="30"/>
        <v>356</v>
      </c>
      <c r="N174" s="13">
        <v>24</v>
      </c>
      <c r="O174" s="13">
        <v>356</v>
      </c>
      <c r="P174" s="13">
        <f t="shared" si="38"/>
        <v>0</v>
      </c>
      <c r="Q174" s="21">
        <f t="shared" si="31"/>
        <v>0</v>
      </c>
      <c r="S174" s="21">
        <v>47</v>
      </c>
      <c r="T174" s="13">
        <v>0</v>
      </c>
      <c r="V174" s="13">
        <v>297455</v>
      </c>
      <c r="W174" s="13">
        <v>113635</v>
      </c>
      <c r="X174" s="13">
        <v>305</v>
      </c>
      <c r="Y174" s="13">
        <v>18</v>
      </c>
    </row>
    <row r="175" spans="1:25" x14ac:dyDescent="0.25">
      <c r="B175" t="s">
        <v>176</v>
      </c>
      <c r="C175" t="s">
        <v>1265</v>
      </c>
      <c r="J175" s="13">
        <v>5</v>
      </c>
      <c r="K175" s="13">
        <v>7</v>
      </c>
      <c r="L175" s="21">
        <f t="shared" si="29"/>
        <v>5</v>
      </c>
      <c r="M175" s="21">
        <f t="shared" si="30"/>
        <v>7</v>
      </c>
      <c r="N175" s="13">
        <v>5</v>
      </c>
      <c r="O175" s="13">
        <v>7</v>
      </c>
      <c r="P175" s="13">
        <f t="shared" si="38"/>
        <v>0</v>
      </c>
      <c r="Q175" s="21">
        <f t="shared" si="31"/>
        <v>0</v>
      </c>
      <c r="S175" s="21">
        <v>14</v>
      </c>
      <c r="T175" s="13">
        <v>0</v>
      </c>
      <c r="U175" s="15" t="s">
        <v>882</v>
      </c>
      <c r="V175" s="13">
        <v>210</v>
      </c>
      <c r="W175" s="13">
        <v>57</v>
      </c>
      <c r="X175" s="13">
        <v>138</v>
      </c>
      <c r="Y175" s="13">
        <v>1</v>
      </c>
    </row>
    <row r="176" spans="1:25" x14ac:dyDescent="0.25">
      <c r="B176" t="s">
        <v>616</v>
      </c>
      <c r="C176" t="s">
        <v>1264</v>
      </c>
      <c r="J176" s="13">
        <v>7</v>
      </c>
      <c r="K176" s="13">
        <v>9</v>
      </c>
      <c r="L176" s="21">
        <f t="shared" si="29"/>
        <v>7</v>
      </c>
      <c r="M176" s="21">
        <f t="shared" si="30"/>
        <v>9</v>
      </c>
      <c r="N176" s="13">
        <v>7</v>
      </c>
      <c r="O176" s="13">
        <v>9</v>
      </c>
      <c r="P176" s="13">
        <f t="shared" si="38"/>
        <v>0</v>
      </c>
      <c r="Q176" s="21">
        <f t="shared" si="31"/>
        <v>0</v>
      </c>
      <c r="S176" s="21">
        <v>17</v>
      </c>
      <c r="T176" s="13">
        <v>0</v>
      </c>
      <c r="U176" s="15" t="s">
        <v>882</v>
      </c>
    </row>
    <row r="177" spans="1:25" x14ac:dyDescent="0.25">
      <c r="B177" t="s">
        <v>172</v>
      </c>
      <c r="C177" t="s">
        <v>1260</v>
      </c>
      <c r="J177" s="13">
        <v>10</v>
      </c>
      <c r="K177" s="13">
        <v>12</v>
      </c>
      <c r="L177" s="21">
        <f t="shared" si="29"/>
        <v>10</v>
      </c>
      <c r="M177" s="21">
        <f t="shared" si="30"/>
        <v>12</v>
      </c>
      <c r="N177" s="13">
        <v>10</v>
      </c>
      <c r="O177" s="13">
        <v>12</v>
      </c>
      <c r="P177" s="13">
        <f t="shared" si="38"/>
        <v>0</v>
      </c>
      <c r="Q177" s="21">
        <f t="shared" si="31"/>
        <v>0</v>
      </c>
      <c r="S177" s="21">
        <v>26</v>
      </c>
      <c r="T177" s="13">
        <v>0</v>
      </c>
      <c r="V177" s="13">
        <v>190</v>
      </c>
      <c r="W177" s="13">
        <v>68</v>
      </c>
    </row>
    <row r="178" spans="1:25" x14ac:dyDescent="0.25">
      <c r="B178" t="s">
        <v>171</v>
      </c>
      <c r="C178" t="s">
        <v>1259</v>
      </c>
      <c r="D178" s="13">
        <v>1</v>
      </c>
      <c r="E178" s="13">
        <v>45</v>
      </c>
      <c r="F178" s="13">
        <v>3</v>
      </c>
      <c r="G178" s="13">
        <v>45</v>
      </c>
      <c r="H178" s="13">
        <v>3</v>
      </c>
      <c r="I178" s="13">
        <v>13</v>
      </c>
      <c r="J178" s="13">
        <v>16</v>
      </c>
      <c r="K178" s="13">
        <v>39</v>
      </c>
      <c r="L178" s="21">
        <f t="shared" si="29"/>
        <v>23</v>
      </c>
      <c r="M178" s="21">
        <f t="shared" si="30"/>
        <v>142</v>
      </c>
      <c r="N178" s="13">
        <v>23</v>
      </c>
      <c r="O178" s="13">
        <v>142</v>
      </c>
      <c r="P178" s="13">
        <f t="shared" si="38"/>
        <v>0</v>
      </c>
      <c r="Q178" s="21">
        <f t="shared" si="31"/>
        <v>0</v>
      </c>
      <c r="S178" s="21">
        <v>56</v>
      </c>
      <c r="T178" s="13">
        <v>0</v>
      </c>
      <c r="V178" s="13">
        <v>15150</v>
      </c>
      <c r="W178" s="13">
        <v>5419</v>
      </c>
      <c r="X178" s="13">
        <v>1956</v>
      </c>
      <c r="Y178" s="13">
        <v>7</v>
      </c>
    </row>
    <row r="179" spans="1:25" x14ac:dyDescent="0.25">
      <c r="B179" t="s">
        <v>617</v>
      </c>
      <c r="C179" t="s">
        <v>1258</v>
      </c>
      <c r="D179" s="13">
        <v>2</v>
      </c>
      <c r="E179" s="13">
        <v>100</v>
      </c>
      <c r="J179" s="13">
        <v>6</v>
      </c>
      <c r="K179" s="13">
        <v>7</v>
      </c>
      <c r="L179" s="21">
        <f t="shared" si="29"/>
        <v>8</v>
      </c>
      <c r="M179" s="21">
        <f t="shared" si="30"/>
        <v>107</v>
      </c>
      <c r="N179" s="13">
        <v>8</v>
      </c>
      <c r="O179" s="13">
        <v>107</v>
      </c>
      <c r="P179" s="13">
        <f t="shared" si="38"/>
        <v>0</v>
      </c>
      <c r="Q179" s="21">
        <f t="shared" si="31"/>
        <v>0</v>
      </c>
      <c r="R179" s="13">
        <v>2</v>
      </c>
      <c r="S179" s="21">
        <v>20</v>
      </c>
      <c r="T179" s="13">
        <v>0</v>
      </c>
      <c r="V179" s="13">
        <v>45</v>
      </c>
      <c r="W179" s="13">
        <v>9</v>
      </c>
      <c r="X179" s="13">
        <v>263</v>
      </c>
    </row>
    <row r="180" spans="1:25" x14ac:dyDescent="0.25">
      <c r="B180" t="s">
        <v>597</v>
      </c>
      <c r="C180" t="s">
        <v>1255</v>
      </c>
      <c r="D180" s="13">
        <v>1</v>
      </c>
      <c r="E180" s="13">
        <v>34</v>
      </c>
      <c r="H180" s="13">
        <v>1</v>
      </c>
      <c r="I180" s="13">
        <v>3</v>
      </c>
      <c r="J180" s="13">
        <v>3</v>
      </c>
      <c r="K180" s="13">
        <v>7</v>
      </c>
      <c r="L180" s="21">
        <f t="shared" si="29"/>
        <v>5</v>
      </c>
      <c r="M180" s="21">
        <f t="shared" si="30"/>
        <v>44</v>
      </c>
      <c r="N180" s="13">
        <v>5</v>
      </c>
      <c r="O180" s="13">
        <v>44</v>
      </c>
      <c r="P180" s="13">
        <f t="shared" si="38"/>
        <v>0</v>
      </c>
      <c r="Q180" s="21">
        <f t="shared" si="31"/>
        <v>0</v>
      </c>
      <c r="R180" s="13">
        <v>0</v>
      </c>
      <c r="S180" s="21">
        <v>17</v>
      </c>
      <c r="T180" s="13">
        <v>0</v>
      </c>
      <c r="V180" s="13">
        <v>13926</v>
      </c>
      <c r="W180" s="13">
        <v>4606</v>
      </c>
      <c r="X180" s="13">
        <v>100</v>
      </c>
      <c r="Y180" s="13">
        <v>3</v>
      </c>
    </row>
    <row r="181" spans="1:25" x14ac:dyDescent="0.25">
      <c r="B181" t="s">
        <v>168</v>
      </c>
      <c r="C181" t="s">
        <v>1256</v>
      </c>
      <c r="D181" s="13">
        <v>14</v>
      </c>
      <c r="E181" s="13">
        <v>541</v>
      </c>
      <c r="H181" s="13">
        <v>1</v>
      </c>
      <c r="I181" s="13">
        <v>11</v>
      </c>
      <c r="J181" s="13">
        <v>5</v>
      </c>
      <c r="K181" s="13">
        <v>8</v>
      </c>
      <c r="L181" s="21">
        <f t="shared" si="29"/>
        <v>20</v>
      </c>
      <c r="M181" s="21">
        <f t="shared" si="30"/>
        <v>560</v>
      </c>
      <c r="N181" s="13">
        <v>20</v>
      </c>
      <c r="O181" s="13">
        <v>560</v>
      </c>
      <c r="P181" s="13">
        <f t="shared" si="38"/>
        <v>0</v>
      </c>
      <c r="Q181" s="21">
        <f t="shared" si="31"/>
        <v>0</v>
      </c>
      <c r="R181" s="13">
        <v>1</v>
      </c>
      <c r="S181" s="21">
        <v>98</v>
      </c>
      <c r="T181" s="13">
        <v>0</v>
      </c>
      <c r="V181" s="13">
        <v>9196</v>
      </c>
      <c r="W181" s="13">
        <v>3112</v>
      </c>
      <c r="Y181" s="13">
        <v>3</v>
      </c>
    </row>
    <row r="182" spans="1:25" x14ac:dyDescent="0.25">
      <c r="B182" t="s">
        <v>167</v>
      </c>
      <c r="C182" t="s">
        <v>1253</v>
      </c>
      <c r="H182" s="13">
        <v>1</v>
      </c>
      <c r="I182" s="13">
        <v>17</v>
      </c>
      <c r="J182" s="13">
        <v>10</v>
      </c>
      <c r="K182" s="13">
        <v>19</v>
      </c>
      <c r="L182" s="21">
        <f t="shared" si="29"/>
        <v>11</v>
      </c>
      <c r="M182" s="21">
        <f t="shared" si="30"/>
        <v>36</v>
      </c>
      <c r="N182" s="13">
        <v>11</v>
      </c>
      <c r="O182" s="13">
        <v>36</v>
      </c>
      <c r="P182" s="13">
        <f t="shared" si="38"/>
        <v>0</v>
      </c>
      <c r="Q182" s="21">
        <f t="shared" si="31"/>
        <v>0</v>
      </c>
      <c r="R182" s="13">
        <v>0</v>
      </c>
      <c r="S182" s="21">
        <v>26</v>
      </c>
      <c r="T182" s="13">
        <v>0</v>
      </c>
      <c r="V182" s="13">
        <v>179</v>
      </c>
      <c r="W182" s="13">
        <v>72</v>
      </c>
      <c r="X182" s="13">
        <v>128</v>
      </c>
    </row>
    <row r="183" spans="1:25" x14ac:dyDescent="0.25">
      <c r="B183" t="s">
        <v>166</v>
      </c>
      <c r="C183" t="s">
        <v>1252</v>
      </c>
      <c r="J183" s="13">
        <v>25</v>
      </c>
      <c r="K183" s="13">
        <v>41</v>
      </c>
      <c r="L183" s="21">
        <f t="shared" si="29"/>
        <v>25</v>
      </c>
      <c r="M183" s="21">
        <f t="shared" si="30"/>
        <v>41</v>
      </c>
      <c r="N183" s="13">
        <v>25</v>
      </c>
      <c r="O183" s="13">
        <v>41</v>
      </c>
      <c r="P183" s="13">
        <f t="shared" si="38"/>
        <v>0</v>
      </c>
      <c r="Q183" s="21">
        <f t="shared" si="31"/>
        <v>0</v>
      </c>
      <c r="R183" s="13">
        <v>1</v>
      </c>
      <c r="S183" s="21">
        <v>50</v>
      </c>
      <c r="T183" s="13">
        <v>0</v>
      </c>
      <c r="V183" s="13">
        <v>8073</v>
      </c>
      <c r="W183" s="13">
        <v>592</v>
      </c>
      <c r="X183" s="13">
        <v>1072</v>
      </c>
      <c r="Y183" s="13">
        <v>1</v>
      </c>
    </row>
    <row r="184" spans="1:25" x14ac:dyDescent="0.25">
      <c r="B184" t="s">
        <v>515</v>
      </c>
      <c r="C184" t="s">
        <v>1250</v>
      </c>
      <c r="J184" s="13">
        <v>17</v>
      </c>
      <c r="K184" s="13">
        <v>27</v>
      </c>
      <c r="L184" s="21">
        <f t="shared" si="29"/>
        <v>17</v>
      </c>
      <c r="M184" s="21">
        <f t="shared" si="30"/>
        <v>27</v>
      </c>
      <c r="N184" s="13">
        <v>17</v>
      </c>
      <c r="O184" s="13">
        <v>27</v>
      </c>
      <c r="P184" s="13">
        <f t="shared" si="38"/>
        <v>0</v>
      </c>
      <c r="Q184" s="21">
        <f t="shared" si="31"/>
        <v>0</v>
      </c>
      <c r="R184" s="13">
        <v>4</v>
      </c>
      <c r="S184" s="21">
        <v>45</v>
      </c>
      <c r="T184" s="13">
        <v>0</v>
      </c>
      <c r="V184" s="13">
        <v>285</v>
      </c>
      <c r="W184" s="13">
        <v>74</v>
      </c>
      <c r="X184" s="13">
        <v>223</v>
      </c>
    </row>
    <row r="185" spans="1:25" x14ac:dyDescent="0.25">
      <c r="B185" t="s">
        <v>161</v>
      </c>
      <c r="C185" t="s">
        <v>1246</v>
      </c>
      <c r="D185" s="13">
        <v>3</v>
      </c>
      <c r="E185" s="13">
        <v>110</v>
      </c>
      <c r="J185" s="13">
        <v>16</v>
      </c>
      <c r="K185" s="13">
        <v>20</v>
      </c>
      <c r="L185" s="21">
        <f t="shared" si="29"/>
        <v>19</v>
      </c>
      <c r="M185" s="21">
        <f t="shared" si="30"/>
        <v>130</v>
      </c>
      <c r="N185" s="13">
        <v>19</v>
      </c>
      <c r="O185" s="13">
        <v>130</v>
      </c>
      <c r="P185" s="13">
        <f t="shared" si="38"/>
        <v>0</v>
      </c>
      <c r="Q185" s="21">
        <f t="shared" si="31"/>
        <v>0</v>
      </c>
      <c r="R185" s="13">
        <v>2</v>
      </c>
      <c r="S185" s="21">
        <v>55</v>
      </c>
      <c r="T185" s="13">
        <v>0</v>
      </c>
      <c r="U185" s="15" t="s">
        <v>883</v>
      </c>
      <c r="V185" s="13">
        <v>586</v>
      </c>
      <c r="W185" s="13">
        <v>166</v>
      </c>
      <c r="X185" s="13">
        <v>39</v>
      </c>
    </row>
    <row r="186" spans="1:25" x14ac:dyDescent="0.25">
      <c r="B186" t="s">
        <v>162</v>
      </c>
      <c r="C186" t="s">
        <v>1247</v>
      </c>
      <c r="D186" s="13">
        <v>1</v>
      </c>
      <c r="E186" s="13">
        <v>26</v>
      </c>
      <c r="H186" s="13">
        <v>1</v>
      </c>
      <c r="I186" s="13">
        <v>5</v>
      </c>
      <c r="J186" s="13">
        <v>18</v>
      </c>
      <c r="K186" s="13">
        <v>26</v>
      </c>
      <c r="L186" s="21">
        <f t="shared" si="29"/>
        <v>20</v>
      </c>
      <c r="M186" s="21">
        <f t="shared" si="30"/>
        <v>57</v>
      </c>
      <c r="N186" s="13">
        <v>20</v>
      </c>
      <c r="O186" s="13">
        <v>57</v>
      </c>
      <c r="P186" s="13">
        <f t="shared" si="38"/>
        <v>0</v>
      </c>
      <c r="Q186" s="21">
        <f t="shared" si="31"/>
        <v>0</v>
      </c>
      <c r="S186" s="21">
        <v>50</v>
      </c>
      <c r="T186" s="13">
        <v>0</v>
      </c>
      <c r="U186" s="15" t="s">
        <v>883</v>
      </c>
    </row>
    <row r="187" spans="1:25" x14ac:dyDescent="0.25">
      <c r="B187" t="s">
        <v>516</v>
      </c>
      <c r="C187" t="s">
        <v>1248</v>
      </c>
      <c r="H187" s="13">
        <v>1</v>
      </c>
      <c r="I187" s="13">
        <v>5</v>
      </c>
      <c r="L187" s="21">
        <f t="shared" si="29"/>
        <v>1</v>
      </c>
      <c r="M187" s="21">
        <f t="shared" si="30"/>
        <v>5</v>
      </c>
      <c r="N187" s="13">
        <v>1</v>
      </c>
      <c r="O187" s="13">
        <v>5</v>
      </c>
      <c r="P187" s="13">
        <f t="shared" si="38"/>
        <v>0</v>
      </c>
      <c r="Q187" s="21">
        <f t="shared" si="31"/>
        <v>0</v>
      </c>
      <c r="S187" s="21">
        <v>5</v>
      </c>
      <c r="T187" s="13">
        <v>0</v>
      </c>
      <c r="U187" s="15" t="s">
        <v>881</v>
      </c>
      <c r="V187" s="13">
        <v>4267</v>
      </c>
      <c r="W187" s="13">
        <v>473</v>
      </c>
      <c r="X187" s="13">
        <v>253</v>
      </c>
    </row>
    <row r="188" spans="1:25" x14ac:dyDescent="0.25">
      <c r="B188" t="s">
        <v>160</v>
      </c>
      <c r="C188" t="s">
        <v>1245</v>
      </c>
      <c r="H188" s="13">
        <v>1</v>
      </c>
      <c r="I188" s="13">
        <v>5</v>
      </c>
      <c r="J188" s="13">
        <v>1</v>
      </c>
      <c r="K188" s="13">
        <v>2</v>
      </c>
      <c r="L188" s="21">
        <f t="shared" si="29"/>
        <v>2</v>
      </c>
      <c r="M188" s="21">
        <f t="shared" si="30"/>
        <v>7</v>
      </c>
      <c r="N188" s="13">
        <v>2</v>
      </c>
      <c r="O188" s="13">
        <v>7</v>
      </c>
      <c r="P188" s="13">
        <f t="shared" si="38"/>
        <v>0</v>
      </c>
      <c r="Q188" s="21">
        <f t="shared" si="31"/>
        <v>0</v>
      </c>
      <c r="S188" s="21">
        <v>7</v>
      </c>
      <c r="T188" s="13">
        <v>0</v>
      </c>
      <c r="U188" s="15" t="s">
        <v>881</v>
      </c>
    </row>
    <row r="189" spans="1:25" x14ac:dyDescent="0.25">
      <c r="B189" t="s">
        <v>517</v>
      </c>
      <c r="C189" t="s">
        <v>1557</v>
      </c>
      <c r="D189" s="13">
        <v>8</v>
      </c>
      <c r="E189" s="13">
        <v>309</v>
      </c>
      <c r="F189" s="13">
        <v>1</v>
      </c>
      <c r="G189" s="13">
        <v>11</v>
      </c>
      <c r="H189" s="13">
        <v>2</v>
      </c>
      <c r="I189" s="13">
        <v>7</v>
      </c>
      <c r="J189" s="13">
        <v>21</v>
      </c>
      <c r="K189" s="13">
        <v>37</v>
      </c>
      <c r="L189" s="21">
        <f t="shared" si="29"/>
        <v>32</v>
      </c>
      <c r="M189" s="21">
        <f t="shared" si="30"/>
        <v>364</v>
      </c>
      <c r="N189" s="13">
        <v>32</v>
      </c>
      <c r="O189" s="13">
        <v>364</v>
      </c>
      <c r="P189" s="13">
        <f t="shared" si="38"/>
        <v>0</v>
      </c>
      <c r="Q189" s="21">
        <f t="shared" si="31"/>
        <v>0</v>
      </c>
      <c r="R189" s="13">
        <v>2</v>
      </c>
      <c r="S189" s="21">
        <v>116</v>
      </c>
      <c r="T189" s="13">
        <v>0</v>
      </c>
      <c r="U189" s="15" t="s">
        <v>881</v>
      </c>
    </row>
    <row r="190" spans="1:25" ht="15.75" thickBot="1" x14ac:dyDescent="0.3">
      <c r="A190" s="2" t="s">
        <v>5</v>
      </c>
      <c r="B190" s="2"/>
      <c r="C190" s="2"/>
      <c r="D190" s="14">
        <f t="shared" ref="D190:Y190" si="39">SUM(D170:D189)</f>
        <v>39</v>
      </c>
      <c r="E190" s="14">
        <f t="shared" si="39"/>
        <v>1527</v>
      </c>
      <c r="F190" s="14">
        <f t="shared" si="39"/>
        <v>4</v>
      </c>
      <c r="G190" s="14">
        <f t="shared" si="39"/>
        <v>56</v>
      </c>
      <c r="H190" s="14">
        <f t="shared" si="39"/>
        <v>14</v>
      </c>
      <c r="I190" s="14">
        <f t="shared" si="39"/>
        <v>80</v>
      </c>
      <c r="J190" s="14">
        <f t="shared" si="39"/>
        <v>256</v>
      </c>
      <c r="K190" s="14">
        <f t="shared" si="39"/>
        <v>404</v>
      </c>
      <c r="L190" s="14">
        <f t="shared" si="39"/>
        <v>313</v>
      </c>
      <c r="M190" s="14">
        <f t="shared" si="39"/>
        <v>2067</v>
      </c>
      <c r="N190" s="14">
        <f t="shared" si="39"/>
        <v>313</v>
      </c>
      <c r="O190" s="14">
        <f t="shared" si="39"/>
        <v>2067</v>
      </c>
      <c r="P190" s="14">
        <f t="shared" si="39"/>
        <v>0</v>
      </c>
      <c r="Q190" s="14">
        <f t="shared" si="39"/>
        <v>0</v>
      </c>
      <c r="R190" s="14">
        <f t="shared" si="39"/>
        <v>34</v>
      </c>
      <c r="S190" s="14">
        <f t="shared" si="39"/>
        <v>905</v>
      </c>
      <c r="T190" s="14">
        <f t="shared" si="39"/>
        <v>0</v>
      </c>
      <c r="U190" s="14"/>
      <c r="V190" s="14">
        <f t="shared" si="39"/>
        <v>350682</v>
      </c>
      <c r="W190" s="14">
        <f t="shared" si="39"/>
        <v>128559</v>
      </c>
      <c r="X190" s="14">
        <f t="shared" si="39"/>
        <v>5530</v>
      </c>
      <c r="Y190" s="14">
        <f t="shared" si="39"/>
        <v>33</v>
      </c>
    </row>
    <row r="191" spans="1:25" ht="15.75" thickTop="1" x14ac:dyDescent="0.25">
      <c r="A191" t="s">
        <v>182</v>
      </c>
      <c r="B191" t="s">
        <v>229</v>
      </c>
      <c r="C191" t="s">
        <v>1312</v>
      </c>
      <c r="J191" s="13">
        <v>6</v>
      </c>
      <c r="K191" s="13">
        <v>6</v>
      </c>
      <c r="L191" s="21">
        <f t="shared" si="29"/>
        <v>6</v>
      </c>
      <c r="M191" s="21">
        <f t="shared" si="30"/>
        <v>6</v>
      </c>
      <c r="N191" s="13">
        <v>6</v>
      </c>
      <c r="O191" s="13">
        <v>6</v>
      </c>
      <c r="P191" s="13">
        <f t="shared" ref="P191:P237" si="40">L191-N191</f>
        <v>0</v>
      </c>
      <c r="Q191" s="21">
        <f t="shared" si="31"/>
        <v>0</v>
      </c>
      <c r="S191" s="21">
        <v>24</v>
      </c>
      <c r="T191" s="13">
        <v>0</v>
      </c>
      <c r="U191" s="15" t="s">
        <v>879</v>
      </c>
      <c r="V191" s="13">
        <v>10474</v>
      </c>
      <c r="W191" s="13">
        <v>3322</v>
      </c>
      <c r="X191" s="13">
        <v>47</v>
      </c>
    </row>
    <row r="192" spans="1:25" x14ac:dyDescent="0.25">
      <c r="B192" t="s">
        <v>521</v>
      </c>
      <c r="C192" t="s">
        <v>1629</v>
      </c>
      <c r="D192" s="13">
        <v>7</v>
      </c>
      <c r="E192" s="13">
        <v>307</v>
      </c>
      <c r="J192" s="13">
        <v>9</v>
      </c>
      <c r="K192" s="13">
        <v>9</v>
      </c>
      <c r="L192" s="21">
        <f t="shared" si="29"/>
        <v>16</v>
      </c>
      <c r="M192" s="21">
        <f t="shared" si="30"/>
        <v>316</v>
      </c>
      <c r="N192" s="13">
        <v>16</v>
      </c>
      <c r="O192" s="13">
        <v>316</v>
      </c>
      <c r="P192" s="13">
        <f t="shared" si="40"/>
        <v>0</v>
      </c>
      <c r="Q192" s="21">
        <f t="shared" si="31"/>
        <v>0</v>
      </c>
      <c r="S192" s="21">
        <v>55</v>
      </c>
      <c r="T192" s="13">
        <v>0</v>
      </c>
      <c r="U192" s="15" t="s">
        <v>879</v>
      </c>
      <c r="Y192" s="13">
        <v>2</v>
      </c>
    </row>
    <row r="193" spans="2:25" x14ac:dyDescent="0.25">
      <c r="B193" t="s">
        <v>227</v>
      </c>
      <c r="C193" s="5" t="s">
        <v>1310</v>
      </c>
      <c r="D193" s="13">
        <v>7</v>
      </c>
      <c r="E193" s="13">
        <v>287</v>
      </c>
      <c r="J193" s="13">
        <v>5</v>
      </c>
      <c r="K193" s="13">
        <v>5</v>
      </c>
      <c r="L193" s="21">
        <f t="shared" si="29"/>
        <v>12</v>
      </c>
      <c r="M193" s="21">
        <f t="shared" si="30"/>
        <v>292</v>
      </c>
      <c r="N193" s="13">
        <v>12</v>
      </c>
      <c r="O193" s="13">
        <v>292</v>
      </c>
      <c r="P193" s="13">
        <f t="shared" si="40"/>
        <v>0</v>
      </c>
      <c r="Q193" s="21">
        <f t="shared" si="31"/>
        <v>0</v>
      </c>
      <c r="S193" s="21">
        <v>55</v>
      </c>
      <c r="T193" s="13">
        <v>0</v>
      </c>
      <c r="U193" s="15" t="s">
        <v>879</v>
      </c>
    </row>
    <row r="194" spans="2:25" x14ac:dyDescent="0.25">
      <c r="B194" t="s">
        <v>592</v>
      </c>
      <c r="C194" s="5" t="s">
        <v>1630</v>
      </c>
      <c r="H194" s="13">
        <v>2</v>
      </c>
      <c r="I194" s="13">
        <v>10</v>
      </c>
      <c r="J194" s="13">
        <v>3</v>
      </c>
      <c r="K194" s="13">
        <v>3</v>
      </c>
      <c r="L194" s="21">
        <f t="shared" si="29"/>
        <v>5</v>
      </c>
      <c r="M194" s="21">
        <f t="shared" si="30"/>
        <v>13</v>
      </c>
      <c r="N194" s="13">
        <v>5</v>
      </c>
      <c r="O194" s="13">
        <v>13</v>
      </c>
      <c r="P194" s="13">
        <f t="shared" si="40"/>
        <v>0</v>
      </c>
      <c r="Q194" s="21">
        <f t="shared" si="31"/>
        <v>0</v>
      </c>
      <c r="S194" s="21">
        <v>40</v>
      </c>
      <c r="T194" s="13">
        <v>0</v>
      </c>
      <c r="U194" s="20" t="s">
        <v>879</v>
      </c>
      <c r="Y194" s="13">
        <v>2</v>
      </c>
    </row>
    <row r="195" spans="2:25" x14ac:dyDescent="0.25">
      <c r="B195" t="s">
        <v>226</v>
      </c>
      <c r="C195" t="s">
        <v>478</v>
      </c>
      <c r="D195" s="13">
        <v>1</v>
      </c>
      <c r="E195" s="13">
        <v>36</v>
      </c>
      <c r="J195" s="13">
        <v>4</v>
      </c>
      <c r="K195" s="13">
        <v>4</v>
      </c>
      <c r="L195" s="21">
        <f t="shared" si="29"/>
        <v>5</v>
      </c>
      <c r="M195" s="21">
        <f t="shared" si="30"/>
        <v>40</v>
      </c>
      <c r="N195" s="13">
        <v>5</v>
      </c>
      <c r="O195" s="13">
        <v>40</v>
      </c>
      <c r="P195" s="13">
        <f t="shared" si="40"/>
        <v>0</v>
      </c>
      <c r="Q195" s="21">
        <f t="shared" si="31"/>
        <v>0</v>
      </c>
      <c r="S195" s="21">
        <v>45</v>
      </c>
      <c r="T195" s="13">
        <v>0</v>
      </c>
      <c r="U195" s="15" t="s">
        <v>879</v>
      </c>
    </row>
    <row r="196" spans="2:25" x14ac:dyDescent="0.25">
      <c r="B196" t="s">
        <v>184</v>
      </c>
      <c r="C196" t="s">
        <v>1273</v>
      </c>
      <c r="D196" s="13">
        <v>7</v>
      </c>
      <c r="E196" s="13">
        <v>279</v>
      </c>
      <c r="J196" s="13">
        <v>4</v>
      </c>
      <c r="K196" s="13">
        <v>4</v>
      </c>
      <c r="L196" s="21">
        <f t="shared" ref="L196:L259" si="41">D196+H196+F196+J196</f>
        <v>11</v>
      </c>
      <c r="M196" s="21">
        <f t="shared" ref="M196:M259" si="42">E196+G196+I196+K196</f>
        <v>283</v>
      </c>
      <c r="N196" s="13">
        <v>11</v>
      </c>
      <c r="O196" s="13">
        <v>283</v>
      </c>
      <c r="P196" s="13">
        <f t="shared" si="40"/>
        <v>0</v>
      </c>
      <c r="Q196" s="21">
        <f t="shared" ref="Q196:Q259" si="43">M196-O196</f>
        <v>0</v>
      </c>
      <c r="S196" s="21">
        <v>60</v>
      </c>
      <c r="T196" s="13">
        <v>0</v>
      </c>
      <c r="U196" s="15" t="s">
        <v>882</v>
      </c>
      <c r="V196" s="13">
        <v>52564</v>
      </c>
      <c r="W196" s="13">
        <v>17324</v>
      </c>
      <c r="Y196" s="13">
        <v>2</v>
      </c>
    </row>
    <row r="197" spans="2:25" x14ac:dyDescent="0.25">
      <c r="B197" t="s">
        <v>185</v>
      </c>
      <c r="C197" t="s">
        <v>1274</v>
      </c>
      <c r="D197" s="13">
        <v>16</v>
      </c>
      <c r="E197" s="13">
        <v>707</v>
      </c>
      <c r="J197" s="13">
        <v>6</v>
      </c>
      <c r="K197" s="13">
        <v>9</v>
      </c>
      <c r="L197" s="21">
        <f t="shared" si="41"/>
        <v>22</v>
      </c>
      <c r="M197" s="21">
        <f t="shared" si="42"/>
        <v>716</v>
      </c>
      <c r="N197" s="13">
        <v>22</v>
      </c>
      <c r="O197" s="13">
        <v>716</v>
      </c>
      <c r="P197" s="13">
        <f t="shared" si="40"/>
        <v>0</v>
      </c>
      <c r="Q197" s="21">
        <f t="shared" si="43"/>
        <v>0</v>
      </c>
      <c r="S197" s="21">
        <v>94</v>
      </c>
      <c r="T197" s="13">
        <v>0</v>
      </c>
      <c r="U197" s="15" t="s">
        <v>882</v>
      </c>
      <c r="Y197" s="13">
        <v>6</v>
      </c>
    </row>
    <row r="198" spans="2:25" x14ac:dyDescent="0.25">
      <c r="B198" t="s">
        <v>186</v>
      </c>
      <c r="C198" t="s">
        <v>1275</v>
      </c>
      <c r="D198" s="13">
        <v>5</v>
      </c>
      <c r="E198" s="13">
        <v>199</v>
      </c>
      <c r="J198" s="13">
        <v>5</v>
      </c>
      <c r="K198" s="13">
        <v>5</v>
      </c>
      <c r="L198" s="21">
        <f t="shared" si="41"/>
        <v>10</v>
      </c>
      <c r="M198" s="21">
        <f t="shared" si="42"/>
        <v>204</v>
      </c>
      <c r="N198" s="13">
        <v>10</v>
      </c>
      <c r="O198" s="13">
        <v>204</v>
      </c>
      <c r="P198" s="13">
        <f t="shared" si="40"/>
        <v>0</v>
      </c>
      <c r="Q198" s="21">
        <f t="shared" si="43"/>
        <v>0</v>
      </c>
      <c r="S198" s="21">
        <v>65</v>
      </c>
      <c r="T198" s="13">
        <v>0</v>
      </c>
      <c r="U198" s="15" t="s">
        <v>883</v>
      </c>
      <c r="V198" s="13">
        <v>812</v>
      </c>
      <c r="W198" s="13">
        <v>130</v>
      </c>
    </row>
    <row r="199" spans="2:25" x14ac:dyDescent="0.25">
      <c r="B199" t="s">
        <v>187</v>
      </c>
      <c r="C199" t="s">
        <v>1276</v>
      </c>
      <c r="D199" s="13">
        <v>4</v>
      </c>
      <c r="E199" s="13">
        <v>137</v>
      </c>
      <c r="J199" s="13">
        <v>7</v>
      </c>
      <c r="K199" s="13">
        <v>7</v>
      </c>
      <c r="L199" s="21">
        <f t="shared" si="41"/>
        <v>11</v>
      </c>
      <c r="M199" s="21">
        <f t="shared" si="42"/>
        <v>144</v>
      </c>
      <c r="N199" s="13">
        <v>11</v>
      </c>
      <c r="O199" s="13">
        <v>144</v>
      </c>
      <c r="P199" s="13">
        <f t="shared" si="40"/>
        <v>0</v>
      </c>
      <c r="Q199" s="21">
        <f t="shared" si="43"/>
        <v>0</v>
      </c>
      <c r="S199" s="21">
        <v>60</v>
      </c>
      <c r="T199" s="13">
        <v>0</v>
      </c>
      <c r="U199" s="15" t="s">
        <v>883</v>
      </c>
    </row>
    <row r="200" spans="2:25" x14ac:dyDescent="0.25">
      <c r="B200" t="s">
        <v>188</v>
      </c>
      <c r="C200" t="s">
        <v>1277</v>
      </c>
      <c r="J200" s="13">
        <v>14</v>
      </c>
      <c r="K200" s="13">
        <v>14</v>
      </c>
      <c r="L200" s="21">
        <f t="shared" si="41"/>
        <v>14</v>
      </c>
      <c r="M200" s="21">
        <f t="shared" si="42"/>
        <v>14</v>
      </c>
      <c r="N200" s="13">
        <v>14</v>
      </c>
      <c r="O200" s="13">
        <v>14</v>
      </c>
      <c r="P200" s="13">
        <f t="shared" si="40"/>
        <v>0</v>
      </c>
      <c r="Q200" s="21">
        <f t="shared" si="43"/>
        <v>0</v>
      </c>
      <c r="S200" s="21">
        <v>40</v>
      </c>
      <c r="T200" s="13">
        <v>0</v>
      </c>
      <c r="U200" s="15" t="s">
        <v>881</v>
      </c>
      <c r="V200" s="13">
        <v>854273</v>
      </c>
      <c r="W200" s="13">
        <v>267340</v>
      </c>
      <c r="X200" s="13">
        <v>240</v>
      </c>
      <c r="Y200" s="13">
        <v>9</v>
      </c>
    </row>
    <row r="201" spans="2:25" x14ac:dyDescent="0.25">
      <c r="B201" t="s">
        <v>189</v>
      </c>
      <c r="C201" t="s">
        <v>1278</v>
      </c>
      <c r="D201" s="13">
        <v>29</v>
      </c>
      <c r="E201" s="13">
        <v>1146</v>
      </c>
      <c r="F201" s="13">
        <v>4</v>
      </c>
      <c r="G201" s="13">
        <v>56</v>
      </c>
      <c r="H201" s="13">
        <v>22</v>
      </c>
      <c r="I201" s="13">
        <v>154</v>
      </c>
      <c r="J201" s="13">
        <v>20</v>
      </c>
      <c r="K201" s="13">
        <v>20</v>
      </c>
      <c r="L201" s="21">
        <f t="shared" si="41"/>
        <v>75</v>
      </c>
      <c r="M201" s="21">
        <f t="shared" si="42"/>
        <v>1376</v>
      </c>
      <c r="N201" s="13">
        <v>75</v>
      </c>
      <c r="O201" s="13">
        <v>1376</v>
      </c>
      <c r="P201" s="13">
        <f t="shared" si="40"/>
        <v>0</v>
      </c>
      <c r="Q201" s="21">
        <f t="shared" si="43"/>
        <v>0</v>
      </c>
      <c r="R201" s="13">
        <v>1</v>
      </c>
      <c r="S201" s="13">
        <v>421</v>
      </c>
      <c r="T201" s="13">
        <v>10</v>
      </c>
      <c r="U201" s="15" t="s">
        <v>881</v>
      </c>
      <c r="Y201" s="13">
        <v>43</v>
      </c>
    </row>
    <row r="202" spans="2:25" x14ac:dyDescent="0.25">
      <c r="B202" t="s">
        <v>190</v>
      </c>
      <c r="C202" t="s">
        <v>1279</v>
      </c>
      <c r="D202" s="13">
        <v>1</v>
      </c>
      <c r="E202" s="13">
        <v>50</v>
      </c>
      <c r="J202" s="13">
        <v>4</v>
      </c>
      <c r="K202" s="13">
        <v>4</v>
      </c>
      <c r="L202" s="21">
        <f t="shared" si="41"/>
        <v>5</v>
      </c>
      <c r="M202" s="21">
        <f t="shared" si="42"/>
        <v>54</v>
      </c>
      <c r="N202" s="13">
        <v>5</v>
      </c>
      <c r="O202" s="13">
        <v>54</v>
      </c>
      <c r="P202" s="13">
        <f t="shared" si="40"/>
        <v>0</v>
      </c>
      <c r="Q202" s="21">
        <f t="shared" si="43"/>
        <v>0</v>
      </c>
      <c r="S202" s="13">
        <v>28</v>
      </c>
      <c r="T202" s="13">
        <v>0</v>
      </c>
      <c r="U202" s="15" t="s">
        <v>881</v>
      </c>
      <c r="Y202" s="13">
        <v>1</v>
      </c>
    </row>
    <row r="203" spans="2:25" x14ac:dyDescent="0.25">
      <c r="B203" t="s">
        <v>191</v>
      </c>
      <c r="C203" t="s">
        <v>1280</v>
      </c>
      <c r="D203" s="13">
        <v>21</v>
      </c>
      <c r="E203" s="13">
        <v>782</v>
      </c>
      <c r="H203" s="13">
        <v>2</v>
      </c>
      <c r="I203" s="13">
        <v>8</v>
      </c>
      <c r="J203" s="13">
        <v>18</v>
      </c>
      <c r="K203" s="13">
        <v>18</v>
      </c>
      <c r="L203" s="21">
        <f t="shared" si="41"/>
        <v>41</v>
      </c>
      <c r="M203" s="21">
        <f t="shared" si="42"/>
        <v>808</v>
      </c>
      <c r="N203" s="13">
        <v>41</v>
      </c>
      <c r="O203" s="13">
        <v>808</v>
      </c>
      <c r="P203" s="13">
        <f t="shared" si="40"/>
        <v>0</v>
      </c>
      <c r="Q203" s="21">
        <f t="shared" si="43"/>
        <v>0</v>
      </c>
      <c r="S203" s="13">
        <v>180</v>
      </c>
      <c r="T203" s="13">
        <v>0</v>
      </c>
      <c r="U203" s="15" t="s">
        <v>880</v>
      </c>
      <c r="V203" s="13">
        <v>14525</v>
      </c>
      <c r="W203" s="13">
        <v>4474</v>
      </c>
      <c r="Y203" s="13">
        <v>2</v>
      </c>
    </row>
    <row r="204" spans="2:25" x14ac:dyDescent="0.25">
      <c r="B204" t="s">
        <v>192</v>
      </c>
      <c r="C204" t="s">
        <v>1281</v>
      </c>
      <c r="D204" s="13">
        <v>1</v>
      </c>
      <c r="E204" s="13">
        <v>22</v>
      </c>
      <c r="H204" s="13">
        <v>3</v>
      </c>
      <c r="I204" s="13">
        <v>18</v>
      </c>
      <c r="J204" s="13">
        <v>5</v>
      </c>
      <c r="K204" s="13">
        <v>5</v>
      </c>
      <c r="L204" s="21">
        <f t="shared" si="41"/>
        <v>9</v>
      </c>
      <c r="M204" s="21">
        <f t="shared" si="42"/>
        <v>45</v>
      </c>
      <c r="N204" s="13">
        <v>9</v>
      </c>
      <c r="O204" s="13">
        <v>45</v>
      </c>
      <c r="P204" s="13">
        <f t="shared" si="40"/>
        <v>0</v>
      </c>
      <c r="Q204" s="21">
        <f t="shared" si="43"/>
        <v>0</v>
      </c>
      <c r="S204" s="13">
        <v>25</v>
      </c>
      <c r="T204" s="13">
        <v>0</v>
      </c>
      <c r="U204" s="15" t="s">
        <v>880</v>
      </c>
      <c r="Y204" s="13">
        <v>1</v>
      </c>
    </row>
    <row r="205" spans="2:25" x14ac:dyDescent="0.25">
      <c r="B205" t="s">
        <v>193</v>
      </c>
      <c r="C205" t="s">
        <v>1282</v>
      </c>
      <c r="D205" s="13">
        <v>1</v>
      </c>
      <c r="E205" s="13">
        <v>25</v>
      </c>
      <c r="J205" s="13">
        <v>4</v>
      </c>
      <c r="K205" s="13">
        <v>4</v>
      </c>
      <c r="L205" s="21">
        <f t="shared" si="41"/>
        <v>5</v>
      </c>
      <c r="M205" s="21">
        <f t="shared" si="42"/>
        <v>29</v>
      </c>
      <c r="N205" s="13">
        <v>5</v>
      </c>
      <c r="O205" s="13">
        <v>29</v>
      </c>
      <c r="P205" s="13">
        <f t="shared" si="40"/>
        <v>0</v>
      </c>
      <c r="Q205" s="21">
        <f t="shared" si="43"/>
        <v>0</v>
      </c>
      <c r="S205" s="13">
        <v>30</v>
      </c>
      <c r="T205" s="13">
        <v>0</v>
      </c>
      <c r="U205" s="15" t="s">
        <v>880</v>
      </c>
      <c r="Y205" s="13">
        <v>1</v>
      </c>
    </row>
    <row r="206" spans="2:25" x14ac:dyDescent="0.25">
      <c r="B206" t="s">
        <v>207</v>
      </c>
      <c r="C206" t="s">
        <v>1294</v>
      </c>
      <c r="J206" s="13">
        <v>6</v>
      </c>
      <c r="K206" s="13">
        <v>6</v>
      </c>
      <c r="L206" s="21">
        <f t="shared" si="41"/>
        <v>6</v>
      </c>
      <c r="M206" s="21">
        <f t="shared" si="42"/>
        <v>6</v>
      </c>
      <c r="N206" s="13">
        <v>6</v>
      </c>
      <c r="O206" s="13">
        <v>6</v>
      </c>
      <c r="P206" s="13">
        <f t="shared" si="40"/>
        <v>0</v>
      </c>
      <c r="Q206" s="21">
        <f t="shared" si="43"/>
        <v>0</v>
      </c>
      <c r="S206" s="13">
        <v>24</v>
      </c>
      <c r="T206" s="13">
        <v>0</v>
      </c>
      <c r="U206" s="15" t="s">
        <v>888</v>
      </c>
      <c r="V206" s="13">
        <v>1467</v>
      </c>
      <c r="W206" s="13">
        <v>235</v>
      </c>
    </row>
    <row r="207" spans="2:25" x14ac:dyDescent="0.25">
      <c r="B207" t="s">
        <v>196</v>
      </c>
      <c r="C207" t="s">
        <v>1285</v>
      </c>
      <c r="D207" s="13">
        <v>1</v>
      </c>
      <c r="E207" s="13">
        <v>58</v>
      </c>
      <c r="J207" s="13">
        <v>3</v>
      </c>
      <c r="K207" s="13">
        <v>3</v>
      </c>
      <c r="L207" s="21">
        <f t="shared" si="41"/>
        <v>4</v>
      </c>
      <c r="M207" s="21">
        <f t="shared" si="42"/>
        <v>61</v>
      </c>
      <c r="N207" s="13">
        <v>4</v>
      </c>
      <c r="O207" s="13">
        <v>61</v>
      </c>
      <c r="P207" s="13">
        <f t="shared" si="40"/>
        <v>0</v>
      </c>
      <c r="Q207" s="21">
        <f t="shared" si="43"/>
        <v>0</v>
      </c>
      <c r="S207" s="13">
        <v>20</v>
      </c>
      <c r="T207" s="13">
        <v>0</v>
      </c>
      <c r="U207" s="15" t="s">
        <v>888</v>
      </c>
      <c r="Y207" s="13">
        <v>1</v>
      </c>
    </row>
    <row r="208" spans="2:25" x14ac:dyDescent="0.25">
      <c r="B208" t="s">
        <v>197</v>
      </c>
      <c r="C208" t="s">
        <v>1510</v>
      </c>
      <c r="J208" s="13">
        <v>3</v>
      </c>
      <c r="K208" s="13">
        <v>3</v>
      </c>
      <c r="L208" s="21">
        <f t="shared" si="41"/>
        <v>3</v>
      </c>
      <c r="M208" s="21">
        <f t="shared" si="42"/>
        <v>3</v>
      </c>
      <c r="N208" s="13">
        <v>3</v>
      </c>
      <c r="O208" s="13">
        <v>3</v>
      </c>
      <c r="P208" s="13">
        <f t="shared" si="40"/>
        <v>0</v>
      </c>
      <c r="Q208" s="21">
        <f t="shared" si="43"/>
        <v>0</v>
      </c>
      <c r="S208" s="13">
        <v>12</v>
      </c>
      <c r="T208" s="13">
        <v>0</v>
      </c>
      <c r="U208" s="15" t="s">
        <v>888</v>
      </c>
    </row>
    <row r="209" spans="1:25" x14ac:dyDescent="0.25">
      <c r="B209" t="s">
        <v>198</v>
      </c>
      <c r="C209" t="s">
        <v>1286</v>
      </c>
      <c r="D209" s="13">
        <v>2</v>
      </c>
      <c r="E209" s="13">
        <v>70</v>
      </c>
      <c r="H209" s="13">
        <v>1</v>
      </c>
      <c r="I209" s="13">
        <v>4</v>
      </c>
      <c r="J209" s="13">
        <v>9</v>
      </c>
      <c r="K209" s="13">
        <v>9</v>
      </c>
      <c r="L209" s="21">
        <f t="shared" si="41"/>
        <v>12</v>
      </c>
      <c r="M209" s="21">
        <f t="shared" si="42"/>
        <v>83</v>
      </c>
      <c r="N209" s="13">
        <v>12</v>
      </c>
      <c r="O209" s="13">
        <v>83</v>
      </c>
      <c r="P209" s="13">
        <f t="shared" si="40"/>
        <v>0</v>
      </c>
      <c r="Q209" s="21">
        <f t="shared" si="43"/>
        <v>0</v>
      </c>
      <c r="S209" s="13">
        <v>45</v>
      </c>
      <c r="T209" s="13">
        <v>0</v>
      </c>
      <c r="U209" s="15" t="s">
        <v>888</v>
      </c>
      <c r="Y209" s="13">
        <v>1</v>
      </c>
    </row>
    <row r="210" spans="1:25" x14ac:dyDescent="0.25">
      <c r="B210" t="s">
        <v>618</v>
      </c>
      <c r="C210" t="s">
        <v>1293</v>
      </c>
      <c r="D210" s="13">
        <v>2</v>
      </c>
      <c r="E210" s="13">
        <v>73</v>
      </c>
      <c r="J210" s="13">
        <v>12</v>
      </c>
      <c r="K210" s="13">
        <v>12</v>
      </c>
      <c r="L210" s="21">
        <f t="shared" si="41"/>
        <v>14</v>
      </c>
      <c r="M210" s="21">
        <f t="shared" si="42"/>
        <v>85</v>
      </c>
      <c r="N210" s="13">
        <v>14</v>
      </c>
      <c r="O210" s="13">
        <v>85</v>
      </c>
      <c r="P210" s="13">
        <f t="shared" si="40"/>
        <v>0</v>
      </c>
      <c r="Q210" s="21">
        <f t="shared" si="43"/>
        <v>0</v>
      </c>
      <c r="S210" s="13">
        <v>50</v>
      </c>
      <c r="T210" s="13">
        <v>0</v>
      </c>
      <c r="U210" s="15" t="s">
        <v>888</v>
      </c>
      <c r="Y210" s="13">
        <v>1</v>
      </c>
    </row>
    <row r="211" spans="1:25" x14ac:dyDescent="0.25">
      <c r="B211" t="s">
        <v>201</v>
      </c>
      <c r="C211" t="s">
        <v>1287</v>
      </c>
      <c r="J211" s="13">
        <v>3</v>
      </c>
      <c r="K211" s="13">
        <v>3</v>
      </c>
      <c r="L211" s="21">
        <f t="shared" si="41"/>
        <v>3</v>
      </c>
      <c r="M211" s="21">
        <f t="shared" si="42"/>
        <v>3</v>
      </c>
      <c r="N211" s="13">
        <v>3</v>
      </c>
      <c r="O211" s="13">
        <v>3</v>
      </c>
      <c r="P211" s="13">
        <f t="shared" si="40"/>
        <v>0</v>
      </c>
      <c r="Q211" s="21">
        <f t="shared" si="43"/>
        <v>0</v>
      </c>
      <c r="S211" s="13">
        <v>12</v>
      </c>
      <c r="T211" s="13">
        <v>0</v>
      </c>
      <c r="U211" s="15" t="s">
        <v>888</v>
      </c>
    </row>
    <row r="212" spans="1:25" x14ac:dyDescent="0.25">
      <c r="B212" t="s">
        <v>619</v>
      </c>
      <c r="C212" t="s">
        <v>1607</v>
      </c>
      <c r="J212" s="13">
        <v>7</v>
      </c>
      <c r="K212" s="13">
        <v>7</v>
      </c>
      <c r="L212" s="21">
        <f t="shared" si="41"/>
        <v>7</v>
      </c>
      <c r="M212" s="21">
        <f t="shared" si="42"/>
        <v>7</v>
      </c>
      <c r="N212" s="13">
        <v>7</v>
      </c>
      <c r="O212" s="13">
        <v>7</v>
      </c>
      <c r="P212" s="13">
        <f t="shared" si="40"/>
        <v>0</v>
      </c>
      <c r="Q212" s="21">
        <f t="shared" si="43"/>
        <v>0</v>
      </c>
      <c r="S212" s="13">
        <v>26</v>
      </c>
      <c r="T212" s="13">
        <v>0</v>
      </c>
      <c r="U212" s="15" t="s">
        <v>889</v>
      </c>
      <c r="V212" s="13">
        <v>1385</v>
      </c>
      <c r="W212" s="13">
        <v>329</v>
      </c>
      <c r="Y212" s="13">
        <v>1</v>
      </c>
    </row>
    <row r="213" spans="1:25" x14ac:dyDescent="0.25">
      <c r="B213" t="s">
        <v>202</v>
      </c>
      <c r="C213" t="s">
        <v>1288</v>
      </c>
      <c r="J213" s="13">
        <v>4</v>
      </c>
      <c r="K213" s="13">
        <v>4</v>
      </c>
      <c r="L213" s="21">
        <f t="shared" si="41"/>
        <v>4</v>
      </c>
      <c r="M213" s="21">
        <f t="shared" si="42"/>
        <v>4</v>
      </c>
      <c r="N213" s="13">
        <v>4</v>
      </c>
      <c r="O213" s="13">
        <v>4</v>
      </c>
      <c r="P213" s="13">
        <f t="shared" si="40"/>
        <v>0</v>
      </c>
      <c r="Q213" s="21">
        <f t="shared" si="43"/>
        <v>0</v>
      </c>
      <c r="S213" s="13">
        <v>25</v>
      </c>
      <c r="T213" s="13">
        <v>0</v>
      </c>
      <c r="U213" s="15" t="s">
        <v>889</v>
      </c>
      <c r="Y213" s="13">
        <v>1</v>
      </c>
    </row>
    <row r="214" spans="1:25" x14ac:dyDescent="0.25">
      <c r="B214" t="s">
        <v>522</v>
      </c>
      <c r="C214" t="s">
        <v>1579</v>
      </c>
      <c r="J214" s="13">
        <v>3</v>
      </c>
      <c r="K214" s="13">
        <v>3</v>
      </c>
      <c r="L214" s="21">
        <f t="shared" si="41"/>
        <v>3</v>
      </c>
      <c r="M214" s="21">
        <f t="shared" si="42"/>
        <v>3</v>
      </c>
      <c r="N214" s="13">
        <v>3</v>
      </c>
      <c r="O214" s="13">
        <v>3</v>
      </c>
      <c r="P214" s="13">
        <f t="shared" si="40"/>
        <v>0</v>
      </c>
      <c r="Q214" s="21">
        <f t="shared" si="43"/>
        <v>0</v>
      </c>
      <c r="S214" s="13">
        <v>9</v>
      </c>
      <c r="T214" s="13">
        <v>0</v>
      </c>
      <c r="U214" s="15" t="s">
        <v>889</v>
      </c>
    </row>
    <row r="215" spans="1:25" x14ac:dyDescent="0.25">
      <c r="B215" t="s">
        <v>203</v>
      </c>
      <c r="C215" t="s">
        <v>1289</v>
      </c>
      <c r="D215" s="13">
        <v>6</v>
      </c>
      <c r="E215" s="13">
        <v>250</v>
      </c>
      <c r="J215" s="13">
        <v>4</v>
      </c>
      <c r="K215" s="13">
        <v>4</v>
      </c>
      <c r="L215" s="21">
        <f t="shared" si="41"/>
        <v>10</v>
      </c>
      <c r="M215" s="21">
        <f t="shared" si="42"/>
        <v>254</v>
      </c>
      <c r="N215" s="13">
        <v>10</v>
      </c>
      <c r="O215" s="13">
        <v>254</v>
      </c>
      <c r="P215" s="13">
        <f t="shared" si="40"/>
        <v>0</v>
      </c>
      <c r="Q215" s="21">
        <f t="shared" si="43"/>
        <v>0</v>
      </c>
      <c r="R215" s="13">
        <v>1</v>
      </c>
      <c r="S215" s="13">
        <v>36</v>
      </c>
      <c r="T215" s="13">
        <v>0</v>
      </c>
      <c r="U215" s="15" t="s">
        <v>890</v>
      </c>
      <c r="V215" s="13">
        <v>49401</v>
      </c>
      <c r="W215" s="13">
        <v>11885</v>
      </c>
      <c r="Y215" s="13">
        <v>11</v>
      </c>
    </row>
    <row r="216" spans="1:25" x14ac:dyDescent="0.25">
      <c r="B216" t="s">
        <v>204</v>
      </c>
      <c r="C216" t="s">
        <v>1290</v>
      </c>
      <c r="J216" s="13">
        <v>7</v>
      </c>
      <c r="K216" s="13">
        <v>7</v>
      </c>
      <c r="L216" s="21">
        <f t="shared" si="41"/>
        <v>7</v>
      </c>
      <c r="M216" s="21">
        <f t="shared" si="42"/>
        <v>7</v>
      </c>
      <c r="N216" s="13">
        <v>7</v>
      </c>
      <c r="O216" s="13">
        <v>7</v>
      </c>
      <c r="P216" s="13">
        <f t="shared" si="40"/>
        <v>0</v>
      </c>
      <c r="Q216" s="21">
        <f t="shared" si="43"/>
        <v>0</v>
      </c>
      <c r="S216" s="13">
        <v>25</v>
      </c>
      <c r="T216" s="13">
        <v>0</v>
      </c>
      <c r="U216" s="15" t="s">
        <v>890</v>
      </c>
      <c r="Y216" s="13">
        <v>1</v>
      </c>
    </row>
    <row r="217" spans="1:25" x14ac:dyDescent="0.25">
      <c r="B217" t="s">
        <v>620</v>
      </c>
      <c r="C217" t="s">
        <v>1291</v>
      </c>
      <c r="J217" s="13">
        <v>6</v>
      </c>
      <c r="K217" s="13">
        <v>6</v>
      </c>
      <c r="L217" s="21">
        <f t="shared" si="41"/>
        <v>6</v>
      </c>
      <c r="M217" s="21">
        <f t="shared" si="42"/>
        <v>6</v>
      </c>
      <c r="N217" s="13">
        <v>6</v>
      </c>
      <c r="O217" s="13">
        <v>6</v>
      </c>
      <c r="P217" s="13">
        <f t="shared" si="40"/>
        <v>0</v>
      </c>
      <c r="Q217" s="21">
        <f t="shared" si="43"/>
        <v>0</v>
      </c>
      <c r="S217" s="13">
        <v>24</v>
      </c>
      <c r="T217" s="13">
        <v>0</v>
      </c>
      <c r="U217" s="15" t="s">
        <v>890</v>
      </c>
    </row>
    <row r="218" spans="1:25" x14ac:dyDescent="0.25">
      <c r="B218" t="s">
        <v>206</v>
      </c>
      <c r="C218" t="s">
        <v>1650</v>
      </c>
      <c r="J218" s="13">
        <v>5</v>
      </c>
      <c r="K218" s="13">
        <v>5</v>
      </c>
      <c r="L218" s="21">
        <f t="shared" si="41"/>
        <v>5</v>
      </c>
      <c r="M218" s="21">
        <f t="shared" si="42"/>
        <v>5</v>
      </c>
      <c r="N218" s="13">
        <v>5</v>
      </c>
      <c r="O218" s="13">
        <v>5</v>
      </c>
      <c r="P218" s="13">
        <f t="shared" si="40"/>
        <v>0</v>
      </c>
      <c r="Q218" s="21">
        <f t="shared" si="43"/>
        <v>0</v>
      </c>
      <c r="S218" s="13">
        <v>16</v>
      </c>
      <c r="T218" s="13">
        <v>0</v>
      </c>
      <c r="U218" s="15" t="s">
        <v>890</v>
      </c>
    </row>
    <row r="219" spans="1:25" x14ac:dyDescent="0.25">
      <c r="B219" t="s">
        <v>621</v>
      </c>
      <c r="C219" t="s">
        <v>1284</v>
      </c>
      <c r="J219" s="13">
        <v>8</v>
      </c>
      <c r="K219" s="13">
        <v>8</v>
      </c>
      <c r="L219" s="21">
        <f t="shared" si="41"/>
        <v>8</v>
      </c>
      <c r="M219" s="21">
        <f t="shared" si="42"/>
        <v>8</v>
      </c>
      <c r="N219" s="13">
        <v>8</v>
      </c>
      <c r="O219" s="13">
        <v>8</v>
      </c>
      <c r="P219" s="13">
        <f t="shared" si="40"/>
        <v>0</v>
      </c>
      <c r="Q219" s="21">
        <f t="shared" si="43"/>
        <v>0</v>
      </c>
      <c r="S219" s="13">
        <v>32</v>
      </c>
      <c r="T219" s="13">
        <v>0</v>
      </c>
      <c r="U219" s="15" t="s">
        <v>891</v>
      </c>
      <c r="V219" s="13">
        <v>1436</v>
      </c>
      <c r="W219" s="13">
        <v>210</v>
      </c>
      <c r="Y219" s="13">
        <v>1</v>
      </c>
    </row>
    <row r="220" spans="1:25" x14ac:dyDescent="0.25">
      <c r="A220" s="8"/>
      <c r="B220" s="8" t="s">
        <v>209</v>
      </c>
      <c r="C220" s="8" t="s">
        <v>1550</v>
      </c>
      <c r="D220" s="18"/>
      <c r="E220" s="18"/>
      <c r="F220" s="18"/>
      <c r="G220" s="18"/>
      <c r="H220" s="18"/>
      <c r="I220" s="18"/>
      <c r="J220" s="18">
        <v>5</v>
      </c>
      <c r="K220" s="18">
        <v>5</v>
      </c>
      <c r="L220" s="21">
        <f t="shared" si="41"/>
        <v>5</v>
      </c>
      <c r="M220" s="21">
        <f t="shared" si="42"/>
        <v>5</v>
      </c>
      <c r="N220" s="18">
        <v>5</v>
      </c>
      <c r="O220" s="18">
        <v>5</v>
      </c>
      <c r="P220" s="18">
        <f t="shared" si="40"/>
        <v>0</v>
      </c>
      <c r="Q220" s="21">
        <f t="shared" si="43"/>
        <v>0</v>
      </c>
      <c r="R220" s="18"/>
      <c r="S220" s="18">
        <v>18</v>
      </c>
      <c r="T220" s="18">
        <v>0</v>
      </c>
      <c r="U220" s="15" t="s">
        <v>891</v>
      </c>
    </row>
    <row r="221" spans="1:25" x14ac:dyDescent="0.25">
      <c r="B221" t="s">
        <v>519</v>
      </c>
      <c r="C221" t="s">
        <v>1610</v>
      </c>
      <c r="J221" s="13">
        <v>5</v>
      </c>
      <c r="K221" s="13">
        <v>5</v>
      </c>
      <c r="L221" s="21">
        <f t="shared" si="41"/>
        <v>5</v>
      </c>
      <c r="M221" s="21">
        <f t="shared" si="42"/>
        <v>5</v>
      </c>
      <c r="N221" s="13">
        <v>5</v>
      </c>
      <c r="O221" s="13">
        <v>5</v>
      </c>
      <c r="P221" s="13">
        <f t="shared" si="40"/>
        <v>0</v>
      </c>
      <c r="Q221" s="21">
        <f t="shared" si="43"/>
        <v>0</v>
      </c>
      <c r="S221" s="13">
        <v>22</v>
      </c>
      <c r="T221" s="13">
        <v>0</v>
      </c>
      <c r="U221" s="15" t="s">
        <v>891</v>
      </c>
      <c r="Y221" s="13">
        <v>2</v>
      </c>
    </row>
    <row r="222" spans="1:25" x14ac:dyDescent="0.25">
      <c r="B222" t="s">
        <v>518</v>
      </c>
      <c r="C222" t="s">
        <v>479</v>
      </c>
      <c r="J222" s="13">
        <v>4</v>
      </c>
      <c r="K222" s="13">
        <v>4</v>
      </c>
      <c r="L222" s="21">
        <f t="shared" si="41"/>
        <v>4</v>
      </c>
      <c r="M222" s="21">
        <f t="shared" si="42"/>
        <v>4</v>
      </c>
      <c r="N222" s="13">
        <v>4</v>
      </c>
      <c r="O222" s="13">
        <v>4</v>
      </c>
      <c r="P222" s="13">
        <f t="shared" si="40"/>
        <v>0</v>
      </c>
      <c r="Q222" s="21">
        <f t="shared" si="43"/>
        <v>0</v>
      </c>
      <c r="S222" s="13">
        <v>18</v>
      </c>
      <c r="T222" s="13">
        <v>0</v>
      </c>
      <c r="U222" s="15" t="s">
        <v>891</v>
      </c>
    </row>
    <row r="223" spans="1:25" x14ac:dyDescent="0.25">
      <c r="B223" t="s">
        <v>211</v>
      </c>
      <c r="C223" s="6" t="s">
        <v>1296</v>
      </c>
      <c r="J223" s="13">
        <v>4</v>
      </c>
      <c r="K223" s="13">
        <v>5</v>
      </c>
      <c r="L223" s="21">
        <f t="shared" si="41"/>
        <v>4</v>
      </c>
      <c r="M223" s="21">
        <f t="shared" si="42"/>
        <v>5</v>
      </c>
      <c r="N223" s="13">
        <v>4</v>
      </c>
      <c r="O223" s="13">
        <v>5</v>
      </c>
      <c r="P223" s="13">
        <f t="shared" si="40"/>
        <v>0</v>
      </c>
      <c r="Q223" s="21">
        <f t="shared" si="43"/>
        <v>0</v>
      </c>
      <c r="S223" s="13">
        <v>15</v>
      </c>
      <c r="T223" s="13">
        <v>0</v>
      </c>
      <c r="U223" s="15" t="s">
        <v>892</v>
      </c>
      <c r="V223" s="13">
        <v>2011</v>
      </c>
      <c r="W223" s="13">
        <v>509</v>
      </c>
      <c r="X223" s="13">
        <v>22</v>
      </c>
    </row>
    <row r="224" spans="1:25" x14ac:dyDescent="0.25">
      <c r="B224" t="s">
        <v>212</v>
      </c>
      <c r="C224" t="s">
        <v>1297</v>
      </c>
      <c r="J224" s="13">
        <v>9</v>
      </c>
      <c r="K224" s="13">
        <v>9</v>
      </c>
      <c r="L224" s="21">
        <f t="shared" si="41"/>
        <v>9</v>
      </c>
      <c r="M224" s="21">
        <f t="shared" si="42"/>
        <v>9</v>
      </c>
      <c r="N224" s="13">
        <v>9</v>
      </c>
      <c r="O224" s="13">
        <v>9</v>
      </c>
      <c r="P224" s="13">
        <f t="shared" si="40"/>
        <v>0</v>
      </c>
      <c r="Q224" s="21">
        <f t="shared" si="43"/>
        <v>0</v>
      </c>
      <c r="S224" s="13">
        <v>36</v>
      </c>
      <c r="T224" s="13">
        <v>0</v>
      </c>
      <c r="U224" s="15" t="s">
        <v>892</v>
      </c>
    </row>
    <row r="225" spans="1:26" x14ac:dyDescent="0.25">
      <c r="B225" t="s">
        <v>625</v>
      </c>
      <c r="C225" t="s">
        <v>1298</v>
      </c>
      <c r="D225" s="13">
        <v>1</v>
      </c>
      <c r="E225" s="13">
        <v>30</v>
      </c>
      <c r="H225" s="13">
        <v>1</v>
      </c>
      <c r="I225" s="13">
        <v>5</v>
      </c>
      <c r="J225" s="13">
        <v>10</v>
      </c>
      <c r="K225" s="13">
        <v>10</v>
      </c>
      <c r="L225" s="21">
        <f t="shared" si="41"/>
        <v>12</v>
      </c>
      <c r="M225" s="21">
        <f t="shared" si="42"/>
        <v>45</v>
      </c>
      <c r="N225" s="13">
        <v>12</v>
      </c>
      <c r="O225" s="13">
        <v>45</v>
      </c>
      <c r="P225" s="13">
        <f t="shared" si="40"/>
        <v>0</v>
      </c>
      <c r="Q225" s="21">
        <f t="shared" si="43"/>
        <v>0</v>
      </c>
      <c r="S225" s="13">
        <v>45</v>
      </c>
      <c r="T225" s="13">
        <v>0</v>
      </c>
      <c r="U225" s="15" t="s">
        <v>892</v>
      </c>
      <c r="Y225" s="13">
        <v>1</v>
      </c>
    </row>
    <row r="226" spans="1:26" x14ac:dyDescent="0.25">
      <c r="B226" t="s">
        <v>520</v>
      </c>
      <c r="C226" t="s">
        <v>1611</v>
      </c>
      <c r="J226" s="13">
        <v>18</v>
      </c>
      <c r="K226" s="13">
        <v>18</v>
      </c>
      <c r="L226" s="21">
        <f t="shared" si="41"/>
        <v>18</v>
      </c>
      <c r="M226" s="21">
        <f t="shared" si="42"/>
        <v>18</v>
      </c>
      <c r="N226" s="13">
        <v>18</v>
      </c>
      <c r="O226" s="13">
        <v>18</v>
      </c>
      <c r="P226" s="13">
        <f t="shared" si="40"/>
        <v>0</v>
      </c>
      <c r="Q226" s="21">
        <f t="shared" si="43"/>
        <v>0</v>
      </c>
      <c r="S226" s="13">
        <v>66</v>
      </c>
      <c r="T226" s="13">
        <v>0</v>
      </c>
      <c r="U226" s="15" t="s">
        <v>893</v>
      </c>
      <c r="V226" s="13">
        <v>5438</v>
      </c>
      <c r="W226" s="13">
        <v>1165</v>
      </c>
      <c r="X226" s="13">
        <v>41</v>
      </c>
      <c r="Y226" s="13">
        <v>1</v>
      </c>
    </row>
    <row r="227" spans="1:26" x14ac:dyDescent="0.25">
      <c r="B227" t="s">
        <v>215</v>
      </c>
      <c r="C227" t="s">
        <v>1300</v>
      </c>
      <c r="J227" s="13">
        <v>10</v>
      </c>
      <c r="K227" s="13">
        <v>10</v>
      </c>
      <c r="L227" s="21">
        <f t="shared" si="41"/>
        <v>10</v>
      </c>
      <c r="M227" s="21">
        <f t="shared" si="42"/>
        <v>10</v>
      </c>
      <c r="N227" s="13">
        <v>10</v>
      </c>
      <c r="O227" s="13">
        <v>10</v>
      </c>
      <c r="P227" s="13">
        <f t="shared" si="40"/>
        <v>0</v>
      </c>
      <c r="Q227" s="21">
        <f t="shared" si="43"/>
        <v>0</v>
      </c>
      <c r="S227" s="13">
        <v>40</v>
      </c>
      <c r="T227" s="13">
        <v>0</v>
      </c>
      <c r="U227" s="15" t="s">
        <v>893</v>
      </c>
      <c r="Y227" s="13">
        <v>2</v>
      </c>
    </row>
    <row r="228" spans="1:26" x14ac:dyDescent="0.25">
      <c r="B228" t="s">
        <v>228</v>
      </c>
      <c r="C228" t="s">
        <v>1311</v>
      </c>
      <c r="J228" s="13">
        <v>10</v>
      </c>
      <c r="K228" s="13">
        <v>10</v>
      </c>
      <c r="L228" s="21">
        <f t="shared" si="41"/>
        <v>10</v>
      </c>
      <c r="M228" s="21">
        <f t="shared" si="42"/>
        <v>10</v>
      </c>
      <c r="N228" s="13">
        <v>10</v>
      </c>
      <c r="O228" s="13">
        <v>10</v>
      </c>
      <c r="P228" s="13">
        <f t="shared" si="40"/>
        <v>0</v>
      </c>
      <c r="Q228" s="21">
        <f t="shared" si="43"/>
        <v>0</v>
      </c>
      <c r="S228" s="13">
        <v>35</v>
      </c>
      <c r="T228" s="13">
        <v>0</v>
      </c>
      <c r="U228" s="15" t="s">
        <v>893</v>
      </c>
      <c r="Y228" s="13">
        <v>1</v>
      </c>
    </row>
    <row r="229" spans="1:26" x14ac:dyDescent="0.25">
      <c r="B229" t="s">
        <v>216</v>
      </c>
      <c r="C229" t="s">
        <v>1301</v>
      </c>
      <c r="D229" s="13">
        <v>1</v>
      </c>
      <c r="E229" s="13">
        <v>33</v>
      </c>
      <c r="J229" s="13">
        <v>10</v>
      </c>
      <c r="K229" s="13">
        <v>10</v>
      </c>
      <c r="L229" s="21">
        <f t="shared" si="41"/>
        <v>11</v>
      </c>
      <c r="M229" s="21">
        <f t="shared" si="42"/>
        <v>43</v>
      </c>
      <c r="N229" s="13">
        <v>11</v>
      </c>
      <c r="O229" s="13">
        <v>43</v>
      </c>
      <c r="P229" s="13">
        <f t="shared" si="40"/>
        <v>0</v>
      </c>
      <c r="Q229" s="21">
        <f t="shared" si="43"/>
        <v>0</v>
      </c>
      <c r="S229" s="13">
        <v>45</v>
      </c>
      <c r="T229" s="13">
        <v>0</v>
      </c>
      <c r="U229" s="15" t="s">
        <v>893</v>
      </c>
      <c r="Y229" s="13">
        <v>1</v>
      </c>
    </row>
    <row r="230" spans="1:26" x14ac:dyDescent="0.25">
      <c r="B230" t="s">
        <v>678</v>
      </c>
      <c r="C230" t="s">
        <v>477</v>
      </c>
      <c r="J230" s="13">
        <v>5</v>
      </c>
      <c r="K230" s="13">
        <v>5</v>
      </c>
      <c r="L230" s="21">
        <f t="shared" si="41"/>
        <v>5</v>
      </c>
      <c r="M230" s="21">
        <f t="shared" si="42"/>
        <v>5</v>
      </c>
      <c r="N230" s="13">
        <v>5</v>
      </c>
      <c r="O230" s="13">
        <v>5</v>
      </c>
      <c r="P230" s="13">
        <f t="shared" si="40"/>
        <v>0</v>
      </c>
      <c r="Q230" s="21">
        <f t="shared" si="43"/>
        <v>0</v>
      </c>
      <c r="S230" s="13">
        <v>25</v>
      </c>
      <c r="T230" s="13">
        <v>0</v>
      </c>
      <c r="U230" s="15" t="s">
        <v>894</v>
      </c>
      <c r="V230" s="13">
        <v>26433</v>
      </c>
      <c r="W230" s="13">
        <v>12198</v>
      </c>
      <c r="X230" s="13">
        <v>119</v>
      </c>
    </row>
    <row r="231" spans="1:26" x14ac:dyDescent="0.25">
      <c r="B231" t="s">
        <v>622</v>
      </c>
      <c r="C231" t="s">
        <v>1302</v>
      </c>
      <c r="J231" s="13">
        <v>6</v>
      </c>
      <c r="K231" s="13">
        <v>6</v>
      </c>
      <c r="L231" s="21">
        <f t="shared" si="41"/>
        <v>6</v>
      </c>
      <c r="M231" s="21">
        <f t="shared" si="42"/>
        <v>6</v>
      </c>
      <c r="N231" s="13">
        <v>6</v>
      </c>
      <c r="O231" s="13">
        <v>6</v>
      </c>
      <c r="P231" s="13">
        <f t="shared" si="40"/>
        <v>0</v>
      </c>
      <c r="Q231" s="21">
        <f t="shared" si="43"/>
        <v>0</v>
      </c>
      <c r="S231" s="13">
        <v>28</v>
      </c>
      <c r="T231" s="13">
        <v>0</v>
      </c>
      <c r="U231" s="15" t="s">
        <v>894</v>
      </c>
    </row>
    <row r="232" spans="1:26" x14ac:dyDescent="0.25">
      <c r="B232" t="s">
        <v>623</v>
      </c>
      <c r="C232" t="s">
        <v>1303</v>
      </c>
      <c r="D232" s="13">
        <v>4</v>
      </c>
      <c r="E232" s="13">
        <v>178</v>
      </c>
      <c r="J232" s="13">
        <v>10</v>
      </c>
      <c r="K232" s="13">
        <v>10</v>
      </c>
      <c r="L232" s="21">
        <f t="shared" si="41"/>
        <v>14</v>
      </c>
      <c r="M232" s="21">
        <f t="shared" si="42"/>
        <v>188</v>
      </c>
      <c r="N232" s="13">
        <v>14</v>
      </c>
      <c r="O232" s="13">
        <v>188</v>
      </c>
      <c r="P232" s="13">
        <f t="shared" si="40"/>
        <v>0</v>
      </c>
      <c r="Q232" s="21">
        <f t="shared" si="43"/>
        <v>0</v>
      </c>
      <c r="S232" s="13">
        <v>60</v>
      </c>
      <c r="T232" s="13">
        <v>0</v>
      </c>
      <c r="U232" s="15" t="s">
        <v>894</v>
      </c>
    </row>
    <row r="233" spans="1:26" x14ac:dyDescent="0.25">
      <c r="B233" t="s">
        <v>220</v>
      </c>
      <c r="C233" t="s">
        <v>1304</v>
      </c>
      <c r="D233" s="13">
        <v>8</v>
      </c>
      <c r="E233" s="13">
        <v>304</v>
      </c>
      <c r="F233" s="13">
        <v>2</v>
      </c>
      <c r="G233" s="13">
        <v>18</v>
      </c>
      <c r="H233" s="13">
        <v>5</v>
      </c>
      <c r="I233" s="13">
        <v>44</v>
      </c>
      <c r="J233" s="13">
        <v>8</v>
      </c>
      <c r="K233" s="13">
        <v>12</v>
      </c>
      <c r="L233" s="21">
        <f t="shared" si="41"/>
        <v>23</v>
      </c>
      <c r="M233" s="21">
        <f t="shared" si="42"/>
        <v>378</v>
      </c>
      <c r="N233" s="13">
        <v>23</v>
      </c>
      <c r="O233" s="13">
        <v>378</v>
      </c>
      <c r="P233" s="13">
        <f t="shared" si="40"/>
        <v>0</v>
      </c>
      <c r="Q233" s="21">
        <f t="shared" si="43"/>
        <v>0</v>
      </c>
      <c r="S233" s="13">
        <v>97</v>
      </c>
      <c r="T233" s="13">
        <v>0</v>
      </c>
      <c r="U233" s="15" t="s">
        <v>894</v>
      </c>
      <c r="Y233" s="13">
        <v>11</v>
      </c>
    </row>
    <row r="234" spans="1:26" x14ac:dyDescent="0.25">
      <c r="B234" t="s">
        <v>223</v>
      </c>
      <c r="C234" t="s">
        <v>1307</v>
      </c>
      <c r="D234" s="13">
        <v>24</v>
      </c>
      <c r="E234" s="13">
        <v>892</v>
      </c>
      <c r="F234" s="13">
        <v>1</v>
      </c>
      <c r="G234" s="13">
        <v>11</v>
      </c>
      <c r="H234" s="13">
        <v>8</v>
      </c>
      <c r="I234" s="13">
        <v>76</v>
      </c>
      <c r="J234" s="13">
        <v>20</v>
      </c>
      <c r="K234" s="13">
        <v>20</v>
      </c>
      <c r="L234" s="21">
        <f t="shared" si="41"/>
        <v>53</v>
      </c>
      <c r="M234" s="21">
        <f t="shared" si="42"/>
        <v>999</v>
      </c>
      <c r="N234" s="13">
        <v>53</v>
      </c>
      <c r="O234" s="13">
        <v>999</v>
      </c>
      <c r="P234" s="13">
        <f t="shared" si="40"/>
        <v>0</v>
      </c>
      <c r="Q234" s="21">
        <f t="shared" si="43"/>
        <v>0</v>
      </c>
      <c r="S234" s="13">
        <v>156</v>
      </c>
      <c r="T234" s="13">
        <v>0</v>
      </c>
      <c r="U234" s="15" t="s">
        <v>894</v>
      </c>
    </row>
    <row r="235" spans="1:26" x14ac:dyDescent="0.25">
      <c r="B235" t="s">
        <v>624</v>
      </c>
      <c r="C235" t="s">
        <v>1305</v>
      </c>
      <c r="D235" s="13">
        <v>1</v>
      </c>
      <c r="E235" s="13">
        <v>42</v>
      </c>
      <c r="J235" s="13">
        <v>7</v>
      </c>
      <c r="K235" s="13">
        <v>9</v>
      </c>
      <c r="L235" s="21">
        <f t="shared" si="41"/>
        <v>8</v>
      </c>
      <c r="M235" s="21">
        <f t="shared" si="42"/>
        <v>51</v>
      </c>
      <c r="N235" s="13">
        <v>8</v>
      </c>
      <c r="O235" s="13">
        <v>51</v>
      </c>
      <c r="P235" s="13">
        <f t="shared" si="40"/>
        <v>0</v>
      </c>
      <c r="Q235" s="21">
        <f t="shared" si="43"/>
        <v>0</v>
      </c>
      <c r="S235" s="13">
        <v>21</v>
      </c>
      <c r="T235" s="13">
        <v>0</v>
      </c>
      <c r="U235" s="15" t="s">
        <v>894</v>
      </c>
    </row>
    <row r="236" spans="1:26" x14ac:dyDescent="0.25">
      <c r="B236" t="s">
        <v>222</v>
      </c>
      <c r="C236" t="s">
        <v>1306</v>
      </c>
      <c r="D236" s="13">
        <v>1</v>
      </c>
      <c r="E236" s="13">
        <v>67</v>
      </c>
      <c r="J236" s="13">
        <v>7</v>
      </c>
      <c r="K236" s="13">
        <v>11</v>
      </c>
      <c r="L236" s="21">
        <f t="shared" si="41"/>
        <v>8</v>
      </c>
      <c r="M236" s="21">
        <f t="shared" si="42"/>
        <v>78</v>
      </c>
      <c r="N236" s="13">
        <v>8</v>
      </c>
      <c r="O236" s="13">
        <v>78</v>
      </c>
      <c r="P236" s="13">
        <f t="shared" si="40"/>
        <v>0</v>
      </c>
      <c r="Q236" s="21">
        <f t="shared" si="43"/>
        <v>0</v>
      </c>
      <c r="S236" s="13">
        <v>36</v>
      </c>
      <c r="T236" s="13">
        <v>0</v>
      </c>
      <c r="U236" s="15" t="s">
        <v>894</v>
      </c>
    </row>
    <row r="237" spans="1:26" x14ac:dyDescent="0.25">
      <c r="B237" t="s">
        <v>224</v>
      </c>
      <c r="C237" t="s">
        <v>1308</v>
      </c>
      <c r="J237" s="13">
        <v>2</v>
      </c>
      <c r="K237" s="13">
        <v>2</v>
      </c>
      <c r="L237" s="21">
        <f t="shared" si="41"/>
        <v>2</v>
      </c>
      <c r="M237" s="21">
        <f t="shared" si="42"/>
        <v>2</v>
      </c>
      <c r="N237" s="13">
        <v>2</v>
      </c>
      <c r="O237" s="13">
        <v>2</v>
      </c>
      <c r="P237" s="13">
        <f t="shared" si="40"/>
        <v>0</v>
      </c>
      <c r="Q237" s="21">
        <f t="shared" si="43"/>
        <v>0</v>
      </c>
      <c r="S237" s="13">
        <v>7</v>
      </c>
      <c r="T237" s="13">
        <v>0</v>
      </c>
      <c r="U237" s="15" t="s">
        <v>894</v>
      </c>
    </row>
    <row r="238" spans="1:26" ht="15.75" thickBot="1" x14ac:dyDescent="0.3">
      <c r="A238" s="2" t="s">
        <v>5</v>
      </c>
      <c r="B238" s="2"/>
      <c r="C238" s="2"/>
      <c r="D238" s="14">
        <f>SUM(D191:D237)</f>
        <v>151</v>
      </c>
      <c r="E238" s="14">
        <f t="shared" ref="E238:Y238" si="44">SUM(E191:E237)</f>
        <v>5974</v>
      </c>
      <c r="F238" s="14">
        <f t="shared" si="44"/>
        <v>7</v>
      </c>
      <c r="G238" s="14">
        <f t="shared" si="44"/>
        <v>85</v>
      </c>
      <c r="H238" s="14">
        <f t="shared" si="44"/>
        <v>44</v>
      </c>
      <c r="I238" s="14">
        <f t="shared" si="44"/>
        <v>319</v>
      </c>
      <c r="J238" s="14">
        <f t="shared" si="44"/>
        <v>344</v>
      </c>
      <c r="K238" s="14">
        <f t="shared" si="44"/>
        <v>358</v>
      </c>
      <c r="L238" s="14">
        <f t="shared" si="44"/>
        <v>546</v>
      </c>
      <c r="M238" s="14">
        <f t="shared" si="44"/>
        <v>6736</v>
      </c>
      <c r="N238" s="14">
        <f t="shared" si="44"/>
        <v>546</v>
      </c>
      <c r="O238" s="14">
        <f t="shared" si="44"/>
        <v>6736</v>
      </c>
      <c r="P238" s="14">
        <f t="shared" si="44"/>
        <v>0</v>
      </c>
      <c r="Q238" s="14">
        <f t="shared" si="44"/>
        <v>0</v>
      </c>
      <c r="R238" s="14">
        <f t="shared" si="44"/>
        <v>2</v>
      </c>
      <c r="S238" s="14">
        <f t="shared" si="44"/>
        <v>2348</v>
      </c>
      <c r="T238" s="14">
        <f t="shared" si="44"/>
        <v>10</v>
      </c>
      <c r="U238" s="14"/>
      <c r="V238" s="14">
        <f t="shared" si="44"/>
        <v>1020219</v>
      </c>
      <c r="W238" s="14">
        <f t="shared" si="44"/>
        <v>319121</v>
      </c>
      <c r="X238" s="14">
        <f t="shared" si="44"/>
        <v>469</v>
      </c>
      <c r="Y238" s="14">
        <f t="shared" si="44"/>
        <v>106</v>
      </c>
    </row>
    <row r="239" spans="1:26" ht="15.75" thickTop="1" x14ac:dyDescent="0.25">
      <c r="A239" t="s">
        <v>230</v>
      </c>
      <c r="B239" t="s">
        <v>627</v>
      </c>
      <c r="C239" t="s">
        <v>1633</v>
      </c>
      <c r="D239" s="13">
        <v>5</v>
      </c>
      <c r="E239" s="13">
        <v>183</v>
      </c>
      <c r="F239" s="13">
        <v>14</v>
      </c>
      <c r="G239" s="13">
        <v>212</v>
      </c>
      <c r="H239" s="13">
        <v>16</v>
      </c>
      <c r="I239" s="13">
        <v>88</v>
      </c>
      <c r="J239" s="13">
        <v>27</v>
      </c>
      <c r="K239" s="13">
        <v>53</v>
      </c>
      <c r="L239" s="21">
        <f t="shared" si="41"/>
        <v>62</v>
      </c>
      <c r="M239" s="21">
        <f t="shared" si="42"/>
        <v>536</v>
      </c>
      <c r="N239" s="13">
        <v>62</v>
      </c>
      <c r="O239" s="13">
        <v>536</v>
      </c>
      <c r="P239" s="13">
        <f>L224-N224</f>
        <v>0</v>
      </c>
      <c r="Q239" s="21">
        <f t="shared" si="43"/>
        <v>0</v>
      </c>
      <c r="R239" s="13">
        <v>1</v>
      </c>
      <c r="S239" s="13">
        <v>386</v>
      </c>
      <c r="T239" s="13">
        <v>0</v>
      </c>
      <c r="V239" s="13">
        <v>1676</v>
      </c>
      <c r="W239" s="13">
        <v>609</v>
      </c>
      <c r="X239" s="13">
        <v>300</v>
      </c>
      <c r="Z239" t="s">
        <v>956</v>
      </c>
    </row>
    <row r="240" spans="1:26" x14ac:dyDescent="0.25">
      <c r="B240" t="s">
        <v>626</v>
      </c>
      <c r="C240" t="s">
        <v>1337</v>
      </c>
      <c r="D240" s="13">
        <v>11</v>
      </c>
      <c r="E240" s="13">
        <v>345</v>
      </c>
      <c r="F240" s="13">
        <v>5</v>
      </c>
      <c r="G240" s="13">
        <v>88</v>
      </c>
      <c r="H240" s="13">
        <v>14</v>
      </c>
      <c r="I240" s="13">
        <v>69</v>
      </c>
      <c r="J240" s="13">
        <v>14</v>
      </c>
      <c r="K240" s="13">
        <v>29</v>
      </c>
      <c r="L240" s="21">
        <f t="shared" si="41"/>
        <v>44</v>
      </c>
      <c r="M240" s="21">
        <f t="shared" si="42"/>
        <v>531</v>
      </c>
      <c r="N240" s="13">
        <v>44</v>
      </c>
      <c r="O240" s="13">
        <v>531</v>
      </c>
      <c r="P240" s="13">
        <f>L231-N231</f>
        <v>0</v>
      </c>
      <c r="Q240" s="21">
        <f t="shared" si="43"/>
        <v>0</v>
      </c>
      <c r="R240" s="13">
        <v>1</v>
      </c>
      <c r="S240" s="13">
        <v>293</v>
      </c>
      <c r="T240" s="13">
        <v>0</v>
      </c>
      <c r="V240" s="13">
        <v>2491</v>
      </c>
      <c r="W240" s="13">
        <v>563</v>
      </c>
      <c r="X240" s="13">
        <v>115</v>
      </c>
    </row>
    <row r="241" spans="1:25" x14ac:dyDescent="0.25">
      <c r="B241" t="s">
        <v>628</v>
      </c>
      <c r="C241" t="s">
        <v>1335</v>
      </c>
      <c r="D241" s="13">
        <v>16</v>
      </c>
      <c r="E241" s="13">
        <v>612</v>
      </c>
      <c r="F241" s="13">
        <v>7</v>
      </c>
      <c r="G241" s="13">
        <v>101</v>
      </c>
      <c r="H241" s="13">
        <v>11</v>
      </c>
      <c r="I241" s="13">
        <v>59</v>
      </c>
      <c r="J241" s="13">
        <v>5</v>
      </c>
      <c r="K241" s="13">
        <v>10</v>
      </c>
      <c r="L241" s="21">
        <f t="shared" si="41"/>
        <v>39</v>
      </c>
      <c r="M241" s="21">
        <f t="shared" si="42"/>
        <v>782</v>
      </c>
      <c r="N241" s="13">
        <v>39</v>
      </c>
      <c r="O241" s="13">
        <v>782</v>
      </c>
      <c r="P241" s="13">
        <f>L241-N241</f>
        <v>0</v>
      </c>
      <c r="Q241" s="21">
        <f t="shared" si="43"/>
        <v>0</v>
      </c>
      <c r="R241" s="13">
        <v>3</v>
      </c>
      <c r="S241" s="13">
        <v>106</v>
      </c>
      <c r="T241" s="13">
        <v>0</v>
      </c>
      <c r="V241" s="13">
        <v>591824</v>
      </c>
      <c r="W241" s="13">
        <v>147737</v>
      </c>
      <c r="X241" s="13">
        <v>195</v>
      </c>
      <c r="Y241" s="13">
        <v>72</v>
      </c>
    </row>
    <row r="242" spans="1:25" x14ac:dyDescent="0.25">
      <c r="B242" t="s">
        <v>629</v>
      </c>
      <c r="C242" t="s">
        <v>1325</v>
      </c>
      <c r="D242" s="13">
        <v>13</v>
      </c>
      <c r="E242" s="13">
        <v>501</v>
      </c>
      <c r="H242" s="13">
        <v>9</v>
      </c>
      <c r="I242" s="13">
        <v>43</v>
      </c>
      <c r="J242" s="13">
        <v>10</v>
      </c>
      <c r="K242" s="13">
        <v>27</v>
      </c>
      <c r="L242" s="21">
        <f t="shared" si="41"/>
        <v>32</v>
      </c>
      <c r="M242" s="21">
        <f t="shared" si="42"/>
        <v>571</v>
      </c>
      <c r="N242" s="13">
        <v>32</v>
      </c>
      <c r="O242" s="13">
        <v>571</v>
      </c>
      <c r="P242" s="13">
        <f>L242-N242</f>
        <v>0</v>
      </c>
      <c r="Q242" s="21">
        <f t="shared" si="43"/>
        <v>0</v>
      </c>
      <c r="R242" s="13">
        <v>1</v>
      </c>
      <c r="S242" s="13">
        <v>411</v>
      </c>
      <c r="T242" s="13">
        <v>0</v>
      </c>
      <c r="V242" s="13">
        <v>2201</v>
      </c>
      <c r="W242" s="13">
        <v>703</v>
      </c>
      <c r="X242" s="13">
        <v>254</v>
      </c>
      <c r="Y242" s="13">
        <v>1</v>
      </c>
    </row>
    <row r="243" spans="1:25" x14ac:dyDescent="0.25">
      <c r="B243" t="s">
        <v>636</v>
      </c>
      <c r="C243" t="s">
        <v>1327</v>
      </c>
      <c r="D243" s="13">
        <v>9</v>
      </c>
      <c r="E243" s="13">
        <v>348</v>
      </c>
      <c r="F243" s="13">
        <v>1</v>
      </c>
      <c r="G243" s="13">
        <v>10</v>
      </c>
      <c r="H243" s="13">
        <v>18</v>
      </c>
      <c r="I243" s="13">
        <v>83</v>
      </c>
      <c r="J243" s="13">
        <v>10</v>
      </c>
      <c r="K243" s="13">
        <v>22</v>
      </c>
      <c r="L243" s="21">
        <f t="shared" si="41"/>
        <v>38</v>
      </c>
      <c r="M243" s="21">
        <f t="shared" si="42"/>
        <v>463</v>
      </c>
      <c r="N243" s="13">
        <v>38</v>
      </c>
      <c r="O243" s="13">
        <v>463</v>
      </c>
      <c r="P243" s="13">
        <v>0</v>
      </c>
      <c r="Q243" s="21">
        <f t="shared" si="43"/>
        <v>0</v>
      </c>
      <c r="R243" s="13">
        <v>0</v>
      </c>
      <c r="S243" s="13">
        <v>282</v>
      </c>
      <c r="T243" s="13">
        <v>0</v>
      </c>
      <c r="V243" s="13">
        <v>2145</v>
      </c>
      <c r="W243" s="13">
        <v>701</v>
      </c>
    </row>
    <row r="244" spans="1:25" x14ac:dyDescent="0.25">
      <c r="B244" t="s">
        <v>630</v>
      </c>
      <c r="C244" t="s">
        <v>1320</v>
      </c>
      <c r="D244" s="13">
        <v>3</v>
      </c>
      <c r="E244" s="13">
        <v>133</v>
      </c>
      <c r="H244" s="13">
        <v>9</v>
      </c>
      <c r="I244" s="13">
        <v>41</v>
      </c>
      <c r="J244" s="13">
        <v>18</v>
      </c>
      <c r="K244" s="13">
        <v>40</v>
      </c>
      <c r="L244" s="21">
        <f t="shared" si="41"/>
        <v>30</v>
      </c>
      <c r="M244" s="21">
        <f t="shared" si="42"/>
        <v>214</v>
      </c>
      <c r="N244" s="13">
        <v>30</v>
      </c>
      <c r="O244" s="13">
        <v>214</v>
      </c>
      <c r="P244" s="13">
        <f t="shared" ref="P244:P252" si="45">L244-N244</f>
        <v>0</v>
      </c>
      <c r="Q244" s="21">
        <f t="shared" si="43"/>
        <v>0</v>
      </c>
      <c r="R244" s="13">
        <v>2</v>
      </c>
      <c r="S244" s="13">
        <v>515</v>
      </c>
      <c r="T244" s="13">
        <v>0</v>
      </c>
      <c r="V244" s="13">
        <v>1125</v>
      </c>
      <c r="W244" s="13">
        <v>560</v>
      </c>
      <c r="X244" s="13">
        <v>8</v>
      </c>
    </row>
    <row r="245" spans="1:25" x14ac:dyDescent="0.25">
      <c r="B245" t="s">
        <v>631</v>
      </c>
      <c r="C245" t="s">
        <v>1315</v>
      </c>
      <c r="H245" s="13">
        <v>10</v>
      </c>
      <c r="I245" s="13">
        <v>63</v>
      </c>
      <c r="J245" s="13">
        <v>21</v>
      </c>
      <c r="K245" s="13">
        <v>69</v>
      </c>
      <c r="L245" s="21">
        <f t="shared" si="41"/>
        <v>31</v>
      </c>
      <c r="M245" s="21">
        <f t="shared" si="42"/>
        <v>132</v>
      </c>
      <c r="N245" s="13">
        <v>31</v>
      </c>
      <c r="O245" s="13">
        <v>132</v>
      </c>
      <c r="P245" s="13">
        <f t="shared" si="45"/>
        <v>0</v>
      </c>
      <c r="Q245" s="21">
        <f t="shared" si="43"/>
        <v>0</v>
      </c>
      <c r="R245" s="13">
        <v>4</v>
      </c>
      <c r="S245" s="13">
        <v>583</v>
      </c>
      <c r="T245" s="13">
        <v>0</v>
      </c>
      <c r="V245" s="13">
        <v>2946</v>
      </c>
      <c r="W245" s="13">
        <v>884</v>
      </c>
    </row>
    <row r="246" spans="1:25" x14ac:dyDescent="0.25">
      <c r="B246" t="s">
        <v>637</v>
      </c>
      <c r="C246" t="s">
        <v>1375</v>
      </c>
      <c r="H246" s="13">
        <v>6</v>
      </c>
      <c r="I246" s="13">
        <v>27</v>
      </c>
      <c r="J246" s="13">
        <v>13</v>
      </c>
      <c r="K246" s="13">
        <v>35</v>
      </c>
      <c r="L246" s="21">
        <f t="shared" si="41"/>
        <v>19</v>
      </c>
      <c r="M246" s="21">
        <f t="shared" si="42"/>
        <v>62</v>
      </c>
      <c r="N246" s="13">
        <v>19</v>
      </c>
      <c r="O246" s="13">
        <v>62</v>
      </c>
      <c r="P246" s="13">
        <f t="shared" si="45"/>
        <v>0</v>
      </c>
      <c r="Q246" s="21">
        <f t="shared" si="43"/>
        <v>0</v>
      </c>
      <c r="R246" s="13">
        <v>0</v>
      </c>
      <c r="S246" s="13">
        <v>346</v>
      </c>
      <c r="T246" s="13">
        <v>0</v>
      </c>
      <c r="V246" s="13">
        <v>797</v>
      </c>
      <c r="W246" s="13">
        <v>204</v>
      </c>
      <c r="X246" s="13">
        <v>135</v>
      </c>
    </row>
    <row r="247" spans="1:25" x14ac:dyDescent="0.25">
      <c r="B247" t="s">
        <v>632</v>
      </c>
      <c r="C247" t="s">
        <v>1376</v>
      </c>
      <c r="F247" s="13">
        <v>6</v>
      </c>
      <c r="G247" s="13">
        <v>102</v>
      </c>
      <c r="H247" s="13">
        <v>8</v>
      </c>
      <c r="I247" s="13">
        <v>47</v>
      </c>
      <c r="J247" s="13">
        <v>4</v>
      </c>
      <c r="K247" s="13">
        <v>10</v>
      </c>
      <c r="L247" s="21">
        <f t="shared" si="41"/>
        <v>18</v>
      </c>
      <c r="M247" s="21">
        <f t="shared" si="42"/>
        <v>159</v>
      </c>
      <c r="N247" s="13">
        <v>18</v>
      </c>
      <c r="O247" s="13">
        <v>159</v>
      </c>
      <c r="P247" s="13">
        <f t="shared" si="45"/>
        <v>0</v>
      </c>
      <c r="Q247" s="21">
        <f t="shared" si="43"/>
        <v>0</v>
      </c>
      <c r="R247" s="13">
        <v>2</v>
      </c>
      <c r="S247" s="13">
        <v>295</v>
      </c>
      <c r="T247" s="13">
        <v>0</v>
      </c>
      <c r="V247" s="13">
        <v>12591</v>
      </c>
      <c r="W247" s="13">
        <v>3446</v>
      </c>
      <c r="X247" s="13">
        <v>140</v>
      </c>
      <c r="Y247" s="13">
        <v>2</v>
      </c>
    </row>
    <row r="248" spans="1:25" x14ac:dyDescent="0.25">
      <c r="B248" t="s">
        <v>639</v>
      </c>
      <c r="C248" t="s">
        <v>1568</v>
      </c>
      <c r="F248" s="13">
        <v>2</v>
      </c>
      <c r="G248" s="13">
        <v>31</v>
      </c>
      <c r="H248" s="13">
        <v>13</v>
      </c>
      <c r="I248" s="13">
        <v>87</v>
      </c>
      <c r="J248" s="13">
        <v>22</v>
      </c>
      <c r="K248" s="13">
        <v>79</v>
      </c>
      <c r="L248" s="21">
        <f t="shared" si="41"/>
        <v>37</v>
      </c>
      <c r="M248" s="21">
        <f t="shared" si="42"/>
        <v>197</v>
      </c>
      <c r="N248" s="13">
        <v>37</v>
      </c>
      <c r="O248" s="13">
        <v>197</v>
      </c>
      <c r="P248" s="13">
        <f t="shared" si="45"/>
        <v>0</v>
      </c>
      <c r="Q248" s="21">
        <f t="shared" si="43"/>
        <v>0</v>
      </c>
      <c r="R248" s="13">
        <v>1</v>
      </c>
      <c r="S248" s="13">
        <v>158</v>
      </c>
      <c r="T248" s="13">
        <v>0</v>
      </c>
      <c r="V248" s="13">
        <v>1183</v>
      </c>
      <c r="W248" s="13">
        <v>264</v>
      </c>
      <c r="X248" s="13">
        <v>346</v>
      </c>
      <c r="Y248" s="13">
        <v>1</v>
      </c>
    </row>
    <row r="249" spans="1:25" x14ac:dyDescent="0.25">
      <c r="B249" t="s">
        <v>633</v>
      </c>
      <c r="C249" t="s">
        <v>1384</v>
      </c>
      <c r="F249" s="13">
        <v>5</v>
      </c>
      <c r="G249" s="13">
        <v>82</v>
      </c>
      <c r="H249" s="13">
        <v>3</v>
      </c>
      <c r="I249" s="13">
        <v>13</v>
      </c>
      <c r="J249" s="13">
        <v>2</v>
      </c>
      <c r="K249" s="13">
        <v>4</v>
      </c>
      <c r="L249" s="21">
        <f t="shared" si="41"/>
        <v>10</v>
      </c>
      <c r="M249" s="21">
        <f t="shared" si="42"/>
        <v>99</v>
      </c>
      <c r="N249" s="13">
        <v>10</v>
      </c>
      <c r="O249" s="13">
        <v>99</v>
      </c>
      <c r="P249" s="13">
        <f t="shared" si="45"/>
        <v>0</v>
      </c>
      <c r="Q249" s="21">
        <f t="shared" si="43"/>
        <v>0</v>
      </c>
      <c r="R249" s="13">
        <v>0</v>
      </c>
      <c r="S249" s="13">
        <v>137</v>
      </c>
      <c r="T249" s="13">
        <v>0</v>
      </c>
      <c r="V249" s="13">
        <v>640</v>
      </c>
      <c r="W249" s="13">
        <v>186</v>
      </c>
      <c r="X249" s="13">
        <v>6</v>
      </c>
      <c r="Y249" s="13">
        <v>2</v>
      </c>
    </row>
    <row r="250" spans="1:25" x14ac:dyDescent="0.25">
      <c r="B250" t="s">
        <v>634</v>
      </c>
      <c r="C250" t="s">
        <v>1356</v>
      </c>
      <c r="F250" s="13">
        <v>8</v>
      </c>
      <c r="G250" s="13">
        <v>89</v>
      </c>
      <c r="H250" s="13">
        <v>26</v>
      </c>
      <c r="I250" s="13">
        <v>108</v>
      </c>
      <c r="J250" s="13">
        <v>29</v>
      </c>
      <c r="K250" s="13">
        <v>49</v>
      </c>
      <c r="L250" s="21">
        <f t="shared" si="41"/>
        <v>63</v>
      </c>
      <c r="M250" s="21">
        <f t="shared" si="42"/>
        <v>246</v>
      </c>
      <c r="N250" s="13">
        <v>63</v>
      </c>
      <c r="O250" s="13">
        <v>246</v>
      </c>
      <c r="P250" s="13">
        <f t="shared" si="45"/>
        <v>0</v>
      </c>
      <c r="Q250" s="21">
        <f t="shared" si="43"/>
        <v>0</v>
      </c>
      <c r="R250" s="13">
        <v>2</v>
      </c>
      <c r="S250" s="13">
        <v>247</v>
      </c>
      <c r="T250" s="13">
        <v>0</v>
      </c>
      <c r="V250" s="13">
        <v>987</v>
      </c>
      <c r="W250" s="13">
        <v>245</v>
      </c>
      <c r="X250" s="13">
        <v>610</v>
      </c>
      <c r="Y250" s="13">
        <v>1</v>
      </c>
    </row>
    <row r="251" spans="1:25" x14ac:dyDescent="0.25">
      <c r="B251" t="s">
        <v>635</v>
      </c>
      <c r="C251" t="s">
        <v>1353</v>
      </c>
      <c r="F251" s="13">
        <v>10</v>
      </c>
      <c r="G251" s="13">
        <v>130</v>
      </c>
      <c r="H251" s="13">
        <v>28</v>
      </c>
      <c r="I251" s="13">
        <v>102</v>
      </c>
      <c r="J251" s="13">
        <v>11</v>
      </c>
      <c r="K251" s="13">
        <v>22</v>
      </c>
      <c r="L251" s="21">
        <f t="shared" si="41"/>
        <v>49</v>
      </c>
      <c r="M251" s="21">
        <f t="shared" si="42"/>
        <v>254</v>
      </c>
      <c r="N251" s="13">
        <v>49</v>
      </c>
      <c r="O251" s="13">
        <v>254</v>
      </c>
      <c r="P251" s="13">
        <f t="shared" si="45"/>
        <v>0</v>
      </c>
      <c r="Q251" s="21">
        <f t="shared" si="43"/>
        <v>0</v>
      </c>
      <c r="R251" s="13">
        <v>1</v>
      </c>
      <c r="S251" s="13">
        <v>110</v>
      </c>
      <c r="T251" s="13">
        <v>0</v>
      </c>
      <c r="V251" s="13">
        <v>4639</v>
      </c>
      <c r="W251" s="13">
        <v>1264</v>
      </c>
      <c r="X251" s="13">
        <v>635</v>
      </c>
      <c r="Y251" s="13">
        <v>4</v>
      </c>
    </row>
    <row r="252" spans="1:25" x14ac:dyDescent="0.25">
      <c r="B252" t="s">
        <v>640</v>
      </c>
      <c r="C252" t="s">
        <v>1364</v>
      </c>
      <c r="F252" s="13">
        <v>8</v>
      </c>
      <c r="G252" s="13">
        <v>75</v>
      </c>
      <c r="H252" s="13">
        <v>42</v>
      </c>
      <c r="I252" s="13">
        <v>183</v>
      </c>
      <c r="J252" s="13">
        <v>22</v>
      </c>
      <c r="K252" s="13">
        <v>43</v>
      </c>
      <c r="L252" s="21">
        <f t="shared" si="41"/>
        <v>72</v>
      </c>
      <c r="M252" s="21">
        <f t="shared" si="42"/>
        <v>301</v>
      </c>
      <c r="N252" s="13">
        <v>72</v>
      </c>
      <c r="O252" s="13">
        <v>301</v>
      </c>
      <c r="P252" s="13">
        <f t="shared" si="45"/>
        <v>0</v>
      </c>
      <c r="Q252" s="21">
        <f t="shared" si="43"/>
        <v>0</v>
      </c>
      <c r="R252" s="13">
        <v>2</v>
      </c>
      <c r="S252" s="13">
        <v>205</v>
      </c>
      <c r="T252" s="13">
        <v>0</v>
      </c>
      <c r="V252" s="13">
        <v>4520</v>
      </c>
      <c r="W252" s="13">
        <v>710</v>
      </c>
      <c r="X252" s="13">
        <v>1002</v>
      </c>
      <c r="Y252" s="13">
        <v>3</v>
      </c>
    </row>
    <row r="253" spans="1:25" ht="15.75" thickBot="1" x14ac:dyDescent="0.3">
      <c r="A253" s="2" t="s">
        <v>5</v>
      </c>
      <c r="B253" s="2"/>
      <c r="C253" s="2"/>
      <c r="D253" s="14">
        <f>SUM(D239:D252)</f>
        <v>57</v>
      </c>
      <c r="E253" s="14">
        <f t="shared" ref="E253:Y253" si="46">SUM(E239:E252)</f>
        <v>2122</v>
      </c>
      <c r="F253" s="14">
        <f t="shared" si="46"/>
        <v>66</v>
      </c>
      <c r="G253" s="14">
        <f t="shared" si="46"/>
        <v>920</v>
      </c>
      <c r="H253" s="14">
        <f t="shared" si="46"/>
        <v>213</v>
      </c>
      <c r="I253" s="14">
        <f t="shared" si="46"/>
        <v>1013</v>
      </c>
      <c r="J253" s="14">
        <f t="shared" si="46"/>
        <v>208</v>
      </c>
      <c r="K253" s="14">
        <f t="shared" si="46"/>
        <v>492</v>
      </c>
      <c r="L253" s="14">
        <f t="shared" si="46"/>
        <v>544</v>
      </c>
      <c r="M253" s="14">
        <f t="shared" si="46"/>
        <v>4547</v>
      </c>
      <c r="N253" s="14">
        <f t="shared" si="46"/>
        <v>544</v>
      </c>
      <c r="O253" s="14">
        <f t="shared" si="46"/>
        <v>4547</v>
      </c>
      <c r="P253" s="14">
        <f t="shared" si="46"/>
        <v>0</v>
      </c>
      <c r="Q253" s="14">
        <f t="shared" si="46"/>
        <v>0</v>
      </c>
      <c r="R253" s="14">
        <f t="shared" si="46"/>
        <v>20</v>
      </c>
      <c r="S253" s="14">
        <f t="shared" si="46"/>
        <v>4074</v>
      </c>
      <c r="T253" s="14">
        <f t="shared" si="46"/>
        <v>0</v>
      </c>
      <c r="U253" s="14"/>
      <c r="V253" s="14">
        <f t="shared" si="46"/>
        <v>629765</v>
      </c>
      <c r="W253" s="14">
        <f t="shared" si="46"/>
        <v>158076</v>
      </c>
      <c r="X253" s="14">
        <f t="shared" si="46"/>
        <v>3746</v>
      </c>
      <c r="Y253" s="14">
        <f t="shared" si="46"/>
        <v>86</v>
      </c>
    </row>
    <row r="254" spans="1:25" ht="15.75" thickTop="1" x14ac:dyDescent="0.25">
      <c r="A254" t="s">
        <v>544</v>
      </c>
      <c r="B254" t="s">
        <v>545</v>
      </c>
      <c r="C254" t="s">
        <v>1570</v>
      </c>
      <c r="H254" s="13">
        <v>3</v>
      </c>
      <c r="I254" s="13">
        <v>12</v>
      </c>
      <c r="J254" s="13">
        <v>3</v>
      </c>
      <c r="K254" s="13">
        <v>6</v>
      </c>
      <c r="L254" s="21">
        <f t="shared" si="41"/>
        <v>6</v>
      </c>
      <c r="M254" s="21">
        <f t="shared" si="42"/>
        <v>18</v>
      </c>
      <c r="N254" s="13">
        <v>6</v>
      </c>
      <c r="O254" s="13">
        <v>18</v>
      </c>
      <c r="P254" s="13">
        <f t="shared" ref="P254:P267" si="47">L254-N254</f>
        <v>0</v>
      </c>
      <c r="Q254" s="21">
        <f t="shared" si="43"/>
        <v>0</v>
      </c>
      <c r="S254" s="13">
        <v>17</v>
      </c>
      <c r="T254" s="13">
        <v>0</v>
      </c>
      <c r="U254" s="15" t="s">
        <v>879</v>
      </c>
      <c r="V254" s="13">
        <v>80</v>
      </c>
      <c r="W254" s="13">
        <v>18</v>
      </c>
      <c r="X254" s="13">
        <v>625</v>
      </c>
    </row>
    <row r="255" spans="1:25" x14ac:dyDescent="0.25">
      <c r="B255" t="s">
        <v>546</v>
      </c>
      <c r="C255" t="s">
        <v>1571</v>
      </c>
      <c r="H255" s="13">
        <v>13</v>
      </c>
      <c r="I255" s="13">
        <v>52</v>
      </c>
      <c r="J255" s="13">
        <v>1</v>
      </c>
      <c r="K255" s="13">
        <v>2</v>
      </c>
      <c r="L255" s="21">
        <f t="shared" si="41"/>
        <v>14</v>
      </c>
      <c r="M255" s="21">
        <f t="shared" si="42"/>
        <v>54</v>
      </c>
      <c r="N255" s="13">
        <v>14</v>
      </c>
      <c r="O255" s="13">
        <v>54</v>
      </c>
      <c r="P255" s="13">
        <f t="shared" si="47"/>
        <v>0</v>
      </c>
      <c r="Q255" s="21">
        <f t="shared" si="43"/>
        <v>0</v>
      </c>
      <c r="S255" s="13">
        <v>40</v>
      </c>
      <c r="T255" s="13">
        <v>0</v>
      </c>
      <c r="U255" s="15" t="s">
        <v>879</v>
      </c>
    </row>
    <row r="256" spans="1:25" x14ac:dyDescent="0.25">
      <c r="B256" t="s">
        <v>1729</v>
      </c>
      <c r="C256" t="s">
        <v>1648</v>
      </c>
      <c r="H256" s="13">
        <v>7</v>
      </c>
      <c r="I256" s="13">
        <v>28</v>
      </c>
      <c r="J256" s="13">
        <v>5</v>
      </c>
      <c r="K256" s="13">
        <v>10</v>
      </c>
      <c r="L256" s="21">
        <f t="shared" si="41"/>
        <v>12</v>
      </c>
      <c r="M256" s="21">
        <f t="shared" si="42"/>
        <v>38</v>
      </c>
      <c r="N256" s="13">
        <v>12</v>
      </c>
      <c r="O256" s="13">
        <v>38</v>
      </c>
      <c r="P256" s="13">
        <f t="shared" si="47"/>
        <v>0</v>
      </c>
      <c r="Q256" s="21">
        <f t="shared" si="43"/>
        <v>0</v>
      </c>
      <c r="S256" s="13">
        <v>40</v>
      </c>
      <c r="T256" s="13">
        <v>0</v>
      </c>
      <c r="U256" s="15" t="s">
        <v>882</v>
      </c>
      <c r="V256" s="13">
        <v>138</v>
      </c>
      <c r="W256" s="13">
        <v>26</v>
      </c>
      <c r="X256" s="13">
        <v>1249</v>
      </c>
    </row>
    <row r="257" spans="1:25" x14ac:dyDescent="0.25">
      <c r="B257" t="s">
        <v>305</v>
      </c>
      <c r="C257" s="7" t="s">
        <v>1681</v>
      </c>
      <c r="H257" s="13">
        <v>21</v>
      </c>
      <c r="I257" s="13">
        <v>80</v>
      </c>
      <c r="J257" s="13">
        <v>7</v>
      </c>
      <c r="K257" s="13">
        <v>14</v>
      </c>
      <c r="L257" s="21">
        <f t="shared" si="41"/>
        <v>28</v>
      </c>
      <c r="M257" s="21">
        <f t="shared" si="42"/>
        <v>94</v>
      </c>
      <c r="N257" s="13">
        <v>28</v>
      </c>
      <c r="O257" s="13">
        <v>94</v>
      </c>
      <c r="P257" s="13">
        <f t="shared" si="47"/>
        <v>0</v>
      </c>
      <c r="Q257" s="21">
        <f t="shared" si="43"/>
        <v>0</v>
      </c>
      <c r="S257" s="13">
        <v>46</v>
      </c>
      <c r="T257" s="13">
        <v>0</v>
      </c>
      <c r="U257" s="15" t="s">
        <v>882</v>
      </c>
    </row>
    <row r="258" spans="1:25" x14ac:dyDescent="0.25">
      <c r="B258" t="s">
        <v>306</v>
      </c>
      <c r="C258" t="s">
        <v>1395</v>
      </c>
      <c r="H258" s="13">
        <v>4</v>
      </c>
      <c r="I258" s="13">
        <v>16</v>
      </c>
      <c r="J258" s="13">
        <v>2</v>
      </c>
      <c r="K258" s="13">
        <v>4</v>
      </c>
      <c r="L258" s="21">
        <f t="shared" si="41"/>
        <v>6</v>
      </c>
      <c r="M258" s="21">
        <f t="shared" si="42"/>
        <v>20</v>
      </c>
      <c r="N258" s="13">
        <v>6</v>
      </c>
      <c r="O258" s="13">
        <v>20</v>
      </c>
      <c r="P258" s="13">
        <f t="shared" si="47"/>
        <v>0</v>
      </c>
      <c r="Q258" s="21">
        <f t="shared" si="43"/>
        <v>0</v>
      </c>
      <c r="S258" s="13">
        <v>16</v>
      </c>
      <c r="T258" s="13">
        <v>0</v>
      </c>
      <c r="U258" s="15" t="s">
        <v>882</v>
      </c>
    </row>
    <row r="259" spans="1:25" x14ac:dyDescent="0.25">
      <c r="B259" t="s">
        <v>307</v>
      </c>
      <c r="C259" t="s">
        <v>1396</v>
      </c>
      <c r="H259" s="13">
        <v>7</v>
      </c>
      <c r="I259" s="13">
        <v>28</v>
      </c>
      <c r="J259" s="13">
        <v>16</v>
      </c>
      <c r="K259" s="13">
        <v>32</v>
      </c>
      <c r="L259" s="21">
        <f t="shared" si="41"/>
        <v>23</v>
      </c>
      <c r="M259" s="21">
        <f t="shared" si="42"/>
        <v>60</v>
      </c>
      <c r="N259" s="13">
        <v>23</v>
      </c>
      <c r="O259" s="13">
        <v>60</v>
      </c>
      <c r="P259" s="13">
        <f t="shared" si="47"/>
        <v>0</v>
      </c>
      <c r="Q259" s="21">
        <f t="shared" si="43"/>
        <v>0</v>
      </c>
      <c r="S259" s="13">
        <v>55</v>
      </c>
      <c r="T259" s="13">
        <v>0</v>
      </c>
      <c r="U259" s="15" t="s">
        <v>882</v>
      </c>
    </row>
    <row r="260" spans="1:25" x14ac:dyDescent="0.25">
      <c r="B260" t="s">
        <v>547</v>
      </c>
      <c r="C260" t="s">
        <v>1573</v>
      </c>
      <c r="F260" s="13">
        <v>1</v>
      </c>
      <c r="G260" s="13">
        <v>16</v>
      </c>
      <c r="H260" s="13">
        <v>15</v>
      </c>
      <c r="I260" s="13">
        <v>60</v>
      </c>
      <c r="J260" s="13">
        <v>26</v>
      </c>
      <c r="K260" s="13">
        <v>52</v>
      </c>
      <c r="L260" s="21">
        <f t="shared" ref="L260:L323" si="48">D260+H260+F260+J260</f>
        <v>42</v>
      </c>
      <c r="M260" s="21">
        <f t="shared" ref="M260:M323" si="49">E260+G260+I260+K260</f>
        <v>128</v>
      </c>
      <c r="N260" s="13">
        <v>42</v>
      </c>
      <c r="O260" s="13">
        <v>128</v>
      </c>
      <c r="P260" s="13">
        <f t="shared" si="47"/>
        <v>0</v>
      </c>
      <c r="Q260" s="21">
        <f t="shared" ref="Q260:Q323" si="50">M260-O260</f>
        <v>0</v>
      </c>
      <c r="S260" s="13">
        <v>96</v>
      </c>
      <c r="T260" s="13">
        <v>0</v>
      </c>
      <c r="V260" s="13">
        <v>764</v>
      </c>
      <c r="W260" s="13">
        <v>106</v>
      </c>
      <c r="X260" s="13">
        <v>315</v>
      </c>
    </row>
    <row r="261" spans="1:25" x14ac:dyDescent="0.25">
      <c r="B261" t="s">
        <v>308</v>
      </c>
      <c r="C261" t="s">
        <v>1397</v>
      </c>
      <c r="F261" s="13">
        <v>1</v>
      </c>
      <c r="G261" s="13">
        <v>17</v>
      </c>
      <c r="H261" s="13">
        <v>4</v>
      </c>
      <c r="I261" s="13">
        <v>16</v>
      </c>
      <c r="J261" s="13">
        <v>7</v>
      </c>
      <c r="K261" s="13">
        <v>14</v>
      </c>
      <c r="L261" s="21">
        <f t="shared" si="48"/>
        <v>12</v>
      </c>
      <c r="M261" s="21">
        <f t="shared" si="49"/>
        <v>47</v>
      </c>
      <c r="N261" s="13">
        <v>12</v>
      </c>
      <c r="O261" s="13">
        <v>47</v>
      </c>
      <c r="P261" s="13">
        <f t="shared" si="47"/>
        <v>0</v>
      </c>
      <c r="Q261" s="21">
        <f t="shared" si="50"/>
        <v>0</v>
      </c>
      <c r="S261" s="13">
        <v>32</v>
      </c>
      <c r="T261" s="13">
        <v>0</v>
      </c>
      <c r="V261" s="13">
        <v>95</v>
      </c>
      <c r="W261" s="13">
        <v>16</v>
      </c>
      <c r="X261" s="13">
        <v>15</v>
      </c>
    </row>
    <row r="262" spans="1:25" x14ac:dyDescent="0.25">
      <c r="B262" t="s">
        <v>309</v>
      </c>
      <c r="C262" t="s">
        <v>1398</v>
      </c>
      <c r="D262" s="13">
        <v>1</v>
      </c>
      <c r="E262" s="13">
        <v>32</v>
      </c>
      <c r="F262" s="13">
        <v>3</v>
      </c>
      <c r="G262" s="13">
        <v>48</v>
      </c>
      <c r="H262" s="13">
        <v>17</v>
      </c>
      <c r="I262" s="13">
        <v>68</v>
      </c>
      <c r="J262" s="13">
        <v>27</v>
      </c>
      <c r="K262" s="13">
        <v>54</v>
      </c>
      <c r="L262" s="21">
        <f t="shared" si="48"/>
        <v>48</v>
      </c>
      <c r="M262" s="21">
        <f t="shared" si="49"/>
        <v>202</v>
      </c>
      <c r="N262" s="13">
        <v>48</v>
      </c>
      <c r="O262" s="13">
        <v>202</v>
      </c>
      <c r="P262" s="13">
        <f t="shared" si="47"/>
        <v>0</v>
      </c>
      <c r="Q262" s="21">
        <f t="shared" si="50"/>
        <v>0</v>
      </c>
      <c r="S262" s="13">
        <v>138</v>
      </c>
      <c r="T262" s="13">
        <v>0</v>
      </c>
      <c r="V262" s="13">
        <v>3181</v>
      </c>
      <c r="W262" s="13">
        <v>1147</v>
      </c>
      <c r="X262" s="13">
        <v>885</v>
      </c>
      <c r="Y262" s="13">
        <v>5</v>
      </c>
    </row>
    <row r="263" spans="1:25" x14ac:dyDescent="0.25">
      <c r="B263" t="s">
        <v>310</v>
      </c>
      <c r="C263" t="s">
        <v>1399</v>
      </c>
      <c r="F263" s="13">
        <v>20</v>
      </c>
      <c r="G263" s="13">
        <v>325</v>
      </c>
      <c r="H263" s="13">
        <v>14</v>
      </c>
      <c r="I263" s="13">
        <v>56</v>
      </c>
      <c r="J263" s="13">
        <v>11</v>
      </c>
      <c r="K263" s="13">
        <v>22</v>
      </c>
      <c r="L263" s="21">
        <f t="shared" si="48"/>
        <v>45</v>
      </c>
      <c r="M263" s="21">
        <f t="shared" si="49"/>
        <v>403</v>
      </c>
      <c r="N263" s="13">
        <v>45</v>
      </c>
      <c r="O263" s="13">
        <v>403</v>
      </c>
      <c r="P263" s="13">
        <f t="shared" si="47"/>
        <v>0</v>
      </c>
      <c r="Q263" s="21">
        <f t="shared" si="50"/>
        <v>0</v>
      </c>
      <c r="S263" s="13">
        <v>154</v>
      </c>
      <c r="T263" s="13">
        <v>0</v>
      </c>
      <c r="V263" s="13">
        <v>205</v>
      </c>
      <c r="W263" s="13">
        <v>81</v>
      </c>
      <c r="Y263" s="13">
        <v>1</v>
      </c>
    </row>
    <row r="264" spans="1:25" x14ac:dyDescent="0.25">
      <c r="B264" t="s">
        <v>643</v>
      </c>
      <c r="C264" t="s">
        <v>1400</v>
      </c>
      <c r="F264" s="13">
        <v>13</v>
      </c>
      <c r="G264" s="13">
        <v>208</v>
      </c>
      <c r="H264" s="13">
        <v>9</v>
      </c>
      <c r="I264" s="13">
        <v>36</v>
      </c>
      <c r="J264" s="13">
        <v>4</v>
      </c>
      <c r="K264" s="13">
        <v>8</v>
      </c>
      <c r="L264" s="21">
        <f t="shared" si="48"/>
        <v>26</v>
      </c>
      <c r="M264" s="21">
        <f t="shared" si="49"/>
        <v>252</v>
      </c>
      <c r="N264" s="13">
        <v>26</v>
      </c>
      <c r="O264" s="13">
        <v>252</v>
      </c>
      <c r="P264" s="13">
        <f t="shared" si="47"/>
        <v>0</v>
      </c>
      <c r="Q264" s="21">
        <f t="shared" si="50"/>
        <v>0</v>
      </c>
      <c r="S264" s="13">
        <v>78</v>
      </c>
      <c r="T264" s="13">
        <v>0</v>
      </c>
      <c r="U264" s="15" t="s">
        <v>883</v>
      </c>
      <c r="V264" s="13">
        <v>48682</v>
      </c>
      <c r="W264" s="13">
        <v>20695</v>
      </c>
      <c r="X264" s="13">
        <v>2165</v>
      </c>
      <c r="Y264" s="13">
        <v>21</v>
      </c>
    </row>
    <row r="265" spans="1:25" x14ac:dyDescent="0.25">
      <c r="B265" t="s">
        <v>642</v>
      </c>
      <c r="C265" s="7" t="s">
        <v>1678</v>
      </c>
      <c r="F265" s="13">
        <v>4</v>
      </c>
      <c r="G265" s="13">
        <v>64</v>
      </c>
      <c r="H265" s="13">
        <v>1</v>
      </c>
      <c r="I265" s="13">
        <v>4</v>
      </c>
      <c r="J265" s="13">
        <v>6</v>
      </c>
      <c r="K265" s="13">
        <v>12</v>
      </c>
      <c r="L265" s="21">
        <f t="shared" si="48"/>
        <v>11</v>
      </c>
      <c r="M265" s="21">
        <f t="shared" si="49"/>
        <v>80</v>
      </c>
      <c r="N265" s="13">
        <v>11</v>
      </c>
      <c r="O265" s="13">
        <v>80</v>
      </c>
      <c r="P265" s="13">
        <f t="shared" si="47"/>
        <v>0</v>
      </c>
      <c r="Q265" s="21">
        <f t="shared" si="50"/>
        <v>0</v>
      </c>
      <c r="S265" s="13">
        <v>52</v>
      </c>
      <c r="T265" s="13">
        <v>0</v>
      </c>
      <c r="U265" s="15" t="s">
        <v>883</v>
      </c>
    </row>
    <row r="266" spans="1:25" x14ac:dyDescent="0.25">
      <c r="B266" t="s">
        <v>641</v>
      </c>
      <c r="C266" s="7" t="s">
        <v>1679</v>
      </c>
      <c r="D266" s="13">
        <v>1</v>
      </c>
      <c r="E266" s="13">
        <v>28</v>
      </c>
      <c r="F266" s="13">
        <v>3</v>
      </c>
      <c r="G266" s="13">
        <v>48</v>
      </c>
      <c r="H266" s="13">
        <v>3</v>
      </c>
      <c r="I266" s="13">
        <v>12</v>
      </c>
      <c r="J266" s="13">
        <v>2</v>
      </c>
      <c r="K266" s="13">
        <v>4</v>
      </c>
      <c r="L266" s="21">
        <f t="shared" si="48"/>
        <v>9</v>
      </c>
      <c r="M266" s="21">
        <f t="shared" si="49"/>
        <v>92</v>
      </c>
      <c r="N266" s="13">
        <v>9</v>
      </c>
      <c r="O266" s="13">
        <v>92</v>
      </c>
      <c r="P266" s="13">
        <f t="shared" si="47"/>
        <v>0</v>
      </c>
      <c r="Q266" s="21">
        <f t="shared" si="50"/>
        <v>0</v>
      </c>
      <c r="S266" s="13">
        <v>36</v>
      </c>
      <c r="T266" s="13">
        <v>0</v>
      </c>
      <c r="U266" s="15" t="s">
        <v>883</v>
      </c>
    </row>
    <row r="267" spans="1:25" x14ac:dyDescent="0.25">
      <c r="B267" t="s">
        <v>314</v>
      </c>
      <c r="C267" s="7" t="s">
        <v>980</v>
      </c>
      <c r="F267" s="13">
        <v>17</v>
      </c>
      <c r="G267" s="13">
        <v>272</v>
      </c>
      <c r="H267" s="13">
        <v>8</v>
      </c>
      <c r="I267" s="13">
        <v>32</v>
      </c>
      <c r="J267" s="13">
        <v>7</v>
      </c>
      <c r="K267" s="13">
        <v>14</v>
      </c>
      <c r="L267" s="21">
        <f t="shared" si="48"/>
        <v>32</v>
      </c>
      <c r="M267" s="21">
        <f t="shared" si="49"/>
        <v>318</v>
      </c>
      <c r="N267" s="13">
        <v>32</v>
      </c>
      <c r="O267" s="13">
        <v>318</v>
      </c>
      <c r="P267" s="13">
        <f t="shared" si="47"/>
        <v>0</v>
      </c>
      <c r="Q267" s="21">
        <f t="shared" si="50"/>
        <v>0</v>
      </c>
      <c r="S267" s="13">
        <v>190</v>
      </c>
      <c r="T267" s="13">
        <v>0</v>
      </c>
      <c r="U267" s="15" t="s">
        <v>883</v>
      </c>
    </row>
    <row r="268" spans="1:25" ht="15.75" thickBot="1" x14ac:dyDescent="0.3">
      <c r="A268" s="2" t="s">
        <v>5</v>
      </c>
      <c r="B268" s="2"/>
      <c r="C268" s="2"/>
      <c r="D268" s="14">
        <f>SUM(D254:D267)</f>
        <v>2</v>
      </c>
      <c r="E268" s="14">
        <f t="shared" ref="E268:Y268" si="51">SUM(E254:E267)</f>
        <v>60</v>
      </c>
      <c r="F268" s="14">
        <f t="shared" si="51"/>
        <v>62</v>
      </c>
      <c r="G268" s="14">
        <f t="shared" si="51"/>
        <v>998</v>
      </c>
      <c r="H268" s="14">
        <f t="shared" si="51"/>
        <v>126</v>
      </c>
      <c r="I268" s="14">
        <f t="shared" si="51"/>
        <v>500</v>
      </c>
      <c r="J268" s="14">
        <f t="shared" si="51"/>
        <v>124</v>
      </c>
      <c r="K268" s="14">
        <f t="shared" si="51"/>
        <v>248</v>
      </c>
      <c r="L268" s="14">
        <f t="shared" si="51"/>
        <v>314</v>
      </c>
      <c r="M268" s="14">
        <f t="shared" si="51"/>
        <v>1806</v>
      </c>
      <c r="N268" s="14">
        <f t="shared" si="51"/>
        <v>314</v>
      </c>
      <c r="O268" s="14">
        <f t="shared" si="51"/>
        <v>1806</v>
      </c>
      <c r="P268" s="14">
        <f t="shared" si="51"/>
        <v>0</v>
      </c>
      <c r="Q268" s="14">
        <f t="shared" si="51"/>
        <v>0</v>
      </c>
      <c r="R268" s="14">
        <f t="shared" si="51"/>
        <v>0</v>
      </c>
      <c r="S268" s="14">
        <f t="shared" si="51"/>
        <v>990</v>
      </c>
      <c r="T268" s="14">
        <f t="shared" si="51"/>
        <v>0</v>
      </c>
      <c r="U268" s="14"/>
      <c r="V268" s="14">
        <f t="shared" si="51"/>
        <v>53145</v>
      </c>
      <c r="W268" s="14">
        <f t="shared" si="51"/>
        <v>22089</v>
      </c>
      <c r="X268" s="14">
        <f t="shared" si="51"/>
        <v>5254</v>
      </c>
      <c r="Y268" s="14">
        <f t="shared" si="51"/>
        <v>27</v>
      </c>
    </row>
    <row r="269" spans="1:25" ht="15.75" thickTop="1" x14ac:dyDescent="0.25">
      <c r="A269" t="s">
        <v>317</v>
      </c>
      <c r="B269" t="s">
        <v>318</v>
      </c>
      <c r="C269" t="s">
        <v>985</v>
      </c>
      <c r="J269" s="13">
        <v>3</v>
      </c>
      <c r="K269" s="13">
        <v>8</v>
      </c>
      <c r="L269" s="21">
        <f t="shared" si="48"/>
        <v>3</v>
      </c>
      <c r="M269" s="21">
        <f t="shared" si="49"/>
        <v>8</v>
      </c>
      <c r="N269" s="13">
        <v>3</v>
      </c>
      <c r="O269" s="13">
        <v>8</v>
      </c>
      <c r="P269" s="13">
        <f>L269-N269</f>
        <v>0</v>
      </c>
      <c r="Q269" s="21">
        <f t="shared" si="50"/>
        <v>0</v>
      </c>
      <c r="S269" s="13">
        <v>14</v>
      </c>
      <c r="T269" s="13">
        <v>0</v>
      </c>
      <c r="U269" s="15" t="s">
        <v>879</v>
      </c>
      <c r="V269" s="13">
        <v>939</v>
      </c>
      <c r="W269" s="13">
        <v>318</v>
      </c>
      <c r="X269" s="13">
        <v>292</v>
      </c>
      <c r="Y269" s="13">
        <v>1</v>
      </c>
    </row>
    <row r="270" spans="1:25" x14ac:dyDescent="0.25">
      <c r="B270" t="s">
        <v>319</v>
      </c>
      <c r="C270" t="s">
        <v>986</v>
      </c>
      <c r="J270" s="13">
        <v>13</v>
      </c>
      <c r="K270" s="13">
        <v>33</v>
      </c>
      <c r="L270" s="21">
        <f t="shared" si="48"/>
        <v>13</v>
      </c>
      <c r="M270" s="21">
        <f t="shared" si="49"/>
        <v>33</v>
      </c>
      <c r="N270" s="13">
        <v>13</v>
      </c>
      <c r="O270" s="13">
        <v>33</v>
      </c>
      <c r="P270" s="13">
        <f t="shared" ref="P270:P297" si="52">L270-N270</f>
        <v>0</v>
      </c>
      <c r="Q270" s="21">
        <f t="shared" ref="Q270:Q297" si="53">M270-O270</f>
        <v>0</v>
      </c>
      <c r="S270" s="13">
        <v>35</v>
      </c>
      <c r="T270" s="13">
        <v>0</v>
      </c>
      <c r="U270" s="15" t="s">
        <v>879</v>
      </c>
    </row>
    <row r="271" spans="1:25" x14ac:dyDescent="0.25">
      <c r="B271" t="s">
        <v>320</v>
      </c>
      <c r="C271" t="s">
        <v>987</v>
      </c>
      <c r="H271" s="13">
        <v>1</v>
      </c>
      <c r="I271" s="13">
        <v>5</v>
      </c>
      <c r="J271" s="13">
        <v>5</v>
      </c>
      <c r="K271" s="13">
        <v>10</v>
      </c>
      <c r="L271" s="21">
        <f t="shared" si="48"/>
        <v>6</v>
      </c>
      <c r="M271" s="21">
        <f t="shared" si="49"/>
        <v>15</v>
      </c>
      <c r="N271" s="13">
        <v>6</v>
      </c>
      <c r="O271" s="13">
        <v>15</v>
      </c>
      <c r="P271" s="13">
        <f t="shared" si="52"/>
        <v>0</v>
      </c>
      <c r="Q271" s="21">
        <f t="shared" si="53"/>
        <v>0</v>
      </c>
      <c r="S271" s="13">
        <v>8</v>
      </c>
      <c r="T271" s="13">
        <v>0</v>
      </c>
      <c r="U271" s="15" t="s">
        <v>879</v>
      </c>
    </row>
    <row r="272" spans="1:25" x14ac:dyDescent="0.25">
      <c r="B272" t="s">
        <v>650</v>
      </c>
      <c r="C272" t="s">
        <v>988</v>
      </c>
      <c r="J272" s="13">
        <v>9</v>
      </c>
      <c r="K272" s="13">
        <v>17</v>
      </c>
      <c r="L272" s="21">
        <f t="shared" si="48"/>
        <v>9</v>
      </c>
      <c r="M272" s="21">
        <f t="shared" si="49"/>
        <v>17</v>
      </c>
      <c r="N272" s="13">
        <v>9</v>
      </c>
      <c r="O272" s="13">
        <v>17</v>
      </c>
      <c r="P272" s="13">
        <f t="shared" si="52"/>
        <v>0</v>
      </c>
      <c r="Q272" s="21">
        <f t="shared" si="53"/>
        <v>0</v>
      </c>
      <c r="R272" s="13">
        <v>2</v>
      </c>
      <c r="S272" s="13">
        <v>24</v>
      </c>
      <c r="T272" s="13">
        <v>0</v>
      </c>
      <c r="U272" s="15" t="s">
        <v>879</v>
      </c>
    </row>
    <row r="273" spans="2:25" x14ac:dyDescent="0.25">
      <c r="B273" t="s">
        <v>644</v>
      </c>
      <c r="C273" t="s">
        <v>992</v>
      </c>
      <c r="J273" s="13">
        <v>4</v>
      </c>
      <c r="K273" s="13">
        <v>11</v>
      </c>
      <c r="L273" s="21">
        <f t="shared" si="48"/>
        <v>4</v>
      </c>
      <c r="M273" s="21">
        <f t="shared" si="49"/>
        <v>11</v>
      </c>
      <c r="N273" s="13">
        <v>4</v>
      </c>
      <c r="O273" s="13">
        <v>11</v>
      </c>
      <c r="P273" s="13">
        <f t="shared" si="52"/>
        <v>0</v>
      </c>
      <c r="Q273" s="21">
        <f t="shared" si="53"/>
        <v>0</v>
      </c>
      <c r="R273" s="13">
        <v>0</v>
      </c>
      <c r="S273" s="13">
        <v>8</v>
      </c>
      <c r="T273" s="13">
        <v>0</v>
      </c>
      <c r="U273" s="15" t="s">
        <v>879</v>
      </c>
    </row>
    <row r="274" spans="2:25" x14ac:dyDescent="0.25">
      <c r="B274" t="s">
        <v>787</v>
      </c>
      <c r="C274" t="s">
        <v>991</v>
      </c>
      <c r="J274" s="13">
        <v>6</v>
      </c>
      <c r="K274" s="13">
        <v>8</v>
      </c>
      <c r="L274" s="21">
        <f t="shared" si="48"/>
        <v>6</v>
      </c>
      <c r="M274" s="21">
        <f t="shared" si="49"/>
        <v>8</v>
      </c>
      <c r="N274" s="13">
        <v>6</v>
      </c>
      <c r="O274" s="13">
        <v>8</v>
      </c>
      <c r="P274" s="13">
        <f t="shared" si="52"/>
        <v>0</v>
      </c>
      <c r="Q274" s="21">
        <f t="shared" si="53"/>
        <v>0</v>
      </c>
      <c r="R274" s="13">
        <v>0</v>
      </c>
      <c r="S274" s="13">
        <v>11</v>
      </c>
      <c r="T274" s="13">
        <v>0</v>
      </c>
      <c r="U274" s="15" t="s">
        <v>882</v>
      </c>
      <c r="V274" s="13">
        <v>156</v>
      </c>
      <c r="W274" s="13">
        <v>64</v>
      </c>
      <c r="X274" s="13">
        <v>475</v>
      </c>
    </row>
    <row r="275" spans="2:25" x14ac:dyDescent="0.25">
      <c r="B275" t="s">
        <v>322</v>
      </c>
      <c r="C275" t="s">
        <v>993</v>
      </c>
      <c r="J275" s="13">
        <v>9</v>
      </c>
      <c r="K275" s="13">
        <v>18</v>
      </c>
      <c r="L275" s="21">
        <f t="shared" si="48"/>
        <v>9</v>
      </c>
      <c r="M275" s="21">
        <f t="shared" si="49"/>
        <v>18</v>
      </c>
      <c r="N275" s="13">
        <v>9</v>
      </c>
      <c r="O275" s="13">
        <v>18</v>
      </c>
      <c r="P275" s="13">
        <f t="shared" si="52"/>
        <v>0</v>
      </c>
      <c r="Q275" s="21">
        <f t="shared" si="53"/>
        <v>0</v>
      </c>
      <c r="R275" s="13">
        <v>1</v>
      </c>
      <c r="S275" s="13">
        <v>20</v>
      </c>
      <c r="T275" s="13">
        <v>0</v>
      </c>
      <c r="U275" s="15" t="s">
        <v>882</v>
      </c>
    </row>
    <row r="276" spans="2:25" x14ac:dyDescent="0.25">
      <c r="B276" t="s">
        <v>859</v>
      </c>
      <c r="C276" t="s">
        <v>994</v>
      </c>
      <c r="J276" s="13">
        <v>6</v>
      </c>
      <c r="K276" s="13">
        <v>12</v>
      </c>
      <c r="L276" s="21">
        <f t="shared" si="48"/>
        <v>6</v>
      </c>
      <c r="M276" s="21">
        <f t="shared" si="49"/>
        <v>12</v>
      </c>
      <c r="N276" s="13">
        <v>6</v>
      </c>
      <c r="O276" s="13">
        <v>12</v>
      </c>
      <c r="P276" s="13">
        <f t="shared" si="52"/>
        <v>0</v>
      </c>
      <c r="Q276" s="21">
        <f t="shared" si="53"/>
        <v>0</v>
      </c>
      <c r="S276" s="13">
        <v>10</v>
      </c>
      <c r="T276" s="13">
        <v>0</v>
      </c>
      <c r="U276" s="15" t="s">
        <v>882</v>
      </c>
    </row>
    <row r="277" spans="2:25" x14ac:dyDescent="0.25">
      <c r="B277" t="s">
        <v>645</v>
      </c>
      <c r="C277" t="s">
        <v>995</v>
      </c>
      <c r="J277" s="13">
        <v>4</v>
      </c>
      <c r="K277" s="13">
        <v>7</v>
      </c>
      <c r="L277" s="21">
        <f t="shared" si="48"/>
        <v>4</v>
      </c>
      <c r="M277" s="21">
        <f t="shared" si="49"/>
        <v>7</v>
      </c>
      <c r="N277" s="13">
        <v>4</v>
      </c>
      <c r="O277" s="13">
        <v>7</v>
      </c>
      <c r="P277" s="13">
        <f t="shared" si="52"/>
        <v>0</v>
      </c>
      <c r="Q277" s="21">
        <f t="shared" si="53"/>
        <v>0</v>
      </c>
      <c r="S277" s="13">
        <v>8</v>
      </c>
      <c r="T277" s="13">
        <v>0</v>
      </c>
      <c r="U277" s="15" t="s">
        <v>883</v>
      </c>
      <c r="V277" s="13">
        <v>673</v>
      </c>
      <c r="W277" s="13">
        <v>331</v>
      </c>
      <c r="X277" s="13">
        <v>431</v>
      </c>
      <c r="Y277" s="13">
        <v>1</v>
      </c>
    </row>
    <row r="278" spans="2:25" x14ac:dyDescent="0.25">
      <c r="B278" t="s">
        <v>324</v>
      </c>
      <c r="C278" t="s">
        <v>996</v>
      </c>
      <c r="H278" s="13">
        <v>1</v>
      </c>
      <c r="I278" s="13">
        <v>3</v>
      </c>
      <c r="J278" s="13">
        <v>4</v>
      </c>
      <c r="K278" s="13">
        <v>8</v>
      </c>
      <c r="L278" s="21">
        <f t="shared" si="48"/>
        <v>5</v>
      </c>
      <c r="M278" s="21">
        <f t="shared" si="49"/>
        <v>11</v>
      </c>
      <c r="N278" s="13">
        <v>5</v>
      </c>
      <c r="O278" s="13">
        <v>11</v>
      </c>
      <c r="P278" s="13">
        <f t="shared" si="52"/>
        <v>0</v>
      </c>
      <c r="Q278" s="21">
        <f t="shared" si="53"/>
        <v>0</v>
      </c>
      <c r="S278" s="13">
        <v>10</v>
      </c>
      <c r="T278" s="13">
        <v>0</v>
      </c>
      <c r="U278" s="15" t="s">
        <v>883</v>
      </c>
    </row>
    <row r="279" spans="2:25" x14ac:dyDescent="0.25">
      <c r="B279" t="s">
        <v>325</v>
      </c>
      <c r="C279" t="s">
        <v>997</v>
      </c>
      <c r="H279" s="13">
        <v>1</v>
      </c>
      <c r="I279" s="13">
        <v>4</v>
      </c>
      <c r="J279" s="13">
        <v>1</v>
      </c>
      <c r="K279" s="13">
        <v>2</v>
      </c>
      <c r="L279" s="21">
        <f t="shared" si="48"/>
        <v>2</v>
      </c>
      <c r="M279" s="21">
        <f t="shared" si="49"/>
        <v>6</v>
      </c>
      <c r="N279" s="13">
        <v>2</v>
      </c>
      <c r="O279" s="13">
        <v>6</v>
      </c>
      <c r="P279" s="13">
        <f t="shared" si="52"/>
        <v>0</v>
      </c>
      <c r="Q279" s="21">
        <f t="shared" si="53"/>
        <v>0</v>
      </c>
      <c r="S279" s="13">
        <v>6</v>
      </c>
      <c r="T279" s="13">
        <v>0</v>
      </c>
      <c r="U279" s="15" t="s">
        <v>881</v>
      </c>
      <c r="V279" s="13">
        <v>89</v>
      </c>
      <c r="W279" s="13">
        <v>41</v>
      </c>
      <c r="X279" s="13">
        <v>230</v>
      </c>
    </row>
    <row r="280" spans="2:25" x14ac:dyDescent="0.25">
      <c r="B280" t="s">
        <v>648</v>
      </c>
      <c r="C280" t="s">
        <v>998</v>
      </c>
      <c r="H280" s="13">
        <v>1</v>
      </c>
      <c r="I280" s="13">
        <v>8</v>
      </c>
      <c r="J280" s="13">
        <v>7</v>
      </c>
      <c r="K280" s="13">
        <v>13</v>
      </c>
      <c r="L280" s="21">
        <f t="shared" si="48"/>
        <v>8</v>
      </c>
      <c r="M280" s="21">
        <f t="shared" si="49"/>
        <v>21</v>
      </c>
      <c r="N280" s="13">
        <v>8</v>
      </c>
      <c r="O280" s="13">
        <v>21</v>
      </c>
      <c r="P280" s="13">
        <f t="shared" si="52"/>
        <v>0</v>
      </c>
      <c r="Q280" s="21">
        <f t="shared" si="53"/>
        <v>0</v>
      </c>
      <c r="R280" s="13">
        <v>2</v>
      </c>
      <c r="S280" s="13">
        <v>14</v>
      </c>
      <c r="T280" s="13">
        <v>0</v>
      </c>
      <c r="U280" s="15" t="s">
        <v>881</v>
      </c>
    </row>
    <row r="281" spans="2:25" x14ac:dyDescent="0.25">
      <c r="B281" t="s">
        <v>326</v>
      </c>
      <c r="C281" t="s">
        <v>999</v>
      </c>
      <c r="D281" s="13">
        <v>1</v>
      </c>
      <c r="E281" s="13">
        <v>36</v>
      </c>
      <c r="H281" s="13">
        <v>1</v>
      </c>
      <c r="I281" s="13">
        <v>5</v>
      </c>
      <c r="J281" s="13">
        <v>1</v>
      </c>
      <c r="K281" s="13">
        <v>2</v>
      </c>
      <c r="L281" s="21">
        <f t="shared" si="48"/>
        <v>3</v>
      </c>
      <c r="M281" s="21">
        <f t="shared" si="49"/>
        <v>43</v>
      </c>
      <c r="N281" s="13">
        <v>3</v>
      </c>
      <c r="O281" s="13">
        <v>43</v>
      </c>
      <c r="P281" s="13">
        <f t="shared" si="52"/>
        <v>0</v>
      </c>
      <c r="Q281" s="21">
        <f t="shared" si="53"/>
        <v>0</v>
      </c>
      <c r="R281" s="13">
        <v>1</v>
      </c>
      <c r="S281" s="13">
        <v>10</v>
      </c>
      <c r="T281" s="13">
        <v>0</v>
      </c>
      <c r="U281" s="15" t="s">
        <v>881</v>
      </c>
    </row>
    <row r="282" spans="2:25" x14ac:dyDescent="0.25">
      <c r="B282" t="s">
        <v>327</v>
      </c>
      <c r="C282" t="s">
        <v>1000</v>
      </c>
      <c r="L282" s="21">
        <f t="shared" si="48"/>
        <v>0</v>
      </c>
      <c r="M282" s="21">
        <f t="shared" si="49"/>
        <v>0</v>
      </c>
      <c r="N282" s="13">
        <v>0</v>
      </c>
      <c r="P282" s="13">
        <f t="shared" si="52"/>
        <v>0</v>
      </c>
      <c r="Q282" s="21">
        <f t="shared" si="53"/>
        <v>0</v>
      </c>
      <c r="S282" s="13">
        <v>10</v>
      </c>
      <c r="T282" s="13">
        <v>0</v>
      </c>
      <c r="U282" s="15" t="s">
        <v>881</v>
      </c>
    </row>
    <row r="283" spans="2:25" x14ac:dyDescent="0.25">
      <c r="B283" t="s">
        <v>649</v>
      </c>
      <c r="C283" t="s">
        <v>1001</v>
      </c>
      <c r="J283" s="13">
        <v>2</v>
      </c>
      <c r="K283" s="13">
        <v>4</v>
      </c>
      <c r="L283" s="21">
        <f t="shared" si="48"/>
        <v>2</v>
      </c>
      <c r="M283" s="21">
        <f t="shared" si="49"/>
        <v>4</v>
      </c>
      <c r="N283" s="13">
        <v>2</v>
      </c>
      <c r="O283" s="13">
        <v>4</v>
      </c>
      <c r="P283" s="13">
        <f t="shared" si="52"/>
        <v>0</v>
      </c>
      <c r="Q283" s="21">
        <f t="shared" si="53"/>
        <v>0</v>
      </c>
      <c r="R283" s="13">
        <v>1</v>
      </c>
      <c r="S283" s="13">
        <v>20</v>
      </c>
      <c r="T283" s="13">
        <v>0</v>
      </c>
      <c r="U283" s="15" t="s">
        <v>880</v>
      </c>
      <c r="V283" s="13">
        <v>6194</v>
      </c>
      <c r="W283" s="13">
        <v>1379</v>
      </c>
      <c r="X283" s="13">
        <v>431</v>
      </c>
    </row>
    <row r="284" spans="2:25" x14ac:dyDescent="0.25">
      <c r="B284" t="s">
        <v>328</v>
      </c>
      <c r="C284" t="s">
        <v>1002</v>
      </c>
      <c r="J284" s="13">
        <v>8</v>
      </c>
      <c r="K284" s="13">
        <v>19</v>
      </c>
      <c r="L284" s="21">
        <f t="shared" si="48"/>
        <v>8</v>
      </c>
      <c r="M284" s="21">
        <f t="shared" si="49"/>
        <v>19</v>
      </c>
      <c r="N284" s="13">
        <v>8</v>
      </c>
      <c r="O284" s="13">
        <v>19</v>
      </c>
      <c r="P284" s="13">
        <f t="shared" si="52"/>
        <v>0</v>
      </c>
      <c r="Q284" s="21">
        <f t="shared" si="53"/>
        <v>0</v>
      </c>
      <c r="R284" s="13">
        <v>1</v>
      </c>
      <c r="S284" s="13">
        <v>52</v>
      </c>
      <c r="T284" s="13">
        <v>0</v>
      </c>
      <c r="U284" s="15" t="s">
        <v>880</v>
      </c>
    </row>
    <row r="285" spans="2:25" x14ac:dyDescent="0.25">
      <c r="B285" t="s">
        <v>329</v>
      </c>
      <c r="C285" t="s">
        <v>1004</v>
      </c>
      <c r="L285" s="21"/>
      <c r="M285" s="21"/>
      <c r="N285" s="13">
        <v>0</v>
      </c>
      <c r="P285" s="13">
        <f t="shared" si="52"/>
        <v>0</v>
      </c>
      <c r="Q285" s="21">
        <f t="shared" si="53"/>
        <v>0</v>
      </c>
      <c r="S285" s="13">
        <v>18</v>
      </c>
      <c r="T285" s="13">
        <v>0</v>
      </c>
      <c r="U285" s="15" t="s">
        <v>880</v>
      </c>
    </row>
    <row r="286" spans="2:25" x14ac:dyDescent="0.25">
      <c r="B286" t="s">
        <v>330</v>
      </c>
      <c r="C286" t="s">
        <v>1005</v>
      </c>
      <c r="D286" s="13">
        <v>1</v>
      </c>
      <c r="E286" s="13">
        <v>45</v>
      </c>
      <c r="J286" s="13">
        <v>3</v>
      </c>
      <c r="K286" s="13">
        <v>4</v>
      </c>
      <c r="L286" s="21">
        <f t="shared" si="48"/>
        <v>4</v>
      </c>
      <c r="M286" s="21">
        <f t="shared" si="49"/>
        <v>49</v>
      </c>
      <c r="N286" s="13">
        <v>4</v>
      </c>
      <c r="O286" s="13">
        <v>49</v>
      </c>
      <c r="P286" s="13">
        <f t="shared" si="52"/>
        <v>0</v>
      </c>
      <c r="Q286" s="21">
        <f t="shared" si="53"/>
        <v>0</v>
      </c>
      <c r="S286" s="13">
        <v>22</v>
      </c>
      <c r="T286" s="13">
        <v>0</v>
      </c>
      <c r="U286" s="15" t="s">
        <v>880</v>
      </c>
    </row>
    <row r="287" spans="2:25" x14ac:dyDescent="0.25">
      <c r="B287" t="s">
        <v>331</v>
      </c>
      <c r="C287" t="s">
        <v>1006</v>
      </c>
      <c r="D287" s="13">
        <v>1</v>
      </c>
      <c r="E287" s="13">
        <v>34</v>
      </c>
      <c r="H287" s="13">
        <v>2</v>
      </c>
      <c r="I287" s="13">
        <v>14</v>
      </c>
      <c r="J287" s="13">
        <v>6</v>
      </c>
      <c r="K287" s="13">
        <v>11</v>
      </c>
      <c r="L287" s="21">
        <f t="shared" si="48"/>
        <v>9</v>
      </c>
      <c r="M287" s="21">
        <f t="shared" si="49"/>
        <v>59</v>
      </c>
      <c r="N287" s="13">
        <v>9</v>
      </c>
      <c r="O287" s="13">
        <v>59</v>
      </c>
      <c r="P287" s="13">
        <f t="shared" si="52"/>
        <v>0</v>
      </c>
      <c r="Q287" s="21">
        <f t="shared" si="53"/>
        <v>0</v>
      </c>
      <c r="S287" s="13">
        <v>20</v>
      </c>
      <c r="T287" s="13">
        <v>0</v>
      </c>
      <c r="U287" s="15" t="s">
        <v>880</v>
      </c>
    </row>
    <row r="288" spans="2:25" x14ac:dyDescent="0.25">
      <c r="B288" t="s">
        <v>793</v>
      </c>
      <c r="C288" t="s">
        <v>1008</v>
      </c>
      <c r="J288" s="13">
        <v>4</v>
      </c>
      <c r="K288" s="13">
        <v>9</v>
      </c>
      <c r="L288" s="21">
        <f t="shared" si="48"/>
        <v>4</v>
      </c>
      <c r="M288" s="21">
        <f t="shared" si="49"/>
        <v>9</v>
      </c>
      <c r="N288" s="13">
        <v>4</v>
      </c>
      <c r="O288" s="13">
        <v>9</v>
      </c>
      <c r="P288" s="13">
        <f t="shared" si="52"/>
        <v>0</v>
      </c>
      <c r="Q288" s="21">
        <f t="shared" si="53"/>
        <v>0</v>
      </c>
      <c r="S288" s="13">
        <v>12</v>
      </c>
      <c r="T288" s="13">
        <v>0</v>
      </c>
      <c r="U288" s="15" t="s">
        <v>880</v>
      </c>
    </row>
    <row r="289" spans="2:25" x14ac:dyDescent="0.25">
      <c r="B289" t="s">
        <v>332</v>
      </c>
      <c r="C289" t="s">
        <v>1010</v>
      </c>
      <c r="H289" s="13">
        <v>2</v>
      </c>
      <c r="I289" s="13">
        <v>6</v>
      </c>
      <c r="J289" s="13">
        <v>4</v>
      </c>
      <c r="K289" s="13">
        <v>8</v>
      </c>
      <c r="L289" s="21">
        <f t="shared" si="48"/>
        <v>6</v>
      </c>
      <c r="M289" s="21">
        <f t="shared" si="49"/>
        <v>14</v>
      </c>
      <c r="N289" s="13">
        <v>6</v>
      </c>
      <c r="O289" s="13">
        <v>14</v>
      </c>
      <c r="P289" s="13">
        <f t="shared" si="52"/>
        <v>0</v>
      </c>
      <c r="Q289" s="21">
        <f t="shared" si="53"/>
        <v>0</v>
      </c>
      <c r="R289" s="13">
        <v>2</v>
      </c>
      <c r="S289" s="13">
        <v>12</v>
      </c>
      <c r="T289" s="13">
        <v>0</v>
      </c>
      <c r="U289" s="15" t="s">
        <v>888</v>
      </c>
      <c r="V289" s="13">
        <v>1379</v>
      </c>
      <c r="W289" s="13">
        <v>541</v>
      </c>
      <c r="X289" s="13">
        <v>463</v>
      </c>
    </row>
    <row r="290" spans="2:25" x14ac:dyDescent="0.25">
      <c r="B290" t="s">
        <v>333</v>
      </c>
      <c r="C290" t="s">
        <v>1011</v>
      </c>
      <c r="D290" s="13">
        <v>1</v>
      </c>
      <c r="E290" s="13">
        <v>35</v>
      </c>
      <c r="H290" s="13">
        <v>3</v>
      </c>
      <c r="I290" s="13">
        <v>12</v>
      </c>
      <c r="J290" s="13">
        <v>4</v>
      </c>
      <c r="K290" s="13">
        <v>7</v>
      </c>
      <c r="L290" s="21">
        <f t="shared" si="48"/>
        <v>8</v>
      </c>
      <c r="M290" s="21">
        <f t="shared" si="49"/>
        <v>54</v>
      </c>
      <c r="N290" s="13">
        <v>8</v>
      </c>
      <c r="O290" s="13">
        <v>54</v>
      </c>
      <c r="P290" s="13">
        <f t="shared" si="52"/>
        <v>0</v>
      </c>
      <c r="Q290" s="21">
        <f t="shared" si="53"/>
        <v>0</v>
      </c>
      <c r="R290" s="13">
        <v>1</v>
      </c>
      <c r="S290" s="13">
        <v>25</v>
      </c>
      <c r="T290" s="13">
        <v>0</v>
      </c>
      <c r="U290" s="15" t="s">
        <v>888</v>
      </c>
    </row>
    <row r="291" spans="2:25" x14ac:dyDescent="0.25">
      <c r="B291" t="s">
        <v>334</v>
      </c>
      <c r="C291" t="s">
        <v>1012</v>
      </c>
      <c r="F291" s="13">
        <v>1</v>
      </c>
      <c r="G291" s="13">
        <v>12</v>
      </c>
      <c r="H291" s="13">
        <v>13</v>
      </c>
      <c r="I291" s="13">
        <v>56</v>
      </c>
      <c r="J291" s="13">
        <v>11</v>
      </c>
      <c r="K291" s="13">
        <v>21</v>
      </c>
      <c r="L291" s="21">
        <f t="shared" si="48"/>
        <v>25</v>
      </c>
      <c r="M291" s="21">
        <f t="shared" si="49"/>
        <v>89</v>
      </c>
      <c r="N291" s="13">
        <v>25</v>
      </c>
      <c r="O291" s="13">
        <v>89</v>
      </c>
      <c r="P291" s="13">
        <f t="shared" si="52"/>
        <v>0</v>
      </c>
      <c r="Q291" s="21">
        <f t="shared" si="53"/>
        <v>0</v>
      </c>
      <c r="R291" s="13">
        <v>4</v>
      </c>
      <c r="S291" s="13">
        <v>46</v>
      </c>
      <c r="T291" s="13">
        <v>0</v>
      </c>
      <c r="U291" s="15" t="s">
        <v>888</v>
      </c>
    </row>
    <row r="292" spans="2:25" x14ac:dyDescent="0.25">
      <c r="B292" t="s">
        <v>335</v>
      </c>
      <c r="C292" t="s">
        <v>1013</v>
      </c>
      <c r="H292" s="13">
        <v>1</v>
      </c>
      <c r="I292" s="13">
        <v>5</v>
      </c>
      <c r="J292" s="13">
        <v>2</v>
      </c>
      <c r="K292" s="13">
        <v>4</v>
      </c>
      <c r="L292" s="21">
        <f t="shared" si="48"/>
        <v>3</v>
      </c>
      <c r="M292" s="21">
        <f t="shared" si="49"/>
        <v>9</v>
      </c>
      <c r="N292" s="13">
        <v>3</v>
      </c>
      <c r="O292" s="13">
        <v>9</v>
      </c>
      <c r="P292" s="13">
        <f t="shared" si="52"/>
        <v>0</v>
      </c>
      <c r="Q292" s="21">
        <f t="shared" si="53"/>
        <v>0</v>
      </c>
      <c r="R292" s="13">
        <v>0</v>
      </c>
      <c r="S292" s="13">
        <v>28</v>
      </c>
      <c r="T292" s="13">
        <v>0</v>
      </c>
      <c r="U292" s="15" t="s">
        <v>888</v>
      </c>
    </row>
    <row r="293" spans="2:25" x14ac:dyDescent="0.25">
      <c r="B293" t="s">
        <v>337</v>
      </c>
      <c r="C293" t="s">
        <v>1014</v>
      </c>
      <c r="F293" s="13">
        <v>2</v>
      </c>
      <c r="G293" s="13">
        <v>14</v>
      </c>
      <c r="H293" s="13">
        <v>2</v>
      </c>
      <c r="I293" s="13">
        <v>17</v>
      </c>
      <c r="J293" s="13">
        <v>5</v>
      </c>
      <c r="K293" s="13">
        <v>10</v>
      </c>
      <c r="L293" s="21">
        <f t="shared" si="48"/>
        <v>9</v>
      </c>
      <c r="M293" s="21">
        <f t="shared" si="49"/>
        <v>41</v>
      </c>
      <c r="N293" s="13">
        <v>9</v>
      </c>
      <c r="O293" s="13">
        <v>41</v>
      </c>
      <c r="P293" s="13">
        <f t="shared" si="52"/>
        <v>0</v>
      </c>
      <c r="Q293" s="21">
        <f t="shared" si="53"/>
        <v>0</v>
      </c>
      <c r="R293" s="13">
        <v>3</v>
      </c>
      <c r="S293" s="13">
        <v>28</v>
      </c>
      <c r="T293" s="13">
        <v>0</v>
      </c>
      <c r="U293" s="15" t="s">
        <v>888</v>
      </c>
    </row>
    <row r="294" spans="2:25" x14ac:dyDescent="0.25">
      <c r="B294" t="s">
        <v>796</v>
      </c>
      <c r="C294" t="s">
        <v>1016</v>
      </c>
      <c r="H294" s="13">
        <v>2</v>
      </c>
      <c r="I294" s="13">
        <v>12</v>
      </c>
      <c r="J294" s="13">
        <v>5</v>
      </c>
      <c r="K294" s="13">
        <v>11</v>
      </c>
      <c r="L294" s="21">
        <f t="shared" si="48"/>
        <v>7</v>
      </c>
      <c r="M294" s="21">
        <f t="shared" si="49"/>
        <v>23</v>
      </c>
      <c r="N294" s="13">
        <v>7</v>
      </c>
      <c r="O294" s="13">
        <v>23</v>
      </c>
      <c r="P294" s="13">
        <f t="shared" si="52"/>
        <v>0</v>
      </c>
      <c r="Q294" s="21">
        <f t="shared" si="53"/>
        <v>0</v>
      </c>
      <c r="R294" s="13">
        <v>1</v>
      </c>
      <c r="S294" s="13">
        <v>10</v>
      </c>
      <c r="T294" s="13">
        <v>0</v>
      </c>
      <c r="U294" s="15" t="s">
        <v>889</v>
      </c>
      <c r="V294" s="13">
        <v>1684</v>
      </c>
      <c r="W294" s="13">
        <v>449</v>
      </c>
      <c r="X294" s="13">
        <v>98</v>
      </c>
      <c r="Y294" s="13">
        <v>2</v>
      </c>
    </row>
    <row r="295" spans="2:25" x14ac:dyDescent="0.25">
      <c r="B295" t="s">
        <v>338</v>
      </c>
      <c r="C295" t="s">
        <v>1018</v>
      </c>
      <c r="J295" s="13">
        <v>4</v>
      </c>
      <c r="K295" s="13">
        <v>8</v>
      </c>
      <c r="L295" s="21">
        <f t="shared" si="48"/>
        <v>4</v>
      </c>
      <c r="M295" s="21">
        <f t="shared" si="49"/>
        <v>8</v>
      </c>
      <c r="N295" s="13">
        <v>4</v>
      </c>
      <c r="O295" s="13">
        <v>8</v>
      </c>
      <c r="P295" s="13">
        <f t="shared" si="52"/>
        <v>0</v>
      </c>
      <c r="Q295" s="21">
        <f t="shared" si="53"/>
        <v>0</v>
      </c>
      <c r="R295" s="13">
        <v>2</v>
      </c>
      <c r="S295" s="13">
        <v>10</v>
      </c>
      <c r="T295" s="13">
        <v>0</v>
      </c>
      <c r="U295" s="15" t="s">
        <v>889</v>
      </c>
    </row>
    <row r="296" spans="2:25" x14ac:dyDescent="0.25">
      <c r="B296" t="s">
        <v>339</v>
      </c>
      <c r="C296" t="s">
        <v>1019</v>
      </c>
      <c r="H296" s="13">
        <v>6</v>
      </c>
      <c r="I296" s="13">
        <v>46</v>
      </c>
      <c r="J296" s="13">
        <v>9</v>
      </c>
      <c r="K296" s="13">
        <v>17</v>
      </c>
      <c r="L296" s="21">
        <f t="shared" si="48"/>
        <v>15</v>
      </c>
      <c r="M296" s="21">
        <f t="shared" si="49"/>
        <v>63</v>
      </c>
      <c r="N296" s="13">
        <v>15</v>
      </c>
      <c r="O296" s="13">
        <v>63</v>
      </c>
      <c r="P296" s="13">
        <f t="shared" si="52"/>
        <v>0</v>
      </c>
      <c r="Q296" s="21">
        <f t="shared" si="53"/>
        <v>0</v>
      </c>
      <c r="R296" s="13">
        <v>3</v>
      </c>
      <c r="S296" s="13">
        <v>40</v>
      </c>
      <c r="T296" s="13">
        <v>0</v>
      </c>
      <c r="U296" s="15" t="s">
        <v>889</v>
      </c>
    </row>
    <row r="297" spans="2:25" x14ac:dyDescent="0.25">
      <c r="B297" t="s">
        <v>1722</v>
      </c>
      <c r="C297" t="s">
        <v>1021</v>
      </c>
      <c r="H297" s="13">
        <v>12</v>
      </c>
      <c r="I297" s="13">
        <v>104</v>
      </c>
      <c r="J297" s="13">
        <v>15</v>
      </c>
      <c r="K297" s="13">
        <v>33</v>
      </c>
      <c r="L297" s="21">
        <f t="shared" si="48"/>
        <v>27</v>
      </c>
      <c r="M297" s="21">
        <f t="shared" si="49"/>
        <v>137</v>
      </c>
      <c r="N297" s="13">
        <v>27</v>
      </c>
      <c r="O297" s="13">
        <v>137</v>
      </c>
      <c r="P297" s="13">
        <f t="shared" si="52"/>
        <v>0</v>
      </c>
      <c r="Q297" s="21">
        <f t="shared" si="53"/>
        <v>0</v>
      </c>
      <c r="R297" s="13">
        <v>4</v>
      </c>
      <c r="S297" s="13">
        <v>65</v>
      </c>
      <c r="T297" s="13">
        <v>0</v>
      </c>
      <c r="U297" s="15" t="s">
        <v>889</v>
      </c>
    </row>
    <row r="298" spans="2:25" x14ac:dyDescent="0.25">
      <c r="B298" t="s">
        <v>341</v>
      </c>
      <c r="C298" t="s">
        <v>1551</v>
      </c>
      <c r="H298" s="13">
        <v>2</v>
      </c>
      <c r="I298" s="13">
        <v>8</v>
      </c>
      <c r="J298" s="13">
        <v>11</v>
      </c>
      <c r="K298" s="13">
        <v>20</v>
      </c>
      <c r="L298" s="21">
        <f t="shared" si="48"/>
        <v>13</v>
      </c>
      <c r="M298" s="21">
        <f t="shared" si="49"/>
        <v>28</v>
      </c>
      <c r="N298" s="13">
        <v>13</v>
      </c>
      <c r="O298" s="13">
        <v>28</v>
      </c>
      <c r="P298" s="13">
        <f>L298-N298</f>
        <v>0</v>
      </c>
      <c r="Q298" s="21">
        <f t="shared" si="50"/>
        <v>0</v>
      </c>
      <c r="R298" s="13">
        <v>2</v>
      </c>
      <c r="S298" s="13">
        <v>20</v>
      </c>
      <c r="T298" s="13">
        <v>0</v>
      </c>
      <c r="U298" s="15" t="s">
        <v>890</v>
      </c>
      <c r="V298" s="13">
        <v>157</v>
      </c>
      <c r="W298" s="13">
        <v>41</v>
      </c>
      <c r="X298" s="13">
        <v>58</v>
      </c>
    </row>
    <row r="299" spans="2:25" x14ac:dyDescent="0.25">
      <c r="B299" t="s">
        <v>342</v>
      </c>
      <c r="C299" t="s">
        <v>1552</v>
      </c>
      <c r="J299" s="13">
        <v>7</v>
      </c>
      <c r="K299" s="13">
        <v>13</v>
      </c>
      <c r="L299" s="21">
        <f t="shared" si="48"/>
        <v>7</v>
      </c>
      <c r="M299" s="21">
        <f t="shared" si="49"/>
        <v>13</v>
      </c>
      <c r="N299" s="13">
        <v>7</v>
      </c>
      <c r="O299" s="13">
        <v>13</v>
      </c>
      <c r="P299" s="13">
        <f>L299-N299</f>
        <v>0</v>
      </c>
      <c r="Q299" s="21">
        <f t="shared" si="50"/>
        <v>0</v>
      </c>
      <c r="R299" s="13">
        <v>1</v>
      </c>
      <c r="S299" s="13">
        <v>10</v>
      </c>
      <c r="T299" s="13">
        <v>0</v>
      </c>
      <c r="U299" s="15" t="s">
        <v>890</v>
      </c>
    </row>
    <row r="300" spans="2:25" x14ac:dyDescent="0.25">
      <c r="B300" t="s">
        <v>798</v>
      </c>
      <c r="C300" t="s">
        <v>1026</v>
      </c>
      <c r="F300" s="13">
        <v>1</v>
      </c>
      <c r="G300" s="13">
        <v>8</v>
      </c>
      <c r="H300" s="13">
        <v>2</v>
      </c>
      <c r="I300" s="13">
        <v>11</v>
      </c>
      <c r="J300" s="13">
        <v>3</v>
      </c>
      <c r="K300" s="13">
        <v>6</v>
      </c>
      <c r="L300" s="21">
        <f t="shared" si="48"/>
        <v>6</v>
      </c>
      <c r="M300" s="21">
        <f t="shared" si="49"/>
        <v>25</v>
      </c>
      <c r="N300" s="13">
        <v>6</v>
      </c>
      <c r="O300" s="13">
        <v>25</v>
      </c>
      <c r="P300" s="13">
        <f>L300-N300</f>
        <v>0</v>
      </c>
      <c r="Q300" s="21">
        <f t="shared" si="50"/>
        <v>0</v>
      </c>
      <c r="R300" s="13">
        <v>2</v>
      </c>
      <c r="S300" s="13">
        <v>18</v>
      </c>
      <c r="T300" s="13">
        <v>0</v>
      </c>
      <c r="U300" s="15" t="s">
        <v>890</v>
      </c>
    </row>
    <row r="301" spans="2:25" x14ac:dyDescent="0.25">
      <c r="B301" t="s">
        <v>343</v>
      </c>
      <c r="C301" t="s">
        <v>1027</v>
      </c>
      <c r="H301" s="13">
        <v>1</v>
      </c>
      <c r="I301" s="13">
        <v>6</v>
      </c>
      <c r="J301" s="13">
        <v>5</v>
      </c>
      <c r="K301" s="13">
        <v>12</v>
      </c>
      <c r="L301" s="21">
        <f t="shared" si="48"/>
        <v>6</v>
      </c>
      <c r="M301" s="21">
        <f t="shared" si="49"/>
        <v>18</v>
      </c>
      <c r="N301" s="13">
        <v>6</v>
      </c>
      <c r="O301" s="13">
        <v>18</v>
      </c>
      <c r="P301" s="13">
        <f t="shared" ref="P301:P319" si="54">L301-N301</f>
        <v>0</v>
      </c>
      <c r="Q301" s="21">
        <f t="shared" si="50"/>
        <v>0</v>
      </c>
      <c r="R301" s="13">
        <v>1</v>
      </c>
      <c r="S301" s="13">
        <v>20</v>
      </c>
      <c r="T301" s="13">
        <v>0</v>
      </c>
      <c r="U301" s="15" t="s">
        <v>890</v>
      </c>
    </row>
    <row r="302" spans="2:25" x14ac:dyDescent="0.25">
      <c r="B302" t="s">
        <v>344</v>
      </c>
      <c r="C302" t="s">
        <v>1028</v>
      </c>
      <c r="J302" s="13">
        <v>1</v>
      </c>
      <c r="K302" s="13">
        <v>3</v>
      </c>
      <c r="L302" s="21">
        <f t="shared" si="48"/>
        <v>1</v>
      </c>
      <c r="M302" s="21">
        <f t="shared" si="49"/>
        <v>3</v>
      </c>
      <c r="N302" s="13">
        <v>1</v>
      </c>
      <c r="O302" s="13">
        <v>3</v>
      </c>
      <c r="P302" s="13">
        <f t="shared" si="54"/>
        <v>0</v>
      </c>
      <c r="Q302" s="21">
        <f t="shared" si="50"/>
        <v>0</v>
      </c>
      <c r="R302" s="13">
        <v>0</v>
      </c>
      <c r="S302" s="13">
        <v>5</v>
      </c>
      <c r="T302" s="13">
        <v>0</v>
      </c>
      <c r="U302" s="15" t="s">
        <v>891</v>
      </c>
      <c r="V302" s="13">
        <v>658</v>
      </c>
      <c r="W302" s="13">
        <v>183</v>
      </c>
      <c r="X302" s="13">
        <v>322</v>
      </c>
      <c r="Y302" s="13">
        <v>1</v>
      </c>
    </row>
    <row r="303" spans="2:25" x14ac:dyDescent="0.25">
      <c r="B303" t="s">
        <v>345</v>
      </c>
      <c r="C303" t="s">
        <v>1029</v>
      </c>
      <c r="H303" s="13">
        <v>2</v>
      </c>
      <c r="I303" s="13">
        <v>8</v>
      </c>
      <c r="J303" s="13">
        <v>5</v>
      </c>
      <c r="K303" s="13">
        <v>11</v>
      </c>
      <c r="L303" s="21">
        <f t="shared" si="48"/>
        <v>7</v>
      </c>
      <c r="M303" s="21">
        <f t="shared" si="49"/>
        <v>19</v>
      </c>
      <c r="N303" s="13">
        <v>7</v>
      </c>
      <c r="O303" s="13">
        <v>19</v>
      </c>
      <c r="P303" s="13">
        <f t="shared" si="54"/>
        <v>0</v>
      </c>
      <c r="Q303" s="21">
        <f t="shared" si="50"/>
        <v>0</v>
      </c>
      <c r="R303" s="13">
        <v>1</v>
      </c>
      <c r="S303" s="13">
        <v>24</v>
      </c>
      <c r="T303" s="13">
        <v>0</v>
      </c>
      <c r="U303" s="15" t="s">
        <v>891</v>
      </c>
    </row>
    <row r="304" spans="2:25" x14ac:dyDescent="0.25">
      <c r="B304" t="s">
        <v>346</v>
      </c>
      <c r="C304" t="s">
        <v>1030</v>
      </c>
      <c r="H304" s="13">
        <v>1</v>
      </c>
      <c r="I304" s="13">
        <v>7</v>
      </c>
      <c r="J304" s="13">
        <v>3</v>
      </c>
      <c r="K304" s="13">
        <v>4</v>
      </c>
      <c r="L304" s="21">
        <f t="shared" si="48"/>
        <v>4</v>
      </c>
      <c r="M304" s="21">
        <f t="shared" si="49"/>
        <v>11</v>
      </c>
      <c r="N304" s="13">
        <v>4</v>
      </c>
      <c r="O304" s="13">
        <v>11</v>
      </c>
      <c r="P304" s="13">
        <f t="shared" si="54"/>
        <v>0</v>
      </c>
      <c r="Q304" s="21">
        <f t="shared" si="50"/>
        <v>0</v>
      </c>
      <c r="R304" s="13">
        <v>1</v>
      </c>
      <c r="S304" s="13">
        <v>10</v>
      </c>
      <c r="T304" s="13">
        <v>0</v>
      </c>
      <c r="U304" s="15" t="s">
        <v>891</v>
      </c>
    </row>
    <row r="305" spans="1:25" x14ac:dyDescent="0.25">
      <c r="B305" t="s">
        <v>347</v>
      </c>
      <c r="C305" t="s">
        <v>1031</v>
      </c>
      <c r="F305" s="13">
        <v>1</v>
      </c>
      <c r="G305" s="13">
        <v>9</v>
      </c>
      <c r="H305" s="13">
        <v>1</v>
      </c>
      <c r="I305" s="13">
        <v>3</v>
      </c>
      <c r="J305" s="13">
        <v>6</v>
      </c>
      <c r="K305" s="13">
        <v>12</v>
      </c>
      <c r="L305" s="21">
        <f t="shared" si="48"/>
        <v>8</v>
      </c>
      <c r="M305" s="21">
        <f t="shared" si="49"/>
        <v>24</v>
      </c>
      <c r="N305" s="13">
        <v>8</v>
      </c>
      <c r="O305" s="13">
        <v>24</v>
      </c>
      <c r="P305" s="13">
        <f t="shared" si="54"/>
        <v>0</v>
      </c>
      <c r="Q305" s="21">
        <f t="shared" si="50"/>
        <v>0</v>
      </c>
      <c r="R305" s="13">
        <v>0</v>
      </c>
      <c r="S305" s="13">
        <v>50</v>
      </c>
      <c r="T305" s="13">
        <v>0</v>
      </c>
      <c r="U305" s="15" t="s">
        <v>891</v>
      </c>
    </row>
    <row r="306" spans="1:25" x14ac:dyDescent="0.25">
      <c r="B306" t="s">
        <v>359</v>
      </c>
      <c r="C306" t="s">
        <v>1032</v>
      </c>
      <c r="F306" s="13">
        <v>1</v>
      </c>
      <c r="G306" s="13">
        <v>8</v>
      </c>
      <c r="H306" s="13">
        <v>1</v>
      </c>
      <c r="I306" s="13">
        <v>4</v>
      </c>
      <c r="J306" s="13">
        <v>6</v>
      </c>
      <c r="K306" s="13">
        <v>13</v>
      </c>
      <c r="L306" s="21">
        <f t="shared" si="48"/>
        <v>8</v>
      </c>
      <c r="M306" s="21">
        <f t="shared" si="49"/>
        <v>25</v>
      </c>
      <c r="N306" s="13">
        <v>8</v>
      </c>
      <c r="O306" s="13">
        <v>25</v>
      </c>
      <c r="P306" s="13">
        <f t="shared" si="54"/>
        <v>0</v>
      </c>
      <c r="Q306" s="21">
        <f t="shared" si="50"/>
        <v>0</v>
      </c>
      <c r="R306" s="13">
        <v>1</v>
      </c>
      <c r="S306" s="13">
        <v>20</v>
      </c>
      <c r="T306" s="13">
        <v>0</v>
      </c>
      <c r="U306" s="15" t="s">
        <v>891</v>
      </c>
    </row>
    <row r="307" spans="1:25" x14ac:dyDescent="0.25">
      <c r="B307" t="s">
        <v>348</v>
      </c>
      <c r="C307" t="s">
        <v>1033</v>
      </c>
      <c r="H307" s="13">
        <v>3</v>
      </c>
      <c r="I307" s="13">
        <v>25</v>
      </c>
      <c r="J307" s="13">
        <v>2</v>
      </c>
      <c r="K307" s="13">
        <v>4</v>
      </c>
      <c r="L307" s="21">
        <f t="shared" si="48"/>
        <v>5</v>
      </c>
      <c r="M307" s="21">
        <f t="shared" si="49"/>
        <v>29</v>
      </c>
      <c r="N307" s="13">
        <v>5</v>
      </c>
      <c r="O307" s="13">
        <v>29</v>
      </c>
      <c r="P307" s="13">
        <f t="shared" si="54"/>
        <v>0</v>
      </c>
      <c r="Q307" s="21">
        <f t="shared" si="50"/>
        <v>0</v>
      </c>
      <c r="R307" s="13">
        <v>1</v>
      </c>
      <c r="S307" s="13">
        <v>10</v>
      </c>
      <c r="T307" s="13">
        <v>0</v>
      </c>
      <c r="U307" s="15" t="s">
        <v>891</v>
      </c>
    </row>
    <row r="308" spans="1:25" x14ac:dyDescent="0.25">
      <c r="B308" t="s">
        <v>349</v>
      </c>
      <c r="C308" t="s">
        <v>1034</v>
      </c>
      <c r="J308" s="13">
        <v>2</v>
      </c>
      <c r="K308" s="13">
        <v>3</v>
      </c>
      <c r="L308" s="21">
        <f t="shared" si="48"/>
        <v>2</v>
      </c>
      <c r="M308" s="21">
        <f t="shared" si="49"/>
        <v>3</v>
      </c>
      <c r="N308" s="13">
        <v>2</v>
      </c>
      <c r="O308" s="13">
        <v>3</v>
      </c>
      <c r="P308" s="13">
        <f t="shared" si="54"/>
        <v>0</v>
      </c>
      <c r="Q308" s="21">
        <f t="shared" si="50"/>
        <v>0</v>
      </c>
      <c r="R308" s="13">
        <v>0</v>
      </c>
      <c r="S308" s="13">
        <v>10</v>
      </c>
      <c r="T308" s="13">
        <v>0</v>
      </c>
      <c r="U308" s="15" t="s">
        <v>892</v>
      </c>
      <c r="V308" s="13">
        <v>358</v>
      </c>
      <c r="W308" s="13">
        <v>143</v>
      </c>
      <c r="X308" s="13">
        <v>87</v>
      </c>
    </row>
    <row r="309" spans="1:25" x14ac:dyDescent="0.25">
      <c r="B309" t="s">
        <v>350</v>
      </c>
      <c r="C309" t="s">
        <v>1035</v>
      </c>
      <c r="J309" s="13">
        <v>7</v>
      </c>
      <c r="K309" s="13">
        <v>8</v>
      </c>
      <c r="L309" s="21">
        <f t="shared" si="48"/>
        <v>7</v>
      </c>
      <c r="M309" s="21">
        <f t="shared" si="49"/>
        <v>8</v>
      </c>
      <c r="N309" s="13">
        <v>7</v>
      </c>
      <c r="O309" s="13">
        <v>8</v>
      </c>
      <c r="P309" s="13">
        <f t="shared" si="54"/>
        <v>0</v>
      </c>
      <c r="Q309" s="21">
        <f t="shared" si="50"/>
        <v>0</v>
      </c>
      <c r="R309" s="13">
        <v>2</v>
      </c>
      <c r="S309" s="13">
        <v>24</v>
      </c>
      <c r="T309" s="13">
        <v>0</v>
      </c>
      <c r="U309" s="15" t="s">
        <v>892</v>
      </c>
    </row>
    <row r="310" spans="1:25" x14ac:dyDescent="0.25">
      <c r="B310" t="s">
        <v>651</v>
      </c>
      <c r="C310" t="s">
        <v>1036</v>
      </c>
      <c r="F310" s="13">
        <v>2</v>
      </c>
      <c r="G310" s="13">
        <v>21</v>
      </c>
      <c r="H310" s="13">
        <v>1</v>
      </c>
      <c r="I310" s="13">
        <v>12</v>
      </c>
      <c r="J310" s="13">
        <v>7</v>
      </c>
      <c r="K310" s="13">
        <v>14</v>
      </c>
      <c r="L310" s="21">
        <f t="shared" si="48"/>
        <v>10</v>
      </c>
      <c r="M310" s="21">
        <f t="shared" si="49"/>
        <v>47</v>
      </c>
      <c r="N310" s="13">
        <v>10</v>
      </c>
      <c r="O310" s="13">
        <v>47</v>
      </c>
      <c r="P310" s="13">
        <f t="shared" si="54"/>
        <v>0</v>
      </c>
      <c r="Q310" s="21">
        <f t="shared" si="50"/>
        <v>0</v>
      </c>
      <c r="R310" s="13">
        <v>0</v>
      </c>
      <c r="S310" s="13">
        <v>22</v>
      </c>
      <c r="T310" s="13">
        <v>0</v>
      </c>
      <c r="U310" s="15" t="s">
        <v>892</v>
      </c>
    </row>
    <row r="311" spans="1:25" x14ac:dyDescent="0.25">
      <c r="B311" t="s">
        <v>351</v>
      </c>
      <c r="C311" t="s">
        <v>1037</v>
      </c>
      <c r="J311" s="13">
        <v>2</v>
      </c>
      <c r="K311" s="13">
        <v>2</v>
      </c>
      <c r="L311" s="21">
        <f t="shared" si="48"/>
        <v>2</v>
      </c>
      <c r="M311" s="21">
        <f t="shared" si="49"/>
        <v>2</v>
      </c>
      <c r="N311" s="13">
        <v>2</v>
      </c>
      <c r="O311" s="13">
        <v>2</v>
      </c>
      <c r="P311" s="13">
        <f t="shared" si="54"/>
        <v>0</v>
      </c>
      <c r="Q311" s="21">
        <f t="shared" si="50"/>
        <v>0</v>
      </c>
      <c r="R311" s="13">
        <v>0</v>
      </c>
      <c r="S311" s="13">
        <v>16</v>
      </c>
      <c r="T311" s="13">
        <v>0</v>
      </c>
      <c r="U311" s="15" t="s">
        <v>893</v>
      </c>
      <c r="V311" s="13">
        <v>282</v>
      </c>
      <c r="W311" s="13">
        <v>86</v>
      </c>
      <c r="X311" s="13">
        <v>88</v>
      </c>
    </row>
    <row r="312" spans="1:25" x14ac:dyDescent="0.25">
      <c r="B312" t="s">
        <v>352</v>
      </c>
      <c r="C312" t="s">
        <v>1038</v>
      </c>
      <c r="H312" s="13">
        <v>1</v>
      </c>
      <c r="I312" s="13">
        <v>6</v>
      </c>
      <c r="L312" s="21">
        <f t="shared" si="48"/>
        <v>1</v>
      </c>
      <c r="M312" s="21">
        <f t="shared" si="49"/>
        <v>6</v>
      </c>
      <c r="N312" s="13">
        <v>1</v>
      </c>
      <c r="O312" s="13">
        <v>6</v>
      </c>
      <c r="P312" s="13">
        <f t="shared" si="54"/>
        <v>0</v>
      </c>
      <c r="Q312" s="21">
        <f t="shared" si="50"/>
        <v>0</v>
      </c>
      <c r="R312" s="13">
        <v>1</v>
      </c>
      <c r="S312" s="13">
        <v>2</v>
      </c>
      <c r="T312" s="13">
        <v>0</v>
      </c>
      <c r="U312" s="15" t="s">
        <v>893</v>
      </c>
    </row>
    <row r="313" spans="1:25" x14ac:dyDescent="0.25">
      <c r="B313" t="s">
        <v>353</v>
      </c>
      <c r="C313" t="s">
        <v>1039</v>
      </c>
      <c r="H313" s="13">
        <v>5</v>
      </c>
      <c r="I313" s="13">
        <v>24</v>
      </c>
      <c r="J313" s="13">
        <v>2</v>
      </c>
      <c r="K313" s="13">
        <v>3</v>
      </c>
      <c r="L313" s="21">
        <f t="shared" si="48"/>
        <v>7</v>
      </c>
      <c r="M313" s="21">
        <f t="shared" si="49"/>
        <v>27</v>
      </c>
      <c r="N313" s="13">
        <v>7</v>
      </c>
      <c r="O313" s="13">
        <v>27</v>
      </c>
      <c r="P313" s="13">
        <f t="shared" si="54"/>
        <v>0</v>
      </c>
      <c r="Q313" s="21">
        <f t="shared" si="50"/>
        <v>0</v>
      </c>
      <c r="R313" s="13">
        <v>1</v>
      </c>
      <c r="S313" s="13">
        <v>20</v>
      </c>
      <c r="T313" s="13">
        <v>0</v>
      </c>
      <c r="U313" s="15" t="s">
        <v>893</v>
      </c>
    </row>
    <row r="314" spans="1:25" x14ac:dyDescent="0.25">
      <c r="B314" t="s">
        <v>354</v>
      </c>
      <c r="C314" t="s">
        <v>1040</v>
      </c>
      <c r="H314" s="13">
        <v>5</v>
      </c>
      <c r="I314" s="13">
        <v>28</v>
      </c>
      <c r="L314" s="21">
        <f t="shared" si="48"/>
        <v>5</v>
      </c>
      <c r="M314" s="21">
        <f t="shared" si="49"/>
        <v>28</v>
      </c>
      <c r="N314" s="13">
        <v>5</v>
      </c>
      <c r="O314" s="13">
        <v>28</v>
      </c>
      <c r="P314" s="13">
        <f t="shared" si="54"/>
        <v>0</v>
      </c>
      <c r="Q314" s="21">
        <f t="shared" si="50"/>
        <v>0</v>
      </c>
      <c r="S314" s="13">
        <v>25</v>
      </c>
      <c r="T314" s="13">
        <v>0</v>
      </c>
      <c r="U314" s="15" t="s">
        <v>893</v>
      </c>
    </row>
    <row r="315" spans="1:25" x14ac:dyDescent="0.25">
      <c r="B315" t="s">
        <v>646</v>
      </c>
      <c r="C315" t="s">
        <v>1044</v>
      </c>
      <c r="H315" s="13">
        <v>1</v>
      </c>
      <c r="I315" s="13">
        <v>3</v>
      </c>
      <c r="J315" s="13">
        <v>1</v>
      </c>
      <c r="K315" s="13">
        <v>2</v>
      </c>
      <c r="L315" s="21">
        <f t="shared" si="48"/>
        <v>2</v>
      </c>
      <c r="M315" s="21">
        <f t="shared" si="49"/>
        <v>5</v>
      </c>
      <c r="N315" s="13">
        <v>2</v>
      </c>
      <c r="O315" s="13">
        <v>5</v>
      </c>
      <c r="P315" s="13">
        <f t="shared" si="54"/>
        <v>0</v>
      </c>
      <c r="Q315" s="21">
        <f t="shared" si="50"/>
        <v>0</v>
      </c>
      <c r="S315" s="13">
        <v>4</v>
      </c>
      <c r="T315" s="13">
        <v>0</v>
      </c>
      <c r="U315" s="15" t="s">
        <v>893</v>
      </c>
    </row>
    <row r="316" spans="1:25" x14ac:dyDescent="0.25">
      <c r="B316" t="s">
        <v>355</v>
      </c>
      <c r="C316" t="s">
        <v>1041</v>
      </c>
      <c r="D316" s="13">
        <v>1</v>
      </c>
      <c r="E316" s="13">
        <v>22</v>
      </c>
      <c r="F316" s="13">
        <v>3</v>
      </c>
      <c r="G316" s="13">
        <v>42</v>
      </c>
      <c r="H316" s="13">
        <v>12</v>
      </c>
      <c r="I316" s="13">
        <v>67</v>
      </c>
      <c r="J316" s="13">
        <v>6</v>
      </c>
      <c r="K316" s="13">
        <v>16</v>
      </c>
      <c r="L316" s="21">
        <f t="shared" si="48"/>
        <v>22</v>
      </c>
      <c r="M316" s="21">
        <f t="shared" si="49"/>
        <v>147</v>
      </c>
      <c r="N316" s="13">
        <v>22</v>
      </c>
      <c r="O316" s="13">
        <v>147</v>
      </c>
      <c r="P316" s="13">
        <f t="shared" si="54"/>
        <v>0</v>
      </c>
      <c r="Q316" s="21">
        <f t="shared" si="50"/>
        <v>0</v>
      </c>
      <c r="R316" s="13">
        <v>3</v>
      </c>
      <c r="S316" s="13">
        <v>20</v>
      </c>
      <c r="T316" s="13">
        <v>0</v>
      </c>
      <c r="U316" s="15" t="s">
        <v>894</v>
      </c>
      <c r="V316" s="13">
        <v>11378</v>
      </c>
      <c r="W316" s="13">
        <v>3004</v>
      </c>
      <c r="X316" s="13">
        <v>142</v>
      </c>
      <c r="Y316" s="13">
        <v>6</v>
      </c>
    </row>
    <row r="317" spans="1:25" x14ac:dyDescent="0.25">
      <c r="B317" t="s">
        <v>356</v>
      </c>
      <c r="C317" t="s">
        <v>1042</v>
      </c>
      <c r="H317" s="13">
        <v>5</v>
      </c>
      <c r="I317" s="13">
        <v>35</v>
      </c>
      <c r="L317" s="21">
        <f t="shared" si="48"/>
        <v>5</v>
      </c>
      <c r="M317" s="21">
        <f t="shared" si="49"/>
        <v>35</v>
      </c>
      <c r="N317" s="13">
        <v>5</v>
      </c>
      <c r="O317" s="13">
        <v>35</v>
      </c>
      <c r="P317" s="13">
        <f t="shared" si="54"/>
        <v>0</v>
      </c>
      <c r="Q317" s="21">
        <f t="shared" si="50"/>
        <v>0</v>
      </c>
      <c r="S317" s="13">
        <v>30</v>
      </c>
      <c r="T317" s="13">
        <v>0</v>
      </c>
      <c r="U317" s="15" t="s">
        <v>894</v>
      </c>
    </row>
    <row r="318" spans="1:25" x14ac:dyDescent="0.25">
      <c r="B318" t="s">
        <v>357</v>
      </c>
      <c r="C318" t="s">
        <v>1043</v>
      </c>
      <c r="F318" s="13">
        <v>1</v>
      </c>
      <c r="G318" s="13">
        <v>13</v>
      </c>
      <c r="H318" s="13">
        <v>1</v>
      </c>
      <c r="I318" s="13">
        <v>5</v>
      </c>
      <c r="L318" s="21">
        <f t="shared" si="48"/>
        <v>2</v>
      </c>
      <c r="M318" s="21">
        <f t="shared" si="49"/>
        <v>18</v>
      </c>
      <c r="N318" s="13">
        <v>2</v>
      </c>
      <c r="O318" s="13">
        <v>18</v>
      </c>
      <c r="P318" s="13">
        <f t="shared" si="54"/>
        <v>0</v>
      </c>
      <c r="Q318" s="21">
        <f t="shared" si="50"/>
        <v>0</v>
      </c>
      <c r="S318" s="13">
        <v>5</v>
      </c>
      <c r="T318" s="13">
        <v>0</v>
      </c>
      <c r="U318" s="15" t="s">
        <v>894</v>
      </c>
    </row>
    <row r="319" spans="1:25" x14ac:dyDescent="0.25">
      <c r="B319" t="s">
        <v>647</v>
      </c>
      <c r="C319" t="s">
        <v>1045</v>
      </c>
      <c r="F319" s="13">
        <v>0</v>
      </c>
      <c r="H319" s="13">
        <v>2</v>
      </c>
      <c r="I319" s="13">
        <v>9</v>
      </c>
      <c r="L319" s="21">
        <f t="shared" si="48"/>
        <v>2</v>
      </c>
      <c r="M319" s="21">
        <f t="shared" si="49"/>
        <v>9</v>
      </c>
      <c r="N319" s="13">
        <v>2</v>
      </c>
      <c r="O319" s="13">
        <v>9</v>
      </c>
      <c r="P319" s="13">
        <f t="shared" si="54"/>
        <v>0</v>
      </c>
      <c r="Q319" s="21">
        <f t="shared" si="50"/>
        <v>0</v>
      </c>
      <c r="S319" s="13">
        <v>10</v>
      </c>
      <c r="T319" s="13">
        <v>0</v>
      </c>
      <c r="U319" s="15" t="s">
        <v>894</v>
      </c>
    </row>
    <row r="320" spans="1:25" ht="15.75" thickBot="1" x14ac:dyDescent="0.3">
      <c r="A320" s="2" t="s">
        <v>5</v>
      </c>
      <c r="B320" s="2"/>
      <c r="C320" s="2"/>
      <c r="D320" s="14">
        <f>SUM(D269:D319)</f>
        <v>5</v>
      </c>
      <c r="E320" s="14">
        <f t="shared" ref="E320:Y320" si="55">SUM(E269:E319)</f>
        <v>172</v>
      </c>
      <c r="F320" s="14">
        <f t="shared" si="55"/>
        <v>12</v>
      </c>
      <c r="G320" s="14">
        <f t="shared" si="55"/>
        <v>127</v>
      </c>
      <c r="H320" s="14">
        <f t="shared" si="55"/>
        <v>94</v>
      </c>
      <c r="I320" s="14">
        <f t="shared" si="55"/>
        <v>558</v>
      </c>
      <c r="J320" s="14">
        <f t="shared" si="55"/>
        <v>230</v>
      </c>
      <c r="K320" s="14">
        <f t="shared" si="55"/>
        <v>461</v>
      </c>
      <c r="L320" s="14">
        <f t="shared" si="55"/>
        <v>341</v>
      </c>
      <c r="M320" s="14">
        <f t="shared" si="55"/>
        <v>1318</v>
      </c>
      <c r="N320" s="14">
        <f t="shared" si="55"/>
        <v>341</v>
      </c>
      <c r="O320" s="14">
        <f t="shared" si="55"/>
        <v>1318</v>
      </c>
      <c r="P320" s="14">
        <f t="shared" si="55"/>
        <v>0</v>
      </c>
      <c r="Q320" s="14">
        <f t="shared" si="55"/>
        <v>0</v>
      </c>
      <c r="R320" s="14">
        <f t="shared" si="55"/>
        <v>45</v>
      </c>
      <c r="S320" s="14">
        <f t="shared" si="55"/>
        <v>971</v>
      </c>
      <c r="T320" s="14">
        <f t="shared" si="55"/>
        <v>0</v>
      </c>
      <c r="U320" s="14"/>
      <c r="V320" s="14">
        <f t="shared" si="55"/>
        <v>23947</v>
      </c>
      <c r="W320" s="14">
        <f t="shared" si="55"/>
        <v>6580</v>
      </c>
      <c r="X320" s="14">
        <f t="shared" si="55"/>
        <v>3117</v>
      </c>
      <c r="Y320" s="14">
        <f t="shared" si="55"/>
        <v>11</v>
      </c>
    </row>
    <row r="321" spans="1:25" ht="15.75" thickTop="1" x14ac:dyDescent="0.25">
      <c r="A321" t="s">
        <v>360</v>
      </c>
      <c r="B321" t="s">
        <v>362</v>
      </c>
      <c r="C321" t="s">
        <v>1047</v>
      </c>
      <c r="H321" s="13">
        <v>7</v>
      </c>
      <c r="I321" s="13">
        <v>43</v>
      </c>
      <c r="J321" s="13">
        <v>8</v>
      </c>
      <c r="K321" s="13">
        <v>11</v>
      </c>
      <c r="L321" s="21">
        <f t="shared" si="48"/>
        <v>15</v>
      </c>
      <c r="M321" s="21">
        <f t="shared" si="49"/>
        <v>54</v>
      </c>
      <c r="N321" s="13">
        <v>15</v>
      </c>
      <c r="O321" s="13">
        <v>54</v>
      </c>
      <c r="P321" s="13">
        <f t="shared" ref="P321:P340" si="56">L321-N321</f>
        <v>0</v>
      </c>
      <c r="Q321" s="21">
        <f t="shared" si="50"/>
        <v>0</v>
      </c>
      <c r="R321" s="13">
        <v>1</v>
      </c>
      <c r="S321" s="13">
        <v>51</v>
      </c>
      <c r="T321" s="13">
        <v>0</v>
      </c>
      <c r="V321" s="13">
        <v>844</v>
      </c>
      <c r="W321" s="13">
        <v>226</v>
      </c>
      <c r="X321" s="13">
        <v>207</v>
      </c>
      <c r="Y321" s="13">
        <v>1</v>
      </c>
    </row>
    <row r="322" spans="1:25" x14ac:dyDescent="0.25">
      <c r="B322" t="s">
        <v>552</v>
      </c>
      <c r="C322" t="s">
        <v>1051</v>
      </c>
      <c r="H322" s="13">
        <v>8</v>
      </c>
      <c r="I322" s="13">
        <v>85</v>
      </c>
      <c r="J322" s="13">
        <v>4</v>
      </c>
      <c r="K322" s="13">
        <v>9</v>
      </c>
      <c r="L322" s="21">
        <f t="shared" si="48"/>
        <v>12</v>
      </c>
      <c r="M322" s="21">
        <f t="shared" si="49"/>
        <v>94</v>
      </c>
      <c r="N322" s="13">
        <v>12</v>
      </c>
      <c r="O322" s="13">
        <v>94</v>
      </c>
      <c r="P322" s="13">
        <f t="shared" si="56"/>
        <v>0</v>
      </c>
      <c r="Q322" s="21">
        <f t="shared" si="50"/>
        <v>0</v>
      </c>
      <c r="R322" s="13">
        <v>1</v>
      </c>
      <c r="S322" s="13">
        <v>39</v>
      </c>
      <c r="T322" s="13">
        <v>0</v>
      </c>
      <c r="V322" s="13">
        <v>133</v>
      </c>
      <c r="W322" s="13">
        <v>39</v>
      </c>
      <c r="X322" s="13">
        <v>7</v>
      </c>
    </row>
    <row r="323" spans="1:25" x14ac:dyDescent="0.25">
      <c r="B323" t="s">
        <v>553</v>
      </c>
      <c r="C323" t="s">
        <v>1052</v>
      </c>
      <c r="H323" s="13">
        <v>5</v>
      </c>
      <c r="I323" s="13">
        <v>43</v>
      </c>
      <c r="J323" s="13">
        <v>3</v>
      </c>
      <c r="K323" s="13">
        <v>6</v>
      </c>
      <c r="L323" s="21">
        <f t="shared" si="48"/>
        <v>8</v>
      </c>
      <c r="M323" s="21">
        <f t="shared" si="49"/>
        <v>49</v>
      </c>
      <c r="N323" s="13">
        <v>8</v>
      </c>
      <c r="O323" s="13">
        <v>49</v>
      </c>
      <c r="P323" s="13">
        <f t="shared" si="56"/>
        <v>0</v>
      </c>
      <c r="Q323" s="21">
        <f t="shared" si="50"/>
        <v>0</v>
      </c>
      <c r="R323" s="13">
        <v>0</v>
      </c>
      <c r="S323" s="13">
        <v>29</v>
      </c>
      <c r="T323" s="13">
        <v>0</v>
      </c>
      <c r="U323" s="15" t="s">
        <v>879</v>
      </c>
      <c r="V323" s="13">
        <v>3653</v>
      </c>
      <c r="W323" s="13">
        <v>1444</v>
      </c>
      <c r="X323" s="13">
        <v>229</v>
      </c>
    </row>
    <row r="324" spans="1:25" x14ac:dyDescent="0.25">
      <c r="B324" t="s">
        <v>369</v>
      </c>
      <c r="C324" t="s">
        <v>1054</v>
      </c>
      <c r="F324" s="13">
        <v>3</v>
      </c>
      <c r="G324" s="13">
        <v>28</v>
      </c>
      <c r="H324" s="13">
        <v>21</v>
      </c>
      <c r="I324" s="13">
        <v>132</v>
      </c>
      <c r="J324" s="13">
        <v>6</v>
      </c>
      <c r="K324" s="13">
        <v>10</v>
      </c>
      <c r="L324" s="21">
        <f t="shared" ref="L324:L387" si="57">D324+H324+F324+J324</f>
        <v>30</v>
      </c>
      <c r="M324" s="21">
        <f t="shared" ref="M324:M387" si="58">E324+G324+I324+K324</f>
        <v>170</v>
      </c>
      <c r="N324" s="13">
        <v>30</v>
      </c>
      <c r="O324" s="13">
        <v>170</v>
      </c>
      <c r="P324" s="13">
        <f t="shared" si="56"/>
        <v>0</v>
      </c>
      <c r="Q324" s="21">
        <f t="shared" ref="Q324:Q387" si="59">M324-O324</f>
        <v>0</v>
      </c>
      <c r="R324" s="13">
        <v>2</v>
      </c>
      <c r="S324" s="13">
        <v>74</v>
      </c>
      <c r="T324" s="13">
        <v>0</v>
      </c>
      <c r="U324" s="15" t="s">
        <v>879</v>
      </c>
    </row>
    <row r="325" spans="1:25" x14ac:dyDescent="0.25">
      <c r="B325" t="s">
        <v>550</v>
      </c>
      <c r="C325" t="s">
        <v>1639</v>
      </c>
      <c r="L325" s="21">
        <f t="shared" si="57"/>
        <v>0</v>
      </c>
      <c r="M325" s="21">
        <f t="shared" si="58"/>
        <v>0</v>
      </c>
      <c r="N325" s="13">
        <v>0</v>
      </c>
      <c r="P325" s="13">
        <f t="shared" si="56"/>
        <v>0</v>
      </c>
      <c r="Q325" s="21">
        <f t="shared" si="59"/>
        <v>0</v>
      </c>
      <c r="R325" s="13">
        <v>0</v>
      </c>
      <c r="S325" s="13">
        <v>0</v>
      </c>
      <c r="T325" s="13">
        <v>0</v>
      </c>
      <c r="U325" s="49"/>
      <c r="V325" s="13">
        <v>26488</v>
      </c>
      <c r="W325" s="13">
        <v>9314</v>
      </c>
      <c r="X325" s="13">
        <v>152</v>
      </c>
      <c r="Y325" s="13">
        <v>4</v>
      </c>
    </row>
    <row r="326" spans="1:25" x14ac:dyDescent="0.25">
      <c r="B326" t="s">
        <v>554</v>
      </c>
      <c r="C326" t="s">
        <v>1056</v>
      </c>
      <c r="J326" s="13">
        <v>15</v>
      </c>
      <c r="K326" s="13">
        <v>25</v>
      </c>
      <c r="L326" s="21">
        <f t="shared" si="57"/>
        <v>15</v>
      </c>
      <c r="M326" s="21">
        <f t="shared" si="58"/>
        <v>25</v>
      </c>
      <c r="N326" s="13">
        <v>15</v>
      </c>
      <c r="O326" s="13">
        <v>25</v>
      </c>
      <c r="P326" s="13">
        <f t="shared" si="56"/>
        <v>0</v>
      </c>
      <c r="Q326" s="21">
        <f t="shared" si="59"/>
        <v>0</v>
      </c>
      <c r="R326" s="13">
        <v>4</v>
      </c>
      <c r="S326" s="13">
        <v>27</v>
      </c>
      <c r="T326" s="13">
        <v>0</v>
      </c>
      <c r="V326" s="13">
        <v>39</v>
      </c>
      <c r="W326" s="13">
        <v>13</v>
      </c>
      <c r="X326" s="13">
        <v>72</v>
      </c>
    </row>
    <row r="327" spans="1:25" x14ac:dyDescent="0.25">
      <c r="B327" t="s">
        <v>378</v>
      </c>
      <c r="C327" t="s">
        <v>1065</v>
      </c>
      <c r="H327" s="13">
        <v>21</v>
      </c>
      <c r="I327" s="13">
        <v>88</v>
      </c>
      <c r="J327" s="13">
        <v>11</v>
      </c>
      <c r="K327" s="13">
        <v>27</v>
      </c>
      <c r="L327" s="21">
        <f t="shared" si="57"/>
        <v>32</v>
      </c>
      <c r="M327" s="21">
        <f t="shared" si="58"/>
        <v>115</v>
      </c>
      <c r="N327" s="13">
        <v>32</v>
      </c>
      <c r="O327" s="13">
        <v>115</v>
      </c>
      <c r="P327" s="13">
        <f t="shared" si="56"/>
        <v>0</v>
      </c>
      <c r="Q327" s="21">
        <f t="shared" si="59"/>
        <v>0</v>
      </c>
      <c r="R327" s="13">
        <v>5</v>
      </c>
      <c r="S327" s="13">
        <v>60</v>
      </c>
      <c r="T327" s="13">
        <v>0</v>
      </c>
      <c r="V327" s="13">
        <v>1092</v>
      </c>
      <c r="W327" s="13">
        <v>547</v>
      </c>
      <c r="X327" s="13">
        <v>324</v>
      </c>
      <c r="Y327" s="13">
        <v>1</v>
      </c>
    </row>
    <row r="328" spans="1:25" x14ac:dyDescent="0.25">
      <c r="B328" t="s">
        <v>555</v>
      </c>
      <c r="C328" t="s">
        <v>1064</v>
      </c>
      <c r="D328" s="13">
        <v>1</v>
      </c>
      <c r="E328" s="13">
        <v>20</v>
      </c>
      <c r="F328" s="13">
        <v>2</v>
      </c>
      <c r="G328" s="13">
        <v>52</v>
      </c>
      <c r="H328" s="13">
        <v>4</v>
      </c>
      <c r="I328" s="13">
        <v>22</v>
      </c>
      <c r="L328" s="21">
        <f t="shared" si="57"/>
        <v>7</v>
      </c>
      <c r="M328" s="21">
        <f t="shared" si="58"/>
        <v>94</v>
      </c>
      <c r="N328" s="13">
        <v>7</v>
      </c>
      <c r="O328" s="13">
        <v>94</v>
      </c>
      <c r="P328" s="13">
        <f t="shared" si="56"/>
        <v>0</v>
      </c>
      <c r="Q328" s="21">
        <f t="shared" si="59"/>
        <v>0</v>
      </c>
      <c r="R328" s="13">
        <v>1</v>
      </c>
      <c r="S328" s="13">
        <v>35</v>
      </c>
      <c r="T328" s="13">
        <v>0</v>
      </c>
      <c r="U328" s="15" t="s">
        <v>882</v>
      </c>
      <c r="V328" s="13">
        <v>2524</v>
      </c>
      <c r="W328" s="13">
        <v>1080</v>
      </c>
      <c r="X328" s="13">
        <v>674</v>
      </c>
    </row>
    <row r="329" spans="1:25" x14ac:dyDescent="0.25">
      <c r="B329" t="s">
        <v>556</v>
      </c>
      <c r="C329" t="s">
        <v>1063</v>
      </c>
      <c r="H329" s="13">
        <v>5</v>
      </c>
      <c r="I329" s="13">
        <v>32</v>
      </c>
      <c r="J329" s="13">
        <v>12</v>
      </c>
      <c r="K329" s="13">
        <v>22</v>
      </c>
      <c r="L329" s="21">
        <f t="shared" si="57"/>
        <v>17</v>
      </c>
      <c r="M329" s="21">
        <f t="shared" si="58"/>
        <v>54</v>
      </c>
      <c r="N329" s="13">
        <v>17</v>
      </c>
      <c r="O329" s="13">
        <v>54</v>
      </c>
      <c r="P329" s="13">
        <f t="shared" si="56"/>
        <v>0</v>
      </c>
      <c r="Q329" s="21">
        <f t="shared" si="59"/>
        <v>0</v>
      </c>
      <c r="R329" s="13">
        <v>2</v>
      </c>
      <c r="S329" s="13">
        <v>40</v>
      </c>
      <c r="T329" s="13">
        <v>0</v>
      </c>
      <c r="U329" s="15" t="s">
        <v>882</v>
      </c>
    </row>
    <row r="330" spans="1:25" x14ac:dyDescent="0.25">
      <c r="B330" t="s">
        <v>557</v>
      </c>
      <c r="C330" t="s">
        <v>1076</v>
      </c>
      <c r="H330" s="13">
        <v>1</v>
      </c>
      <c r="I330" s="13">
        <v>2</v>
      </c>
      <c r="J330" s="13">
        <v>31</v>
      </c>
      <c r="K330" s="13">
        <v>53</v>
      </c>
      <c r="L330" s="21">
        <f t="shared" si="57"/>
        <v>32</v>
      </c>
      <c r="M330" s="21">
        <f t="shared" si="58"/>
        <v>55</v>
      </c>
      <c r="N330" s="13">
        <v>32</v>
      </c>
      <c r="O330" s="13">
        <v>55</v>
      </c>
      <c r="P330" s="13">
        <f t="shared" si="56"/>
        <v>0</v>
      </c>
      <c r="Q330" s="21">
        <f t="shared" si="59"/>
        <v>0</v>
      </c>
      <c r="R330" s="13">
        <v>4</v>
      </c>
      <c r="S330" s="13">
        <v>40</v>
      </c>
      <c r="T330" s="13">
        <v>0</v>
      </c>
      <c r="U330" s="15" t="s">
        <v>882</v>
      </c>
    </row>
    <row r="331" spans="1:25" x14ac:dyDescent="0.25">
      <c r="B331" t="s">
        <v>558</v>
      </c>
      <c r="C331" t="s">
        <v>1060</v>
      </c>
      <c r="J331" s="13">
        <v>33</v>
      </c>
      <c r="K331" s="13">
        <v>61</v>
      </c>
      <c r="L331" s="21">
        <f t="shared" si="57"/>
        <v>33</v>
      </c>
      <c r="M331" s="21">
        <f t="shared" si="58"/>
        <v>61</v>
      </c>
      <c r="N331" s="13">
        <v>33</v>
      </c>
      <c r="O331" s="13">
        <v>61</v>
      </c>
      <c r="P331" s="13">
        <f t="shared" si="56"/>
        <v>0</v>
      </c>
      <c r="Q331" s="21">
        <f t="shared" si="59"/>
        <v>0</v>
      </c>
      <c r="R331" s="13">
        <v>5</v>
      </c>
      <c r="S331" s="13">
        <v>48</v>
      </c>
      <c r="T331" s="13">
        <v>0</v>
      </c>
      <c r="V331" s="13">
        <v>469</v>
      </c>
      <c r="W331" s="13">
        <v>121</v>
      </c>
      <c r="X331" s="13">
        <v>66</v>
      </c>
    </row>
    <row r="332" spans="1:25" x14ac:dyDescent="0.25">
      <c r="B332" t="s">
        <v>373</v>
      </c>
      <c r="C332" t="s">
        <v>1058</v>
      </c>
      <c r="F332" s="13">
        <v>3</v>
      </c>
      <c r="G332" s="13">
        <v>53</v>
      </c>
      <c r="H332" s="13">
        <v>4</v>
      </c>
      <c r="I332" s="13">
        <v>23</v>
      </c>
      <c r="J332" s="13">
        <v>26</v>
      </c>
      <c r="K332" s="13">
        <v>48</v>
      </c>
      <c r="L332" s="21">
        <f t="shared" si="57"/>
        <v>33</v>
      </c>
      <c r="M332" s="21">
        <f t="shared" si="58"/>
        <v>124</v>
      </c>
      <c r="N332" s="13">
        <v>33</v>
      </c>
      <c r="O332" s="13">
        <v>124</v>
      </c>
      <c r="P332" s="13">
        <f t="shared" si="56"/>
        <v>0</v>
      </c>
      <c r="Q332" s="21">
        <f t="shared" si="59"/>
        <v>0</v>
      </c>
      <c r="R332" s="13">
        <v>4</v>
      </c>
      <c r="S332" s="13">
        <v>74</v>
      </c>
      <c r="T332" s="13">
        <v>0</v>
      </c>
      <c r="V332" s="13">
        <v>2879</v>
      </c>
      <c r="W332" s="13">
        <v>689</v>
      </c>
      <c r="X332" s="13">
        <v>1263</v>
      </c>
      <c r="Y332" s="13">
        <v>2</v>
      </c>
    </row>
    <row r="333" spans="1:25" x14ac:dyDescent="0.25">
      <c r="B333" t="s">
        <v>652</v>
      </c>
      <c r="C333" t="s">
        <v>1674</v>
      </c>
      <c r="F333" s="13">
        <v>1</v>
      </c>
      <c r="G333" s="13">
        <v>7</v>
      </c>
      <c r="H333" s="13">
        <v>9</v>
      </c>
      <c r="I333" s="13">
        <v>24</v>
      </c>
      <c r="J333" s="13">
        <v>3</v>
      </c>
      <c r="K333" s="13">
        <v>4</v>
      </c>
      <c r="L333" s="21">
        <f t="shared" si="57"/>
        <v>13</v>
      </c>
      <c r="M333" s="21">
        <f t="shared" si="58"/>
        <v>35</v>
      </c>
      <c r="N333" s="13">
        <v>13</v>
      </c>
      <c r="O333" s="13">
        <v>35</v>
      </c>
      <c r="P333" s="13">
        <f t="shared" si="56"/>
        <v>0</v>
      </c>
      <c r="Q333" s="21">
        <f t="shared" si="59"/>
        <v>0</v>
      </c>
      <c r="R333" s="13">
        <v>2</v>
      </c>
      <c r="S333" s="13">
        <v>34</v>
      </c>
      <c r="T333" s="13">
        <v>0</v>
      </c>
      <c r="U333" s="15" t="s">
        <v>883</v>
      </c>
      <c r="V333" s="13">
        <v>5972</v>
      </c>
      <c r="W333" s="13">
        <v>1414</v>
      </c>
      <c r="X333" s="13">
        <v>797</v>
      </c>
    </row>
    <row r="334" spans="1:25" x14ac:dyDescent="0.25">
      <c r="B334" t="s">
        <v>653</v>
      </c>
      <c r="C334" t="s">
        <v>1067</v>
      </c>
      <c r="D334" s="13">
        <v>1</v>
      </c>
      <c r="E334" s="13">
        <v>18</v>
      </c>
      <c r="H334" s="13">
        <v>32</v>
      </c>
      <c r="I334" s="13">
        <v>153</v>
      </c>
      <c r="J334" s="13">
        <v>5</v>
      </c>
      <c r="K334" s="13">
        <v>9</v>
      </c>
      <c r="L334" s="21">
        <f t="shared" si="57"/>
        <v>38</v>
      </c>
      <c r="M334" s="21">
        <f t="shared" si="58"/>
        <v>180</v>
      </c>
      <c r="N334" s="13">
        <v>38</v>
      </c>
      <c r="O334" s="13">
        <v>180</v>
      </c>
      <c r="P334" s="13">
        <f t="shared" si="56"/>
        <v>0</v>
      </c>
      <c r="Q334" s="21">
        <f t="shared" si="59"/>
        <v>0</v>
      </c>
      <c r="R334" s="13">
        <v>1</v>
      </c>
      <c r="S334" s="13">
        <v>96</v>
      </c>
      <c r="T334" s="13">
        <v>0</v>
      </c>
      <c r="U334" s="15" t="s">
        <v>883</v>
      </c>
      <c r="Y334" s="13">
        <v>6</v>
      </c>
    </row>
    <row r="335" spans="1:25" x14ac:dyDescent="0.25">
      <c r="B335" t="s">
        <v>382</v>
      </c>
      <c r="C335" t="s">
        <v>1069</v>
      </c>
      <c r="F335" s="13">
        <v>8</v>
      </c>
      <c r="G335" s="13">
        <v>98</v>
      </c>
      <c r="H335" s="13">
        <v>18</v>
      </c>
      <c r="I335" s="13">
        <v>62</v>
      </c>
      <c r="J335" s="13">
        <v>2</v>
      </c>
      <c r="K335" s="13">
        <v>3</v>
      </c>
      <c r="L335" s="21">
        <f t="shared" si="57"/>
        <v>28</v>
      </c>
      <c r="M335" s="21">
        <f t="shared" si="58"/>
        <v>163</v>
      </c>
      <c r="N335" s="13">
        <v>28</v>
      </c>
      <c r="O335" s="13">
        <v>163</v>
      </c>
      <c r="P335" s="13">
        <f t="shared" si="56"/>
        <v>0</v>
      </c>
      <c r="Q335" s="21">
        <f t="shared" si="59"/>
        <v>0</v>
      </c>
      <c r="R335" s="13">
        <v>0</v>
      </c>
      <c r="S335" s="13">
        <v>70</v>
      </c>
      <c r="T335" s="13">
        <v>0</v>
      </c>
      <c r="U335" s="15" t="s">
        <v>881</v>
      </c>
      <c r="V335" s="13">
        <v>1404</v>
      </c>
      <c r="W335" s="13">
        <v>378</v>
      </c>
      <c r="X335" s="13">
        <v>936</v>
      </c>
      <c r="Y335" s="13">
        <v>1</v>
      </c>
    </row>
    <row r="336" spans="1:25" x14ac:dyDescent="0.25">
      <c r="B336" t="s">
        <v>384</v>
      </c>
      <c r="C336" t="s">
        <v>1071</v>
      </c>
      <c r="H336" s="13">
        <v>22</v>
      </c>
      <c r="I336" s="13">
        <v>90</v>
      </c>
      <c r="J336" s="13">
        <v>8</v>
      </c>
      <c r="K336" s="13">
        <v>14</v>
      </c>
      <c r="L336" s="21">
        <f t="shared" si="57"/>
        <v>30</v>
      </c>
      <c r="M336" s="21">
        <f t="shared" si="58"/>
        <v>104</v>
      </c>
      <c r="N336" s="13">
        <v>30</v>
      </c>
      <c r="O336" s="13">
        <v>104</v>
      </c>
      <c r="P336" s="13">
        <f t="shared" si="56"/>
        <v>0</v>
      </c>
      <c r="Q336" s="21">
        <f t="shared" si="59"/>
        <v>0</v>
      </c>
      <c r="R336" s="13">
        <v>0</v>
      </c>
      <c r="S336" s="13">
        <v>67</v>
      </c>
      <c r="T336" s="13">
        <v>0</v>
      </c>
      <c r="U336" s="15" t="s">
        <v>881</v>
      </c>
      <c r="Y336" s="13">
        <v>2</v>
      </c>
    </row>
    <row r="337" spans="1:26" x14ac:dyDescent="0.25">
      <c r="B337" t="s">
        <v>699</v>
      </c>
      <c r="C337" t="s">
        <v>1072</v>
      </c>
      <c r="H337" s="13">
        <v>12</v>
      </c>
      <c r="I337" s="13">
        <v>34</v>
      </c>
      <c r="J337" s="13">
        <v>10</v>
      </c>
      <c r="K337" s="13">
        <v>13</v>
      </c>
      <c r="L337" s="21">
        <f t="shared" si="57"/>
        <v>22</v>
      </c>
      <c r="M337" s="21">
        <f t="shared" si="58"/>
        <v>47</v>
      </c>
      <c r="N337" s="13">
        <v>22</v>
      </c>
      <c r="O337" s="13">
        <v>47</v>
      </c>
      <c r="P337" s="13">
        <f t="shared" si="56"/>
        <v>0</v>
      </c>
      <c r="Q337" s="21">
        <f t="shared" si="59"/>
        <v>0</v>
      </c>
      <c r="R337" s="13">
        <v>1</v>
      </c>
      <c r="S337" s="13">
        <v>60</v>
      </c>
      <c r="T337" s="13">
        <v>0</v>
      </c>
      <c r="V337" s="13">
        <v>7136</v>
      </c>
      <c r="W337" s="13">
        <v>1952</v>
      </c>
      <c r="X337" s="13">
        <v>730</v>
      </c>
      <c r="Y337" s="13">
        <v>3</v>
      </c>
    </row>
    <row r="338" spans="1:26" x14ac:dyDescent="0.25">
      <c r="B338" t="s">
        <v>387</v>
      </c>
      <c r="C338" t="s">
        <v>1074</v>
      </c>
      <c r="H338" s="13">
        <v>2</v>
      </c>
      <c r="I338" s="13">
        <v>6</v>
      </c>
      <c r="J338" s="13">
        <v>14</v>
      </c>
      <c r="K338" s="13">
        <v>29</v>
      </c>
      <c r="L338" s="21">
        <f t="shared" si="57"/>
        <v>16</v>
      </c>
      <c r="M338" s="21">
        <f t="shared" si="58"/>
        <v>35</v>
      </c>
      <c r="N338" s="13">
        <v>16</v>
      </c>
      <c r="O338" s="13">
        <v>35</v>
      </c>
      <c r="P338" s="13">
        <f t="shared" si="56"/>
        <v>0</v>
      </c>
      <c r="Q338" s="21">
        <f t="shared" si="59"/>
        <v>0</v>
      </c>
      <c r="R338" s="13">
        <v>2</v>
      </c>
      <c r="S338" s="13">
        <v>33</v>
      </c>
      <c r="T338" s="13">
        <v>0</v>
      </c>
      <c r="U338" s="15" t="s">
        <v>880</v>
      </c>
      <c r="V338" s="13">
        <v>270</v>
      </c>
      <c r="W338" s="13">
        <v>85</v>
      </c>
      <c r="X338" s="13">
        <v>202</v>
      </c>
    </row>
    <row r="339" spans="1:26" x14ac:dyDescent="0.25">
      <c r="B339" t="s">
        <v>388</v>
      </c>
      <c r="C339" t="s">
        <v>1075</v>
      </c>
      <c r="J339" s="13">
        <v>12</v>
      </c>
      <c r="K339" s="13">
        <v>25</v>
      </c>
      <c r="L339" s="21">
        <f t="shared" si="57"/>
        <v>12</v>
      </c>
      <c r="M339" s="21">
        <f t="shared" si="58"/>
        <v>25</v>
      </c>
      <c r="N339" s="13">
        <v>12</v>
      </c>
      <c r="O339" s="13">
        <v>25</v>
      </c>
      <c r="P339" s="13">
        <f t="shared" si="56"/>
        <v>0</v>
      </c>
      <c r="Q339" s="21">
        <f t="shared" si="59"/>
        <v>0</v>
      </c>
      <c r="R339" s="13">
        <v>1</v>
      </c>
      <c r="S339" s="13">
        <v>57</v>
      </c>
      <c r="T339" s="13">
        <v>0</v>
      </c>
      <c r="U339" s="15" t="s">
        <v>880</v>
      </c>
      <c r="Y339" s="13">
        <v>1</v>
      </c>
    </row>
    <row r="340" spans="1:26" x14ac:dyDescent="0.25">
      <c r="B340" t="s">
        <v>560</v>
      </c>
      <c r="C340" t="s">
        <v>1077</v>
      </c>
      <c r="J340" s="13">
        <v>4</v>
      </c>
      <c r="K340" s="13">
        <v>6</v>
      </c>
      <c r="L340" s="21">
        <f t="shared" si="57"/>
        <v>4</v>
      </c>
      <c r="M340" s="21">
        <f t="shared" si="58"/>
        <v>6</v>
      </c>
      <c r="N340" s="13">
        <v>4</v>
      </c>
      <c r="O340" s="13">
        <v>6</v>
      </c>
      <c r="P340" s="13">
        <f t="shared" si="56"/>
        <v>0</v>
      </c>
      <c r="Q340" s="21">
        <f t="shared" si="59"/>
        <v>0</v>
      </c>
      <c r="R340" s="13">
        <v>0</v>
      </c>
      <c r="S340" s="13">
        <v>13</v>
      </c>
      <c r="T340" s="13">
        <v>0</v>
      </c>
      <c r="V340" s="13">
        <v>121</v>
      </c>
      <c r="W340" s="13">
        <v>28</v>
      </c>
      <c r="X340" s="13">
        <v>424</v>
      </c>
    </row>
    <row r="341" spans="1:26" ht="15.75" thickBot="1" x14ac:dyDescent="0.3">
      <c r="A341" s="2" t="s">
        <v>5</v>
      </c>
      <c r="B341" s="2"/>
      <c r="C341" s="2"/>
      <c r="D341" s="14">
        <f>SUM(D321:D340)</f>
        <v>2</v>
      </c>
      <c r="E341" s="14">
        <f t="shared" ref="E341:Y341" si="60">SUM(E321:E340)</f>
        <v>38</v>
      </c>
      <c r="F341" s="14">
        <f t="shared" si="60"/>
        <v>17</v>
      </c>
      <c r="G341" s="14">
        <f t="shared" si="60"/>
        <v>238</v>
      </c>
      <c r="H341" s="14">
        <f t="shared" si="60"/>
        <v>171</v>
      </c>
      <c r="I341" s="14">
        <f t="shared" si="60"/>
        <v>839</v>
      </c>
      <c r="J341" s="14">
        <f t="shared" si="60"/>
        <v>207</v>
      </c>
      <c r="K341" s="14">
        <f t="shared" si="60"/>
        <v>375</v>
      </c>
      <c r="L341" s="14">
        <f t="shared" si="60"/>
        <v>397</v>
      </c>
      <c r="M341" s="14">
        <f t="shared" si="60"/>
        <v>1490</v>
      </c>
      <c r="N341" s="14">
        <f t="shared" si="60"/>
        <v>397</v>
      </c>
      <c r="O341" s="14">
        <f t="shared" si="60"/>
        <v>1490</v>
      </c>
      <c r="P341" s="14">
        <f t="shared" si="60"/>
        <v>0</v>
      </c>
      <c r="Q341" s="14">
        <f t="shared" si="60"/>
        <v>0</v>
      </c>
      <c r="R341" s="14">
        <f t="shared" si="60"/>
        <v>36</v>
      </c>
      <c r="S341" s="14">
        <f t="shared" si="60"/>
        <v>947</v>
      </c>
      <c r="T341" s="14">
        <f t="shared" si="60"/>
        <v>0</v>
      </c>
      <c r="U341" s="14"/>
      <c r="V341" s="14">
        <f t="shared" si="60"/>
        <v>53024</v>
      </c>
      <c r="W341" s="14">
        <f t="shared" si="60"/>
        <v>17330</v>
      </c>
      <c r="X341" s="14">
        <f t="shared" si="60"/>
        <v>6083</v>
      </c>
      <c r="Y341" s="14">
        <f t="shared" si="60"/>
        <v>21</v>
      </c>
    </row>
    <row r="342" spans="1:26" ht="15.75" thickTop="1" x14ac:dyDescent="0.25">
      <c r="A342" t="s">
        <v>586</v>
      </c>
      <c r="B342" t="s">
        <v>654</v>
      </c>
      <c r="C342" t="s">
        <v>1078</v>
      </c>
      <c r="H342" s="13">
        <v>4</v>
      </c>
      <c r="I342" s="13">
        <v>16</v>
      </c>
      <c r="J342" s="13">
        <v>7</v>
      </c>
      <c r="K342" s="13">
        <v>16</v>
      </c>
      <c r="L342" s="21">
        <f t="shared" si="57"/>
        <v>11</v>
      </c>
      <c r="M342" s="21">
        <f t="shared" si="58"/>
        <v>32</v>
      </c>
      <c r="N342" s="13">
        <v>11</v>
      </c>
      <c r="O342" s="13">
        <v>32</v>
      </c>
      <c r="P342" s="13">
        <f t="shared" ref="P342:P363" si="61">L342-N342</f>
        <v>0</v>
      </c>
      <c r="Q342" s="21">
        <f t="shared" si="59"/>
        <v>0</v>
      </c>
      <c r="R342" s="13">
        <v>2</v>
      </c>
      <c r="S342" s="13">
        <v>18</v>
      </c>
      <c r="T342" s="13">
        <v>0</v>
      </c>
      <c r="V342" s="13">
        <v>377</v>
      </c>
      <c r="W342" s="13">
        <v>103</v>
      </c>
    </row>
    <row r="343" spans="1:26" x14ac:dyDescent="0.25">
      <c r="B343" t="s">
        <v>847</v>
      </c>
      <c r="C343" t="s">
        <v>1651</v>
      </c>
      <c r="D343" s="13">
        <v>1</v>
      </c>
      <c r="E343" s="13">
        <v>21</v>
      </c>
      <c r="F343" s="13">
        <v>4</v>
      </c>
      <c r="G343" s="13">
        <v>55</v>
      </c>
      <c r="H343" s="13">
        <v>11</v>
      </c>
      <c r="I343" s="13">
        <v>42</v>
      </c>
      <c r="J343" s="13">
        <v>6</v>
      </c>
      <c r="K343" s="13">
        <v>7</v>
      </c>
      <c r="L343" s="21">
        <f t="shared" si="57"/>
        <v>22</v>
      </c>
      <c r="M343" s="21">
        <f t="shared" si="58"/>
        <v>125</v>
      </c>
      <c r="N343" s="13">
        <v>22</v>
      </c>
      <c r="O343" s="13">
        <v>125</v>
      </c>
      <c r="P343" s="13">
        <f t="shared" si="61"/>
        <v>0</v>
      </c>
      <c r="Q343" s="21">
        <f t="shared" si="59"/>
        <v>0</v>
      </c>
      <c r="R343" s="13">
        <v>3</v>
      </c>
      <c r="S343" s="13">
        <v>48</v>
      </c>
      <c r="T343" s="13">
        <v>0</v>
      </c>
      <c r="U343"/>
      <c r="V343" s="13">
        <v>140432</v>
      </c>
      <c r="W343" s="13">
        <v>61555</v>
      </c>
      <c r="X343" s="13">
        <v>379</v>
      </c>
      <c r="Y343" s="13">
        <v>10</v>
      </c>
      <c r="Z343" t="s">
        <v>1689</v>
      </c>
    </row>
    <row r="344" spans="1:26" x14ac:dyDescent="0.25">
      <c r="B344" t="s">
        <v>391</v>
      </c>
      <c r="C344" t="s">
        <v>1079</v>
      </c>
      <c r="H344" s="13">
        <v>5</v>
      </c>
      <c r="I344" s="13">
        <v>18</v>
      </c>
      <c r="J344" s="13">
        <v>1</v>
      </c>
      <c r="K344" s="13">
        <v>3</v>
      </c>
      <c r="L344" s="21">
        <f t="shared" si="57"/>
        <v>6</v>
      </c>
      <c r="M344" s="21">
        <f t="shared" si="58"/>
        <v>21</v>
      </c>
      <c r="N344" s="13">
        <v>6</v>
      </c>
      <c r="O344" s="13">
        <v>21</v>
      </c>
      <c r="P344" s="13">
        <f t="shared" si="61"/>
        <v>0</v>
      </c>
      <c r="Q344" s="21">
        <f t="shared" si="59"/>
        <v>0</v>
      </c>
      <c r="R344" s="13">
        <v>0</v>
      </c>
      <c r="S344" s="13">
        <v>14</v>
      </c>
      <c r="T344" s="13">
        <v>0</v>
      </c>
      <c r="V344" s="13">
        <v>106</v>
      </c>
      <c r="W344" s="13">
        <v>27</v>
      </c>
      <c r="X344" s="13">
        <v>236</v>
      </c>
    </row>
    <row r="345" spans="1:26" x14ac:dyDescent="0.25">
      <c r="B345" t="s">
        <v>655</v>
      </c>
      <c r="C345" t="s">
        <v>1652</v>
      </c>
      <c r="H345" s="13">
        <v>8</v>
      </c>
      <c r="I345" s="13">
        <v>36</v>
      </c>
      <c r="J345" s="13">
        <v>3</v>
      </c>
      <c r="K345" s="13">
        <v>6</v>
      </c>
      <c r="L345" s="21">
        <f t="shared" si="57"/>
        <v>11</v>
      </c>
      <c r="M345" s="21">
        <f t="shared" si="58"/>
        <v>42</v>
      </c>
      <c r="N345" s="13">
        <v>11</v>
      </c>
      <c r="O345" s="13">
        <v>42</v>
      </c>
      <c r="P345" s="13">
        <f t="shared" si="61"/>
        <v>0</v>
      </c>
      <c r="Q345" s="21">
        <f t="shared" si="59"/>
        <v>0</v>
      </c>
      <c r="R345" s="13">
        <v>2</v>
      </c>
      <c r="S345" s="13">
        <v>14</v>
      </c>
      <c r="T345" s="13">
        <v>0</v>
      </c>
      <c r="V345" s="13">
        <v>126</v>
      </c>
      <c r="W345" s="13">
        <v>70</v>
      </c>
      <c r="X345" s="13">
        <v>3</v>
      </c>
    </row>
    <row r="346" spans="1:26" x14ac:dyDescent="0.25">
      <c r="B346" t="s">
        <v>485</v>
      </c>
      <c r="C346" t="s">
        <v>1542</v>
      </c>
      <c r="H346" s="13">
        <v>3</v>
      </c>
      <c r="I346" s="13">
        <v>7</v>
      </c>
      <c r="J346" s="13">
        <v>5</v>
      </c>
      <c r="K346" s="13">
        <v>7</v>
      </c>
      <c r="L346" s="21">
        <f t="shared" si="57"/>
        <v>8</v>
      </c>
      <c r="M346" s="21">
        <f t="shared" si="58"/>
        <v>14</v>
      </c>
      <c r="N346" s="13">
        <v>8</v>
      </c>
      <c r="O346" s="13">
        <v>14</v>
      </c>
      <c r="P346" s="13">
        <f t="shared" si="61"/>
        <v>0</v>
      </c>
      <c r="Q346" s="21">
        <f t="shared" si="59"/>
        <v>0</v>
      </c>
      <c r="R346" s="13">
        <v>1</v>
      </c>
      <c r="S346" s="13">
        <v>24</v>
      </c>
      <c r="T346" s="13">
        <v>0</v>
      </c>
      <c r="V346" s="13">
        <v>276</v>
      </c>
      <c r="W346" s="13">
        <v>90</v>
      </c>
      <c r="X346" s="13">
        <v>209</v>
      </c>
    </row>
    <row r="347" spans="1:26" x14ac:dyDescent="0.25">
      <c r="B347" t="s">
        <v>392</v>
      </c>
      <c r="C347" t="s">
        <v>1082</v>
      </c>
      <c r="L347" s="21">
        <f t="shared" si="57"/>
        <v>0</v>
      </c>
      <c r="M347" s="21">
        <f t="shared" si="58"/>
        <v>0</v>
      </c>
      <c r="N347" s="13">
        <v>0</v>
      </c>
      <c r="P347" s="13">
        <f t="shared" si="61"/>
        <v>0</v>
      </c>
      <c r="Q347" s="21">
        <f t="shared" si="59"/>
        <v>0</v>
      </c>
      <c r="R347" s="13">
        <v>0</v>
      </c>
      <c r="S347" s="13">
        <v>0</v>
      </c>
      <c r="T347" s="13">
        <v>0</v>
      </c>
      <c r="V347" s="13">
        <v>34</v>
      </c>
      <c r="W347" s="13">
        <v>9</v>
      </c>
      <c r="X347" s="13">
        <v>46</v>
      </c>
    </row>
    <row r="348" spans="1:26" x14ac:dyDescent="0.25">
      <c r="B348" t="s">
        <v>393</v>
      </c>
      <c r="C348" t="s">
        <v>1543</v>
      </c>
      <c r="J348" s="13">
        <v>27</v>
      </c>
      <c r="K348" s="13">
        <v>35</v>
      </c>
      <c r="L348" s="21">
        <f t="shared" si="57"/>
        <v>27</v>
      </c>
      <c r="M348" s="21">
        <f t="shared" si="58"/>
        <v>35</v>
      </c>
      <c r="N348" s="13">
        <v>27</v>
      </c>
      <c r="O348" s="13">
        <v>35</v>
      </c>
      <c r="P348" s="13">
        <f t="shared" si="61"/>
        <v>0</v>
      </c>
      <c r="Q348" s="21">
        <f t="shared" si="59"/>
        <v>0</v>
      </c>
      <c r="R348" s="13">
        <v>4</v>
      </c>
      <c r="S348" s="13">
        <v>40</v>
      </c>
      <c r="T348" s="13">
        <v>0</v>
      </c>
      <c r="V348" s="13">
        <v>534</v>
      </c>
      <c r="W348" s="13">
        <v>223</v>
      </c>
      <c r="X348" s="13">
        <v>15</v>
      </c>
    </row>
    <row r="349" spans="1:26" x14ac:dyDescent="0.25">
      <c r="B349" t="s">
        <v>394</v>
      </c>
      <c r="C349" t="s">
        <v>1405</v>
      </c>
      <c r="H349" s="13">
        <v>1</v>
      </c>
      <c r="I349" s="13">
        <v>3</v>
      </c>
      <c r="J349" s="13">
        <v>2</v>
      </c>
      <c r="K349" s="13">
        <v>2</v>
      </c>
      <c r="L349" s="21">
        <f t="shared" si="57"/>
        <v>3</v>
      </c>
      <c r="M349" s="21">
        <f t="shared" si="58"/>
        <v>5</v>
      </c>
      <c r="N349" s="13">
        <v>3</v>
      </c>
      <c r="O349" s="13">
        <v>5</v>
      </c>
      <c r="P349" s="13">
        <f t="shared" si="61"/>
        <v>0</v>
      </c>
      <c r="Q349" s="21">
        <f t="shared" si="59"/>
        <v>0</v>
      </c>
      <c r="R349" s="13">
        <v>0</v>
      </c>
      <c r="S349" s="13">
        <v>12</v>
      </c>
      <c r="T349" s="13">
        <v>0</v>
      </c>
      <c r="U349" s="15" t="s">
        <v>879</v>
      </c>
      <c r="V349" s="13">
        <v>24</v>
      </c>
      <c r="W349" s="13">
        <v>9</v>
      </c>
    </row>
    <row r="350" spans="1:26" x14ac:dyDescent="0.25">
      <c r="B350" t="s">
        <v>395</v>
      </c>
      <c r="C350" t="s">
        <v>1407</v>
      </c>
      <c r="D350" s="13">
        <v>1</v>
      </c>
      <c r="E350" s="13">
        <v>47</v>
      </c>
      <c r="J350" s="13">
        <v>3</v>
      </c>
      <c r="K350" s="13">
        <v>3</v>
      </c>
      <c r="L350" s="21">
        <f t="shared" si="57"/>
        <v>4</v>
      </c>
      <c r="M350" s="21">
        <f t="shared" si="58"/>
        <v>50</v>
      </c>
      <c r="N350" s="13">
        <v>4</v>
      </c>
      <c r="O350" s="13">
        <v>50</v>
      </c>
      <c r="P350" s="13">
        <f t="shared" si="61"/>
        <v>0</v>
      </c>
      <c r="Q350" s="21">
        <f t="shared" si="59"/>
        <v>0</v>
      </c>
      <c r="R350" s="13">
        <v>0</v>
      </c>
      <c r="S350" s="13">
        <v>12</v>
      </c>
      <c r="T350" s="13">
        <v>0</v>
      </c>
      <c r="U350" s="15" t="s">
        <v>879</v>
      </c>
    </row>
    <row r="351" spans="1:26" x14ac:dyDescent="0.25">
      <c r="B351" t="s">
        <v>396</v>
      </c>
      <c r="C351" t="s">
        <v>1408</v>
      </c>
      <c r="H351" s="13">
        <v>1</v>
      </c>
      <c r="I351" s="13">
        <v>4</v>
      </c>
      <c r="J351" s="13">
        <v>2</v>
      </c>
      <c r="K351" s="13">
        <v>3</v>
      </c>
      <c r="L351" s="21">
        <f t="shared" si="57"/>
        <v>3</v>
      </c>
      <c r="M351" s="21">
        <f t="shared" si="58"/>
        <v>7</v>
      </c>
      <c r="N351" s="13">
        <v>3</v>
      </c>
      <c r="O351" s="13">
        <v>7</v>
      </c>
      <c r="P351" s="13">
        <f t="shared" si="61"/>
        <v>0</v>
      </c>
      <c r="Q351" s="21">
        <f t="shared" si="59"/>
        <v>0</v>
      </c>
      <c r="R351" s="13">
        <v>0</v>
      </c>
      <c r="S351" s="13">
        <v>9</v>
      </c>
      <c r="T351" s="13">
        <v>0</v>
      </c>
      <c r="V351" s="13">
        <v>58</v>
      </c>
      <c r="W351" s="13">
        <v>14</v>
      </c>
      <c r="X351" s="13">
        <v>46</v>
      </c>
    </row>
    <row r="352" spans="1:26" x14ac:dyDescent="0.25">
      <c r="B352" t="s">
        <v>656</v>
      </c>
      <c r="C352" t="s">
        <v>1544</v>
      </c>
      <c r="H352" s="13">
        <v>9</v>
      </c>
      <c r="I352" s="13">
        <v>14</v>
      </c>
      <c r="J352" s="13">
        <v>14</v>
      </c>
      <c r="K352" s="13">
        <v>19</v>
      </c>
      <c r="L352" s="21">
        <f t="shared" si="57"/>
        <v>23</v>
      </c>
      <c r="M352" s="21">
        <f t="shared" si="58"/>
        <v>33</v>
      </c>
      <c r="N352" s="13">
        <v>23</v>
      </c>
      <c r="O352" s="13">
        <v>33</v>
      </c>
      <c r="P352" s="13">
        <f t="shared" si="61"/>
        <v>0</v>
      </c>
      <c r="Q352" s="21">
        <f t="shared" si="59"/>
        <v>0</v>
      </c>
      <c r="R352" s="13">
        <v>4</v>
      </c>
      <c r="S352" s="13">
        <v>38</v>
      </c>
      <c r="T352" s="13">
        <v>0</v>
      </c>
      <c r="V352" s="13">
        <v>42323</v>
      </c>
      <c r="W352" s="13">
        <v>14725</v>
      </c>
      <c r="X352" s="13">
        <v>22</v>
      </c>
      <c r="Y352" s="13">
        <v>7</v>
      </c>
    </row>
    <row r="353" spans="1:26" x14ac:dyDescent="0.25">
      <c r="B353" t="s">
        <v>399</v>
      </c>
      <c r="C353" t="s">
        <v>1414</v>
      </c>
      <c r="F353" s="13">
        <v>1</v>
      </c>
      <c r="G353" s="13">
        <v>21</v>
      </c>
      <c r="H353" s="13">
        <v>1</v>
      </c>
      <c r="I353" s="13">
        <v>2</v>
      </c>
      <c r="J353" s="13">
        <v>2</v>
      </c>
      <c r="K353" s="13">
        <v>3</v>
      </c>
      <c r="L353" s="21">
        <f t="shared" si="57"/>
        <v>4</v>
      </c>
      <c r="M353" s="21">
        <f t="shared" si="58"/>
        <v>26</v>
      </c>
      <c r="N353" s="13">
        <v>4</v>
      </c>
      <c r="O353" s="13">
        <v>26</v>
      </c>
      <c r="P353" s="13">
        <f t="shared" si="61"/>
        <v>0</v>
      </c>
      <c r="Q353" s="21">
        <f t="shared" si="59"/>
        <v>0</v>
      </c>
      <c r="R353" s="13">
        <v>0</v>
      </c>
      <c r="S353" s="13">
        <v>6</v>
      </c>
      <c r="T353" s="13">
        <v>0</v>
      </c>
      <c r="V353" s="13">
        <v>17</v>
      </c>
      <c r="W353" s="13">
        <v>4</v>
      </c>
    </row>
    <row r="354" spans="1:26" x14ac:dyDescent="0.25">
      <c r="B354" t="s">
        <v>657</v>
      </c>
      <c r="C354" t="s">
        <v>1415</v>
      </c>
      <c r="H354" s="13">
        <v>3</v>
      </c>
      <c r="I354" s="13">
        <v>17</v>
      </c>
      <c r="J354" s="13">
        <v>7</v>
      </c>
      <c r="K354" s="13">
        <v>10</v>
      </c>
      <c r="L354" s="21">
        <f t="shared" si="57"/>
        <v>10</v>
      </c>
      <c r="M354" s="21">
        <f t="shared" si="58"/>
        <v>27</v>
      </c>
      <c r="N354" s="13">
        <v>10</v>
      </c>
      <c r="O354" s="13">
        <v>27</v>
      </c>
      <c r="P354" s="13">
        <f t="shared" si="61"/>
        <v>0</v>
      </c>
      <c r="Q354" s="21">
        <f t="shared" si="59"/>
        <v>0</v>
      </c>
      <c r="R354" s="13">
        <v>1</v>
      </c>
      <c r="S354" s="13">
        <v>26</v>
      </c>
      <c r="T354" s="13">
        <v>0</v>
      </c>
      <c r="V354" s="13">
        <v>348</v>
      </c>
      <c r="W354" s="13">
        <v>183</v>
      </c>
      <c r="X354" s="13">
        <v>384</v>
      </c>
    </row>
    <row r="355" spans="1:26" x14ac:dyDescent="0.25">
      <c r="B355" t="s">
        <v>658</v>
      </c>
      <c r="C355" t="s">
        <v>1416</v>
      </c>
      <c r="H355" s="13">
        <v>1</v>
      </c>
      <c r="I355" s="13">
        <v>5</v>
      </c>
      <c r="J355" s="13">
        <v>5</v>
      </c>
      <c r="K355" s="13">
        <v>9</v>
      </c>
      <c r="L355" s="21">
        <f t="shared" si="57"/>
        <v>6</v>
      </c>
      <c r="M355" s="21">
        <f t="shared" si="58"/>
        <v>14</v>
      </c>
      <c r="N355" s="13">
        <v>6</v>
      </c>
      <c r="O355" s="13">
        <v>14</v>
      </c>
      <c r="P355" s="13">
        <f t="shared" si="61"/>
        <v>0</v>
      </c>
      <c r="Q355" s="21">
        <f t="shared" si="59"/>
        <v>0</v>
      </c>
      <c r="S355" s="13">
        <v>17</v>
      </c>
      <c r="T355" s="13">
        <v>0</v>
      </c>
      <c r="V355" s="13">
        <v>139</v>
      </c>
      <c r="W355" s="13">
        <v>55</v>
      </c>
      <c r="X355" s="13">
        <v>35</v>
      </c>
    </row>
    <row r="356" spans="1:26" x14ac:dyDescent="0.25">
      <c r="B356" t="s">
        <v>401</v>
      </c>
      <c r="C356" t="s">
        <v>1417</v>
      </c>
      <c r="J356" s="13">
        <v>3</v>
      </c>
      <c r="K356" s="13">
        <v>5</v>
      </c>
      <c r="L356" s="21">
        <f t="shared" si="57"/>
        <v>3</v>
      </c>
      <c r="M356" s="21">
        <f t="shared" si="58"/>
        <v>5</v>
      </c>
      <c r="N356" s="13">
        <v>3</v>
      </c>
      <c r="O356" s="13">
        <v>5</v>
      </c>
      <c r="P356" s="13">
        <f t="shared" si="61"/>
        <v>0</v>
      </c>
      <c r="Q356" s="21">
        <f t="shared" si="59"/>
        <v>0</v>
      </c>
      <c r="S356" s="13">
        <v>8</v>
      </c>
      <c r="T356" s="13">
        <v>0</v>
      </c>
      <c r="V356" s="13">
        <v>21</v>
      </c>
      <c r="W356" s="13">
        <v>6</v>
      </c>
      <c r="X356" s="13">
        <v>26</v>
      </c>
    </row>
    <row r="357" spans="1:26" x14ac:dyDescent="0.25">
      <c r="B357" t="s">
        <v>402</v>
      </c>
      <c r="C357" t="s">
        <v>1418</v>
      </c>
      <c r="H357" s="13">
        <v>1</v>
      </c>
      <c r="I357" s="13">
        <v>3</v>
      </c>
      <c r="J357" s="13">
        <v>7</v>
      </c>
      <c r="K357" s="13">
        <v>8</v>
      </c>
      <c r="L357" s="21">
        <f t="shared" si="57"/>
        <v>8</v>
      </c>
      <c r="M357" s="21">
        <f t="shared" si="58"/>
        <v>11</v>
      </c>
      <c r="N357" s="13">
        <v>8</v>
      </c>
      <c r="O357" s="13">
        <v>11</v>
      </c>
      <c r="P357" s="13">
        <f t="shared" si="61"/>
        <v>0</v>
      </c>
      <c r="Q357" s="21">
        <f t="shared" si="59"/>
        <v>0</v>
      </c>
      <c r="S357" s="13">
        <v>26</v>
      </c>
      <c r="T357" s="13">
        <v>0</v>
      </c>
      <c r="V357" s="13">
        <v>68</v>
      </c>
      <c r="W357" s="13">
        <v>18</v>
      </c>
      <c r="X357" s="13">
        <v>195</v>
      </c>
    </row>
    <row r="358" spans="1:26" x14ac:dyDescent="0.25">
      <c r="B358" t="s">
        <v>801</v>
      </c>
      <c r="C358" t="s">
        <v>1419</v>
      </c>
      <c r="H358" s="13">
        <v>1</v>
      </c>
      <c r="I358" s="13">
        <v>2</v>
      </c>
      <c r="J358" s="13">
        <v>10</v>
      </c>
      <c r="K358" s="13">
        <v>18</v>
      </c>
      <c r="L358" s="21">
        <f t="shared" si="57"/>
        <v>11</v>
      </c>
      <c r="M358" s="21">
        <f t="shared" si="58"/>
        <v>20</v>
      </c>
      <c r="N358" s="13">
        <v>11</v>
      </c>
      <c r="O358" s="13">
        <v>20</v>
      </c>
      <c r="P358" s="13">
        <f t="shared" si="61"/>
        <v>0</v>
      </c>
      <c r="Q358" s="21">
        <f t="shared" si="59"/>
        <v>0</v>
      </c>
      <c r="S358" s="13">
        <v>20</v>
      </c>
      <c r="T358" s="13">
        <v>0</v>
      </c>
      <c r="V358" s="13">
        <v>88</v>
      </c>
      <c r="W358" s="13">
        <v>19</v>
      </c>
      <c r="X358" s="13">
        <v>450</v>
      </c>
    </row>
    <row r="359" spans="1:26" x14ac:dyDescent="0.25">
      <c r="B359" t="s">
        <v>600</v>
      </c>
      <c r="C359" t="s">
        <v>1422</v>
      </c>
      <c r="J359" s="13">
        <v>10</v>
      </c>
      <c r="K359" s="13">
        <v>14</v>
      </c>
      <c r="L359" s="21">
        <f t="shared" si="57"/>
        <v>10</v>
      </c>
      <c r="M359" s="21">
        <f t="shared" si="58"/>
        <v>14</v>
      </c>
      <c r="N359" s="13">
        <v>10</v>
      </c>
      <c r="O359" s="13">
        <v>14</v>
      </c>
      <c r="P359" s="13">
        <f t="shared" si="61"/>
        <v>0</v>
      </c>
      <c r="Q359" s="21">
        <f t="shared" si="59"/>
        <v>0</v>
      </c>
      <c r="S359" s="13">
        <v>18</v>
      </c>
      <c r="T359" s="13">
        <v>0</v>
      </c>
      <c r="V359" s="13">
        <v>543</v>
      </c>
      <c r="W359" s="13">
        <v>248</v>
      </c>
      <c r="X359" s="13">
        <v>63</v>
      </c>
    </row>
    <row r="360" spans="1:26" x14ac:dyDescent="0.25">
      <c r="B360" t="s">
        <v>403</v>
      </c>
      <c r="C360" t="s">
        <v>1421</v>
      </c>
      <c r="F360" s="13">
        <v>2</v>
      </c>
      <c r="G360" s="13">
        <v>20</v>
      </c>
      <c r="H360" s="13">
        <v>1</v>
      </c>
      <c r="I360" s="13">
        <v>2</v>
      </c>
      <c r="J360" s="13">
        <v>18</v>
      </c>
      <c r="K360" s="13">
        <v>26</v>
      </c>
      <c r="L360" s="21">
        <f t="shared" si="57"/>
        <v>21</v>
      </c>
      <c r="M360" s="21">
        <f t="shared" si="58"/>
        <v>48</v>
      </c>
      <c r="N360" s="13">
        <v>21</v>
      </c>
      <c r="O360" s="13">
        <v>48</v>
      </c>
      <c r="P360" s="13">
        <f t="shared" si="61"/>
        <v>0</v>
      </c>
      <c r="Q360" s="21">
        <f t="shared" si="59"/>
        <v>0</v>
      </c>
      <c r="R360" s="13">
        <v>2</v>
      </c>
      <c r="S360" s="13">
        <v>66</v>
      </c>
      <c r="T360" s="13">
        <v>0</v>
      </c>
      <c r="V360" s="13">
        <v>159</v>
      </c>
      <c r="W360" s="13">
        <v>34</v>
      </c>
      <c r="X360" s="13">
        <v>74</v>
      </c>
    </row>
    <row r="361" spans="1:26" x14ac:dyDescent="0.25">
      <c r="B361" t="s">
        <v>404</v>
      </c>
      <c r="C361" t="s">
        <v>1420</v>
      </c>
      <c r="J361" s="13">
        <v>1</v>
      </c>
      <c r="K361" s="13">
        <v>2</v>
      </c>
      <c r="L361" s="21">
        <f t="shared" si="57"/>
        <v>1</v>
      </c>
      <c r="M361" s="21">
        <f t="shared" si="58"/>
        <v>2</v>
      </c>
      <c r="N361" s="13">
        <v>1</v>
      </c>
      <c r="O361" s="13">
        <v>2</v>
      </c>
      <c r="P361" s="13">
        <f t="shared" si="61"/>
        <v>0</v>
      </c>
      <c r="Q361" s="21">
        <f t="shared" si="59"/>
        <v>0</v>
      </c>
      <c r="S361" s="13">
        <v>6</v>
      </c>
      <c r="T361" s="13">
        <v>0</v>
      </c>
      <c r="V361" s="13">
        <v>199</v>
      </c>
      <c r="W361" s="13">
        <v>95</v>
      </c>
      <c r="X361" s="13">
        <v>88</v>
      </c>
    </row>
    <row r="362" spans="1:26" x14ac:dyDescent="0.25">
      <c r="B362" t="s">
        <v>659</v>
      </c>
      <c r="C362" t="s">
        <v>1653</v>
      </c>
      <c r="H362" s="13">
        <v>1</v>
      </c>
      <c r="I362" s="13">
        <v>3</v>
      </c>
      <c r="J362" s="13">
        <v>2</v>
      </c>
      <c r="K362" s="13">
        <v>3</v>
      </c>
      <c r="L362" s="21">
        <f t="shared" si="57"/>
        <v>3</v>
      </c>
      <c r="M362" s="21">
        <f t="shared" si="58"/>
        <v>6</v>
      </c>
      <c r="N362" s="13">
        <v>3</v>
      </c>
      <c r="O362" s="13">
        <v>6</v>
      </c>
      <c r="P362" s="13">
        <f t="shared" si="61"/>
        <v>0</v>
      </c>
      <c r="Q362" s="21">
        <f t="shared" si="59"/>
        <v>0</v>
      </c>
      <c r="S362" s="13">
        <v>9</v>
      </c>
      <c r="T362" s="13">
        <v>0</v>
      </c>
      <c r="V362" s="13">
        <v>454</v>
      </c>
      <c r="W362" s="13">
        <v>111</v>
      </c>
      <c r="X362" s="13">
        <v>312</v>
      </c>
    </row>
    <row r="363" spans="1:26" x14ac:dyDescent="0.25">
      <c r="B363" t="s">
        <v>823</v>
      </c>
      <c r="C363" t="s">
        <v>1423</v>
      </c>
      <c r="J363" s="13">
        <v>3</v>
      </c>
      <c r="K363" s="13">
        <v>5</v>
      </c>
      <c r="L363" s="21">
        <f t="shared" si="57"/>
        <v>3</v>
      </c>
      <c r="M363" s="21">
        <f t="shared" si="58"/>
        <v>5</v>
      </c>
      <c r="N363" s="13">
        <v>3</v>
      </c>
      <c r="O363" s="13">
        <v>5</v>
      </c>
      <c r="P363" s="13">
        <f t="shared" si="61"/>
        <v>0</v>
      </c>
      <c r="Q363" s="21">
        <f t="shared" si="59"/>
        <v>0</v>
      </c>
      <c r="S363" s="13">
        <v>12</v>
      </c>
      <c r="T363" s="13">
        <v>0</v>
      </c>
      <c r="V363" s="13">
        <v>70</v>
      </c>
      <c r="W363" s="13">
        <v>15</v>
      </c>
      <c r="X363" s="13">
        <v>181</v>
      </c>
    </row>
    <row r="364" spans="1:26" ht="15.75" thickBot="1" x14ac:dyDescent="0.3">
      <c r="A364" s="2" t="s">
        <v>5</v>
      </c>
      <c r="B364" s="2"/>
      <c r="C364" s="2"/>
      <c r="D364" s="14">
        <f>SUM(D342:D363)</f>
        <v>2</v>
      </c>
      <c r="E364" s="14">
        <f t="shared" ref="E364:Y364" si="62">SUM(E342:E363)</f>
        <v>68</v>
      </c>
      <c r="F364" s="14">
        <f t="shared" si="62"/>
        <v>7</v>
      </c>
      <c r="G364" s="14">
        <f t="shared" si="62"/>
        <v>96</v>
      </c>
      <c r="H364" s="14">
        <f t="shared" si="62"/>
        <v>51</v>
      </c>
      <c r="I364" s="14">
        <f t="shared" si="62"/>
        <v>174</v>
      </c>
      <c r="J364" s="14">
        <f t="shared" si="62"/>
        <v>138</v>
      </c>
      <c r="K364" s="14">
        <f t="shared" si="62"/>
        <v>204</v>
      </c>
      <c r="L364" s="14">
        <f t="shared" si="62"/>
        <v>198</v>
      </c>
      <c r="M364" s="14">
        <f t="shared" si="62"/>
        <v>542</v>
      </c>
      <c r="N364" s="14">
        <f t="shared" si="62"/>
        <v>198</v>
      </c>
      <c r="O364" s="14">
        <f t="shared" si="62"/>
        <v>542</v>
      </c>
      <c r="P364" s="14">
        <f t="shared" si="62"/>
        <v>0</v>
      </c>
      <c r="Q364" s="14">
        <f t="shared" si="62"/>
        <v>0</v>
      </c>
      <c r="R364" s="14">
        <f t="shared" si="62"/>
        <v>19</v>
      </c>
      <c r="S364" s="14">
        <f t="shared" si="62"/>
        <v>443</v>
      </c>
      <c r="T364" s="14">
        <f t="shared" si="62"/>
        <v>0</v>
      </c>
      <c r="U364" s="14">
        <f t="shared" si="62"/>
        <v>0</v>
      </c>
      <c r="V364" s="14">
        <f t="shared" si="62"/>
        <v>186396</v>
      </c>
      <c r="W364" s="14">
        <f t="shared" si="62"/>
        <v>77613</v>
      </c>
      <c r="X364" s="14">
        <f t="shared" si="62"/>
        <v>2764</v>
      </c>
      <c r="Y364" s="14">
        <f t="shared" si="62"/>
        <v>17</v>
      </c>
    </row>
    <row r="365" spans="1:26" ht="15.75" thickTop="1" x14ac:dyDescent="0.25">
      <c r="A365" t="s">
        <v>102</v>
      </c>
      <c r="B365" t="s">
        <v>405</v>
      </c>
      <c r="C365" t="s">
        <v>1424</v>
      </c>
      <c r="H365" s="13">
        <v>1</v>
      </c>
      <c r="I365" s="13">
        <v>6</v>
      </c>
      <c r="L365" s="21">
        <f t="shared" si="57"/>
        <v>1</v>
      </c>
      <c r="M365" s="21">
        <f t="shared" si="58"/>
        <v>6</v>
      </c>
      <c r="N365" s="13">
        <v>1</v>
      </c>
      <c r="O365" s="13">
        <v>6</v>
      </c>
      <c r="P365" s="13">
        <f>L365-N365</f>
        <v>0</v>
      </c>
      <c r="Q365" s="21">
        <f t="shared" si="59"/>
        <v>0</v>
      </c>
      <c r="S365" s="13">
        <v>2</v>
      </c>
      <c r="T365" s="13">
        <v>0</v>
      </c>
      <c r="U365" s="13"/>
      <c r="V365" s="13">
        <v>24</v>
      </c>
      <c r="W365" s="13">
        <v>10</v>
      </c>
    </row>
    <row r="366" spans="1:26" x14ac:dyDescent="0.25">
      <c r="B366" t="s">
        <v>407</v>
      </c>
      <c r="C366" t="s">
        <v>1426</v>
      </c>
      <c r="H366" s="13">
        <v>30</v>
      </c>
      <c r="I366" s="13">
        <v>223</v>
      </c>
      <c r="L366" s="21">
        <f t="shared" si="57"/>
        <v>30</v>
      </c>
      <c r="M366" s="21">
        <f t="shared" si="58"/>
        <v>223</v>
      </c>
      <c r="N366" s="13">
        <v>30</v>
      </c>
      <c r="O366" s="13">
        <v>223</v>
      </c>
      <c r="P366" s="13">
        <f t="shared" ref="P366:P380" si="63">L366-N366</f>
        <v>0</v>
      </c>
      <c r="Q366" s="21">
        <f t="shared" si="59"/>
        <v>0</v>
      </c>
      <c r="R366" s="13">
        <v>2</v>
      </c>
      <c r="S366" s="13">
        <v>122</v>
      </c>
      <c r="T366" s="13">
        <v>0</v>
      </c>
      <c r="U366" s="13"/>
      <c r="V366" s="13">
        <v>4254</v>
      </c>
      <c r="W366" s="13">
        <v>1281</v>
      </c>
      <c r="X366" s="13">
        <v>82</v>
      </c>
    </row>
    <row r="367" spans="1:26" x14ac:dyDescent="0.25">
      <c r="B367" t="s">
        <v>596</v>
      </c>
      <c r="C367" t="s">
        <v>1427</v>
      </c>
      <c r="F367" s="13">
        <v>4</v>
      </c>
      <c r="G367" s="13">
        <v>68</v>
      </c>
      <c r="H367" s="13">
        <v>83</v>
      </c>
      <c r="I367" s="13">
        <v>663</v>
      </c>
      <c r="J367" s="13">
        <v>6</v>
      </c>
      <c r="K367" s="13">
        <v>7</v>
      </c>
      <c r="L367" s="21">
        <f t="shared" si="57"/>
        <v>93</v>
      </c>
      <c r="M367" s="21">
        <f t="shared" si="58"/>
        <v>738</v>
      </c>
      <c r="N367" s="13">
        <v>93</v>
      </c>
      <c r="O367" s="13">
        <v>738</v>
      </c>
      <c r="P367" s="13">
        <f t="shared" si="63"/>
        <v>0</v>
      </c>
      <c r="Q367" s="21">
        <f t="shared" si="59"/>
        <v>0</v>
      </c>
      <c r="R367" s="13">
        <v>4</v>
      </c>
      <c r="S367" s="13">
        <v>323</v>
      </c>
      <c r="T367" s="13">
        <v>0</v>
      </c>
      <c r="U367"/>
      <c r="V367" s="13">
        <v>50336</v>
      </c>
      <c r="W367" s="13">
        <v>22817</v>
      </c>
      <c r="X367" s="13">
        <v>294</v>
      </c>
      <c r="Y367" s="13">
        <v>6</v>
      </c>
      <c r="Z367" t="s">
        <v>1691</v>
      </c>
    </row>
    <row r="368" spans="1:26" x14ac:dyDescent="0.25">
      <c r="B368" t="s">
        <v>409</v>
      </c>
      <c r="C368" t="s">
        <v>1429</v>
      </c>
      <c r="H368" s="13">
        <v>3</v>
      </c>
      <c r="I368" s="13">
        <v>14</v>
      </c>
      <c r="L368" s="21">
        <f t="shared" si="57"/>
        <v>3</v>
      </c>
      <c r="M368" s="21">
        <f t="shared" si="58"/>
        <v>14</v>
      </c>
      <c r="N368" s="13">
        <v>3</v>
      </c>
      <c r="O368" s="13">
        <v>14</v>
      </c>
      <c r="P368" s="13">
        <f t="shared" si="63"/>
        <v>0</v>
      </c>
      <c r="Q368" s="21">
        <f t="shared" si="59"/>
        <v>0</v>
      </c>
      <c r="S368" s="13">
        <v>4</v>
      </c>
      <c r="T368" s="13">
        <v>0</v>
      </c>
      <c r="X368" s="13">
        <v>47</v>
      </c>
    </row>
    <row r="369" spans="1:25" x14ac:dyDescent="0.25">
      <c r="B369" t="s">
        <v>408</v>
      </c>
      <c r="C369" t="s">
        <v>1428</v>
      </c>
      <c r="H369" s="13">
        <v>4</v>
      </c>
      <c r="I369" s="13">
        <v>9</v>
      </c>
      <c r="L369" s="21">
        <f t="shared" si="57"/>
        <v>4</v>
      </c>
      <c r="M369" s="21">
        <f t="shared" si="58"/>
        <v>9</v>
      </c>
      <c r="N369" s="13">
        <v>4</v>
      </c>
      <c r="O369" s="13">
        <v>9</v>
      </c>
      <c r="P369" s="13">
        <f t="shared" si="63"/>
        <v>0</v>
      </c>
      <c r="Q369" s="21">
        <f t="shared" si="59"/>
        <v>0</v>
      </c>
      <c r="S369" s="13">
        <v>5</v>
      </c>
      <c r="T369" s="13">
        <v>0</v>
      </c>
      <c r="V369" s="13">
        <v>660</v>
      </c>
      <c r="W369" s="13">
        <v>165</v>
      </c>
      <c r="X369" s="13">
        <v>127</v>
      </c>
    </row>
    <row r="370" spans="1:25" x14ac:dyDescent="0.25">
      <c r="B370" t="s">
        <v>411</v>
      </c>
      <c r="C370" t="s">
        <v>1431</v>
      </c>
      <c r="H370" s="13">
        <v>2</v>
      </c>
      <c r="I370" s="13">
        <v>8</v>
      </c>
      <c r="J370" s="13">
        <v>5</v>
      </c>
      <c r="K370" s="13">
        <v>5</v>
      </c>
      <c r="L370" s="21">
        <f t="shared" si="57"/>
        <v>7</v>
      </c>
      <c r="M370" s="21">
        <f t="shared" si="58"/>
        <v>13</v>
      </c>
      <c r="N370" s="13">
        <v>7</v>
      </c>
      <c r="O370" s="13">
        <v>13</v>
      </c>
      <c r="P370" s="13">
        <f t="shared" si="63"/>
        <v>0</v>
      </c>
      <c r="Q370" s="21">
        <f t="shared" si="59"/>
        <v>0</v>
      </c>
      <c r="R370" s="13">
        <v>2</v>
      </c>
      <c r="S370" s="13">
        <v>12</v>
      </c>
      <c r="T370" s="13">
        <v>0</v>
      </c>
      <c r="X370" s="13">
        <v>199</v>
      </c>
    </row>
    <row r="371" spans="1:25" x14ac:dyDescent="0.25">
      <c r="B371" t="s">
        <v>412</v>
      </c>
      <c r="C371" t="s">
        <v>1432</v>
      </c>
      <c r="H371" s="13">
        <v>17</v>
      </c>
      <c r="I371" s="13">
        <v>101</v>
      </c>
      <c r="J371" s="13">
        <v>12</v>
      </c>
      <c r="K371" s="13">
        <v>19</v>
      </c>
      <c r="L371" s="21">
        <f t="shared" si="57"/>
        <v>29</v>
      </c>
      <c r="M371" s="21">
        <f t="shared" si="58"/>
        <v>120</v>
      </c>
      <c r="N371" s="13">
        <v>29</v>
      </c>
      <c r="O371" s="13">
        <v>120</v>
      </c>
      <c r="P371" s="13">
        <f t="shared" si="63"/>
        <v>0</v>
      </c>
      <c r="Q371" s="21">
        <f t="shared" si="59"/>
        <v>0</v>
      </c>
      <c r="S371" s="13">
        <v>38</v>
      </c>
      <c r="T371" s="13">
        <v>0</v>
      </c>
      <c r="V371" s="13">
        <v>411</v>
      </c>
      <c r="W371" s="13">
        <v>129</v>
      </c>
      <c r="X371" s="13">
        <v>363</v>
      </c>
      <c r="Y371" s="13">
        <v>3</v>
      </c>
    </row>
    <row r="372" spans="1:25" x14ac:dyDescent="0.25">
      <c r="B372" t="s">
        <v>660</v>
      </c>
      <c r="C372" t="s">
        <v>1438</v>
      </c>
      <c r="H372" s="13">
        <v>13</v>
      </c>
      <c r="I372" s="13">
        <v>29</v>
      </c>
      <c r="L372" s="21">
        <f t="shared" si="57"/>
        <v>13</v>
      </c>
      <c r="M372" s="21">
        <f t="shared" si="58"/>
        <v>29</v>
      </c>
      <c r="N372" s="13">
        <v>13</v>
      </c>
      <c r="O372" s="13">
        <v>29</v>
      </c>
      <c r="P372" s="13">
        <f t="shared" si="63"/>
        <v>0</v>
      </c>
      <c r="Q372" s="21">
        <f t="shared" si="59"/>
        <v>0</v>
      </c>
      <c r="S372" s="13">
        <v>20</v>
      </c>
      <c r="T372" s="13">
        <v>0</v>
      </c>
      <c r="X372" s="13">
        <v>631</v>
      </c>
    </row>
    <row r="373" spans="1:25" x14ac:dyDescent="0.25">
      <c r="B373" t="s">
        <v>661</v>
      </c>
      <c r="C373" t="s">
        <v>1615</v>
      </c>
      <c r="H373" s="13">
        <v>7</v>
      </c>
      <c r="I373" s="13">
        <v>14</v>
      </c>
      <c r="J373" s="13">
        <v>2</v>
      </c>
      <c r="K373" s="13">
        <v>2</v>
      </c>
      <c r="L373" s="21">
        <f t="shared" si="57"/>
        <v>9</v>
      </c>
      <c r="M373" s="21">
        <f t="shared" si="58"/>
        <v>16</v>
      </c>
      <c r="N373" s="13">
        <v>9</v>
      </c>
      <c r="O373" s="13">
        <v>16</v>
      </c>
      <c r="P373" s="13">
        <f t="shared" si="63"/>
        <v>0</v>
      </c>
      <c r="Q373" s="21">
        <f t="shared" si="59"/>
        <v>0</v>
      </c>
      <c r="S373" s="13">
        <v>14</v>
      </c>
      <c r="T373" s="13">
        <v>0</v>
      </c>
      <c r="X373" s="13">
        <v>559</v>
      </c>
    </row>
    <row r="374" spans="1:25" x14ac:dyDescent="0.25">
      <c r="B374" t="s">
        <v>566</v>
      </c>
      <c r="C374" t="s">
        <v>1435</v>
      </c>
      <c r="H374" s="13">
        <v>27</v>
      </c>
      <c r="I374" s="13">
        <v>66</v>
      </c>
      <c r="J374" s="13">
        <v>30</v>
      </c>
      <c r="K374" s="13">
        <v>17</v>
      </c>
      <c r="L374" s="21">
        <f t="shared" si="57"/>
        <v>57</v>
      </c>
      <c r="M374" s="21">
        <f t="shared" si="58"/>
        <v>83</v>
      </c>
      <c r="N374" s="13">
        <v>57</v>
      </c>
      <c r="O374" s="13">
        <v>83</v>
      </c>
      <c r="P374" s="13">
        <f t="shared" si="63"/>
        <v>0</v>
      </c>
      <c r="Q374" s="21">
        <f t="shared" si="59"/>
        <v>0</v>
      </c>
      <c r="R374" s="13">
        <v>12</v>
      </c>
      <c r="S374" s="13">
        <v>50</v>
      </c>
      <c r="T374" s="13">
        <v>0</v>
      </c>
      <c r="V374" s="13">
        <v>192</v>
      </c>
      <c r="W374" s="13">
        <v>41</v>
      </c>
      <c r="X374" s="13">
        <v>16</v>
      </c>
    </row>
    <row r="375" spans="1:25" x14ac:dyDescent="0.25">
      <c r="B375" t="s">
        <v>665</v>
      </c>
      <c r="C375" t="s">
        <v>1437</v>
      </c>
      <c r="H375" s="13">
        <v>5</v>
      </c>
      <c r="I375" s="13">
        <v>8</v>
      </c>
      <c r="J375" s="13">
        <v>3</v>
      </c>
      <c r="K375" s="13">
        <v>4</v>
      </c>
      <c r="L375" s="21">
        <f t="shared" si="57"/>
        <v>8</v>
      </c>
      <c r="M375" s="21">
        <f t="shared" si="58"/>
        <v>12</v>
      </c>
      <c r="N375" s="13">
        <v>8</v>
      </c>
      <c r="O375" s="13">
        <v>12</v>
      </c>
      <c r="P375" s="13">
        <f t="shared" si="63"/>
        <v>0</v>
      </c>
      <c r="Q375" s="21">
        <f t="shared" si="59"/>
        <v>0</v>
      </c>
      <c r="S375" s="13">
        <v>14</v>
      </c>
      <c r="T375" s="13">
        <v>0</v>
      </c>
      <c r="V375" s="13">
        <v>180</v>
      </c>
      <c r="W375" s="13">
        <v>194</v>
      </c>
      <c r="X375" s="13">
        <v>12</v>
      </c>
    </row>
    <row r="376" spans="1:25" x14ac:dyDescent="0.25">
      <c r="B376" t="s">
        <v>664</v>
      </c>
      <c r="C376" t="s">
        <v>1616</v>
      </c>
      <c r="H376" s="13">
        <v>5</v>
      </c>
      <c r="I376" s="13">
        <v>15</v>
      </c>
      <c r="L376" s="21">
        <f t="shared" si="57"/>
        <v>5</v>
      </c>
      <c r="M376" s="21">
        <f t="shared" si="58"/>
        <v>15</v>
      </c>
      <c r="N376" s="13">
        <v>5</v>
      </c>
      <c r="O376" s="13">
        <v>15</v>
      </c>
      <c r="P376" s="13">
        <f t="shared" si="63"/>
        <v>0</v>
      </c>
      <c r="Q376" s="21">
        <f t="shared" si="59"/>
        <v>0</v>
      </c>
      <c r="S376" s="13">
        <v>9</v>
      </c>
      <c r="T376" s="13">
        <v>0</v>
      </c>
      <c r="V376" s="13">
        <v>192</v>
      </c>
      <c r="W376" s="13">
        <v>76</v>
      </c>
      <c r="X376" s="13">
        <v>22</v>
      </c>
    </row>
    <row r="377" spans="1:25" x14ac:dyDescent="0.25">
      <c r="B377" t="s">
        <v>567</v>
      </c>
      <c r="C377" t="s">
        <v>1574</v>
      </c>
      <c r="H377" s="13">
        <v>4</v>
      </c>
      <c r="I377" s="13">
        <v>11</v>
      </c>
      <c r="L377" s="21">
        <f t="shared" si="57"/>
        <v>4</v>
      </c>
      <c r="M377" s="21">
        <f t="shared" si="58"/>
        <v>11</v>
      </c>
      <c r="N377" s="13">
        <v>4</v>
      </c>
      <c r="O377" s="13">
        <v>11</v>
      </c>
      <c r="P377" s="13">
        <f t="shared" si="63"/>
        <v>0</v>
      </c>
      <c r="Q377" s="21">
        <f t="shared" si="59"/>
        <v>0</v>
      </c>
      <c r="S377" s="13">
        <v>4</v>
      </c>
      <c r="T377" s="13">
        <v>0</v>
      </c>
      <c r="V377" s="13">
        <v>591</v>
      </c>
      <c r="W377" s="13">
        <v>211</v>
      </c>
      <c r="X377" s="13">
        <v>81</v>
      </c>
    </row>
    <row r="378" spans="1:25" x14ac:dyDescent="0.25">
      <c r="B378" t="s">
        <v>416</v>
      </c>
      <c r="C378" t="s">
        <v>1439</v>
      </c>
      <c r="H378" s="13">
        <v>4</v>
      </c>
      <c r="I378" s="13">
        <v>11</v>
      </c>
      <c r="L378" s="21">
        <f t="shared" si="57"/>
        <v>4</v>
      </c>
      <c r="M378" s="21">
        <f t="shared" si="58"/>
        <v>11</v>
      </c>
      <c r="N378" s="13">
        <v>4</v>
      </c>
      <c r="O378" s="13">
        <v>11</v>
      </c>
      <c r="P378" s="13">
        <f t="shared" si="63"/>
        <v>0</v>
      </c>
      <c r="Q378" s="21">
        <f t="shared" si="59"/>
        <v>0</v>
      </c>
      <c r="S378" s="13">
        <v>3</v>
      </c>
      <c r="T378" s="13">
        <v>0</v>
      </c>
      <c r="V378" s="13">
        <v>357</v>
      </c>
      <c r="W378" s="13">
        <v>54</v>
      </c>
      <c r="X378" s="13">
        <v>89</v>
      </c>
    </row>
    <row r="379" spans="1:25" x14ac:dyDescent="0.25">
      <c r="B379" t="s">
        <v>413</v>
      </c>
      <c r="C379" t="s">
        <v>1433</v>
      </c>
      <c r="H379" s="13">
        <v>2</v>
      </c>
      <c r="I379" s="13">
        <v>6</v>
      </c>
      <c r="J379" s="13">
        <v>2</v>
      </c>
      <c r="K379" s="13">
        <v>2</v>
      </c>
      <c r="L379" s="21">
        <f t="shared" si="57"/>
        <v>4</v>
      </c>
      <c r="M379" s="21">
        <f t="shared" si="58"/>
        <v>8</v>
      </c>
      <c r="N379" s="13">
        <v>4</v>
      </c>
      <c r="O379" s="13">
        <v>8</v>
      </c>
      <c r="P379" s="13">
        <f t="shared" si="63"/>
        <v>0</v>
      </c>
      <c r="Q379" s="21">
        <f t="shared" si="59"/>
        <v>0</v>
      </c>
      <c r="S379" s="13">
        <v>8</v>
      </c>
      <c r="T379" s="13">
        <v>0</v>
      </c>
      <c r="X379" s="13">
        <v>19</v>
      </c>
    </row>
    <row r="380" spans="1:25" x14ac:dyDescent="0.25">
      <c r="B380" t="s">
        <v>414</v>
      </c>
      <c r="C380" t="s">
        <v>1434</v>
      </c>
      <c r="H380" s="13">
        <v>3</v>
      </c>
      <c r="I380" s="13">
        <v>6</v>
      </c>
      <c r="J380" s="13">
        <v>3</v>
      </c>
      <c r="K380" s="13">
        <v>3</v>
      </c>
      <c r="L380" s="21">
        <f t="shared" si="57"/>
        <v>6</v>
      </c>
      <c r="M380" s="21">
        <f t="shared" si="58"/>
        <v>9</v>
      </c>
      <c r="N380" s="13">
        <v>6</v>
      </c>
      <c r="O380" s="13">
        <v>9</v>
      </c>
      <c r="P380" s="13">
        <f t="shared" si="63"/>
        <v>0</v>
      </c>
      <c r="Q380" s="21">
        <f t="shared" si="59"/>
        <v>0</v>
      </c>
      <c r="S380" s="13">
        <v>12</v>
      </c>
      <c r="T380" s="13">
        <v>0</v>
      </c>
      <c r="X380" s="13">
        <v>147</v>
      </c>
    </row>
    <row r="381" spans="1:25" ht="15.75" thickBot="1" x14ac:dyDescent="0.3">
      <c r="A381" s="2" t="s">
        <v>5</v>
      </c>
      <c r="B381" s="2"/>
      <c r="C381" s="2"/>
      <c r="D381" s="14">
        <f t="shared" ref="D381:T381" si="64">SUM(D365:D380)</f>
        <v>0</v>
      </c>
      <c r="E381" s="14">
        <f t="shared" si="64"/>
        <v>0</v>
      </c>
      <c r="F381" s="14">
        <f t="shared" si="64"/>
        <v>4</v>
      </c>
      <c r="G381" s="14">
        <f t="shared" si="64"/>
        <v>68</v>
      </c>
      <c r="H381" s="14">
        <f t="shared" si="64"/>
        <v>210</v>
      </c>
      <c r="I381" s="14">
        <f t="shared" si="64"/>
        <v>1190</v>
      </c>
      <c r="J381" s="14">
        <f t="shared" si="64"/>
        <v>63</v>
      </c>
      <c r="K381" s="14">
        <f t="shared" si="64"/>
        <v>59</v>
      </c>
      <c r="L381" s="14">
        <f t="shared" si="64"/>
        <v>277</v>
      </c>
      <c r="M381" s="14">
        <f t="shared" si="64"/>
        <v>1317</v>
      </c>
      <c r="N381" s="14">
        <f t="shared" si="64"/>
        <v>277</v>
      </c>
      <c r="O381" s="14">
        <f t="shared" si="64"/>
        <v>1317</v>
      </c>
      <c r="P381" s="14">
        <f t="shared" si="64"/>
        <v>0</v>
      </c>
      <c r="Q381" s="14">
        <f t="shared" si="64"/>
        <v>0</v>
      </c>
      <c r="R381" s="14">
        <f t="shared" si="64"/>
        <v>20</v>
      </c>
      <c r="S381" s="14">
        <f t="shared" si="64"/>
        <v>640</v>
      </c>
      <c r="T381" s="14">
        <f t="shared" si="64"/>
        <v>0</v>
      </c>
      <c r="U381" s="14"/>
      <c r="V381" s="14">
        <f>SUM(V365:V380)</f>
        <v>57197</v>
      </c>
      <c r="W381" s="14">
        <f>SUM(W365:W380)</f>
        <v>24978</v>
      </c>
      <c r="X381" s="14">
        <f>SUM(X365:X380)</f>
        <v>2688</v>
      </c>
      <c r="Y381" s="14">
        <f>SUM(Y365:Y380)</f>
        <v>9</v>
      </c>
    </row>
    <row r="382" spans="1:25" ht="15.75" thickTop="1" x14ac:dyDescent="0.25">
      <c r="A382" t="s">
        <v>417</v>
      </c>
      <c r="B382" t="s">
        <v>419</v>
      </c>
      <c r="C382" t="s">
        <v>1441</v>
      </c>
      <c r="H382" s="13">
        <v>6</v>
      </c>
      <c r="I382" s="13">
        <v>27</v>
      </c>
      <c r="J382" s="13">
        <v>41</v>
      </c>
      <c r="K382" s="13">
        <v>41</v>
      </c>
      <c r="L382" s="21">
        <f t="shared" si="57"/>
        <v>47</v>
      </c>
      <c r="M382" s="21">
        <f t="shared" si="58"/>
        <v>68</v>
      </c>
      <c r="N382" s="13">
        <v>47</v>
      </c>
      <c r="O382" s="13">
        <v>68</v>
      </c>
      <c r="P382" s="13">
        <f t="shared" ref="P382:P396" si="65">L382-N382</f>
        <v>0</v>
      </c>
      <c r="Q382" s="21">
        <f t="shared" si="59"/>
        <v>0</v>
      </c>
      <c r="R382" s="13">
        <v>8</v>
      </c>
      <c r="S382" s="13">
        <v>40</v>
      </c>
      <c r="T382" s="13">
        <v>0</v>
      </c>
      <c r="V382" s="13">
        <v>56</v>
      </c>
      <c r="W382" s="13">
        <v>16</v>
      </c>
      <c r="X382" s="13">
        <v>407</v>
      </c>
    </row>
    <row r="383" spans="1:25" x14ac:dyDescent="0.25">
      <c r="B383" t="s">
        <v>1732</v>
      </c>
      <c r="C383" t="s">
        <v>1444</v>
      </c>
      <c r="H383" s="13">
        <v>2</v>
      </c>
      <c r="I383" s="13">
        <v>12</v>
      </c>
      <c r="J383" s="13">
        <v>4</v>
      </c>
      <c r="K383" s="13">
        <v>4</v>
      </c>
      <c r="L383" s="21">
        <f t="shared" si="57"/>
        <v>6</v>
      </c>
      <c r="M383" s="21">
        <f t="shared" si="58"/>
        <v>16</v>
      </c>
      <c r="N383" s="13">
        <v>6</v>
      </c>
      <c r="O383" s="13">
        <v>16</v>
      </c>
      <c r="P383" s="13">
        <f t="shared" si="65"/>
        <v>0</v>
      </c>
      <c r="Q383" s="21">
        <f t="shared" si="59"/>
        <v>0</v>
      </c>
      <c r="R383" s="13">
        <v>3</v>
      </c>
      <c r="S383" s="13">
        <v>4</v>
      </c>
      <c r="T383" s="13">
        <v>0</v>
      </c>
      <c r="X383" s="13">
        <v>224</v>
      </c>
    </row>
    <row r="384" spans="1:25" x14ac:dyDescent="0.25">
      <c r="B384" t="s">
        <v>424</v>
      </c>
      <c r="C384" t="s">
        <v>1447</v>
      </c>
      <c r="J384" s="13">
        <v>3</v>
      </c>
      <c r="K384" s="13">
        <v>2</v>
      </c>
      <c r="L384" s="21">
        <f t="shared" si="57"/>
        <v>3</v>
      </c>
      <c r="M384" s="21">
        <f t="shared" si="58"/>
        <v>2</v>
      </c>
      <c r="N384" s="13">
        <v>3</v>
      </c>
      <c r="O384" s="13">
        <v>2</v>
      </c>
      <c r="P384" s="13">
        <f t="shared" si="65"/>
        <v>0</v>
      </c>
      <c r="Q384" s="21">
        <f t="shared" si="59"/>
        <v>0</v>
      </c>
      <c r="R384" s="13">
        <v>0</v>
      </c>
      <c r="S384" s="13">
        <v>3</v>
      </c>
      <c r="T384" s="13">
        <v>0</v>
      </c>
      <c r="V384" s="13">
        <v>35</v>
      </c>
      <c r="W384" s="13">
        <v>16</v>
      </c>
      <c r="X384" s="13">
        <v>116</v>
      </c>
    </row>
    <row r="385" spans="1:25" x14ac:dyDescent="0.25">
      <c r="B385" t="s">
        <v>602</v>
      </c>
      <c r="C385" t="s">
        <v>1448</v>
      </c>
      <c r="H385" s="13">
        <v>60</v>
      </c>
      <c r="I385" s="13">
        <v>487</v>
      </c>
      <c r="J385" s="13">
        <v>5</v>
      </c>
      <c r="K385" s="13">
        <v>9</v>
      </c>
      <c r="L385" s="21">
        <f t="shared" si="57"/>
        <v>65</v>
      </c>
      <c r="M385" s="21">
        <f t="shared" si="58"/>
        <v>496</v>
      </c>
      <c r="N385" s="13">
        <v>65</v>
      </c>
      <c r="O385" s="13">
        <v>496</v>
      </c>
      <c r="P385" s="13">
        <f t="shared" si="65"/>
        <v>0</v>
      </c>
      <c r="Q385" s="21">
        <f t="shared" si="59"/>
        <v>0</v>
      </c>
      <c r="R385" s="13">
        <v>4</v>
      </c>
      <c r="S385" s="13">
        <v>220</v>
      </c>
      <c r="T385" s="13">
        <v>0</v>
      </c>
      <c r="V385" s="13">
        <v>4733</v>
      </c>
      <c r="W385" s="13">
        <v>1574</v>
      </c>
      <c r="X385" s="13">
        <v>202</v>
      </c>
      <c r="Y385" s="13">
        <v>2</v>
      </c>
    </row>
    <row r="386" spans="1:25" x14ac:dyDescent="0.25">
      <c r="B386" t="s">
        <v>425</v>
      </c>
      <c r="C386" t="s">
        <v>1449</v>
      </c>
      <c r="H386" s="13">
        <v>33</v>
      </c>
      <c r="I386" s="13">
        <v>185</v>
      </c>
      <c r="J386" s="13">
        <v>4</v>
      </c>
      <c r="K386" s="13">
        <v>4</v>
      </c>
      <c r="L386" s="21">
        <f t="shared" si="57"/>
        <v>37</v>
      </c>
      <c r="M386" s="21">
        <f t="shared" si="58"/>
        <v>189</v>
      </c>
      <c r="N386" s="13">
        <v>37</v>
      </c>
      <c r="O386" s="13">
        <v>189</v>
      </c>
      <c r="P386" s="13">
        <f t="shared" si="65"/>
        <v>0</v>
      </c>
      <c r="Q386" s="21">
        <f t="shared" si="59"/>
        <v>0</v>
      </c>
      <c r="R386" s="13">
        <v>8</v>
      </c>
      <c r="S386" s="13">
        <v>74</v>
      </c>
      <c r="T386" s="13">
        <v>0</v>
      </c>
      <c r="V386" s="13">
        <v>4736</v>
      </c>
      <c r="W386" s="13">
        <v>1685</v>
      </c>
      <c r="X386" s="13">
        <v>23</v>
      </c>
      <c r="Y386" s="13">
        <v>2</v>
      </c>
    </row>
    <row r="387" spans="1:25" x14ac:dyDescent="0.25">
      <c r="B387" t="s">
        <v>426</v>
      </c>
      <c r="C387" t="s">
        <v>1450</v>
      </c>
      <c r="H387" s="13">
        <v>9</v>
      </c>
      <c r="I387" s="13">
        <v>64</v>
      </c>
      <c r="J387" s="13">
        <v>1</v>
      </c>
      <c r="K387" s="13">
        <v>1</v>
      </c>
      <c r="L387" s="21">
        <f t="shared" si="57"/>
        <v>10</v>
      </c>
      <c r="M387" s="21">
        <f t="shared" si="58"/>
        <v>65</v>
      </c>
      <c r="N387" s="13">
        <v>10</v>
      </c>
      <c r="O387" s="13">
        <v>65</v>
      </c>
      <c r="P387" s="13">
        <f t="shared" si="65"/>
        <v>0</v>
      </c>
      <c r="Q387" s="21">
        <f t="shared" si="59"/>
        <v>0</v>
      </c>
      <c r="R387" s="13">
        <v>3</v>
      </c>
      <c r="S387" s="13">
        <v>26</v>
      </c>
      <c r="T387" s="13">
        <v>0</v>
      </c>
    </row>
    <row r="388" spans="1:25" x14ac:dyDescent="0.25">
      <c r="B388" t="s">
        <v>427</v>
      </c>
      <c r="C388" t="s">
        <v>1451</v>
      </c>
      <c r="H388" s="13">
        <v>6</v>
      </c>
      <c r="I388" s="13">
        <v>42</v>
      </c>
      <c r="J388" s="13">
        <v>1</v>
      </c>
      <c r="K388" s="13">
        <v>1</v>
      </c>
      <c r="L388" s="21">
        <f t="shared" ref="L388:L447" si="66">D388+H388+F388+J388</f>
        <v>7</v>
      </c>
      <c r="M388" s="21">
        <f t="shared" ref="M388:M396" si="67">E388+G388+I388+K388</f>
        <v>43</v>
      </c>
      <c r="N388" s="13">
        <v>7</v>
      </c>
      <c r="O388" s="13">
        <v>43</v>
      </c>
      <c r="P388" s="13">
        <f t="shared" si="65"/>
        <v>0</v>
      </c>
      <c r="Q388" s="21">
        <f t="shared" ref="Q388:Q447" si="68">M388-O388</f>
        <v>0</v>
      </c>
      <c r="R388" s="13">
        <v>3</v>
      </c>
      <c r="S388" s="13">
        <v>12</v>
      </c>
      <c r="T388" s="13">
        <v>0</v>
      </c>
      <c r="U388" s="15" t="s">
        <v>879</v>
      </c>
      <c r="V388" s="13">
        <v>210</v>
      </c>
      <c r="W388" s="13">
        <v>111</v>
      </c>
      <c r="X388" s="13">
        <v>9</v>
      </c>
    </row>
    <row r="389" spans="1:25" x14ac:dyDescent="0.25">
      <c r="B389" t="s">
        <v>428</v>
      </c>
      <c r="C389" t="s">
        <v>1452</v>
      </c>
      <c r="H389" s="13">
        <v>2</v>
      </c>
      <c r="I389" s="13">
        <v>4</v>
      </c>
      <c r="J389" s="13">
        <v>1</v>
      </c>
      <c r="K389" s="13">
        <v>1</v>
      </c>
      <c r="L389" s="21">
        <f t="shared" si="66"/>
        <v>3</v>
      </c>
      <c r="M389" s="21">
        <f t="shared" si="67"/>
        <v>5</v>
      </c>
      <c r="N389" s="13">
        <v>3</v>
      </c>
      <c r="O389" s="13">
        <v>5</v>
      </c>
      <c r="P389" s="13">
        <f t="shared" si="65"/>
        <v>0</v>
      </c>
      <c r="Q389" s="21">
        <f t="shared" si="68"/>
        <v>0</v>
      </c>
      <c r="R389" s="13">
        <v>0</v>
      </c>
      <c r="S389" s="13">
        <v>5</v>
      </c>
      <c r="T389" s="13">
        <v>0</v>
      </c>
      <c r="U389" s="15" t="s">
        <v>879</v>
      </c>
    </row>
    <row r="390" spans="1:25" x14ac:dyDescent="0.25">
      <c r="B390" t="s">
        <v>429</v>
      </c>
      <c r="C390" t="s">
        <v>1545</v>
      </c>
      <c r="H390" s="13">
        <v>5</v>
      </c>
      <c r="I390" s="13">
        <v>51</v>
      </c>
      <c r="J390" s="13">
        <v>4</v>
      </c>
      <c r="K390" s="13">
        <v>4</v>
      </c>
      <c r="L390" s="21">
        <f t="shared" si="66"/>
        <v>9</v>
      </c>
      <c r="M390" s="21">
        <f t="shared" si="67"/>
        <v>55</v>
      </c>
      <c r="N390" s="13">
        <v>9</v>
      </c>
      <c r="O390" s="13">
        <v>55</v>
      </c>
      <c r="P390" s="13">
        <f t="shared" si="65"/>
        <v>0</v>
      </c>
      <c r="Q390" s="21">
        <f t="shared" si="68"/>
        <v>0</v>
      </c>
      <c r="R390" s="13">
        <v>0</v>
      </c>
      <c r="S390" s="13">
        <v>23</v>
      </c>
      <c r="T390" s="13">
        <v>0</v>
      </c>
      <c r="U390" s="15" t="s">
        <v>879</v>
      </c>
    </row>
    <row r="391" spans="1:25" x14ac:dyDescent="0.25">
      <c r="B391" t="s">
        <v>430</v>
      </c>
      <c r="C391" t="s">
        <v>1546</v>
      </c>
      <c r="H391" s="13">
        <v>3</v>
      </c>
      <c r="I391" s="13">
        <v>20</v>
      </c>
      <c r="L391" s="21">
        <f t="shared" si="66"/>
        <v>3</v>
      </c>
      <c r="M391" s="21">
        <f t="shared" si="67"/>
        <v>20</v>
      </c>
      <c r="N391" s="13">
        <v>3</v>
      </c>
      <c r="O391" s="13">
        <v>20</v>
      </c>
      <c r="P391" s="13">
        <f t="shared" si="65"/>
        <v>0</v>
      </c>
      <c r="Q391" s="21">
        <f t="shared" si="68"/>
        <v>0</v>
      </c>
      <c r="R391" s="13">
        <v>0</v>
      </c>
      <c r="S391" s="13">
        <v>11</v>
      </c>
      <c r="T391" s="13">
        <v>0</v>
      </c>
      <c r="U391" s="15" t="s">
        <v>879</v>
      </c>
    </row>
    <row r="392" spans="1:25" x14ac:dyDescent="0.25">
      <c r="B392" t="s">
        <v>431</v>
      </c>
      <c r="C392" t="s">
        <v>1547</v>
      </c>
      <c r="J392" s="13">
        <v>3</v>
      </c>
      <c r="K392" s="13">
        <v>4</v>
      </c>
      <c r="L392" s="21">
        <f t="shared" si="66"/>
        <v>3</v>
      </c>
      <c r="M392" s="21">
        <f t="shared" si="67"/>
        <v>4</v>
      </c>
      <c r="N392" s="13">
        <v>3</v>
      </c>
      <c r="O392" s="13">
        <v>4</v>
      </c>
      <c r="P392" s="13">
        <f t="shared" si="65"/>
        <v>0</v>
      </c>
      <c r="Q392" s="21">
        <f t="shared" si="68"/>
        <v>0</v>
      </c>
      <c r="R392" s="13">
        <v>1</v>
      </c>
      <c r="S392" s="13">
        <v>4</v>
      </c>
      <c r="T392" s="13">
        <v>0</v>
      </c>
      <c r="U392" s="15" t="s">
        <v>879</v>
      </c>
    </row>
    <row r="393" spans="1:25" x14ac:dyDescent="0.25">
      <c r="B393" t="s">
        <v>432</v>
      </c>
      <c r="C393" t="s">
        <v>1455</v>
      </c>
      <c r="L393" s="21">
        <f t="shared" si="66"/>
        <v>0</v>
      </c>
      <c r="M393" s="21">
        <f t="shared" si="67"/>
        <v>0</v>
      </c>
      <c r="N393" s="13">
        <v>0</v>
      </c>
      <c r="O393" s="13">
        <v>0</v>
      </c>
      <c r="P393" s="13">
        <f t="shared" si="65"/>
        <v>0</v>
      </c>
      <c r="Q393" s="21">
        <f t="shared" si="68"/>
        <v>0</v>
      </c>
      <c r="R393" s="13">
        <v>0</v>
      </c>
      <c r="S393" s="13">
        <v>0</v>
      </c>
      <c r="T393" s="13">
        <v>0</v>
      </c>
      <c r="U393" s="15" t="s">
        <v>882</v>
      </c>
      <c r="V393" s="13">
        <v>48</v>
      </c>
      <c r="W393" s="13">
        <v>16</v>
      </c>
    </row>
    <row r="394" spans="1:25" x14ac:dyDescent="0.25">
      <c r="B394" t="s">
        <v>417</v>
      </c>
      <c r="C394" t="s">
        <v>1456</v>
      </c>
      <c r="H394" s="13">
        <v>2</v>
      </c>
      <c r="I394" s="13">
        <v>11</v>
      </c>
      <c r="J394" s="13">
        <v>4</v>
      </c>
      <c r="K394" s="13">
        <v>5</v>
      </c>
      <c r="L394" s="21">
        <f t="shared" si="66"/>
        <v>6</v>
      </c>
      <c r="M394" s="21">
        <f t="shared" si="67"/>
        <v>16</v>
      </c>
      <c r="N394" s="13">
        <v>6</v>
      </c>
      <c r="O394" s="13">
        <v>16</v>
      </c>
      <c r="P394" s="13">
        <f t="shared" si="65"/>
        <v>0</v>
      </c>
      <c r="Q394" s="21">
        <f t="shared" si="68"/>
        <v>0</v>
      </c>
      <c r="R394" s="13">
        <v>3</v>
      </c>
      <c r="S394" s="13">
        <v>4</v>
      </c>
      <c r="T394" s="13">
        <v>0</v>
      </c>
      <c r="U394" s="15" t="s">
        <v>882</v>
      </c>
    </row>
    <row r="395" spans="1:25" x14ac:dyDescent="0.25">
      <c r="B395" t="s">
        <v>568</v>
      </c>
      <c r="C395" t="s">
        <v>1457</v>
      </c>
      <c r="H395" s="13">
        <v>2</v>
      </c>
      <c r="I395" s="13">
        <v>12</v>
      </c>
      <c r="J395" s="13">
        <v>2</v>
      </c>
      <c r="K395" s="13">
        <v>2</v>
      </c>
      <c r="L395" s="21">
        <f t="shared" si="66"/>
        <v>4</v>
      </c>
      <c r="M395" s="21">
        <f t="shared" si="67"/>
        <v>14</v>
      </c>
      <c r="N395" s="13">
        <v>4</v>
      </c>
      <c r="O395" s="13">
        <v>14</v>
      </c>
      <c r="P395" s="13">
        <f t="shared" si="65"/>
        <v>0</v>
      </c>
      <c r="Q395" s="21">
        <f t="shared" si="68"/>
        <v>0</v>
      </c>
      <c r="R395" s="13">
        <v>0</v>
      </c>
      <c r="S395" s="13">
        <v>6</v>
      </c>
      <c r="T395" s="13">
        <v>0</v>
      </c>
      <c r="U395" s="15" t="s">
        <v>882</v>
      </c>
    </row>
    <row r="396" spans="1:25" x14ac:dyDescent="0.25">
      <c r="B396" t="s">
        <v>434</v>
      </c>
      <c r="C396" t="s">
        <v>1548</v>
      </c>
      <c r="H396" s="13">
        <v>1</v>
      </c>
      <c r="I396" s="13">
        <v>4</v>
      </c>
      <c r="J396" s="13">
        <v>1</v>
      </c>
      <c r="K396" s="13">
        <v>1</v>
      </c>
      <c r="L396" s="21">
        <f t="shared" si="66"/>
        <v>2</v>
      </c>
      <c r="M396" s="21">
        <f t="shared" si="67"/>
        <v>5</v>
      </c>
      <c r="N396" s="13">
        <v>2</v>
      </c>
      <c r="O396" s="13">
        <v>5</v>
      </c>
      <c r="P396" s="13">
        <f t="shared" si="65"/>
        <v>0</v>
      </c>
      <c r="Q396" s="21">
        <f t="shared" si="68"/>
        <v>0</v>
      </c>
      <c r="R396" s="13">
        <v>0</v>
      </c>
      <c r="S396" s="13">
        <v>3</v>
      </c>
      <c r="T396" s="13">
        <v>0</v>
      </c>
      <c r="U396" s="15" t="s">
        <v>882</v>
      </c>
    </row>
    <row r="397" spans="1:25" ht="15.75" thickBot="1" x14ac:dyDescent="0.3">
      <c r="A397" s="2" t="s">
        <v>5</v>
      </c>
      <c r="B397" s="2"/>
      <c r="C397" s="2"/>
      <c r="D397" s="14">
        <f>SUM(D382:D396)</f>
        <v>0</v>
      </c>
      <c r="E397" s="14">
        <f t="shared" ref="E397:Y397" si="69">SUM(E382:E396)</f>
        <v>0</v>
      </c>
      <c r="F397" s="14">
        <f t="shared" si="69"/>
        <v>0</v>
      </c>
      <c r="G397" s="14">
        <f t="shared" si="69"/>
        <v>0</v>
      </c>
      <c r="H397" s="14">
        <f t="shared" si="69"/>
        <v>131</v>
      </c>
      <c r="I397" s="14">
        <f t="shared" si="69"/>
        <v>919</v>
      </c>
      <c r="J397" s="14">
        <f t="shared" si="69"/>
        <v>74</v>
      </c>
      <c r="K397" s="14">
        <f t="shared" si="69"/>
        <v>79</v>
      </c>
      <c r="L397" s="14">
        <f t="shared" si="69"/>
        <v>205</v>
      </c>
      <c r="M397" s="14">
        <f t="shared" si="69"/>
        <v>998</v>
      </c>
      <c r="N397" s="14">
        <f t="shared" si="69"/>
        <v>205</v>
      </c>
      <c r="O397" s="14">
        <f t="shared" si="69"/>
        <v>998</v>
      </c>
      <c r="P397" s="14">
        <f t="shared" si="69"/>
        <v>0</v>
      </c>
      <c r="Q397" s="14">
        <f t="shared" si="69"/>
        <v>0</v>
      </c>
      <c r="R397" s="14">
        <f t="shared" si="69"/>
        <v>33</v>
      </c>
      <c r="S397" s="14">
        <f t="shared" si="69"/>
        <v>435</v>
      </c>
      <c r="T397" s="14">
        <f t="shared" si="69"/>
        <v>0</v>
      </c>
      <c r="U397" s="14"/>
      <c r="V397" s="14">
        <f t="shared" si="69"/>
        <v>9818</v>
      </c>
      <c r="W397" s="14">
        <f t="shared" si="69"/>
        <v>3418</v>
      </c>
      <c r="X397" s="14">
        <f t="shared" si="69"/>
        <v>981</v>
      </c>
      <c r="Y397" s="14">
        <f t="shared" si="69"/>
        <v>4</v>
      </c>
    </row>
    <row r="398" spans="1:25" ht="15.75" thickTop="1" x14ac:dyDescent="0.25">
      <c r="A398" t="s">
        <v>435</v>
      </c>
      <c r="B398" t="s">
        <v>435</v>
      </c>
      <c r="C398" t="s">
        <v>1459</v>
      </c>
      <c r="H398" s="13">
        <v>6</v>
      </c>
      <c r="I398" s="13">
        <v>42</v>
      </c>
      <c r="J398" s="13">
        <v>11</v>
      </c>
      <c r="K398" s="13">
        <v>13</v>
      </c>
      <c r="L398" s="21">
        <f t="shared" si="66"/>
        <v>17</v>
      </c>
      <c r="M398" s="21">
        <f t="shared" ref="M398:M409" si="70">E398+G398+I398+K398</f>
        <v>55</v>
      </c>
      <c r="N398" s="13">
        <v>17</v>
      </c>
      <c r="O398" s="13">
        <v>55</v>
      </c>
      <c r="P398" s="13">
        <f t="shared" ref="P398:P409" si="71">L398-N398</f>
        <v>0</v>
      </c>
      <c r="Q398" s="21">
        <f t="shared" si="68"/>
        <v>0</v>
      </c>
      <c r="S398" s="13">
        <v>15</v>
      </c>
      <c r="T398" s="13">
        <v>0</v>
      </c>
      <c r="U398" s="15" t="s">
        <v>879</v>
      </c>
      <c r="V398" s="13">
        <v>2679</v>
      </c>
      <c r="W398" s="13">
        <v>1526</v>
      </c>
      <c r="X398" s="13">
        <v>18</v>
      </c>
      <c r="Y398" s="13">
        <v>2</v>
      </c>
    </row>
    <row r="399" spans="1:25" x14ac:dyDescent="0.25">
      <c r="B399" t="s">
        <v>572</v>
      </c>
      <c r="C399" t="s">
        <v>1460</v>
      </c>
      <c r="H399" s="13">
        <v>4</v>
      </c>
      <c r="I399" s="13">
        <v>7</v>
      </c>
      <c r="J399" s="13">
        <v>2</v>
      </c>
      <c r="K399" s="13">
        <v>2</v>
      </c>
      <c r="L399" s="21">
        <f t="shared" si="66"/>
        <v>6</v>
      </c>
      <c r="M399" s="21">
        <f t="shared" si="70"/>
        <v>9</v>
      </c>
      <c r="N399" s="13">
        <v>6</v>
      </c>
      <c r="O399" s="13">
        <v>9</v>
      </c>
      <c r="P399" s="13">
        <f t="shared" si="71"/>
        <v>0</v>
      </c>
      <c r="Q399" s="21">
        <f t="shared" si="68"/>
        <v>0</v>
      </c>
      <c r="S399" s="13">
        <v>8</v>
      </c>
      <c r="T399" s="13">
        <v>0</v>
      </c>
      <c r="U399" s="15" t="s">
        <v>879</v>
      </c>
    </row>
    <row r="400" spans="1:25" x14ac:dyDescent="0.25">
      <c r="B400" t="s">
        <v>573</v>
      </c>
      <c r="C400" t="s">
        <v>1462</v>
      </c>
      <c r="H400" s="13">
        <v>6</v>
      </c>
      <c r="I400" s="13">
        <v>35</v>
      </c>
      <c r="J400" s="13">
        <v>6</v>
      </c>
      <c r="K400" s="13">
        <v>7</v>
      </c>
      <c r="L400" s="21">
        <f t="shared" si="66"/>
        <v>12</v>
      </c>
      <c r="M400" s="21">
        <f t="shared" si="70"/>
        <v>42</v>
      </c>
      <c r="N400" s="13">
        <v>12</v>
      </c>
      <c r="O400" s="13">
        <v>42</v>
      </c>
      <c r="P400" s="13">
        <f t="shared" si="71"/>
        <v>0</v>
      </c>
      <c r="Q400" s="21">
        <f t="shared" si="68"/>
        <v>0</v>
      </c>
      <c r="S400" s="13">
        <v>10</v>
      </c>
      <c r="T400" s="13">
        <v>0</v>
      </c>
      <c r="V400" s="13">
        <v>138</v>
      </c>
      <c r="W400" s="13">
        <v>123</v>
      </c>
      <c r="X400" s="13">
        <v>104</v>
      </c>
    </row>
    <row r="401" spans="1:25" x14ac:dyDescent="0.25">
      <c r="B401" t="s">
        <v>569</v>
      </c>
      <c r="C401" t="s">
        <v>1463</v>
      </c>
      <c r="H401" s="13">
        <v>2</v>
      </c>
      <c r="I401" s="13">
        <v>12</v>
      </c>
      <c r="J401" s="13">
        <v>3</v>
      </c>
      <c r="K401" s="13">
        <v>4</v>
      </c>
      <c r="L401" s="21">
        <f t="shared" si="66"/>
        <v>5</v>
      </c>
      <c r="M401" s="21">
        <f t="shared" si="70"/>
        <v>16</v>
      </c>
      <c r="N401" s="13">
        <v>5</v>
      </c>
      <c r="O401" s="13">
        <v>16</v>
      </c>
      <c r="P401" s="13">
        <f t="shared" si="71"/>
        <v>0</v>
      </c>
      <c r="Q401" s="21">
        <f t="shared" si="68"/>
        <v>0</v>
      </c>
      <c r="S401" s="13">
        <v>5</v>
      </c>
      <c r="T401" s="13">
        <v>0</v>
      </c>
      <c r="V401" s="13">
        <v>736</v>
      </c>
      <c r="W401" s="13">
        <v>219</v>
      </c>
      <c r="X401" s="13">
        <v>27</v>
      </c>
    </row>
    <row r="402" spans="1:25" x14ac:dyDescent="0.25">
      <c r="B402" t="s">
        <v>437</v>
      </c>
      <c r="C402" t="s">
        <v>1461</v>
      </c>
      <c r="H402" s="13">
        <v>7</v>
      </c>
      <c r="I402" s="13">
        <v>23</v>
      </c>
      <c r="J402" s="13">
        <v>5</v>
      </c>
      <c r="K402" s="13">
        <v>7</v>
      </c>
      <c r="L402" s="21">
        <f t="shared" si="66"/>
        <v>12</v>
      </c>
      <c r="M402" s="21">
        <f t="shared" si="70"/>
        <v>30</v>
      </c>
      <c r="N402" s="13">
        <v>12</v>
      </c>
      <c r="O402" s="13">
        <v>30</v>
      </c>
      <c r="P402" s="13">
        <f t="shared" si="71"/>
        <v>0</v>
      </c>
      <c r="Q402" s="21">
        <f t="shared" si="68"/>
        <v>0</v>
      </c>
      <c r="S402" s="13">
        <v>13</v>
      </c>
      <c r="T402" s="13">
        <v>0</v>
      </c>
      <c r="V402" s="13">
        <v>506</v>
      </c>
      <c r="W402" s="13">
        <v>329</v>
      </c>
      <c r="X402" s="13">
        <v>139</v>
      </c>
    </row>
    <row r="403" spans="1:25" x14ac:dyDescent="0.25">
      <c r="B403" t="s">
        <v>570</v>
      </c>
      <c r="C403" t="s">
        <v>1617</v>
      </c>
      <c r="H403" s="13">
        <v>2</v>
      </c>
      <c r="I403" s="13">
        <v>3</v>
      </c>
      <c r="J403" s="13">
        <v>4</v>
      </c>
      <c r="K403" s="13">
        <v>4</v>
      </c>
      <c r="L403" s="21">
        <f t="shared" si="66"/>
        <v>6</v>
      </c>
      <c r="M403" s="21">
        <f t="shared" si="70"/>
        <v>7</v>
      </c>
      <c r="N403" s="13">
        <v>6</v>
      </c>
      <c r="O403" s="13">
        <v>7</v>
      </c>
      <c r="P403" s="13">
        <f t="shared" si="71"/>
        <v>0</v>
      </c>
      <c r="Q403" s="21">
        <f t="shared" si="68"/>
        <v>0</v>
      </c>
      <c r="S403" s="13">
        <v>9</v>
      </c>
      <c r="T403" s="13">
        <v>0</v>
      </c>
      <c r="V403" s="13">
        <v>294</v>
      </c>
      <c r="W403" s="13">
        <v>336</v>
      </c>
      <c r="X403" s="13">
        <v>107</v>
      </c>
    </row>
    <row r="404" spans="1:25" x14ac:dyDescent="0.25">
      <c r="B404" t="s">
        <v>705</v>
      </c>
      <c r="C404" t="s">
        <v>1618</v>
      </c>
      <c r="H404" s="13">
        <v>1</v>
      </c>
      <c r="I404" s="13">
        <v>1</v>
      </c>
      <c r="L404" s="21">
        <f t="shared" si="66"/>
        <v>1</v>
      </c>
      <c r="M404" s="21">
        <f t="shared" si="70"/>
        <v>1</v>
      </c>
      <c r="N404" s="13">
        <v>1</v>
      </c>
      <c r="O404" s="13">
        <v>1</v>
      </c>
      <c r="P404" s="13">
        <f t="shared" si="71"/>
        <v>0</v>
      </c>
      <c r="Q404" s="21">
        <f t="shared" si="68"/>
        <v>0</v>
      </c>
      <c r="S404" s="13">
        <v>1</v>
      </c>
      <c r="T404" s="13">
        <v>0</v>
      </c>
      <c r="U404" s="15" t="s">
        <v>882</v>
      </c>
      <c r="V404" s="13">
        <v>2911</v>
      </c>
      <c r="W404" s="13">
        <v>728</v>
      </c>
      <c r="X404" s="13">
        <v>48</v>
      </c>
    </row>
    <row r="405" spans="1:25" x14ac:dyDescent="0.25">
      <c r="B405" t="s">
        <v>571</v>
      </c>
      <c r="C405" t="s">
        <v>1619</v>
      </c>
      <c r="H405" s="13">
        <v>8</v>
      </c>
      <c r="I405" s="13">
        <v>27</v>
      </c>
      <c r="J405" s="13">
        <v>8</v>
      </c>
      <c r="K405" s="13">
        <v>8</v>
      </c>
      <c r="L405" s="21">
        <f t="shared" si="66"/>
        <v>16</v>
      </c>
      <c r="M405" s="21">
        <f t="shared" si="70"/>
        <v>35</v>
      </c>
      <c r="N405" s="13">
        <v>16</v>
      </c>
      <c r="O405" s="13">
        <v>35</v>
      </c>
      <c r="P405" s="13">
        <f t="shared" si="71"/>
        <v>0</v>
      </c>
      <c r="Q405" s="21">
        <f t="shared" si="68"/>
        <v>0</v>
      </c>
      <c r="S405" s="13">
        <v>17</v>
      </c>
      <c r="T405" s="13">
        <v>0</v>
      </c>
      <c r="U405" s="15" t="s">
        <v>882</v>
      </c>
    </row>
    <row r="406" spans="1:25" x14ac:dyDescent="0.25">
      <c r="B406" t="s">
        <v>706</v>
      </c>
      <c r="C406" t="s">
        <v>1465</v>
      </c>
      <c r="J406" s="13">
        <v>1</v>
      </c>
      <c r="K406" s="13">
        <v>1</v>
      </c>
      <c r="L406" s="21">
        <f t="shared" si="66"/>
        <v>1</v>
      </c>
      <c r="M406" s="21">
        <f t="shared" si="70"/>
        <v>1</v>
      </c>
      <c r="N406" s="13">
        <v>1</v>
      </c>
      <c r="O406" s="13">
        <v>1</v>
      </c>
      <c r="P406" s="13">
        <f t="shared" si="71"/>
        <v>0</v>
      </c>
      <c r="Q406" s="21">
        <f t="shared" si="68"/>
        <v>0</v>
      </c>
      <c r="S406" s="13">
        <v>2</v>
      </c>
      <c r="T406" s="13">
        <v>0</v>
      </c>
      <c r="V406" s="13">
        <v>613</v>
      </c>
      <c r="W406" s="13">
        <v>181</v>
      </c>
    </row>
    <row r="407" spans="1:25" x14ac:dyDescent="0.25">
      <c r="B407" t="s">
        <v>440</v>
      </c>
      <c r="C407" t="s">
        <v>1549</v>
      </c>
      <c r="F407" s="13">
        <v>2</v>
      </c>
      <c r="G407" s="13">
        <v>32</v>
      </c>
      <c r="H407" s="13">
        <v>2</v>
      </c>
      <c r="I407" s="13">
        <v>10</v>
      </c>
      <c r="J407" s="13">
        <v>1</v>
      </c>
      <c r="K407" s="13">
        <v>1</v>
      </c>
      <c r="L407" s="21">
        <f t="shared" si="66"/>
        <v>5</v>
      </c>
      <c r="M407" s="21">
        <f t="shared" si="70"/>
        <v>43</v>
      </c>
      <c r="N407" s="13">
        <v>5</v>
      </c>
      <c r="O407" s="13">
        <v>43</v>
      </c>
      <c r="P407" s="13">
        <f t="shared" si="71"/>
        <v>0</v>
      </c>
      <c r="Q407" s="21">
        <f t="shared" si="68"/>
        <v>0</v>
      </c>
      <c r="S407" s="13">
        <v>12</v>
      </c>
      <c r="T407" s="13">
        <v>0</v>
      </c>
      <c r="V407" s="13">
        <v>15</v>
      </c>
      <c r="W407" s="13">
        <v>15</v>
      </c>
    </row>
    <row r="408" spans="1:25" x14ac:dyDescent="0.25">
      <c r="B408" t="s">
        <v>441</v>
      </c>
      <c r="C408" t="s">
        <v>1467</v>
      </c>
      <c r="J408" s="13">
        <v>1</v>
      </c>
      <c r="K408" s="13">
        <v>2</v>
      </c>
      <c r="L408" s="21">
        <f t="shared" si="66"/>
        <v>1</v>
      </c>
      <c r="M408" s="21">
        <f t="shared" si="70"/>
        <v>2</v>
      </c>
      <c r="N408" s="13">
        <v>1</v>
      </c>
      <c r="O408" s="13">
        <v>2</v>
      </c>
      <c r="P408" s="13">
        <f t="shared" si="71"/>
        <v>0</v>
      </c>
      <c r="Q408" s="21">
        <f t="shared" si="68"/>
        <v>0</v>
      </c>
      <c r="S408" s="13">
        <v>2</v>
      </c>
      <c r="T408" s="13">
        <v>0</v>
      </c>
      <c r="U408" s="15" t="s">
        <v>883</v>
      </c>
      <c r="V408" s="13">
        <v>2953</v>
      </c>
      <c r="W408" s="13">
        <v>1567</v>
      </c>
      <c r="X408" s="13">
        <v>52</v>
      </c>
    </row>
    <row r="409" spans="1:25" x14ac:dyDescent="0.25">
      <c r="B409" t="s">
        <v>442</v>
      </c>
      <c r="C409" t="s">
        <v>1468</v>
      </c>
      <c r="J409" s="13">
        <v>3</v>
      </c>
      <c r="K409" s="13">
        <v>2</v>
      </c>
      <c r="L409" s="21">
        <f t="shared" si="66"/>
        <v>3</v>
      </c>
      <c r="M409" s="21">
        <f t="shared" si="70"/>
        <v>2</v>
      </c>
      <c r="N409" s="13">
        <v>3</v>
      </c>
      <c r="O409" s="13">
        <v>2</v>
      </c>
      <c r="P409" s="13">
        <f t="shared" si="71"/>
        <v>0</v>
      </c>
      <c r="Q409" s="21">
        <f t="shared" si="68"/>
        <v>0</v>
      </c>
      <c r="S409" s="13">
        <v>5</v>
      </c>
      <c r="T409" s="13">
        <v>0</v>
      </c>
      <c r="U409" s="15" t="s">
        <v>883</v>
      </c>
    </row>
    <row r="410" spans="1:25" ht="15.75" thickBot="1" x14ac:dyDescent="0.3">
      <c r="A410" s="2" t="s">
        <v>5</v>
      </c>
      <c r="B410" s="2"/>
      <c r="C410" s="2"/>
      <c r="D410" s="14">
        <f>SUM(D398:D409)</f>
        <v>0</v>
      </c>
      <c r="E410" s="14">
        <f t="shared" ref="E410:Y410" si="72">SUM(E398:E409)</f>
        <v>0</v>
      </c>
      <c r="F410" s="14">
        <f t="shared" si="72"/>
        <v>2</v>
      </c>
      <c r="G410" s="14">
        <f t="shared" si="72"/>
        <v>32</v>
      </c>
      <c r="H410" s="14">
        <f t="shared" si="72"/>
        <v>38</v>
      </c>
      <c r="I410" s="14">
        <f t="shared" si="72"/>
        <v>160</v>
      </c>
      <c r="J410" s="14">
        <f t="shared" si="72"/>
        <v>45</v>
      </c>
      <c r="K410" s="14">
        <f t="shared" si="72"/>
        <v>51</v>
      </c>
      <c r="L410" s="14">
        <f t="shared" si="72"/>
        <v>85</v>
      </c>
      <c r="M410" s="14">
        <f t="shared" si="72"/>
        <v>243</v>
      </c>
      <c r="N410" s="14">
        <f t="shared" si="72"/>
        <v>85</v>
      </c>
      <c r="O410" s="14">
        <f t="shared" si="72"/>
        <v>243</v>
      </c>
      <c r="P410" s="14">
        <f t="shared" si="72"/>
        <v>0</v>
      </c>
      <c r="Q410" s="14">
        <f t="shared" si="72"/>
        <v>0</v>
      </c>
      <c r="R410" s="14">
        <f t="shared" si="72"/>
        <v>0</v>
      </c>
      <c r="S410" s="14">
        <f t="shared" si="72"/>
        <v>99</v>
      </c>
      <c r="T410" s="14">
        <f t="shared" si="72"/>
        <v>0</v>
      </c>
      <c r="U410" s="14"/>
      <c r="V410" s="14">
        <f t="shared" si="72"/>
        <v>10845</v>
      </c>
      <c r="W410" s="14">
        <f t="shared" si="72"/>
        <v>5024</v>
      </c>
      <c r="X410" s="14">
        <f t="shared" si="72"/>
        <v>495</v>
      </c>
      <c r="Y410" s="14">
        <f t="shared" si="72"/>
        <v>2</v>
      </c>
    </row>
    <row r="411" spans="1:25" ht="15.75" thickTop="1" x14ac:dyDescent="0.25">
      <c r="A411" t="s">
        <v>444</v>
      </c>
      <c r="B411" t="s">
        <v>458</v>
      </c>
      <c r="C411" t="s">
        <v>1470</v>
      </c>
      <c r="H411" s="13">
        <v>3</v>
      </c>
      <c r="I411" s="13">
        <v>7</v>
      </c>
      <c r="J411" s="13">
        <v>3</v>
      </c>
      <c r="K411" s="13">
        <v>3</v>
      </c>
      <c r="L411" s="21">
        <f t="shared" si="66"/>
        <v>6</v>
      </c>
      <c r="M411" s="21">
        <f t="shared" ref="M411:M423" si="73">E411+G411+I411+K411</f>
        <v>10</v>
      </c>
      <c r="N411" s="13">
        <v>6</v>
      </c>
      <c r="O411" s="13">
        <v>10</v>
      </c>
      <c r="P411" s="13">
        <f t="shared" ref="P411:P424" si="74">L411-N411</f>
        <v>0</v>
      </c>
      <c r="Q411" s="21">
        <f t="shared" si="68"/>
        <v>0</v>
      </c>
      <c r="S411" s="13">
        <v>6</v>
      </c>
      <c r="T411" s="13">
        <v>0</v>
      </c>
      <c r="V411" s="13">
        <v>72</v>
      </c>
      <c r="W411" s="13">
        <v>87</v>
      </c>
      <c r="X411" s="13">
        <v>37</v>
      </c>
    </row>
    <row r="412" spans="1:25" x14ac:dyDescent="0.25">
      <c r="B412" t="s">
        <v>574</v>
      </c>
      <c r="C412" t="s">
        <v>1471</v>
      </c>
      <c r="H412" s="13">
        <v>1</v>
      </c>
      <c r="I412" s="13">
        <v>10</v>
      </c>
      <c r="J412" s="13">
        <v>4</v>
      </c>
      <c r="K412" s="13">
        <v>3</v>
      </c>
      <c r="L412" s="21">
        <f t="shared" si="66"/>
        <v>5</v>
      </c>
      <c r="M412" s="21">
        <f t="shared" si="73"/>
        <v>13</v>
      </c>
      <c r="N412" s="13">
        <v>5</v>
      </c>
      <c r="O412" s="13">
        <v>13</v>
      </c>
      <c r="P412" s="13">
        <f t="shared" si="74"/>
        <v>0</v>
      </c>
      <c r="Q412" s="21">
        <f t="shared" si="68"/>
        <v>0</v>
      </c>
      <c r="S412" s="13">
        <v>8</v>
      </c>
      <c r="T412" s="13">
        <v>0</v>
      </c>
      <c r="V412" s="13">
        <v>617</v>
      </c>
      <c r="W412" s="13">
        <v>689</v>
      </c>
      <c r="X412" s="13">
        <v>269</v>
      </c>
      <c r="Y412" s="13">
        <v>1</v>
      </c>
    </row>
    <row r="413" spans="1:25" x14ac:dyDescent="0.25">
      <c r="B413" t="s">
        <v>666</v>
      </c>
      <c r="C413" t="s">
        <v>1672</v>
      </c>
      <c r="D413" s="13">
        <v>14</v>
      </c>
      <c r="E413" s="13">
        <v>859</v>
      </c>
      <c r="H413" s="13">
        <v>1</v>
      </c>
      <c r="I413" s="13">
        <v>3</v>
      </c>
      <c r="J413" s="13">
        <v>0</v>
      </c>
      <c r="L413" s="21">
        <f t="shared" si="66"/>
        <v>15</v>
      </c>
      <c r="M413" s="21">
        <f t="shared" si="73"/>
        <v>862</v>
      </c>
      <c r="N413" s="13">
        <v>15</v>
      </c>
      <c r="O413" s="13">
        <v>862</v>
      </c>
      <c r="P413" s="13">
        <f t="shared" si="74"/>
        <v>0</v>
      </c>
      <c r="Q413" s="21">
        <f t="shared" si="68"/>
        <v>0</v>
      </c>
      <c r="S413" s="13">
        <v>124</v>
      </c>
      <c r="T413" s="13">
        <v>0</v>
      </c>
      <c r="V413" s="13">
        <v>737</v>
      </c>
      <c r="W413" s="13">
        <v>450</v>
      </c>
      <c r="Y413" s="13">
        <v>28</v>
      </c>
    </row>
    <row r="414" spans="1:25" x14ac:dyDescent="0.25">
      <c r="B414" t="s">
        <v>447</v>
      </c>
      <c r="C414" t="s">
        <v>1474</v>
      </c>
      <c r="H414" s="13">
        <v>5</v>
      </c>
      <c r="I414" s="13">
        <v>18</v>
      </c>
      <c r="J414" s="13">
        <v>3</v>
      </c>
      <c r="K414" s="13">
        <v>2</v>
      </c>
      <c r="L414" s="21">
        <f t="shared" si="66"/>
        <v>8</v>
      </c>
      <c r="M414" s="21">
        <f t="shared" si="73"/>
        <v>20</v>
      </c>
      <c r="N414" s="13">
        <v>8</v>
      </c>
      <c r="O414" s="13">
        <v>20</v>
      </c>
      <c r="P414" s="13">
        <f t="shared" si="74"/>
        <v>0</v>
      </c>
      <c r="Q414" s="21">
        <f t="shared" si="68"/>
        <v>0</v>
      </c>
      <c r="S414" s="13">
        <v>11</v>
      </c>
      <c r="T414" s="13">
        <v>0</v>
      </c>
      <c r="V414" s="13">
        <v>25</v>
      </c>
      <c r="W414" s="13">
        <v>38</v>
      </c>
      <c r="X414" s="13">
        <v>385</v>
      </c>
      <c r="Y414" s="13">
        <v>1</v>
      </c>
    </row>
    <row r="415" spans="1:25" x14ac:dyDescent="0.25">
      <c r="B415" t="s">
        <v>444</v>
      </c>
      <c r="C415" t="s">
        <v>1475</v>
      </c>
      <c r="H415" s="13">
        <v>8</v>
      </c>
      <c r="I415" s="13">
        <v>32</v>
      </c>
      <c r="J415" s="13">
        <v>5</v>
      </c>
      <c r="K415" s="13">
        <v>5</v>
      </c>
      <c r="L415" s="21">
        <f t="shared" si="66"/>
        <v>13</v>
      </c>
      <c r="M415" s="21">
        <f t="shared" si="73"/>
        <v>37</v>
      </c>
      <c r="N415" s="13">
        <v>13</v>
      </c>
      <c r="O415" s="13">
        <v>37</v>
      </c>
      <c r="P415" s="13">
        <f t="shared" si="74"/>
        <v>0</v>
      </c>
      <c r="Q415" s="21">
        <f t="shared" si="68"/>
        <v>0</v>
      </c>
      <c r="S415" s="13">
        <v>13</v>
      </c>
      <c r="T415" s="13">
        <v>0</v>
      </c>
      <c r="V415" s="13">
        <v>62</v>
      </c>
      <c r="W415" s="13">
        <v>25</v>
      </c>
      <c r="X415" s="13">
        <v>321</v>
      </c>
      <c r="Y415" s="13">
        <v>3</v>
      </c>
    </row>
    <row r="416" spans="1:25" x14ac:dyDescent="0.25">
      <c r="B416" t="s">
        <v>448</v>
      </c>
      <c r="C416" t="s">
        <v>1476</v>
      </c>
      <c r="L416" s="21">
        <f t="shared" si="66"/>
        <v>0</v>
      </c>
      <c r="M416" s="21">
        <f t="shared" si="73"/>
        <v>0</v>
      </c>
      <c r="N416" s="13">
        <v>0</v>
      </c>
      <c r="O416" s="13">
        <v>0</v>
      </c>
      <c r="P416" s="13">
        <f t="shared" si="74"/>
        <v>0</v>
      </c>
      <c r="Q416" s="21">
        <f t="shared" si="68"/>
        <v>0</v>
      </c>
      <c r="S416" s="13">
        <v>0</v>
      </c>
      <c r="T416" s="13">
        <v>0</v>
      </c>
      <c r="V416" s="13">
        <v>29</v>
      </c>
      <c r="W416" s="13">
        <v>15</v>
      </c>
    </row>
    <row r="417" spans="1:25" x14ac:dyDescent="0.25">
      <c r="B417" t="s">
        <v>575</v>
      </c>
      <c r="C417" t="s">
        <v>1477</v>
      </c>
      <c r="J417" s="13">
        <v>1</v>
      </c>
      <c r="K417" s="13">
        <v>1</v>
      </c>
      <c r="L417" s="21">
        <f t="shared" si="66"/>
        <v>1</v>
      </c>
      <c r="M417" s="21">
        <f t="shared" si="73"/>
        <v>1</v>
      </c>
      <c r="N417" s="13">
        <v>1</v>
      </c>
      <c r="O417" s="13">
        <v>1</v>
      </c>
      <c r="P417" s="13">
        <f t="shared" si="74"/>
        <v>0</v>
      </c>
      <c r="Q417" s="21">
        <f t="shared" si="68"/>
        <v>0</v>
      </c>
      <c r="S417" s="13">
        <v>2</v>
      </c>
      <c r="T417" s="13">
        <v>0</v>
      </c>
      <c r="V417" s="13">
        <v>265</v>
      </c>
      <c r="W417" s="13">
        <v>249</v>
      </c>
    </row>
    <row r="418" spans="1:25" x14ac:dyDescent="0.25">
      <c r="B418" t="s">
        <v>450</v>
      </c>
      <c r="C418" t="s">
        <v>1478</v>
      </c>
      <c r="H418" s="13">
        <v>1</v>
      </c>
      <c r="I418" s="13">
        <v>2</v>
      </c>
      <c r="J418" s="13">
        <v>19</v>
      </c>
      <c r="K418" s="13">
        <v>17</v>
      </c>
      <c r="L418" s="21">
        <f t="shared" si="66"/>
        <v>20</v>
      </c>
      <c r="M418" s="21">
        <f t="shared" si="73"/>
        <v>19</v>
      </c>
      <c r="N418" s="13">
        <v>20</v>
      </c>
      <c r="O418" s="13">
        <v>19</v>
      </c>
      <c r="P418" s="13">
        <f t="shared" si="74"/>
        <v>0</v>
      </c>
      <c r="Q418" s="21">
        <f t="shared" si="68"/>
        <v>0</v>
      </c>
      <c r="S418" s="13">
        <v>18</v>
      </c>
      <c r="T418" s="13">
        <v>0</v>
      </c>
      <c r="V418" s="13">
        <v>997</v>
      </c>
      <c r="W418" s="13">
        <v>547</v>
      </c>
    </row>
    <row r="419" spans="1:25" x14ac:dyDescent="0.25">
      <c r="B419" t="s">
        <v>452</v>
      </c>
      <c r="C419" t="s">
        <v>1480</v>
      </c>
      <c r="J419" s="13">
        <v>7</v>
      </c>
      <c r="K419" s="13">
        <v>6</v>
      </c>
      <c r="L419" s="21">
        <f t="shared" si="66"/>
        <v>7</v>
      </c>
      <c r="M419" s="21">
        <f t="shared" si="73"/>
        <v>6</v>
      </c>
      <c r="N419" s="13">
        <v>7</v>
      </c>
      <c r="O419" s="13">
        <v>6</v>
      </c>
      <c r="P419" s="13">
        <f t="shared" si="74"/>
        <v>0</v>
      </c>
      <c r="Q419" s="21">
        <f t="shared" si="68"/>
        <v>0</v>
      </c>
      <c r="S419" s="13">
        <v>10</v>
      </c>
      <c r="T419" s="13">
        <v>0</v>
      </c>
      <c r="V419" s="13">
        <v>436</v>
      </c>
      <c r="W419" s="13">
        <v>386</v>
      </c>
      <c r="X419" s="13">
        <v>2</v>
      </c>
    </row>
    <row r="420" spans="1:25" x14ac:dyDescent="0.25">
      <c r="B420" t="s">
        <v>451</v>
      </c>
      <c r="C420" t="s">
        <v>1479</v>
      </c>
      <c r="H420" s="13">
        <v>1</v>
      </c>
      <c r="I420" s="13">
        <v>1</v>
      </c>
      <c r="J420" s="13">
        <v>3</v>
      </c>
      <c r="K420" s="13">
        <v>3</v>
      </c>
      <c r="L420" s="21">
        <f t="shared" si="66"/>
        <v>4</v>
      </c>
      <c r="M420" s="21">
        <f t="shared" si="73"/>
        <v>4</v>
      </c>
      <c r="N420" s="13">
        <v>4</v>
      </c>
      <c r="O420" s="13">
        <v>4</v>
      </c>
      <c r="P420" s="13">
        <f t="shared" si="74"/>
        <v>0</v>
      </c>
      <c r="Q420" s="21">
        <f t="shared" si="68"/>
        <v>0</v>
      </c>
      <c r="S420" s="13">
        <v>4</v>
      </c>
      <c r="T420" s="13">
        <v>0</v>
      </c>
      <c r="V420" s="13">
        <v>5636</v>
      </c>
      <c r="W420" s="13">
        <v>2362</v>
      </c>
      <c r="X420" s="13">
        <v>3</v>
      </c>
    </row>
    <row r="421" spans="1:25" x14ac:dyDescent="0.25">
      <c r="B421" t="s">
        <v>453</v>
      </c>
      <c r="C421" t="s">
        <v>1481</v>
      </c>
      <c r="H421" s="13">
        <v>12</v>
      </c>
      <c r="I421" s="13">
        <v>63</v>
      </c>
      <c r="J421" s="13">
        <v>7</v>
      </c>
      <c r="K421" s="13">
        <v>10</v>
      </c>
      <c r="L421" s="21">
        <f t="shared" si="66"/>
        <v>19</v>
      </c>
      <c r="M421" s="21">
        <f t="shared" si="73"/>
        <v>73</v>
      </c>
      <c r="N421" s="13">
        <v>19</v>
      </c>
      <c r="O421" s="13">
        <v>73</v>
      </c>
      <c r="P421" s="13">
        <f t="shared" si="74"/>
        <v>0</v>
      </c>
      <c r="Q421" s="21">
        <f t="shared" si="68"/>
        <v>0</v>
      </c>
      <c r="S421" s="13">
        <v>28</v>
      </c>
      <c r="T421" s="13">
        <v>0</v>
      </c>
      <c r="U421" s="15" t="s">
        <v>879</v>
      </c>
      <c r="V421" s="13">
        <v>420</v>
      </c>
      <c r="W421" s="13">
        <v>314</v>
      </c>
      <c r="X421" s="13">
        <v>257</v>
      </c>
      <c r="Y421" s="13">
        <v>1</v>
      </c>
    </row>
    <row r="422" spans="1:25" x14ac:dyDescent="0.25">
      <c r="B422" t="s">
        <v>455</v>
      </c>
      <c r="C422" t="s">
        <v>1483</v>
      </c>
      <c r="H422" s="13">
        <v>1</v>
      </c>
      <c r="I422" s="13">
        <v>5</v>
      </c>
      <c r="J422" s="13">
        <v>1</v>
      </c>
      <c r="K422" s="13">
        <v>1</v>
      </c>
      <c r="L422" s="21">
        <f t="shared" si="66"/>
        <v>2</v>
      </c>
      <c r="M422" s="21">
        <f t="shared" si="73"/>
        <v>6</v>
      </c>
      <c r="N422" s="13">
        <v>2</v>
      </c>
      <c r="O422" s="13">
        <v>6</v>
      </c>
      <c r="P422" s="13">
        <f t="shared" si="74"/>
        <v>0</v>
      </c>
      <c r="Q422" s="21">
        <f t="shared" si="68"/>
        <v>0</v>
      </c>
      <c r="S422" s="13">
        <v>2</v>
      </c>
      <c r="T422" s="13">
        <v>0</v>
      </c>
      <c r="U422" s="15" t="s">
        <v>879</v>
      </c>
    </row>
    <row r="423" spans="1:25" x14ac:dyDescent="0.25">
      <c r="B423" t="s">
        <v>456</v>
      </c>
      <c r="C423" t="s">
        <v>1484</v>
      </c>
      <c r="H423" s="13">
        <v>12</v>
      </c>
      <c r="I423" s="13">
        <v>47</v>
      </c>
      <c r="J423" s="13">
        <v>2</v>
      </c>
      <c r="K423" s="13">
        <v>3</v>
      </c>
      <c r="L423" s="21">
        <f t="shared" si="66"/>
        <v>14</v>
      </c>
      <c r="M423" s="21">
        <f t="shared" si="73"/>
        <v>50</v>
      </c>
      <c r="N423" s="13">
        <v>14</v>
      </c>
      <c r="O423" s="13">
        <v>50</v>
      </c>
      <c r="P423" s="13">
        <f t="shared" si="74"/>
        <v>0</v>
      </c>
      <c r="Q423" s="21">
        <f t="shared" si="68"/>
        <v>0</v>
      </c>
      <c r="S423" s="13">
        <v>26</v>
      </c>
      <c r="T423" s="13">
        <v>0</v>
      </c>
      <c r="V423" s="13">
        <v>956</v>
      </c>
      <c r="W423" s="13">
        <v>546</v>
      </c>
      <c r="X423" s="13">
        <v>3</v>
      </c>
    </row>
    <row r="424" spans="1:25" x14ac:dyDescent="0.25">
      <c r="B424" t="s">
        <v>457</v>
      </c>
      <c r="C424" t="s">
        <v>1485</v>
      </c>
      <c r="H424" s="13">
        <v>5</v>
      </c>
      <c r="I424" s="13">
        <v>10</v>
      </c>
      <c r="J424" s="13">
        <v>3</v>
      </c>
      <c r="K424" s="13">
        <v>4</v>
      </c>
      <c r="L424" s="21">
        <f t="shared" si="66"/>
        <v>8</v>
      </c>
      <c r="M424" s="21">
        <f>E424+G424+I424+K424</f>
        <v>14</v>
      </c>
      <c r="N424" s="13">
        <v>8</v>
      </c>
      <c r="O424" s="13">
        <v>14</v>
      </c>
      <c r="P424" s="13">
        <f t="shared" si="74"/>
        <v>0</v>
      </c>
      <c r="Q424" s="21">
        <f t="shared" si="68"/>
        <v>0</v>
      </c>
      <c r="S424" s="13">
        <v>8</v>
      </c>
      <c r="T424" s="13">
        <v>0</v>
      </c>
      <c r="V424" s="13">
        <v>14</v>
      </c>
      <c r="W424" s="13">
        <v>13</v>
      </c>
      <c r="X424" s="13">
        <v>3</v>
      </c>
    </row>
    <row r="425" spans="1:25" ht="15.75" thickBot="1" x14ac:dyDescent="0.3">
      <c r="A425" s="2" t="s">
        <v>5</v>
      </c>
      <c r="B425" s="2"/>
      <c r="C425" s="2"/>
      <c r="D425" s="14">
        <f>SUM(D411:D424)</f>
        <v>14</v>
      </c>
      <c r="E425" s="14">
        <f t="shared" ref="E425:Y425" si="75">SUM(E411:E424)</f>
        <v>859</v>
      </c>
      <c r="F425" s="14">
        <f t="shared" si="75"/>
        <v>0</v>
      </c>
      <c r="G425" s="14">
        <f t="shared" si="75"/>
        <v>0</v>
      </c>
      <c r="H425" s="14">
        <f t="shared" si="75"/>
        <v>50</v>
      </c>
      <c r="I425" s="14">
        <f t="shared" si="75"/>
        <v>198</v>
      </c>
      <c r="J425" s="14">
        <f t="shared" si="75"/>
        <v>58</v>
      </c>
      <c r="K425" s="14">
        <f t="shared" si="75"/>
        <v>58</v>
      </c>
      <c r="L425" s="14">
        <f t="shared" si="75"/>
        <v>122</v>
      </c>
      <c r="M425" s="14">
        <f t="shared" si="75"/>
        <v>1115</v>
      </c>
      <c r="N425" s="14">
        <f t="shared" si="75"/>
        <v>122</v>
      </c>
      <c r="O425" s="14">
        <f t="shared" si="75"/>
        <v>1115</v>
      </c>
      <c r="P425" s="14">
        <f t="shared" si="75"/>
        <v>0</v>
      </c>
      <c r="Q425" s="14">
        <f t="shared" si="75"/>
        <v>0</v>
      </c>
      <c r="R425" s="14">
        <f t="shared" si="75"/>
        <v>0</v>
      </c>
      <c r="S425" s="14">
        <f t="shared" si="75"/>
        <v>260</v>
      </c>
      <c r="T425" s="14">
        <f t="shared" si="75"/>
        <v>0</v>
      </c>
      <c r="U425" s="14"/>
      <c r="V425" s="14">
        <f t="shared" si="75"/>
        <v>10266</v>
      </c>
      <c r="W425" s="14">
        <f t="shared" si="75"/>
        <v>5721</v>
      </c>
      <c r="X425" s="14">
        <f t="shared" si="75"/>
        <v>1280</v>
      </c>
      <c r="Y425" s="14">
        <f t="shared" si="75"/>
        <v>34</v>
      </c>
    </row>
    <row r="426" spans="1:25" ht="15.75" thickTop="1" x14ac:dyDescent="0.25">
      <c r="A426" t="s">
        <v>459</v>
      </c>
      <c r="B426" t="s">
        <v>475</v>
      </c>
      <c r="C426" t="s">
        <v>1506</v>
      </c>
      <c r="D426" s="13">
        <v>1</v>
      </c>
      <c r="E426" s="13">
        <v>64</v>
      </c>
      <c r="H426" s="13">
        <v>8</v>
      </c>
      <c r="I426" s="13">
        <v>24</v>
      </c>
      <c r="J426" s="13">
        <v>1</v>
      </c>
      <c r="K426" s="13">
        <v>2</v>
      </c>
      <c r="L426" s="21">
        <f t="shared" ref="L426:L446" si="76">D426+H426+F426+J426</f>
        <v>10</v>
      </c>
      <c r="M426" s="21">
        <f t="shared" ref="M426:M446" si="77">E426+G426+I426+K426</f>
        <v>90</v>
      </c>
      <c r="N426" s="13">
        <v>10</v>
      </c>
      <c r="O426" s="13">
        <v>90</v>
      </c>
      <c r="P426" s="13">
        <f t="shared" ref="P426:P447" si="78">L426-N426</f>
        <v>0</v>
      </c>
      <c r="Q426" s="21">
        <f t="shared" si="68"/>
        <v>0</v>
      </c>
      <c r="R426" s="13">
        <v>2</v>
      </c>
      <c r="S426" s="13">
        <v>23</v>
      </c>
      <c r="T426" s="13">
        <v>0</v>
      </c>
      <c r="V426" s="13">
        <v>9622</v>
      </c>
      <c r="W426" s="13">
        <v>7558</v>
      </c>
      <c r="X426" s="13">
        <v>63</v>
      </c>
      <c r="Y426" s="13">
        <v>12</v>
      </c>
    </row>
    <row r="427" spans="1:25" x14ac:dyDescent="0.25">
      <c r="B427" t="s">
        <v>474</v>
      </c>
      <c r="C427" t="s">
        <v>1505</v>
      </c>
      <c r="H427" s="13">
        <v>32</v>
      </c>
      <c r="I427" s="13">
        <v>139</v>
      </c>
      <c r="J427" s="13">
        <v>1</v>
      </c>
      <c r="K427" s="13">
        <v>1</v>
      </c>
      <c r="L427" s="21">
        <f t="shared" si="76"/>
        <v>33</v>
      </c>
      <c r="M427" s="21">
        <f t="shared" si="77"/>
        <v>140</v>
      </c>
      <c r="N427" s="13">
        <v>33</v>
      </c>
      <c r="O427" s="13">
        <v>140</v>
      </c>
      <c r="P427" s="13">
        <f t="shared" si="78"/>
        <v>0</v>
      </c>
      <c r="Q427" s="21">
        <f t="shared" si="68"/>
        <v>0</v>
      </c>
      <c r="R427" s="13">
        <v>2</v>
      </c>
      <c r="S427" s="13">
        <v>48</v>
      </c>
      <c r="T427" s="13">
        <v>0</v>
      </c>
      <c r="V427" s="13">
        <v>2468</v>
      </c>
      <c r="W427" s="13">
        <v>1747</v>
      </c>
      <c r="X427" s="13">
        <v>65</v>
      </c>
    </row>
    <row r="428" spans="1:25" x14ac:dyDescent="0.25">
      <c r="B428" t="s">
        <v>473</v>
      </c>
      <c r="C428" t="s">
        <v>1504</v>
      </c>
      <c r="H428" s="13">
        <v>31</v>
      </c>
      <c r="I428" s="13">
        <v>120</v>
      </c>
      <c r="J428" s="13">
        <v>1</v>
      </c>
      <c r="K428" s="13">
        <v>1</v>
      </c>
      <c r="L428" s="21">
        <f t="shared" si="76"/>
        <v>32</v>
      </c>
      <c r="M428" s="21">
        <f t="shared" si="77"/>
        <v>121</v>
      </c>
      <c r="N428" s="13">
        <v>32</v>
      </c>
      <c r="O428" s="13">
        <v>121</v>
      </c>
      <c r="P428" s="13">
        <f t="shared" si="78"/>
        <v>0</v>
      </c>
      <c r="Q428" s="21">
        <f t="shared" si="68"/>
        <v>0</v>
      </c>
      <c r="R428" s="13">
        <v>3</v>
      </c>
      <c r="S428" s="13">
        <v>35</v>
      </c>
      <c r="T428" s="13">
        <v>0</v>
      </c>
      <c r="V428" s="13">
        <v>1782</v>
      </c>
      <c r="W428" s="13">
        <v>1322</v>
      </c>
      <c r="X428" s="13">
        <v>67</v>
      </c>
    </row>
    <row r="429" spans="1:25" x14ac:dyDescent="0.25">
      <c r="B429" t="s">
        <v>472</v>
      </c>
      <c r="C429" t="s">
        <v>1503</v>
      </c>
      <c r="H429" s="13">
        <v>30</v>
      </c>
      <c r="I429" s="13">
        <v>191</v>
      </c>
      <c r="J429" s="13">
        <v>3</v>
      </c>
      <c r="K429" s="13">
        <v>3</v>
      </c>
      <c r="L429" s="21">
        <f t="shared" si="76"/>
        <v>33</v>
      </c>
      <c r="M429" s="21">
        <f t="shared" si="77"/>
        <v>194</v>
      </c>
      <c r="N429" s="13">
        <v>33</v>
      </c>
      <c r="O429" s="13">
        <v>194</v>
      </c>
      <c r="P429" s="13">
        <f t="shared" si="78"/>
        <v>0</v>
      </c>
      <c r="Q429" s="21">
        <f t="shared" si="68"/>
        <v>0</v>
      </c>
      <c r="R429" s="13">
        <v>4</v>
      </c>
      <c r="S429" s="13">
        <v>86</v>
      </c>
      <c r="T429" s="13">
        <v>0</v>
      </c>
      <c r="U429" s="15" t="s">
        <v>879</v>
      </c>
      <c r="V429" s="13">
        <v>5437</v>
      </c>
      <c r="W429" s="13">
        <v>1894</v>
      </c>
      <c r="X429" s="13">
        <v>198</v>
      </c>
      <c r="Y429" s="13">
        <v>3</v>
      </c>
    </row>
    <row r="430" spans="1:25" x14ac:dyDescent="0.25">
      <c r="B430" t="s">
        <v>806</v>
      </c>
      <c r="C430" t="s">
        <v>1502</v>
      </c>
      <c r="H430" s="13">
        <v>2</v>
      </c>
      <c r="I430" s="13">
        <v>13</v>
      </c>
      <c r="J430" s="13">
        <v>4</v>
      </c>
      <c r="K430" s="13">
        <v>4</v>
      </c>
      <c r="L430" s="21">
        <f t="shared" si="76"/>
        <v>6</v>
      </c>
      <c r="M430" s="21">
        <f t="shared" si="77"/>
        <v>17</v>
      </c>
      <c r="N430" s="13">
        <v>6</v>
      </c>
      <c r="O430" s="13">
        <v>17</v>
      </c>
      <c r="P430" s="13">
        <f t="shared" si="78"/>
        <v>0</v>
      </c>
      <c r="Q430" s="21">
        <f t="shared" si="68"/>
        <v>0</v>
      </c>
      <c r="R430" s="13">
        <v>1</v>
      </c>
      <c r="S430" s="13">
        <v>9</v>
      </c>
      <c r="T430" s="13">
        <v>0</v>
      </c>
      <c r="U430" s="15" t="s">
        <v>879</v>
      </c>
    </row>
    <row r="431" spans="1:25" x14ac:dyDescent="0.25">
      <c r="B431" t="s">
        <v>459</v>
      </c>
      <c r="C431" t="s">
        <v>1501</v>
      </c>
      <c r="H431" s="13">
        <v>12</v>
      </c>
      <c r="I431" s="13">
        <v>44</v>
      </c>
      <c r="J431" s="13">
        <v>5</v>
      </c>
      <c r="K431" s="13">
        <v>7</v>
      </c>
      <c r="L431" s="21">
        <f t="shared" si="76"/>
        <v>17</v>
      </c>
      <c r="M431" s="21">
        <f t="shared" si="77"/>
        <v>51</v>
      </c>
      <c r="N431" s="13">
        <v>17</v>
      </c>
      <c r="O431" s="13">
        <v>51</v>
      </c>
      <c r="P431" s="13">
        <f t="shared" si="78"/>
        <v>0</v>
      </c>
      <c r="Q431" s="21">
        <f t="shared" si="68"/>
        <v>0</v>
      </c>
      <c r="R431" s="13">
        <v>2</v>
      </c>
      <c r="S431" s="13">
        <v>32</v>
      </c>
      <c r="T431" s="13">
        <v>0</v>
      </c>
      <c r="V431" s="13">
        <v>1979</v>
      </c>
      <c r="W431" s="13">
        <v>757</v>
      </c>
      <c r="X431" s="13">
        <v>36</v>
      </c>
    </row>
    <row r="432" spans="1:25" x14ac:dyDescent="0.25">
      <c r="B432" t="s">
        <v>471</v>
      </c>
      <c r="C432" t="s">
        <v>1500</v>
      </c>
      <c r="H432" s="13">
        <v>3</v>
      </c>
      <c r="I432" s="13">
        <v>9</v>
      </c>
      <c r="L432" s="21">
        <f t="shared" si="76"/>
        <v>3</v>
      </c>
      <c r="M432" s="21">
        <f t="shared" si="77"/>
        <v>9</v>
      </c>
      <c r="N432" s="13">
        <v>3</v>
      </c>
      <c r="O432" s="13">
        <v>9</v>
      </c>
      <c r="P432" s="13">
        <f t="shared" si="78"/>
        <v>0</v>
      </c>
      <c r="Q432" s="21">
        <f t="shared" si="68"/>
        <v>0</v>
      </c>
      <c r="R432" s="13">
        <v>1</v>
      </c>
      <c r="S432" s="13">
        <v>4</v>
      </c>
      <c r="T432" s="13">
        <v>0</v>
      </c>
      <c r="U432" s="15" t="s">
        <v>882</v>
      </c>
      <c r="V432" s="13">
        <v>20885</v>
      </c>
      <c r="W432" s="13">
        <v>11311</v>
      </c>
      <c r="X432" s="13">
        <v>2642</v>
      </c>
    </row>
    <row r="433" spans="1:25" x14ac:dyDescent="0.25">
      <c r="B433" t="s">
        <v>470</v>
      </c>
      <c r="C433" t="s">
        <v>1499</v>
      </c>
      <c r="H433" s="13">
        <v>22</v>
      </c>
      <c r="I433" s="13">
        <v>149</v>
      </c>
      <c r="J433" s="13">
        <v>23</v>
      </c>
      <c r="K433" s="13">
        <v>30</v>
      </c>
      <c r="L433" s="21">
        <f t="shared" si="76"/>
        <v>45</v>
      </c>
      <c r="M433" s="21">
        <f t="shared" si="77"/>
        <v>179</v>
      </c>
      <c r="N433" s="13">
        <v>45</v>
      </c>
      <c r="O433" s="13">
        <v>179</v>
      </c>
      <c r="P433" s="13">
        <f t="shared" si="78"/>
        <v>0</v>
      </c>
      <c r="Q433" s="21">
        <f t="shared" si="68"/>
        <v>0</v>
      </c>
      <c r="R433" s="13">
        <v>5</v>
      </c>
      <c r="S433" s="13">
        <v>49</v>
      </c>
      <c r="T433" s="13">
        <v>0</v>
      </c>
      <c r="U433" s="15" t="s">
        <v>882</v>
      </c>
      <c r="Y433" s="13">
        <v>16</v>
      </c>
    </row>
    <row r="434" spans="1:25" x14ac:dyDescent="0.25">
      <c r="B434" t="s">
        <v>576</v>
      </c>
      <c r="C434" t="s">
        <v>1649</v>
      </c>
      <c r="H434" s="13">
        <v>2</v>
      </c>
      <c r="I434" s="13">
        <v>6</v>
      </c>
      <c r="J434" s="13">
        <v>7</v>
      </c>
      <c r="K434" s="13">
        <v>8</v>
      </c>
      <c r="L434" s="21">
        <f t="shared" si="76"/>
        <v>9</v>
      </c>
      <c r="M434" s="21">
        <f t="shared" si="77"/>
        <v>14</v>
      </c>
      <c r="N434" s="13">
        <v>9</v>
      </c>
      <c r="O434" s="13">
        <v>14</v>
      </c>
      <c r="P434" s="13">
        <f t="shared" si="78"/>
        <v>0</v>
      </c>
      <c r="Q434" s="21">
        <f t="shared" si="68"/>
        <v>0</v>
      </c>
      <c r="R434" s="13">
        <v>1</v>
      </c>
      <c r="S434" s="13">
        <v>11</v>
      </c>
      <c r="T434" s="13">
        <v>0</v>
      </c>
      <c r="U434" s="15" t="s">
        <v>882</v>
      </c>
    </row>
    <row r="435" spans="1:25" x14ac:dyDescent="0.25">
      <c r="B435" t="s">
        <v>469</v>
      </c>
      <c r="C435" t="s">
        <v>1497</v>
      </c>
      <c r="J435" s="13">
        <v>5</v>
      </c>
      <c r="K435" s="13">
        <v>7</v>
      </c>
      <c r="L435" s="21">
        <f t="shared" si="76"/>
        <v>5</v>
      </c>
      <c r="M435" s="21">
        <f t="shared" si="77"/>
        <v>7</v>
      </c>
      <c r="N435" s="13">
        <v>5</v>
      </c>
      <c r="O435" s="13">
        <v>7</v>
      </c>
      <c r="P435" s="13">
        <f t="shared" si="78"/>
        <v>0</v>
      </c>
      <c r="Q435" s="21">
        <f t="shared" si="68"/>
        <v>0</v>
      </c>
      <c r="R435" s="13">
        <v>0</v>
      </c>
      <c r="S435" s="13">
        <v>6</v>
      </c>
      <c r="T435" s="13">
        <v>0</v>
      </c>
      <c r="U435" s="15" t="s">
        <v>883</v>
      </c>
      <c r="V435" s="13">
        <v>714</v>
      </c>
      <c r="W435" s="13">
        <v>484</v>
      </c>
      <c r="X435" s="13">
        <v>112</v>
      </c>
    </row>
    <row r="436" spans="1:25" x14ac:dyDescent="0.25">
      <c r="B436" t="s">
        <v>468</v>
      </c>
      <c r="C436" t="s">
        <v>1496</v>
      </c>
      <c r="H436" s="13">
        <v>2</v>
      </c>
      <c r="I436" s="13">
        <v>9</v>
      </c>
      <c r="J436" s="13">
        <v>7</v>
      </c>
      <c r="K436" s="13">
        <v>7</v>
      </c>
      <c r="L436" s="21">
        <f t="shared" si="76"/>
        <v>9</v>
      </c>
      <c r="M436" s="21">
        <f t="shared" si="77"/>
        <v>16</v>
      </c>
      <c r="N436" s="13">
        <v>9</v>
      </c>
      <c r="O436" s="13">
        <v>16</v>
      </c>
      <c r="P436" s="13">
        <f t="shared" si="78"/>
        <v>0</v>
      </c>
      <c r="Q436" s="21">
        <f t="shared" si="68"/>
        <v>0</v>
      </c>
      <c r="R436" s="13">
        <v>2</v>
      </c>
      <c r="S436" s="13">
        <v>8</v>
      </c>
      <c r="T436" s="13">
        <v>0</v>
      </c>
      <c r="U436" s="15" t="s">
        <v>883</v>
      </c>
    </row>
    <row r="437" spans="1:25" x14ac:dyDescent="0.25">
      <c r="B437" t="s">
        <v>467</v>
      </c>
      <c r="C437" t="s">
        <v>1495</v>
      </c>
      <c r="H437" s="13">
        <v>10</v>
      </c>
      <c r="I437" s="13">
        <v>77</v>
      </c>
      <c r="J437" s="13">
        <v>6</v>
      </c>
      <c r="K437" s="13">
        <v>6</v>
      </c>
      <c r="L437" s="21">
        <f t="shared" si="76"/>
        <v>16</v>
      </c>
      <c r="M437" s="21">
        <f t="shared" si="77"/>
        <v>83</v>
      </c>
      <c r="N437" s="13">
        <v>16</v>
      </c>
      <c r="O437" s="13">
        <v>83</v>
      </c>
      <c r="P437" s="13">
        <f t="shared" si="78"/>
        <v>0</v>
      </c>
      <c r="Q437" s="21">
        <f t="shared" si="68"/>
        <v>0</v>
      </c>
      <c r="R437" s="13">
        <v>2</v>
      </c>
      <c r="S437" s="13">
        <v>38</v>
      </c>
      <c r="T437" s="13">
        <v>0</v>
      </c>
      <c r="U437" s="15" t="s">
        <v>881</v>
      </c>
      <c r="V437" s="13">
        <v>2329</v>
      </c>
      <c r="W437" s="13">
        <v>1454</v>
      </c>
      <c r="X437" s="13">
        <v>184</v>
      </c>
    </row>
    <row r="438" spans="1:25" x14ac:dyDescent="0.25">
      <c r="B438" t="s">
        <v>466</v>
      </c>
      <c r="C438" t="s">
        <v>1494</v>
      </c>
      <c r="H438" s="13">
        <v>4</v>
      </c>
      <c r="I438" s="13">
        <v>12</v>
      </c>
      <c r="J438" s="13">
        <v>11</v>
      </c>
      <c r="K438" s="13">
        <v>18</v>
      </c>
      <c r="L438" s="21">
        <f t="shared" si="76"/>
        <v>15</v>
      </c>
      <c r="M438" s="21">
        <f t="shared" si="77"/>
        <v>30</v>
      </c>
      <c r="N438" s="13">
        <v>15</v>
      </c>
      <c r="O438" s="13">
        <v>30</v>
      </c>
      <c r="P438" s="13">
        <f t="shared" si="78"/>
        <v>0</v>
      </c>
      <c r="Q438" s="21">
        <f t="shared" si="68"/>
        <v>0</v>
      </c>
      <c r="R438" s="13">
        <v>3</v>
      </c>
      <c r="S438" s="13">
        <v>20</v>
      </c>
      <c r="T438" s="13">
        <v>0</v>
      </c>
      <c r="U438" s="15" t="s">
        <v>881</v>
      </c>
    </row>
    <row r="439" spans="1:25" x14ac:dyDescent="0.25">
      <c r="B439" t="s">
        <v>465</v>
      </c>
      <c r="C439" t="s">
        <v>1493</v>
      </c>
      <c r="H439" s="13">
        <v>2</v>
      </c>
      <c r="I439" s="13">
        <v>4</v>
      </c>
      <c r="J439" s="13">
        <v>6</v>
      </c>
      <c r="K439" s="13">
        <v>6</v>
      </c>
      <c r="L439" s="21">
        <f t="shared" si="76"/>
        <v>8</v>
      </c>
      <c r="M439" s="21">
        <f t="shared" si="77"/>
        <v>10</v>
      </c>
      <c r="N439" s="13">
        <v>8</v>
      </c>
      <c r="O439" s="13">
        <v>10</v>
      </c>
      <c r="P439" s="13">
        <f t="shared" si="78"/>
        <v>0</v>
      </c>
      <c r="Q439" s="21">
        <f t="shared" si="68"/>
        <v>0</v>
      </c>
      <c r="R439" s="13">
        <v>3</v>
      </c>
      <c r="S439" s="13">
        <v>12</v>
      </c>
      <c r="T439" s="13">
        <v>0</v>
      </c>
      <c r="U439" s="15" t="s">
        <v>881</v>
      </c>
    </row>
    <row r="440" spans="1:25" x14ac:dyDescent="0.25">
      <c r="B440" t="s">
        <v>464</v>
      </c>
      <c r="C440" t="s">
        <v>1492</v>
      </c>
      <c r="H440" s="13">
        <v>2</v>
      </c>
      <c r="I440" s="13">
        <v>10</v>
      </c>
      <c r="J440" s="13">
        <v>14</v>
      </c>
      <c r="K440" s="13">
        <v>16</v>
      </c>
      <c r="L440" s="21">
        <f t="shared" si="76"/>
        <v>16</v>
      </c>
      <c r="M440" s="21">
        <f t="shared" si="77"/>
        <v>26</v>
      </c>
      <c r="N440" s="13">
        <v>16</v>
      </c>
      <c r="O440" s="13">
        <v>26</v>
      </c>
      <c r="P440" s="13">
        <f t="shared" si="78"/>
        <v>0</v>
      </c>
      <c r="Q440" s="21">
        <f t="shared" si="68"/>
        <v>0</v>
      </c>
      <c r="R440" s="13">
        <v>2</v>
      </c>
      <c r="S440" s="13">
        <v>13</v>
      </c>
      <c r="T440" s="13">
        <v>0</v>
      </c>
      <c r="U440" s="15" t="s">
        <v>881</v>
      </c>
    </row>
    <row r="441" spans="1:25" x14ac:dyDescent="0.25">
      <c r="B441" t="s">
        <v>463</v>
      </c>
      <c r="C441" t="s">
        <v>1491</v>
      </c>
      <c r="H441" s="13">
        <v>1</v>
      </c>
      <c r="I441" s="13">
        <v>2</v>
      </c>
      <c r="J441" s="13">
        <v>7</v>
      </c>
      <c r="K441" s="13">
        <v>7</v>
      </c>
      <c r="L441" s="21">
        <f t="shared" si="76"/>
        <v>8</v>
      </c>
      <c r="M441" s="21">
        <f t="shared" si="77"/>
        <v>9</v>
      </c>
      <c r="N441" s="13">
        <v>8</v>
      </c>
      <c r="O441" s="13">
        <v>9</v>
      </c>
      <c r="P441" s="13">
        <f t="shared" si="78"/>
        <v>0</v>
      </c>
      <c r="Q441" s="21">
        <f t="shared" si="68"/>
        <v>0</v>
      </c>
      <c r="S441" s="13">
        <v>8</v>
      </c>
      <c r="T441" s="13">
        <v>0</v>
      </c>
      <c r="U441" s="15" t="s">
        <v>880</v>
      </c>
      <c r="V441" s="13">
        <v>1076</v>
      </c>
      <c r="W441" s="13">
        <v>591</v>
      </c>
      <c r="X441" s="13">
        <v>247</v>
      </c>
    </row>
    <row r="442" spans="1:25" x14ac:dyDescent="0.25">
      <c r="B442" t="s">
        <v>462</v>
      </c>
      <c r="C442" t="s">
        <v>1490</v>
      </c>
      <c r="H442" s="13">
        <v>3</v>
      </c>
      <c r="I442" s="13">
        <v>15</v>
      </c>
      <c r="J442" s="13">
        <v>4</v>
      </c>
      <c r="K442" s="13">
        <v>4</v>
      </c>
      <c r="L442" s="21">
        <f t="shared" si="76"/>
        <v>7</v>
      </c>
      <c r="M442" s="21">
        <f t="shared" si="77"/>
        <v>19</v>
      </c>
      <c r="N442" s="13">
        <v>7</v>
      </c>
      <c r="O442" s="13">
        <v>19</v>
      </c>
      <c r="P442" s="13">
        <f t="shared" si="78"/>
        <v>0</v>
      </c>
      <c r="Q442" s="21">
        <f t="shared" si="68"/>
        <v>0</v>
      </c>
      <c r="S442" s="13">
        <v>7</v>
      </c>
      <c r="T442" s="13">
        <v>0</v>
      </c>
      <c r="U442" s="15" t="s">
        <v>880</v>
      </c>
    </row>
    <row r="443" spans="1:25" x14ac:dyDescent="0.25">
      <c r="B443" t="s">
        <v>577</v>
      </c>
      <c r="C443" t="s">
        <v>1620</v>
      </c>
      <c r="H443" s="13">
        <v>4</v>
      </c>
      <c r="I443" s="13">
        <v>21</v>
      </c>
      <c r="J443" s="13">
        <v>9</v>
      </c>
      <c r="K443" s="13">
        <v>12</v>
      </c>
      <c r="L443" s="21">
        <f t="shared" si="76"/>
        <v>13</v>
      </c>
      <c r="M443" s="21">
        <f t="shared" si="77"/>
        <v>33</v>
      </c>
      <c r="N443" s="13">
        <v>13</v>
      </c>
      <c r="O443" s="13">
        <v>33</v>
      </c>
      <c r="P443" s="13">
        <f t="shared" si="78"/>
        <v>0</v>
      </c>
      <c r="Q443" s="21">
        <f t="shared" si="68"/>
        <v>0</v>
      </c>
      <c r="S443" s="13">
        <v>17</v>
      </c>
      <c r="T443" s="13">
        <v>0</v>
      </c>
      <c r="U443" s="15" t="s">
        <v>880</v>
      </c>
    </row>
    <row r="444" spans="1:25" x14ac:dyDescent="0.25">
      <c r="B444" t="s">
        <v>803</v>
      </c>
      <c r="C444" t="s">
        <v>1489</v>
      </c>
      <c r="H444" s="13">
        <v>2</v>
      </c>
      <c r="I444" s="13">
        <v>5</v>
      </c>
      <c r="J444" s="13">
        <v>5</v>
      </c>
      <c r="K444" s="13">
        <v>7</v>
      </c>
      <c r="L444" s="21">
        <f t="shared" si="76"/>
        <v>7</v>
      </c>
      <c r="M444" s="21">
        <f t="shared" si="77"/>
        <v>12</v>
      </c>
      <c r="N444" s="13">
        <v>7</v>
      </c>
      <c r="O444" s="13">
        <v>12</v>
      </c>
      <c r="P444" s="13">
        <f t="shared" si="78"/>
        <v>0</v>
      </c>
      <c r="Q444" s="21">
        <f t="shared" si="68"/>
        <v>0</v>
      </c>
      <c r="S444" s="13">
        <v>10</v>
      </c>
      <c r="T444" s="13">
        <v>0</v>
      </c>
      <c r="U444" s="15" t="s">
        <v>888</v>
      </c>
      <c r="V444" s="13">
        <v>601</v>
      </c>
      <c r="W444" s="13">
        <v>365</v>
      </c>
      <c r="X444" s="13">
        <v>498</v>
      </c>
    </row>
    <row r="445" spans="1:25" x14ac:dyDescent="0.25">
      <c r="B445" t="s">
        <v>461</v>
      </c>
      <c r="C445" t="s">
        <v>1488</v>
      </c>
      <c r="H445" s="13">
        <v>2</v>
      </c>
      <c r="I445" s="13">
        <v>5</v>
      </c>
      <c r="L445" s="21">
        <f t="shared" si="76"/>
        <v>2</v>
      </c>
      <c r="M445" s="21">
        <f t="shared" si="77"/>
        <v>5</v>
      </c>
      <c r="N445" s="13">
        <v>2</v>
      </c>
      <c r="O445" s="13">
        <v>5</v>
      </c>
      <c r="P445" s="13">
        <f t="shared" si="78"/>
        <v>0</v>
      </c>
      <c r="Q445" s="21">
        <f t="shared" si="68"/>
        <v>0</v>
      </c>
      <c r="S445" s="13">
        <v>12</v>
      </c>
      <c r="T445" s="13">
        <v>0</v>
      </c>
      <c r="U445" s="15" t="s">
        <v>888</v>
      </c>
    </row>
    <row r="446" spans="1:25" x14ac:dyDescent="0.25">
      <c r="B446" t="s">
        <v>578</v>
      </c>
      <c r="C446" t="s">
        <v>1640</v>
      </c>
      <c r="L446" s="21">
        <f t="shared" si="76"/>
        <v>0</v>
      </c>
      <c r="M446" s="21">
        <f t="shared" si="77"/>
        <v>0</v>
      </c>
      <c r="N446" s="13">
        <v>0</v>
      </c>
      <c r="P446" s="13">
        <f t="shared" si="78"/>
        <v>0</v>
      </c>
      <c r="Q446" s="21">
        <f t="shared" si="68"/>
        <v>0</v>
      </c>
      <c r="S446" s="13">
        <v>14</v>
      </c>
      <c r="T446" s="13">
        <v>0</v>
      </c>
      <c r="U446" s="15" t="s">
        <v>888</v>
      </c>
    </row>
    <row r="447" spans="1:25" x14ac:dyDescent="0.25">
      <c r="B447" t="s">
        <v>667</v>
      </c>
      <c r="C447" t="s">
        <v>1486</v>
      </c>
      <c r="H447" s="13">
        <v>49</v>
      </c>
      <c r="I447" s="13">
        <v>207</v>
      </c>
      <c r="J447" s="13">
        <v>7</v>
      </c>
      <c r="K447" s="13">
        <v>11</v>
      </c>
      <c r="L447" s="21">
        <f t="shared" si="66"/>
        <v>56</v>
      </c>
      <c r="M447" s="21">
        <f>E447+G447+I447+K447</f>
        <v>218</v>
      </c>
      <c r="N447" s="13">
        <v>56</v>
      </c>
      <c r="O447" s="13">
        <v>218</v>
      </c>
      <c r="P447" s="13">
        <f t="shared" si="78"/>
        <v>0</v>
      </c>
      <c r="Q447" s="21">
        <f t="shared" si="68"/>
        <v>0</v>
      </c>
      <c r="R447" s="13">
        <v>2</v>
      </c>
      <c r="S447" s="13">
        <v>80</v>
      </c>
      <c r="T447" s="13">
        <v>0</v>
      </c>
      <c r="V447" s="13">
        <v>1097</v>
      </c>
      <c r="W447" s="13">
        <v>960</v>
      </c>
      <c r="X447" s="13">
        <v>3984</v>
      </c>
    </row>
    <row r="448" spans="1:25" ht="15.75" thickBot="1" x14ac:dyDescent="0.3">
      <c r="A448" s="2" t="s">
        <v>5</v>
      </c>
      <c r="B448" s="2"/>
      <c r="C448" s="2"/>
      <c r="D448" s="14">
        <f>SUM(D426:D447)</f>
        <v>1</v>
      </c>
      <c r="E448" s="14">
        <f t="shared" ref="E448:Y448" si="79">SUM(E426:E447)</f>
        <v>64</v>
      </c>
      <c r="F448" s="14">
        <f t="shared" si="79"/>
        <v>0</v>
      </c>
      <c r="G448" s="14">
        <f t="shared" si="79"/>
        <v>0</v>
      </c>
      <c r="H448" s="14">
        <f t="shared" si="79"/>
        <v>223</v>
      </c>
      <c r="I448" s="14">
        <f t="shared" si="79"/>
        <v>1062</v>
      </c>
      <c r="J448" s="14">
        <f t="shared" si="79"/>
        <v>126</v>
      </c>
      <c r="K448" s="14">
        <f t="shared" si="79"/>
        <v>157</v>
      </c>
      <c r="L448" s="14">
        <f t="shared" si="79"/>
        <v>350</v>
      </c>
      <c r="M448" s="14">
        <f t="shared" si="79"/>
        <v>1283</v>
      </c>
      <c r="N448" s="14">
        <f t="shared" si="79"/>
        <v>350</v>
      </c>
      <c r="O448" s="14">
        <f t="shared" si="79"/>
        <v>1283</v>
      </c>
      <c r="P448" s="14">
        <f t="shared" si="79"/>
        <v>0</v>
      </c>
      <c r="Q448" s="14">
        <f t="shared" si="79"/>
        <v>0</v>
      </c>
      <c r="R448" s="14">
        <f t="shared" si="79"/>
        <v>35</v>
      </c>
      <c r="S448" s="14">
        <f t="shared" si="79"/>
        <v>542</v>
      </c>
      <c r="T448" s="14">
        <f t="shared" si="79"/>
        <v>0</v>
      </c>
      <c r="U448" s="14"/>
      <c r="V448" s="14">
        <f t="shared" si="79"/>
        <v>47990</v>
      </c>
      <c r="W448" s="14">
        <f t="shared" si="79"/>
        <v>28443</v>
      </c>
      <c r="X448" s="14">
        <f t="shared" si="79"/>
        <v>8096</v>
      </c>
      <c r="Y448" s="14">
        <f t="shared" si="79"/>
        <v>31</v>
      </c>
    </row>
    <row r="449" spans="12:17" ht="15.75" thickTop="1" x14ac:dyDescent="0.25">
      <c r="L449" s="21"/>
      <c r="M449" s="21"/>
      <c r="Q449" s="21"/>
    </row>
    <row r="450" spans="12:17" x14ac:dyDescent="0.25">
      <c r="L450" s="21"/>
      <c r="M450" s="21"/>
      <c r="Q450" s="21"/>
    </row>
    <row r="451" spans="12:17" x14ac:dyDescent="0.25">
      <c r="L451" s="21"/>
      <c r="M451" s="21"/>
      <c r="Q451" s="21"/>
    </row>
    <row r="452" spans="12:17" x14ac:dyDescent="0.25">
      <c r="L452" s="21"/>
      <c r="M452" s="21"/>
      <c r="Q452" s="21"/>
    </row>
    <row r="453" spans="12:17" x14ac:dyDescent="0.25">
      <c r="L453" s="21"/>
      <c r="M453" s="21"/>
      <c r="Q453" s="21"/>
    </row>
    <row r="454" spans="12:17" x14ac:dyDescent="0.25">
      <c r="L454" s="21"/>
      <c r="M454" s="21"/>
      <c r="Q454" s="21"/>
    </row>
    <row r="455" spans="12:17" x14ac:dyDescent="0.25">
      <c r="L455" s="21"/>
      <c r="M455" s="21"/>
      <c r="Q455" s="21"/>
    </row>
    <row r="456" spans="12:17" x14ac:dyDescent="0.25">
      <c r="L456" s="21"/>
      <c r="M456" s="21"/>
      <c r="Q456" s="21"/>
    </row>
    <row r="457" spans="12:17" x14ac:dyDescent="0.25">
      <c r="Q457" s="21"/>
    </row>
  </sheetData>
  <mergeCells count="8">
    <mergeCell ref="V1:W1"/>
    <mergeCell ref="P1:Q1"/>
    <mergeCell ref="D1:E1"/>
    <mergeCell ref="F1:G1"/>
    <mergeCell ref="H1:I1"/>
    <mergeCell ref="J1:K1"/>
    <mergeCell ref="L1:M1"/>
    <mergeCell ref="N1:O1"/>
  </mergeCells>
  <pageMargins left="0.7" right="0.7" top="0.75" bottom="0.75" header="0.3" footer="0.3"/>
  <pageSetup paperSize="9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K574"/>
  <sheetViews>
    <sheetView workbookViewId="0">
      <pane xSplit="3" ySplit="2" topLeftCell="D429" activePane="bottomRight" state="frozen"/>
      <selection pane="topRight" activeCell="D1" sqref="D1"/>
      <selection pane="bottomLeft" activeCell="A3" sqref="A3"/>
      <selection pane="bottomRight" activeCell="B446" sqref="B446"/>
    </sheetView>
  </sheetViews>
  <sheetFormatPr defaultRowHeight="15" x14ac:dyDescent="0.25"/>
  <cols>
    <col min="1" max="1" width="20.42578125" customWidth="1"/>
    <col min="2" max="2" width="43.42578125" customWidth="1"/>
    <col min="3" max="3" width="38.140625" customWidth="1"/>
    <col min="4" max="11" width="9.7109375" style="13" customWidth="1"/>
  </cols>
  <sheetData>
    <row r="1" spans="1:11" x14ac:dyDescent="0.25">
      <c r="A1" s="4">
        <v>1888</v>
      </c>
      <c r="B1" s="1" t="s">
        <v>0</v>
      </c>
      <c r="C1" s="1" t="s">
        <v>490</v>
      </c>
      <c r="D1" s="36" t="s">
        <v>486</v>
      </c>
      <c r="E1" s="36" t="s">
        <v>487</v>
      </c>
      <c r="F1" s="36" t="s">
        <v>488</v>
      </c>
      <c r="G1" s="36" t="s">
        <v>1</v>
      </c>
      <c r="H1" s="36" t="s">
        <v>5</v>
      </c>
      <c r="I1" s="36" t="s">
        <v>489</v>
      </c>
      <c r="J1" s="36" t="s">
        <v>6</v>
      </c>
      <c r="K1" s="17" t="s">
        <v>2</v>
      </c>
    </row>
    <row r="2" spans="1:11" x14ac:dyDescent="0.25">
      <c r="A2" s="12" t="s">
        <v>1710</v>
      </c>
      <c r="B2" s="1"/>
      <c r="C2" s="1"/>
      <c r="D2" s="17" t="s">
        <v>870</v>
      </c>
      <c r="E2" s="17" t="s">
        <v>870</v>
      </c>
      <c r="F2" s="17" t="s">
        <v>870</v>
      </c>
      <c r="G2" s="17" t="s">
        <v>870</v>
      </c>
      <c r="H2" s="17" t="s">
        <v>870</v>
      </c>
      <c r="I2" s="17" t="s">
        <v>870</v>
      </c>
      <c r="J2" s="17" t="s">
        <v>870</v>
      </c>
      <c r="K2" s="17" t="s">
        <v>918</v>
      </c>
    </row>
    <row r="3" spans="1:11" x14ac:dyDescent="0.25">
      <c r="A3" t="s">
        <v>3</v>
      </c>
      <c r="B3" t="s">
        <v>4</v>
      </c>
      <c r="C3" t="s">
        <v>1084</v>
      </c>
      <c r="D3" s="13">
        <v>6</v>
      </c>
      <c r="E3" s="13">
        <v>1</v>
      </c>
      <c r="F3" s="13">
        <v>3</v>
      </c>
      <c r="H3" s="13">
        <f t="shared" ref="H3:H15" si="0">SUM(D3:G3)</f>
        <v>10</v>
      </c>
      <c r="I3" s="13">
        <v>10</v>
      </c>
      <c r="J3" s="13">
        <f t="shared" ref="J3:J15" si="1">H3-I3</f>
        <v>0</v>
      </c>
      <c r="K3" s="13">
        <v>27</v>
      </c>
    </row>
    <row r="4" spans="1:11" x14ac:dyDescent="0.25">
      <c r="B4" t="s">
        <v>7</v>
      </c>
      <c r="C4" t="s">
        <v>1085</v>
      </c>
      <c r="D4" s="13">
        <v>1</v>
      </c>
      <c r="E4" s="13">
        <v>10</v>
      </c>
      <c r="F4" s="13">
        <v>4</v>
      </c>
      <c r="H4" s="13">
        <f t="shared" si="0"/>
        <v>15</v>
      </c>
      <c r="I4" s="13">
        <v>15</v>
      </c>
      <c r="J4" s="13">
        <f t="shared" si="1"/>
        <v>0</v>
      </c>
      <c r="K4" s="13">
        <v>22</v>
      </c>
    </row>
    <row r="5" spans="1:11" x14ac:dyDescent="0.25">
      <c r="B5" t="s">
        <v>8</v>
      </c>
      <c r="C5" t="s">
        <v>1086</v>
      </c>
      <c r="D5" s="13">
        <v>9</v>
      </c>
      <c r="E5" s="13">
        <v>25</v>
      </c>
      <c r="F5" s="13">
        <v>3</v>
      </c>
      <c r="H5" s="13">
        <f t="shared" si="0"/>
        <v>37</v>
      </c>
      <c r="I5" s="13">
        <v>37</v>
      </c>
      <c r="J5" s="13">
        <f t="shared" si="1"/>
        <v>0</v>
      </c>
      <c r="K5" s="13">
        <v>56</v>
      </c>
    </row>
    <row r="6" spans="1:11" x14ac:dyDescent="0.25">
      <c r="B6" t="s">
        <v>9</v>
      </c>
      <c r="C6" t="s">
        <v>1087</v>
      </c>
      <c r="D6" s="13">
        <v>20</v>
      </c>
      <c r="E6" s="13">
        <v>25</v>
      </c>
      <c r="F6" s="13">
        <v>4</v>
      </c>
      <c r="H6" s="13">
        <f t="shared" si="0"/>
        <v>49</v>
      </c>
      <c r="I6" s="13">
        <v>49</v>
      </c>
      <c r="J6" s="13">
        <f t="shared" si="1"/>
        <v>0</v>
      </c>
      <c r="K6" s="13">
        <v>69</v>
      </c>
    </row>
    <row r="7" spans="1:11" x14ac:dyDescent="0.25">
      <c r="B7" t="s">
        <v>10</v>
      </c>
      <c r="C7" t="s">
        <v>1088</v>
      </c>
      <c r="D7" s="13">
        <v>14</v>
      </c>
      <c r="E7" s="13">
        <v>13</v>
      </c>
      <c r="F7" s="13">
        <v>2</v>
      </c>
      <c r="H7" s="13">
        <f t="shared" si="0"/>
        <v>29</v>
      </c>
      <c r="I7" s="13">
        <v>29</v>
      </c>
      <c r="J7" s="13">
        <f t="shared" si="1"/>
        <v>0</v>
      </c>
      <c r="K7" s="13">
        <v>39</v>
      </c>
    </row>
    <row r="8" spans="1:11" x14ac:dyDescent="0.25">
      <c r="B8" t="s">
        <v>11</v>
      </c>
      <c r="C8" t="s">
        <v>1089</v>
      </c>
      <c r="D8" s="13">
        <v>15</v>
      </c>
      <c r="E8" s="13">
        <v>17</v>
      </c>
      <c r="F8" s="13">
        <v>3</v>
      </c>
      <c r="H8" s="13">
        <f t="shared" si="0"/>
        <v>35</v>
      </c>
      <c r="I8" s="13">
        <v>35</v>
      </c>
      <c r="J8" s="13">
        <f t="shared" si="1"/>
        <v>0</v>
      </c>
      <c r="K8" s="13">
        <v>50</v>
      </c>
    </row>
    <row r="9" spans="1:11" x14ac:dyDescent="0.25">
      <c r="B9" t="s">
        <v>12</v>
      </c>
      <c r="C9" t="s">
        <v>1090</v>
      </c>
      <c r="D9" s="13">
        <v>22</v>
      </c>
      <c r="E9" s="13">
        <v>20</v>
      </c>
      <c r="F9" s="13">
        <v>7</v>
      </c>
      <c r="H9" s="13">
        <f t="shared" si="0"/>
        <v>49</v>
      </c>
      <c r="I9" s="13">
        <v>49</v>
      </c>
      <c r="J9" s="13">
        <f t="shared" si="1"/>
        <v>0</v>
      </c>
      <c r="K9" s="13">
        <v>75</v>
      </c>
    </row>
    <row r="10" spans="1:11" x14ac:dyDescent="0.25">
      <c r="B10" t="s">
        <v>13</v>
      </c>
      <c r="C10" t="s">
        <v>1091</v>
      </c>
      <c r="D10" s="13">
        <v>14</v>
      </c>
      <c r="E10" s="13">
        <v>18</v>
      </c>
      <c r="F10" s="13">
        <v>11</v>
      </c>
      <c r="H10" s="13">
        <f t="shared" si="0"/>
        <v>43</v>
      </c>
      <c r="I10" s="13">
        <v>43</v>
      </c>
      <c r="J10" s="13">
        <f t="shared" si="1"/>
        <v>0</v>
      </c>
      <c r="K10" s="13">
        <v>84</v>
      </c>
    </row>
    <row r="11" spans="1:11" x14ac:dyDescent="0.25">
      <c r="B11" t="s">
        <v>14</v>
      </c>
      <c r="C11" t="s">
        <v>1092</v>
      </c>
      <c r="D11" s="13">
        <v>7</v>
      </c>
      <c r="E11" s="13">
        <v>16</v>
      </c>
      <c r="F11" s="13">
        <v>3</v>
      </c>
      <c r="H11" s="13">
        <f t="shared" si="0"/>
        <v>26</v>
      </c>
      <c r="I11" s="13">
        <v>26</v>
      </c>
      <c r="J11" s="13">
        <f t="shared" si="1"/>
        <v>0</v>
      </c>
      <c r="K11" s="13">
        <v>68</v>
      </c>
    </row>
    <row r="12" spans="1:11" x14ac:dyDescent="0.25">
      <c r="B12" t="s">
        <v>15</v>
      </c>
      <c r="C12" t="s">
        <v>1093</v>
      </c>
      <c r="D12" s="13">
        <v>19</v>
      </c>
      <c r="E12" s="13">
        <v>27</v>
      </c>
      <c r="F12" s="13">
        <v>5</v>
      </c>
      <c r="H12" s="13">
        <f t="shared" si="0"/>
        <v>51</v>
      </c>
      <c r="I12" s="13">
        <v>51</v>
      </c>
      <c r="J12" s="13">
        <f t="shared" si="1"/>
        <v>0</v>
      </c>
      <c r="K12" s="13">
        <v>107</v>
      </c>
    </row>
    <row r="13" spans="1:11" x14ac:dyDescent="0.25">
      <c r="B13" t="s">
        <v>16</v>
      </c>
      <c r="C13" t="s">
        <v>1094</v>
      </c>
      <c r="D13" s="13">
        <v>21</v>
      </c>
      <c r="E13" s="13">
        <v>3</v>
      </c>
      <c r="F13" s="13">
        <v>20</v>
      </c>
      <c r="H13" s="13">
        <f t="shared" si="0"/>
        <v>44</v>
      </c>
      <c r="I13" s="13">
        <v>44</v>
      </c>
      <c r="J13" s="13">
        <f t="shared" si="1"/>
        <v>0</v>
      </c>
      <c r="K13" s="13">
        <v>110</v>
      </c>
    </row>
    <row r="14" spans="1:11" x14ac:dyDescent="0.25">
      <c r="B14" t="s">
        <v>3</v>
      </c>
      <c r="C14" t="s">
        <v>1095</v>
      </c>
      <c r="D14" s="13">
        <v>77</v>
      </c>
      <c r="E14" s="13">
        <v>10</v>
      </c>
      <c r="F14" s="13">
        <v>12</v>
      </c>
      <c r="H14" s="13">
        <f t="shared" si="0"/>
        <v>99</v>
      </c>
      <c r="I14" s="13">
        <v>99</v>
      </c>
      <c r="J14" s="13">
        <f t="shared" si="1"/>
        <v>0</v>
      </c>
      <c r="K14" s="13">
        <v>300</v>
      </c>
    </row>
    <row r="15" spans="1:11" x14ac:dyDescent="0.25">
      <c r="B15" t="s">
        <v>509</v>
      </c>
      <c r="C15" t="s">
        <v>1096</v>
      </c>
      <c r="D15" s="13">
        <v>23</v>
      </c>
      <c r="E15" s="13">
        <v>8</v>
      </c>
      <c r="F15" s="13">
        <v>17</v>
      </c>
      <c r="H15" s="13">
        <f t="shared" si="0"/>
        <v>48</v>
      </c>
      <c r="I15" s="13">
        <v>48</v>
      </c>
      <c r="J15" s="13">
        <f t="shared" si="1"/>
        <v>0</v>
      </c>
      <c r="K15" s="13">
        <v>82</v>
      </c>
    </row>
    <row r="16" spans="1:11" ht="15.75" thickBot="1" x14ac:dyDescent="0.3">
      <c r="A16" s="2" t="s">
        <v>5</v>
      </c>
      <c r="B16" s="2"/>
      <c r="C16" s="2"/>
      <c r="D16" s="14">
        <f>SUM(D3:D15)</f>
        <v>248</v>
      </c>
      <c r="E16" s="14">
        <f t="shared" ref="E16:K16" si="2">SUM(E3:E15)</f>
        <v>193</v>
      </c>
      <c r="F16" s="14">
        <f t="shared" si="2"/>
        <v>94</v>
      </c>
      <c r="G16" s="14">
        <f t="shared" si="2"/>
        <v>0</v>
      </c>
      <c r="H16" s="14">
        <f t="shared" si="2"/>
        <v>535</v>
      </c>
      <c r="I16" s="14">
        <f t="shared" si="2"/>
        <v>535</v>
      </c>
      <c r="J16" s="14">
        <f t="shared" si="2"/>
        <v>0</v>
      </c>
      <c r="K16" s="14">
        <f t="shared" si="2"/>
        <v>1089</v>
      </c>
    </row>
    <row r="17" spans="1:11" ht="15.75" thickTop="1" x14ac:dyDescent="0.25">
      <c r="A17" t="s">
        <v>17</v>
      </c>
      <c r="B17" t="s">
        <v>604</v>
      </c>
      <c r="C17" t="s">
        <v>1097</v>
      </c>
      <c r="E17" s="13">
        <v>16</v>
      </c>
      <c r="H17" s="13">
        <f t="shared" ref="H17:H37" si="3">SUM(D17:G17)</f>
        <v>16</v>
      </c>
      <c r="I17" s="13">
        <v>16</v>
      </c>
      <c r="J17" s="13">
        <f t="shared" ref="J17:J37" si="4">H17-I17</f>
        <v>0</v>
      </c>
      <c r="K17" s="13">
        <v>24</v>
      </c>
    </row>
    <row r="18" spans="1:11" x14ac:dyDescent="0.25">
      <c r="B18" t="s">
        <v>18</v>
      </c>
      <c r="C18" t="s">
        <v>1098</v>
      </c>
      <c r="D18" s="13">
        <v>9</v>
      </c>
      <c r="E18" s="13">
        <v>37</v>
      </c>
      <c r="H18" s="13">
        <f t="shared" si="3"/>
        <v>46</v>
      </c>
      <c r="I18" s="13">
        <v>46</v>
      </c>
      <c r="J18" s="13">
        <f t="shared" si="4"/>
        <v>0</v>
      </c>
      <c r="K18" s="13">
        <v>146</v>
      </c>
    </row>
    <row r="19" spans="1:11" x14ac:dyDescent="0.25">
      <c r="B19" t="s">
        <v>19</v>
      </c>
      <c r="C19" t="s">
        <v>1099</v>
      </c>
      <c r="D19" s="13">
        <v>7</v>
      </c>
      <c r="E19" s="13">
        <v>17</v>
      </c>
      <c r="H19" s="13">
        <f t="shared" si="3"/>
        <v>24</v>
      </c>
      <c r="I19" s="13">
        <v>24</v>
      </c>
      <c r="J19" s="13">
        <f t="shared" si="4"/>
        <v>0</v>
      </c>
      <c r="K19" s="13">
        <v>70</v>
      </c>
    </row>
    <row r="20" spans="1:11" x14ac:dyDescent="0.25">
      <c r="B20" t="s">
        <v>20</v>
      </c>
      <c r="C20" t="s">
        <v>1100</v>
      </c>
      <c r="D20" s="13">
        <v>66</v>
      </c>
      <c r="E20" s="13">
        <v>38</v>
      </c>
      <c r="H20" s="13">
        <f t="shared" si="3"/>
        <v>104</v>
      </c>
      <c r="I20" s="13">
        <v>104</v>
      </c>
      <c r="J20" s="13">
        <f t="shared" si="4"/>
        <v>0</v>
      </c>
      <c r="K20" s="13">
        <v>420</v>
      </c>
    </row>
    <row r="21" spans="1:11" x14ac:dyDescent="0.25">
      <c r="B21" t="s">
        <v>21</v>
      </c>
      <c r="C21" t="s">
        <v>1101</v>
      </c>
      <c r="D21" s="13">
        <v>9</v>
      </c>
      <c r="E21" s="13">
        <v>6</v>
      </c>
      <c r="H21" s="13">
        <f t="shared" si="3"/>
        <v>15</v>
      </c>
      <c r="I21" s="13">
        <v>15</v>
      </c>
      <c r="J21" s="13">
        <f t="shared" si="4"/>
        <v>0</v>
      </c>
      <c r="K21" s="13">
        <v>90</v>
      </c>
    </row>
    <row r="22" spans="1:11" x14ac:dyDescent="0.25">
      <c r="B22" t="s">
        <v>22</v>
      </c>
      <c r="C22" t="s">
        <v>1102</v>
      </c>
      <c r="D22" s="13">
        <v>33</v>
      </c>
      <c r="E22" s="13">
        <v>17</v>
      </c>
      <c r="H22" s="13">
        <f t="shared" si="3"/>
        <v>50</v>
      </c>
      <c r="I22" s="13">
        <v>50</v>
      </c>
      <c r="J22" s="13">
        <f t="shared" si="4"/>
        <v>0</v>
      </c>
      <c r="K22" s="13">
        <v>280</v>
      </c>
    </row>
    <row r="23" spans="1:11" x14ac:dyDescent="0.25">
      <c r="B23" t="s">
        <v>17</v>
      </c>
      <c r="C23" t="s">
        <v>1103</v>
      </c>
      <c r="D23" s="13">
        <v>13</v>
      </c>
      <c r="G23" s="13">
        <v>4</v>
      </c>
      <c r="H23" s="13">
        <f t="shared" si="3"/>
        <v>17</v>
      </c>
      <c r="I23" s="13">
        <v>17</v>
      </c>
      <c r="J23" s="13">
        <f t="shared" si="4"/>
        <v>0</v>
      </c>
      <c r="K23" s="13">
        <v>76</v>
      </c>
    </row>
    <row r="24" spans="1:11" x14ac:dyDescent="0.25">
      <c r="B24" t="s">
        <v>23</v>
      </c>
      <c r="C24" t="s">
        <v>1104</v>
      </c>
      <c r="D24" s="13">
        <v>29</v>
      </c>
      <c r="E24" s="13">
        <v>122</v>
      </c>
      <c r="H24" s="13">
        <f t="shared" si="3"/>
        <v>151</v>
      </c>
      <c r="I24" s="13">
        <v>151</v>
      </c>
      <c r="J24" s="13">
        <f t="shared" si="4"/>
        <v>0</v>
      </c>
      <c r="K24" s="13">
        <v>405</v>
      </c>
    </row>
    <row r="25" spans="1:11" x14ac:dyDescent="0.25">
      <c r="B25" t="s">
        <v>24</v>
      </c>
      <c r="C25" t="s">
        <v>1105</v>
      </c>
      <c r="D25" s="13">
        <v>8</v>
      </c>
      <c r="G25" s="13">
        <v>11</v>
      </c>
      <c r="H25" s="13">
        <f t="shared" si="3"/>
        <v>19</v>
      </c>
      <c r="I25" s="13">
        <v>19</v>
      </c>
      <c r="J25" s="13">
        <f t="shared" si="4"/>
        <v>0</v>
      </c>
      <c r="K25" s="13">
        <v>115</v>
      </c>
    </row>
    <row r="26" spans="1:11" x14ac:dyDescent="0.25">
      <c r="B26" t="s">
        <v>336</v>
      </c>
      <c r="C26" t="s">
        <v>1106</v>
      </c>
      <c r="E26" s="13">
        <v>9</v>
      </c>
      <c r="H26" s="13">
        <f t="shared" si="3"/>
        <v>9</v>
      </c>
      <c r="I26" s="13">
        <v>9</v>
      </c>
      <c r="J26" s="13">
        <f t="shared" si="4"/>
        <v>0</v>
      </c>
      <c r="K26" s="13">
        <v>34</v>
      </c>
    </row>
    <row r="27" spans="1:11" x14ac:dyDescent="0.25">
      <c r="B27" t="s">
        <v>590</v>
      </c>
      <c r="C27" t="s">
        <v>1107</v>
      </c>
      <c r="E27" s="13">
        <v>1</v>
      </c>
      <c r="H27" s="13">
        <f t="shared" si="3"/>
        <v>1</v>
      </c>
      <c r="I27" s="13">
        <v>1</v>
      </c>
      <c r="J27" s="13">
        <f t="shared" si="4"/>
        <v>0</v>
      </c>
      <c r="K27" s="13">
        <v>4</v>
      </c>
    </row>
    <row r="28" spans="1:11" x14ac:dyDescent="0.25">
      <c r="B28" t="s">
        <v>480</v>
      </c>
      <c r="C28" s="7" t="s">
        <v>1108</v>
      </c>
      <c r="D28" s="13">
        <v>20</v>
      </c>
      <c r="G28" s="13">
        <v>1</v>
      </c>
      <c r="H28" s="13">
        <f t="shared" si="3"/>
        <v>21</v>
      </c>
      <c r="I28" s="13">
        <v>21</v>
      </c>
      <c r="J28" s="13">
        <f t="shared" si="4"/>
        <v>0</v>
      </c>
      <c r="K28" s="13">
        <v>72</v>
      </c>
    </row>
    <row r="29" spans="1:11" x14ac:dyDescent="0.25">
      <c r="B29" t="s">
        <v>25</v>
      </c>
      <c r="C29" t="s">
        <v>1109</v>
      </c>
      <c r="D29" s="13">
        <v>3</v>
      </c>
      <c r="E29" s="13">
        <v>1</v>
      </c>
      <c r="H29" s="13">
        <f t="shared" si="3"/>
        <v>4</v>
      </c>
      <c r="I29" s="13">
        <v>4</v>
      </c>
      <c r="J29" s="13">
        <f t="shared" si="4"/>
        <v>0</v>
      </c>
      <c r="K29" s="13">
        <v>12</v>
      </c>
    </row>
    <row r="30" spans="1:11" x14ac:dyDescent="0.25">
      <c r="B30" t="s">
        <v>26</v>
      </c>
      <c r="C30" t="s">
        <v>1110</v>
      </c>
      <c r="E30" s="13">
        <v>4</v>
      </c>
      <c r="F30" s="13">
        <v>2</v>
      </c>
      <c r="H30" s="13">
        <f t="shared" si="3"/>
        <v>6</v>
      </c>
      <c r="I30" s="13">
        <v>6</v>
      </c>
      <c r="J30" s="13">
        <f t="shared" si="4"/>
        <v>0</v>
      </c>
      <c r="K30" s="13">
        <v>15</v>
      </c>
    </row>
    <row r="31" spans="1:11" x14ac:dyDescent="0.25">
      <c r="B31" t="s">
        <v>27</v>
      </c>
      <c r="C31" t="s">
        <v>1111</v>
      </c>
      <c r="E31" s="13">
        <v>6</v>
      </c>
      <c r="H31" s="13">
        <f t="shared" si="3"/>
        <v>6</v>
      </c>
      <c r="I31" s="13">
        <v>6</v>
      </c>
      <c r="J31" s="13">
        <f t="shared" si="4"/>
        <v>0</v>
      </c>
      <c r="K31" s="13">
        <v>20</v>
      </c>
    </row>
    <row r="32" spans="1:11" x14ac:dyDescent="0.25">
      <c r="B32" t="s">
        <v>28</v>
      </c>
      <c r="C32" t="s">
        <v>1112</v>
      </c>
      <c r="E32" s="13">
        <v>3</v>
      </c>
      <c r="H32" s="13">
        <f t="shared" si="3"/>
        <v>3</v>
      </c>
      <c r="I32" s="13">
        <v>3</v>
      </c>
      <c r="J32" s="13">
        <f t="shared" si="4"/>
        <v>0</v>
      </c>
      <c r="K32" s="13">
        <v>8</v>
      </c>
    </row>
    <row r="33" spans="1:11" x14ac:dyDescent="0.25">
      <c r="B33" t="s">
        <v>29</v>
      </c>
      <c r="C33" t="s">
        <v>1113</v>
      </c>
      <c r="D33" s="13">
        <v>3</v>
      </c>
      <c r="E33" s="13">
        <v>8</v>
      </c>
      <c r="F33" s="13">
        <v>3</v>
      </c>
      <c r="H33" s="13">
        <f t="shared" si="3"/>
        <v>14</v>
      </c>
      <c r="I33" s="13">
        <v>14</v>
      </c>
      <c r="J33" s="13">
        <f t="shared" si="4"/>
        <v>0</v>
      </c>
      <c r="K33" s="13">
        <v>24</v>
      </c>
    </row>
    <row r="34" spans="1:11" x14ac:dyDescent="0.25">
      <c r="B34" t="s">
        <v>30</v>
      </c>
      <c r="C34" t="s">
        <v>1114</v>
      </c>
      <c r="E34" s="13">
        <v>6</v>
      </c>
      <c r="F34" s="13">
        <v>12</v>
      </c>
      <c r="H34" s="13">
        <f t="shared" si="3"/>
        <v>18</v>
      </c>
      <c r="I34" s="13">
        <v>18</v>
      </c>
      <c r="J34" s="13">
        <f t="shared" si="4"/>
        <v>0</v>
      </c>
      <c r="K34" s="13">
        <v>24</v>
      </c>
    </row>
    <row r="35" spans="1:11" x14ac:dyDescent="0.25">
      <c r="B35" t="s">
        <v>31</v>
      </c>
      <c r="C35" t="s">
        <v>1115</v>
      </c>
      <c r="F35" s="13">
        <v>20</v>
      </c>
      <c r="H35" s="13">
        <f t="shared" si="3"/>
        <v>20</v>
      </c>
      <c r="I35" s="13">
        <v>20</v>
      </c>
      <c r="J35" s="13">
        <f t="shared" si="4"/>
        <v>0</v>
      </c>
      <c r="K35" s="13">
        <v>20</v>
      </c>
    </row>
    <row r="36" spans="1:11" x14ac:dyDescent="0.25">
      <c r="B36" t="s">
        <v>670</v>
      </c>
      <c r="C36" t="s">
        <v>1116</v>
      </c>
      <c r="E36" s="13">
        <v>6</v>
      </c>
      <c r="F36" s="13">
        <v>3</v>
      </c>
      <c r="H36" s="13">
        <f t="shared" si="3"/>
        <v>9</v>
      </c>
      <c r="I36" s="13">
        <v>9</v>
      </c>
      <c r="J36" s="13">
        <f t="shared" si="4"/>
        <v>0</v>
      </c>
      <c r="K36" s="13">
        <v>24</v>
      </c>
    </row>
    <row r="37" spans="1:11" x14ac:dyDescent="0.25">
      <c r="B37" t="s">
        <v>671</v>
      </c>
      <c r="C37" t="s">
        <v>1521</v>
      </c>
      <c r="H37" s="13">
        <f t="shared" si="3"/>
        <v>0</v>
      </c>
      <c r="J37" s="13">
        <f t="shared" si="4"/>
        <v>0</v>
      </c>
    </row>
    <row r="38" spans="1:11" ht="15.75" thickBot="1" x14ac:dyDescent="0.3">
      <c r="A38" s="2" t="s">
        <v>5</v>
      </c>
      <c r="B38" s="2"/>
      <c r="C38" s="2"/>
      <c r="D38" s="14">
        <f t="shared" ref="D38:K38" si="5">SUM(D17:D37)</f>
        <v>200</v>
      </c>
      <c r="E38" s="14">
        <f t="shared" si="5"/>
        <v>297</v>
      </c>
      <c r="F38" s="14">
        <f t="shared" si="5"/>
        <v>40</v>
      </c>
      <c r="G38" s="14">
        <f t="shared" si="5"/>
        <v>16</v>
      </c>
      <c r="H38" s="14">
        <f t="shared" si="5"/>
        <v>553</v>
      </c>
      <c r="I38" s="14">
        <f t="shared" si="5"/>
        <v>553</v>
      </c>
      <c r="J38" s="14">
        <f t="shared" si="5"/>
        <v>0</v>
      </c>
      <c r="K38" s="14">
        <f t="shared" si="5"/>
        <v>1883</v>
      </c>
    </row>
    <row r="39" spans="1:11" ht="15.75" thickTop="1" x14ac:dyDescent="0.25">
      <c r="A39" t="s">
        <v>32</v>
      </c>
      <c r="B39" t="s">
        <v>33</v>
      </c>
      <c r="C39" t="s">
        <v>1117</v>
      </c>
      <c r="D39" s="13">
        <v>118</v>
      </c>
      <c r="E39" s="13">
        <v>75</v>
      </c>
      <c r="F39" s="13">
        <v>4</v>
      </c>
      <c r="H39" s="13">
        <f t="shared" ref="H39:H50" si="6">SUM(D39:G39)</f>
        <v>197</v>
      </c>
      <c r="I39" s="13">
        <v>197</v>
      </c>
      <c r="J39" s="13">
        <f t="shared" ref="J39:J50" si="7">H39-I39</f>
        <v>0</v>
      </c>
      <c r="K39" s="13">
        <v>380</v>
      </c>
    </row>
    <row r="40" spans="1:11" x14ac:dyDescent="0.25">
      <c r="B40" t="s">
        <v>34</v>
      </c>
      <c r="C40" t="s">
        <v>1118</v>
      </c>
      <c r="E40" s="13">
        <v>1</v>
      </c>
      <c r="F40" s="13">
        <v>4</v>
      </c>
      <c r="H40" s="13">
        <f t="shared" si="6"/>
        <v>5</v>
      </c>
      <c r="I40" s="13">
        <v>5</v>
      </c>
      <c r="J40" s="13">
        <f t="shared" si="7"/>
        <v>0</v>
      </c>
      <c r="K40" s="13">
        <v>12</v>
      </c>
    </row>
    <row r="41" spans="1:11" x14ac:dyDescent="0.25">
      <c r="B41" t="s">
        <v>35</v>
      </c>
      <c r="C41" t="s">
        <v>1119</v>
      </c>
      <c r="D41" s="13">
        <v>13</v>
      </c>
      <c r="E41" s="13">
        <v>11</v>
      </c>
      <c r="F41" s="13">
        <v>6</v>
      </c>
      <c r="H41" s="13">
        <f t="shared" si="6"/>
        <v>30</v>
      </c>
      <c r="I41" s="13">
        <v>30</v>
      </c>
      <c r="J41" s="13">
        <f t="shared" si="7"/>
        <v>0</v>
      </c>
      <c r="K41" s="13">
        <v>80</v>
      </c>
    </row>
    <row r="42" spans="1:11" x14ac:dyDescent="0.25">
      <c r="B42" t="s">
        <v>36</v>
      </c>
      <c r="C42" t="s">
        <v>1120</v>
      </c>
      <c r="E42" s="13">
        <v>5</v>
      </c>
      <c r="F42" s="13">
        <v>8</v>
      </c>
      <c r="H42" s="13">
        <f t="shared" si="6"/>
        <v>13</v>
      </c>
      <c r="I42" s="13">
        <v>13</v>
      </c>
      <c r="J42" s="13">
        <f t="shared" si="7"/>
        <v>0</v>
      </c>
      <c r="K42" s="13">
        <v>18</v>
      </c>
    </row>
    <row r="43" spans="1:11" x14ac:dyDescent="0.25">
      <c r="B43" t="s">
        <v>37</v>
      </c>
      <c r="C43" t="s">
        <v>1121</v>
      </c>
      <c r="D43" s="13">
        <v>99</v>
      </c>
      <c r="E43" s="13">
        <v>24</v>
      </c>
      <c r="F43" s="13">
        <v>1</v>
      </c>
      <c r="H43" s="13">
        <f t="shared" si="6"/>
        <v>124</v>
      </c>
      <c r="I43" s="13">
        <v>124</v>
      </c>
      <c r="J43" s="13">
        <f t="shared" si="7"/>
        <v>0</v>
      </c>
      <c r="K43" s="13">
        <v>400</v>
      </c>
    </row>
    <row r="44" spans="1:11" x14ac:dyDescent="0.25">
      <c r="B44" t="s">
        <v>38</v>
      </c>
      <c r="C44" t="s">
        <v>1122</v>
      </c>
      <c r="D44" s="13">
        <v>67</v>
      </c>
      <c r="E44" s="13">
        <v>15</v>
      </c>
      <c r="F44" s="13">
        <v>4</v>
      </c>
      <c r="H44" s="13">
        <f t="shared" si="6"/>
        <v>86</v>
      </c>
      <c r="I44" s="13">
        <v>86</v>
      </c>
      <c r="J44" s="13">
        <f t="shared" si="7"/>
        <v>0</v>
      </c>
      <c r="K44" s="13">
        <v>280</v>
      </c>
    </row>
    <row r="45" spans="1:11" x14ac:dyDescent="0.25">
      <c r="B45" t="s">
        <v>39</v>
      </c>
      <c r="C45" t="s">
        <v>1123</v>
      </c>
      <c r="D45" s="13">
        <v>191</v>
      </c>
      <c r="E45" s="13">
        <v>19</v>
      </c>
      <c r="F45" s="13">
        <v>9</v>
      </c>
      <c r="H45" s="13">
        <f t="shared" si="6"/>
        <v>219</v>
      </c>
      <c r="I45" s="13">
        <v>219</v>
      </c>
      <c r="J45" s="13">
        <f t="shared" si="7"/>
        <v>0</v>
      </c>
      <c r="K45" s="13">
        <v>650</v>
      </c>
    </row>
    <row r="46" spans="1:11" x14ac:dyDescent="0.25">
      <c r="B46" t="s">
        <v>40</v>
      </c>
      <c r="C46" t="s">
        <v>1124</v>
      </c>
      <c r="D46" s="13">
        <v>2</v>
      </c>
      <c r="E46" s="13">
        <v>20</v>
      </c>
      <c r="F46" s="13">
        <v>18</v>
      </c>
      <c r="H46" s="13">
        <f t="shared" si="6"/>
        <v>40</v>
      </c>
      <c r="I46" s="13">
        <v>40</v>
      </c>
      <c r="J46" s="13">
        <f t="shared" si="7"/>
        <v>0</v>
      </c>
      <c r="K46" s="13">
        <v>75</v>
      </c>
    </row>
    <row r="47" spans="1:11" x14ac:dyDescent="0.25">
      <c r="B47" t="s">
        <v>41</v>
      </c>
      <c r="C47" t="s">
        <v>1125</v>
      </c>
      <c r="E47" s="13">
        <v>3</v>
      </c>
      <c r="F47" s="13">
        <v>4</v>
      </c>
      <c r="H47" s="13">
        <f t="shared" si="6"/>
        <v>7</v>
      </c>
      <c r="I47" s="13">
        <v>7</v>
      </c>
      <c r="J47" s="13">
        <f t="shared" si="7"/>
        <v>0</v>
      </c>
      <c r="K47" s="13">
        <v>20</v>
      </c>
    </row>
    <row r="48" spans="1:11" x14ac:dyDescent="0.25">
      <c r="B48" t="s">
        <v>42</v>
      </c>
      <c r="C48" t="s">
        <v>1126</v>
      </c>
      <c r="D48" s="13">
        <v>36</v>
      </c>
      <c r="E48" s="13">
        <v>18</v>
      </c>
      <c r="F48" s="13">
        <v>5</v>
      </c>
      <c r="G48" s="13">
        <v>2</v>
      </c>
      <c r="H48" s="13">
        <f t="shared" si="6"/>
        <v>61</v>
      </c>
      <c r="I48" s="13">
        <v>61</v>
      </c>
      <c r="J48" s="13">
        <f t="shared" si="7"/>
        <v>0</v>
      </c>
      <c r="K48" s="13">
        <v>200</v>
      </c>
    </row>
    <row r="49" spans="1:11" x14ac:dyDescent="0.25">
      <c r="B49" t="s">
        <v>43</v>
      </c>
      <c r="C49" t="s">
        <v>1127</v>
      </c>
      <c r="D49" s="13">
        <v>2</v>
      </c>
      <c r="E49" s="13">
        <v>40</v>
      </c>
      <c r="F49" s="13">
        <v>8</v>
      </c>
      <c r="H49" s="13">
        <f t="shared" si="6"/>
        <v>50</v>
      </c>
      <c r="I49" s="13">
        <v>50</v>
      </c>
      <c r="J49" s="13">
        <f t="shared" si="7"/>
        <v>0</v>
      </c>
      <c r="K49" s="13">
        <v>125</v>
      </c>
    </row>
    <row r="50" spans="1:11" x14ac:dyDescent="0.25">
      <c r="B50" t="s">
        <v>591</v>
      </c>
      <c r="C50" t="s">
        <v>1128</v>
      </c>
      <c r="D50" s="13">
        <v>38</v>
      </c>
      <c r="F50" s="13">
        <v>40</v>
      </c>
      <c r="H50" s="13">
        <f t="shared" si="6"/>
        <v>78</v>
      </c>
      <c r="I50" s="13">
        <v>78</v>
      </c>
      <c r="J50" s="13">
        <f t="shared" si="7"/>
        <v>0</v>
      </c>
      <c r="K50" s="13">
        <v>114</v>
      </c>
    </row>
    <row r="51" spans="1:11" ht="15.75" thickBot="1" x14ac:dyDescent="0.3">
      <c r="A51" s="2" t="s">
        <v>5</v>
      </c>
      <c r="B51" s="2"/>
      <c r="C51" s="2"/>
      <c r="D51" s="14">
        <f>SUM(D39:D50)</f>
        <v>566</v>
      </c>
      <c r="E51" s="14">
        <f t="shared" ref="E51:K51" si="8">SUM(E39:E50)</f>
        <v>231</v>
      </c>
      <c r="F51" s="14">
        <f t="shared" si="8"/>
        <v>111</v>
      </c>
      <c r="G51" s="14">
        <f t="shared" si="8"/>
        <v>2</v>
      </c>
      <c r="H51" s="14">
        <f t="shared" si="8"/>
        <v>910</v>
      </c>
      <c r="I51" s="14">
        <f t="shared" si="8"/>
        <v>910</v>
      </c>
      <c r="J51" s="14">
        <f t="shared" si="8"/>
        <v>0</v>
      </c>
      <c r="K51" s="14">
        <f t="shared" si="8"/>
        <v>2354</v>
      </c>
    </row>
    <row r="52" spans="1:11" ht="15.75" thickTop="1" x14ac:dyDescent="0.25">
      <c r="A52" t="s">
        <v>44</v>
      </c>
      <c r="B52" t="s">
        <v>45</v>
      </c>
      <c r="C52" t="s">
        <v>1522</v>
      </c>
      <c r="G52" s="13">
        <v>1</v>
      </c>
      <c r="H52" s="13">
        <f t="shared" ref="H52:H63" si="9">SUM(D52:G52)</f>
        <v>1</v>
      </c>
      <c r="I52" s="13">
        <v>1</v>
      </c>
      <c r="J52" s="13">
        <f t="shared" ref="J52:J63" si="10">H52-I52</f>
        <v>0</v>
      </c>
      <c r="K52" s="13">
        <v>8</v>
      </c>
    </row>
    <row r="53" spans="1:11" x14ac:dyDescent="0.25">
      <c r="B53" t="s">
        <v>46</v>
      </c>
      <c r="C53" t="s">
        <v>1129</v>
      </c>
      <c r="D53" s="13">
        <v>31</v>
      </c>
      <c r="E53" s="13">
        <v>44</v>
      </c>
      <c r="F53" s="13">
        <v>48</v>
      </c>
      <c r="H53" s="13">
        <f t="shared" si="9"/>
        <v>123</v>
      </c>
      <c r="I53" s="13">
        <v>123</v>
      </c>
      <c r="J53" s="13">
        <f t="shared" si="10"/>
        <v>0</v>
      </c>
      <c r="K53" s="13">
        <v>210</v>
      </c>
    </row>
    <row r="54" spans="1:11" x14ac:dyDescent="0.25">
      <c r="B54" t="s">
        <v>47</v>
      </c>
      <c r="C54" s="7" t="s">
        <v>1130</v>
      </c>
      <c r="E54" s="13">
        <v>6</v>
      </c>
      <c r="F54" s="13">
        <v>9</v>
      </c>
      <c r="H54" s="13">
        <f t="shared" si="9"/>
        <v>15</v>
      </c>
      <c r="I54" s="13">
        <v>15</v>
      </c>
      <c r="J54" s="13">
        <f t="shared" si="10"/>
        <v>0</v>
      </c>
      <c r="K54" s="13">
        <v>27</v>
      </c>
    </row>
    <row r="55" spans="1:11" x14ac:dyDescent="0.25">
      <c r="B55" t="s">
        <v>48</v>
      </c>
      <c r="C55" t="s">
        <v>1131</v>
      </c>
      <c r="E55" s="13">
        <v>4</v>
      </c>
      <c r="F55" s="13">
        <v>6</v>
      </c>
      <c r="H55" s="13">
        <f t="shared" si="9"/>
        <v>10</v>
      </c>
      <c r="I55" s="13">
        <v>10</v>
      </c>
      <c r="J55" s="13">
        <f t="shared" si="10"/>
        <v>0</v>
      </c>
      <c r="K55" s="13">
        <v>22</v>
      </c>
    </row>
    <row r="56" spans="1:11" x14ac:dyDescent="0.25">
      <c r="B56" t="s">
        <v>49</v>
      </c>
      <c r="C56" t="s">
        <v>1132</v>
      </c>
      <c r="D56" s="13">
        <v>49</v>
      </c>
      <c r="E56" s="13">
        <v>28</v>
      </c>
      <c r="F56" s="13">
        <v>8</v>
      </c>
      <c r="H56" s="13">
        <f t="shared" si="9"/>
        <v>85</v>
      </c>
      <c r="I56" s="13">
        <v>85</v>
      </c>
      <c r="J56" s="13">
        <f t="shared" si="10"/>
        <v>0</v>
      </c>
      <c r="K56" s="13">
        <v>182</v>
      </c>
    </row>
    <row r="57" spans="1:11" x14ac:dyDescent="0.25">
      <c r="B57" t="s">
        <v>50</v>
      </c>
      <c r="C57" t="s">
        <v>1133</v>
      </c>
      <c r="D57" s="13">
        <v>9</v>
      </c>
      <c r="E57" s="13">
        <v>25</v>
      </c>
      <c r="F57" s="13">
        <v>2</v>
      </c>
      <c r="H57" s="13">
        <f t="shared" si="9"/>
        <v>36</v>
      </c>
      <c r="I57" s="13">
        <v>36</v>
      </c>
      <c r="J57" s="13">
        <f t="shared" si="10"/>
        <v>0</v>
      </c>
      <c r="K57" s="13">
        <v>64</v>
      </c>
    </row>
    <row r="58" spans="1:11" x14ac:dyDescent="0.25">
      <c r="B58" t="s">
        <v>51</v>
      </c>
      <c r="C58" t="s">
        <v>1135</v>
      </c>
      <c r="D58" s="13">
        <v>1</v>
      </c>
      <c r="E58" s="13">
        <v>6</v>
      </c>
      <c r="F58" s="13">
        <v>4</v>
      </c>
      <c r="H58" s="13">
        <f t="shared" si="9"/>
        <v>11</v>
      </c>
      <c r="I58" s="13">
        <v>11</v>
      </c>
      <c r="J58" s="13">
        <f t="shared" si="10"/>
        <v>0</v>
      </c>
      <c r="K58" s="13">
        <v>28</v>
      </c>
    </row>
    <row r="59" spans="1:11" x14ac:dyDescent="0.25">
      <c r="B59" t="s">
        <v>52</v>
      </c>
      <c r="C59" t="s">
        <v>1136</v>
      </c>
      <c r="D59" s="13">
        <v>68</v>
      </c>
      <c r="E59" s="13">
        <v>42</v>
      </c>
      <c r="F59" s="13">
        <v>65</v>
      </c>
      <c r="H59" s="13">
        <f t="shared" si="9"/>
        <v>175</v>
      </c>
      <c r="I59" s="13">
        <v>175</v>
      </c>
      <c r="J59" s="13">
        <f t="shared" si="10"/>
        <v>0</v>
      </c>
      <c r="K59" s="13">
        <v>300</v>
      </c>
    </row>
    <row r="60" spans="1:11" x14ac:dyDescent="0.25">
      <c r="B60" t="s">
        <v>44</v>
      </c>
      <c r="C60" t="s">
        <v>1137</v>
      </c>
      <c r="F60" s="13">
        <v>14</v>
      </c>
      <c r="G60" s="13">
        <v>3</v>
      </c>
      <c r="H60" s="13">
        <f t="shared" si="9"/>
        <v>17</v>
      </c>
      <c r="I60" s="13">
        <v>17</v>
      </c>
      <c r="J60" s="13">
        <f t="shared" si="10"/>
        <v>0</v>
      </c>
      <c r="K60" s="13">
        <v>45</v>
      </c>
    </row>
    <row r="61" spans="1:11" x14ac:dyDescent="0.25">
      <c r="B61" t="s">
        <v>53</v>
      </c>
      <c r="C61" t="s">
        <v>1138</v>
      </c>
      <c r="F61" s="13">
        <v>3</v>
      </c>
      <c r="H61" s="13">
        <f t="shared" si="9"/>
        <v>3</v>
      </c>
      <c r="I61" s="13">
        <v>3</v>
      </c>
      <c r="J61" s="13">
        <f t="shared" si="10"/>
        <v>0</v>
      </c>
      <c r="K61" s="13">
        <v>5</v>
      </c>
    </row>
    <row r="62" spans="1:11" x14ac:dyDescent="0.25">
      <c r="B62" t="s">
        <v>54</v>
      </c>
      <c r="C62" t="s">
        <v>1139</v>
      </c>
      <c r="D62" s="13">
        <v>16</v>
      </c>
      <c r="E62" s="13">
        <v>28</v>
      </c>
      <c r="F62" s="13">
        <v>14</v>
      </c>
      <c r="H62" s="13">
        <f t="shared" si="9"/>
        <v>58</v>
      </c>
      <c r="I62" s="13">
        <v>58</v>
      </c>
      <c r="J62" s="13">
        <f t="shared" si="10"/>
        <v>0</v>
      </c>
      <c r="K62" s="13">
        <v>117</v>
      </c>
    </row>
    <row r="63" spans="1:11" x14ac:dyDescent="0.25">
      <c r="B63" t="s">
        <v>55</v>
      </c>
      <c r="C63" t="s">
        <v>1140</v>
      </c>
      <c r="D63" s="13">
        <v>60</v>
      </c>
      <c r="E63" s="13">
        <v>51</v>
      </c>
      <c r="F63" s="13">
        <v>14</v>
      </c>
      <c r="H63" s="13">
        <f t="shared" si="9"/>
        <v>125</v>
      </c>
      <c r="I63" s="13">
        <v>125</v>
      </c>
      <c r="J63" s="13">
        <f t="shared" si="10"/>
        <v>0</v>
      </c>
      <c r="K63" s="13">
        <v>271</v>
      </c>
    </row>
    <row r="64" spans="1:11" ht="15.75" thickBot="1" x14ac:dyDescent="0.3">
      <c r="A64" s="2" t="s">
        <v>5</v>
      </c>
      <c r="B64" s="2"/>
      <c r="C64" s="2"/>
      <c r="D64" s="14">
        <f>SUM(D52:D63)</f>
        <v>234</v>
      </c>
      <c r="E64" s="14">
        <f t="shared" ref="E64:K64" si="11">SUM(E52:E63)</f>
        <v>234</v>
      </c>
      <c r="F64" s="14">
        <f t="shared" si="11"/>
        <v>187</v>
      </c>
      <c r="G64" s="14">
        <f t="shared" si="11"/>
        <v>4</v>
      </c>
      <c r="H64" s="14">
        <f t="shared" si="11"/>
        <v>659</v>
      </c>
      <c r="I64" s="14">
        <f t="shared" si="11"/>
        <v>659</v>
      </c>
      <c r="J64" s="14">
        <f t="shared" si="11"/>
        <v>0</v>
      </c>
      <c r="K64" s="14">
        <f t="shared" si="11"/>
        <v>1279</v>
      </c>
    </row>
    <row r="65" spans="1:11" ht="15.75" thickTop="1" x14ac:dyDescent="0.25">
      <c r="A65" t="s">
        <v>56</v>
      </c>
      <c r="B65" t="s">
        <v>57</v>
      </c>
      <c r="C65" t="s">
        <v>1141</v>
      </c>
      <c r="E65" s="13">
        <v>3</v>
      </c>
      <c r="F65" s="13">
        <v>3</v>
      </c>
      <c r="H65" s="13">
        <f t="shared" ref="H65:H71" si="12">SUM(D65:G65)</f>
        <v>6</v>
      </c>
      <c r="I65" s="13">
        <v>6</v>
      </c>
      <c r="J65" s="13">
        <f t="shared" ref="J65:J71" si="13">H65-I65</f>
        <v>0</v>
      </c>
      <c r="K65" s="13">
        <v>8</v>
      </c>
    </row>
    <row r="66" spans="1:11" x14ac:dyDescent="0.25">
      <c r="B66" t="s">
        <v>58</v>
      </c>
      <c r="C66" t="s">
        <v>1142</v>
      </c>
      <c r="D66" s="13">
        <v>5</v>
      </c>
      <c r="E66" s="13">
        <v>8</v>
      </c>
      <c r="F66" s="13">
        <v>16</v>
      </c>
      <c r="H66" s="13">
        <f t="shared" si="12"/>
        <v>29</v>
      </c>
      <c r="I66" s="13">
        <v>29</v>
      </c>
      <c r="J66" s="13">
        <f t="shared" si="13"/>
        <v>0</v>
      </c>
      <c r="K66" s="13">
        <v>40</v>
      </c>
    </row>
    <row r="67" spans="1:11" x14ac:dyDescent="0.25">
      <c r="B67" t="s">
        <v>59</v>
      </c>
      <c r="C67" t="s">
        <v>1143</v>
      </c>
      <c r="D67" s="13">
        <v>1</v>
      </c>
      <c r="E67" s="13">
        <v>3</v>
      </c>
      <c r="F67" s="13">
        <v>7</v>
      </c>
      <c r="H67" s="13">
        <f t="shared" si="12"/>
        <v>11</v>
      </c>
      <c r="I67" s="13">
        <v>11</v>
      </c>
      <c r="J67" s="13">
        <f t="shared" si="13"/>
        <v>0</v>
      </c>
      <c r="K67" s="13">
        <v>15</v>
      </c>
    </row>
    <row r="68" spans="1:11" x14ac:dyDescent="0.25">
      <c r="B68" t="s">
        <v>56</v>
      </c>
      <c r="C68" t="s">
        <v>1144</v>
      </c>
      <c r="D68" s="13">
        <v>72</v>
      </c>
      <c r="E68" s="13">
        <v>14</v>
      </c>
      <c r="F68" s="13">
        <v>24</v>
      </c>
      <c r="H68" s="13">
        <f t="shared" si="12"/>
        <v>110</v>
      </c>
      <c r="I68" s="13">
        <v>110</v>
      </c>
      <c r="J68" s="13">
        <f t="shared" si="13"/>
        <v>0</v>
      </c>
      <c r="K68" s="13">
        <v>336</v>
      </c>
    </row>
    <row r="69" spans="1:11" x14ac:dyDescent="0.25">
      <c r="B69" t="s">
        <v>60</v>
      </c>
      <c r="C69" t="s">
        <v>1145</v>
      </c>
      <c r="D69" s="13">
        <v>5</v>
      </c>
      <c r="E69" s="13">
        <v>6</v>
      </c>
      <c r="F69" s="13">
        <v>5</v>
      </c>
      <c r="H69" s="13">
        <f t="shared" si="12"/>
        <v>16</v>
      </c>
      <c r="I69" s="13">
        <v>16</v>
      </c>
      <c r="J69" s="13">
        <f t="shared" si="13"/>
        <v>0</v>
      </c>
      <c r="K69" s="13">
        <v>38</v>
      </c>
    </row>
    <row r="70" spans="1:11" x14ac:dyDescent="0.25">
      <c r="B70" t="s">
        <v>481</v>
      </c>
      <c r="C70" t="s">
        <v>1146</v>
      </c>
      <c r="E70" s="13">
        <v>1</v>
      </c>
      <c r="F70" s="13">
        <v>1</v>
      </c>
      <c r="H70" s="13">
        <f t="shared" si="12"/>
        <v>2</v>
      </c>
      <c r="I70" s="13">
        <v>2</v>
      </c>
      <c r="J70" s="13">
        <f t="shared" si="13"/>
        <v>0</v>
      </c>
      <c r="K70" s="13">
        <v>2</v>
      </c>
    </row>
    <row r="71" spans="1:11" x14ac:dyDescent="0.25">
      <c r="B71" t="s">
        <v>61</v>
      </c>
      <c r="C71" t="s">
        <v>1147</v>
      </c>
      <c r="D71" s="13">
        <v>20</v>
      </c>
      <c r="E71" s="13">
        <v>3</v>
      </c>
      <c r="F71" s="13">
        <v>11</v>
      </c>
      <c r="H71" s="13">
        <f t="shared" si="12"/>
        <v>34</v>
      </c>
      <c r="I71" s="13">
        <v>34</v>
      </c>
      <c r="J71" s="13">
        <f t="shared" si="13"/>
        <v>0</v>
      </c>
      <c r="K71" s="13">
        <v>73</v>
      </c>
    </row>
    <row r="72" spans="1:11" ht="15.75" thickBot="1" x14ac:dyDescent="0.3">
      <c r="A72" s="2" t="s">
        <v>5</v>
      </c>
      <c r="B72" s="2"/>
      <c r="C72" s="2"/>
      <c r="D72" s="14">
        <f>SUM(D65:D71)</f>
        <v>103</v>
      </c>
      <c r="E72" s="14">
        <f t="shared" ref="E72:K72" si="14">SUM(E65:E71)</f>
        <v>38</v>
      </c>
      <c r="F72" s="14">
        <f t="shared" si="14"/>
        <v>67</v>
      </c>
      <c r="G72" s="14">
        <f t="shared" si="14"/>
        <v>0</v>
      </c>
      <c r="H72" s="14">
        <f t="shared" si="14"/>
        <v>208</v>
      </c>
      <c r="I72" s="14">
        <f t="shared" si="14"/>
        <v>208</v>
      </c>
      <c r="J72" s="14">
        <f t="shared" si="14"/>
        <v>0</v>
      </c>
      <c r="K72" s="14">
        <f t="shared" si="14"/>
        <v>512</v>
      </c>
    </row>
    <row r="73" spans="1:11" ht="15.75" thickTop="1" x14ac:dyDescent="0.25">
      <c r="A73" t="s">
        <v>62</v>
      </c>
      <c r="B73" t="s">
        <v>63</v>
      </c>
      <c r="C73" t="s">
        <v>1148</v>
      </c>
      <c r="D73" s="13">
        <v>4</v>
      </c>
      <c r="E73" s="13">
        <v>5</v>
      </c>
      <c r="F73" s="13">
        <v>10</v>
      </c>
      <c r="H73" s="13">
        <f t="shared" ref="H73:H79" si="15">SUM(D73:G73)</f>
        <v>19</v>
      </c>
      <c r="I73" s="13">
        <v>19</v>
      </c>
      <c r="J73" s="13">
        <f t="shared" ref="J73:J79" si="16">H73-I73</f>
        <v>0</v>
      </c>
      <c r="K73" s="13">
        <v>40</v>
      </c>
    </row>
    <row r="74" spans="1:11" x14ac:dyDescent="0.25">
      <c r="B74" t="s">
        <v>64</v>
      </c>
      <c r="C74" t="s">
        <v>1149</v>
      </c>
      <c r="D74" s="13">
        <v>14</v>
      </c>
      <c r="E74" s="13">
        <v>14</v>
      </c>
      <c r="F74" s="13">
        <v>14</v>
      </c>
      <c r="H74" s="13">
        <f t="shared" si="15"/>
        <v>42</v>
      </c>
      <c r="I74" s="13">
        <v>42</v>
      </c>
      <c r="J74" s="13">
        <f t="shared" si="16"/>
        <v>0</v>
      </c>
      <c r="K74" s="13">
        <v>98</v>
      </c>
    </row>
    <row r="75" spans="1:11" x14ac:dyDescent="0.25">
      <c r="B75" t="s">
        <v>65</v>
      </c>
      <c r="C75" t="s">
        <v>1150</v>
      </c>
      <c r="D75" s="13">
        <v>4</v>
      </c>
      <c r="E75" s="13">
        <v>5</v>
      </c>
      <c r="F75" s="13">
        <v>3</v>
      </c>
      <c r="H75" s="13">
        <f t="shared" si="15"/>
        <v>12</v>
      </c>
      <c r="I75" s="13">
        <v>12</v>
      </c>
      <c r="J75" s="13">
        <f t="shared" si="16"/>
        <v>0</v>
      </c>
      <c r="K75" s="13">
        <v>35</v>
      </c>
    </row>
    <row r="76" spans="1:11" x14ac:dyDescent="0.25">
      <c r="B76" t="s">
        <v>605</v>
      </c>
      <c r="C76" t="s">
        <v>1151</v>
      </c>
      <c r="D76" s="13">
        <v>6</v>
      </c>
      <c r="E76" s="13">
        <v>10</v>
      </c>
      <c r="F76" s="13">
        <v>7</v>
      </c>
      <c r="H76" s="13">
        <f t="shared" si="15"/>
        <v>23</v>
      </c>
      <c r="I76" s="13">
        <v>23</v>
      </c>
      <c r="J76" s="13">
        <f t="shared" si="16"/>
        <v>0</v>
      </c>
      <c r="K76" s="13">
        <v>80</v>
      </c>
    </row>
    <row r="77" spans="1:11" x14ac:dyDescent="0.25">
      <c r="B77" t="s">
        <v>66</v>
      </c>
      <c r="C77" t="s">
        <v>1152</v>
      </c>
      <c r="H77" s="13">
        <f t="shared" si="15"/>
        <v>0</v>
      </c>
      <c r="J77" s="13">
        <f t="shared" si="16"/>
        <v>0</v>
      </c>
    </row>
    <row r="78" spans="1:11" x14ac:dyDescent="0.25">
      <c r="B78" t="s">
        <v>67</v>
      </c>
      <c r="C78" t="s">
        <v>1153</v>
      </c>
      <c r="D78" s="13">
        <v>38</v>
      </c>
      <c r="E78" s="13">
        <v>50</v>
      </c>
      <c r="F78" s="13">
        <v>10</v>
      </c>
      <c r="H78" s="13">
        <f t="shared" si="15"/>
        <v>98</v>
      </c>
      <c r="I78" s="13">
        <v>98</v>
      </c>
      <c r="J78" s="13">
        <f t="shared" si="16"/>
        <v>0</v>
      </c>
      <c r="K78" s="13">
        <v>250</v>
      </c>
    </row>
    <row r="79" spans="1:11" x14ac:dyDescent="0.25">
      <c r="B79" t="s">
        <v>62</v>
      </c>
      <c r="C79" t="s">
        <v>1154</v>
      </c>
      <c r="D79" s="13">
        <v>36</v>
      </c>
      <c r="E79" s="13">
        <v>34</v>
      </c>
      <c r="F79" s="13">
        <v>7</v>
      </c>
      <c r="G79" s="13">
        <v>9</v>
      </c>
      <c r="H79" s="13">
        <f t="shared" si="15"/>
        <v>86</v>
      </c>
      <c r="I79" s="13">
        <v>86</v>
      </c>
      <c r="J79" s="13">
        <f t="shared" si="16"/>
        <v>0</v>
      </c>
      <c r="K79" s="13">
        <v>240</v>
      </c>
    </row>
    <row r="80" spans="1:11" ht="15.75" thickBot="1" x14ac:dyDescent="0.3">
      <c r="A80" s="2" t="s">
        <v>5</v>
      </c>
      <c r="B80" s="2"/>
      <c r="C80" s="2"/>
      <c r="D80" s="14">
        <f>SUM(D73:D79)</f>
        <v>102</v>
      </c>
      <c r="E80" s="14">
        <f t="shared" ref="E80:K80" si="17">SUM(E73:E79)</f>
        <v>118</v>
      </c>
      <c r="F80" s="14">
        <f t="shared" si="17"/>
        <v>51</v>
      </c>
      <c r="G80" s="14">
        <f t="shared" si="17"/>
        <v>9</v>
      </c>
      <c r="H80" s="14">
        <f t="shared" si="17"/>
        <v>280</v>
      </c>
      <c r="I80" s="14">
        <f t="shared" si="17"/>
        <v>280</v>
      </c>
      <c r="J80" s="14">
        <f t="shared" si="17"/>
        <v>0</v>
      </c>
      <c r="K80" s="14">
        <f t="shared" si="17"/>
        <v>743</v>
      </c>
    </row>
    <row r="81" spans="1:11" ht="15.75" thickTop="1" x14ac:dyDescent="0.25">
      <c r="A81" t="s">
        <v>68</v>
      </c>
      <c r="B81" t="s">
        <v>594</v>
      </c>
      <c r="C81" t="s">
        <v>1155</v>
      </c>
      <c r="E81" s="13">
        <v>2</v>
      </c>
      <c r="F81" s="13">
        <v>4</v>
      </c>
      <c r="H81" s="13">
        <f t="shared" ref="H81:H90" si="18">SUM(D81:G81)</f>
        <v>6</v>
      </c>
      <c r="I81" s="13">
        <v>6</v>
      </c>
      <c r="J81" s="13">
        <f t="shared" ref="J81:J90" si="19">H81-I81</f>
        <v>0</v>
      </c>
      <c r="K81" s="13">
        <v>18</v>
      </c>
    </row>
    <row r="82" spans="1:11" x14ac:dyDescent="0.25">
      <c r="B82" t="s">
        <v>69</v>
      </c>
      <c r="C82" t="s">
        <v>1156</v>
      </c>
      <c r="D82" s="13">
        <v>18</v>
      </c>
      <c r="E82" s="13">
        <v>33</v>
      </c>
      <c r="F82" s="13">
        <v>2</v>
      </c>
      <c r="H82" s="13">
        <f t="shared" si="18"/>
        <v>53</v>
      </c>
      <c r="I82" s="13">
        <v>53</v>
      </c>
      <c r="J82" s="13">
        <f t="shared" si="19"/>
        <v>0</v>
      </c>
      <c r="K82" s="13">
        <v>104</v>
      </c>
    </row>
    <row r="83" spans="1:11" x14ac:dyDescent="0.25">
      <c r="B83" t="s">
        <v>70</v>
      </c>
      <c r="C83" t="s">
        <v>1157</v>
      </c>
      <c r="D83" s="13">
        <v>3</v>
      </c>
      <c r="E83" s="13">
        <v>10</v>
      </c>
      <c r="H83" s="13">
        <f t="shared" si="18"/>
        <v>13</v>
      </c>
      <c r="I83" s="13">
        <v>13</v>
      </c>
      <c r="J83" s="13">
        <f t="shared" si="19"/>
        <v>0</v>
      </c>
      <c r="K83" s="13">
        <v>26</v>
      </c>
    </row>
    <row r="84" spans="1:11" x14ac:dyDescent="0.25">
      <c r="B84" t="s">
        <v>71</v>
      </c>
      <c r="C84" t="s">
        <v>1158</v>
      </c>
      <c r="D84" s="13">
        <v>9</v>
      </c>
      <c r="E84" s="13">
        <v>9</v>
      </c>
      <c r="F84" s="13">
        <v>4</v>
      </c>
      <c r="H84" s="13">
        <f t="shared" si="18"/>
        <v>22</v>
      </c>
      <c r="I84" s="13">
        <v>22</v>
      </c>
      <c r="J84" s="13">
        <f t="shared" si="19"/>
        <v>0</v>
      </c>
      <c r="K84" s="13">
        <v>36</v>
      </c>
    </row>
    <row r="85" spans="1:11" x14ac:dyDescent="0.25">
      <c r="B85" t="s">
        <v>72</v>
      </c>
      <c r="C85" t="s">
        <v>1159</v>
      </c>
      <c r="D85" s="13">
        <v>25</v>
      </c>
      <c r="E85" s="13">
        <v>16</v>
      </c>
      <c r="F85" s="13">
        <v>8</v>
      </c>
      <c r="H85" s="13">
        <f t="shared" si="18"/>
        <v>49</v>
      </c>
      <c r="I85" s="13">
        <v>49</v>
      </c>
      <c r="J85" s="13">
        <f t="shared" si="19"/>
        <v>0</v>
      </c>
      <c r="K85" s="13">
        <v>87</v>
      </c>
    </row>
    <row r="86" spans="1:11" x14ac:dyDescent="0.25">
      <c r="B86" t="s">
        <v>73</v>
      </c>
      <c r="C86" t="s">
        <v>1160</v>
      </c>
      <c r="D86" s="13">
        <v>3</v>
      </c>
      <c r="E86" s="13">
        <v>3</v>
      </c>
      <c r="F86" s="13">
        <v>3</v>
      </c>
      <c r="H86" s="13">
        <f t="shared" si="18"/>
        <v>9</v>
      </c>
      <c r="I86" s="13">
        <v>9</v>
      </c>
      <c r="J86" s="13">
        <f t="shared" si="19"/>
        <v>0</v>
      </c>
      <c r="K86" s="13">
        <v>33</v>
      </c>
    </row>
    <row r="87" spans="1:11" x14ac:dyDescent="0.25">
      <c r="B87" t="s">
        <v>593</v>
      </c>
      <c r="C87" t="s">
        <v>1161</v>
      </c>
      <c r="D87" s="13">
        <v>92</v>
      </c>
      <c r="E87" s="13">
        <v>22</v>
      </c>
      <c r="F87" s="13">
        <v>6</v>
      </c>
      <c r="H87" s="13">
        <f t="shared" si="18"/>
        <v>120</v>
      </c>
      <c r="I87" s="13">
        <v>120</v>
      </c>
      <c r="J87" s="13">
        <f t="shared" si="19"/>
        <v>0</v>
      </c>
      <c r="K87" s="13">
        <v>198</v>
      </c>
    </row>
    <row r="88" spans="1:11" x14ac:dyDescent="0.25">
      <c r="B88" t="s">
        <v>74</v>
      </c>
      <c r="C88" t="s">
        <v>1161</v>
      </c>
      <c r="D88" s="13">
        <v>7</v>
      </c>
      <c r="E88" s="13">
        <v>7</v>
      </c>
      <c r="F88" s="13">
        <v>9</v>
      </c>
      <c r="H88" s="13">
        <f t="shared" si="18"/>
        <v>23</v>
      </c>
      <c r="I88" s="13">
        <v>23</v>
      </c>
      <c r="J88" s="13">
        <f t="shared" si="19"/>
        <v>0</v>
      </c>
      <c r="K88" s="13">
        <v>37</v>
      </c>
    </row>
    <row r="89" spans="1:11" x14ac:dyDescent="0.25">
      <c r="B89" t="s">
        <v>68</v>
      </c>
      <c r="C89" t="s">
        <v>1162</v>
      </c>
      <c r="D89" s="13">
        <v>108</v>
      </c>
      <c r="E89" s="13">
        <v>32</v>
      </c>
      <c r="F89" s="13">
        <v>32</v>
      </c>
      <c r="H89" s="13">
        <f t="shared" si="18"/>
        <v>172</v>
      </c>
      <c r="I89" s="13">
        <v>172</v>
      </c>
      <c r="J89" s="13">
        <f t="shared" si="19"/>
        <v>0</v>
      </c>
      <c r="K89" s="13">
        <v>356</v>
      </c>
    </row>
    <row r="90" spans="1:11" x14ac:dyDescent="0.25">
      <c r="B90" t="s">
        <v>75</v>
      </c>
      <c r="C90" t="s">
        <v>1163</v>
      </c>
      <c r="D90" s="13">
        <v>50</v>
      </c>
      <c r="E90" s="13">
        <v>23</v>
      </c>
      <c r="F90" s="13">
        <v>17</v>
      </c>
      <c r="H90" s="13">
        <f t="shared" si="18"/>
        <v>90</v>
      </c>
      <c r="I90" s="13">
        <v>90</v>
      </c>
      <c r="J90" s="13">
        <f t="shared" si="19"/>
        <v>0</v>
      </c>
      <c r="K90" s="13">
        <v>139</v>
      </c>
    </row>
    <row r="91" spans="1:11" ht="15.75" thickBot="1" x14ac:dyDescent="0.3">
      <c r="A91" s="2" t="s">
        <v>5</v>
      </c>
      <c r="B91" s="2"/>
      <c r="C91" s="2"/>
      <c r="D91" s="14">
        <f>SUM(D81:D90)</f>
        <v>315</v>
      </c>
      <c r="E91" s="14">
        <f t="shared" ref="E91:K91" si="20">SUM(E81:E90)</f>
        <v>157</v>
      </c>
      <c r="F91" s="14">
        <f t="shared" si="20"/>
        <v>85</v>
      </c>
      <c r="G91" s="14">
        <f t="shared" si="20"/>
        <v>0</v>
      </c>
      <c r="H91" s="14">
        <f t="shared" si="20"/>
        <v>557</v>
      </c>
      <c r="I91" s="14">
        <f t="shared" si="20"/>
        <v>557</v>
      </c>
      <c r="J91" s="14">
        <f t="shared" si="20"/>
        <v>0</v>
      </c>
      <c r="K91" s="14">
        <f t="shared" si="20"/>
        <v>1034</v>
      </c>
    </row>
    <row r="92" spans="1:11" ht="15.75" thickTop="1" x14ac:dyDescent="0.25">
      <c r="A92" t="s">
        <v>76</v>
      </c>
      <c r="B92" t="s">
        <v>77</v>
      </c>
      <c r="C92" t="s">
        <v>1164</v>
      </c>
      <c r="D92" s="13">
        <v>45</v>
      </c>
      <c r="E92" s="13">
        <v>6</v>
      </c>
      <c r="F92" s="13">
        <v>65</v>
      </c>
      <c r="H92" s="13">
        <f t="shared" ref="H92:H99" si="21">SUM(D92:G92)</f>
        <v>116</v>
      </c>
      <c r="I92" s="13">
        <v>116</v>
      </c>
      <c r="J92" s="13">
        <f t="shared" ref="J92:J99" si="22">H92-I92</f>
        <v>0</v>
      </c>
      <c r="K92" s="13">
        <v>154</v>
      </c>
    </row>
    <row r="93" spans="1:11" x14ac:dyDescent="0.25">
      <c r="B93" t="s">
        <v>78</v>
      </c>
      <c r="C93" t="s">
        <v>154</v>
      </c>
      <c r="D93" s="13">
        <v>5</v>
      </c>
      <c r="E93" s="13">
        <v>1</v>
      </c>
      <c r="F93" s="13">
        <v>9</v>
      </c>
      <c r="H93" s="13">
        <f t="shared" si="21"/>
        <v>15</v>
      </c>
      <c r="I93" s="13">
        <v>15</v>
      </c>
      <c r="J93" s="13">
        <f t="shared" si="22"/>
        <v>0</v>
      </c>
      <c r="K93" s="13">
        <v>26</v>
      </c>
    </row>
    <row r="94" spans="1:11" x14ac:dyDescent="0.25">
      <c r="B94" t="s">
        <v>79</v>
      </c>
      <c r="C94" t="s">
        <v>1165</v>
      </c>
      <c r="D94" s="13">
        <v>56</v>
      </c>
      <c r="E94" s="13">
        <v>13</v>
      </c>
      <c r="F94" s="13">
        <v>65</v>
      </c>
      <c r="H94" s="13">
        <f t="shared" si="21"/>
        <v>134</v>
      </c>
      <c r="I94" s="13">
        <v>134</v>
      </c>
      <c r="J94" s="13">
        <f t="shared" si="22"/>
        <v>0</v>
      </c>
      <c r="K94" s="13">
        <v>218</v>
      </c>
    </row>
    <row r="95" spans="1:11" x14ac:dyDescent="0.25">
      <c r="B95" t="s">
        <v>80</v>
      </c>
      <c r="C95" t="s">
        <v>153</v>
      </c>
      <c r="D95" s="13">
        <v>35</v>
      </c>
      <c r="E95" s="13">
        <v>7</v>
      </c>
      <c r="F95" s="13">
        <v>42</v>
      </c>
      <c r="H95" s="13">
        <f t="shared" si="21"/>
        <v>84</v>
      </c>
      <c r="I95" s="13">
        <v>84</v>
      </c>
      <c r="J95" s="13">
        <f t="shared" si="22"/>
        <v>0</v>
      </c>
      <c r="K95" s="13">
        <v>143</v>
      </c>
    </row>
    <row r="96" spans="1:11" x14ac:dyDescent="0.25">
      <c r="B96" t="s">
        <v>76</v>
      </c>
      <c r="C96" t="s">
        <v>1166</v>
      </c>
      <c r="D96" s="13">
        <v>84</v>
      </c>
      <c r="E96" s="13">
        <v>38</v>
      </c>
      <c r="F96" s="13">
        <v>46</v>
      </c>
      <c r="H96" s="13">
        <f t="shared" si="21"/>
        <v>168</v>
      </c>
      <c r="I96" s="13">
        <v>168</v>
      </c>
      <c r="J96" s="13">
        <f t="shared" si="22"/>
        <v>0</v>
      </c>
      <c r="K96" s="13">
        <v>386</v>
      </c>
    </row>
    <row r="97" spans="1:11" x14ac:dyDescent="0.25">
      <c r="B97" t="s">
        <v>81</v>
      </c>
      <c r="C97" t="s">
        <v>1167</v>
      </c>
      <c r="D97" s="13">
        <v>16</v>
      </c>
      <c r="E97" s="13">
        <v>7</v>
      </c>
      <c r="F97" s="13">
        <v>18</v>
      </c>
      <c r="H97" s="13">
        <f t="shared" si="21"/>
        <v>41</v>
      </c>
      <c r="I97" s="13">
        <v>41</v>
      </c>
      <c r="J97" s="13">
        <f t="shared" si="22"/>
        <v>0</v>
      </c>
      <c r="K97" s="13">
        <v>82</v>
      </c>
    </row>
    <row r="98" spans="1:11" x14ac:dyDescent="0.25">
      <c r="B98" t="s">
        <v>82</v>
      </c>
      <c r="C98" t="s">
        <v>1168</v>
      </c>
      <c r="D98" s="13">
        <v>38</v>
      </c>
      <c r="E98" s="13">
        <v>20</v>
      </c>
      <c r="F98" s="13">
        <v>26</v>
      </c>
      <c r="H98" s="13">
        <f t="shared" si="21"/>
        <v>84</v>
      </c>
      <c r="I98" s="13">
        <v>84</v>
      </c>
      <c r="J98" s="13">
        <f t="shared" si="22"/>
        <v>0</v>
      </c>
      <c r="K98" s="13">
        <v>164</v>
      </c>
    </row>
    <row r="99" spans="1:11" x14ac:dyDescent="0.25">
      <c r="B99" t="s">
        <v>83</v>
      </c>
      <c r="C99" t="s">
        <v>1169</v>
      </c>
      <c r="D99" s="13">
        <v>11</v>
      </c>
      <c r="E99" s="13">
        <v>6</v>
      </c>
      <c r="F99" s="13">
        <v>21</v>
      </c>
      <c r="H99" s="13">
        <f t="shared" si="21"/>
        <v>38</v>
      </c>
      <c r="I99" s="13">
        <v>38</v>
      </c>
      <c r="J99" s="13">
        <f t="shared" si="22"/>
        <v>0</v>
      </c>
      <c r="K99" s="13">
        <v>78</v>
      </c>
    </row>
    <row r="100" spans="1:11" ht="15.75" thickBot="1" x14ac:dyDescent="0.3">
      <c r="A100" s="2" t="s">
        <v>5</v>
      </c>
      <c r="B100" s="2"/>
      <c r="C100" s="2"/>
      <c r="D100" s="14">
        <f>SUM(D92:D99)</f>
        <v>290</v>
      </c>
      <c r="E100" s="14">
        <f t="shared" ref="E100:K100" si="23">SUM(E92:E99)</f>
        <v>98</v>
      </c>
      <c r="F100" s="14">
        <f t="shared" si="23"/>
        <v>292</v>
      </c>
      <c r="G100" s="14">
        <f t="shared" si="23"/>
        <v>0</v>
      </c>
      <c r="H100" s="14">
        <f t="shared" si="23"/>
        <v>680</v>
      </c>
      <c r="I100" s="14">
        <f t="shared" si="23"/>
        <v>680</v>
      </c>
      <c r="J100" s="14">
        <f t="shared" si="23"/>
        <v>0</v>
      </c>
      <c r="K100" s="14">
        <f t="shared" si="23"/>
        <v>1251</v>
      </c>
    </row>
    <row r="101" spans="1:11" ht="15.75" thickTop="1" x14ac:dyDescent="0.25">
      <c r="A101" t="s">
        <v>84</v>
      </c>
      <c r="B101" t="s">
        <v>85</v>
      </c>
      <c r="C101" t="s">
        <v>1170</v>
      </c>
      <c r="D101" s="13">
        <v>22</v>
      </c>
      <c r="E101" s="13">
        <v>5</v>
      </c>
      <c r="F101" s="13">
        <v>22</v>
      </c>
      <c r="H101" s="13">
        <f t="shared" ref="H101:H107" si="24">SUM(D101:G101)</f>
        <v>49</v>
      </c>
      <c r="I101" s="13">
        <v>49</v>
      </c>
      <c r="J101" s="13">
        <f t="shared" ref="J101:J107" si="25">H101-I101</f>
        <v>0</v>
      </c>
      <c r="K101" s="13">
        <v>106</v>
      </c>
    </row>
    <row r="102" spans="1:11" x14ac:dyDescent="0.25">
      <c r="B102" t="s">
        <v>86</v>
      </c>
      <c r="C102" t="s">
        <v>1171</v>
      </c>
      <c r="D102" s="13">
        <v>48</v>
      </c>
      <c r="E102" s="13">
        <v>13</v>
      </c>
      <c r="F102" s="13">
        <v>40</v>
      </c>
      <c r="H102" s="13">
        <f t="shared" si="24"/>
        <v>101</v>
      </c>
      <c r="I102" s="13">
        <v>101</v>
      </c>
      <c r="J102" s="13">
        <f t="shared" si="25"/>
        <v>0</v>
      </c>
      <c r="K102" s="13">
        <v>168</v>
      </c>
    </row>
    <row r="103" spans="1:11" x14ac:dyDescent="0.25">
      <c r="B103" t="s">
        <v>87</v>
      </c>
      <c r="C103" t="s">
        <v>1172</v>
      </c>
      <c r="D103" s="13">
        <v>58</v>
      </c>
      <c r="E103" s="13">
        <v>18</v>
      </c>
      <c r="F103" s="13">
        <v>64</v>
      </c>
      <c r="H103" s="13">
        <f t="shared" si="24"/>
        <v>140</v>
      </c>
      <c r="I103" s="13">
        <v>140</v>
      </c>
      <c r="J103" s="13">
        <f t="shared" si="25"/>
        <v>0</v>
      </c>
      <c r="K103" s="13">
        <v>242</v>
      </c>
    </row>
    <row r="104" spans="1:11" x14ac:dyDescent="0.25">
      <c r="B104" t="s">
        <v>84</v>
      </c>
      <c r="C104" t="s">
        <v>1173</v>
      </c>
      <c r="D104" s="13">
        <v>41</v>
      </c>
      <c r="E104" s="13">
        <v>3</v>
      </c>
      <c r="F104" s="13">
        <v>12</v>
      </c>
      <c r="H104" s="13">
        <f t="shared" si="24"/>
        <v>56</v>
      </c>
      <c r="I104" s="13">
        <v>56</v>
      </c>
      <c r="J104" s="13">
        <f t="shared" si="25"/>
        <v>0</v>
      </c>
      <c r="K104" s="13">
        <v>140</v>
      </c>
    </row>
    <row r="105" spans="1:11" x14ac:dyDescent="0.25">
      <c r="B105" t="s">
        <v>88</v>
      </c>
      <c r="C105" t="s">
        <v>1174</v>
      </c>
      <c r="D105" s="13">
        <v>34</v>
      </c>
      <c r="E105" s="13">
        <v>22</v>
      </c>
      <c r="F105" s="13">
        <v>36</v>
      </c>
      <c r="H105" s="13">
        <f t="shared" si="24"/>
        <v>92</v>
      </c>
      <c r="I105" s="13">
        <v>92</v>
      </c>
      <c r="J105" s="13">
        <f t="shared" si="25"/>
        <v>0</v>
      </c>
      <c r="K105" s="13">
        <v>192</v>
      </c>
    </row>
    <row r="106" spans="1:11" x14ac:dyDescent="0.25">
      <c r="B106" t="s">
        <v>89</v>
      </c>
      <c r="C106" t="s">
        <v>1175</v>
      </c>
      <c r="D106" s="13">
        <v>32</v>
      </c>
      <c r="E106" s="13">
        <v>7</v>
      </c>
      <c r="F106" s="13">
        <v>22</v>
      </c>
      <c r="H106" s="13">
        <f t="shared" si="24"/>
        <v>61</v>
      </c>
      <c r="I106" s="13">
        <v>61</v>
      </c>
      <c r="J106" s="13">
        <f t="shared" si="25"/>
        <v>0</v>
      </c>
      <c r="K106" s="13">
        <v>130</v>
      </c>
    </row>
    <row r="107" spans="1:11" x14ac:dyDescent="0.25">
      <c r="B107" t="s">
        <v>90</v>
      </c>
      <c r="C107" t="s">
        <v>1176</v>
      </c>
      <c r="D107" s="13">
        <v>15</v>
      </c>
      <c r="E107" s="13">
        <v>4</v>
      </c>
      <c r="F107" s="13">
        <v>24</v>
      </c>
      <c r="H107" s="13">
        <f t="shared" si="24"/>
        <v>43</v>
      </c>
      <c r="I107" s="13">
        <v>43</v>
      </c>
      <c r="J107" s="13">
        <f t="shared" si="25"/>
        <v>0</v>
      </c>
      <c r="K107" s="13">
        <v>82</v>
      </c>
    </row>
    <row r="108" spans="1:11" ht="15.75" thickBot="1" x14ac:dyDescent="0.3">
      <c r="A108" s="2" t="s">
        <v>5</v>
      </c>
      <c r="B108" s="2"/>
      <c r="C108" s="2"/>
      <c r="D108" s="14">
        <f>SUM(D101:D107)</f>
        <v>250</v>
      </c>
      <c r="E108" s="14">
        <f t="shared" ref="E108:K108" si="26">SUM(E101:E107)</f>
        <v>72</v>
      </c>
      <c r="F108" s="14">
        <f t="shared" si="26"/>
        <v>220</v>
      </c>
      <c r="G108" s="14">
        <f t="shared" si="26"/>
        <v>0</v>
      </c>
      <c r="H108" s="14">
        <f t="shared" si="26"/>
        <v>542</v>
      </c>
      <c r="I108" s="14">
        <f t="shared" si="26"/>
        <v>542</v>
      </c>
      <c r="J108" s="14">
        <f t="shared" si="26"/>
        <v>0</v>
      </c>
      <c r="K108" s="14">
        <f t="shared" si="26"/>
        <v>1060</v>
      </c>
    </row>
    <row r="109" spans="1:11" ht="15.75" thickTop="1" x14ac:dyDescent="0.25">
      <c r="A109" t="s">
        <v>91</v>
      </c>
      <c r="B109" t="s">
        <v>92</v>
      </c>
      <c r="C109" t="s">
        <v>1177</v>
      </c>
      <c r="D109" s="13">
        <v>72</v>
      </c>
      <c r="E109" s="13">
        <v>6</v>
      </c>
      <c r="F109" s="13">
        <v>14</v>
      </c>
      <c r="H109" s="13">
        <f t="shared" ref="H109:H114" si="27">SUM(D109:G109)</f>
        <v>92</v>
      </c>
      <c r="I109" s="13">
        <v>92</v>
      </c>
      <c r="J109" s="13">
        <f t="shared" ref="J109:J114" si="28">H109-I109</f>
        <v>0</v>
      </c>
      <c r="K109" s="13">
        <v>252</v>
      </c>
    </row>
    <row r="110" spans="1:11" x14ac:dyDescent="0.25">
      <c r="B110" t="s">
        <v>93</v>
      </c>
      <c r="C110" t="s">
        <v>1178</v>
      </c>
      <c r="D110" s="13">
        <v>74</v>
      </c>
      <c r="E110" s="13">
        <v>5</v>
      </c>
      <c r="F110" s="13">
        <v>35</v>
      </c>
      <c r="H110" s="13">
        <f t="shared" si="27"/>
        <v>114</v>
      </c>
      <c r="I110" s="13">
        <v>114</v>
      </c>
      <c r="J110" s="13">
        <f t="shared" si="28"/>
        <v>0</v>
      </c>
      <c r="K110" s="13">
        <v>296</v>
      </c>
    </row>
    <row r="111" spans="1:11" x14ac:dyDescent="0.25">
      <c r="B111" t="s">
        <v>94</v>
      </c>
      <c r="C111" t="s">
        <v>1179</v>
      </c>
      <c r="D111" s="13">
        <v>68</v>
      </c>
      <c r="E111" s="13">
        <v>8</v>
      </c>
      <c r="F111" s="13">
        <v>34</v>
      </c>
      <c r="H111" s="13">
        <f t="shared" si="27"/>
        <v>110</v>
      </c>
      <c r="I111" s="13">
        <v>110</v>
      </c>
      <c r="J111" s="13">
        <f t="shared" si="28"/>
        <v>0</v>
      </c>
      <c r="K111" s="13">
        <v>255</v>
      </c>
    </row>
    <row r="112" spans="1:11" x14ac:dyDescent="0.25">
      <c r="B112" t="s">
        <v>95</v>
      </c>
      <c r="C112" t="s">
        <v>1180</v>
      </c>
      <c r="D112" s="13">
        <v>95</v>
      </c>
      <c r="E112" s="13">
        <v>4</v>
      </c>
      <c r="F112" s="13">
        <v>22</v>
      </c>
      <c r="H112" s="13">
        <f t="shared" si="27"/>
        <v>121</v>
      </c>
      <c r="I112" s="13">
        <v>121</v>
      </c>
      <c r="J112" s="13">
        <f t="shared" si="28"/>
        <v>0</v>
      </c>
      <c r="K112" s="13">
        <v>320</v>
      </c>
    </row>
    <row r="113" spans="1:11" x14ac:dyDescent="0.25">
      <c r="B113" t="s">
        <v>91</v>
      </c>
      <c r="C113" t="s">
        <v>1181</v>
      </c>
      <c r="D113" s="13">
        <v>208</v>
      </c>
      <c r="E113" s="13">
        <v>20</v>
      </c>
      <c r="F113" s="13">
        <v>16</v>
      </c>
      <c r="H113" s="13">
        <f t="shared" si="27"/>
        <v>244</v>
      </c>
      <c r="I113" s="13">
        <v>244</v>
      </c>
      <c r="J113" s="13">
        <f t="shared" si="28"/>
        <v>0</v>
      </c>
      <c r="K113" s="13">
        <v>760</v>
      </c>
    </row>
    <row r="114" spans="1:11" x14ac:dyDescent="0.25">
      <c r="B114" t="s">
        <v>96</v>
      </c>
      <c r="C114" t="s">
        <v>1182</v>
      </c>
      <c r="D114" s="13">
        <v>65</v>
      </c>
      <c r="E114" s="13">
        <v>9</v>
      </c>
      <c r="F114" s="13">
        <v>4</v>
      </c>
      <c r="H114" s="13">
        <f t="shared" si="27"/>
        <v>78</v>
      </c>
      <c r="I114" s="13">
        <v>78</v>
      </c>
      <c r="J114" s="13">
        <f t="shared" si="28"/>
        <v>0</v>
      </c>
      <c r="K114" s="13">
        <v>250</v>
      </c>
    </row>
    <row r="115" spans="1:11" ht="15.75" thickBot="1" x14ac:dyDescent="0.3">
      <c r="A115" s="2" t="s">
        <v>5</v>
      </c>
      <c r="B115" s="2"/>
      <c r="C115" s="2"/>
      <c r="D115" s="14">
        <f>SUM(D109:D114)</f>
        <v>582</v>
      </c>
      <c r="E115" s="14">
        <f t="shared" ref="E115:K115" si="29">SUM(E109:E114)</f>
        <v>52</v>
      </c>
      <c r="F115" s="14">
        <f t="shared" si="29"/>
        <v>125</v>
      </c>
      <c r="G115" s="14">
        <f t="shared" si="29"/>
        <v>0</v>
      </c>
      <c r="H115" s="14">
        <f t="shared" si="29"/>
        <v>759</v>
      </c>
      <c r="I115" s="14">
        <f t="shared" si="29"/>
        <v>759</v>
      </c>
      <c r="J115" s="14">
        <f t="shared" si="29"/>
        <v>0</v>
      </c>
      <c r="K115" s="14">
        <f t="shared" si="29"/>
        <v>2133</v>
      </c>
    </row>
    <row r="116" spans="1:11" ht="15.75" thickTop="1" x14ac:dyDescent="0.25">
      <c r="A116" t="s">
        <v>97</v>
      </c>
      <c r="B116" t="s">
        <v>98</v>
      </c>
      <c r="C116" t="s">
        <v>1183</v>
      </c>
      <c r="D116" s="13">
        <v>135</v>
      </c>
      <c r="E116" s="13">
        <v>18</v>
      </c>
      <c r="F116" s="13">
        <v>5</v>
      </c>
      <c r="H116" s="13">
        <f t="shared" ref="H116:H123" si="30">SUM(D116:G116)</f>
        <v>158</v>
      </c>
      <c r="I116" s="13">
        <v>158</v>
      </c>
      <c r="J116" s="13">
        <f t="shared" ref="J116:J123" si="31">H116-I116</f>
        <v>0</v>
      </c>
      <c r="K116" s="13">
        <v>475</v>
      </c>
    </row>
    <row r="117" spans="1:11" x14ac:dyDescent="0.25">
      <c r="B117" t="s">
        <v>99</v>
      </c>
      <c r="C117" t="s">
        <v>1184</v>
      </c>
      <c r="D117" s="13">
        <v>58</v>
      </c>
      <c r="E117" s="13">
        <v>20</v>
      </c>
      <c r="F117" s="13">
        <v>2</v>
      </c>
      <c r="H117" s="13">
        <f t="shared" si="30"/>
        <v>80</v>
      </c>
      <c r="I117" s="13">
        <v>80</v>
      </c>
      <c r="J117" s="13">
        <f t="shared" si="31"/>
        <v>0</v>
      </c>
      <c r="K117" s="13">
        <v>290</v>
      </c>
    </row>
    <row r="118" spans="1:11" x14ac:dyDescent="0.25">
      <c r="B118" t="s">
        <v>100</v>
      </c>
      <c r="C118" t="s">
        <v>1185</v>
      </c>
      <c r="D118" s="13">
        <v>39</v>
      </c>
      <c r="E118" s="13">
        <v>8</v>
      </c>
      <c r="F118" s="13">
        <v>9</v>
      </c>
      <c r="H118" s="13">
        <f t="shared" si="30"/>
        <v>56</v>
      </c>
      <c r="I118" s="13">
        <v>56</v>
      </c>
      <c r="J118" s="13">
        <f t="shared" si="31"/>
        <v>0</v>
      </c>
      <c r="K118" s="13">
        <v>196</v>
      </c>
    </row>
    <row r="119" spans="1:11" x14ac:dyDescent="0.25">
      <c r="B119" t="s">
        <v>97</v>
      </c>
      <c r="C119" t="s">
        <v>1186</v>
      </c>
      <c r="D119" s="13">
        <v>4</v>
      </c>
      <c r="E119" s="13">
        <v>8</v>
      </c>
      <c r="F119" s="13">
        <v>1</v>
      </c>
      <c r="H119" s="13">
        <f t="shared" si="30"/>
        <v>13</v>
      </c>
      <c r="I119" s="13">
        <v>13</v>
      </c>
      <c r="J119" s="13">
        <f t="shared" si="31"/>
        <v>0</v>
      </c>
      <c r="K119" s="13">
        <v>50</v>
      </c>
    </row>
    <row r="120" spans="1:11" x14ac:dyDescent="0.25">
      <c r="B120" t="s">
        <v>101</v>
      </c>
      <c r="C120" t="s">
        <v>1187</v>
      </c>
      <c r="D120" s="13">
        <v>35</v>
      </c>
      <c r="E120" s="13">
        <v>39</v>
      </c>
      <c r="F120" s="13">
        <v>3</v>
      </c>
      <c r="H120" s="13">
        <f t="shared" si="30"/>
        <v>77</v>
      </c>
      <c r="I120" s="13">
        <v>77</v>
      </c>
      <c r="J120" s="13">
        <f t="shared" si="31"/>
        <v>0</v>
      </c>
      <c r="K120" s="13">
        <v>230</v>
      </c>
    </row>
    <row r="121" spans="1:11" x14ac:dyDescent="0.25">
      <c r="B121" t="s">
        <v>595</v>
      </c>
      <c r="C121" t="s">
        <v>1188</v>
      </c>
      <c r="D121" s="13">
        <v>8</v>
      </c>
      <c r="E121" s="13">
        <v>8</v>
      </c>
      <c r="H121" s="13">
        <f t="shared" si="30"/>
        <v>16</v>
      </c>
      <c r="I121" s="13">
        <v>16</v>
      </c>
      <c r="J121" s="13">
        <f t="shared" si="31"/>
        <v>0</v>
      </c>
      <c r="K121" s="13">
        <v>50</v>
      </c>
    </row>
    <row r="122" spans="1:11" x14ac:dyDescent="0.25">
      <c r="B122" t="s">
        <v>103</v>
      </c>
      <c r="C122" t="s">
        <v>1189</v>
      </c>
      <c r="D122" s="13">
        <v>2</v>
      </c>
      <c r="E122" s="13">
        <v>2</v>
      </c>
      <c r="F122" s="13">
        <v>2</v>
      </c>
      <c r="H122" s="13">
        <f t="shared" si="30"/>
        <v>6</v>
      </c>
      <c r="I122" s="13">
        <v>6</v>
      </c>
      <c r="J122" s="13">
        <f t="shared" si="31"/>
        <v>0</v>
      </c>
      <c r="K122" s="13">
        <v>20</v>
      </c>
    </row>
    <row r="123" spans="1:11" x14ac:dyDescent="0.25">
      <c r="B123" t="s">
        <v>104</v>
      </c>
      <c r="C123" t="s">
        <v>1190</v>
      </c>
      <c r="E123" s="13">
        <v>4</v>
      </c>
      <c r="F123" s="13">
        <v>3</v>
      </c>
      <c r="H123" s="13">
        <f t="shared" si="30"/>
        <v>7</v>
      </c>
      <c r="I123" s="13">
        <v>7</v>
      </c>
      <c r="J123" s="13">
        <f t="shared" si="31"/>
        <v>0</v>
      </c>
      <c r="K123" s="13">
        <v>25</v>
      </c>
    </row>
    <row r="124" spans="1:11" ht="15.75" thickBot="1" x14ac:dyDescent="0.3">
      <c r="A124" s="2" t="s">
        <v>5</v>
      </c>
      <c r="B124" s="2"/>
      <c r="C124" s="2"/>
      <c r="D124" s="14">
        <f>SUM(D116:D123)</f>
        <v>281</v>
      </c>
      <c r="E124" s="14">
        <f t="shared" ref="E124:K124" si="32">SUM(E116:E123)</f>
        <v>107</v>
      </c>
      <c r="F124" s="14">
        <f t="shared" si="32"/>
        <v>25</v>
      </c>
      <c r="G124" s="14">
        <f t="shared" si="32"/>
        <v>0</v>
      </c>
      <c r="H124" s="14">
        <f t="shared" si="32"/>
        <v>413</v>
      </c>
      <c r="I124" s="14">
        <f t="shared" si="32"/>
        <v>413</v>
      </c>
      <c r="J124" s="14">
        <f t="shared" si="32"/>
        <v>0</v>
      </c>
      <c r="K124" s="14">
        <f t="shared" si="32"/>
        <v>1336</v>
      </c>
    </row>
    <row r="125" spans="1:11" ht="15.75" thickTop="1" x14ac:dyDescent="0.25">
      <c r="A125" t="s">
        <v>105</v>
      </c>
      <c r="B125" t="s">
        <v>106</v>
      </c>
      <c r="C125" t="s">
        <v>1191</v>
      </c>
      <c r="E125" s="13">
        <v>6</v>
      </c>
      <c r="H125" s="13">
        <f t="shared" ref="H125:H137" si="33">SUM(D125:G125)</f>
        <v>6</v>
      </c>
      <c r="I125" s="13">
        <v>6</v>
      </c>
      <c r="J125" s="13">
        <f t="shared" ref="J125:J137" si="34">H125-I125</f>
        <v>0</v>
      </c>
      <c r="K125" s="13">
        <v>30</v>
      </c>
    </row>
    <row r="126" spans="1:11" x14ac:dyDescent="0.25">
      <c r="B126" t="s">
        <v>107</v>
      </c>
      <c r="C126" t="s">
        <v>1192</v>
      </c>
      <c r="D126" s="13">
        <v>36</v>
      </c>
      <c r="E126" s="13">
        <v>41</v>
      </c>
      <c r="F126" s="13">
        <v>6</v>
      </c>
      <c r="H126" s="13">
        <f t="shared" si="33"/>
        <v>83</v>
      </c>
      <c r="I126" s="13">
        <v>83</v>
      </c>
      <c r="J126" s="13">
        <f t="shared" si="34"/>
        <v>0</v>
      </c>
      <c r="K126" s="13">
        <v>220</v>
      </c>
    </row>
    <row r="127" spans="1:11" x14ac:dyDescent="0.25">
      <c r="B127" t="s">
        <v>108</v>
      </c>
      <c r="C127" t="s">
        <v>1193</v>
      </c>
      <c r="F127" s="13">
        <v>4</v>
      </c>
      <c r="H127" s="13">
        <f t="shared" si="33"/>
        <v>4</v>
      </c>
      <c r="I127" s="13">
        <v>4</v>
      </c>
      <c r="J127" s="13">
        <f t="shared" si="34"/>
        <v>0</v>
      </c>
      <c r="K127" s="13">
        <v>16</v>
      </c>
    </row>
    <row r="128" spans="1:11" x14ac:dyDescent="0.25">
      <c r="B128" t="s">
        <v>105</v>
      </c>
      <c r="C128" t="s">
        <v>1194</v>
      </c>
      <c r="D128" s="13">
        <v>16</v>
      </c>
      <c r="E128" s="13">
        <v>18</v>
      </c>
      <c r="F128" s="13">
        <v>36</v>
      </c>
      <c r="H128" s="13">
        <f t="shared" si="33"/>
        <v>70</v>
      </c>
      <c r="I128" s="13">
        <v>70</v>
      </c>
      <c r="J128" s="13">
        <f t="shared" si="34"/>
        <v>0</v>
      </c>
      <c r="K128" s="13">
        <v>185</v>
      </c>
    </row>
    <row r="129" spans="1:11" x14ac:dyDescent="0.25">
      <c r="B129" t="s">
        <v>805</v>
      </c>
      <c r="C129" t="s">
        <v>1195</v>
      </c>
      <c r="F129" s="13">
        <v>6</v>
      </c>
      <c r="H129" s="13">
        <f t="shared" si="33"/>
        <v>6</v>
      </c>
      <c r="I129" s="13">
        <v>6</v>
      </c>
      <c r="J129" s="13">
        <f t="shared" si="34"/>
        <v>0</v>
      </c>
      <c r="K129" s="13">
        <v>24</v>
      </c>
    </row>
    <row r="130" spans="1:11" x14ac:dyDescent="0.25">
      <c r="B130" t="s">
        <v>109</v>
      </c>
      <c r="C130" t="s">
        <v>1196</v>
      </c>
      <c r="F130" s="13">
        <v>2</v>
      </c>
      <c r="H130" s="13">
        <f t="shared" si="33"/>
        <v>2</v>
      </c>
      <c r="I130" s="13">
        <v>2</v>
      </c>
      <c r="J130" s="13">
        <f t="shared" si="34"/>
        <v>0</v>
      </c>
      <c r="K130" s="13">
        <v>8</v>
      </c>
    </row>
    <row r="131" spans="1:11" x14ac:dyDescent="0.25">
      <c r="B131" t="s">
        <v>110</v>
      </c>
      <c r="C131" t="s">
        <v>1197</v>
      </c>
      <c r="D131" s="13">
        <v>1</v>
      </c>
      <c r="F131" s="13">
        <v>10</v>
      </c>
      <c r="H131" s="13">
        <f t="shared" si="33"/>
        <v>11</v>
      </c>
      <c r="I131" s="13">
        <v>11</v>
      </c>
      <c r="J131" s="13">
        <f t="shared" si="34"/>
        <v>0</v>
      </c>
      <c r="K131" s="13">
        <v>36</v>
      </c>
    </row>
    <row r="132" spans="1:11" x14ac:dyDescent="0.25">
      <c r="B132" t="s">
        <v>111</v>
      </c>
      <c r="C132" t="s">
        <v>1198</v>
      </c>
      <c r="D132" s="13">
        <v>6</v>
      </c>
      <c r="E132" s="13">
        <v>6</v>
      </c>
      <c r="H132" s="13">
        <f t="shared" si="33"/>
        <v>12</v>
      </c>
      <c r="I132" s="13">
        <v>12</v>
      </c>
      <c r="J132" s="13">
        <f t="shared" si="34"/>
        <v>0</v>
      </c>
      <c r="K132" s="13">
        <v>30</v>
      </c>
    </row>
    <row r="133" spans="1:11" x14ac:dyDescent="0.25">
      <c r="B133" t="s">
        <v>112</v>
      </c>
      <c r="C133" t="s">
        <v>1199</v>
      </c>
      <c r="D133" s="13">
        <v>16</v>
      </c>
      <c r="E133" s="13">
        <v>10</v>
      </c>
      <c r="F133" s="13">
        <v>2</v>
      </c>
      <c r="H133" s="13">
        <f t="shared" si="33"/>
        <v>28</v>
      </c>
      <c r="I133" s="13">
        <v>28</v>
      </c>
      <c r="J133" s="13">
        <f t="shared" si="34"/>
        <v>0</v>
      </c>
      <c r="K133" s="13">
        <v>87</v>
      </c>
    </row>
    <row r="134" spans="1:11" x14ac:dyDescent="0.25">
      <c r="B134" t="s">
        <v>113</v>
      </c>
      <c r="C134" t="s">
        <v>1200</v>
      </c>
      <c r="D134" s="13">
        <v>11</v>
      </c>
      <c r="E134" s="13">
        <v>9</v>
      </c>
      <c r="F134" s="13">
        <v>9</v>
      </c>
      <c r="H134" s="13">
        <f t="shared" si="33"/>
        <v>29</v>
      </c>
      <c r="I134" s="13">
        <v>29</v>
      </c>
      <c r="J134" s="13">
        <f t="shared" si="34"/>
        <v>0</v>
      </c>
      <c r="K134" s="13">
        <v>80</v>
      </c>
    </row>
    <row r="135" spans="1:11" x14ac:dyDescent="0.25">
      <c r="B135" t="s">
        <v>114</v>
      </c>
      <c r="C135" t="s">
        <v>1201</v>
      </c>
      <c r="D135" s="13">
        <v>9</v>
      </c>
      <c r="E135" s="13">
        <v>9</v>
      </c>
      <c r="H135" s="13">
        <f t="shared" si="33"/>
        <v>18</v>
      </c>
      <c r="I135" s="13">
        <v>18</v>
      </c>
      <c r="J135" s="13">
        <f t="shared" si="34"/>
        <v>0</v>
      </c>
      <c r="K135" s="13">
        <v>54</v>
      </c>
    </row>
    <row r="136" spans="1:11" x14ac:dyDescent="0.25">
      <c r="B136" t="s">
        <v>115</v>
      </c>
      <c r="C136" t="s">
        <v>1202</v>
      </c>
      <c r="D136" s="13">
        <v>18</v>
      </c>
      <c r="E136" s="13">
        <v>5</v>
      </c>
      <c r="F136" s="13">
        <v>4</v>
      </c>
      <c r="H136" s="13">
        <f t="shared" si="33"/>
        <v>27</v>
      </c>
      <c r="I136" s="13">
        <v>27</v>
      </c>
      <c r="J136" s="13">
        <f t="shared" si="34"/>
        <v>0</v>
      </c>
      <c r="K136" s="13">
        <v>100</v>
      </c>
    </row>
    <row r="137" spans="1:11" x14ac:dyDescent="0.25">
      <c r="B137" t="s">
        <v>116</v>
      </c>
      <c r="C137" t="s">
        <v>155</v>
      </c>
      <c r="D137" s="13">
        <v>15</v>
      </c>
      <c r="E137" s="13">
        <v>8</v>
      </c>
      <c r="F137" s="13">
        <v>4</v>
      </c>
      <c r="H137" s="13">
        <f t="shared" si="33"/>
        <v>27</v>
      </c>
      <c r="I137" s="13">
        <v>27</v>
      </c>
      <c r="J137" s="13">
        <f t="shared" si="34"/>
        <v>0</v>
      </c>
      <c r="K137" s="13">
        <v>84</v>
      </c>
    </row>
    <row r="138" spans="1:11" ht="15.75" thickBot="1" x14ac:dyDescent="0.3">
      <c r="A138" s="2" t="s">
        <v>5</v>
      </c>
      <c r="B138" s="2"/>
      <c r="C138" s="2"/>
      <c r="D138" s="14">
        <f>SUM(D125:D137)</f>
        <v>128</v>
      </c>
      <c r="E138" s="14">
        <f t="shared" ref="E138:K138" si="35">SUM(E125:E137)</f>
        <v>112</v>
      </c>
      <c r="F138" s="14">
        <f t="shared" si="35"/>
        <v>83</v>
      </c>
      <c r="G138" s="14">
        <f t="shared" si="35"/>
        <v>0</v>
      </c>
      <c r="H138" s="14">
        <f t="shared" si="35"/>
        <v>323</v>
      </c>
      <c r="I138" s="14">
        <f t="shared" si="35"/>
        <v>323</v>
      </c>
      <c r="J138" s="14">
        <f t="shared" si="35"/>
        <v>0</v>
      </c>
      <c r="K138" s="14">
        <f t="shared" si="35"/>
        <v>954</v>
      </c>
    </row>
    <row r="139" spans="1:11" ht="15.75" thickTop="1" x14ac:dyDescent="0.25">
      <c r="A139" t="s">
        <v>117</v>
      </c>
      <c r="B139" t="s">
        <v>118</v>
      </c>
      <c r="C139" t="s">
        <v>1203</v>
      </c>
      <c r="D139" s="13">
        <v>22</v>
      </c>
      <c r="E139" s="13">
        <v>13</v>
      </c>
      <c r="F139" s="13">
        <v>6</v>
      </c>
      <c r="H139" s="13">
        <f t="shared" ref="H139:H146" si="36">SUM(D139:G139)</f>
        <v>41</v>
      </c>
      <c r="I139" s="13">
        <v>41</v>
      </c>
      <c r="J139" s="13">
        <f t="shared" ref="J139:J146" si="37">H139-I139</f>
        <v>0</v>
      </c>
      <c r="K139" s="13">
        <v>85</v>
      </c>
    </row>
    <row r="140" spans="1:11" x14ac:dyDescent="0.25">
      <c r="B140" t="s">
        <v>119</v>
      </c>
      <c r="C140" t="s">
        <v>1204</v>
      </c>
      <c r="D140" s="13">
        <v>13</v>
      </c>
      <c r="E140" s="13">
        <v>11</v>
      </c>
      <c r="F140" s="13">
        <v>3</v>
      </c>
      <c r="H140" s="13">
        <f t="shared" si="36"/>
        <v>27</v>
      </c>
      <c r="I140" s="13">
        <v>27</v>
      </c>
      <c r="J140" s="13">
        <f t="shared" si="37"/>
        <v>0</v>
      </c>
      <c r="K140" s="13">
        <v>60</v>
      </c>
    </row>
    <row r="141" spans="1:11" x14ac:dyDescent="0.25">
      <c r="B141" t="s">
        <v>120</v>
      </c>
      <c r="C141" t="s">
        <v>1205</v>
      </c>
      <c r="D141" s="13">
        <v>22</v>
      </c>
      <c r="E141" s="13">
        <v>13</v>
      </c>
      <c r="F141" s="13">
        <v>4</v>
      </c>
      <c r="H141" s="13">
        <f t="shared" si="36"/>
        <v>39</v>
      </c>
      <c r="I141" s="13">
        <v>39</v>
      </c>
      <c r="J141" s="13">
        <f t="shared" si="37"/>
        <v>0</v>
      </c>
      <c r="K141" s="13">
        <v>96</v>
      </c>
    </row>
    <row r="142" spans="1:11" x14ac:dyDescent="0.25">
      <c r="B142" t="s">
        <v>121</v>
      </c>
      <c r="C142" t="s">
        <v>1206</v>
      </c>
      <c r="D142" s="13">
        <v>6</v>
      </c>
      <c r="E142" s="13">
        <v>5</v>
      </c>
      <c r="F142" s="13">
        <v>2</v>
      </c>
      <c r="H142" s="13">
        <f t="shared" si="36"/>
        <v>13</v>
      </c>
      <c r="I142" s="13">
        <v>13</v>
      </c>
      <c r="J142" s="13">
        <f t="shared" si="37"/>
        <v>0</v>
      </c>
      <c r="K142" s="13">
        <v>24</v>
      </c>
    </row>
    <row r="143" spans="1:11" x14ac:dyDescent="0.25">
      <c r="B143" t="s">
        <v>117</v>
      </c>
      <c r="C143" t="s">
        <v>1207</v>
      </c>
      <c r="D143" s="13">
        <v>14</v>
      </c>
      <c r="E143" s="13">
        <v>10</v>
      </c>
      <c r="F143" s="13">
        <v>4</v>
      </c>
      <c r="H143" s="13">
        <f t="shared" si="36"/>
        <v>28</v>
      </c>
      <c r="I143" s="13">
        <v>28</v>
      </c>
      <c r="J143" s="13">
        <f t="shared" si="37"/>
        <v>0</v>
      </c>
      <c r="K143" s="13">
        <v>50</v>
      </c>
    </row>
    <row r="144" spans="1:11" x14ac:dyDescent="0.25">
      <c r="B144" t="s">
        <v>122</v>
      </c>
      <c r="C144" t="s">
        <v>1208</v>
      </c>
      <c r="F144" s="13">
        <v>3</v>
      </c>
      <c r="H144" s="13">
        <f t="shared" si="36"/>
        <v>3</v>
      </c>
      <c r="I144" s="13">
        <v>3</v>
      </c>
      <c r="J144" s="13">
        <f t="shared" si="37"/>
        <v>0</v>
      </c>
      <c r="K144" s="13">
        <v>12</v>
      </c>
    </row>
    <row r="145" spans="1:11" x14ac:dyDescent="0.25">
      <c r="B145" t="s">
        <v>123</v>
      </c>
      <c r="C145" t="s">
        <v>1209</v>
      </c>
      <c r="F145" s="13">
        <v>4</v>
      </c>
      <c r="H145" s="13">
        <f t="shared" si="36"/>
        <v>4</v>
      </c>
      <c r="I145" s="13">
        <v>4</v>
      </c>
      <c r="J145" s="13">
        <f t="shared" si="37"/>
        <v>0</v>
      </c>
      <c r="K145" s="13">
        <v>16</v>
      </c>
    </row>
    <row r="146" spans="1:11" x14ac:dyDescent="0.25">
      <c r="B146" t="s">
        <v>124</v>
      </c>
      <c r="C146" t="s">
        <v>1210</v>
      </c>
      <c r="D146" s="13">
        <v>24</v>
      </c>
      <c r="E146" s="13">
        <v>10</v>
      </c>
      <c r="F146" s="13">
        <v>6</v>
      </c>
      <c r="H146" s="13">
        <f t="shared" si="36"/>
        <v>40</v>
      </c>
      <c r="I146" s="13">
        <v>40</v>
      </c>
      <c r="J146" s="13">
        <f t="shared" si="37"/>
        <v>0</v>
      </c>
      <c r="K146" s="13">
        <v>80</v>
      </c>
    </row>
    <row r="147" spans="1:11" ht="15.75" thickBot="1" x14ac:dyDescent="0.3">
      <c r="A147" s="2" t="s">
        <v>5</v>
      </c>
      <c r="B147" s="2"/>
      <c r="C147" s="2"/>
      <c r="D147" s="14">
        <f>SUM(D139:D146)</f>
        <v>101</v>
      </c>
      <c r="E147" s="14">
        <f t="shared" ref="E147:K147" si="38">SUM(E139:E146)</f>
        <v>62</v>
      </c>
      <c r="F147" s="14">
        <f t="shared" si="38"/>
        <v>32</v>
      </c>
      <c r="G147" s="14">
        <f t="shared" si="38"/>
        <v>0</v>
      </c>
      <c r="H147" s="14">
        <f t="shared" si="38"/>
        <v>195</v>
      </c>
      <c r="I147" s="14">
        <f t="shared" si="38"/>
        <v>195</v>
      </c>
      <c r="J147" s="14">
        <f t="shared" si="38"/>
        <v>0</v>
      </c>
      <c r="K147" s="14">
        <f t="shared" si="38"/>
        <v>423</v>
      </c>
    </row>
    <row r="148" spans="1:11" ht="15.75" thickTop="1" x14ac:dyDescent="0.25">
      <c r="A148" t="s">
        <v>125</v>
      </c>
      <c r="B148" t="s">
        <v>126</v>
      </c>
      <c r="C148" t="s">
        <v>1211</v>
      </c>
      <c r="D148" s="13">
        <v>15</v>
      </c>
      <c r="E148" s="13">
        <v>4</v>
      </c>
      <c r="F148" s="13">
        <v>11</v>
      </c>
      <c r="H148" s="13">
        <f>SUM(D148:G148)</f>
        <v>30</v>
      </c>
      <c r="I148" s="13">
        <v>30</v>
      </c>
      <c r="J148" s="13">
        <f>H148-I148</f>
        <v>0</v>
      </c>
      <c r="K148" s="13">
        <v>59</v>
      </c>
    </row>
    <row r="149" spans="1:11" x14ac:dyDescent="0.25">
      <c r="B149" t="s">
        <v>127</v>
      </c>
      <c r="C149" t="s">
        <v>1212</v>
      </c>
      <c r="D149" s="13">
        <v>12</v>
      </c>
      <c r="E149" s="13">
        <v>5</v>
      </c>
      <c r="F149" s="13">
        <v>1</v>
      </c>
      <c r="H149" s="13">
        <f>SUM(D149:G149)</f>
        <v>18</v>
      </c>
      <c r="I149" s="13">
        <v>18</v>
      </c>
      <c r="J149" s="13">
        <f>H149-I149</f>
        <v>0</v>
      </c>
      <c r="K149" s="13">
        <v>46</v>
      </c>
    </row>
    <row r="150" spans="1:11" x14ac:dyDescent="0.25">
      <c r="B150" t="s">
        <v>125</v>
      </c>
      <c r="C150" t="s">
        <v>1213</v>
      </c>
      <c r="D150" s="13">
        <v>86</v>
      </c>
      <c r="E150" s="13">
        <v>8</v>
      </c>
      <c r="F150" s="13">
        <v>3</v>
      </c>
      <c r="H150" s="13">
        <f>SUM(D150:G150)</f>
        <v>97</v>
      </c>
      <c r="I150" s="13">
        <v>97</v>
      </c>
      <c r="J150" s="13">
        <f>H150-I150</f>
        <v>0</v>
      </c>
      <c r="K150" s="13">
        <v>168</v>
      </c>
    </row>
    <row r="151" spans="1:11" x14ac:dyDescent="0.25">
      <c r="B151" t="s">
        <v>128</v>
      </c>
      <c r="C151" t="s">
        <v>1214</v>
      </c>
      <c r="D151" s="13">
        <v>9</v>
      </c>
      <c r="E151" s="13">
        <v>6</v>
      </c>
      <c r="F151" s="13">
        <v>6</v>
      </c>
      <c r="H151" s="13">
        <f>SUM(D151:G151)</f>
        <v>21</v>
      </c>
      <c r="I151" s="13">
        <v>21</v>
      </c>
      <c r="J151" s="13">
        <f>H151-I151</f>
        <v>0</v>
      </c>
      <c r="K151" s="13">
        <v>130</v>
      </c>
    </row>
    <row r="152" spans="1:11" ht="15.75" thickBot="1" x14ac:dyDescent="0.3">
      <c r="A152" s="2" t="s">
        <v>5</v>
      </c>
      <c r="B152" s="2"/>
      <c r="C152" s="2"/>
      <c r="D152" s="14">
        <f>SUM(D148:D151)</f>
        <v>122</v>
      </c>
      <c r="E152" s="14">
        <f t="shared" ref="E152:K152" si="39">SUM(E148:E151)</f>
        <v>23</v>
      </c>
      <c r="F152" s="14">
        <f t="shared" si="39"/>
        <v>21</v>
      </c>
      <c r="G152" s="14">
        <f t="shared" si="39"/>
        <v>0</v>
      </c>
      <c r="H152" s="14">
        <f t="shared" si="39"/>
        <v>166</v>
      </c>
      <c r="I152" s="14">
        <f t="shared" si="39"/>
        <v>166</v>
      </c>
      <c r="J152" s="14">
        <f t="shared" si="39"/>
        <v>0</v>
      </c>
      <c r="K152" s="14">
        <f t="shared" si="39"/>
        <v>403</v>
      </c>
    </row>
    <row r="153" spans="1:11" ht="15.75" thickTop="1" x14ac:dyDescent="0.25">
      <c r="A153" t="s">
        <v>129</v>
      </c>
      <c r="B153" t="s">
        <v>130</v>
      </c>
      <c r="C153" t="s">
        <v>1215</v>
      </c>
      <c r="D153" s="13">
        <v>7</v>
      </c>
      <c r="E153" s="13">
        <v>2</v>
      </c>
      <c r="F153" s="13">
        <v>6</v>
      </c>
      <c r="H153" s="13">
        <f t="shared" ref="H153:H178" si="40">SUM(D153:G153)</f>
        <v>15</v>
      </c>
      <c r="I153" s="13">
        <v>15</v>
      </c>
      <c r="J153" s="13">
        <f t="shared" ref="J153:J178" si="41">H153-I153</f>
        <v>0</v>
      </c>
      <c r="K153" s="13">
        <v>50</v>
      </c>
    </row>
    <row r="154" spans="1:11" x14ac:dyDescent="0.25">
      <c r="B154" t="s">
        <v>131</v>
      </c>
      <c r="C154" t="s">
        <v>1216</v>
      </c>
      <c r="D154" s="13">
        <v>8</v>
      </c>
      <c r="F154" s="13">
        <v>5</v>
      </c>
      <c r="H154" s="13">
        <f t="shared" si="40"/>
        <v>13</v>
      </c>
      <c r="I154" s="13">
        <v>13</v>
      </c>
      <c r="J154" s="13">
        <f t="shared" si="41"/>
        <v>0</v>
      </c>
      <c r="K154" s="13">
        <v>46</v>
      </c>
    </row>
    <row r="155" spans="1:11" x14ac:dyDescent="0.25">
      <c r="B155" t="s">
        <v>132</v>
      </c>
      <c r="C155" t="s">
        <v>1217</v>
      </c>
      <c r="D155" s="13">
        <v>238</v>
      </c>
      <c r="E155" s="13">
        <v>15</v>
      </c>
      <c r="F155" s="13">
        <v>42</v>
      </c>
      <c r="H155" s="13">
        <f t="shared" si="40"/>
        <v>295</v>
      </c>
      <c r="I155" s="13">
        <v>295</v>
      </c>
      <c r="J155" s="13">
        <f t="shared" si="41"/>
        <v>0</v>
      </c>
      <c r="K155" s="13">
        <v>796</v>
      </c>
    </row>
    <row r="156" spans="1:11" x14ac:dyDescent="0.25">
      <c r="B156" t="s">
        <v>133</v>
      </c>
      <c r="C156" t="s">
        <v>1218</v>
      </c>
      <c r="D156" s="13">
        <v>7</v>
      </c>
      <c r="E156" s="13">
        <v>2</v>
      </c>
      <c r="F156" s="13">
        <v>9</v>
      </c>
      <c r="H156" s="13">
        <f t="shared" si="40"/>
        <v>18</v>
      </c>
      <c r="I156" s="13">
        <v>18</v>
      </c>
      <c r="J156" s="13">
        <f t="shared" si="41"/>
        <v>0</v>
      </c>
      <c r="K156" s="13">
        <v>42</v>
      </c>
    </row>
    <row r="157" spans="1:11" x14ac:dyDescent="0.25">
      <c r="B157" t="s">
        <v>134</v>
      </c>
      <c r="C157" t="s">
        <v>1219</v>
      </c>
      <c r="D157" s="13">
        <v>7</v>
      </c>
      <c r="E157" s="13">
        <v>5</v>
      </c>
      <c r="F157" s="13">
        <v>7</v>
      </c>
      <c r="H157" s="13">
        <f t="shared" si="40"/>
        <v>19</v>
      </c>
      <c r="I157" s="13">
        <v>19</v>
      </c>
      <c r="J157" s="13">
        <f t="shared" si="41"/>
        <v>0</v>
      </c>
      <c r="K157" s="13">
        <v>40</v>
      </c>
    </row>
    <row r="158" spans="1:11" x14ac:dyDescent="0.25">
      <c r="B158" t="s">
        <v>135</v>
      </c>
      <c r="C158" t="s">
        <v>1220</v>
      </c>
      <c r="D158" s="13">
        <v>3</v>
      </c>
      <c r="E158" s="13">
        <v>3</v>
      </c>
      <c r="F158" s="13">
        <v>4</v>
      </c>
      <c r="H158" s="13">
        <f t="shared" si="40"/>
        <v>10</v>
      </c>
      <c r="I158" s="13">
        <v>10</v>
      </c>
      <c r="J158" s="13">
        <f t="shared" si="41"/>
        <v>0</v>
      </c>
      <c r="K158" s="13">
        <v>20</v>
      </c>
    </row>
    <row r="159" spans="1:11" x14ac:dyDescent="0.25">
      <c r="B159" t="s">
        <v>136</v>
      </c>
      <c r="C159" t="s">
        <v>1221</v>
      </c>
      <c r="D159" s="13">
        <v>21</v>
      </c>
      <c r="E159" s="13">
        <v>2</v>
      </c>
      <c r="F159" s="13">
        <v>20</v>
      </c>
      <c r="H159" s="13">
        <f t="shared" si="40"/>
        <v>43</v>
      </c>
      <c r="I159" s="13">
        <v>43</v>
      </c>
      <c r="J159" s="13">
        <f t="shared" si="41"/>
        <v>0</v>
      </c>
      <c r="K159" s="13">
        <v>122</v>
      </c>
    </row>
    <row r="160" spans="1:11" x14ac:dyDescent="0.25">
      <c r="B160" t="s">
        <v>137</v>
      </c>
      <c r="C160" t="s">
        <v>1222</v>
      </c>
      <c r="D160" s="13">
        <v>1</v>
      </c>
      <c r="F160" s="13">
        <v>14</v>
      </c>
      <c r="H160" s="13">
        <f t="shared" si="40"/>
        <v>15</v>
      </c>
      <c r="I160" s="13">
        <v>15</v>
      </c>
      <c r="J160" s="13">
        <f t="shared" si="41"/>
        <v>0</v>
      </c>
      <c r="K160" s="13">
        <v>44</v>
      </c>
    </row>
    <row r="161" spans="2:11" x14ac:dyDescent="0.25">
      <c r="B161" t="s">
        <v>138</v>
      </c>
      <c r="C161" t="s">
        <v>1223</v>
      </c>
      <c r="D161" s="13">
        <v>3</v>
      </c>
      <c r="F161" s="13">
        <v>16</v>
      </c>
      <c r="H161" s="13">
        <f t="shared" si="40"/>
        <v>19</v>
      </c>
      <c r="I161" s="13">
        <v>19</v>
      </c>
      <c r="J161" s="13">
        <f t="shared" si="41"/>
        <v>0</v>
      </c>
      <c r="K161" s="13">
        <v>63</v>
      </c>
    </row>
    <row r="162" spans="2:11" x14ac:dyDescent="0.25">
      <c r="B162" t="s">
        <v>139</v>
      </c>
      <c r="C162" t="s">
        <v>1224</v>
      </c>
      <c r="D162" s="13">
        <v>5</v>
      </c>
      <c r="F162" s="13">
        <v>25</v>
      </c>
      <c r="H162" s="13">
        <f t="shared" si="40"/>
        <v>30</v>
      </c>
      <c r="I162" s="13">
        <v>30</v>
      </c>
      <c r="J162" s="13">
        <f t="shared" si="41"/>
        <v>0</v>
      </c>
      <c r="K162" s="13">
        <v>90</v>
      </c>
    </row>
    <row r="163" spans="2:11" x14ac:dyDescent="0.25">
      <c r="B163" t="s">
        <v>140</v>
      </c>
      <c r="C163" t="s">
        <v>1225</v>
      </c>
      <c r="D163" s="13">
        <v>11</v>
      </c>
      <c r="E163" s="13">
        <v>4</v>
      </c>
      <c r="F163" s="13">
        <v>44</v>
      </c>
      <c r="H163" s="13">
        <f t="shared" si="40"/>
        <v>59</v>
      </c>
      <c r="I163" s="13">
        <v>59</v>
      </c>
      <c r="J163" s="13">
        <f t="shared" si="41"/>
        <v>0</v>
      </c>
      <c r="K163" s="13">
        <v>135</v>
      </c>
    </row>
    <row r="164" spans="2:11" x14ac:dyDescent="0.25">
      <c r="B164" t="s">
        <v>141</v>
      </c>
      <c r="C164" t="s">
        <v>1226</v>
      </c>
      <c r="D164" s="13">
        <v>8</v>
      </c>
      <c r="F164" s="13">
        <v>19</v>
      </c>
      <c r="H164" s="13">
        <f t="shared" si="40"/>
        <v>27</v>
      </c>
      <c r="I164" s="13">
        <v>27</v>
      </c>
      <c r="J164" s="13">
        <f t="shared" si="41"/>
        <v>0</v>
      </c>
      <c r="K164" s="13">
        <v>88</v>
      </c>
    </row>
    <row r="165" spans="2:11" x14ac:dyDescent="0.25">
      <c r="B165" t="s">
        <v>142</v>
      </c>
      <c r="C165" t="s">
        <v>1227</v>
      </c>
      <c r="D165" s="13">
        <v>1</v>
      </c>
      <c r="F165" s="13">
        <v>13</v>
      </c>
      <c r="H165" s="13">
        <f t="shared" si="40"/>
        <v>14</v>
      </c>
      <c r="I165" s="13">
        <v>14</v>
      </c>
      <c r="J165" s="13">
        <f t="shared" si="41"/>
        <v>0</v>
      </c>
      <c r="K165" s="13">
        <v>52</v>
      </c>
    </row>
    <row r="166" spans="2:11" x14ac:dyDescent="0.25">
      <c r="B166" t="s">
        <v>143</v>
      </c>
      <c r="C166" t="s">
        <v>1228</v>
      </c>
      <c r="F166" s="13">
        <v>12</v>
      </c>
      <c r="H166" s="13">
        <f t="shared" si="40"/>
        <v>12</v>
      </c>
      <c r="I166" s="13">
        <v>12</v>
      </c>
      <c r="J166" s="13">
        <f t="shared" si="41"/>
        <v>0</v>
      </c>
      <c r="K166" s="13">
        <v>48</v>
      </c>
    </row>
    <row r="167" spans="2:11" x14ac:dyDescent="0.25">
      <c r="B167" t="s">
        <v>144</v>
      </c>
      <c r="C167" t="s">
        <v>1229</v>
      </c>
      <c r="F167" s="13">
        <v>11</v>
      </c>
      <c r="H167" s="13">
        <f t="shared" si="40"/>
        <v>11</v>
      </c>
      <c r="I167" s="13">
        <v>11</v>
      </c>
      <c r="J167" s="13">
        <f t="shared" si="41"/>
        <v>0</v>
      </c>
      <c r="K167" s="13">
        <v>34</v>
      </c>
    </row>
    <row r="168" spans="2:11" x14ac:dyDescent="0.25">
      <c r="B168" t="s">
        <v>145</v>
      </c>
      <c r="C168" t="s">
        <v>1230</v>
      </c>
      <c r="D168" s="13">
        <v>7</v>
      </c>
      <c r="E168" s="13">
        <v>18</v>
      </c>
      <c r="F168" s="13">
        <v>9</v>
      </c>
      <c r="H168" s="13">
        <f t="shared" si="40"/>
        <v>34</v>
      </c>
      <c r="I168" s="13">
        <v>34</v>
      </c>
      <c r="J168" s="13">
        <f t="shared" si="41"/>
        <v>0</v>
      </c>
      <c r="K168" s="13">
        <v>82</v>
      </c>
    </row>
    <row r="169" spans="2:11" x14ac:dyDescent="0.25">
      <c r="B169" t="s">
        <v>146</v>
      </c>
      <c r="C169" t="s">
        <v>1231</v>
      </c>
      <c r="D169" s="13">
        <v>1</v>
      </c>
      <c r="E169" s="13">
        <v>1</v>
      </c>
      <c r="F169" s="13">
        <v>10</v>
      </c>
      <c r="H169" s="13">
        <f t="shared" si="40"/>
        <v>12</v>
      </c>
      <c r="I169" s="13">
        <v>12</v>
      </c>
      <c r="J169" s="13">
        <f t="shared" si="41"/>
        <v>0</v>
      </c>
      <c r="K169" s="13">
        <v>30</v>
      </c>
    </row>
    <row r="170" spans="2:11" x14ac:dyDescent="0.25">
      <c r="B170" t="s">
        <v>587</v>
      </c>
      <c r="C170" t="s">
        <v>1232</v>
      </c>
      <c r="E170" s="13">
        <v>1</v>
      </c>
      <c r="F170" s="13">
        <v>6</v>
      </c>
      <c r="H170" s="13">
        <f t="shared" si="40"/>
        <v>7</v>
      </c>
      <c r="I170" s="13">
        <v>7</v>
      </c>
      <c r="J170" s="13">
        <f t="shared" si="41"/>
        <v>0</v>
      </c>
      <c r="K170" s="13">
        <v>21</v>
      </c>
    </row>
    <row r="171" spans="2:11" x14ac:dyDescent="0.25">
      <c r="B171" t="s">
        <v>147</v>
      </c>
      <c r="C171" t="s">
        <v>1233</v>
      </c>
      <c r="D171" s="13">
        <v>9</v>
      </c>
      <c r="E171" s="13">
        <v>6</v>
      </c>
      <c r="F171" s="13">
        <v>9</v>
      </c>
      <c r="H171" s="13">
        <f t="shared" si="40"/>
        <v>24</v>
      </c>
      <c r="I171" s="13">
        <v>24</v>
      </c>
      <c r="J171" s="13">
        <f t="shared" si="41"/>
        <v>0</v>
      </c>
      <c r="K171" s="13">
        <v>110</v>
      </c>
    </row>
    <row r="172" spans="2:11" x14ac:dyDescent="0.25">
      <c r="B172" t="s">
        <v>148</v>
      </c>
      <c r="C172" t="s">
        <v>1234</v>
      </c>
      <c r="D172" s="13">
        <v>1</v>
      </c>
      <c r="F172" s="13">
        <v>7</v>
      </c>
      <c r="H172" s="13">
        <f t="shared" si="40"/>
        <v>8</v>
      </c>
      <c r="I172" s="13">
        <v>8</v>
      </c>
      <c r="J172" s="13">
        <f t="shared" si="41"/>
        <v>0</v>
      </c>
      <c r="K172" s="13">
        <v>26</v>
      </c>
    </row>
    <row r="173" spans="2:11" x14ac:dyDescent="0.25">
      <c r="B173" t="s">
        <v>149</v>
      </c>
      <c r="C173" t="s">
        <v>1235</v>
      </c>
      <c r="D173" s="13">
        <v>2</v>
      </c>
      <c r="E173" s="13">
        <v>2</v>
      </c>
      <c r="F173" s="13">
        <v>5</v>
      </c>
      <c r="H173" s="13">
        <f t="shared" si="40"/>
        <v>9</v>
      </c>
      <c r="I173" s="13">
        <v>9</v>
      </c>
      <c r="J173" s="13">
        <f t="shared" si="41"/>
        <v>0</v>
      </c>
      <c r="K173" s="13">
        <v>35</v>
      </c>
    </row>
    <row r="174" spans="2:11" x14ac:dyDescent="0.25">
      <c r="B174" t="s">
        <v>150</v>
      </c>
      <c r="C174" t="s">
        <v>1236</v>
      </c>
      <c r="D174" s="13">
        <v>3</v>
      </c>
      <c r="F174" s="13">
        <v>8</v>
      </c>
      <c r="H174" s="13">
        <f t="shared" si="40"/>
        <v>11</v>
      </c>
      <c r="I174" s="13">
        <v>11</v>
      </c>
      <c r="J174" s="13">
        <f t="shared" si="41"/>
        <v>0</v>
      </c>
      <c r="K174" s="13">
        <v>60</v>
      </c>
    </row>
    <row r="175" spans="2:11" x14ac:dyDescent="0.25">
      <c r="B175" t="s">
        <v>807</v>
      </c>
      <c r="C175" t="s">
        <v>1237</v>
      </c>
      <c r="D175" s="13">
        <v>3</v>
      </c>
      <c r="E175" s="13">
        <v>1</v>
      </c>
      <c r="F175" s="13">
        <v>23</v>
      </c>
      <c r="H175" s="13">
        <f t="shared" si="40"/>
        <v>27</v>
      </c>
      <c r="I175" s="13">
        <v>27</v>
      </c>
      <c r="J175" s="13">
        <f t="shared" si="41"/>
        <v>0</v>
      </c>
      <c r="K175" s="13">
        <v>125</v>
      </c>
    </row>
    <row r="176" spans="2:11" x14ac:dyDescent="0.25">
      <c r="B176" t="s">
        <v>151</v>
      </c>
      <c r="C176" t="s">
        <v>1238</v>
      </c>
      <c r="F176" s="13">
        <v>5</v>
      </c>
      <c r="H176" s="13">
        <f t="shared" si="40"/>
        <v>5</v>
      </c>
      <c r="I176" s="13">
        <v>5</v>
      </c>
      <c r="J176" s="13">
        <f t="shared" si="41"/>
        <v>0</v>
      </c>
      <c r="K176" s="13">
        <v>20</v>
      </c>
    </row>
    <row r="177" spans="1:11" x14ac:dyDescent="0.25">
      <c r="B177" t="s">
        <v>152</v>
      </c>
      <c r="C177" t="s">
        <v>1239</v>
      </c>
      <c r="D177" s="13">
        <v>1</v>
      </c>
      <c r="E177" s="13">
        <v>2</v>
      </c>
      <c r="F177" s="13">
        <v>16</v>
      </c>
      <c r="H177" s="13">
        <f t="shared" si="40"/>
        <v>19</v>
      </c>
      <c r="I177" s="13">
        <v>19</v>
      </c>
      <c r="J177" s="13">
        <f t="shared" si="41"/>
        <v>0</v>
      </c>
      <c r="K177" s="13">
        <v>77</v>
      </c>
    </row>
    <row r="178" spans="1:11" x14ac:dyDescent="0.25">
      <c r="B178" t="s">
        <v>808</v>
      </c>
      <c r="C178" t="s">
        <v>1240</v>
      </c>
      <c r="D178" s="13">
        <v>1</v>
      </c>
      <c r="F178" s="13">
        <v>29</v>
      </c>
      <c r="H178" s="13">
        <f t="shared" si="40"/>
        <v>30</v>
      </c>
      <c r="I178" s="13">
        <v>30</v>
      </c>
      <c r="J178" s="13">
        <f t="shared" si="41"/>
        <v>0</v>
      </c>
      <c r="K178" s="13">
        <v>83</v>
      </c>
    </row>
    <row r="179" spans="1:11" ht="15.75" thickBot="1" x14ac:dyDescent="0.3">
      <c r="A179" s="2" t="s">
        <v>5</v>
      </c>
      <c r="B179" s="2"/>
      <c r="C179" s="2"/>
      <c r="D179" s="14">
        <f>SUM(D153:D178)</f>
        <v>348</v>
      </c>
      <c r="E179" s="14">
        <f t="shared" ref="E179:K179" si="42">SUM(E153:E178)</f>
        <v>64</v>
      </c>
      <c r="F179" s="14">
        <f t="shared" si="42"/>
        <v>374</v>
      </c>
      <c r="G179" s="14">
        <f t="shared" si="42"/>
        <v>0</v>
      </c>
      <c r="H179" s="14">
        <f t="shared" si="42"/>
        <v>786</v>
      </c>
      <c r="I179" s="14">
        <f t="shared" si="42"/>
        <v>786</v>
      </c>
      <c r="J179" s="14">
        <f t="shared" si="42"/>
        <v>0</v>
      </c>
      <c r="K179" s="14">
        <f t="shared" si="42"/>
        <v>2339</v>
      </c>
    </row>
    <row r="180" spans="1:11" ht="15.75" thickTop="1" x14ac:dyDescent="0.25">
      <c r="A180" t="s">
        <v>156</v>
      </c>
      <c r="B180" t="s">
        <v>588</v>
      </c>
      <c r="C180" t="s">
        <v>1241</v>
      </c>
      <c r="D180" s="13">
        <v>3</v>
      </c>
      <c r="E180" s="13">
        <v>1</v>
      </c>
      <c r="F180" s="13">
        <v>11</v>
      </c>
      <c r="H180" s="13">
        <f t="shared" ref="H180:H210" si="43">SUM(D180:G180)</f>
        <v>15</v>
      </c>
      <c r="I180" s="13">
        <v>15</v>
      </c>
      <c r="J180" s="13">
        <f t="shared" ref="J180:J210" si="44">H180-I180</f>
        <v>0</v>
      </c>
      <c r="K180" s="13">
        <v>56</v>
      </c>
    </row>
    <row r="181" spans="1:11" x14ac:dyDescent="0.25">
      <c r="B181" t="s">
        <v>157</v>
      </c>
      <c r="C181" t="s">
        <v>1242</v>
      </c>
      <c r="D181" s="13">
        <v>13</v>
      </c>
      <c r="E181" s="13">
        <v>1</v>
      </c>
      <c r="F181" s="13">
        <v>15</v>
      </c>
      <c r="H181" s="13">
        <f t="shared" si="43"/>
        <v>29</v>
      </c>
      <c r="I181" s="13">
        <v>29</v>
      </c>
      <c r="J181" s="13">
        <f t="shared" si="44"/>
        <v>0</v>
      </c>
      <c r="K181" s="13">
        <v>125</v>
      </c>
    </row>
    <row r="182" spans="1:11" x14ac:dyDescent="0.25">
      <c r="B182" t="s">
        <v>158</v>
      </c>
      <c r="C182" t="s">
        <v>1243</v>
      </c>
      <c r="D182" s="13">
        <v>19</v>
      </c>
      <c r="E182" s="13">
        <v>5</v>
      </c>
      <c r="F182" s="13">
        <v>18</v>
      </c>
      <c r="H182" s="13">
        <f t="shared" si="43"/>
        <v>42</v>
      </c>
      <c r="I182" s="13">
        <v>42</v>
      </c>
      <c r="J182" s="13">
        <f t="shared" si="44"/>
        <v>0</v>
      </c>
      <c r="K182" s="13">
        <v>168</v>
      </c>
    </row>
    <row r="183" spans="1:11" x14ac:dyDescent="0.25">
      <c r="B183" t="s">
        <v>159</v>
      </c>
      <c r="C183" t="s">
        <v>1244</v>
      </c>
      <c r="D183" s="13">
        <v>3</v>
      </c>
      <c r="E183" s="13">
        <v>1</v>
      </c>
      <c r="F183" s="13">
        <v>6</v>
      </c>
      <c r="H183" s="13">
        <f t="shared" si="43"/>
        <v>10</v>
      </c>
      <c r="I183" s="13">
        <v>10</v>
      </c>
      <c r="J183" s="13">
        <f t="shared" si="44"/>
        <v>0</v>
      </c>
      <c r="K183" s="13">
        <v>40</v>
      </c>
    </row>
    <row r="184" spans="1:11" x14ac:dyDescent="0.25">
      <c r="B184" t="s">
        <v>160</v>
      </c>
      <c r="C184" t="s">
        <v>1245</v>
      </c>
      <c r="D184" s="13">
        <v>1</v>
      </c>
      <c r="F184" s="13">
        <v>6</v>
      </c>
      <c r="H184" s="13">
        <f t="shared" si="43"/>
        <v>7</v>
      </c>
      <c r="I184" s="13">
        <v>7</v>
      </c>
      <c r="J184" s="13">
        <f t="shared" si="44"/>
        <v>0</v>
      </c>
      <c r="K184" s="13">
        <v>14</v>
      </c>
    </row>
    <row r="185" spans="1:11" x14ac:dyDescent="0.25">
      <c r="B185" t="s">
        <v>161</v>
      </c>
      <c r="C185" t="s">
        <v>1246</v>
      </c>
      <c r="D185" s="13">
        <v>9</v>
      </c>
      <c r="E185" s="13">
        <v>1</v>
      </c>
      <c r="F185" s="13">
        <v>14</v>
      </c>
      <c r="H185" s="13">
        <f t="shared" si="43"/>
        <v>24</v>
      </c>
      <c r="I185" s="13">
        <v>24</v>
      </c>
      <c r="J185" s="13">
        <f t="shared" si="44"/>
        <v>0</v>
      </c>
      <c r="K185" s="13">
        <v>96</v>
      </c>
    </row>
    <row r="186" spans="1:11" x14ac:dyDescent="0.25">
      <c r="B186" t="s">
        <v>162</v>
      </c>
      <c r="C186" t="s">
        <v>1247</v>
      </c>
      <c r="D186" s="13">
        <v>7</v>
      </c>
      <c r="E186" s="13">
        <v>1</v>
      </c>
      <c r="F186" s="13">
        <v>12</v>
      </c>
      <c r="H186" s="13">
        <f t="shared" si="43"/>
        <v>20</v>
      </c>
      <c r="I186" s="13">
        <v>20</v>
      </c>
      <c r="J186" s="13">
        <f t="shared" si="44"/>
        <v>0</v>
      </c>
      <c r="K186" s="13">
        <v>80</v>
      </c>
    </row>
    <row r="187" spans="1:11" x14ac:dyDescent="0.25">
      <c r="B187" t="s">
        <v>1725</v>
      </c>
      <c r="C187" t="s">
        <v>1248</v>
      </c>
      <c r="D187" s="13">
        <v>1</v>
      </c>
      <c r="F187" s="13">
        <v>2</v>
      </c>
      <c r="H187" s="13">
        <f t="shared" si="43"/>
        <v>3</v>
      </c>
      <c r="I187" s="13">
        <v>3</v>
      </c>
      <c r="J187" s="13">
        <f t="shared" si="44"/>
        <v>0</v>
      </c>
      <c r="K187" s="13">
        <v>12</v>
      </c>
    </row>
    <row r="188" spans="1:11" x14ac:dyDescent="0.25">
      <c r="B188" t="s">
        <v>163</v>
      </c>
      <c r="C188" t="s">
        <v>1249</v>
      </c>
      <c r="F188" s="13">
        <v>2</v>
      </c>
      <c r="H188" s="13">
        <f t="shared" si="43"/>
        <v>2</v>
      </c>
      <c r="I188" s="13">
        <v>2</v>
      </c>
      <c r="J188" s="13">
        <f t="shared" si="44"/>
        <v>0</v>
      </c>
      <c r="K188" s="13">
        <v>8</v>
      </c>
    </row>
    <row r="189" spans="1:11" x14ac:dyDescent="0.25">
      <c r="B189" t="s">
        <v>164</v>
      </c>
      <c r="C189" t="s">
        <v>1250</v>
      </c>
      <c r="D189" s="13">
        <v>4</v>
      </c>
      <c r="F189" s="13">
        <v>6</v>
      </c>
      <c r="H189" s="13">
        <f t="shared" si="43"/>
        <v>10</v>
      </c>
      <c r="I189" s="13">
        <v>10</v>
      </c>
      <c r="J189" s="13">
        <f t="shared" si="44"/>
        <v>0</v>
      </c>
      <c r="K189" s="13">
        <v>40</v>
      </c>
    </row>
    <row r="190" spans="1:11" x14ac:dyDescent="0.25">
      <c r="B190" t="s">
        <v>165</v>
      </c>
      <c r="C190" t="s">
        <v>1251</v>
      </c>
      <c r="F190" s="13">
        <v>5</v>
      </c>
      <c r="H190" s="13">
        <f t="shared" si="43"/>
        <v>5</v>
      </c>
      <c r="I190" s="13">
        <v>5</v>
      </c>
      <c r="J190" s="13">
        <f t="shared" si="44"/>
        <v>0</v>
      </c>
      <c r="K190" s="13">
        <v>20</v>
      </c>
    </row>
    <row r="191" spans="1:11" x14ac:dyDescent="0.25">
      <c r="B191" t="s">
        <v>166</v>
      </c>
      <c r="C191" t="s">
        <v>1252</v>
      </c>
      <c r="D191" s="13">
        <v>5</v>
      </c>
      <c r="E191" s="13">
        <v>2</v>
      </c>
      <c r="F191" s="13">
        <v>12</v>
      </c>
      <c r="H191" s="13">
        <f t="shared" si="43"/>
        <v>19</v>
      </c>
      <c r="I191" s="13">
        <v>19</v>
      </c>
      <c r="J191" s="13">
        <f t="shared" si="44"/>
        <v>0</v>
      </c>
      <c r="K191" s="13">
        <v>76</v>
      </c>
    </row>
    <row r="192" spans="1:11" x14ac:dyDescent="0.25">
      <c r="B192" t="s">
        <v>785</v>
      </c>
      <c r="C192" t="s">
        <v>1253</v>
      </c>
      <c r="E192" s="13">
        <v>1</v>
      </c>
      <c r="F192" s="13">
        <v>6</v>
      </c>
      <c r="H192" s="13">
        <f t="shared" si="43"/>
        <v>7</v>
      </c>
      <c r="I192" s="13">
        <v>7</v>
      </c>
      <c r="J192" s="13">
        <f t="shared" si="44"/>
        <v>0</v>
      </c>
      <c r="K192" s="13">
        <v>28</v>
      </c>
    </row>
    <row r="193" spans="2:11" x14ac:dyDescent="0.25">
      <c r="B193" t="s">
        <v>738</v>
      </c>
      <c r="C193" t="s">
        <v>1254</v>
      </c>
      <c r="D193" s="13">
        <v>1</v>
      </c>
      <c r="E193" s="13">
        <v>3</v>
      </c>
      <c r="F193" s="13">
        <v>6</v>
      </c>
      <c r="H193" s="13">
        <f t="shared" si="43"/>
        <v>10</v>
      </c>
      <c r="I193" s="13">
        <v>10</v>
      </c>
      <c r="J193" s="13">
        <f t="shared" si="44"/>
        <v>0</v>
      </c>
      <c r="K193" s="13">
        <v>35</v>
      </c>
    </row>
    <row r="194" spans="2:11" x14ac:dyDescent="0.25">
      <c r="B194" t="s">
        <v>597</v>
      </c>
      <c r="C194" t="s">
        <v>1255</v>
      </c>
      <c r="D194" s="13">
        <v>12</v>
      </c>
      <c r="F194" s="13">
        <v>7</v>
      </c>
      <c r="H194" s="13">
        <f t="shared" si="43"/>
        <v>19</v>
      </c>
      <c r="I194" s="13">
        <v>19</v>
      </c>
      <c r="J194" s="13">
        <f t="shared" si="44"/>
        <v>0</v>
      </c>
      <c r="K194" s="13">
        <v>76</v>
      </c>
    </row>
    <row r="195" spans="2:11" x14ac:dyDescent="0.25">
      <c r="B195" t="s">
        <v>168</v>
      </c>
      <c r="C195" t="s">
        <v>1256</v>
      </c>
      <c r="D195" s="13">
        <v>22</v>
      </c>
      <c r="E195" s="13">
        <v>1</v>
      </c>
      <c r="F195" s="13">
        <v>15</v>
      </c>
      <c r="H195" s="13">
        <f t="shared" si="43"/>
        <v>38</v>
      </c>
      <c r="I195" s="13">
        <v>38</v>
      </c>
      <c r="J195" s="13">
        <f t="shared" si="44"/>
        <v>0</v>
      </c>
      <c r="K195" s="13">
        <v>104</v>
      </c>
    </row>
    <row r="196" spans="2:11" x14ac:dyDescent="0.25">
      <c r="B196" t="s">
        <v>169</v>
      </c>
      <c r="C196" t="s">
        <v>1257</v>
      </c>
      <c r="D196" s="13">
        <v>6</v>
      </c>
      <c r="F196" s="13">
        <v>10</v>
      </c>
      <c r="H196" s="13">
        <f t="shared" si="43"/>
        <v>16</v>
      </c>
      <c r="I196" s="13">
        <v>16</v>
      </c>
      <c r="J196" s="13">
        <f t="shared" si="44"/>
        <v>0</v>
      </c>
      <c r="K196" s="13">
        <v>64</v>
      </c>
    </row>
    <row r="197" spans="2:11" x14ac:dyDescent="0.25">
      <c r="B197" t="s">
        <v>170</v>
      </c>
      <c r="C197" t="s">
        <v>1258</v>
      </c>
      <c r="D197" s="13">
        <v>2</v>
      </c>
      <c r="F197" s="13">
        <v>4</v>
      </c>
      <c r="H197" s="13">
        <f t="shared" si="43"/>
        <v>6</v>
      </c>
      <c r="I197" s="13">
        <v>6</v>
      </c>
      <c r="J197" s="13">
        <f t="shared" si="44"/>
        <v>0</v>
      </c>
      <c r="K197" s="13">
        <v>24</v>
      </c>
    </row>
    <row r="198" spans="2:11" x14ac:dyDescent="0.25">
      <c r="B198" t="s">
        <v>171</v>
      </c>
      <c r="C198" t="s">
        <v>1259</v>
      </c>
      <c r="D198" s="13">
        <v>12</v>
      </c>
      <c r="E198" s="13">
        <v>1</v>
      </c>
      <c r="F198" s="13">
        <v>22</v>
      </c>
      <c r="H198" s="13">
        <f t="shared" si="43"/>
        <v>35</v>
      </c>
      <c r="I198" s="13">
        <v>35</v>
      </c>
      <c r="J198" s="13">
        <f t="shared" si="44"/>
        <v>0</v>
      </c>
      <c r="K198" s="13">
        <v>160</v>
      </c>
    </row>
    <row r="199" spans="2:11" x14ac:dyDescent="0.25">
      <c r="B199" t="s">
        <v>741</v>
      </c>
      <c r="C199" t="s">
        <v>1260</v>
      </c>
      <c r="D199" s="13">
        <v>4</v>
      </c>
      <c r="F199" s="13">
        <v>8</v>
      </c>
      <c r="H199" s="13">
        <f t="shared" si="43"/>
        <v>12</v>
      </c>
      <c r="I199" s="13">
        <v>12</v>
      </c>
      <c r="J199" s="13">
        <f t="shared" si="44"/>
        <v>0</v>
      </c>
      <c r="K199" s="13">
        <v>48</v>
      </c>
    </row>
    <row r="200" spans="2:11" x14ac:dyDescent="0.25">
      <c r="B200" t="s">
        <v>740</v>
      </c>
      <c r="C200" t="s">
        <v>1261</v>
      </c>
      <c r="F200" s="13">
        <v>8</v>
      </c>
      <c r="H200" s="13">
        <f t="shared" si="43"/>
        <v>8</v>
      </c>
      <c r="I200" s="13">
        <v>8</v>
      </c>
      <c r="J200" s="13">
        <f t="shared" si="44"/>
        <v>0</v>
      </c>
      <c r="K200" s="13">
        <v>24</v>
      </c>
    </row>
    <row r="201" spans="2:11" x14ac:dyDescent="0.25">
      <c r="B201" t="s">
        <v>173</v>
      </c>
      <c r="C201" t="s">
        <v>1262</v>
      </c>
      <c r="D201" s="13">
        <v>1</v>
      </c>
      <c r="F201" s="13">
        <v>10</v>
      </c>
      <c r="H201" s="13">
        <f t="shared" si="43"/>
        <v>11</v>
      </c>
      <c r="I201" s="13">
        <v>11</v>
      </c>
      <c r="J201" s="13">
        <f t="shared" si="44"/>
        <v>0</v>
      </c>
      <c r="K201" s="13">
        <v>36</v>
      </c>
    </row>
    <row r="202" spans="2:11" x14ac:dyDescent="0.25">
      <c r="B202" t="s">
        <v>174</v>
      </c>
      <c r="C202" t="s">
        <v>1263</v>
      </c>
      <c r="F202" s="13">
        <v>5</v>
      </c>
      <c r="H202" s="13">
        <f t="shared" si="43"/>
        <v>5</v>
      </c>
      <c r="I202" s="13">
        <v>5</v>
      </c>
      <c r="J202" s="13">
        <f t="shared" si="44"/>
        <v>0</v>
      </c>
      <c r="K202" s="13">
        <v>15</v>
      </c>
    </row>
    <row r="203" spans="2:11" x14ac:dyDescent="0.25">
      <c r="B203" t="s">
        <v>175</v>
      </c>
      <c r="C203" t="s">
        <v>1264</v>
      </c>
      <c r="F203" s="13">
        <v>5</v>
      </c>
      <c r="H203" s="13">
        <f t="shared" si="43"/>
        <v>5</v>
      </c>
      <c r="I203" s="13">
        <v>5</v>
      </c>
      <c r="J203" s="13">
        <f t="shared" si="44"/>
        <v>0</v>
      </c>
      <c r="K203" s="13">
        <v>15</v>
      </c>
    </row>
    <row r="204" spans="2:11" x14ac:dyDescent="0.25">
      <c r="B204" t="s">
        <v>176</v>
      </c>
      <c r="C204" t="s">
        <v>1265</v>
      </c>
      <c r="D204" s="13">
        <v>5</v>
      </c>
      <c r="F204" s="13">
        <v>15</v>
      </c>
      <c r="H204" s="13">
        <f t="shared" si="43"/>
        <v>20</v>
      </c>
      <c r="I204" s="13">
        <v>20</v>
      </c>
      <c r="J204" s="13">
        <f t="shared" si="44"/>
        <v>0</v>
      </c>
      <c r="K204" s="13">
        <v>80</v>
      </c>
    </row>
    <row r="205" spans="2:11" x14ac:dyDescent="0.25">
      <c r="B205" t="s">
        <v>177</v>
      </c>
      <c r="C205" t="s">
        <v>1266</v>
      </c>
      <c r="D205" s="13">
        <v>12</v>
      </c>
      <c r="F205" s="13">
        <v>18</v>
      </c>
      <c r="H205" s="13">
        <f t="shared" si="43"/>
        <v>30</v>
      </c>
      <c r="I205" s="13">
        <v>30</v>
      </c>
      <c r="J205" s="13">
        <f t="shared" si="44"/>
        <v>0</v>
      </c>
      <c r="K205" s="13">
        <v>120</v>
      </c>
    </row>
    <row r="206" spans="2:11" x14ac:dyDescent="0.25">
      <c r="B206" t="s">
        <v>178</v>
      </c>
      <c r="C206" t="s">
        <v>1267</v>
      </c>
      <c r="D206" s="13">
        <v>4</v>
      </c>
      <c r="F206" s="13">
        <v>20</v>
      </c>
      <c r="H206" s="13">
        <f t="shared" si="43"/>
        <v>24</v>
      </c>
      <c r="I206" s="13">
        <v>24</v>
      </c>
      <c r="J206" s="13">
        <f t="shared" si="44"/>
        <v>0</v>
      </c>
      <c r="K206" s="13">
        <v>100</v>
      </c>
    </row>
    <row r="207" spans="2:11" x14ac:dyDescent="0.25">
      <c r="B207" t="s">
        <v>1700</v>
      </c>
      <c r="C207" t="s">
        <v>1268</v>
      </c>
      <c r="F207" s="13">
        <v>2</v>
      </c>
      <c r="H207" s="13">
        <f t="shared" si="43"/>
        <v>2</v>
      </c>
      <c r="I207" s="13">
        <v>2</v>
      </c>
      <c r="J207" s="13">
        <f t="shared" si="44"/>
        <v>0</v>
      </c>
      <c r="K207" s="13">
        <v>8</v>
      </c>
    </row>
    <row r="208" spans="2:11" x14ac:dyDescent="0.25">
      <c r="B208" t="s">
        <v>179</v>
      </c>
      <c r="C208" t="s">
        <v>1269</v>
      </c>
      <c r="D208" s="13">
        <v>7</v>
      </c>
      <c r="E208" s="13">
        <v>13</v>
      </c>
      <c r="F208" s="13">
        <v>130</v>
      </c>
      <c r="H208" s="13">
        <f t="shared" si="43"/>
        <v>150</v>
      </c>
      <c r="I208" s="13">
        <v>150</v>
      </c>
      <c r="J208" s="13">
        <f t="shared" si="44"/>
        <v>0</v>
      </c>
      <c r="K208" s="13">
        <v>470</v>
      </c>
    </row>
    <row r="209" spans="1:11" x14ac:dyDescent="0.25">
      <c r="B209" t="s">
        <v>181</v>
      </c>
      <c r="C209" t="s">
        <v>1270</v>
      </c>
      <c r="D209" s="13">
        <v>3</v>
      </c>
      <c r="E209" s="13">
        <v>1</v>
      </c>
      <c r="F209" s="13">
        <v>15</v>
      </c>
      <c r="H209" s="13">
        <f t="shared" si="43"/>
        <v>19</v>
      </c>
      <c r="I209" s="13">
        <v>19</v>
      </c>
      <c r="J209" s="13">
        <f t="shared" si="44"/>
        <v>0</v>
      </c>
      <c r="K209" s="13">
        <v>60</v>
      </c>
    </row>
    <row r="210" spans="1:11" x14ac:dyDescent="0.25">
      <c r="B210" t="s">
        <v>180</v>
      </c>
      <c r="C210" t="s">
        <v>1271</v>
      </c>
      <c r="D210" s="13">
        <v>11</v>
      </c>
      <c r="F210" s="13">
        <v>10</v>
      </c>
      <c r="H210" s="13">
        <f t="shared" si="43"/>
        <v>21</v>
      </c>
      <c r="I210" s="13">
        <v>21</v>
      </c>
      <c r="J210" s="13">
        <f t="shared" si="44"/>
        <v>0</v>
      </c>
      <c r="K210" s="13">
        <v>80</v>
      </c>
    </row>
    <row r="211" spans="1:11" ht="15.75" thickBot="1" x14ac:dyDescent="0.3">
      <c r="A211" s="2" t="s">
        <v>5</v>
      </c>
      <c r="B211" s="2"/>
      <c r="C211" s="2"/>
      <c r="D211" s="14">
        <f t="shared" ref="D211:K211" si="45">SUM(D180:D210)</f>
        <v>167</v>
      </c>
      <c r="E211" s="14">
        <f t="shared" si="45"/>
        <v>32</v>
      </c>
      <c r="F211" s="14">
        <f t="shared" si="45"/>
        <v>425</v>
      </c>
      <c r="G211" s="14">
        <f t="shared" si="45"/>
        <v>0</v>
      </c>
      <c r="H211" s="14">
        <f t="shared" si="45"/>
        <v>624</v>
      </c>
      <c r="I211" s="14">
        <f t="shared" si="45"/>
        <v>624</v>
      </c>
      <c r="J211" s="14">
        <f t="shared" si="45"/>
        <v>0</v>
      </c>
      <c r="K211" s="14">
        <f t="shared" si="45"/>
        <v>2282</v>
      </c>
    </row>
    <row r="212" spans="1:11" ht="15.75" thickTop="1" x14ac:dyDescent="0.25">
      <c r="A212" t="s">
        <v>182</v>
      </c>
      <c r="B212" t="s">
        <v>183</v>
      </c>
      <c r="C212" t="s">
        <v>1272</v>
      </c>
      <c r="D212" s="13">
        <v>1</v>
      </c>
      <c r="E212" s="13">
        <v>10</v>
      </c>
      <c r="F212" s="13">
        <v>29</v>
      </c>
      <c r="H212" s="13">
        <f t="shared" ref="H212:H233" si="46">SUM(D212:G212)</f>
        <v>40</v>
      </c>
      <c r="I212" s="13">
        <v>40</v>
      </c>
      <c r="J212" s="13">
        <f t="shared" ref="J212:J233" si="47">H212-I212</f>
        <v>0</v>
      </c>
      <c r="K212" s="13">
        <v>158</v>
      </c>
    </row>
    <row r="213" spans="1:11" x14ac:dyDescent="0.25">
      <c r="B213" t="s">
        <v>184</v>
      </c>
      <c r="C213" t="s">
        <v>1273</v>
      </c>
      <c r="D213" s="13">
        <v>4</v>
      </c>
      <c r="E213" s="13">
        <v>6</v>
      </c>
      <c r="F213" s="13">
        <v>6</v>
      </c>
      <c r="H213" s="13">
        <f t="shared" si="46"/>
        <v>16</v>
      </c>
      <c r="I213" s="13">
        <v>16</v>
      </c>
      <c r="J213" s="13">
        <f t="shared" si="47"/>
        <v>0</v>
      </c>
      <c r="K213" s="13">
        <v>70</v>
      </c>
    </row>
    <row r="214" spans="1:11" x14ac:dyDescent="0.25">
      <c r="B214" t="s">
        <v>185</v>
      </c>
      <c r="C214" t="s">
        <v>1274</v>
      </c>
      <c r="D214" s="13">
        <v>5</v>
      </c>
      <c r="E214" s="13">
        <v>5</v>
      </c>
      <c r="F214" s="13">
        <v>8</v>
      </c>
      <c r="H214" s="13">
        <f t="shared" si="46"/>
        <v>18</v>
      </c>
      <c r="I214" s="13">
        <v>18</v>
      </c>
      <c r="J214" s="13">
        <f t="shared" si="47"/>
        <v>0</v>
      </c>
      <c r="K214" s="13">
        <v>68</v>
      </c>
    </row>
    <row r="215" spans="1:11" x14ac:dyDescent="0.25">
      <c r="B215" t="s">
        <v>186</v>
      </c>
      <c r="C215" t="s">
        <v>1275</v>
      </c>
      <c r="D215" s="13">
        <v>16</v>
      </c>
      <c r="E215" s="13">
        <v>7</v>
      </c>
      <c r="F215" s="13">
        <v>6</v>
      </c>
      <c r="H215" s="13">
        <f t="shared" si="46"/>
        <v>29</v>
      </c>
      <c r="I215" s="13">
        <v>29</v>
      </c>
      <c r="J215" s="13">
        <f t="shared" si="47"/>
        <v>0</v>
      </c>
      <c r="K215" s="13">
        <v>138</v>
      </c>
    </row>
    <row r="216" spans="1:11" x14ac:dyDescent="0.25">
      <c r="B216" t="s">
        <v>187</v>
      </c>
      <c r="C216" t="s">
        <v>1276</v>
      </c>
      <c r="D216" s="13">
        <v>24</v>
      </c>
      <c r="E216" s="13">
        <v>5</v>
      </c>
      <c r="F216" s="13">
        <v>8</v>
      </c>
      <c r="H216" s="13">
        <f t="shared" si="46"/>
        <v>37</v>
      </c>
      <c r="I216" s="13">
        <v>37</v>
      </c>
      <c r="J216" s="13">
        <f t="shared" si="47"/>
        <v>0</v>
      </c>
      <c r="K216" s="13">
        <v>180</v>
      </c>
    </row>
    <row r="217" spans="1:11" x14ac:dyDescent="0.25">
      <c r="B217" t="s">
        <v>188</v>
      </c>
      <c r="C217" t="s">
        <v>1277</v>
      </c>
      <c r="D217" s="13">
        <v>6</v>
      </c>
      <c r="F217" s="13">
        <v>6</v>
      </c>
      <c r="H217" s="13">
        <f t="shared" si="46"/>
        <v>12</v>
      </c>
      <c r="I217" s="13">
        <v>12</v>
      </c>
      <c r="J217" s="13">
        <f t="shared" si="47"/>
        <v>0</v>
      </c>
      <c r="K217" s="13">
        <v>33</v>
      </c>
    </row>
    <row r="218" spans="1:11" x14ac:dyDescent="0.25">
      <c r="B218" t="s">
        <v>189</v>
      </c>
      <c r="C218" t="s">
        <v>1278</v>
      </c>
      <c r="D218" s="13">
        <v>60</v>
      </c>
      <c r="E218" s="13">
        <v>2</v>
      </c>
      <c r="F218" s="13">
        <v>30</v>
      </c>
      <c r="H218" s="13">
        <f t="shared" si="46"/>
        <v>92</v>
      </c>
      <c r="I218" s="13">
        <v>92</v>
      </c>
      <c r="J218" s="13">
        <f t="shared" si="47"/>
        <v>0</v>
      </c>
      <c r="K218" s="13">
        <v>380</v>
      </c>
    </row>
    <row r="219" spans="1:11" x14ac:dyDescent="0.25">
      <c r="B219" t="s">
        <v>190</v>
      </c>
      <c r="C219" t="s">
        <v>1279</v>
      </c>
      <c r="D219" s="13">
        <v>8</v>
      </c>
      <c r="F219" s="13">
        <v>4</v>
      </c>
      <c r="H219" s="13">
        <f t="shared" si="46"/>
        <v>12</v>
      </c>
      <c r="I219" s="13">
        <v>12</v>
      </c>
      <c r="J219" s="13">
        <f t="shared" si="47"/>
        <v>0</v>
      </c>
      <c r="K219" s="13">
        <v>56</v>
      </c>
    </row>
    <row r="220" spans="1:11" x14ac:dyDescent="0.25">
      <c r="B220" t="s">
        <v>191</v>
      </c>
      <c r="C220" t="s">
        <v>1280</v>
      </c>
      <c r="D220" s="13">
        <v>24</v>
      </c>
      <c r="E220" s="13">
        <v>1</v>
      </c>
      <c r="F220" s="13">
        <v>30</v>
      </c>
      <c r="H220" s="13">
        <f t="shared" si="46"/>
        <v>55</v>
      </c>
      <c r="I220" s="13">
        <v>55</v>
      </c>
      <c r="J220" s="13">
        <f t="shared" si="47"/>
        <v>0</v>
      </c>
      <c r="K220" s="13">
        <v>156</v>
      </c>
    </row>
    <row r="221" spans="1:11" x14ac:dyDescent="0.25">
      <c r="B221" t="s">
        <v>192</v>
      </c>
      <c r="C221" t="s">
        <v>1281</v>
      </c>
      <c r="D221" s="13">
        <v>4</v>
      </c>
      <c r="E221" s="13">
        <v>3</v>
      </c>
      <c r="F221" s="13">
        <v>6</v>
      </c>
      <c r="H221" s="13">
        <f t="shared" si="46"/>
        <v>13</v>
      </c>
      <c r="I221" s="13">
        <v>13</v>
      </c>
      <c r="J221" s="13">
        <f t="shared" si="47"/>
        <v>0</v>
      </c>
      <c r="K221" s="13">
        <v>42</v>
      </c>
    </row>
    <row r="222" spans="1:11" x14ac:dyDescent="0.25">
      <c r="B222" t="s">
        <v>193</v>
      </c>
      <c r="C222" t="s">
        <v>1282</v>
      </c>
      <c r="D222" s="13">
        <v>8</v>
      </c>
      <c r="E222" s="13">
        <v>3</v>
      </c>
      <c r="H222" s="13">
        <f t="shared" si="46"/>
        <v>11</v>
      </c>
      <c r="I222" s="13">
        <v>11</v>
      </c>
      <c r="J222" s="13">
        <f t="shared" si="47"/>
        <v>0</v>
      </c>
      <c r="K222" s="13">
        <v>66</v>
      </c>
    </row>
    <row r="223" spans="1:11" x14ac:dyDescent="0.25">
      <c r="B223" t="s">
        <v>194</v>
      </c>
      <c r="C223" t="s">
        <v>1283</v>
      </c>
      <c r="D223" s="13">
        <v>8</v>
      </c>
      <c r="F223" s="13">
        <v>4</v>
      </c>
      <c r="H223" s="13">
        <f t="shared" si="46"/>
        <v>12</v>
      </c>
      <c r="I223" s="13">
        <v>12</v>
      </c>
      <c r="J223" s="13">
        <f t="shared" si="47"/>
        <v>0</v>
      </c>
      <c r="K223" s="13">
        <v>52</v>
      </c>
    </row>
    <row r="224" spans="1:11" x14ac:dyDescent="0.25">
      <c r="B224" t="s">
        <v>195</v>
      </c>
      <c r="C224" t="s">
        <v>1284</v>
      </c>
      <c r="D224" s="13">
        <v>7</v>
      </c>
      <c r="F224" s="13">
        <v>8</v>
      </c>
      <c r="H224" s="13">
        <f t="shared" si="46"/>
        <v>15</v>
      </c>
      <c r="I224" s="13">
        <v>15</v>
      </c>
      <c r="J224" s="13">
        <f t="shared" si="47"/>
        <v>0</v>
      </c>
      <c r="K224" s="13">
        <v>46</v>
      </c>
    </row>
    <row r="225" spans="1:11" x14ac:dyDescent="0.25">
      <c r="B225" t="s">
        <v>196</v>
      </c>
      <c r="C225" t="s">
        <v>1285</v>
      </c>
      <c r="D225" s="13">
        <v>4</v>
      </c>
      <c r="F225" s="13">
        <v>4</v>
      </c>
      <c r="H225" s="13">
        <f t="shared" si="46"/>
        <v>8</v>
      </c>
      <c r="I225" s="13">
        <v>8</v>
      </c>
      <c r="J225" s="13">
        <f t="shared" si="47"/>
        <v>0</v>
      </c>
      <c r="K225" s="13">
        <v>26</v>
      </c>
    </row>
    <row r="226" spans="1:11" x14ac:dyDescent="0.25">
      <c r="B226" t="s">
        <v>197</v>
      </c>
      <c r="C226" t="s">
        <v>1510</v>
      </c>
      <c r="F226" s="13">
        <v>3</v>
      </c>
      <c r="H226" s="13">
        <f t="shared" si="46"/>
        <v>3</v>
      </c>
      <c r="I226" s="13">
        <v>3</v>
      </c>
      <c r="J226" s="13">
        <f t="shared" si="47"/>
        <v>0</v>
      </c>
      <c r="K226" s="13">
        <v>12</v>
      </c>
    </row>
    <row r="227" spans="1:11" x14ac:dyDescent="0.25">
      <c r="B227" t="s">
        <v>198</v>
      </c>
      <c r="C227" t="s">
        <v>1286</v>
      </c>
      <c r="D227" s="13">
        <v>10</v>
      </c>
      <c r="F227" s="13">
        <v>25</v>
      </c>
      <c r="H227" s="13">
        <f t="shared" si="46"/>
        <v>35</v>
      </c>
      <c r="I227" s="13">
        <v>35</v>
      </c>
      <c r="J227" s="13">
        <f t="shared" si="47"/>
        <v>0</v>
      </c>
      <c r="K227" s="13">
        <v>70</v>
      </c>
    </row>
    <row r="228" spans="1:11" x14ac:dyDescent="0.25">
      <c r="B228" t="s">
        <v>199</v>
      </c>
      <c r="C228" t="s">
        <v>1523</v>
      </c>
      <c r="D228" s="13">
        <v>5</v>
      </c>
      <c r="F228" s="13">
        <v>6</v>
      </c>
      <c r="H228" s="13">
        <f t="shared" si="46"/>
        <v>11</v>
      </c>
      <c r="I228" s="13">
        <v>11</v>
      </c>
      <c r="J228" s="13">
        <f t="shared" si="47"/>
        <v>0</v>
      </c>
      <c r="K228" s="13">
        <v>30</v>
      </c>
    </row>
    <row r="229" spans="1:11" x14ac:dyDescent="0.25">
      <c r="B229" t="s">
        <v>200</v>
      </c>
      <c r="C229" t="s">
        <v>1293</v>
      </c>
      <c r="D229" s="13">
        <v>7</v>
      </c>
      <c r="E229" s="13">
        <v>4</v>
      </c>
      <c r="F229" s="13">
        <v>12</v>
      </c>
      <c r="H229" s="13">
        <f t="shared" si="46"/>
        <v>23</v>
      </c>
      <c r="I229" s="13">
        <v>23</v>
      </c>
      <c r="J229" s="13">
        <f t="shared" si="47"/>
        <v>0</v>
      </c>
      <c r="K229" s="13">
        <v>66</v>
      </c>
    </row>
    <row r="230" spans="1:11" x14ac:dyDescent="0.25">
      <c r="B230" t="s">
        <v>201</v>
      </c>
      <c r="C230" t="s">
        <v>1287</v>
      </c>
      <c r="D230" s="13">
        <v>1</v>
      </c>
      <c r="E230" s="13">
        <v>3</v>
      </c>
      <c r="F230" s="13">
        <v>6</v>
      </c>
      <c r="H230" s="13">
        <f t="shared" si="46"/>
        <v>10</v>
      </c>
      <c r="I230" s="13">
        <v>10</v>
      </c>
      <c r="J230" s="13">
        <f t="shared" si="47"/>
        <v>0</v>
      </c>
      <c r="K230" s="13">
        <v>24</v>
      </c>
    </row>
    <row r="231" spans="1:11" x14ac:dyDescent="0.25">
      <c r="B231" t="s">
        <v>202</v>
      </c>
      <c r="C231" t="s">
        <v>1288</v>
      </c>
      <c r="D231" s="13">
        <v>15</v>
      </c>
      <c r="E231" s="13">
        <v>2</v>
      </c>
      <c r="F231" s="13">
        <v>7</v>
      </c>
      <c r="H231" s="13">
        <f t="shared" si="46"/>
        <v>24</v>
      </c>
      <c r="I231" s="13">
        <v>24</v>
      </c>
      <c r="J231" s="13">
        <f t="shared" si="47"/>
        <v>0</v>
      </c>
      <c r="K231" s="13">
        <v>102</v>
      </c>
    </row>
    <row r="232" spans="1:11" x14ac:dyDescent="0.25">
      <c r="B232" t="s">
        <v>203</v>
      </c>
      <c r="C232" t="s">
        <v>1289</v>
      </c>
      <c r="D232" s="13">
        <v>6</v>
      </c>
      <c r="F232" s="13">
        <v>4</v>
      </c>
      <c r="H232" s="13">
        <f t="shared" si="46"/>
        <v>10</v>
      </c>
      <c r="I232" s="13">
        <v>10</v>
      </c>
      <c r="J232" s="13">
        <f t="shared" si="47"/>
        <v>0</v>
      </c>
      <c r="K232" s="13">
        <v>40</v>
      </c>
    </row>
    <row r="233" spans="1:11" x14ac:dyDescent="0.25">
      <c r="B233" t="s">
        <v>204</v>
      </c>
      <c r="C233" t="s">
        <v>1290</v>
      </c>
      <c r="E233" s="13">
        <v>6</v>
      </c>
      <c r="H233" s="13">
        <f t="shared" si="46"/>
        <v>6</v>
      </c>
      <c r="I233" s="13">
        <v>6</v>
      </c>
      <c r="J233" s="13">
        <f t="shared" si="47"/>
        <v>0</v>
      </c>
      <c r="K233" s="13">
        <v>36</v>
      </c>
    </row>
    <row r="234" spans="1:11" ht="15.75" thickBot="1" x14ac:dyDescent="0.3">
      <c r="A234" s="2" t="s">
        <v>1719</v>
      </c>
      <c r="B234" s="2"/>
      <c r="C234" s="2"/>
      <c r="D234" s="14">
        <f>SUM(D212:D233)</f>
        <v>223</v>
      </c>
      <c r="E234" s="14">
        <f t="shared" ref="E234:K234" si="48">SUM(E212:E233)</f>
        <v>57</v>
      </c>
      <c r="F234" s="14">
        <f t="shared" si="48"/>
        <v>212</v>
      </c>
      <c r="G234" s="14">
        <f t="shared" si="48"/>
        <v>0</v>
      </c>
      <c r="H234" s="14">
        <f t="shared" si="48"/>
        <v>492</v>
      </c>
      <c r="I234" s="14">
        <f t="shared" si="48"/>
        <v>492</v>
      </c>
      <c r="J234" s="14">
        <f t="shared" si="48"/>
        <v>0</v>
      </c>
      <c r="K234" s="14">
        <f t="shared" si="48"/>
        <v>1851</v>
      </c>
    </row>
    <row r="235" spans="1:11" ht="15.75" thickTop="1" x14ac:dyDescent="0.25">
      <c r="B235" t="s">
        <v>205</v>
      </c>
      <c r="C235" t="s">
        <v>1291</v>
      </c>
      <c r="E235" s="13">
        <v>4</v>
      </c>
      <c r="H235" s="13">
        <f t="shared" ref="H235:H260" si="49">SUM(D235:G235)</f>
        <v>4</v>
      </c>
      <c r="I235" s="13">
        <v>4</v>
      </c>
      <c r="J235" s="13">
        <f t="shared" ref="J235:J260" si="50">H235-I235</f>
        <v>0</v>
      </c>
      <c r="K235" s="13">
        <v>24</v>
      </c>
    </row>
    <row r="236" spans="1:11" x14ac:dyDescent="0.25">
      <c r="B236" t="s">
        <v>206</v>
      </c>
      <c r="C236" t="s">
        <v>1292</v>
      </c>
      <c r="E236" s="13">
        <v>7</v>
      </c>
      <c r="H236" s="13">
        <f t="shared" si="49"/>
        <v>7</v>
      </c>
      <c r="I236" s="13">
        <v>7</v>
      </c>
      <c r="J236" s="13">
        <f t="shared" si="50"/>
        <v>0</v>
      </c>
      <c r="K236" s="13">
        <v>42</v>
      </c>
    </row>
    <row r="237" spans="1:11" x14ac:dyDescent="0.25">
      <c r="B237" t="s">
        <v>207</v>
      </c>
      <c r="C237" t="s">
        <v>1294</v>
      </c>
      <c r="D237" s="13">
        <v>8</v>
      </c>
      <c r="F237" s="13">
        <v>9</v>
      </c>
      <c r="H237" s="13">
        <f t="shared" si="49"/>
        <v>17</v>
      </c>
      <c r="I237" s="13">
        <v>17</v>
      </c>
      <c r="J237" s="13">
        <f t="shared" si="50"/>
        <v>0</v>
      </c>
      <c r="K237" s="13">
        <v>48</v>
      </c>
    </row>
    <row r="238" spans="1:11" x14ac:dyDescent="0.25">
      <c r="B238" t="s">
        <v>208</v>
      </c>
      <c r="C238" t="s">
        <v>479</v>
      </c>
      <c r="E238" s="13">
        <v>10</v>
      </c>
      <c r="F238" s="13">
        <v>18</v>
      </c>
      <c r="H238" s="13">
        <f t="shared" si="49"/>
        <v>28</v>
      </c>
      <c r="I238" s="13">
        <v>28</v>
      </c>
      <c r="J238" s="13">
        <f t="shared" si="50"/>
        <v>0</v>
      </c>
      <c r="K238" s="13">
        <v>65</v>
      </c>
    </row>
    <row r="239" spans="1:11" x14ac:dyDescent="0.25">
      <c r="B239" t="s">
        <v>210</v>
      </c>
      <c r="C239" t="s">
        <v>1295</v>
      </c>
      <c r="E239" s="13">
        <v>3</v>
      </c>
      <c r="F239" s="13">
        <v>17</v>
      </c>
      <c r="H239" s="13">
        <f t="shared" si="49"/>
        <v>20</v>
      </c>
      <c r="I239" s="13">
        <v>20</v>
      </c>
      <c r="J239" s="13">
        <f t="shared" si="50"/>
        <v>0</v>
      </c>
      <c r="K239" s="13">
        <v>24</v>
      </c>
    </row>
    <row r="240" spans="1:11" x14ac:dyDescent="0.25">
      <c r="B240" t="s">
        <v>211</v>
      </c>
      <c r="C240" s="6" t="s">
        <v>1296</v>
      </c>
      <c r="D240" s="13">
        <v>4</v>
      </c>
      <c r="E240" s="13">
        <v>7</v>
      </c>
      <c r="F240" s="13">
        <v>2</v>
      </c>
      <c r="H240" s="13">
        <f t="shared" si="49"/>
        <v>13</v>
      </c>
      <c r="I240" s="13">
        <v>13</v>
      </c>
      <c r="J240" s="13">
        <f t="shared" si="50"/>
        <v>0</v>
      </c>
      <c r="K240" s="13">
        <v>65</v>
      </c>
    </row>
    <row r="241" spans="2:11" x14ac:dyDescent="0.25">
      <c r="B241" t="s">
        <v>212</v>
      </c>
      <c r="C241" t="s">
        <v>1297</v>
      </c>
      <c r="E241" s="13">
        <v>11</v>
      </c>
      <c r="H241" s="13">
        <f t="shared" si="49"/>
        <v>11</v>
      </c>
      <c r="I241" s="13">
        <v>11</v>
      </c>
      <c r="J241" s="13">
        <f t="shared" si="50"/>
        <v>0</v>
      </c>
      <c r="K241" s="13">
        <v>66</v>
      </c>
    </row>
    <row r="242" spans="2:11" x14ac:dyDescent="0.25">
      <c r="B242" t="s">
        <v>213</v>
      </c>
      <c r="C242" t="s">
        <v>1298</v>
      </c>
      <c r="D242" s="13">
        <v>9</v>
      </c>
      <c r="F242" s="13">
        <v>23</v>
      </c>
      <c r="H242" s="13">
        <f t="shared" si="49"/>
        <v>32</v>
      </c>
      <c r="I242" s="13">
        <v>32</v>
      </c>
      <c r="J242" s="13">
        <f t="shared" si="50"/>
        <v>0</v>
      </c>
      <c r="K242" s="13">
        <v>60</v>
      </c>
    </row>
    <row r="243" spans="2:11" x14ac:dyDescent="0.25">
      <c r="B243" t="s">
        <v>214</v>
      </c>
      <c r="C243" t="s">
        <v>1299</v>
      </c>
      <c r="D243" s="13">
        <v>4</v>
      </c>
      <c r="E243" s="13">
        <v>1</v>
      </c>
      <c r="F243" s="13">
        <v>15</v>
      </c>
      <c r="H243" s="13">
        <f t="shared" si="49"/>
        <v>20</v>
      </c>
      <c r="I243" s="13">
        <v>20</v>
      </c>
      <c r="J243" s="13">
        <f t="shared" si="50"/>
        <v>0</v>
      </c>
      <c r="K243" s="13">
        <v>60</v>
      </c>
    </row>
    <row r="244" spans="2:11" x14ac:dyDescent="0.25">
      <c r="B244" t="s">
        <v>215</v>
      </c>
      <c r="C244" t="s">
        <v>1300</v>
      </c>
      <c r="D244" s="13">
        <v>4</v>
      </c>
      <c r="E244" s="13">
        <v>1</v>
      </c>
      <c r="F244" s="13">
        <v>10</v>
      </c>
      <c r="H244" s="13">
        <f t="shared" si="49"/>
        <v>15</v>
      </c>
      <c r="I244" s="13">
        <v>15</v>
      </c>
      <c r="J244" s="13">
        <f t="shared" si="50"/>
        <v>0</v>
      </c>
      <c r="K244" s="13">
        <v>50</v>
      </c>
    </row>
    <row r="245" spans="2:11" x14ac:dyDescent="0.25">
      <c r="B245" t="s">
        <v>216</v>
      </c>
      <c r="C245" t="s">
        <v>1301</v>
      </c>
      <c r="D245" s="13">
        <v>12</v>
      </c>
      <c r="F245" s="13">
        <v>15</v>
      </c>
      <c r="H245" s="13">
        <f t="shared" si="49"/>
        <v>27</v>
      </c>
      <c r="I245" s="13">
        <v>27</v>
      </c>
      <c r="J245" s="13">
        <f t="shared" si="50"/>
        <v>0</v>
      </c>
      <c r="K245" s="13">
        <v>72</v>
      </c>
    </row>
    <row r="246" spans="2:11" x14ac:dyDescent="0.25">
      <c r="B246" t="s">
        <v>217</v>
      </c>
      <c r="C246" t="s">
        <v>1302</v>
      </c>
      <c r="D246" s="13">
        <v>2</v>
      </c>
      <c r="F246" s="13">
        <v>4</v>
      </c>
      <c r="H246" s="13">
        <f t="shared" si="49"/>
        <v>6</v>
      </c>
      <c r="I246" s="13">
        <v>6</v>
      </c>
      <c r="J246" s="13">
        <f t="shared" si="50"/>
        <v>0</v>
      </c>
      <c r="K246" s="13">
        <v>18</v>
      </c>
    </row>
    <row r="247" spans="2:11" x14ac:dyDescent="0.25">
      <c r="B247" t="s">
        <v>218</v>
      </c>
      <c r="C247" t="s">
        <v>476</v>
      </c>
      <c r="D247" s="13">
        <v>8</v>
      </c>
      <c r="F247" s="13">
        <v>3</v>
      </c>
      <c r="H247" s="13">
        <f t="shared" si="49"/>
        <v>11</v>
      </c>
      <c r="I247" s="13">
        <v>11</v>
      </c>
      <c r="J247" s="13">
        <f t="shared" si="50"/>
        <v>0</v>
      </c>
      <c r="K247" s="13">
        <v>48</v>
      </c>
    </row>
    <row r="248" spans="2:11" x14ac:dyDescent="0.25">
      <c r="B248" t="s">
        <v>678</v>
      </c>
      <c r="C248" t="s">
        <v>477</v>
      </c>
      <c r="D248" s="13">
        <v>10</v>
      </c>
      <c r="F248" s="13">
        <v>4</v>
      </c>
      <c r="H248" s="13">
        <f t="shared" si="49"/>
        <v>14</v>
      </c>
      <c r="I248" s="13">
        <v>14</v>
      </c>
      <c r="J248" s="13">
        <f t="shared" si="50"/>
        <v>0</v>
      </c>
      <c r="K248" s="13">
        <v>72</v>
      </c>
    </row>
    <row r="249" spans="2:11" x14ac:dyDescent="0.25">
      <c r="B249" t="s">
        <v>219</v>
      </c>
      <c r="C249" t="s">
        <v>1303</v>
      </c>
      <c r="D249" s="13">
        <v>10</v>
      </c>
      <c r="F249" s="13">
        <v>14</v>
      </c>
      <c r="H249" s="13">
        <f t="shared" si="49"/>
        <v>24</v>
      </c>
      <c r="I249" s="13">
        <v>24</v>
      </c>
      <c r="J249" s="13">
        <f t="shared" si="50"/>
        <v>0</v>
      </c>
      <c r="K249" s="13">
        <v>80</v>
      </c>
    </row>
    <row r="250" spans="2:11" x14ac:dyDescent="0.25">
      <c r="B250" t="s">
        <v>589</v>
      </c>
      <c r="C250" t="s">
        <v>1241</v>
      </c>
      <c r="D250" s="13">
        <v>3</v>
      </c>
      <c r="F250" s="13">
        <v>3</v>
      </c>
      <c r="H250" s="13">
        <f t="shared" si="49"/>
        <v>6</v>
      </c>
      <c r="I250" s="13">
        <v>6</v>
      </c>
      <c r="J250" s="13">
        <f t="shared" si="50"/>
        <v>0</v>
      </c>
      <c r="K250" s="13">
        <v>18</v>
      </c>
    </row>
    <row r="251" spans="2:11" x14ac:dyDescent="0.25">
      <c r="B251" t="s">
        <v>220</v>
      </c>
      <c r="C251" t="s">
        <v>1304</v>
      </c>
      <c r="D251" s="13">
        <v>10</v>
      </c>
      <c r="F251" s="13">
        <v>53</v>
      </c>
      <c r="H251" s="13">
        <f t="shared" si="49"/>
        <v>63</v>
      </c>
      <c r="I251" s="13">
        <v>63</v>
      </c>
      <c r="J251" s="13">
        <f t="shared" si="50"/>
        <v>0</v>
      </c>
      <c r="K251" s="13">
        <v>113</v>
      </c>
    </row>
    <row r="252" spans="2:11" x14ac:dyDescent="0.25">
      <c r="B252" t="s">
        <v>221</v>
      </c>
      <c r="C252" t="s">
        <v>1305</v>
      </c>
      <c r="D252" s="13">
        <v>3</v>
      </c>
      <c r="F252" s="13">
        <v>4</v>
      </c>
      <c r="H252" s="13">
        <f t="shared" si="49"/>
        <v>7</v>
      </c>
      <c r="I252" s="13">
        <v>7</v>
      </c>
      <c r="J252" s="13">
        <f t="shared" si="50"/>
        <v>0</v>
      </c>
      <c r="K252" s="13">
        <v>18</v>
      </c>
    </row>
    <row r="253" spans="2:11" x14ac:dyDescent="0.25">
      <c r="B253" t="s">
        <v>222</v>
      </c>
      <c r="C253" t="s">
        <v>1306</v>
      </c>
      <c r="D253" s="13">
        <v>5</v>
      </c>
      <c r="F253" s="13">
        <v>3</v>
      </c>
      <c r="H253" s="13">
        <f t="shared" si="49"/>
        <v>8</v>
      </c>
      <c r="I253" s="13">
        <v>8</v>
      </c>
      <c r="J253" s="13">
        <f t="shared" si="50"/>
        <v>0</v>
      </c>
      <c r="K253" s="13">
        <v>30</v>
      </c>
    </row>
    <row r="254" spans="2:11" x14ac:dyDescent="0.25">
      <c r="B254" t="s">
        <v>223</v>
      </c>
      <c r="C254" t="s">
        <v>1307</v>
      </c>
      <c r="D254" s="13">
        <v>16</v>
      </c>
      <c r="F254" s="13">
        <v>10</v>
      </c>
      <c r="H254" s="13">
        <f t="shared" si="49"/>
        <v>26</v>
      </c>
      <c r="I254" s="13">
        <v>26</v>
      </c>
      <c r="J254" s="13">
        <f t="shared" si="50"/>
        <v>0</v>
      </c>
      <c r="K254" s="13">
        <v>106</v>
      </c>
    </row>
    <row r="255" spans="2:11" x14ac:dyDescent="0.25">
      <c r="B255" t="s">
        <v>224</v>
      </c>
      <c r="C255" t="s">
        <v>1308</v>
      </c>
      <c r="F255" s="13">
        <v>6</v>
      </c>
      <c r="H255" s="13">
        <f t="shared" si="49"/>
        <v>6</v>
      </c>
      <c r="I255" s="13">
        <v>6</v>
      </c>
      <c r="J255" s="13">
        <f t="shared" si="50"/>
        <v>0</v>
      </c>
      <c r="K255" s="13">
        <v>24</v>
      </c>
    </row>
    <row r="256" spans="2:11" x14ac:dyDescent="0.25">
      <c r="B256" t="s">
        <v>225</v>
      </c>
      <c r="C256" s="6" t="s">
        <v>1309</v>
      </c>
      <c r="F256" s="13">
        <v>8</v>
      </c>
      <c r="H256" s="13">
        <f t="shared" si="49"/>
        <v>8</v>
      </c>
      <c r="I256" s="13">
        <v>8</v>
      </c>
      <c r="J256" s="13">
        <f t="shared" si="50"/>
        <v>0</v>
      </c>
      <c r="K256" s="13">
        <v>32</v>
      </c>
    </row>
    <row r="257" spans="1:11" x14ac:dyDescent="0.25">
      <c r="B257" t="s">
        <v>226</v>
      </c>
      <c r="C257" t="s">
        <v>478</v>
      </c>
      <c r="D257" s="13">
        <v>4</v>
      </c>
      <c r="F257" s="13">
        <v>2</v>
      </c>
      <c r="H257" s="13">
        <f t="shared" si="49"/>
        <v>6</v>
      </c>
      <c r="I257" s="13">
        <v>6</v>
      </c>
      <c r="J257" s="13">
        <f t="shared" si="50"/>
        <v>0</v>
      </c>
      <c r="K257" s="13">
        <v>30</v>
      </c>
    </row>
    <row r="258" spans="1:11" x14ac:dyDescent="0.25">
      <c r="B258" t="s">
        <v>227</v>
      </c>
      <c r="C258" s="5" t="s">
        <v>1310</v>
      </c>
      <c r="F258" s="13">
        <v>9</v>
      </c>
      <c r="H258" s="13">
        <f t="shared" si="49"/>
        <v>9</v>
      </c>
      <c r="I258" s="13">
        <v>9</v>
      </c>
      <c r="J258" s="13">
        <f t="shared" si="50"/>
        <v>0</v>
      </c>
      <c r="K258" s="13">
        <v>27</v>
      </c>
    </row>
    <row r="259" spans="1:11" x14ac:dyDescent="0.25">
      <c r="B259" t="s">
        <v>228</v>
      </c>
      <c r="C259" t="s">
        <v>1311</v>
      </c>
      <c r="D259" s="13">
        <v>2</v>
      </c>
      <c r="E259" s="13">
        <v>4</v>
      </c>
      <c r="H259" s="13">
        <f t="shared" si="49"/>
        <v>6</v>
      </c>
      <c r="I259" s="13">
        <v>6</v>
      </c>
      <c r="J259" s="13">
        <f t="shared" si="50"/>
        <v>0</v>
      </c>
      <c r="K259" s="13">
        <v>36</v>
      </c>
    </row>
    <row r="260" spans="1:11" x14ac:dyDescent="0.25">
      <c r="B260" t="s">
        <v>229</v>
      </c>
      <c r="C260" t="s">
        <v>1312</v>
      </c>
      <c r="D260" s="13">
        <v>1</v>
      </c>
      <c r="F260" s="13">
        <v>9</v>
      </c>
      <c r="H260" s="13">
        <f t="shared" si="49"/>
        <v>10</v>
      </c>
      <c r="I260" s="13">
        <v>10</v>
      </c>
      <c r="J260" s="13">
        <f t="shared" si="50"/>
        <v>0</v>
      </c>
      <c r="K260" s="13">
        <v>36</v>
      </c>
    </row>
    <row r="261" spans="1:11" ht="15.75" thickBot="1" x14ac:dyDescent="0.3">
      <c r="A261" s="2" t="s">
        <v>5</v>
      </c>
      <c r="B261" s="2"/>
      <c r="C261" s="2"/>
      <c r="D261" s="14">
        <f t="shared" ref="D261:K261" si="51">SUM(D234:D260)</f>
        <v>338</v>
      </c>
      <c r="E261" s="14">
        <f t="shared" si="51"/>
        <v>105</v>
      </c>
      <c r="F261" s="14">
        <f t="shared" si="51"/>
        <v>453</v>
      </c>
      <c r="G261" s="14">
        <f t="shared" si="51"/>
        <v>0</v>
      </c>
      <c r="H261" s="14">
        <f t="shared" si="51"/>
        <v>896</v>
      </c>
      <c r="I261" s="14">
        <f t="shared" si="51"/>
        <v>896</v>
      </c>
      <c r="J261" s="14">
        <f t="shared" si="51"/>
        <v>0</v>
      </c>
      <c r="K261" s="14">
        <f t="shared" si="51"/>
        <v>3115</v>
      </c>
    </row>
    <row r="262" spans="1:11" ht="15.75" thickTop="1" x14ac:dyDescent="0.25">
      <c r="A262" t="s">
        <v>230</v>
      </c>
      <c r="B262" t="s">
        <v>231</v>
      </c>
      <c r="C262" t="s">
        <v>1313</v>
      </c>
      <c r="E262" s="13">
        <v>4</v>
      </c>
      <c r="F262" s="13">
        <v>3</v>
      </c>
      <c r="H262" s="13">
        <f t="shared" ref="H262:H286" si="52">SUM(D262:G262)</f>
        <v>7</v>
      </c>
      <c r="I262" s="13">
        <v>7</v>
      </c>
      <c r="J262" s="13">
        <f t="shared" ref="J262:J286" si="53">H262-I262</f>
        <v>0</v>
      </c>
      <c r="K262" s="13">
        <v>40</v>
      </c>
    </row>
    <row r="263" spans="1:11" x14ac:dyDescent="0.25">
      <c r="B263" t="s">
        <v>232</v>
      </c>
      <c r="C263" t="s">
        <v>1314</v>
      </c>
      <c r="E263" s="13">
        <v>7</v>
      </c>
      <c r="F263" s="13">
        <v>3</v>
      </c>
      <c r="H263" s="13">
        <f t="shared" si="52"/>
        <v>10</v>
      </c>
      <c r="I263" s="13">
        <v>10</v>
      </c>
      <c r="J263" s="13">
        <f t="shared" si="53"/>
        <v>0</v>
      </c>
      <c r="K263" s="13">
        <v>40</v>
      </c>
    </row>
    <row r="264" spans="1:11" x14ac:dyDescent="0.25">
      <c r="B264" t="s">
        <v>233</v>
      </c>
      <c r="C264" t="s">
        <v>1315</v>
      </c>
      <c r="E264" s="13">
        <v>38</v>
      </c>
      <c r="F264" s="13">
        <v>6</v>
      </c>
      <c r="H264" s="13">
        <f t="shared" si="52"/>
        <v>44</v>
      </c>
      <c r="I264" s="13">
        <v>44</v>
      </c>
      <c r="J264" s="13">
        <f t="shared" si="53"/>
        <v>0</v>
      </c>
      <c r="K264" s="13">
        <v>250</v>
      </c>
    </row>
    <row r="265" spans="1:11" x14ac:dyDescent="0.25">
      <c r="B265" t="s">
        <v>234</v>
      </c>
      <c r="C265" t="s">
        <v>1316</v>
      </c>
      <c r="D265" s="13">
        <v>1</v>
      </c>
      <c r="E265" s="13">
        <v>6</v>
      </c>
      <c r="F265" s="13">
        <v>4</v>
      </c>
      <c r="H265" s="13">
        <f t="shared" si="52"/>
        <v>11</v>
      </c>
      <c r="I265" s="13">
        <v>11</v>
      </c>
      <c r="J265" s="13">
        <f t="shared" si="53"/>
        <v>0</v>
      </c>
      <c r="K265" s="13">
        <v>35</v>
      </c>
    </row>
    <row r="266" spans="1:11" x14ac:dyDescent="0.25">
      <c r="B266" t="s">
        <v>235</v>
      </c>
      <c r="C266" t="s">
        <v>1317</v>
      </c>
      <c r="D266" s="13">
        <v>5</v>
      </c>
      <c r="E266" s="13">
        <v>9</v>
      </c>
      <c r="F266" s="13">
        <v>3</v>
      </c>
      <c r="H266" s="13">
        <f t="shared" si="52"/>
        <v>17</v>
      </c>
      <c r="I266" s="13">
        <v>17</v>
      </c>
      <c r="J266" s="13">
        <f t="shared" si="53"/>
        <v>0</v>
      </c>
      <c r="K266" s="13">
        <v>60</v>
      </c>
    </row>
    <row r="267" spans="1:11" x14ac:dyDescent="0.25">
      <c r="B267" t="s">
        <v>236</v>
      </c>
      <c r="C267" t="s">
        <v>1318</v>
      </c>
      <c r="D267" s="13">
        <v>1</v>
      </c>
      <c r="E267" s="13">
        <v>1</v>
      </c>
      <c r="F267" s="13">
        <v>1</v>
      </c>
      <c r="H267" s="13">
        <f t="shared" si="52"/>
        <v>3</v>
      </c>
      <c r="I267" s="13">
        <v>3</v>
      </c>
      <c r="J267" s="13">
        <f t="shared" si="53"/>
        <v>0</v>
      </c>
      <c r="K267" s="13">
        <v>14</v>
      </c>
    </row>
    <row r="268" spans="1:11" x14ac:dyDescent="0.25">
      <c r="B268" t="s">
        <v>599</v>
      </c>
      <c r="C268" t="s">
        <v>1319</v>
      </c>
      <c r="E268" s="13">
        <v>8</v>
      </c>
      <c r="F268" s="13">
        <v>6</v>
      </c>
      <c r="H268" s="13">
        <f t="shared" si="52"/>
        <v>14</v>
      </c>
      <c r="I268" s="13">
        <v>14</v>
      </c>
      <c r="J268" s="13">
        <f t="shared" si="53"/>
        <v>0</v>
      </c>
      <c r="K268" s="13">
        <v>120</v>
      </c>
    </row>
    <row r="269" spans="1:11" x14ac:dyDescent="0.25">
      <c r="B269" t="s">
        <v>237</v>
      </c>
      <c r="C269" t="s">
        <v>1320</v>
      </c>
      <c r="D269" s="13">
        <v>5</v>
      </c>
      <c r="E269" s="13">
        <v>8</v>
      </c>
      <c r="F269" s="13">
        <v>2</v>
      </c>
      <c r="H269" s="13">
        <f t="shared" si="52"/>
        <v>15</v>
      </c>
      <c r="I269" s="13">
        <v>15</v>
      </c>
      <c r="J269" s="13">
        <f t="shared" si="53"/>
        <v>0</v>
      </c>
      <c r="K269" s="13">
        <v>130</v>
      </c>
    </row>
    <row r="270" spans="1:11" x14ac:dyDescent="0.25">
      <c r="B270" t="s">
        <v>238</v>
      </c>
      <c r="C270" t="s">
        <v>1321</v>
      </c>
      <c r="D270" s="13">
        <v>5</v>
      </c>
      <c r="E270" s="13">
        <v>10</v>
      </c>
      <c r="F270" s="13">
        <v>4</v>
      </c>
      <c r="H270" s="13">
        <f t="shared" si="52"/>
        <v>19</v>
      </c>
      <c r="I270" s="13">
        <v>19</v>
      </c>
      <c r="J270" s="13">
        <f t="shared" si="53"/>
        <v>0</v>
      </c>
      <c r="K270" s="13">
        <v>150</v>
      </c>
    </row>
    <row r="271" spans="1:11" x14ac:dyDescent="0.25">
      <c r="B271" t="s">
        <v>239</v>
      </c>
      <c r="C271" t="s">
        <v>1322</v>
      </c>
      <c r="D271" s="13">
        <v>8</v>
      </c>
      <c r="E271" s="13">
        <v>8</v>
      </c>
      <c r="F271" s="13">
        <v>5</v>
      </c>
      <c r="H271" s="13">
        <f t="shared" si="52"/>
        <v>21</v>
      </c>
      <c r="I271" s="13">
        <v>21</v>
      </c>
      <c r="J271" s="13">
        <f t="shared" si="53"/>
        <v>0</v>
      </c>
      <c r="K271" s="13">
        <v>95</v>
      </c>
    </row>
    <row r="272" spans="1:11" x14ac:dyDescent="0.25">
      <c r="B272" t="s">
        <v>240</v>
      </c>
      <c r="C272" t="s">
        <v>1323</v>
      </c>
      <c r="F272" s="13">
        <v>4</v>
      </c>
      <c r="H272" s="13">
        <f t="shared" si="52"/>
        <v>4</v>
      </c>
      <c r="I272" s="13">
        <v>4</v>
      </c>
      <c r="J272" s="13">
        <f t="shared" si="53"/>
        <v>0</v>
      </c>
      <c r="K272" s="13">
        <v>10</v>
      </c>
    </row>
    <row r="273" spans="1:11" x14ac:dyDescent="0.25">
      <c r="B273" t="s">
        <v>241</v>
      </c>
      <c r="C273" t="s">
        <v>1324</v>
      </c>
      <c r="D273" s="13">
        <v>2</v>
      </c>
      <c r="E273" s="13">
        <v>5</v>
      </c>
      <c r="F273" s="13">
        <v>5</v>
      </c>
      <c r="H273" s="13">
        <f t="shared" si="52"/>
        <v>12</v>
      </c>
      <c r="I273" s="13">
        <v>12</v>
      </c>
      <c r="J273" s="13">
        <f t="shared" si="53"/>
        <v>0</v>
      </c>
      <c r="K273" s="13">
        <v>60</v>
      </c>
    </row>
    <row r="274" spans="1:11" x14ac:dyDescent="0.25">
      <c r="B274" t="s">
        <v>242</v>
      </c>
      <c r="C274" t="s">
        <v>1325</v>
      </c>
      <c r="D274" s="13">
        <v>8</v>
      </c>
      <c r="E274" s="13">
        <v>7</v>
      </c>
      <c r="F274" s="13">
        <v>10</v>
      </c>
      <c r="H274" s="13">
        <f t="shared" si="52"/>
        <v>25</v>
      </c>
      <c r="I274" s="13">
        <v>25</v>
      </c>
      <c r="J274" s="13">
        <f t="shared" si="53"/>
        <v>0</v>
      </c>
      <c r="K274" s="13">
        <v>95</v>
      </c>
    </row>
    <row r="275" spans="1:11" x14ac:dyDescent="0.25">
      <c r="B275" t="s">
        <v>243</v>
      </c>
      <c r="C275" t="s">
        <v>1326</v>
      </c>
      <c r="D275" s="13">
        <v>7</v>
      </c>
      <c r="E275" s="13">
        <v>4</v>
      </c>
      <c r="F275" s="13">
        <v>3</v>
      </c>
      <c r="H275" s="13">
        <f t="shared" si="52"/>
        <v>14</v>
      </c>
      <c r="I275" s="13">
        <v>14</v>
      </c>
      <c r="J275" s="13">
        <f t="shared" si="53"/>
        <v>0</v>
      </c>
      <c r="K275" s="13">
        <v>60</v>
      </c>
    </row>
    <row r="276" spans="1:11" x14ac:dyDescent="0.25">
      <c r="B276" t="s">
        <v>1721</v>
      </c>
      <c r="C276" t="s">
        <v>1327</v>
      </c>
      <c r="D276" s="13">
        <v>12</v>
      </c>
      <c r="E276" s="13">
        <v>10</v>
      </c>
      <c r="F276" s="13">
        <v>6</v>
      </c>
      <c r="H276" s="13">
        <f t="shared" si="52"/>
        <v>28</v>
      </c>
      <c r="I276" s="13">
        <v>28</v>
      </c>
      <c r="J276" s="13">
        <f t="shared" si="53"/>
        <v>0</v>
      </c>
      <c r="K276" s="13">
        <v>170</v>
      </c>
    </row>
    <row r="277" spans="1:11" x14ac:dyDescent="0.25">
      <c r="B277" t="s">
        <v>244</v>
      </c>
      <c r="C277" t="s">
        <v>1328</v>
      </c>
      <c r="D277" s="13">
        <v>4</v>
      </c>
      <c r="E277" s="13">
        <v>5</v>
      </c>
      <c r="F277" s="13">
        <v>6</v>
      </c>
      <c r="H277" s="13">
        <f t="shared" si="52"/>
        <v>15</v>
      </c>
      <c r="I277" s="13">
        <v>15</v>
      </c>
      <c r="J277" s="13">
        <f t="shared" si="53"/>
        <v>0</v>
      </c>
      <c r="K277" s="13">
        <v>85</v>
      </c>
    </row>
    <row r="278" spans="1:11" x14ac:dyDescent="0.25">
      <c r="B278" t="s">
        <v>245</v>
      </c>
      <c r="C278" t="s">
        <v>1329</v>
      </c>
      <c r="D278" s="13">
        <v>6</v>
      </c>
      <c r="E278" s="13">
        <v>6</v>
      </c>
      <c r="F278" s="13">
        <v>2</v>
      </c>
      <c r="H278" s="13">
        <f t="shared" si="52"/>
        <v>14</v>
      </c>
      <c r="I278" s="13">
        <v>14</v>
      </c>
      <c r="J278" s="13">
        <f t="shared" si="53"/>
        <v>0</v>
      </c>
      <c r="K278" s="13">
        <v>70</v>
      </c>
    </row>
    <row r="279" spans="1:11" x14ac:dyDescent="0.25">
      <c r="B279" t="s">
        <v>246</v>
      </c>
      <c r="C279" t="s">
        <v>1330</v>
      </c>
      <c r="D279" s="13">
        <v>23</v>
      </c>
      <c r="E279" s="13">
        <v>25</v>
      </c>
      <c r="F279" s="13">
        <v>16</v>
      </c>
      <c r="H279" s="13">
        <f t="shared" si="52"/>
        <v>64</v>
      </c>
      <c r="I279" s="13">
        <v>64</v>
      </c>
      <c r="J279" s="13">
        <f t="shared" si="53"/>
        <v>0</v>
      </c>
      <c r="K279" s="13">
        <v>260</v>
      </c>
    </row>
    <row r="280" spans="1:11" x14ac:dyDescent="0.25">
      <c r="B280" t="s">
        <v>247</v>
      </c>
      <c r="C280" t="s">
        <v>1331</v>
      </c>
      <c r="D280" s="13">
        <v>4</v>
      </c>
      <c r="E280" s="13">
        <v>9</v>
      </c>
      <c r="F280" s="13">
        <v>4</v>
      </c>
      <c r="H280" s="13">
        <f t="shared" si="52"/>
        <v>17</v>
      </c>
      <c r="I280" s="13">
        <v>17</v>
      </c>
      <c r="J280" s="13">
        <f t="shared" si="53"/>
        <v>0</v>
      </c>
      <c r="K280" s="13">
        <v>45</v>
      </c>
    </row>
    <row r="281" spans="1:11" x14ac:dyDescent="0.25">
      <c r="B281" t="s">
        <v>248</v>
      </c>
      <c r="C281" t="s">
        <v>1332</v>
      </c>
      <c r="D281" s="13">
        <v>5</v>
      </c>
      <c r="E281" s="13">
        <v>6</v>
      </c>
      <c r="F281" s="13">
        <v>4</v>
      </c>
      <c r="H281" s="13">
        <f t="shared" si="52"/>
        <v>15</v>
      </c>
      <c r="I281" s="13">
        <v>15</v>
      </c>
      <c r="J281" s="13">
        <f t="shared" si="53"/>
        <v>0</v>
      </c>
      <c r="K281" s="13">
        <v>50</v>
      </c>
    </row>
    <row r="282" spans="1:11" x14ac:dyDescent="0.25">
      <c r="B282" t="s">
        <v>598</v>
      </c>
      <c r="C282" t="s">
        <v>1333</v>
      </c>
      <c r="F282" s="13">
        <v>4</v>
      </c>
      <c r="H282" s="13">
        <f t="shared" si="52"/>
        <v>4</v>
      </c>
      <c r="I282" s="13">
        <v>4</v>
      </c>
      <c r="J282" s="13">
        <f t="shared" si="53"/>
        <v>0</v>
      </c>
      <c r="K282" s="13">
        <v>10</v>
      </c>
    </row>
    <row r="283" spans="1:11" x14ac:dyDescent="0.25">
      <c r="B283" t="s">
        <v>249</v>
      </c>
      <c r="C283" t="s">
        <v>1334</v>
      </c>
      <c r="E283" s="13">
        <v>2</v>
      </c>
      <c r="F283" s="13">
        <v>6</v>
      </c>
      <c r="H283" s="13">
        <f t="shared" si="52"/>
        <v>8</v>
      </c>
      <c r="I283" s="13">
        <v>8</v>
      </c>
      <c r="J283" s="13">
        <f t="shared" si="53"/>
        <v>0</v>
      </c>
      <c r="K283" s="13">
        <v>20</v>
      </c>
    </row>
    <row r="284" spans="1:11" x14ac:dyDescent="0.25">
      <c r="B284" t="s">
        <v>230</v>
      </c>
      <c r="C284" t="s">
        <v>1335</v>
      </c>
      <c r="E284" s="13">
        <v>2</v>
      </c>
      <c r="F284" s="13">
        <v>15</v>
      </c>
      <c r="H284" s="13">
        <f t="shared" si="52"/>
        <v>17</v>
      </c>
      <c r="I284" s="13">
        <v>17</v>
      </c>
      <c r="J284" s="13">
        <f t="shared" si="53"/>
        <v>0</v>
      </c>
      <c r="K284" s="13">
        <v>25</v>
      </c>
    </row>
    <row r="285" spans="1:11" x14ac:dyDescent="0.25">
      <c r="B285" t="s">
        <v>250</v>
      </c>
      <c r="C285" t="s">
        <v>1336</v>
      </c>
      <c r="D285" s="13">
        <v>2</v>
      </c>
      <c r="E285" s="13">
        <v>4</v>
      </c>
      <c r="F285" s="13">
        <v>2</v>
      </c>
      <c r="H285" s="13">
        <f t="shared" si="52"/>
        <v>8</v>
      </c>
      <c r="I285" s="13">
        <v>8</v>
      </c>
      <c r="J285" s="13">
        <f t="shared" si="53"/>
        <v>0</v>
      </c>
      <c r="K285" s="13">
        <v>40</v>
      </c>
    </row>
    <row r="286" spans="1:11" x14ac:dyDescent="0.25">
      <c r="B286" t="s">
        <v>251</v>
      </c>
      <c r="C286" t="s">
        <v>1337</v>
      </c>
      <c r="D286" s="13">
        <v>5</v>
      </c>
      <c r="E286" s="13">
        <v>8</v>
      </c>
      <c r="F286" s="13">
        <v>4</v>
      </c>
      <c r="H286" s="13">
        <f t="shared" si="52"/>
        <v>17</v>
      </c>
      <c r="I286" s="13">
        <v>17</v>
      </c>
      <c r="J286" s="13">
        <f t="shared" si="53"/>
        <v>0</v>
      </c>
      <c r="K286" s="13">
        <v>55</v>
      </c>
    </row>
    <row r="287" spans="1:11" ht="15.75" thickBot="1" x14ac:dyDescent="0.3">
      <c r="A287" s="2" t="s">
        <v>1719</v>
      </c>
      <c r="B287" s="2"/>
      <c r="C287" s="2"/>
      <c r="D287" s="14">
        <f>SUM(D262:D286)</f>
        <v>103</v>
      </c>
      <c r="E287" s="14">
        <f t="shared" ref="E287:K287" si="54">SUM(E262:E286)</f>
        <v>192</v>
      </c>
      <c r="F287" s="14">
        <f t="shared" si="54"/>
        <v>128</v>
      </c>
      <c r="G287" s="14">
        <f t="shared" si="54"/>
        <v>0</v>
      </c>
      <c r="H287" s="14">
        <f t="shared" si="54"/>
        <v>423</v>
      </c>
      <c r="I287" s="14">
        <f t="shared" si="54"/>
        <v>423</v>
      </c>
      <c r="J287" s="14">
        <f t="shared" si="54"/>
        <v>0</v>
      </c>
      <c r="K287" s="14">
        <f t="shared" si="54"/>
        <v>1989</v>
      </c>
    </row>
    <row r="288" spans="1:11" ht="15.75" thickTop="1" x14ac:dyDescent="0.25">
      <c r="B288" t="s">
        <v>252</v>
      </c>
      <c r="C288" t="s">
        <v>1338</v>
      </c>
      <c r="D288" s="13">
        <v>9</v>
      </c>
      <c r="E288" s="13">
        <v>10</v>
      </c>
      <c r="F288" s="13">
        <v>6</v>
      </c>
      <c r="H288" s="13">
        <f t="shared" ref="H288:H319" si="55">SUM(D288:G288)</f>
        <v>25</v>
      </c>
      <c r="I288" s="13">
        <v>25</v>
      </c>
      <c r="J288" s="13">
        <f t="shared" ref="J288:J319" si="56">H288-I288</f>
        <v>0</v>
      </c>
      <c r="K288" s="13">
        <v>60</v>
      </c>
    </row>
    <row r="289" spans="2:11" x14ac:dyDescent="0.25">
      <c r="B289" t="s">
        <v>253</v>
      </c>
      <c r="C289" t="s">
        <v>1339</v>
      </c>
      <c r="D289" s="13">
        <v>8</v>
      </c>
      <c r="E289" s="13">
        <v>9</v>
      </c>
      <c r="F289" s="13">
        <v>7</v>
      </c>
      <c r="H289" s="13">
        <f t="shared" si="55"/>
        <v>24</v>
      </c>
      <c r="I289" s="13">
        <v>24</v>
      </c>
      <c r="J289" s="13">
        <f t="shared" si="56"/>
        <v>0</v>
      </c>
      <c r="K289" s="13">
        <v>70</v>
      </c>
    </row>
    <row r="290" spans="2:11" x14ac:dyDescent="0.25">
      <c r="B290" t="s">
        <v>254</v>
      </c>
      <c r="C290" t="s">
        <v>1340</v>
      </c>
      <c r="D290" s="13">
        <v>3</v>
      </c>
      <c r="F290" s="13">
        <v>4</v>
      </c>
      <c r="H290" s="13">
        <f t="shared" si="55"/>
        <v>7</v>
      </c>
      <c r="I290" s="13">
        <v>7</v>
      </c>
      <c r="J290" s="13">
        <f t="shared" si="56"/>
        <v>0</v>
      </c>
      <c r="K290" s="13">
        <v>20</v>
      </c>
    </row>
    <row r="291" spans="2:11" x14ac:dyDescent="0.25">
      <c r="B291" t="s">
        <v>255</v>
      </c>
      <c r="C291" t="s">
        <v>1341</v>
      </c>
      <c r="D291" s="13">
        <v>2</v>
      </c>
      <c r="F291" s="13">
        <v>3</v>
      </c>
      <c r="H291" s="13">
        <f t="shared" si="55"/>
        <v>5</v>
      </c>
      <c r="I291" s="13">
        <v>5</v>
      </c>
      <c r="J291" s="13">
        <f t="shared" si="56"/>
        <v>0</v>
      </c>
      <c r="K291" s="13">
        <v>20</v>
      </c>
    </row>
    <row r="292" spans="2:11" x14ac:dyDescent="0.25">
      <c r="B292" t="s">
        <v>256</v>
      </c>
      <c r="C292" t="s">
        <v>1342</v>
      </c>
      <c r="D292" s="13">
        <v>1</v>
      </c>
      <c r="F292" s="13">
        <v>4</v>
      </c>
      <c r="H292" s="13">
        <f t="shared" si="55"/>
        <v>5</v>
      </c>
      <c r="I292" s="13">
        <v>5</v>
      </c>
      <c r="J292" s="13">
        <f t="shared" si="56"/>
        <v>0</v>
      </c>
      <c r="K292" s="13">
        <v>50</v>
      </c>
    </row>
    <row r="293" spans="2:11" x14ac:dyDescent="0.25">
      <c r="B293" t="s">
        <v>257</v>
      </c>
      <c r="C293" t="s">
        <v>1343</v>
      </c>
      <c r="D293" s="13">
        <v>1</v>
      </c>
      <c r="F293" s="13">
        <v>6</v>
      </c>
      <c r="H293" s="13">
        <f t="shared" si="55"/>
        <v>7</v>
      </c>
      <c r="I293" s="13">
        <v>7</v>
      </c>
      <c r="J293" s="13">
        <f t="shared" si="56"/>
        <v>0</v>
      </c>
      <c r="K293" s="13">
        <v>15</v>
      </c>
    </row>
    <row r="294" spans="2:11" x14ac:dyDescent="0.25">
      <c r="B294" t="s">
        <v>258</v>
      </c>
      <c r="C294" t="s">
        <v>1344</v>
      </c>
      <c r="D294" s="13">
        <v>1</v>
      </c>
      <c r="F294" s="13">
        <v>2</v>
      </c>
      <c r="H294" s="13">
        <f t="shared" si="55"/>
        <v>3</v>
      </c>
      <c r="I294" s="13">
        <v>3</v>
      </c>
      <c r="J294" s="13">
        <f t="shared" si="56"/>
        <v>0</v>
      </c>
      <c r="K294" s="13">
        <v>12</v>
      </c>
    </row>
    <row r="295" spans="2:11" x14ac:dyDescent="0.25">
      <c r="B295" t="s">
        <v>259</v>
      </c>
      <c r="C295" t="s">
        <v>1345</v>
      </c>
      <c r="D295" s="13">
        <v>1</v>
      </c>
      <c r="F295" s="13">
        <v>5</v>
      </c>
      <c r="H295" s="13">
        <f t="shared" si="55"/>
        <v>6</v>
      </c>
      <c r="I295" s="13">
        <v>6</v>
      </c>
      <c r="J295" s="13">
        <f t="shared" si="56"/>
        <v>0</v>
      </c>
      <c r="K295" s="13">
        <v>18</v>
      </c>
    </row>
    <row r="296" spans="2:11" x14ac:dyDescent="0.25">
      <c r="B296" t="s">
        <v>260</v>
      </c>
      <c r="C296" t="s">
        <v>1346</v>
      </c>
      <c r="D296" s="13">
        <v>3</v>
      </c>
      <c r="E296" s="13">
        <v>8</v>
      </c>
      <c r="F296" s="13">
        <v>6</v>
      </c>
      <c r="H296" s="13">
        <f t="shared" si="55"/>
        <v>17</v>
      </c>
      <c r="I296" s="13">
        <v>17</v>
      </c>
      <c r="J296" s="13">
        <f t="shared" si="56"/>
        <v>0</v>
      </c>
      <c r="K296" s="13">
        <v>50</v>
      </c>
    </row>
    <row r="297" spans="2:11" x14ac:dyDescent="0.25">
      <c r="B297" t="s">
        <v>527</v>
      </c>
      <c r="C297" t="s">
        <v>1347</v>
      </c>
      <c r="D297" s="13">
        <v>6</v>
      </c>
      <c r="E297" s="13">
        <v>6</v>
      </c>
      <c r="F297" s="13">
        <v>8</v>
      </c>
      <c r="H297" s="13">
        <f t="shared" si="55"/>
        <v>20</v>
      </c>
      <c r="I297" s="13">
        <v>20</v>
      </c>
      <c r="J297" s="13">
        <f t="shared" si="56"/>
        <v>0</v>
      </c>
      <c r="K297" s="13">
        <v>70</v>
      </c>
    </row>
    <row r="298" spans="2:11" x14ac:dyDescent="0.25">
      <c r="B298" t="s">
        <v>261</v>
      </c>
      <c r="C298" t="s">
        <v>1348</v>
      </c>
      <c r="D298" s="13">
        <v>6</v>
      </c>
      <c r="E298" s="13">
        <v>6</v>
      </c>
      <c r="F298" s="13">
        <v>3</v>
      </c>
      <c r="H298" s="13">
        <f t="shared" si="55"/>
        <v>15</v>
      </c>
      <c r="I298" s="13">
        <v>15</v>
      </c>
      <c r="J298" s="13">
        <f t="shared" si="56"/>
        <v>0</v>
      </c>
      <c r="K298" s="13">
        <v>50</v>
      </c>
    </row>
    <row r="299" spans="2:11" x14ac:dyDescent="0.25">
      <c r="B299" t="s">
        <v>262</v>
      </c>
      <c r="C299" t="s">
        <v>1348</v>
      </c>
      <c r="D299" s="13">
        <v>7</v>
      </c>
      <c r="E299" s="13">
        <v>9</v>
      </c>
      <c r="F299" s="13">
        <v>8</v>
      </c>
      <c r="H299" s="13">
        <f t="shared" si="55"/>
        <v>24</v>
      </c>
      <c r="I299" s="13">
        <v>24</v>
      </c>
      <c r="J299" s="13">
        <f t="shared" si="56"/>
        <v>0</v>
      </c>
      <c r="K299" s="13">
        <v>55</v>
      </c>
    </row>
    <row r="300" spans="2:11" x14ac:dyDescent="0.25">
      <c r="B300" t="s">
        <v>263</v>
      </c>
      <c r="C300" t="s">
        <v>1349</v>
      </c>
      <c r="D300" s="13">
        <v>7</v>
      </c>
      <c r="E300" s="13">
        <v>7</v>
      </c>
      <c r="F300" s="13">
        <v>7</v>
      </c>
      <c r="H300" s="13">
        <f t="shared" si="55"/>
        <v>21</v>
      </c>
      <c r="I300" s="13">
        <v>21</v>
      </c>
      <c r="J300" s="13">
        <f t="shared" si="56"/>
        <v>0</v>
      </c>
      <c r="K300" s="13">
        <v>60</v>
      </c>
    </row>
    <row r="301" spans="2:11" x14ac:dyDescent="0.25">
      <c r="B301" t="s">
        <v>264</v>
      </c>
      <c r="C301" t="s">
        <v>1350</v>
      </c>
      <c r="F301" s="13">
        <v>5</v>
      </c>
      <c r="H301" s="13">
        <f t="shared" si="55"/>
        <v>5</v>
      </c>
      <c r="I301" s="13">
        <v>5</v>
      </c>
      <c r="J301" s="13">
        <f t="shared" si="56"/>
        <v>0</v>
      </c>
      <c r="K301" s="13">
        <v>40</v>
      </c>
    </row>
    <row r="302" spans="2:11" x14ac:dyDescent="0.25">
      <c r="B302" t="s">
        <v>265</v>
      </c>
      <c r="C302" t="s">
        <v>1351</v>
      </c>
      <c r="F302" s="13">
        <v>2</v>
      </c>
      <c r="H302" s="13">
        <f t="shared" si="55"/>
        <v>2</v>
      </c>
      <c r="I302" s="13">
        <v>2</v>
      </c>
      <c r="J302" s="13">
        <f t="shared" si="56"/>
        <v>0</v>
      </c>
      <c r="K302" s="13">
        <v>12</v>
      </c>
    </row>
    <row r="303" spans="2:11" x14ac:dyDescent="0.25">
      <c r="B303" t="s">
        <v>266</v>
      </c>
      <c r="C303" t="s">
        <v>1352</v>
      </c>
      <c r="D303" s="13">
        <v>1</v>
      </c>
      <c r="E303" s="13">
        <v>2</v>
      </c>
      <c r="F303" s="13">
        <v>5</v>
      </c>
      <c r="H303" s="13">
        <f t="shared" si="55"/>
        <v>8</v>
      </c>
      <c r="I303" s="13">
        <v>8</v>
      </c>
      <c r="J303" s="13">
        <f t="shared" si="56"/>
        <v>0</v>
      </c>
      <c r="K303" s="13">
        <v>10</v>
      </c>
    </row>
    <row r="304" spans="2:11" x14ac:dyDescent="0.25">
      <c r="B304" t="s">
        <v>267</v>
      </c>
      <c r="C304" t="s">
        <v>1353</v>
      </c>
      <c r="D304" s="13">
        <v>8</v>
      </c>
      <c r="E304" s="13">
        <v>10</v>
      </c>
      <c r="F304" s="13">
        <v>40</v>
      </c>
      <c r="H304" s="13">
        <f t="shared" si="55"/>
        <v>58</v>
      </c>
      <c r="I304" s="13">
        <v>58</v>
      </c>
      <c r="J304" s="13">
        <f t="shared" si="56"/>
        <v>0</v>
      </c>
      <c r="K304" s="13">
        <v>160</v>
      </c>
    </row>
    <row r="305" spans="2:11" x14ac:dyDescent="0.25">
      <c r="B305" t="s">
        <v>268</v>
      </c>
      <c r="C305" t="s">
        <v>1354</v>
      </c>
      <c r="E305" s="13">
        <v>13</v>
      </c>
      <c r="F305" s="13">
        <v>6</v>
      </c>
      <c r="H305" s="13">
        <f t="shared" si="55"/>
        <v>19</v>
      </c>
      <c r="I305" s="13">
        <v>19</v>
      </c>
      <c r="J305" s="13">
        <f t="shared" si="56"/>
        <v>0</v>
      </c>
      <c r="K305" s="13">
        <v>50</v>
      </c>
    </row>
    <row r="306" spans="2:11" x14ac:dyDescent="0.25">
      <c r="B306" t="s">
        <v>491</v>
      </c>
      <c r="C306" t="s">
        <v>1355</v>
      </c>
      <c r="E306" s="13">
        <v>2</v>
      </c>
      <c r="F306" s="13">
        <v>5</v>
      </c>
      <c r="H306" s="13">
        <f t="shared" si="55"/>
        <v>7</v>
      </c>
      <c r="I306" s="13">
        <v>7</v>
      </c>
      <c r="J306" s="13">
        <f t="shared" si="56"/>
        <v>0</v>
      </c>
      <c r="K306" s="13">
        <v>16</v>
      </c>
    </row>
    <row r="307" spans="2:11" x14ac:dyDescent="0.25">
      <c r="B307" t="s">
        <v>269</v>
      </c>
      <c r="C307" t="s">
        <v>1356</v>
      </c>
      <c r="F307" s="13">
        <v>3</v>
      </c>
      <c r="H307" s="13">
        <f t="shared" si="55"/>
        <v>3</v>
      </c>
      <c r="I307" s="13">
        <v>3</v>
      </c>
      <c r="J307" s="13">
        <f t="shared" si="56"/>
        <v>0</v>
      </c>
      <c r="K307" s="13">
        <v>12</v>
      </c>
    </row>
    <row r="308" spans="2:11" x14ac:dyDescent="0.25">
      <c r="B308" t="s">
        <v>270</v>
      </c>
      <c r="C308" t="s">
        <v>1357</v>
      </c>
      <c r="D308" s="13">
        <v>1</v>
      </c>
      <c r="E308" s="13">
        <v>2</v>
      </c>
      <c r="F308" s="13">
        <v>4</v>
      </c>
      <c r="H308" s="13">
        <f t="shared" si="55"/>
        <v>7</v>
      </c>
      <c r="I308" s="13">
        <v>7</v>
      </c>
      <c r="J308" s="13">
        <f t="shared" si="56"/>
        <v>0</v>
      </c>
      <c r="K308" s="13">
        <v>20</v>
      </c>
    </row>
    <row r="309" spans="2:11" x14ac:dyDescent="0.25">
      <c r="B309" t="s">
        <v>271</v>
      </c>
      <c r="C309" t="s">
        <v>1358</v>
      </c>
      <c r="D309" s="13">
        <v>1</v>
      </c>
      <c r="E309" s="13">
        <v>2</v>
      </c>
      <c r="F309" s="13">
        <v>5</v>
      </c>
      <c r="H309" s="13">
        <f t="shared" si="55"/>
        <v>8</v>
      </c>
      <c r="I309" s="13">
        <v>8</v>
      </c>
      <c r="J309" s="13">
        <f t="shared" si="56"/>
        <v>0</v>
      </c>
      <c r="K309" s="13">
        <v>20</v>
      </c>
    </row>
    <row r="310" spans="2:11" x14ac:dyDescent="0.25">
      <c r="B310" t="s">
        <v>272</v>
      </c>
      <c r="C310" t="s">
        <v>1354</v>
      </c>
      <c r="D310" s="13">
        <v>1</v>
      </c>
      <c r="E310" s="13">
        <v>3</v>
      </c>
      <c r="F310" s="13">
        <v>7</v>
      </c>
      <c r="H310" s="13">
        <f t="shared" si="55"/>
        <v>11</v>
      </c>
      <c r="I310" s="13">
        <v>11</v>
      </c>
      <c r="J310" s="13">
        <f t="shared" si="56"/>
        <v>0</v>
      </c>
      <c r="K310" s="13">
        <v>20</v>
      </c>
    </row>
    <row r="311" spans="2:11" x14ac:dyDescent="0.25">
      <c r="B311" t="s">
        <v>273</v>
      </c>
      <c r="C311" t="s">
        <v>1359</v>
      </c>
      <c r="E311" s="13">
        <v>2</v>
      </c>
      <c r="F311" s="13">
        <v>3</v>
      </c>
      <c r="H311" s="13">
        <f t="shared" si="55"/>
        <v>5</v>
      </c>
      <c r="I311" s="13">
        <v>5</v>
      </c>
      <c r="J311" s="13">
        <f t="shared" si="56"/>
        <v>0</v>
      </c>
      <c r="K311" s="13">
        <v>60</v>
      </c>
    </row>
    <row r="312" spans="2:11" x14ac:dyDescent="0.25">
      <c r="B312" t="s">
        <v>274</v>
      </c>
      <c r="C312" t="s">
        <v>1360</v>
      </c>
      <c r="F312" s="13">
        <v>4</v>
      </c>
      <c r="H312" s="13">
        <f t="shared" si="55"/>
        <v>4</v>
      </c>
      <c r="I312" s="13">
        <v>4</v>
      </c>
      <c r="J312" s="13">
        <f t="shared" si="56"/>
        <v>0</v>
      </c>
      <c r="K312" s="13">
        <v>20</v>
      </c>
    </row>
    <row r="313" spans="2:11" x14ac:dyDescent="0.25">
      <c r="B313" t="s">
        <v>275</v>
      </c>
      <c r="C313" t="s">
        <v>1361</v>
      </c>
      <c r="D313" s="13">
        <v>1</v>
      </c>
      <c r="E313" s="13">
        <v>9</v>
      </c>
      <c r="F313" s="13">
        <v>6</v>
      </c>
      <c r="H313" s="13">
        <f t="shared" si="55"/>
        <v>16</v>
      </c>
      <c r="I313" s="13">
        <v>16</v>
      </c>
      <c r="J313" s="13">
        <f t="shared" si="56"/>
        <v>0</v>
      </c>
      <c r="K313" s="13">
        <v>50</v>
      </c>
    </row>
    <row r="314" spans="2:11" x14ac:dyDescent="0.25">
      <c r="B314" t="s">
        <v>276</v>
      </c>
      <c r="C314" t="s">
        <v>1359</v>
      </c>
      <c r="F314" s="13">
        <v>6</v>
      </c>
      <c r="H314" s="13">
        <f t="shared" si="55"/>
        <v>6</v>
      </c>
      <c r="I314" s="13">
        <v>6</v>
      </c>
      <c r="J314" s="13">
        <f t="shared" si="56"/>
        <v>0</v>
      </c>
      <c r="K314" s="13">
        <v>30</v>
      </c>
    </row>
    <row r="315" spans="2:11" x14ac:dyDescent="0.25">
      <c r="B315" t="s">
        <v>277</v>
      </c>
      <c r="C315" t="s">
        <v>1362</v>
      </c>
      <c r="E315" s="13">
        <v>2</v>
      </c>
      <c r="F315" s="13">
        <v>6</v>
      </c>
      <c r="H315" s="13">
        <f t="shared" si="55"/>
        <v>8</v>
      </c>
      <c r="I315" s="13">
        <v>8</v>
      </c>
      <c r="J315" s="13">
        <f t="shared" si="56"/>
        <v>0</v>
      </c>
      <c r="K315" s="13">
        <v>25</v>
      </c>
    </row>
    <row r="316" spans="2:11" x14ac:dyDescent="0.25">
      <c r="B316" t="s">
        <v>278</v>
      </c>
      <c r="C316" t="s">
        <v>1363</v>
      </c>
      <c r="F316" s="13">
        <v>4</v>
      </c>
      <c r="H316" s="13">
        <f t="shared" si="55"/>
        <v>4</v>
      </c>
      <c r="I316" s="13">
        <v>4</v>
      </c>
      <c r="J316" s="13">
        <f t="shared" si="56"/>
        <v>0</v>
      </c>
      <c r="K316" s="13">
        <v>20</v>
      </c>
    </row>
    <row r="317" spans="2:11" x14ac:dyDescent="0.25">
      <c r="B317" t="s">
        <v>279</v>
      </c>
      <c r="C317" t="s">
        <v>1364</v>
      </c>
      <c r="F317" s="13">
        <v>5</v>
      </c>
      <c r="H317" s="13">
        <f t="shared" si="55"/>
        <v>5</v>
      </c>
      <c r="I317" s="13">
        <v>5</v>
      </c>
      <c r="J317" s="13">
        <f t="shared" si="56"/>
        <v>0</v>
      </c>
      <c r="K317" s="13">
        <v>20</v>
      </c>
    </row>
    <row r="318" spans="2:11" x14ac:dyDescent="0.25">
      <c r="B318" t="s">
        <v>280</v>
      </c>
      <c r="C318" t="s">
        <v>1365</v>
      </c>
      <c r="F318" s="13">
        <v>4</v>
      </c>
      <c r="H318" s="13">
        <f t="shared" si="55"/>
        <v>4</v>
      </c>
      <c r="I318" s="13">
        <v>4</v>
      </c>
      <c r="J318" s="13">
        <f t="shared" si="56"/>
        <v>0</v>
      </c>
      <c r="K318" s="13">
        <v>25</v>
      </c>
    </row>
    <row r="319" spans="2:11" x14ac:dyDescent="0.25">
      <c r="B319" t="s">
        <v>281</v>
      </c>
      <c r="C319" t="s">
        <v>1366</v>
      </c>
      <c r="E319" s="13">
        <v>11</v>
      </c>
      <c r="F319" s="13">
        <v>8</v>
      </c>
      <c r="H319" s="13">
        <f t="shared" si="55"/>
        <v>19</v>
      </c>
      <c r="I319" s="13">
        <v>19</v>
      </c>
      <c r="J319" s="13">
        <f t="shared" si="56"/>
        <v>0</v>
      </c>
      <c r="K319" s="13">
        <v>70</v>
      </c>
    </row>
    <row r="320" spans="2:11" x14ac:dyDescent="0.25">
      <c r="B320" t="s">
        <v>282</v>
      </c>
      <c r="C320" t="s">
        <v>1367</v>
      </c>
      <c r="D320" s="13">
        <v>1</v>
      </c>
      <c r="E320" s="13">
        <v>6</v>
      </c>
      <c r="F320" s="13">
        <v>25</v>
      </c>
      <c r="H320" s="13">
        <f t="shared" ref="H320:H342" si="57">SUM(D320:G320)</f>
        <v>32</v>
      </c>
      <c r="I320" s="13">
        <v>32</v>
      </c>
      <c r="J320" s="13">
        <f t="shared" ref="J320:J342" si="58">H320-I320</f>
        <v>0</v>
      </c>
      <c r="K320" s="13">
        <v>90</v>
      </c>
    </row>
    <row r="321" spans="2:11" x14ac:dyDescent="0.25">
      <c r="B321" t="s">
        <v>283</v>
      </c>
      <c r="C321" t="s">
        <v>1368</v>
      </c>
      <c r="E321" s="13">
        <v>2</v>
      </c>
      <c r="F321" s="13">
        <v>6</v>
      </c>
      <c r="H321" s="13">
        <f t="shared" si="57"/>
        <v>8</v>
      </c>
      <c r="I321" s="13">
        <v>8</v>
      </c>
      <c r="J321" s="13">
        <f t="shared" si="58"/>
        <v>0</v>
      </c>
      <c r="K321" s="13">
        <v>30</v>
      </c>
    </row>
    <row r="322" spans="2:11" x14ac:dyDescent="0.25">
      <c r="B322" t="s">
        <v>683</v>
      </c>
      <c r="C322" t="s">
        <v>1369</v>
      </c>
      <c r="F322" s="13">
        <v>7</v>
      </c>
      <c r="H322" s="13">
        <f t="shared" si="57"/>
        <v>7</v>
      </c>
      <c r="I322" s="13">
        <v>7</v>
      </c>
      <c r="J322" s="13">
        <f t="shared" si="58"/>
        <v>0</v>
      </c>
      <c r="K322" s="13">
        <v>24</v>
      </c>
    </row>
    <row r="323" spans="2:11" x14ac:dyDescent="0.25">
      <c r="B323" t="s">
        <v>682</v>
      </c>
      <c r="C323" s="68" t="s">
        <v>1370</v>
      </c>
      <c r="F323" s="13">
        <v>6</v>
      </c>
      <c r="H323" s="13">
        <f t="shared" si="57"/>
        <v>6</v>
      </c>
      <c r="I323" s="13">
        <v>6</v>
      </c>
      <c r="J323" s="13">
        <f t="shared" si="58"/>
        <v>0</v>
      </c>
      <c r="K323" s="13">
        <v>30</v>
      </c>
    </row>
    <row r="324" spans="2:11" x14ac:dyDescent="0.25">
      <c r="B324" t="s">
        <v>601</v>
      </c>
      <c r="C324" t="s">
        <v>1371</v>
      </c>
      <c r="E324" s="13">
        <v>2</v>
      </c>
      <c r="F324" s="13">
        <v>2</v>
      </c>
      <c r="H324" s="13">
        <f t="shared" si="57"/>
        <v>4</v>
      </c>
      <c r="I324" s="13">
        <v>4</v>
      </c>
      <c r="J324" s="13">
        <f t="shared" si="58"/>
        <v>0</v>
      </c>
      <c r="K324" s="13">
        <v>40</v>
      </c>
    </row>
    <row r="325" spans="2:11" x14ac:dyDescent="0.25">
      <c r="B325" t="s">
        <v>284</v>
      </c>
      <c r="C325" t="s">
        <v>1372</v>
      </c>
      <c r="F325" s="13">
        <v>2</v>
      </c>
      <c r="H325" s="13">
        <f t="shared" si="57"/>
        <v>2</v>
      </c>
      <c r="I325" s="13">
        <v>2</v>
      </c>
      <c r="J325" s="13">
        <f t="shared" si="58"/>
        <v>0</v>
      </c>
      <c r="K325" s="13">
        <v>11</v>
      </c>
    </row>
    <row r="326" spans="2:11" x14ac:dyDescent="0.25">
      <c r="B326" t="s">
        <v>285</v>
      </c>
      <c r="C326" t="s">
        <v>1373</v>
      </c>
      <c r="E326" s="13">
        <v>4</v>
      </c>
      <c r="F326" s="13">
        <v>4</v>
      </c>
      <c r="H326" s="13">
        <f t="shared" si="57"/>
        <v>8</v>
      </c>
      <c r="I326" s="13">
        <v>8</v>
      </c>
      <c r="J326" s="13">
        <f t="shared" si="58"/>
        <v>0</v>
      </c>
      <c r="K326" s="13">
        <v>50</v>
      </c>
    </row>
    <row r="327" spans="2:11" x14ac:dyDescent="0.25">
      <c r="B327" t="s">
        <v>286</v>
      </c>
      <c r="C327" t="s">
        <v>1524</v>
      </c>
      <c r="E327" s="13">
        <v>3</v>
      </c>
      <c r="F327" s="13">
        <v>3</v>
      </c>
      <c r="H327" s="13">
        <f t="shared" si="57"/>
        <v>6</v>
      </c>
      <c r="I327" s="13">
        <v>6</v>
      </c>
      <c r="J327" s="13">
        <f t="shared" si="58"/>
        <v>0</v>
      </c>
      <c r="K327" s="13">
        <v>40</v>
      </c>
    </row>
    <row r="328" spans="2:11" x14ac:dyDescent="0.25">
      <c r="B328" t="s">
        <v>287</v>
      </c>
      <c r="C328" t="s">
        <v>1374</v>
      </c>
      <c r="E328" s="13">
        <v>3</v>
      </c>
      <c r="F328" s="13">
        <v>5</v>
      </c>
      <c r="H328" s="13">
        <f t="shared" si="57"/>
        <v>8</v>
      </c>
      <c r="I328" s="13">
        <v>8</v>
      </c>
      <c r="J328" s="13">
        <f t="shared" si="58"/>
        <v>0</v>
      </c>
      <c r="K328" s="13">
        <v>80</v>
      </c>
    </row>
    <row r="329" spans="2:11" x14ac:dyDescent="0.25">
      <c r="B329" t="s">
        <v>638</v>
      </c>
      <c r="C329" t="s">
        <v>1375</v>
      </c>
      <c r="D329" s="13">
        <v>2</v>
      </c>
      <c r="E329" s="13">
        <v>6</v>
      </c>
      <c r="F329" s="13">
        <v>5</v>
      </c>
      <c r="H329" s="13">
        <f t="shared" si="57"/>
        <v>13</v>
      </c>
      <c r="I329" s="13">
        <v>13</v>
      </c>
      <c r="J329" s="13">
        <f t="shared" si="58"/>
        <v>0</v>
      </c>
      <c r="K329" s="13">
        <v>60</v>
      </c>
    </row>
    <row r="330" spans="2:11" x14ac:dyDescent="0.25">
      <c r="B330" t="s">
        <v>288</v>
      </c>
      <c r="C330" t="s">
        <v>1376</v>
      </c>
      <c r="D330" s="13">
        <v>14</v>
      </c>
      <c r="E330" s="13">
        <v>10</v>
      </c>
      <c r="F330" s="13">
        <v>6</v>
      </c>
      <c r="H330" s="13">
        <f t="shared" si="57"/>
        <v>30</v>
      </c>
      <c r="I330" s="13">
        <v>30</v>
      </c>
      <c r="J330" s="13">
        <f t="shared" si="58"/>
        <v>0</v>
      </c>
      <c r="K330" s="13">
        <v>150</v>
      </c>
    </row>
    <row r="331" spans="2:11" x14ac:dyDescent="0.25">
      <c r="B331" t="s">
        <v>289</v>
      </c>
      <c r="C331" t="s">
        <v>1377</v>
      </c>
      <c r="D331" s="13">
        <v>4</v>
      </c>
      <c r="E331" s="13">
        <v>4</v>
      </c>
      <c r="F331" s="13">
        <v>10</v>
      </c>
      <c r="H331" s="13">
        <f t="shared" si="57"/>
        <v>18</v>
      </c>
      <c r="I331" s="13">
        <v>18</v>
      </c>
      <c r="J331" s="13">
        <f t="shared" si="58"/>
        <v>0</v>
      </c>
      <c r="K331" s="13">
        <v>50</v>
      </c>
    </row>
    <row r="332" spans="2:11" x14ac:dyDescent="0.25">
      <c r="B332" t="s">
        <v>290</v>
      </c>
      <c r="C332" t="s">
        <v>1378</v>
      </c>
      <c r="D332" s="13">
        <v>1</v>
      </c>
      <c r="E332" s="13">
        <v>8</v>
      </c>
      <c r="F332" s="13">
        <v>6</v>
      </c>
      <c r="H332" s="13">
        <f t="shared" si="57"/>
        <v>15</v>
      </c>
      <c r="I332" s="13">
        <v>15</v>
      </c>
      <c r="J332" s="13">
        <f t="shared" si="58"/>
        <v>0</v>
      </c>
      <c r="K332" s="13">
        <v>60</v>
      </c>
    </row>
    <row r="333" spans="2:11" x14ac:dyDescent="0.25">
      <c r="B333" t="s">
        <v>291</v>
      </c>
      <c r="C333" t="s">
        <v>1379</v>
      </c>
      <c r="F333" s="13">
        <v>4</v>
      </c>
      <c r="H333" s="13">
        <f t="shared" si="57"/>
        <v>4</v>
      </c>
      <c r="I333" s="13">
        <v>4</v>
      </c>
      <c r="J333" s="13">
        <f t="shared" si="58"/>
        <v>0</v>
      </c>
      <c r="K333" s="13">
        <v>20</v>
      </c>
    </row>
    <row r="334" spans="2:11" x14ac:dyDescent="0.25">
      <c r="B334" t="s">
        <v>292</v>
      </c>
      <c r="C334" t="s">
        <v>1380</v>
      </c>
      <c r="E334" s="13">
        <v>4</v>
      </c>
      <c r="F334" s="13">
        <v>7</v>
      </c>
      <c r="H334" s="13">
        <f t="shared" si="57"/>
        <v>11</v>
      </c>
      <c r="I334" s="13">
        <v>11</v>
      </c>
      <c r="J334" s="13">
        <f t="shared" si="58"/>
        <v>0</v>
      </c>
      <c r="K334" s="13">
        <v>80</v>
      </c>
    </row>
    <row r="335" spans="2:11" x14ac:dyDescent="0.25">
      <c r="B335" t="s">
        <v>293</v>
      </c>
      <c r="C335" t="s">
        <v>1381</v>
      </c>
      <c r="F335" s="13">
        <v>4</v>
      </c>
      <c r="H335" s="13">
        <f t="shared" si="57"/>
        <v>4</v>
      </c>
      <c r="I335" s="13">
        <v>4</v>
      </c>
      <c r="J335" s="13">
        <f t="shared" si="58"/>
        <v>0</v>
      </c>
      <c r="K335" s="13">
        <v>15</v>
      </c>
    </row>
    <row r="336" spans="2:11" x14ac:dyDescent="0.25">
      <c r="B336" t="s">
        <v>294</v>
      </c>
      <c r="C336" t="s">
        <v>1525</v>
      </c>
      <c r="D336" s="13">
        <v>2</v>
      </c>
      <c r="E336" s="13">
        <v>2</v>
      </c>
      <c r="F336" s="13">
        <v>2</v>
      </c>
      <c r="H336" s="13">
        <f t="shared" si="57"/>
        <v>6</v>
      </c>
      <c r="I336" s="13">
        <v>6</v>
      </c>
      <c r="J336" s="13">
        <f t="shared" si="58"/>
        <v>0</v>
      </c>
      <c r="K336" s="13">
        <v>30</v>
      </c>
    </row>
    <row r="337" spans="1:11" x14ac:dyDescent="0.25">
      <c r="B337" t="s">
        <v>295</v>
      </c>
      <c r="C337" t="s">
        <v>1382</v>
      </c>
      <c r="F337" s="13">
        <v>5</v>
      </c>
      <c r="H337" s="13">
        <f t="shared" si="57"/>
        <v>5</v>
      </c>
      <c r="I337" s="13">
        <v>5</v>
      </c>
      <c r="J337" s="13">
        <f t="shared" si="58"/>
        <v>0</v>
      </c>
      <c r="K337" s="13">
        <v>20</v>
      </c>
    </row>
    <row r="338" spans="1:11" x14ac:dyDescent="0.25">
      <c r="B338" t="s">
        <v>296</v>
      </c>
      <c r="C338" t="s">
        <v>1383</v>
      </c>
      <c r="F338" s="13">
        <v>3</v>
      </c>
      <c r="H338" s="13">
        <f t="shared" si="57"/>
        <v>3</v>
      </c>
      <c r="I338" s="13">
        <v>3</v>
      </c>
      <c r="J338" s="13">
        <f t="shared" si="58"/>
        <v>0</v>
      </c>
      <c r="K338" s="13">
        <v>20</v>
      </c>
    </row>
    <row r="339" spans="1:11" x14ac:dyDescent="0.25">
      <c r="B339" t="s">
        <v>297</v>
      </c>
      <c r="C339" t="s">
        <v>1384</v>
      </c>
      <c r="D339" s="13">
        <v>2</v>
      </c>
      <c r="E339" s="13">
        <v>12</v>
      </c>
      <c r="F339" s="13">
        <v>8</v>
      </c>
      <c r="H339" s="13">
        <f t="shared" si="57"/>
        <v>22</v>
      </c>
      <c r="I339" s="13">
        <v>22</v>
      </c>
      <c r="J339" s="13">
        <f t="shared" si="58"/>
        <v>0</v>
      </c>
      <c r="K339" s="13">
        <v>120</v>
      </c>
    </row>
    <row r="340" spans="1:11" x14ac:dyDescent="0.25">
      <c r="B340" t="s">
        <v>298</v>
      </c>
      <c r="C340" t="s">
        <v>1385</v>
      </c>
      <c r="E340" s="13">
        <v>5</v>
      </c>
      <c r="F340" s="13">
        <v>4</v>
      </c>
      <c r="H340" s="13">
        <f t="shared" si="57"/>
        <v>9</v>
      </c>
      <c r="I340" s="13">
        <v>9</v>
      </c>
      <c r="J340" s="13">
        <f t="shared" si="58"/>
        <v>0</v>
      </c>
      <c r="K340" s="13">
        <v>30</v>
      </c>
    </row>
    <row r="341" spans="1:11" x14ac:dyDescent="0.25">
      <c r="B341" t="s">
        <v>482</v>
      </c>
      <c r="C341" t="s">
        <v>1386</v>
      </c>
      <c r="E341" s="13">
        <v>4</v>
      </c>
      <c r="F341" s="13">
        <v>3</v>
      </c>
      <c r="H341" s="13">
        <f t="shared" si="57"/>
        <v>7</v>
      </c>
      <c r="I341" s="13">
        <v>7</v>
      </c>
      <c r="J341" s="13">
        <f t="shared" si="58"/>
        <v>0</v>
      </c>
      <c r="K341" s="13">
        <v>30</v>
      </c>
    </row>
    <row r="342" spans="1:11" x14ac:dyDescent="0.25">
      <c r="B342" t="s">
        <v>299</v>
      </c>
      <c r="C342" t="s">
        <v>1387</v>
      </c>
      <c r="D342" s="13">
        <v>2</v>
      </c>
      <c r="E342" s="13">
        <v>8</v>
      </c>
      <c r="F342" s="13">
        <v>6</v>
      </c>
      <c r="H342" s="13">
        <f t="shared" si="57"/>
        <v>16</v>
      </c>
      <c r="I342" s="13">
        <v>16</v>
      </c>
      <c r="J342" s="13">
        <f t="shared" si="58"/>
        <v>0</v>
      </c>
      <c r="K342" s="13">
        <v>60</v>
      </c>
    </row>
    <row r="343" spans="1:11" ht="15.75" thickBot="1" x14ac:dyDescent="0.3">
      <c r="A343" s="2" t="s">
        <v>1719</v>
      </c>
      <c r="B343" s="2"/>
      <c r="C343" s="2"/>
      <c r="D343" s="14">
        <f>SUM(D287:D342)</f>
        <v>199</v>
      </c>
      <c r="E343" s="14">
        <f t="shared" ref="E343:J343" si="59">SUM(E287:E342)</f>
        <v>388</v>
      </c>
      <c r="F343" s="14">
        <f t="shared" si="59"/>
        <v>458</v>
      </c>
      <c r="G343" s="14">
        <f t="shared" si="59"/>
        <v>0</v>
      </c>
      <c r="H343" s="14">
        <f t="shared" si="59"/>
        <v>1045</v>
      </c>
      <c r="I343" s="14">
        <f t="shared" si="59"/>
        <v>1045</v>
      </c>
      <c r="J343" s="14">
        <f t="shared" si="59"/>
        <v>0</v>
      </c>
      <c r="K343" s="14">
        <f>SUM(K287:K342)</f>
        <v>4359</v>
      </c>
    </row>
    <row r="344" spans="1:11" ht="15.75" thickTop="1" x14ac:dyDescent="0.25">
      <c r="B344" t="s">
        <v>300</v>
      </c>
      <c r="C344" t="s">
        <v>1388</v>
      </c>
      <c r="F344" s="13">
        <v>3</v>
      </c>
      <c r="H344" s="13">
        <f t="shared" ref="H344:H364" si="60">SUM(D344:G344)</f>
        <v>3</v>
      </c>
      <c r="I344" s="13">
        <v>3</v>
      </c>
      <c r="J344" s="13">
        <f t="shared" ref="J344:J364" si="61">H344-I344</f>
        <v>0</v>
      </c>
      <c r="K344" s="13">
        <v>10</v>
      </c>
    </row>
    <row r="345" spans="1:11" x14ac:dyDescent="0.25">
      <c r="B345" t="s">
        <v>301</v>
      </c>
      <c r="C345" t="s">
        <v>1389</v>
      </c>
      <c r="D345" s="13">
        <v>1</v>
      </c>
      <c r="E345" s="13">
        <v>4</v>
      </c>
      <c r="F345" s="13">
        <v>6</v>
      </c>
      <c r="H345" s="13">
        <f t="shared" si="60"/>
        <v>11</v>
      </c>
      <c r="I345" s="13">
        <v>11</v>
      </c>
      <c r="J345" s="13">
        <f t="shared" si="61"/>
        <v>0</v>
      </c>
      <c r="K345" s="13">
        <v>25</v>
      </c>
    </row>
    <row r="346" spans="1:11" x14ac:dyDescent="0.25">
      <c r="B346" t="s">
        <v>302</v>
      </c>
      <c r="C346" t="s">
        <v>1390</v>
      </c>
      <c r="E346" s="13">
        <v>4</v>
      </c>
      <c r="F346" s="13">
        <v>6</v>
      </c>
      <c r="H346" s="13">
        <f t="shared" si="60"/>
        <v>10</v>
      </c>
      <c r="I346" s="13">
        <v>10</v>
      </c>
      <c r="J346" s="13">
        <f t="shared" si="61"/>
        <v>0</v>
      </c>
      <c r="K346" s="13">
        <v>25</v>
      </c>
    </row>
    <row r="347" spans="1:11" x14ac:dyDescent="0.25">
      <c r="B347" t="s">
        <v>1707</v>
      </c>
      <c r="C347" s="68" t="s">
        <v>1391</v>
      </c>
      <c r="F347" s="13">
        <v>3</v>
      </c>
      <c r="H347" s="13">
        <f t="shared" si="60"/>
        <v>3</v>
      </c>
      <c r="I347" s="13">
        <v>3</v>
      </c>
      <c r="J347" s="13">
        <f t="shared" si="61"/>
        <v>0</v>
      </c>
      <c r="K347" s="13">
        <v>15</v>
      </c>
    </row>
    <row r="348" spans="1:11" x14ac:dyDescent="0.25">
      <c r="B348" t="s">
        <v>303</v>
      </c>
      <c r="C348" t="s">
        <v>1392</v>
      </c>
      <c r="E348" s="13">
        <v>7</v>
      </c>
      <c r="F348" s="13">
        <v>40</v>
      </c>
      <c r="H348" s="13">
        <f t="shared" si="60"/>
        <v>47</v>
      </c>
      <c r="I348" s="13">
        <v>47</v>
      </c>
      <c r="J348" s="13">
        <f t="shared" si="61"/>
        <v>0</v>
      </c>
      <c r="K348" s="13">
        <v>138</v>
      </c>
    </row>
    <row r="349" spans="1:11" x14ac:dyDescent="0.25">
      <c r="B349" t="s">
        <v>304</v>
      </c>
      <c r="C349" t="s">
        <v>1393</v>
      </c>
      <c r="E349" s="13">
        <v>4</v>
      </c>
      <c r="F349" s="13">
        <v>27</v>
      </c>
      <c r="H349" s="13">
        <f t="shared" si="60"/>
        <v>31</v>
      </c>
      <c r="I349" s="13">
        <v>31</v>
      </c>
      <c r="J349" s="13">
        <f t="shared" si="61"/>
        <v>0</v>
      </c>
      <c r="K349" s="13">
        <v>71</v>
      </c>
    </row>
    <row r="350" spans="1:11" x14ac:dyDescent="0.25">
      <c r="B350" t="s">
        <v>305</v>
      </c>
      <c r="C350" s="68" t="s">
        <v>1394</v>
      </c>
      <c r="E350" s="13">
        <v>2</v>
      </c>
      <c r="F350" s="13">
        <v>9</v>
      </c>
      <c r="H350" s="13">
        <f t="shared" si="60"/>
        <v>11</v>
      </c>
      <c r="I350" s="13">
        <v>11</v>
      </c>
      <c r="J350" s="13">
        <f t="shared" si="61"/>
        <v>0</v>
      </c>
      <c r="K350" s="13">
        <v>37</v>
      </c>
    </row>
    <row r="351" spans="1:11" x14ac:dyDescent="0.25">
      <c r="B351" t="s">
        <v>306</v>
      </c>
      <c r="C351" t="s">
        <v>1395</v>
      </c>
      <c r="F351" s="13">
        <v>9</v>
      </c>
      <c r="H351" s="13">
        <f t="shared" si="60"/>
        <v>9</v>
      </c>
      <c r="I351" s="13">
        <v>9</v>
      </c>
      <c r="J351" s="13">
        <f t="shared" si="61"/>
        <v>0</v>
      </c>
      <c r="K351" s="13">
        <v>27</v>
      </c>
    </row>
    <row r="352" spans="1:11" x14ac:dyDescent="0.25">
      <c r="B352" t="s">
        <v>307</v>
      </c>
      <c r="C352" t="s">
        <v>1396</v>
      </c>
      <c r="E352" s="13">
        <v>2</v>
      </c>
      <c r="F352" s="13">
        <v>70</v>
      </c>
      <c r="H352" s="13">
        <f t="shared" si="60"/>
        <v>72</v>
      </c>
      <c r="I352" s="13">
        <v>72</v>
      </c>
      <c r="J352" s="13">
        <f t="shared" si="61"/>
        <v>0</v>
      </c>
      <c r="K352" s="13">
        <v>106</v>
      </c>
    </row>
    <row r="353" spans="1:11" x14ac:dyDescent="0.25">
      <c r="B353" t="s">
        <v>308</v>
      </c>
      <c r="C353" t="s">
        <v>1397</v>
      </c>
      <c r="E353" s="13">
        <v>2</v>
      </c>
      <c r="F353" s="13">
        <v>10</v>
      </c>
      <c r="H353" s="13">
        <f t="shared" si="60"/>
        <v>12</v>
      </c>
      <c r="I353" s="13">
        <v>12</v>
      </c>
      <c r="J353" s="13">
        <f t="shared" si="61"/>
        <v>0</v>
      </c>
      <c r="K353" s="13">
        <v>30</v>
      </c>
    </row>
    <row r="354" spans="1:11" x14ac:dyDescent="0.25">
      <c r="B354" t="s">
        <v>309</v>
      </c>
      <c r="C354" t="s">
        <v>1398</v>
      </c>
      <c r="E354" s="13">
        <v>14</v>
      </c>
      <c r="F354" s="13">
        <v>73</v>
      </c>
      <c r="H354" s="13">
        <f t="shared" si="60"/>
        <v>87</v>
      </c>
      <c r="I354" s="13">
        <v>87</v>
      </c>
      <c r="J354" s="13">
        <f t="shared" si="61"/>
        <v>0</v>
      </c>
      <c r="K354" s="13">
        <v>219</v>
      </c>
    </row>
    <row r="355" spans="1:11" x14ac:dyDescent="0.25">
      <c r="B355" t="s">
        <v>310</v>
      </c>
      <c r="C355" t="s">
        <v>1399</v>
      </c>
      <c r="E355" s="13">
        <v>4</v>
      </c>
      <c r="F355" s="13">
        <v>12</v>
      </c>
      <c r="H355" s="13">
        <f t="shared" si="60"/>
        <v>16</v>
      </c>
      <c r="I355" s="13">
        <v>16</v>
      </c>
      <c r="J355" s="13">
        <f t="shared" si="61"/>
        <v>0</v>
      </c>
      <c r="K355" s="13">
        <v>160</v>
      </c>
    </row>
    <row r="356" spans="1:11" x14ac:dyDescent="0.25">
      <c r="B356" t="s">
        <v>311</v>
      </c>
      <c r="C356" t="s">
        <v>1400</v>
      </c>
      <c r="E356" s="13">
        <v>2</v>
      </c>
      <c r="F356" s="13">
        <v>5</v>
      </c>
      <c r="H356" s="13">
        <f t="shared" si="60"/>
        <v>7</v>
      </c>
      <c r="I356" s="13">
        <v>7</v>
      </c>
      <c r="J356" s="13">
        <f t="shared" si="61"/>
        <v>0</v>
      </c>
      <c r="K356" s="13">
        <v>54</v>
      </c>
    </row>
    <row r="357" spans="1:11" x14ac:dyDescent="0.25">
      <c r="B357" t="s">
        <v>312</v>
      </c>
      <c r="C357" t="s">
        <v>1401</v>
      </c>
      <c r="E357" s="13">
        <v>2</v>
      </c>
      <c r="F357" s="13">
        <v>8</v>
      </c>
      <c r="H357" s="13">
        <f t="shared" si="60"/>
        <v>10</v>
      </c>
      <c r="I357" s="13">
        <v>10</v>
      </c>
      <c r="J357" s="13">
        <f t="shared" si="61"/>
        <v>0</v>
      </c>
      <c r="K357" s="13">
        <v>30</v>
      </c>
    </row>
    <row r="358" spans="1:11" x14ac:dyDescent="0.25">
      <c r="B358" t="s">
        <v>483</v>
      </c>
      <c r="C358" s="68" t="s">
        <v>1680</v>
      </c>
      <c r="D358" s="13">
        <v>1</v>
      </c>
      <c r="E358" s="13">
        <v>2</v>
      </c>
      <c r="F358" s="13">
        <v>9</v>
      </c>
      <c r="H358" s="13">
        <f t="shared" si="60"/>
        <v>12</v>
      </c>
      <c r="I358" s="13">
        <v>12</v>
      </c>
      <c r="J358" s="13">
        <f t="shared" si="61"/>
        <v>0</v>
      </c>
      <c r="K358" s="13">
        <v>52</v>
      </c>
    </row>
    <row r="359" spans="1:11" x14ac:dyDescent="0.25">
      <c r="B359" t="s">
        <v>313</v>
      </c>
      <c r="C359" s="7" t="s">
        <v>1679</v>
      </c>
      <c r="D359" s="13">
        <v>3</v>
      </c>
      <c r="E359" s="13">
        <v>4</v>
      </c>
      <c r="F359" s="13">
        <v>6</v>
      </c>
      <c r="H359" s="13">
        <f t="shared" si="60"/>
        <v>13</v>
      </c>
      <c r="I359" s="13">
        <v>13</v>
      </c>
      <c r="J359" s="13">
        <f t="shared" si="61"/>
        <v>0</v>
      </c>
      <c r="K359" s="13">
        <v>30</v>
      </c>
    </row>
    <row r="360" spans="1:11" x14ac:dyDescent="0.25">
      <c r="B360" t="s">
        <v>314</v>
      </c>
      <c r="C360" s="7" t="s">
        <v>980</v>
      </c>
      <c r="D360" s="13">
        <v>9</v>
      </c>
      <c r="E360" s="13">
        <v>12</v>
      </c>
      <c r="F360" s="13">
        <v>22</v>
      </c>
      <c r="H360" s="13">
        <f t="shared" si="60"/>
        <v>43</v>
      </c>
      <c r="I360" s="13">
        <v>43</v>
      </c>
      <c r="J360" s="13">
        <f t="shared" si="61"/>
        <v>0</v>
      </c>
      <c r="K360" s="13">
        <v>170</v>
      </c>
    </row>
    <row r="361" spans="1:11" x14ac:dyDescent="0.25">
      <c r="B361" t="s">
        <v>315</v>
      </c>
      <c r="C361" s="7" t="s">
        <v>981</v>
      </c>
      <c r="D361" s="13">
        <v>1</v>
      </c>
      <c r="E361" s="13">
        <v>2</v>
      </c>
      <c r="F361" s="13">
        <v>1</v>
      </c>
      <c r="H361" s="13">
        <f t="shared" si="60"/>
        <v>4</v>
      </c>
      <c r="I361" s="13">
        <v>4</v>
      </c>
      <c r="J361" s="13">
        <f t="shared" si="61"/>
        <v>0</v>
      </c>
      <c r="K361" s="13">
        <v>5</v>
      </c>
    </row>
    <row r="362" spans="1:11" x14ac:dyDescent="0.25">
      <c r="B362" t="s">
        <v>716</v>
      </c>
      <c r="C362" t="s">
        <v>982</v>
      </c>
      <c r="E362" s="13">
        <v>3</v>
      </c>
      <c r="F362" s="13">
        <v>3</v>
      </c>
      <c r="H362" s="13">
        <f t="shared" si="60"/>
        <v>6</v>
      </c>
      <c r="I362" s="13">
        <v>6</v>
      </c>
      <c r="J362" s="13">
        <f t="shared" si="61"/>
        <v>0</v>
      </c>
      <c r="K362" s="13">
        <v>30</v>
      </c>
    </row>
    <row r="363" spans="1:11" x14ac:dyDescent="0.25">
      <c r="B363" t="s">
        <v>316</v>
      </c>
      <c r="C363" t="s">
        <v>983</v>
      </c>
      <c r="F363" s="13">
        <v>1</v>
      </c>
      <c r="H363" s="13">
        <f t="shared" si="60"/>
        <v>1</v>
      </c>
      <c r="I363" s="13">
        <v>1</v>
      </c>
      <c r="J363" s="13">
        <f t="shared" si="61"/>
        <v>0</v>
      </c>
      <c r="K363" s="13">
        <v>3</v>
      </c>
    </row>
    <row r="364" spans="1:11" x14ac:dyDescent="0.25">
      <c r="B364" t="s">
        <v>679</v>
      </c>
      <c r="C364" t="s">
        <v>984</v>
      </c>
      <c r="F364" s="13">
        <v>2</v>
      </c>
      <c r="H364" s="13">
        <f t="shared" si="60"/>
        <v>2</v>
      </c>
      <c r="I364" s="13">
        <v>2</v>
      </c>
      <c r="J364" s="13">
        <f t="shared" si="61"/>
        <v>0</v>
      </c>
      <c r="K364" s="13">
        <v>15</v>
      </c>
    </row>
    <row r="365" spans="1:11" ht="15.75" thickBot="1" x14ac:dyDescent="0.3">
      <c r="A365" s="2" t="s">
        <v>5</v>
      </c>
      <c r="B365" s="2"/>
      <c r="C365" s="2"/>
      <c r="D365" s="14">
        <f>SUM(D343:D364)</f>
        <v>214</v>
      </c>
      <c r="E365" s="14">
        <f t="shared" ref="E365:K365" si="62">SUM(E343:E364)</f>
        <v>458</v>
      </c>
      <c r="F365" s="14">
        <f t="shared" si="62"/>
        <v>783</v>
      </c>
      <c r="G365" s="14">
        <f t="shared" si="62"/>
        <v>0</v>
      </c>
      <c r="H365" s="14">
        <f t="shared" si="62"/>
        <v>1455</v>
      </c>
      <c r="I365" s="14">
        <f t="shared" si="62"/>
        <v>1455</v>
      </c>
      <c r="J365" s="14">
        <f t="shared" si="62"/>
        <v>0</v>
      </c>
      <c r="K365" s="14">
        <f t="shared" si="62"/>
        <v>5611</v>
      </c>
    </row>
    <row r="366" spans="1:11" ht="15.75" thickTop="1" x14ac:dyDescent="0.25">
      <c r="A366" t="s">
        <v>317</v>
      </c>
      <c r="B366" t="s">
        <v>318</v>
      </c>
      <c r="C366" t="s">
        <v>985</v>
      </c>
      <c r="D366" s="13">
        <v>1</v>
      </c>
      <c r="F366" s="13">
        <v>6</v>
      </c>
      <c r="H366" s="13">
        <f t="shared" ref="H366:H393" si="63">SUM(D366:G366)</f>
        <v>7</v>
      </c>
      <c r="I366" s="13">
        <v>7</v>
      </c>
      <c r="J366" s="13">
        <f t="shared" ref="J366:J393" si="64">H366-I366</f>
        <v>0</v>
      </c>
      <c r="K366" s="13">
        <v>24</v>
      </c>
    </row>
    <row r="367" spans="1:11" x14ac:dyDescent="0.25">
      <c r="B367" t="s">
        <v>319</v>
      </c>
      <c r="C367" t="s">
        <v>986</v>
      </c>
      <c r="D367" s="13">
        <v>3</v>
      </c>
      <c r="E367" s="13">
        <v>1</v>
      </c>
      <c r="F367" s="13">
        <v>19</v>
      </c>
      <c r="H367" s="13">
        <f t="shared" si="63"/>
        <v>23</v>
      </c>
      <c r="I367" s="13">
        <v>23</v>
      </c>
      <c r="J367" s="13">
        <f t="shared" si="64"/>
        <v>0</v>
      </c>
      <c r="K367" s="13">
        <v>80</v>
      </c>
    </row>
    <row r="368" spans="1:11" x14ac:dyDescent="0.25">
      <c r="B368" t="s">
        <v>320</v>
      </c>
      <c r="C368" t="s">
        <v>987</v>
      </c>
      <c r="D368" s="13">
        <v>2</v>
      </c>
      <c r="F368" s="13">
        <v>7</v>
      </c>
      <c r="H368" s="13">
        <f t="shared" si="63"/>
        <v>9</v>
      </c>
      <c r="I368" s="13">
        <v>9</v>
      </c>
      <c r="J368" s="13">
        <f t="shared" si="64"/>
        <v>0</v>
      </c>
      <c r="K368" s="13">
        <v>26</v>
      </c>
    </row>
    <row r="369" spans="2:11" x14ac:dyDescent="0.25">
      <c r="B369" t="s">
        <v>744</v>
      </c>
      <c r="C369" t="s">
        <v>988</v>
      </c>
      <c r="F369" s="13">
        <v>2</v>
      </c>
      <c r="H369" s="13">
        <f t="shared" si="63"/>
        <v>2</v>
      </c>
      <c r="I369" s="13">
        <v>2</v>
      </c>
      <c r="J369" s="13">
        <f t="shared" si="64"/>
        <v>0</v>
      </c>
      <c r="K369" s="13">
        <v>6</v>
      </c>
    </row>
    <row r="370" spans="2:11" x14ac:dyDescent="0.25">
      <c r="B370" t="s">
        <v>743</v>
      </c>
      <c r="C370" t="s">
        <v>1526</v>
      </c>
      <c r="D370" s="13">
        <v>2</v>
      </c>
      <c r="F370" s="13">
        <v>7</v>
      </c>
      <c r="H370" s="13">
        <f t="shared" si="63"/>
        <v>9</v>
      </c>
      <c r="I370" s="13">
        <v>9</v>
      </c>
      <c r="J370" s="13">
        <f t="shared" si="64"/>
        <v>0</v>
      </c>
      <c r="K370" s="13">
        <v>25</v>
      </c>
    </row>
    <row r="371" spans="2:11" x14ac:dyDescent="0.25">
      <c r="B371" t="s">
        <v>786</v>
      </c>
      <c r="C371" t="s">
        <v>1527</v>
      </c>
      <c r="F371" s="13">
        <v>2</v>
      </c>
      <c r="H371" s="13">
        <f t="shared" si="63"/>
        <v>2</v>
      </c>
      <c r="I371" s="13">
        <v>2</v>
      </c>
      <c r="J371" s="13">
        <f t="shared" si="64"/>
        <v>0</v>
      </c>
      <c r="K371" s="13">
        <v>6</v>
      </c>
    </row>
    <row r="372" spans="2:11" x14ac:dyDescent="0.25">
      <c r="B372" t="s">
        <v>321</v>
      </c>
      <c r="C372" t="s">
        <v>992</v>
      </c>
      <c r="F372" s="13">
        <v>5</v>
      </c>
      <c r="H372" s="13">
        <f t="shared" si="63"/>
        <v>5</v>
      </c>
      <c r="I372" s="13">
        <v>5</v>
      </c>
      <c r="J372" s="13">
        <f t="shared" si="64"/>
        <v>0</v>
      </c>
      <c r="K372" s="13">
        <v>15</v>
      </c>
    </row>
    <row r="373" spans="2:11" x14ac:dyDescent="0.25">
      <c r="B373" t="s">
        <v>789</v>
      </c>
      <c r="C373" t="s">
        <v>991</v>
      </c>
      <c r="F373" s="13">
        <v>5</v>
      </c>
      <c r="H373" s="13">
        <f t="shared" si="63"/>
        <v>5</v>
      </c>
      <c r="I373" s="13">
        <v>5</v>
      </c>
      <c r="J373" s="13">
        <f t="shared" si="64"/>
        <v>0</v>
      </c>
      <c r="K373" s="13">
        <v>10</v>
      </c>
    </row>
    <row r="374" spans="2:11" x14ac:dyDescent="0.25">
      <c r="B374" t="s">
        <v>788</v>
      </c>
      <c r="C374" t="s">
        <v>1528</v>
      </c>
      <c r="D374" s="13">
        <v>1</v>
      </c>
      <c r="F374" s="13">
        <v>2</v>
      </c>
      <c r="H374" s="13">
        <f t="shared" si="63"/>
        <v>3</v>
      </c>
      <c r="I374" s="13">
        <v>3</v>
      </c>
      <c r="J374" s="13">
        <f t="shared" si="64"/>
        <v>0</v>
      </c>
      <c r="K374" s="13">
        <v>4</v>
      </c>
    </row>
    <row r="375" spans="2:11" x14ac:dyDescent="0.25">
      <c r="B375" t="s">
        <v>322</v>
      </c>
      <c r="C375" t="s">
        <v>993</v>
      </c>
      <c r="D375" s="13">
        <v>2</v>
      </c>
      <c r="F375" s="13">
        <v>18</v>
      </c>
      <c r="H375" s="13">
        <f t="shared" si="63"/>
        <v>20</v>
      </c>
      <c r="I375" s="13">
        <v>20</v>
      </c>
      <c r="J375" s="13">
        <f t="shared" si="64"/>
        <v>0</v>
      </c>
      <c r="K375" s="13">
        <v>39</v>
      </c>
    </row>
    <row r="376" spans="2:11" x14ac:dyDescent="0.25">
      <c r="B376" t="s">
        <v>859</v>
      </c>
      <c r="C376" t="s">
        <v>994</v>
      </c>
      <c r="E376" s="13">
        <v>1</v>
      </c>
      <c r="F376" s="13">
        <v>7</v>
      </c>
      <c r="H376" s="13">
        <f t="shared" si="63"/>
        <v>8</v>
      </c>
      <c r="I376" s="13">
        <v>8</v>
      </c>
      <c r="J376" s="13">
        <f t="shared" si="64"/>
        <v>0</v>
      </c>
      <c r="K376" s="13">
        <v>17</v>
      </c>
    </row>
    <row r="377" spans="2:11" x14ac:dyDescent="0.25">
      <c r="B377" t="s">
        <v>323</v>
      </c>
      <c r="C377" t="s">
        <v>995</v>
      </c>
      <c r="F377" s="13">
        <v>7</v>
      </c>
      <c r="H377" s="13">
        <f t="shared" si="63"/>
        <v>7</v>
      </c>
      <c r="I377" s="13">
        <v>7</v>
      </c>
      <c r="J377" s="13">
        <f t="shared" si="64"/>
        <v>0</v>
      </c>
      <c r="K377" s="13">
        <v>18</v>
      </c>
    </row>
    <row r="378" spans="2:11" x14ac:dyDescent="0.25">
      <c r="B378" t="s">
        <v>324</v>
      </c>
      <c r="C378" t="s">
        <v>996</v>
      </c>
      <c r="D378" s="13">
        <v>1</v>
      </c>
      <c r="F378" s="13">
        <v>7</v>
      </c>
      <c r="H378" s="13">
        <f t="shared" si="63"/>
        <v>8</v>
      </c>
      <c r="I378" s="13">
        <v>8</v>
      </c>
      <c r="J378" s="13">
        <f t="shared" si="64"/>
        <v>0</v>
      </c>
      <c r="K378" s="13">
        <v>21</v>
      </c>
    </row>
    <row r="379" spans="2:11" x14ac:dyDescent="0.25">
      <c r="B379" t="s">
        <v>325</v>
      </c>
      <c r="C379" t="s">
        <v>997</v>
      </c>
      <c r="F379" s="13">
        <v>6</v>
      </c>
      <c r="H379" s="13">
        <f t="shared" si="63"/>
        <v>6</v>
      </c>
      <c r="I379" s="13">
        <v>6</v>
      </c>
      <c r="J379" s="13">
        <f t="shared" si="64"/>
        <v>0</v>
      </c>
      <c r="K379" s="13">
        <v>18</v>
      </c>
    </row>
    <row r="380" spans="2:11" x14ac:dyDescent="0.25">
      <c r="B380" t="s">
        <v>648</v>
      </c>
      <c r="C380" t="s">
        <v>998</v>
      </c>
      <c r="F380" s="13">
        <v>12</v>
      </c>
      <c r="H380" s="13">
        <f t="shared" si="63"/>
        <v>12</v>
      </c>
      <c r="I380" s="13">
        <v>12</v>
      </c>
      <c r="J380" s="13">
        <f t="shared" si="64"/>
        <v>0</v>
      </c>
      <c r="K380" s="13">
        <v>14</v>
      </c>
    </row>
    <row r="381" spans="2:11" x14ac:dyDescent="0.25">
      <c r="B381" t="s">
        <v>326</v>
      </c>
      <c r="C381" t="s">
        <v>999</v>
      </c>
      <c r="D381" s="13">
        <v>2</v>
      </c>
      <c r="F381" s="13">
        <v>5</v>
      </c>
      <c r="H381" s="13">
        <f t="shared" si="63"/>
        <v>7</v>
      </c>
      <c r="I381" s="13">
        <v>7</v>
      </c>
      <c r="J381" s="13">
        <f t="shared" si="64"/>
        <v>0</v>
      </c>
      <c r="K381" s="13">
        <v>21</v>
      </c>
    </row>
    <row r="382" spans="2:11" x14ac:dyDescent="0.25">
      <c r="B382" t="s">
        <v>327</v>
      </c>
      <c r="C382" t="s">
        <v>1000</v>
      </c>
      <c r="F382" s="13">
        <v>4</v>
      </c>
      <c r="H382" s="13">
        <f t="shared" si="63"/>
        <v>4</v>
      </c>
      <c r="I382" s="13">
        <v>4</v>
      </c>
      <c r="J382" s="13">
        <f t="shared" si="64"/>
        <v>0</v>
      </c>
      <c r="K382" s="13">
        <v>12</v>
      </c>
    </row>
    <row r="383" spans="2:11" x14ac:dyDescent="0.25">
      <c r="B383" t="s">
        <v>649</v>
      </c>
      <c r="C383" t="s">
        <v>1001</v>
      </c>
      <c r="F383" s="13">
        <v>5</v>
      </c>
      <c r="H383" s="13">
        <f t="shared" si="63"/>
        <v>5</v>
      </c>
      <c r="I383" s="13">
        <v>5</v>
      </c>
      <c r="J383" s="13">
        <f t="shared" si="64"/>
        <v>0</v>
      </c>
      <c r="K383" s="13">
        <v>15</v>
      </c>
    </row>
    <row r="384" spans="2:11" x14ac:dyDescent="0.25">
      <c r="B384" t="s">
        <v>754</v>
      </c>
      <c r="C384" t="s">
        <v>1529</v>
      </c>
      <c r="D384" s="13">
        <v>1</v>
      </c>
      <c r="F384" s="13">
        <v>2</v>
      </c>
      <c r="H384" s="13">
        <f t="shared" si="63"/>
        <v>3</v>
      </c>
      <c r="I384" s="13">
        <v>3</v>
      </c>
      <c r="J384" s="13">
        <f t="shared" si="64"/>
        <v>0</v>
      </c>
      <c r="K384" s="13">
        <v>6</v>
      </c>
    </row>
    <row r="385" spans="1:11" x14ac:dyDescent="0.25">
      <c r="B385" t="s">
        <v>790</v>
      </c>
      <c r="C385" t="s">
        <v>1530</v>
      </c>
      <c r="F385" s="13">
        <v>3</v>
      </c>
      <c r="H385" s="13">
        <f t="shared" si="63"/>
        <v>3</v>
      </c>
      <c r="I385" s="13">
        <v>3</v>
      </c>
      <c r="J385" s="13">
        <f t="shared" si="64"/>
        <v>0</v>
      </c>
      <c r="K385" s="13">
        <v>5</v>
      </c>
    </row>
    <row r="386" spans="1:11" x14ac:dyDescent="0.25">
      <c r="B386" t="s">
        <v>753</v>
      </c>
      <c r="C386" t="s">
        <v>1531</v>
      </c>
      <c r="F386" s="13">
        <v>2</v>
      </c>
      <c r="H386" s="13">
        <f t="shared" si="63"/>
        <v>2</v>
      </c>
      <c r="I386" s="13">
        <v>2</v>
      </c>
      <c r="J386" s="13">
        <f t="shared" si="64"/>
        <v>0</v>
      </c>
      <c r="K386" s="13">
        <v>12</v>
      </c>
    </row>
    <row r="387" spans="1:11" x14ac:dyDescent="0.25">
      <c r="B387" t="s">
        <v>329</v>
      </c>
      <c r="C387" t="s">
        <v>1004</v>
      </c>
      <c r="D387" s="13">
        <v>6</v>
      </c>
      <c r="F387" s="13">
        <v>16</v>
      </c>
      <c r="H387" s="13">
        <f t="shared" si="63"/>
        <v>22</v>
      </c>
      <c r="I387" s="13">
        <v>22</v>
      </c>
      <c r="J387" s="13">
        <f t="shared" si="64"/>
        <v>0</v>
      </c>
      <c r="K387" s="13">
        <v>62</v>
      </c>
    </row>
    <row r="388" spans="1:11" x14ac:dyDescent="0.25">
      <c r="B388" t="s">
        <v>330</v>
      </c>
      <c r="C388" t="s">
        <v>1005</v>
      </c>
      <c r="D388" s="13">
        <v>3</v>
      </c>
      <c r="F388" s="13">
        <v>4</v>
      </c>
      <c r="H388" s="13">
        <f t="shared" si="63"/>
        <v>7</v>
      </c>
      <c r="I388" s="13">
        <v>7</v>
      </c>
      <c r="J388" s="13">
        <f t="shared" si="64"/>
        <v>0</v>
      </c>
      <c r="K388" s="13">
        <v>23</v>
      </c>
    </row>
    <row r="389" spans="1:11" x14ac:dyDescent="0.25">
      <c r="B389" t="s">
        <v>791</v>
      </c>
      <c r="C389" t="s">
        <v>1006</v>
      </c>
      <c r="F389" s="13">
        <v>6</v>
      </c>
      <c r="H389" s="13">
        <f t="shared" si="63"/>
        <v>6</v>
      </c>
      <c r="I389" s="13">
        <v>6</v>
      </c>
      <c r="J389" s="13">
        <f t="shared" si="64"/>
        <v>0</v>
      </c>
      <c r="K389" s="13">
        <v>10</v>
      </c>
    </row>
    <row r="390" spans="1:11" x14ac:dyDescent="0.25">
      <c r="B390" t="s">
        <v>792</v>
      </c>
      <c r="C390" t="s">
        <v>1532</v>
      </c>
      <c r="F390" s="13">
        <v>3</v>
      </c>
      <c r="H390" s="13">
        <f t="shared" si="63"/>
        <v>3</v>
      </c>
      <c r="I390" s="13">
        <v>3</v>
      </c>
      <c r="J390" s="13">
        <f t="shared" si="64"/>
        <v>0</v>
      </c>
      <c r="K390" s="13">
        <v>4</v>
      </c>
    </row>
    <row r="391" spans="1:11" x14ac:dyDescent="0.25">
      <c r="B391" t="s">
        <v>794</v>
      </c>
      <c r="C391" t="s">
        <v>1533</v>
      </c>
      <c r="F391" s="13">
        <v>4</v>
      </c>
      <c r="H391" s="13">
        <f t="shared" si="63"/>
        <v>4</v>
      </c>
      <c r="I391" s="13">
        <v>4</v>
      </c>
      <c r="J391" s="13">
        <f t="shared" si="64"/>
        <v>0</v>
      </c>
      <c r="K391" s="13">
        <v>11</v>
      </c>
    </row>
    <row r="392" spans="1:11" x14ac:dyDescent="0.25">
      <c r="B392" t="s">
        <v>750</v>
      </c>
      <c r="C392" t="s">
        <v>1534</v>
      </c>
      <c r="D392" s="13">
        <v>1</v>
      </c>
      <c r="F392" s="13">
        <v>7</v>
      </c>
      <c r="H392" s="13">
        <f t="shared" si="63"/>
        <v>8</v>
      </c>
      <c r="I392" s="13">
        <v>8</v>
      </c>
      <c r="J392" s="13">
        <f t="shared" si="64"/>
        <v>0</v>
      </c>
      <c r="K392" s="13">
        <v>19</v>
      </c>
    </row>
    <row r="393" spans="1:11" x14ac:dyDescent="0.25">
      <c r="B393" t="s">
        <v>332</v>
      </c>
      <c r="C393" t="s">
        <v>1010</v>
      </c>
      <c r="D393" s="13">
        <v>1</v>
      </c>
      <c r="E393" s="13">
        <v>2</v>
      </c>
      <c r="F393" s="13">
        <v>9</v>
      </c>
      <c r="H393" s="13">
        <f t="shared" si="63"/>
        <v>12</v>
      </c>
      <c r="I393" s="13">
        <v>12</v>
      </c>
      <c r="J393" s="13">
        <f t="shared" si="64"/>
        <v>0</v>
      </c>
      <c r="K393" s="13">
        <v>30</v>
      </c>
    </row>
    <row r="394" spans="1:11" ht="15.75" thickBot="1" x14ac:dyDescent="0.3">
      <c r="A394" s="2" t="s">
        <v>1719</v>
      </c>
      <c r="B394" s="2"/>
      <c r="C394" s="2"/>
      <c r="D394" s="14">
        <f>SUM(D366:D393)</f>
        <v>26</v>
      </c>
      <c r="E394" s="14">
        <f t="shared" ref="E394:K394" si="65">SUM(E366:E393)</f>
        <v>4</v>
      </c>
      <c r="F394" s="14">
        <f t="shared" si="65"/>
        <v>182</v>
      </c>
      <c r="G394" s="14">
        <f t="shared" si="65"/>
        <v>0</v>
      </c>
      <c r="H394" s="14">
        <f t="shared" si="65"/>
        <v>212</v>
      </c>
      <c r="I394" s="14">
        <f t="shared" si="65"/>
        <v>212</v>
      </c>
      <c r="J394" s="14">
        <f t="shared" si="65"/>
        <v>0</v>
      </c>
      <c r="K394" s="14">
        <f t="shared" si="65"/>
        <v>553</v>
      </c>
    </row>
    <row r="395" spans="1:11" ht="15.75" thickTop="1" x14ac:dyDescent="0.25">
      <c r="B395" t="s">
        <v>333</v>
      </c>
      <c r="C395" t="s">
        <v>1011</v>
      </c>
      <c r="D395" s="13">
        <v>2</v>
      </c>
      <c r="E395" s="13">
        <v>3</v>
      </c>
      <c r="F395" s="13">
        <v>10</v>
      </c>
      <c r="H395" s="13">
        <f t="shared" ref="H395:H429" si="66">SUM(D395:G395)</f>
        <v>15</v>
      </c>
      <c r="I395" s="13">
        <v>15</v>
      </c>
      <c r="J395" s="13">
        <f t="shared" ref="J395:J429" si="67">H395-I395</f>
        <v>0</v>
      </c>
      <c r="K395" s="13">
        <v>35</v>
      </c>
    </row>
    <row r="396" spans="1:11" x14ac:dyDescent="0.25">
      <c r="B396" t="s">
        <v>334</v>
      </c>
      <c r="C396" t="s">
        <v>1012</v>
      </c>
      <c r="D396" s="13">
        <v>4</v>
      </c>
      <c r="E396" s="13">
        <v>10</v>
      </c>
      <c r="F396" s="13">
        <v>14</v>
      </c>
      <c r="H396" s="13">
        <f t="shared" si="66"/>
        <v>28</v>
      </c>
      <c r="I396" s="13">
        <v>28</v>
      </c>
      <c r="J396" s="13">
        <f t="shared" si="67"/>
        <v>0</v>
      </c>
      <c r="K396" s="13">
        <v>65</v>
      </c>
    </row>
    <row r="397" spans="1:11" x14ac:dyDescent="0.25">
      <c r="B397" t="s">
        <v>335</v>
      </c>
      <c r="C397" t="s">
        <v>1013</v>
      </c>
      <c r="E397" s="13">
        <v>4</v>
      </c>
      <c r="F397" s="13">
        <v>21</v>
      </c>
      <c r="H397" s="13">
        <f t="shared" si="66"/>
        <v>25</v>
      </c>
      <c r="I397" s="13">
        <v>25</v>
      </c>
      <c r="J397" s="13">
        <f t="shared" si="67"/>
        <v>0</v>
      </c>
      <c r="K397" s="13">
        <v>58</v>
      </c>
    </row>
    <row r="398" spans="1:11" x14ac:dyDescent="0.25">
      <c r="B398" t="s">
        <v>752</v>
      </c>
      <c r="C398" t="s">
        <v>1014</v>
      </c>
      <c r="D398" s="13">
        <v>2</v>
      </c>
      <c r="E398" s="13">
        <v>3</v>
      </c>
      <c r="F398" s="13">
        <v>6</v>
      </c>
      <c r="H398" s="13">
        <f t="shared" si="66"/>
        <v>11</v>
      </c>
      <c r="I398" s="13">
        <v>11</v>
      </c>
      <c r="J398" s="13">
        <f t="shared" si="67"/>
        <v>0</v>
      </c>
      <c r="K398" s="13">
        <v>30</v>
      </c>
    </row>
    <row r="399" spans="1:11" x14ac:dyDescent="0.25">
      <c r="B399" t="s">
        <v>755</v>
      </c>
      <c r="C399" t="s">
        <v>1535</v>
      </c>
      <c r="F399" s="13">
        <v>4</v>
      </c>
      <c r="H399" s="13">
        <f t="shared" si="66"/>
        <v>4</v>
      </c>
      <c r="I399" s="13">
        <v>4</v>
      </c>
      <c r="J399" s="13">
        <f t="shared" si="67"/>
        <v>0</v>
      </c>
      <c r="K399" s="13">
        <v>13</v>
      </c>
    </row>
    <row r="400" spans="1:11" x14ac:dyDescent="0.25">
      <c r="B400" t="s">
        <v>756</v>
      </c>
      <c r="C400" t="s">
        <v>1016</v>
      </c>
      <c r="F400" s="13">
        <v>4</v>
      </c>
      <c r="H400" s="13">
        <f t="shared" si="66"/>
        <v>4</v>
      </c>
      <c r="I400" s="13">
        <v>4</v>
      </c>
      <c r="J400" s="13">
        <f t="shared" si="67"/>
        <v>0</v>
      </c>
      <c r="K400" s="13">
        <v>8</v>
      </c>
    </row>
    <row r="401" spans="2:11" x14ac:dyDescent="0.25">
      <c r="B401" t="s">
        <v>795</v>
      </c>
      <c r="C401" t="s">
        <v>1536</v>
      </c>
      <c r="D401" s="13">
        <v>1</v>
      </c>
      <c r="F401" s="13">
        <v>4</v>
      </c>
      <c r="H401" s="13">
        <f t="shared" si="66"/>
        <v>5</v>
      </c>
      <c r="I401" s="13">
        <v>5</v>
      </c>
      <c r="J401" s="13">
        <f t="shared" si="67"/>
        <v>0</v>
      </c>
      <c r="K401" s="13">
        <v>8</v>
      </c>
    </row>
    <row r="402" spans="2:11" x14ac:dyDescent="0.25">
      <c r="B402" t="s">
        <v>338</v>
      </c>
      <c r="C402" t="s">
        <v>1018</v>
      </c>
      <c r="D402" s="13">
        <v>2</v>
      </c>
      <c r="F402" s="13">
        <v>13</v>
      </c>
      <c r="H402" s="13">
        <f t="shared" si="66"/>
        <v>15</v>
      </c>
      <c r="I402" s="13">
        <v>15</v>
      </c>
      <c r="J402" s="13">
        <f t="shared" si="67"/>
        <v>0</v>
      </c>
      <c r="K402" s="13">
        <v>34</v>
      </c>
    </row>
    <row r="403" spans="2:11" x14ac:dyDescent="0.25">
      <c r="B403" t="s">
        <v>339</v>
      </c>
      <c r="C403" t="s">
        <v>1019</v>
      </c>
      <c r="D403" s="13">
        <v>2</v>
      </c>
      <c r="F403" s="13">
        <v>31</v>
      </c>
      <c r="H403" s="13">
        <f t="shared" si="66"/>
        <v>33</v>
      </c>
      <c r="I403" s="13">
        <v>33</v>
      </c>
      <c r="J403" s="13">
        <f t="shared" si="67"/>
        <v>0</v>
      </c>
      <c r="K403" s="13">
        <v>100</v>
      </c>
    </row>
    <row r="404" spans="2:11" x14ac:dyDescent="0.25">
      <c r="B404" t="s">
        <v>340</v>
      </c>
      <c r="C404" t="s">
        <v>1020</v>
      </c>
      <c r="F404" s="13">
        <v>6</v>
      </c>
      <c r="H404" s="13">
        <f t="shared" si="66"/>
        <v>6</v>
      </c>
      <c r="I404" s="13">
        <v>6</v>
      </c>
      <c r="J404" s="13">
        <f t="shared" si="67"/>
        <v>0</v>
      </c>
      <c r="K404" s="13">
        <v>17</v>
      </c>
    </row>
    <row r="405" spans="2:11" x14ac:dyDescent="0.25">
      <c r="B405" t="s">
        <v>1722</v>
      </c>
      <c r="C405" t="s">
        <v>1021</v>
      </c>
      <c r="D405" s="13">
        <v>6</v>
      </c>
      <c r="F405" s="13">
        <v>26</v>
      </c>
      <c r="H405" s="13">
        <f t="shared" si="66"/>
        <v>32</v>
      </c>
      <c r="I405" s="13">
        <v>32</v>
      </c>
      <c r="J405" s="13">
        <f t="shared" si="67"/>
        <v>0</v>
      </c>
      <c r="K405" s="13">
        <v>88</v>
      </c>
    </row>
    <row r="406" spans="2:11" x14ac:dyDescent="0.25">
      <c r="B406" t="s">
        <v>799</v>
      </c>
      <c r="C406" t="s">
        <v>1537</v>
      </c>
      <c r="F406" s="13">
        <v>4</v>
      </c>
      <c r="H406" s="13">
        <f t="shared" si="66"/>
        <v>4</v>
      </c>
      <c r="I406" s="13">
        <v>4</v>
      </c>
      <c r="J406" s="13">
        <f t="shared" si="67"/>
        <v>0</v>
      </c>
      <c r="K406" s="13">
        <v>12</v>
      </c>
    </row>
    <row r="407" spans="2:11" x14ac:dyDescent="0.25">
      <c r="B407" t="s">
        <v>800</v>
      </c>
      <c r="C407" t="s">
        <v>1538</v>
      </c>
      <c r="D407" s="13">
        <v>2</v>
      </c>
      <c r="E407" s="13">
        <v>1</v>
      </c>
      <c r="F407" s="13">
        <v>12</v>
      </c>
      <c r="H407" s="13">
        <f t="shared" si="66"/>
        <v>15</v>
      </c>
      <c r="I407" s="13">
        <v>15</v>
      </c>
      <c r="J407" s="13">
        <f t="shared" si="67"/>
        <v>0</v>
      </c>
      <c r="K407" s="13">
        <v>44</v>
      </c>
    </row>
    <row r="408" spans="2:11" x14ac:dyDescent="0.25">
      <c r="B408" t="s">
        <v>797</v>
      </c>
      <c r="C408" t="s">
        <v>1539</v>
      </c>
      <c r="E408" s="13">
        <v>1</v>
      </c>
      <c r="F408" s="13">
        <v>7</v>
      </c>
      <c r="H408" s="13">
        <f t="shared" si="66"/>
        <v>8</v>
      </c>
      <c r="I408" s="13">
        <v>8</v>
      </c>
      <c r="J408" s="13">
        <f t="shared" si="67"/>
        <v>0</v>
      </c>
      <c r="K408" s="13">
        <v>23</v>
      </c>
    </row>
    <row r="409" spans="2:11" x14ac:dyDescent="0.25">
      <c r="B409" t="s">
        <v>760</v>
      </c>
      <c r="C409" t="s">
        <v>1540</v>
      </c>
      <c r="D409" s="13">
        <v>1</v>
      </c>
      <c r="E409" s="13">
        <v>1</v>
      </c>
      <c r="F409" s="13">
        <v>6</v>
      </c>
      <c r="H409" s="13">
        <f t="shared" si="66"/>
        <v>8</v>
      </c>
      <c r="I409" s="13">
        <v>8</v>
      </c>
      <c r="J409" s="13">
        <f t="shared" si="67"/>
        <v>0</v>
      </c>
      <c r="K409" s="13">
        <v>24</v>
      </c>
    </row>
    <row r="410" spans="2:11" x14ac:dyDescent="0.25">
      <c r="B410" t="s">
        <v>798</v>
      </c>
      <c r="C410" t="s">
        <v>1026</v>
      </c>
      <c r="F410" s="13">
        <v>9</v>
      </c>
      <c r="H410" s="13">
        <f t="shared" si="66"/>
        <v>9</v>
      </c>
      <c r="I410" s="13">
        <v>9</v>
      </c>
      <c r="J410" s="13">
        <f t="shared" si="67"/>
        <v>0</v>
      </c>
      <c r="K410" s="13">
        <v>27</v>
      </c>
    </row>
    <row r="411" spans="2:11" x14ac:dyDescent="0.25">
      <c r="B411" t="s">
        <v>343</v>
      </c>
      <c r="C411" t="s">
        <v>1027</v>
      </c>
      <c r="F411" s="13">
        <v>21</v>
      </c>
      <c r="H411" s="13">
        <f t="shared" si="66"/>
        <v>21</v>
      </c>
      <c r="I411" s="13">
        <v>21</v>
      </c>
      <c r="J411" s="13">
        <f t="shared" si="67"/>
        <v>0</v>
      </c>
      <c r="K411" s="13">
        <v>75</v>
      </c>
    </row>
    <row r="412" spans="2:11" x14ac:dyDescent="0.25">
      <c r="B412" t="s">
        <v>344</v>
      </c>
      <c r="C412" t="s">
        <v>1028</v>
      </c>
      <c r="F412" s="13">
        <v>7</v>
      </c>
      <c r="H412" s="13">
        <f t="shared" si="66"/>
        <v>7</v>
      </c>
      <c r="I412" s="13">
        <v>7</v>
      </c>
      <c r="J412" s="13">
        <f t="shared" si="67"/>
        <v>0</v>
      </c>
      <c r="K412" s="13">
        <v>27</v>
      </c>
    </row>
    <row r="413" spans="2:11" x14ac:dyDescent="0.25">
      <c r="B413" t="s">
        <v>345</v>
      </c>
      <c r="C413" t="s">
        <v>1029</v>
      </c>
      <c r="D413" s="13">
        <v>3</v>
      </c>
      <c r="F413" s="13">
        <v>10</v>
      </c>
      <c r="H413" s="13">
        <f t="shared" si="66"/>
        <v>13</v>
      </c>
      <c r="I413" s="13">
        <v>13</v>
      </c>
      <c r="J413" s="13">
        <f t="shared" si="67"/>
        <v>0</v>
      </c>
      <c r="K413" s="13">
        <v>56</v>
      </c>
    </row>
    <row r="414" spans="2:11" x14ac:dyDescent="0.25">
      <c r="B414" t="s">
        <v>346</v>
      </c>
      <c r="C414" t="s">
        <v>1030</v>
      </c>
      <c r="D414" s="13">
        <v>2</v>
      </c>
      <c r="F414" s="13">
        <v>6</v>
      </c>
      <c r="H414" s="13">
        <f t="shared" si="66"/>
        <v>8</v>
      </c>
      <c r="I414" s="13">
        <v>8</v>
      </c>
      <c r="J414" s="13">
        <f t="shared" si="67"/>
        <v>0</v>
      </c>
      <c r="K414" s="13">
        <v>35</v>
      </c>
    </row>
    <row r="415" spans="2:11" x14ac:dyDescent="0.25">
      <c r="B415" t="s">
        <v>347</v>
      </c>
      <c r="C415" t="s">
        <v>1031</v>
      </c>
      <c r="D415" s="13">
        <v>3</v>
      </c>
      <c r="F415" s="13">
        <v>9</v>
      </c>
      <c r="H415" s="13">
        <f t="shared" si="66"/>
        <v>12</v>
      </c>
      <c r="I415" s="13">
        <v>12</v>
      </c>
      <c r="J415" s="13">
        <f t="shared" si="67"/>
        <v>0</v>
      </c>
      <c r="K415" s="13">
        <v>46</v>
      </c>
    </row>
    <row r="416" spans="2:11" x14ac:dyDescent="0.25">
      <c r="B416" t="s">
        <v>359</v>
      </c>
      <c r="C416" t="s">
        <v>1032</v>
      </c>
      <c r="D416" s="13">
        <v>1</v>
      </c>
      <c r="F416" s="13">
        <v>9</v>
      </c>
      <c r="H416" s="13">
        <f t="shared" si="66"/>
        <v>10</v>
      </c>
      <c r="I416" s="13">
        <v>10</v>
      </c>
      <c r="J416" s="13">
        <f t="shared" si="67"/>
        <v>0</v>
      </c>
      <c r="K416" s="13">
        <v>36</v>
      </c>
    </row>
    <row r="417" spans="1:11" x14ac:dyDescent="0.25">
      <c r="B417" t="s">
        <v>348</v>
      </c>
      <c r="C417" t="s">
        <v>1033</v>
      </c>
      <c r="D417" s="13">
        <v>1</v>
      </c>
      <c r="F417" s="13">
        <v>6</v>
      </c>
      <c r="H417" s="13">
        <f t="shared" si="66"/>
        <v>7</v>
      </c>
      <c r="I417" s="13">
        <v>7</v>
      </c>
      <c r="J417" s="13">
        <f t="shared" si="67"/>
        <v>0</v>
      </c>
      <c r="K417" s="13">
        <v>35</v>
      </c>
    </row>
    <row r="418" spans="1:11" x14ac:dyDescent="0.25">
      <c r="B418" t="s">
        <v>349</v>
      </c>
      <c r="C418" t="s">
        <v>1034</v>
      </c>
      <c r="F418" s="13">
        <v>9</v>
      </c>
      <c r="H418" s="13">
        <f t="shared" si="66"/>
        <v>9</v>
      </c>
      <c r="I418" s="13">
        <v>9</v>
      </c>
      <c r="J418" s="13">
        <f t="shared" si="67"/>
        <v>0</v>
      </c>
      <c r="K418" s="13">
        <v>33</v>
      </c>
    </row>
    <row r="419" spans="1:11" x14ac:dyDescent="0.25">
      <c r="B419" t="s">
        <v>350</v>
      </c>
      <c r="C419" t="s">
        <v>1035</v>
      </c>
      <c r="D419" s="13">
        <v>2</v>
      </c>
      <c r="E419" s="13">
        <v>4</v>
      </c>
      <c r="F419" s="13">
        <v>10</v>
      </c>
      <c r="H419" s="13">
        <f t="shared" si="66"/>
        <v>16</v>
      </c>
      <c r="I419" s="13">
        <v>16</v>
      </c>
      <c r="J419" s="13">
        <f t="shared" si="67"/>
        <v>0</v>
      </c>
      <c r="K419" s="13">
        <v>55</v>
      </c>
    </row>
    <row r="420" spans="1:11" x14ac:dyDescent="0.25">
      <c r="B420" t="s">
        <v>651</v>
      </c>
      <c r="C420" t="s">
        <v>1036</v>
      </c>
      <c r="F420" s="13">
        <v>10</v>
      </c>
      <c r="H420" s="13">
        <f t="shared" si="66"/>
        <v>10</v>
      </c>
      <c r="I420" s="13">
        <v>10</v>
      </c>
      <c r="J420" s="13">
        <f t="shared" si="67"/>
        <v>0</v>
      </c>
      <c r="K420" s="13">
        <v>24</v>
      </c>
    </row>
    <row r="421" spans="1:11" x14ac:dyDescent="0.25">
      <c r="B421" t="s">
        <v>351</v>
      </c>
      <c r="C421" t="s">
        <v>1037</v>
      </c>
      <c r="D421" s="13">
        <v>2</v>
      </c>
      <c r="F421" s="13">
        <v>4</v>
      </c>
      <c r="H421" s="13">
        <f t="shared" si="66"/>
        <v>6</v>
      </c>
      <c r="I421" s="13">
        <v>6</v>
      </c>
      <c r="J421" s="13">
        <f t="shared" si="67"/>
        <v>0</v>
      </c>
      <c r="K421" s="13">
        <v>18</v>
      </c>
    </row>
    <row r="422" spans="1:11" x14ac:dyDescent="0.25">
      <c r="B422" t="s">
        <v>352</v>
      </c>
      <c r="C422" t="s">
        <v>1038</v>
      </c>
      <c r="D422" s="13">
        <v>1</v>
      </c>
      <c r="E422" s="13">
        <v>1</v>
      </c>
      <c r="F422" s="13">
        <v>2</v>
      </c>
      <c r="H422" s="13">
        <f t="shared" si="66"/>
        <v>4</v>
      </c>
      <c r="I422" s="13">
        <v>4</v>
      </c>
      <c r="J422" s="13">
        <f t="shared" si="67"/>
        <v>0</v>
      </c>
      <c r="K422" s="13">
        <v>17</v>
      </c>
    </row>
    <row r="423" spans="1:11" x14ac:dyDescent="0.25">
      <c r="B423" t="s">
        <v>353</v>
      </c>
      <c r="C423" t="s">
        <v>1039</v>
      </c>
      <c r="E423" s="13">
        <v>4</v>
      </c>
      <c r="F423" s="13">
        <v>7</v>
      </c>
      <c r="H423" s="13">
        <f t="shared" si="66"/>
        <v>11</v>
      </c>
      <c r="I423" s="13">
        <v>11</v>
      </c>
      <c r="J423" s="13">
        <f t="shared" si="67"/>
        <v>0</v>
      </c>
      <c r="K423" s="13">
        <v>42</v>
      </c>
    </row>
    <row r="424" spans="1:11" x14ac:dyDescent="0.25">
      <c r="B424" t="s">
        <v>354</v>
      </c>
      <c r="C424" t="s">
        <v>1040</v>
      </c>
      <c r="D424" s="13">
        <v>1</v>
      </c>
      <c r="E424" s="13">
        <v>9</v>
      </c>
      <c r="F424" s="13">
        <v>4</v>
      </c>
      <c r="H424" s="13">
        <f t="shared" si="66"/>
        <v>14</v>
      </c>
      <c r="I424" s="13">
        <v>14</v>
      </c>
      <c r="J424" s="13">
        <f t="shared" si="67"/>
        <v>0</v>
      </c>
      <c r="K424" s="13">
        <v>56</v>
      </c>
    </row>
    <row r="425" spans="1:11" x14ac:dyDescent="0.25">
      <c r="B425" t="s">
        <v>355</v>
      </c>
      <c r="C425" t="s">
        <v>1041</v>
      </c>
      <c r="D425" s="13">
        <v>4</v>
      </c>
      <c r="E425" s="13">
        <v>10</v>
      </c>
      <c r="F425" s="13">
        <v>4</v>
      </c>
      <c r="H425" s="13">
        <f t="shared" si="66"/>
        <v>18</v>
      </c>
      <c r="I425" s="13">
        <v>18</v>
      </c>
      <c r="J425" s="13">
        <f t="shared" si="67"/>
        <v>0</v>
      </c>
      <c r="K425" s="13">
        <v>48</v>
      </c>
    </row>
    <row r="426" spans="1:11" x14ac:dyDescent="0.25">
      <c r="B426" t="s">
        <v>356</v>
      </c>
      <c r="C426" t="s">
        <v>1042</v>
      </c>
      <c r="D426" s="13">
        <v>3</v>
      </c>
      <c r="E426" s="13">
        <v>4</v>
      </c>
      <c r="F426" s="13">
        <v>4</v>
      </c>
      <c r="H426" s="13">
        <f t="shared" si="66"/>
        <v>11</v>
      </c>
      <c r="I426" s="13">
        <v>11</v>
      </c>
      <c r="J426" s="13">
        <f t="shared" si="67"/>
        <v>0</v>
      </c>
      <c r="K426" s="13">
        <v>35</v>
      </c>
    </row>
    <row r="427" spans="1:11" x14ac:dyDescent="0.25">
      <c r="B427" t="s">
        <v>357</v>
      </c>
      <c r="C427" t="s">
        <v>1043</v>
      </c>
      <c r="D427" s="13">
        <v>1</v>
      </c>
      <c r="E427" s="13">
        <v>1</v>
      </c>
      <c r="F427" s="13">
        <v>2</v>
      </c>
      <c r="H427" s="13">
        <f t="shared" si="66"/>
        <v>4</v>
      </c>
      <c r="I427" s="13">
        <v>4</v>
      </c>
      <c r="J427" s="13">
        <f t="shared" si="67"/>
        <v>0</v>
      </c>
      <c r="K427" s="13">
        <v>17</v>
      </c>
    </row>
    <row r="428" spans="1:11" x14ac:dyDescent="0.25">
      <c r="B428" t="s">
        <v>646</v>
      </c>
      <c r="C428" t="s">
        <v>1044</v>
      </c>
      <c r="D428" s="13">
        <v>1</v>
      </c>
      <c r="E428" s="13">
        <v>1</v>
      </c>
      <c r="F428" s="13">
        <v>1</v>
      </c>
      <c r="H428" s="13">
        <f t="shared" si="66"/>
        <v>3</v>
      </c>
      <c r="I428" s="13">
        <v>3</v>
      </c>
      <c r="J428" s="13">
        <f t="shared" si="67"/>
        <v>0</v>
      </c>
      <c r="K428" s="13">
        <v>11</v>
      </c>
    </row>
    <row r="429" spans="1:11" x14ac:dyDescent="0.25">
      <c r="B429" t="s">
        <v>647</v>
      </c>
      <c r="C429" t="s">
        <v>1045</v>
      </c>
      <c r="F429" s="13">
        <v>3</v>
      </c>
      <c r="H429" s="13">
        <f t="shared" si="66"/>
        <v>3</v>
      </c>
      <c r="I429" s="13">
        <v>3</v>
      </c>
      <c r="J429" s="13">
        <f t="shared" si="67"/>
        <v>0</v>
      </c>
      <c r="K429" s="13">
        <v>9</v>
      </c>
    </row>
    <row r="430" spans="1:11" ht="15.75" thickBot="1" x14ac:dyDescent="0.3">
      <c r="A430" s="2" t="s">
        <v>5</v>
      </c>
      <c r="B430" s="2"/>
      <c r="C430" s="2"/>
      <c r="D430" s="14">
        <f>SUM(D394:D429)</f>
        <v>73</v>
      </c>
      <c r="E430" s="14">
        <f t="shared" ref="E430:K430" si="68">SUM(E394:E429)</f>
        <v>61</v>
      </c>
      <c r="F430" s="14">
        <f t="shared" si="68"/>
        <v>487</v>
      </c>
      <c r="G430" s="14">
        <f t="shared" si="68"/>
        <v>0</v>
      </c>
      <c r="H430" s="14">
        <f t="shared" si="68"/>
        <v>621</v>
      </c>
      <c r="I430" s="14">
        <f t="shared" si="68"/>
        <v>621</v>
      </c>
      <c r="J430" s="14">
        <f t="shared" si="68"/>
        <v>0</v>
      </c>
      <c r="K430" s="14">
        <f t="shared" si="68"/>
        <v>1814</v>
      </c>
    </row>
    <row r="431" spans="1:11" ht="15.75" thickTop="1" x14ac:dyDescent="0.25">
      <c r="A431" t="s">
        <v>360</v>
      </c>
      <c r="B431" t="s">
        <v>361</v>
      </c>
      <c r="C431" t="s">
        <v>1046</v>
      </c>
      <c r="D431" s="13">
        <v>1</v>
      </c>
      <c r="F431" s="13">
        <v>6</v>
      </c>
      <c r="H431" s="13">
        <f t="shared" ref="H431:H443" si="69">SUM(D431:G431)</f>
        <v>7</v>
      </c>
      <c r="I431" s="13">
        <v>7</v>
      </c>
      <c r="J431" s="13">
        <f t="shared" ref="J431:J443" si="70">H431-I431</f>
        <v>0</v>
      </c>
      <c r="K431" s="13">
        <v>26</v>
      </c>
    </row>
    <row r="432" spans="1:11" x14ac:dyDescent="0.25">
      <c r="B432" t="s">
        <v>362</v>
      </c>
      <c r="C432" t="s">
        <v>1047</v>
      </c>
      <c r="D432" s="13">
        <v>3</v>
      </c>
      <c r="E432" s="13">
        <v>3</v>
      </c>
      <c r="F432" s="13">
        <v>10</v>
      </c>
      <c r="H432" s="13">
        <f t="shared" si="69"/>
        <v>16</v>
      </c>
      <c r="I432" s="13">
        <v>16</v>
      </c>
      <c r="J432" s="13">
        <f t="shared" si="70"/>
        <v>0</v>
      </c>
      <c r="K432" s="13">
        <v>50</v>
      </c>
    </row>
    <row r="433" spans="1:11" x14ac:dyDescent="0.25">
      <c r="B433" t="s">
        <v>363</v>
      </c>
      <c r="C433" t="s">
        <v>1048</v>
      </c>
      <c r="D433" s="13">
        <v>1</v>
      </c>
      <c r="E433" s="13">
        <v>4</v>
      </c>
      <c r="F433" s="13">
        <v>18</v>
      </c>
      <c r="H433" s="13">
        <f t="shared" si="69"/>
        <v>23</v>
      </c>
      <c r="I433" s="13">
        <v>23</v>
      </c>
      <c r="J433" s="13">
        <f t="shared" si="70"/>
        <v>0</v>
      </c>
      <c r="K433" s="13">
        <v>70</v>
      </c>
    </row>
    <row r="434" spans="1:11" x14ac:dyDescent="0.25">
      <c r="B434" t="s">
        <v>364</v>
      </c>
      <c r="C434" t="s">
        <v>1049</v>
      </c>
      <c r="D434" s="13">
        <v>1</v>
      </c>
      <c r="E434" s="13">
        <v>6</v>
      </c>
      <c r="F434" s="13">
        <v>6</v>
      </c>
      <c r="H434" s="13">
        <f t="shared" si="69"/>
        <v>13</v>
      </c>
      <c r="I434" s="13">
        <v>13</v>
      </c>
      <c r="J434" s="13">
        <f t="shared" si="70"/>
        <v>0</v>
      </c>
      <c r="K434" s="13">
        <v>43</v>
      </c>
    </row>
    <row r="435" spans="1:11" x14ac:dyDescent="0.25">
      <c r="B435" t="s">
        <v>365</v>
      </c>
      <c r="C435" t="s">
        <v>1050</v>
      </c>
      <c r="E435" s="13">
        <v>3</v>
      </c>
      <c r="F435" s="13">
        <v>10</v>
      </c>
      <c r="H435" s="13">
        <f t="shared" si="69"/>
        <v>13</v>
      </c>
      <c r="I435" s="13">
        <v>13</v>
      </c>
      <c r="J435" s="13">
        <f t="shared" si="70"/>
        <v>0</v>
      </c>
      <c r="K435" s="13">
        <v>38</v>
      </c>
    </row>
    <row r="436" spans="1:11" x14ac:dyDescent="0.25">
      <c r="B436" t="s">
        <v>366</v>
      </c>
      <c r="C436" t="s">
        <v>1051</v>
      </c>
      <c r="D436" s="13">
        <v>5</v>
      </c>
      <c r="E436" s="13">
        <v>12</v>
      </c>
      <c r="F436" s="13">
        <v>28</v>
      </c>
      <c r="H436" s="13">
        <f t="shared" si="69"/>
        <v>45</v>
      </c>
      <c r="I436" s="13">
        <v>45</v>
      </c>
      <c r="J436" s="13">
        <f t="shared" si="70"/>
        <v>0</v>
      </c>
      <c r="K436" s="13">
        <v>118</v>
      </c>
    </row>
    <row r="437" spans="1:11" x14ac:dyDescent="0.25">
      <c r="B437" t="s">
        <v>367</v>
      </c>
      <c r="C437" t="s">
        <v>1052</v>
      </c>
      <c r="D437" s="13">
        <v>1</v>
      </c>
      <c r="E437" s="13">
        <v>4</v>
      </c>
      <c r="F437" s="13">
        <v>25</v>
      </c>
      <c r="H437" s="13">
        <f t="shared" si="69"/>
        <v>30</v>
      </c>
      <c r="I437" s="13">
        <v>30</v>
      </c>
      <c r="J437" s="13">
        <f t="shared" si="70"/>
        <v>0</v>
      </c>
      <c r="K437" s="13">
        <v>82</v>
      </c>
    </row>
    <row r="438" spans="1:11" x14ac:dyDescent="0.25">
      <c r="B438" t="s">
        <v>368</v>
      </c>
      <c r="C438" t="s">
        <v>1053</v>
      </c>
      <c r="D438" s="13">
        <v>1</v>
      </c>
      <c r="E438" s="13">
        <v>7</v>
      </c>
      <c r="F438" s="13">
        <v>22</v>
      </c>
      <c r="H438" s="13">
        <f t="shared" si="69"/>
        <v>30</v>
      </c>
      <c r="I438" s="13">
        <v>30</v>
      </c>
      <c r="J438" s="13">
        <f t="shared" si="70"/>
        <v>0</v>
      </c>
      <c r="K438" s="13">
        <v>88</v>
      </c>
    </row>
    <row r="439" spans="1:11" x14ac:dyDescent="0.25">
      <c r="B439" t="s">
        <v>369</v>
      </c>
      <c r="C439" t="s">
        <v>1054</v>
      </c>
      <c r="D439" s="13">
        <v>2</v>
      </c>
      <c r="E439" s="13">
        <v>10</v>
      </c>
      <c r="F439" s="13">
        <v>36</v>
      </c>
      <c r="H439" s="13">
        <f t="shared" si="69"/>
        <v>48</v>
      </c>
      <c r="I439" s="13">
        <v>48</v>
      </c>
      <c r="J439" s="13">
        <f t="shared" si="70"/>
        <v>0</v>
      </c>
      <c r="K439" s="13">
        <v>150</v>
      </c>
    </row>
    <row r="440" spans="1:11" x14ac:dyDescent="0.25">
      <c r="B440" t="s">
        <v>370</v>
      </c>
      <c r="C440" t="s">
        <v>1054</v>
      </c>
      <c r="D440" s="13">
        <v>2</v>
      </c>
      <c r="E440" s="13">
        <v>18</v>
      </c>
      <c r="F440" s="13">
        <v>20</v>
      </c>
      <c r="H440" s="13">
        <f t="shared" si="69"/>
        <v>40</v>
      </c>
      <c r="I440" s="13">
        <v>40</v>
      </c>
      <c r="J440" s="13">
        <f t="shared" si="70"/>
        <v>0</v>
      </c>
      <c r="K440" s="13">
        <v>130</v>
      </c>
    </row>
    <row r="441" spans="1:11" x14ac:dyDescent="0.25">
      <c r="B441" t="s">
        <v>371</v>
      </c>
      <c r="C441" t="s">
        <v>1055</v>
      </c>
      <c r="E441" s="13">
        <v>5</v>
      </c>
      <c r="F441" s="13">
        <v>56</v>
      </c>
      <c r="H441" s="13">
        <f t="shared" si="69"/>
        <v>61</v>
      </c>
      <c r="I441" s="13">
        <v>61</v>
      </c>
      <c r="J441" s="13">
        <f t="shared" si="70"/>
        <v>0</v>
      </c>
      <c r="K441" s="13">
        <v>164</v>
      </c>
    </row>
    <row r="442" spans="1:11" x14ac:dyDescent="0.25">
      <c r="B442" t="s">
        <v>372</v>
      </c>
      <c r="C442" t="s">
        <v>1056</v>
      </c>
      <c r="E442" s="13">
        <v>6</v>
      </c>
      <c r="F442" s="13">
        <v>38</v>
      </c>
      <c r="H442" s="13">
        <f t="shared" si="69"/>
        <v>44</v>
      </c>
      <c r="I442" s="13">
        <v>44</v>
      </c>
      <c r="J442" s="13">
        <f t="shared" si="70"/>
        <v>0</v>
      </c>
      <c r="K442" s="13">
        <v>120</v>
      </c>
    </row>
    <row r="443" spans="1:11" x14ac:dyDescent="0.25">
      <c r="B443" t="s">
        <v>551</v>
      </c>
      <c r="C443" t="s">
        <v>1057</v>
      </c>
      <c r="E443" s="13">
        <v>19</v>
      </c>
      <c r="F443" s="13">
        <v>5</v>
      </c>
      <c r="H443" s="13">
        <f t="shared" si="69"/>
        <v>24</v>
      </c>
      <c r="I443" s="13">
        <v>24</v>
      </c>
      <c r="J443" s="13">
        <f t="shared" si="70"/>
        <v>0</v>
      </c>
      <c r="K443" s="13">
        <v>66</v>
      </c>
    </row>
    <row r="444" spans="1:11" ht="15.75" thickBot="1" x14ac:dyDescent="0.3">
      <c r="A444" s="2" t="s">
        <v>1719</v>
      </c>
      <c r="B444" s="2"/>
      <c r="C444" s="2"/>
      <c r="D444" s="14">
        <f>SUM(D431:D443)</f>
        <v>17</v>
      </c>
      <c r="E444" s="14">
        <f t="shared" ref="E444:K444" si="71">SUM(E431:E443)</f>
        <v>97</v>
      </c>
      <c r="F444" s="14">
        <f t="shared" si="71"/>
        <v>280</v>
      </c>
      <c r="G444" s="14">
        <f t="shared" si="71"/>
        <v>0</v>
      </c>
      <c r="H444" s="14">
        <f t="shared" si="71"/>
        <v>394</v>
      </c>
      <c r="I444" s="14">
        <f t="shared" si="71"/>
        <v>394</v>
      </c>
      <c r="J444" s="14">
        <f t="shared" si="71"/>
        <v>0</v>
      </c>
      <c r="K444" s="14">
        <f t="shared" si="71"/>
        <v>1145</v>
      </c>
    </row>
    <row r="445" spans="1:11" ht="15.75" thickTop="1" x14ac:dyDescent="0.25">
      <c r="B445" t="s">
        <v>373</v>
      </c>
      <c r="C445" t="s">
        <v>1058</v>
      </c>
      <c r="D445" s="13">
        <v>2</v>
      </c>
      <c r="E445" s="13">
        <v>13</v>
      </c>
      <c r="F445" s="13">
        <v>32</v>
      </c>
      <c r="H445" s="13">
        <f t="shared" ref="H445:H463" si="72">SUM(D445:G445)</f>
        <v>47</v>
      </c>
      <c r="I445" s="13">
        <v>47</v>
      </c>
      <c r="J445" s="13">
        <f t="shared" ref="J445:J463" si="73">H445-I445</f>
        <v>0</v>
      </c>
      <c r="K445" s="13">
        <v>148</v>
      </c>
    </row>
    <row r="446" spans="1:11" x14ac:dyDescent="0.25">
      <c r="B446" t="s">
        <v>374</v>
      </c>
      <c r="C446" t="s">
        <v>1059</v>
      </c>
      <c r="E446" s="13">
        <v>1</v>
      </c>
      <c r="F446" s="13">
        <v>36</v>
      </c>
      <c r="H446" s="13">
        <f t="shared" si="72"/>
        <v>37</v>
      </c>
      <c r="I446" s="13">
        <v>37</v>
      </c>
      <c r="J446" s="13">
        <f t="shared" si="73"/>
        <v>0</v>
      </c>
      <c r="K446" s="13">
        <v>112</v>
      </c>
    </row>
    <row r="447" spans="1:11" x14ac:dyDescent="0.25">
      <c r="B447" t="s">
        <v>375</v>
      </c>
      <c r="C447" t="s">
        <v>1060</v>
      </c>
      <c r="E447" s="13">
        <v>4</v>
      </c>
      <c r="F447" s="13">
        <v>31</v>
      </c>
      <c r="H447" s="13">
        <f t="shared" si="72"/>
        <v>35</v>
      </c>
      <c r="I447" s="13">
        <v>35</v>
      </c>
      <c r="J447" s="13">
        <f t="shared" si="73"/>
        <v>0</v>
      </c>
      <c r="K447" s="13">
        <v>100</v>
      </c>
    </row>
    <row r="448" spans="1:11" x14ac:dyDescent="0.25">
      <c r="B448" t="s">
        <v>376</v>
      </c>
      <c r="C448" t="s">
        <v>1061</v>
      </c>
      <c r="D448" s="13">
        <v>1</v>
      </c>
      <c r="E448" s="13">
        <v>12</v>
      </c>
      <c r="F448" s="13">
        <v>45</v>
      </c>
      <c r="H448" s="13">
        <f t="shared" si="72"/>
        <v>58</v>
      </c>
      <c r="I448" s="13">
        <v>58</v>
      </c>
      <c r="J448" s="13">
        <f t="shared" si="73"/>
        <v>0</v>
      </c>
      <c r="K448" s="13">
        <v>176</v>
      </c>
    </row>
    <row r="449" spans="1:11" x14ac:dyDescent="0.25">
      <c r="B449" t="s">
        <v>377</v>
      </c>
      <c r="C449" t="s">
        <v>1063</v>
      </c>
      <c r="D449" s="13">
        <v>1</v>
      </c>
      <c r="E449" s="13">
        <v>18</v>
      </c>
      <c r="F449" s="13">
        <v>38</v>
      </c>
      <c r="H449" s="13">
        <f t="shared" si="72"/>
        <v>57</v>
      </c>
      <c r="I449" s="13">
        <v>57</v>
      </c>
      <c r="J449" s="13">
        <f t="shared" si="73"/>
        <v>0</v>
      </c>
      <c r="K449" s="13">
        <v>178</v>
      </c>
    </row>
    <row r="450" spans="1:11" x14ac:dyDescent="0.25">
      <c r="B450" t="s">
        <v>555</v>
      </c>
      <c r="C450" t="s">
        <v>1064</v>
      </c>
      <c r="D450" s="13">
        <v>2</v>
      </c>
      <c r="E450" s="13">
        <v>12</v>
      </c>
      <c r="F450" s="13">
        <v>9</v>
      </c>
      <c r="H450" s="13">
        <f t="shared" si="72"/>
        <v>23</v>
      </c>
      <c r="I450" s="13">
        <v>23</v>
      </c>
      <c r="J450" s="13">
        <f t="shared" si="73"/>
        <v>0</v>
      </c>
      <c r="K450" s="13">
        <v>70</v>
      </c>
    </row>
    <row r="451" spans="1:11" x14ac:dyDescent="0.25">
      <c r="B451" t="s">
        <v>378</v>
      </c>
      <c r="C451" t="s">
        <v>1065</v>
      </c>
      <c r="D451" s="13">
        <v>1</v>
      </c>
      <c r="E451" s="13">
        <v>30</v>
      </c>
      <c r="F451" s="13">
        <v>55</v>
      </c>
      <c r="H451" s="13">
        <f t="shared" si="72"/>
        <v>86</v>
      </c>
      <c r="I451" s="13">
        <v>86</v>
      </c>
      <c r="J451" s="13">
        <f t="shared" si="73"/>
        <v>0</v>
      </c>
      <c r="K451" s="13">
        <v>258</v>
      </c>
    </row>
    <row r="452" spans="1:11" x14ac:dyDescent="0.25">
      <c r="B452" t="s">
        <v>379</v>
      </c>
      <c r="C452" t="s">
        <v>1066</v>
      </c>
      <c r="D452" s="13">
        <v>3</v>
      </c>
      <c r="E452" s="13">
        <v>28</v>
      </c>
      <c r="F452" s="13">
        <v>1</v>
      </c>
      <c r="H452" s="13">
        <f t="shared" si="72"/>
        <v>32</v>
      </c>
      <c r="I452" s="13">
        <v>32</v>
      </c>
      <c r="J452" s="13">
        <f t="shared" si="73"/>
        <v>0</v>
      </c>
      <c r="K452" s="13">
        <v>90</v>
      </c>
    </row>
    <row r="453" spans="1:11" x14ac:dyDescent="0.25">
      <c r="B453" t="s">
        <v>380</v>
      </c>
      <c r="C453" t="s">
        <v>1067</v>
      </c>
      <c r="E453" s="13">
        <v>10</v>
      </c>
      <c r="F453" s="13">
        <v>10</v>
      </c>
      <c r="H453" s="13">
        <f t="shared" si="72"/>
        <v>20</v>
      </c>
      <c r="I453" s="13">
        <v>20</v>
      </c>
      <c r="J453" s="13">
        <f t="shared" si="73"/>
        <v>0</v>
      </c>
      <c r="K453" s="13">
        <v>156</v>
      </c>
    </row>
    <row r="454" spans="1:11" x14ac:dyDescent="0.25">
      <c r="B454" t="s">
        <v>381</v>
      </c>
      <c r="C454" t="s">
        <v>1068</v>
      </c>
      <c r="E454" s="13">
        <v>16</v>
      </c>
      <c r="F454" s="13">
        <v>10</v>
      </c>
      <c r="H454" s="13">
        <f t="shared" si="72"/>
        <v>26</v>
      </c>
      <c r="I454" s="13">
        <v>26</v>
      </c>
      <c r="J454" s="13">
        <f t="shared" si="73"/>
        <v>0</v>
      </c>
      <c r="K454" s="13">
        <v>78</v>
      </c>
    </row>
    <row r="455" spans="1:11" x14ac:dyDescent="0.25">
      <c r="B455" t="s">
        <v>382</v>
      </c>
      <c r="C455" t="s">
        <v>1069</v>
      </c>
      <c r="E455" s="13">
        <v>13</v>
      </c>
      <c r="H455" s="13">
        <f t="shared" si="72"/>
        <v>13</v>
      </c>
      <c r="I455" s="13">
        <v>13</v>
      </c>
      <c r="J455" s="13">
        <f t="shared" si="73"/>
        <v>0</v>
      </c>
      <c r="K455" s="13">
        <v>46</v>
      </c>
    </row>
    <row r="456" spans="1:11" x14ac:dyDescent="0.25">
      <c r="B456" t="s">
        <v>383</v>
      </c>
      <c r="C456" t="s">
        <v>1070</v>
      </c>
      <c r="D456" s="13">
        <v>1</v>
      </c>
      <c r="E456" s="13">
        <v>9</v>
      </c>
      <c r="H456" s="13">
        <f t="shared" si="72"/>
        <v>10</v>
      </c>
      <c r="I456" s="13">
        <v>10</v>
      </c>
      <c r="J456" s="13">
        <f t="shared" si="73"/>
        <v>0</v>
      </c>
      <c r="K456" s="13">
        <v>43</v>
      </c>
    </row>
    <row r="457" spans="1:11" x14ac:dyDescent="0.25">
      <c r="B457" t="s">
        <v>384</v>
      </c>
      <c r="C457" t="s">
        <v>1071</v>
      </c>
      <c r="D457" s="13">
        <v>1</v>
      </c>
      <c r="E457" s="13">
        <v>16</v>
      </c>
      <c r="F457" s="13">
        <v>8</v>
      </c>
      <c r="H457" s="13">
        <f t="shared" si="72"/>
        <v>25</v>
      </c>
      <c r="I457" s="13">
        <v>25</v>
      </c>
      <c r="J457" s="13">
        <f t="shared" si="73"/>
        <v>0</v>
      </c>
      <c r="K457" s="13">
        <v>67</v>
      </c>
    </row>
    <row r="458" spans="1:11" x14ac:dyDescent="0.25">
      <c r="B458" t="s">
        <v>385</v>
      </c>
      <c r="C458" t="s">
        <v>1072</v>
      </c>
      <c r="E458" s="13">
        <v>17</v>
      </c>
      <c r="H458" s="13">
        <f t="shared" si="72"/>
        <v>17</v>
      </c>
      <c r="I458" s="13">
        <v>17</v>
      </c>
      <c r="J458" s="13">
        <f t="shared" si="73"/>
        <v>0</v>
      </c>
      <c r="K458" s="13">
        <v>62</v>
      </c>
    </row>
    <row r="459" spans="1:11" x14ac:dyDescent="0.25">
      <c r="B459" t="s">
        <v>386</v>
      </c>
      <c r="C459" t="s">
        <v>1073</v>
      </c>
      <c r="D459" s="13">
        <v>1</v>
      </c>
      <c r="E459" s="13">
        <v>7</v>
      </c>
      <c r="F459" s="13">
        <v>10</v>
      </c>
      <c r="H459" s="13">
        <f t="shared" si="72"/>
        <v>18</v>
      </c>
      <c r="I459" s="13">
        <v>18</v>
      </c>
      <c r="J459" s="13">
        <f t="shared" si="73"/>
        <v>0</v>
      </c>
      <c r="K459" s="13">
        <v>56</v>
      </c>
    </row>
    <row r="460" spans="1:11" x14ac:dyDescent="0.25">
      <c r="B460" t="s">
        <v>387</v>
      </c>
      <c r="C460" t="s">
        <v>1074</v>
      </c>
      <c r="E460" s="13">
        <v>4</v>
      </c>
      <c r="F460" s="13">
        <v>16</v>
      </c>
      <c r="H460" s="13">
        <f t="shared" si="72"/>
        <v>20</v>
      </c>
      <c r="I460" s="13">
        <v>20</v>
      </c>
      <c r="J460" s="13">
        <f t="shared" si="73"/>
        <v>0</v>
      </c>
      <c r="K460" s="13">
        <v>60</v>
      </c>
    </row>
    <row r="461" spans="1:11" x14ac:dyDescent="0.25">
      <c r="B461" t="s">
        <v>388</v>
      </c>
      <c r="C461" t="s">
        <v>1075</v>
      </c>
      <c r="F461" s="13">
        <v>28</v>
      </c>
      <c r="H461" s="13">
        <f t="shared" si="72"/>
        <v>28</v>
      </c>
      <c r="I461" s="13">
        <v>28</v>
      </c>
      <c r="J461" s="13">
        <f t="shared" si="73"/>
        <v>0</v>
      </c>
      <c r="K461" s="13">
        <v>84</v>
      </c>
    </row>
    <row r="462" spans="1:11" x14ac:dyDescent="0.25">
      <c r="B462" t="s">
        <v>389</v>
      </c>
      <c r="C462" t="s">
        <v>1076</v>
      </c>
      <c r="D462" s="13">
        <v>2</v>
      </c>
      <c r="E462" s="13">
        <v>6</v>
      </c>
      <c r="F462" s="13">
        <v>29</v>
      </c>
      <c r="H462" s="13">
        <f t="shared" si="72"/>
        <v>37</v>
      </c>
      <c r="I462" s="13">
        <v>37</v>
      </c>
      <c r="J462" s="13">
        <f t="shared" si="73"/>
        <v>0</v>
      </c>
      <c r="K462" s="13">
        <v>110</v>
      </c>
    </row>
    <row r="463" spans="1:11" x14ac:dyDescent="0.25">
      <c r="B463" t="s">
        <v>390</v>
      </c>
      <c r="C463" t="s">
        <v>1077</v>
      </c>
      <c r="E463" s="13">
        <v>2</v>
      </c>
      <c r="F463" s="13">
        <v>6</v>
      </c>
      <c r="H463" s="13">
        <f t="shared" si="72"/>
        <v>8</v>
      </c>
      <c r="I463" s="13">
        <v>8</v>
      </c>
      <c r="J463" s="13">
        <f t="shared" si="73"/>
        <v>0</v>
      </c>
      <c r="K463" s="13">
        <v>34</v>
      </c>
    </row>
    <row r="464" spans="1:11" ht="15.75" thickBot="1" x14ac:dyDescent="0.3">
      <c r="A464" s="2" t="s">
        <v>5</v>
      </c>
      <c r="B464" s="2"/>
      <c r="C464" s="2"/>
      <c r="D464" s="14">
        <f>SUM(D444:D463)</f>
        <v>32</v>
      </c>
      <c r="E464" s="14">
        <f t="shared" ref="E464:K464" si="74">SUM(E444:E463)</f>
        <v>315</v>
      </c>
      <c r="F464" s="14">
        <f t="shared" si="74"/>
        <v>644</v>
      </c>
      <c r="G464" s="14">
        <f t="shared" si="74"/>
        <v>0</v>
      </c>
      <c r="H464" s="14">
        <f t="shared" si="74"/>
        <v>991</v>
      </c>
      <c r="I464" s="14">
        <f t="shared" si="74"/>
        <v>991</v>
      </c>
      <c r="J464" s="14">
        <f t="shared" si="74"/>
        <v>0</v>
      </c>
      <c r="K464" s="14">
        <f t="shared" si="74"/>
        <v>3073</v>
      </c>
    </row>
    <row r="465" spans="1:11" ht="15.75" thickTop="1" x14ac:dyDescent="0.25">
      <c r="A465" t="s">
        <v>586</v>
      </c>
      <c r="B465" t="s">
        <v>561</v>
      </c>
      <c r="C465" t="s">
        <v>1078</v>
      </c>
      <c r="D465" s="13">
        <v>5</v>
      </c>
      <c r="E465" s="13">
        <v>4</v>
      </c>
      <c r="F465" s="13">
        <v>38</v>
      </c>
      <c r="H465" s="13">
        <f t="shared" ref="H465:H485" si="75">SUM(D465:G465)</f>
        <v>47</v>
      </c>
      <c r="I465" s="13">
        <v>47</v>
      </c>
      <c r="J465" s="13">
        <f t="shared" ref="J465:J485" si="76">H465-I465</f>
        <v>0</v>
      </c>
      <c r="K465" s="13">
        <v>110</v>
      </c>
    </row>
    <row r="466" spans="1:11" x14ac:dyDescent="0.25">
      <c r="B466" t="s">
        <v>391</v>
      </c>
      <c r="C466" t="s">
        <v>1079</v>
      </c>
      <c r="E466" s="13">
        <v>3</v>
      </c>
      <c r="F466" s="13">
        <v>10</v>
      </c>
      <c r="H466" s="13">
        <f t="shared" si="75"/>
        <v>13</v>
      </c>
      <c r="I466" s="13">
        <v>13</v>
      </c>
      <c r="J466" s="13">
        <f t="shared" si="76"/>
        <v>0</v>
      </c>
      <c r="K466" s="13">
        <v>42</v>
      </c>
    </row>
    <row r="467" spans="1:11" x14ac:dyDescent="0.25">
      <c r="B467" t="s">
        <v>484</v>
      </c>
      <c r="C467" t="s">
        <v>1541</v>
      </c>
      <c r="E467" s="13">
        <v>9</v>
      </c>
      <c r="F467" s="13">
        <v>41</v>
      </c>
      <c r="H467" s="13">
        <f t="shared" si="75"/>
        <v>50</v>
      </c>
      <c r="I467" s="13">
        <v>50</v>
      </c>
      <c r="J467" s="13">
        <f t="shared" si="76"/>
        <v>0</v>
      </c>
      <c r="K467" s="13">
        <v>100</v>
      </c>
    </row>
    <row r="468" spans="1:11" x14ac:dyDescent="0.25">
      <c r="B468" t="s">
        <v>485</v>
      </c>
      <c r="C468" t="s">
        <v>1542</v>
      </c>
      <c r="D468" s="13">
        <v>3</v>
      </c>
      <c r="E468" s="13">
        <v>12</v>
      </c>
      <c r="F468" s="13">
        <v>6</v>
      </c>
      <c r="H468" s="13">
        <f t="shared" si="75"/>
        <v>21</v>
      </c>
      <c r="I468" s="13">
        <v>21</v>
      </c>
      <c r="J468" s="13">
        <f t="shared" si="76"/>
        <v>0</v>
      </c>
      <c r="K468" s="13">
        <v>63</v>
      </c>
    </row>
    <row r="469" spans="1:11" x14ac:dyDescent="0.25">
      <c r="B469" t="s">
        <v>392</v>
      </c>
      <c r="C469" t="s">
        <v>1082</v>
      </c>
      <c r="E469" s="13">
        <v>2</v>
      </c>
      <c r="F469" s="13">
        <v>11</v>
      </c>
      <c r="H469" s="13">
        <f t="shared" si="75"/>
        <v>13</v>
      </c>
      <c r="I469" s="13">
        <v>13</v>
      </c>
      <c r="J469" s="13">
        <f t="shared" si="76"/>
        <v>0</v>
      </c>
      <c r="K469" s="13">
        <v>24</v>
      </c>
    </row>
    <row r="470" spans="1:11" x14ac:dyDescent="0.25">
      <c r="B470" t="s">
        <v>393</v>
      </c>
      <c r="C470" t="s">
        <v>1543</v>
      </c>
      <c r="E470" s="13">
        <v>1</v>
      </c>
      <c r="F470" s="13">
        <v>51</v>
      </c>
      <c r="H470" s="13">
        <f t="shared" si="75"/>
        <v>52</v>
      </c>
      <c r="I470" s="13">
        <v>52</v>
      </c>
      <c r="J470" s="13">
        <f t="shared" si="76"/>
        <v>0</v>
      </c>
      <c r="K470" s="13">
        <v>95</v>
      </c>
    </row>
    <row r="471" spans="1:11" x14ac:dyDescent="0.25">
      <c r="B471" t="s">
        <v>394</v>
      </c>
      <c r="C471" t="s">
        <v>1405</v>
      </c>
      <c r="E471" s="13">
        <v>1</v>
      </c>
      <c r="F471" s="13">
        <v>12</v>
      </c>
      <c r="H471" s="13">
        <f t="shared" si="75"/>
        <v>13</v>
      </c>
      <c r="I471" s="13">
        <v>13</v>
      </c>
      <c r="J471" s="13">
        <f t="shared" si="76"/>
        <v>0</v>
      </c>
      <c r="K471" s="13">
        <v>26</v>
      </c>
    </row>
    <row r="472" spans="1:11" x14ac:dyDescent="0.25">
      <c r="B472" t="s">
        <v>395</v>
      </c>
      <c r="C472" t="s">
        <v>1407</v>
      </c>
      <c r="E472" s="13">
        <v>2</v>
      </c>
      <c r="F472" s="13">
        <v>24</v>
      </c>
      <c r="H472" s="13">
        <f t="shared" si="75"/>
        <v>26</v>
      </c>
      <c r="I472" s="13">
        <v>26</v>
      </c>
      <c r="J472" s="13">
        <f t="shared" si="76"/>
        <v>0</v>
      </c>
      <c r="K472" s="13">
        <v>52</v>
      </c>
    </row>
    <row r="473" spans="1:11" x14ac:dyDescent="0.25">
      <c r="B473" t="s">
        <v>396</v>
      </c>
      <c r="C473" t="s">
        <v>1408</v>
      </c>
      <c r="E473" s="13">
        <v>2</v>
      </c>
      <c r="F473" s="13">
        <v>30</v>
      </c>
      <c r="H473" s="13">
        <f t="shared" si="75"/>
        <v>32</v>
      </c>
      <c r="I473" s="13">
        <v>32</v>
      </c>
      <c r="J473" s="13">
        <f t="shared" si="76"/>
        <v>0</v>
      </c>
      <c r="K473" s="13">
        <v>64</v>
      </c>
    </row>
    <row r="474" spans="1:11" x14ac:dyDescent="0.25">
      <c r="B474" t="s">
        <v>397</v>
      </c>
      <c r="C474" t="s">
        <v>1544</v>
      </c>
      <c r="E474" s="13">
        <v>2</v>
      </c>
      <c r="F474" s="13">
        <v>7</v>
      </c>
      <c r="H474" s="13">
        <f t="shared" si="75"/>
        <v>9</v>
      </c>
      <c r="I474" s="13">
        <v>9</v>
      </c>
      <c r="J474" s="13">
        <f t="shared" si="76"/>
        <v>0</v>
      </c>
      <c r="K474" s="13">
        <v>18</v>
      </c>
    </row>
    <row r="475" spans="1:11" x14ac:dyDescent="0.25">
      <c r="B475" t="s">
        <v>398</v>
      </c>
      <c r="C475" t="s">
        <v>1413</v>
      </c>
      <c r="D475" s="13">
        <v>2</v>
      </c>
      <c r="E475" s="13">
        <v>14</v>
      </c>
      <c r="F475" s="13">
        <v>6</v>
      </c>
      <c r="H475" s="13">
        <f t="shared" si="75"/>
        <v>22</v>
      </c>
      <c r="I475" s="13">
        <v>22</v>
      </c>
      <c r="J475" s="13">
        <f t="shared" si="76"/>
        <v>0</v>
      </c>
      <c r="K475" s="13">
        <v>48</v>
      </c>
    </row>
    <row r="476" spans="1:11" x14ac:dyDescent="0.25">
      <c r="B476" t="s">
        <v>399</v>
      </c>
      <c r="C476" t="s">
        <v>1414</v>
      </c>
      <c r="E476" s="13">
        <v>8</v>
      </c>
      <c r="F476" s="13">
        <v>4</v>
      </c>
      <c r="H476" s="13">
        <f t="shared" si="75"/>
        <v>12</v>
      </c>
      <c r="I476" s="13">
        <v>12</v>
      </c>
      <c r="J476" s="13">
        <f t="shared" si="76"/>
        <v>0</v>
      </c>
      <c r="K476" s="13">
        <v>30</v>
      </c>
    </row>
    <row r="477" spans="1:11" x14ac:dyDescent="0.25">
      <c r="B477" t="s">
        <v>400</v>
      </c>
      <c r="C477" t="s">
        <v>1415</v>
      </c>
      <c r="D477" s="13">
        <v>2</v>
      </c>
      <c r="E477" s="13">
        <v>10</v>
      </c>
      <c r="F477" s="13">
        <v>13</v>
      </c>
      <c r="H477" s="13">
        <f t="shared" si="75"/>
        <v>25</v>
      </c>
      <c r="I477" s="13">
        <v>25</v>
      </c>
      <c r="J477" s="13">
        <f t="shared" si="76"/>
        <v>0</v>
      </c>
      <c r="K477" s="13">
        <v>65</v>
      </c>
    </row>
    <row r="478" spans="1:11" x14ac:dyDescent="0.25">
      <c r="B478" t="s">
        <v>658</v>
      </c>
      <c r="C478" t="s">
        <v>1416</v>
      </c>
      <c r="E478" s="13">
        <v>1</v>
      </c>
      <c r="F478" s="13">
        <v>14</v>
      </c>
      <c r="H478" s="13">
        <f t="shared" si="75"/>
        <v>15</v>
      </c>
      <c r="I478" s="13">
        <v>15</v>
      </c>
      <c r="J478" s="13">
        <f t="shared" si="76"/>
        <v>0</v>
      </c>
      <c r="K478" s="13">
        <v>45</v>
      </c>
    </row>
    <row r="479" spans="1:11" x14ac:dyDescent="0.25">
      <c r="B479" t="s">
        <v>401</v>
      </c>
      <c r="C479" t="s">
        <v>1417</v>
      </c>
      <c r="E479" s="13">
        <v>3</v>
      </c>
      <c r="F479" s="13">
        <v>6</v>
      </c>
      <c r="H479" s="13">
        <f t="shared" si="75"/>
        <v>9</v>
      </c>
      <c r="I479" s="13">
        <v>9</v>
      </c>
      <c r="J479" s="13">
        <f t="shared" si="76"/>
        <v>0</v>
      </c>
      <c r="K479" s="13">
        <v>27</v>
      </c>
    </row>
    <row r="480" spans="1:11" x14ac:dyDescent="0.25">
      <c r="B480" t="s">
        <v>402</v>
      </c>
      <c r="C480" t="s">
        <v>1418</v>
      </c>
      <c r="E480" s="13">
        <v>2</v>
      </c>
      <c r="F480" s="13">
        <v>15</v>
      </c>
      <c r="H480" s="13">
        <f t="shared" si="75"/>
        <v>17</v>
      </c>
      <c r="I480" s="13">
        <v>17</v>
      </c>
      <c r="J480" s="13">
        <f t="shared" si="76"/>
        <v>0</v>
      </c>
      <c r="K480" s="13">
        <v>34</v>
      </c>
    </row>
    <row r="481" spans="1:11" x14ac:dyDescent="0.25">
      <c r="B481" t="s">
        <v>801</v>
      </c>
      <c r="C481" t="s">
        <v>1419</v>
      </c>
      <c r="E481" s="13">
        <v>4</v>
      </c>
      <c r="F481" s="13">
        <v>9</v>
      </c>
      <c r="H481" s="13">
        <f t="shared" si="75"/>
        <v>13</v>
      </c>
      <c r="I481" s="13">
        <v>13</v>
      </c>
      <c r="J481" s="13">
        <f t="shared" si="76"/>
        <v>0</v>
      </c>
      <c r="K481" s="13">
        <v>36</v>
      </c>
    </row>
    <row r="482" spans="1:11" x14ac:dyDescent="0.25">
      <c r="B482" t="s">
        <v>600</v>
      </c>
      <c r="C482" t="s">
        <v>1422</v>
      </c>
      <c r="E482" s="13">
        <v>4</v>
      </c>
      <c r="F482" s="13">
        <v>10</v>
      </c>
      <c r="H482" s="13">
        <f t="shared" si="75"/>
        <v>14</v>
      </c>
      <c r="I482" s="13">
        <v>14</v>
      </c>
      <c r="J482" s="13">
        <f t="shared" si="76"/>
        <v>0</v>
      </c>
      <c r="K482" s="13">
        <v>52</v>
      </c>
    </row>
    <row r="483" spans="1:11" x14ac:dyDescent="0.25">
      <c r="B483" t="s">
        <v>403</v>
      </c>
      <c r="C483" t="s">
        <v>1421</v>
      </c>
      <c r="D483" s="13">
        <v>6</v>
      </c>
      <c r="E483" s="13">
        <v>19</v>
      </c>
      <c r="F483" s="13">
        <v>75</v>
      </c>
      <c r="H483" s="13">
        <f t="shared" si="75"/>
        <v>100</v>
      </c>
      <c r="I483" s="13">
        <v>100</v>
      </c>
      <c r="J483" s="13">
        <f t="shared" si="76"/>
        <v>0</v>
      </c>
      <c r="K483" s="13">
        <v>300</v>
      </c>
    </row>
    <row r="484" spans="1:11" x14ac:dyDescent="0.25">
      <c r="B484" t="s">
        <v>404</v>
      </c>
      <c r="C484" t="s">
        <v>1420</v>
      </c>
      <c r="E484" s="13">
        <v>1</v>
      </c>
      <c r="F484" s="13">
        <v>4</v>
      </c>
      <c r="H484" s="13">
        <f t="shared" si="75"/>
        <v>5</v>
      </c>
      <c r="I484" s="13">
        <v>5</v>
      </c>
      <c r="J484" s="13">
        <f t="shared" si="76"/>
        <v>0</v>
      </c>
      <c r="K484" s="13">
        <v>15</v>
      </c>
    </row>
    <row r="485" spans="1:11" x14ac:dyDescent="0.25">
      <c r="B485" t="s">
        <v>729</v>
      </c>
      <c r="C485" t="s">
        <v>1423</v>
      </c>
      <c r="E485" s="13">
        <v>3</v>
      </c>
      <c r="F485" s="13">
        <v>7</v>
      </c>
      <c r="H485" s="13">
        <f t="shared" si="75"/>
        <v>10</v>
      </c>
      <c r="I485" s="13">
        <v>10</v>
      </c>
      <c r="J485" s="13">
        <f t="shared" si="76"/>
        <v>0</v>
      </c>
      <c r="K485" s="13">
        <v>25</v>
      </c>
    </row>
    <row r="486" spans="1:11" ht="15.75" thickBot="1" x14ac:dyDescent="0.3">
      <c r="A486" s="2" t="s">
        <v>5</v>
      </c>
      <c r="B486" s="2"/>
      <c r="C486" s="2"/>
      <c r="D486" s="14">
        <f>SUM(D465:D485)</f>
        <v>18</v>
      </c>
      <c r="E486" s="14">
        <f>SUM(E465:E485)</f>
        <v>107</v>
      </c>
      <c r="F486" s="14">
        <f t="shared" ref="F486:K486" si="77">SUM(F465:F485)</f>
        <v>393</v>
      </c>
      <c r="G486" s="14">
        <f t="shared" si="77"/>
        <v>0</v>
      </c>
      <c r="H486" s="14">
        <f t="shared" si="77"/>
        <v>518</v>
      </c>
      <c r="I486" s="14">
        <f t="shared" si="77"/>
        <v>518</v>
      </c>
      <c r="J486" s="14">
        <f t="shared" si="77"/>
        <v>0</v>
      </c>
      <c r="K486" s="14">
        <f t="shared" si="77"/>
        <v>1271</v>
      </c>
    </row>
    <row r="487" spans="1:11" ht="15.75" thickTop="1" x14ac:dyDescent="0.25">
      <c r="A487" t="s">
        <v>102</v>
      </c>
      <c r="B487" t="s">
        <v>405</v>
      </c>
      <c r="C487" t="s">
        <v>1424</v>
      </c>
      <c r="D487" s="13">
        <v>1</v>
      </c>
      <c r="E487" s="13">
        <v>12</v>
      </c>
      <c r="F487" s="13">
        <v>2</v>
      </c>
      <c r="H487" s="13">
        <f t="shared" ref="H487:H502" si="78">SUM(D487:G487)</f>
        <v>15</v>
      </c>
      <c r="I487" s="13">
        <v>15</v>
      </c>
      <c r="J487" s="13">
        <f t="shared" ref="J487:J502" si="79">H487-I487</f>
        <v>0</v>
      </c>
      <c r="K487" s="13">
        <v>62</v>
      </c>
    </row>
    <row r="488" spans="1:11" x14ac:dyDescent="0.25">
      <c r="B488" t="s">
        <v>406</v>
      </c>
      <c r="C488" t="s">
        <v>1425</v>
      </c>
      <c r="E488" s="13">
        <v>11</v>
      </c>
      <c r="F488" s="13">
        <v>8</v>
      </c>
      <c r="H488" s="13">
        <f t="shared" si="78"/>
        <v>19</v>
      </c>
      <c r="I488" s="13">
        <v>19</v>
      </c>
      <c r="J488" s="13">
        <f t="shared" si="79"/>
        <v>0</v>
      </c>
      <c r="K488" s="13">
        <v>76</v>
      </c>
    </row>
    <row r="489" spans="1:11" x14ac:dyDescent="0.25">
      <c r="B489" t="s">
        <v>407</v>
      </c>
      <c r="C489" t="s">
        <v>1426</v>
      </c>
      <c r="D489" s="13">
        <v>1</v>
      </c>
      <c r="E489" s="13">
        <v>58</v>
      </c>
      <c r="F489" s="13">
        <v>5</v>
      </c>
      <c r="H489" s="13">
        <f t="shared" si="78"/>
        <v>64</v>
      </c>
      <c r="I489" s="13">
        <v>64</v>
      </c>
      <c r="J489" s="13">
        <f t="shared" si="79"/>
        <v>0</v>
      </c>
      <c r="K489" s="13">
        <v>257</v>
      </c>
    </row>
    <row r="490" spans="1:11" x14ac:dyDescent="0.25">
      <c r="B490" t="s">
        <v>596</v>
      </c>
      <c r="C490" t="s">
        <v>1427</v>
      </c>
      <c r="D490" s="13">
        <v>32</v>
      </c>
      <c r="E490" s="13">
        <v>187</v>
      </c>
      <c r="F490" s="13">
        <v>10</v>
      </c>
      <c r="G490" s="13">
        <v>11</v>
      </c>
      <c r="H490" s="13">
        <f t="shared" si="78"/>
        <v>240</v>
      </c>
      <c r="I490" s="13">
        <v>240</v>
      </c>
      <c r="J490" s="13">
        <f t="shared" si="79"/>
        <v>0</v>
      </c>
      <c r="K490" s="13">
        <v>846</v>
      </c>
    </row>
    <row r="491" spans="1:11" x14ac:dyDescent="0.25">
      <c r="B491" t="s">
        <v>408</v>
      </c>
      <c r="C491" t="s">
        <v>1428</v>
      </c>
      <c r="E491" s="13">
        <v>4</v>
      </c>
      <c r="F491" s="13">
        <v>4</v>
      </c>
      <c r="H491" s="13">
        <f t="shared" si="78"/>
        <v>8</v>
      </c>
      <c r="I491" s="13">
        <v>8</v>
      </c>
      <c r="J491" s="13">
        <f t="shared" si="79"/>
        <v>0</v>
      </c>
      <c r="K491" s="13">
        <v>28</v>
      </c>
    </row>
    <row r="492" spans="1:11" x14ac:dyDescent="0.25">
      <c r="B492" t="s">
        <v>409</v>
      </c>
      <c r="C492" t="s">
        <v>1429</v>
      </c>
      <c r="E492" s="13">
        <v>4</v>
      </c>
      <c r="F492" s="13">
        <v>2</v>
      </c>
      <c r="H492" s="13">
        <f t="shared" si="78"/>
        <v>6</v>
      </c>
      <c r="I492" s="13">
        <v>6</v>
      </c>
      <c r="J492" s="13">
        <f t="shared" si="79"/>
        <v>0</v>
      </c>
      <c r="K492" s="13">
        <v>8</v>
      </c>
    </row>
    <row r="493" spans="1:11" x14ac:dyDescent="0.25">
      <c r="B493" t="s">
        <v>410</v>
      </c>
      <c r="C493" t="s">
        <v>1430</v>
      </c>
      <c r="E493" s="13">
        <v>4</v>
      </c>
      <c r="F493" s="13">
        <v>2</v>
      </c>
      <c r="H493" s="13">
        <f t="shared" si="78"/>
        <v>6</v>
      </c>
      <c r="I493" s="13">
        <v>6</v>
      </c>
      <c r="J493" s="13">
        <f t="shared" si="79"/>
        <v>0</v>
      </c>
      <c r="K493" s="13">
        <v>18</v>
      </c>
    </row>
    <row r="494" spans="1:11" x14ac:dyDescent="0.25">
      <c r="B494" t="s">
        <v>411</v>
      </c>
      <c r="C494" t="s">
        <v>1431</v>
      </c>
      <c r="E494" s="13">
        <v>4</v>
      </c>
      <c r="F494" s="13">
        <v>5</v>
      </c>
      <c r="H494" s="13">
        <f t="shared" si="78"/>
        <v>9</v>
      </c>
      <c r="I494" s="13">
        <v>9</v>
      </c>
      <c r="J494" s="13">
        <f t="shared" si="79"/>
        <v>0</v>
      </c>
      <c r="K494" s="13">
        <v>22</v>
      </c>
    </row>
    <row r="495" spans="1:11" x14ac:dyDescent="0.25">
      <c r="B495" t="s">
        <v>412</v>
      </c>
      <c r="C495" t="s">
        <v>1432</v>
      </c>
      <c r="D495" s="13">
        <v>2</v>
      </c>
      <c r="E495" s="13">
        <v>22</v>
      </c>
      <c r="F495" s="13">
        <v>8</v>
      </c>
      <c r="H495" s="13">
        <f t="shared" si="78"/>
        <v>32</v>
      </c>
      <c r="I495" s="13">
        <v>32</v>
      </c>
      <c r="J495" s="13">
        <f t="shared" si="79"/>
        <v>0</v>
      </c>
      <c r="K495" s="13">
        <v>122</v>
      </c>
    </row>
    <row r="496" spans="1:11" x14ac:dyDescent="0.25">
      <c r="B496" t="s">
        <v>413</v>
      </c>
      <c r="C496" t="s">
        <v>1433</v>
      </c>
      <c r="E496" s="13">
        <v>1</v>
      </c>
      <c r="F496" s="13">
        <v>40</v>
      </c>
      <c r="H496" s="13">
        <f t="shared" si="78"/>
        <v>41</v>
      </c>
      <c r="I496" s="13">
        <v>41</v>
      </c>
      <c r="J496" s="13">
        <f t="shared" si="79"/>
        <v>0</v>
      </c>
      <c r="K496" s="13">
        <v>44</v>
      </c>
    </row>
    <row r="497" spans="1:11" x14ac:dyDescent="0.25">
      <c r="B497" t="s">
        <v>414</v>
      </c>
      <c r="C497" t="s">
        <v>1434</v>
      </c>
      <c r="E497" s="13">
        <v>6</v>
      </c>
      <c r="F497" s="13">
        <v>14</v>
      </c>
      <c r="H497" s="13">
        <f t="shared" si="78"/>
        <v>20</v>
      </c>
      <c r="I497" s="13">
        <v>20</v>
      </c>
      <c r="J497" s="13">
        <f t="shared" si="79"/>
        <v>0</v>
      </c>
      <c r="K497" s="13">
        <v>30</v>
      </c>
    </row>
    <row r="498" spans="1:11" x14ac:dyDescent="0.25">
      <c r="B498" t="s">
        <v>662</v>
      </c>
      <c r="C498" t="s">
        <v>1435</v>
      </c>
      <c r="D498" s="13">
        <v>3</v>
      </c>
      <c r="E498" s="13">
        <v>24</v>
      </c>
      <c r="F498" s="13">
        <v>54</v>
      </c>
      <c r="H498" s="13">
        <f t="shared" si="78"/>
        <v>81</v>
      </c>
      <c r="I498" s="13">
        <v>81</v>
      </c>
      <c r="J498" s="13">
        <f t="shared" si="79"/>
        <v>0</v>
      </c>
      <c r="K498" s="13">
        <v>219</v>
      </c>
    </row>
    <row r="499" spans="1:11" x14ac:dyDescent="0.25">
      <c r="B499" t="s">
        <v>663</v>
      </c>
      <c r="C499" t="s">
        <v>1436</v>
      </c>
      <c r="E499" s="13">
        <v>18</v>
      </c>
      <c r="F499" s="13">
        <v>30</v>
      </c>
      <c r="H499" s="13">
        <f t="shared" si="78"/>
        <v>48</v>
      </c>
      <c r="I499" s="13">
        <v>48</v>
      </c>
      <c r="J499" s="13">
        <f t="shared" si="79"/>
        <v>0</v>
      </c>
      <c r="K499" s="13">
        <v>82</v>
      </c>
    </row>
    <row r="500" spans="1:11" x14ac:dyDescent="0.25">
      <c r="B500" t="s">
        <v>415</v>
      </c>
      <c r="C500" t="s">
        <v>1437</v>
      </c>
      <c r="E500" s="13">
        <v>20</v>
      </c>
      <c r="F500" s="13">
        <v>18</v>
      </c>
      <c r="H500" s="13">
        <f t="shared" si="78"/>
        <v>38</v>
      </c>
      <c r="I500" s="13">
        <v>38</v>
      </c>
      <c r="J500" s="13">
        <f t="shared" si="79"/>
        <v>0</v>
      </c>
      <c r="K500" s="13">
        <v>57</v>
      </c>
    </row>
    <row r="501" spans="1:11" x14ac:dyDescent="0.25">
      <c r="B501" t="s">
        <v>1731</v>
      </c>
      <c r="C501" t="s">
        <v>1438</v>
      </c>
      <c r="E501" s="13">
        <v>10</v>
      </c>
      <c r="F501" s="13">
        <v>3</v>
      </c>
      <c r="H501" s="13">
        <f t="shared" si="78"/>
        <v>13</v>
      </c>
      <c r="I501" s="13">
        <v>13</v>
      </c>
      <c r="J501" s="13">
        <f t="shared" si="79"/>
        <v>0</v>
      </c>
      <c r="K501" s="13">
        <v>52</v>
      </c>
    </row>
    <row r="502" spans="1:11" x14ac:dyDescent="0.25">
      <c r="B502" t="s">
        <v>416</v>
      </c>
      <c r="C502" t="s">
        <v>1439</v>
      </c>
      <c r="E502" s="13">
        <v>2</v>
      </c>
      <c r="F502" s="13">
        <v>4</v>
      </c>
      <c r="H502" s="13">
        <f t="shared" si="78"/>
        <v>6</v>
      </c>
      <c r="I502" s="13">
        <v>6</v>
      </c>
      <c r="J502" s="13">
        <f t="shared" si="79"/>
        <v>0</v>
      </c>
      <c r="K502" s="13">
        <v>8</v>
      </c>
    </row>
    <row r="503" spans="1:11" ht="15.75" thickBot="1" x14ac:dyDescent="0.3">
      <c r="A503" s="2" t="s">
        <v>5</v>
      </c>
      <c r="B503" s="2"/>
      <c r="C503" s="2"/>
      <c r="D503" s="14">
        <f>SUM(D487:D502)</f>
        <v>39</v>
      </c>
      <c r="E503" s="14">
        <f t="shared" ref="E503:K503" si="80">SUM(E487:E502)</f>
        <v>387</v>
      </c>
      <c r="F503" s="14">
        <f t="shared" si="80"/>
        <v>209</v>
      </c>
      <c r="G503" s="14">
        <f t="shared" si="80"/>
        <v>11</v>
      </c>
      <c r="H503" s="14">
        <f t="shared" si="80"/>
        <v>646</v>
      </c>
      <c r="I503" s="14">
        <f t="shared" si="80"/>
        <v>646</v>
      </c>
      <c r="J503" s="14">
        <f t="shared" si="80"/>
        <v>0</v>
      </c>
      <c r="K503" s="14">
        <f t="shared" si="80"/>
        <v>1931</v>
      </c>
    </row>
    <row r="504" spans="1:11" ht="15.75" thickTop="1" x14ac:dyDescent="0.25">
      <c r="A504" t="s">
        <v>417</v>
      </c>
      <c r="B504" t="s">
        <v>418</v>
      </c>
      <c r="C504" t="s">
        <v>1440</v>
      </c>
      <c r="E504" s="13">
        <v>4</v>
      </c>
      <c r="F504" s="13">
        <v>14</v>
      </c>
      <c r="H504" s="13">
        <f t="shared" ref="H504:H522" si="81">SUM(D504:G504)</f>
        <v>18</v>
      </c>
      <c r="I504" s="13">
        <v>18</v>
      </c>
      <c r="J504" s="13">
        <f t="shared" ref="J504:J522" si="82">H504-I504</f>
        <v>0</v>
      </c>
      <c r="K504" s="13">
        <v>35</v>
      </c>
    </row>
    <row r="505" spans="1:11" x14ac:dyDescent="0.25">
      <c r="B505" t="s">
        <v>419</v>
      </c>
      <c r="C505" t="s">
        <v>1441</v>
      </c>
      <c r="E505" s="13">
        <v>3</v>
      </c>
      <c r="F505" s="13">
        <v>20</v>
      </c>
      <c r="H505" s="13">
        <f t="shared" si="81"/>
        <v>23</v>
      </c>
      <c r="I505" s="13">
        <v>23</v>
      </c>
      <c r="J505" s="13">
        <f t="shared" si="82"/>
        <v>0</v>
      </c>
      <c r="K505" s="13">
        <v>48</v>
      </c>
    </row>
    <row r="506" spans="1:11" x14ac:dyDescent="0.25">
      <c r="B506" t="s">
        <v>420</v>
      </c>
      <c r="C506" t="s">
        <v>1442</v>
      </c>
      <c r="F506" s="13">
        <v>11</v>
      </c>
      <c r="H506" s="13">
        <f t="shared" si="81"/>
        <v>11</v>
      </c>
      <c r="I506" s="13">
        <v>11</v>
      </c>
      <c r="J506" s="13">
        <f t="shared" si="82"/>
        <v>0</v>
      </c>
      <c r="K506" s="13">
        <v>11</v>
      </c>
    </row>
    <row r="507" spans="1:11" x14ac:dyDescent="0.25">
      <c r="B507" t="s">
        <v>421</v>
      </c>
      <c r="C507" t="s">
        <v>1443</v>
      </c>
      <c r="E507" s="13">
        <v>1</v>
      </c>
      <c r="F507" s="13">
        <v>5</v>
      </c>
      <c r="H507" s="13">
        <f t="shared" si="81"/>
        <v>6</v>
      </c>
      <c r="I507" s="13">
        <v>6</v>
      </c>
      <c r="J507" s="13">
        <f t="shared" si="82"/>
        <v>0</v>
      </c>
      <c r="K507" s="13">
        <v>10</v>
      </c>
    </row>
    <row r="508" spans="1:11" x14ac:dyDescent="0.25">
      <c r="B508" t="s">
        <v>422</v>
      </c>
      <c r="C508" t="s">
        <v>1444</v>
      </c>
      <c r="E508" s="13">
        <v>2</v>
      </c>
      <c r="F508" s="13">
        <v>3</v>
      </c>
      <c r="H508" s="13">
        <f t="shared" si="81"/>
        <v>5</v>
      </c>
      <c r="I508" s="13">
        <v>5</v>
      </c>
      <c r="J508" s="13">
        <f t="shared" si="82"/>
        <v>0</v>
      </c>
      <c r="K508" s="13">
        <v>7</v>
      </c>
    </row>
    <row r="509" spans="1:11" x14ac:dyDescent="0.25">
      <c r="B509" t="s">
        <v>423</v>
      </c>
      <c r="C509" t="s">
        <v>1446</v>
      </c>
      <c r="F509" s="13">
        <v>9</v>
      </c>
      <c r="H509" s="13">
        <f t="shared" si="81"/>
        <v>9</v>
      </c>
      <c r="I509" s="13">
        <v>9</v>
      </c>
      <c r="J509" s="13">
        <f t="shared" si="82"/>
        <v>0</v>
      </c>
      <c r="K509" s="13">
        <v>18</v>
      </c>
    </row>
    <row r="510" spans="1:11" x14ac:dyDescent="0.25">
      <c r="B510" t="s">
        <v>424</v>
      </c>
      <c r="C510" t="s">
        <v>1447</v>
      </c>
      <c r="F510" s="13">
        <v>5</v>
      </c>
      <c r="H510" s="13">
        <f t="shared" si="81"/>
        <v>5</v>
      </c>
      <c r="I510" s="13">
        <v>5</v>
      </c>
      <c r="J510" s="13">
        <f t="shared" si="82"/>
        <v>0</v>
      </c>
      <c r="K510" s="13">
        <v>8</v>
      </c>
    </row>
    <row r="511" spans="1:11" x14ac:dyDescent="0.25">
      <c r="B511" t="s">
        <v>602</v>
      </c>
      <c r="C511" t="s">
        <v>1448</v>
      </c>
      <c r="D511" s="13">
        <v>5</v>
      </c>
      <c r="E511" s="13">
        <v>111</v>
      </c>
      <c r="F511" s="13">
        <v>18</v>
      </c>
      <c r="H511" s="13">
        <f t="shared" si="81"/>
        <v>134</v>
      </c>
      <c r="I511" s="13">
        <v>134</v>
      </c>
      <c r="J511" s="13">
        <f t="shared" si="82"/>
        <v>0</v>
      </c>
      <c r="K511" s="13">
        <v>358</v>
      </c>
    </row>
    <row r="512" spans="1:11" x14ac:dyDescent="0.25">
      <c r="B512" t="s">
        <v>425</v>
      </c>
      <c r="C512" t="s">
        <v>1449</v>
      </c>
      <c r="E512" s="13">
        <v>67</v>
      </c>
      <c r="F512" s="13">
        <v>16</v>
      </c>
      <c r="H512" s="13">
        <f t="shared" si="81"/>
        <v>83</v>
      </c>
      <c r="I512" s="13">
        <v>83</v>
      </c>
      <c r="J512" s="13">
        <f t="shared" si="82"/>
        <v>0</v>
      </c>
      <c r="K512" s="13">
        <v>219</v>
      </c>
    </row>
    <row r="513" spans="1:11" x14ac:dyDescent="0.25">
      <c r="B513" t="s">
        <v>426</v>
      </c>
      <c r="C513" t="s">
        <v>1450</v>
      </c>
      <c r="E513" s="13">
        <v>43</v>
      </c>
      <c r="F513" s="13">
        <v>4</v>
      </c>
      <c r="H513" s="13">
        <f t="shared" si="81"/>
        <v>47</v>
      </c>
      <c r="I513" s="13">
        <v>47</v>
      </c>
      <c r="J513" s="13">
        <f t="shared" si="82"/>
        <v>0</v>
      </c>
      <c r="K513" s="13">
        <v>108</v>
      </c>
    </row>
    <row r="514" spans="1:11" x14ac:dyDescent="0.25">
      <c r="B514" t="s">
        <v>427</v>
      </c>
      <c r="C514" t="s">
        <v>1451</v>
      </c>
      <c r="E514" s="13">
        <v>18</v>
      </c>
      <c r="F514" s="13">
        <v>6</v>
      </c>
      <c r="H514" s="13">
        <f t="shared" si="81"/>
        <v>24</v>
      </c>
      <c r="I514" s="13">
        <v>24</v>
      </c>
      <c r="J514" s="13">
        <f t="shared" si="82"/>
        <v>0</v>
      </c>
      <c r="K514" s="13">
        <v>54</v>
      </c>
    </row>
    <row r="515" spans="1:11" x14ac:dyDescent="0.25">
      <c r="B515" t="s">
        <v>428</v>
      </c>
      <c r="C515" t="s">
        <v>1452</v>
      </c>
      <c r="D515" s="13">
        <v>1</v>
      </c>
      <c r="E515" s="13">
        <v>11</v>
      </c>
      <c r="F515" s="13">
        <v>5</v>
      </c>
      <c r="H515" s="13">
        <f t="shared" si="81"/>
        <v>17</v>
      </c>
      <c r="I515" s="13">
        <v>17</v>
      </c>
      <c r="J515" s="13">
        <f t="shared" si="82"/>
        <v>0</v>
      </c>
      <c r="K515" s="13">
        <v>37</v>
      </c>
    </row>
    <row r="516" spans="1:11" x14ac:dyDescent="0.25">
      <c r="B516" t="s">
        <v>429</v>
      </c>
      <c r="C516" t="s">
        <v>1545</v>
      </c>
      <c r="E516" s="13">
        <v>13</v>
      </c>
      <c r="F516" s="13">
        <v>3</v>
      </c>
      <c r="H516" s="13">
        <f t="shared" si="81"/>
        <v>16</v>
      </c>
      <c r="I516" s="13">
        <v>16</v>
      </c>
      <c r="J516" s="13">
        <f t="shared" si="82"/>
        <v>0</v>
      </c>
      <c r="K516" s="13">
        <v>38</v>
      </c>
    </row>
    <row r="517" spans="1:11" x14ac:dyDescent="0.25">
      <c r="B517" t="s">
        <v>430</v>
      </c>
      <c r="C517" t="s">
        <v>1546</v>
      </c>
      <c r="E517" s="13">
        <v>8</v>
      </c>
      <c r="F517" s="13">
        <v>2</v>
      </c>
      <c r="H517" s="13">
        <f t="shared" si="81"/>
        <v>10</v>
      </c>
      <c r="I517" s="13">
        <v>10</v>
      </c>
      <c r="J517" s="13">
        <f t="shared" si="82"/>
        <v>0</v>
      </c>
      <c r="K517" s="13">
        <v>18</v>
      </c>
    </row>
    <row r="518" spans="1:11" x14ac:dyDescent="0.25">
      <c r="B518" t="s">
        <v>431</v>
      </c>
      <c r="C518" t="s">
        <v>1547</v>
      </c>
      <c r="E518" s="13">
        <v>9</v>
      </c>
      <c r="F518" s="13">
        <v>3</v>
      </c>
      <c r="H518" s="13">
        <f t="shared" si="81"/>
        <v>12</v>
      </c>
      <c r="I518" s="13">
        <v>12</v>
      </c>
      <c r="J518" s="13">
        <f t="shared" si="82"/>
        <v>0</v>
      </c>
      <c r="K518" s="13">
        <v>27</v>
      </c>
    </row>
    <row r="519" spans="1:11" x14ac:dyDescent="0.25">
      <c r="B519" t="s">
        <v>432</v>
      </c>
      <c r="C519" t="s">
        <v>1455</v>
      </c>
      <c r="E519" s="13">
        <v>4</v>
      </c>
      <c r="F519" s="13">
        <v>2</v>
      </c>
      <c r="H519" s="13">
        <f t="shared" si="81"/>
        <v>6</v>
      </c>
      <c r="I519" s="13">
        <v>6</v>
      </c>
      <c r="J519" s="13">
        <f t="shared" si="82"/>
        <v>0</v>
      </c>
      <c r="K519" s="13">
        <v>10</v>
      </c>
    </row>
    <row r="520" spans="1:11" x14ac:dyDescent="0.25">
      <c r="B520" t="s">
        <v>417</v>
      </c>
      <c r="C520" t="s">
        <v>1456</v>
      </c>
      <c r="E520" s="13">
        <v>5</v>
      </c>
      <c r="F520" s="13">
        <v>5</v>
      </c>
      <c r="H520" s="13">
        <f t="shared" si="81"/>
        <v>10</v>
      </c>
      <c r="I520" s="13">
        <v>10</v>
      </c>
      <c r="J520" s="13">
        <f t="shared" si="82"/>
        <v>0</v>
      </c>
      <c r="K520" s="13">
        <v>9</v>
      </c>
    </row>
    <row r="521" spans="1:11" x14ac:dyDescent="0.25">
      <c r="B521" t="s">
        <v>433</v>
      </c>
      <c r="C521" t="s">
        <v>1457</v>
      </c>
      <c r="E521" s="13">
        <v>16</v>
      </c>
      <c r="F521" s="13">
        <v>6</v>
      </c>
      <c r="H521" s="13">
        <f t="shared" si="81"/>
        <v>22</v>
      </c>
      <c r="I521" s="13">
        <v>22</v>
      </c>
      <c r="J521" s="13">
        <f t="shared" si="82"/>
        <v>0</v>
      </c>
      <c r="K521" s="13">
        <v>32</v>
      </c>
    </row>
    <row r="522" spans="1:11" x14ac:dyDescent="0.25">
      <c r="B522" t="s">
        <v>434</v>
      </c>
      <c r="C522" t="s">
        <v>1548</v>
      </c>
      <c r="E522" s="13">
        <v>22</v>
      </c>
      <c r="F522" s="13">
        <v>4</v>
      </c>
      <c r="H522" s="13">
        <f t="shared" si="81"/>
        <v>26</v>
      </c>
      <c r="I522" s="13">
        <v>26</v>
      </c>
      <c r="J522" s="13">
        <f t="shared" si="82"/>
        <v>0</v>
      </c>
      <c r="K522" s="13">
        <v>71</v>
      </c>
    </row>
    <row r="523" spans="1:11" ht="15.75" thickBot="1" x14ac:dyDescent="0.3">
      <c r="A523" s="2" t="s">
        <v>5</v>
      </c>
      <c r="B523" s="2"/>
      <c r="C523" s="2"/>
      <c r="D523" s="14">
        <f>SUM(D504:D522)</f>
        <v>6</v>
      </c>
      <c r="E523" s="14">
        <f t="shared" ref="E523:K523" si="83">SUM(E504:E522)</f>
        <v>337</v>
      </c>
      <c r="F523" s="14">
        <f t="shared" si="83"/>
        <v>141</v>
      </c>
      <c r="G523" s="14">
        <f t="shared" si="83"/>
        <v>0</v>
      </c>
      <c r="H523" s="14">
        <f t="shared" si="83"/>
        <v>484</v>
      </c>
      <c r="I523" s="14">
        <f t="shared" si="83"/>
        <v>484</v>
      </c>
      <c r="J523" s="14">
        <f t="shared" si="83"/>
        <v>0</v>
      </c>
      <c r="K523" s="14">
        <f t="shared" si="83"/>
        <v>1118</v>
      </c>
    </row>
    <row r="524" spans="1:11" ht="15.75" thickTop="1" x14ac:dyDescent="0.25">
      <c r="A524" t="s">
        <v>435</v>
      </c>
      <c r="B524" t="s">
        <v>435</v>
      </c>
      <c r="C524" t="s">
        <v>1459</v>
      </c>
      <c r="E524" s="13">
        <v>9</v>
      </c>
      <c r="F524" s="13">
        <v>18</v>
      </c>
      <c r="G524" s="13">
        <v>4</v>
      </c>
      <c r="H524" s="13">
        <f t="shared" ref="H524:H534" si="84">SUM(D524:G524)</f>
        <v>31</v>
      </c>
      <c r="I524" s="13">
        <v>31</v>
      </c>
      <c r="J524" s="13">
        <f t="shared" ref="J524:J534" si="85">H524-I524</f>
        <v>0</v>
      </c>
      <c r="K524" s="13">
        <v>38</v>
      </c>
    </row>
    <row r="525" spans="1:11" x14ac:dyDescent="0.25">
      <c r="B525" t="s">
        <v>436</v>
      </c>
      <c r="C525" t="s">
        <v>1460</v>
      </c>
      <c r="D525" s="13">
        <v>3</v>
      </c>
      <c r="E525" s="13">
        <v>18</v>
      </c>
      <c r="F525" s="13">
        <v>7</v>
      </c>
      <c r="H525" s="13">
        <f t="shared" si="84"/>
        <v>28</v>
      </c>
      <c r="I525" s="13">
        <v>28</v>
      </c>
      <c r="J525" s="13">
        <f t="shared" si="85"/>
        <v>0</v>
      </c>
      <c r="K525" s="13">
        <v>30</v>
      </c>
    </row>
    <row r="526" spans="1:11" x14ac:dyDescent="0.25">
      <c r="B526" t="s">
        <v>437</v>
      </c>
      <c r="C526" t="s">
        <v>1461</v>
      </c>
      <c r="E526" s="13">
        <v>48</v>
      </c>
      <c r="F526" s="13">
        <v>12</v>
      </c>
      <c r="H526" s="13">
        <f t="shared" si="84"/>
        <v>60</v>
      </c>
      <c r="I526" s="13">
        <v>60</v>
      </c>
      <c r="J526" s="13">
        <f t="shared" si="85"/>
        <v>0</v>
      </c>
      <c r="K526" s="13">
        <v>86</v>
      </c>
    </row>
    <row r="527" spans="1:11" x14ac:dyDescent="0.25">
      <c r="B527" t="s">
        <v>1709</v>
      </c>
      <c r="C527" t="s">
        <v>1462</v>
      </c>
      <c r="D527" s="13">
        <v>6</v>
      </c>
      <c r="E527" s="13">
        <v>13</v>
      </c>
      <c r="F527" s="13">
        <v>3</v>
      </c>
      <c r="H527" s="13">
        <f t="shared" si="84"/>
        <v>22</v>
      </c>
      <c r="I527" s="13">
        <v>22</v>
      </c>
      <c r="J527" s="13">
        <f t="shared" si="85"/>
        <v>0</v>
      </c>
      <c r="K527" s="13">
        <v>25</v>
      </c>
    </row>
    <row r="528" spans="1:11" x14ac:dyDescent="0.25">
      <c r="B528" t="s">
        <v>438</v>
      </c>
      <c r="C528" t="s">
        <v>1463</v>
      </c>
      <c r="E528" s="13">
        <v>5</v>
      </c>
      <c r="F528" s="13">
        <v>9</v>
      </c>
      <c r="H528" s="13">
        <f t="shared" si="84"/>
        <v>14</v>
      </c>
      <c r="I528" s="13">
        <v>14</v>
      </c>
      <c r="J528" s="13">
        <f t="shared" si="85"/>
        <v>0</v>
      </c>
      <c r="K528" s="13">
        <v>18</v>
      </c>
    </row>
    <row r="529" spans="1:11" x14ac:dyDescent="0.25">
      <c r="B529" t="s">
        <v>439</v>
      </c>
      <c r="C529" t="s">
        <v>1464</v>
      </c>
      <c r="E529" s="13">
        <v>27</v>
      </c>
      <c r="F529" s="13">
        <v>32</v>
      </c>
      <c r="H529" s="13">
        <f t="shared" si="84"/>
        <v>59</v>
      </c>
      <c r="I529" s="13">
        <v>59</v>
      </c>
      <c r="J529" s="13">
        <f t="shared" si="85"/>
        <v>0</v>
      </c>
      <c r="K529" s="13">
        <v>90</v>
      </c>
    </row>
    <row r="530" spans="1:11" x14ac:dyDescent="0.25">
      <c r="B530" t="s">
        <v>706</v>
      </c>
      <c r="C530" t="s">
        <v>1465</v>
      </c>
      <c r="D530" s="13">
        <v>4</v>
      </c>
      <c r="E530" s="13">
        <v>28</v>
      </c>
      <c r="F530" s="13">
        <v>3</v>
      </c>
      <c r="G530" s="13">
        <v>1</v>
      </c>
      <c r="H530" s="13">
        <f t="shared" si="84"/>
        <v>36</v>
      </c>
      <c r="I530" s="13">
        <v>36</v>
      </c>
      <c r="J530" s="13">
        <f t="shared" si="85"/>
        <v>0</v>
      </c>
      <c r="K530" s="13">
        <v>62</v>
      </c>
    </row>
    <row r="531" spans="1:11" x14ac:dyDescent="0.25">
      <c r="B531" t="s">
        <v>440</v>
      </c>
      <c r="C531" t="s">
        <v>1549</v>
      </c>
      <c r="E531" s="13">
        <v>20</v>
      </c>
      <c r="F531" s="13">
        <v>4</v>
      </c>
      <c r="H531" s="13">
        <f t="shared" si="84"/>
        <v>24</v>
      </c>
      <c r="I531" s="13">
        <v>24</v>
      </c>
      <c r="J531" s="13">
        <f t="shared" si="85"/>
        <v>0</v>
      </c>
      <c r="K531" s="13">
        <v>48</v>
      </c>
    </row>
    <row r="532" spans="1:11" x14ac:dyDescent="0.25">
      <c r="B532" t="s">
        <v>441</v>
      </c>
      <c r="C532" t="s">
        <v>1467</v>
      </c>
      <c r="E532" s="13">
        <v>4</v>
      </c>
      <c r="F532" s="13">
        <v>5</v>
      </c>
      <c r="H532" s="13">
        <f t="shared" si="84"/>
        <v>9</v>
      </c>
      <c r="I532" s="13">
        <v>9</v>
      </c>
      <c r="J532" s="13">
        <f t="shared" si="85"/>
        <v>0</v>
      </c>
      <c r="K532" s="13">
        <v>12</v>
      </c>
    </row>
    <row r="533" spans="1:11" x14ac:dyDescent="0.25">
      <c r="B533" t="s">
        <v>442</v>
      </c>
      <c r="C533" t="s">
        <v>1468</v>
      </c>
      <c r="D533" s="13">
        <v>1</v>
      </c>
      <c r="E533" s="13">
        <v>4</v>
      </c>
      <c r="F533" s="13">
        <v>5</v>
      </c>
      <c r="H533" s="13">
        <f t="shared" si="84"/>
        <v>10</v>
      </c>
      <c r="I533" s="13">
        <v>10</v>
      </c>
      <c r="J533" s="13">
        <f t="shared" si="85"/>
        <v>0</v>
      </c>
      <c r="K533" s="13">
        <v>14</v>
      </c>
    </row>
    <row r="534" spans="1:11" x14ac:dyDescent="0.25">
      <c r="B534" t="s">
        <v>443</v>
      </c>
      <c r="C534" t="s">
        <v>1469</v>
      </c>
      <c r="E534" s="13">
        <v>3</v>
      </c>
      <c r="F534" s="13">
        <v>2</v>
      </c>
      <c r="H534" s="13">
        <f t="shared" si="84"/>
        <v>5</v>
      </c>
      <c r="I534" s="13">
        <v>5</v>
      </c>
      <c r="J534" s="13">
        <f t="shared" si="85"/>
        <v>0</v>
      </c>
      <c r="K534" s="13">
        <v>8</v>
      </c>
    </row>
    <row r="535" spans="1:11" ht="15.75" thickBot="1" x14ac:dyDescent="0.3">
      <c r="A535" s="2" t="s">
        <v>5</v>
      </c>
      <c r="B535" s="2"/>
      <c r="C535" s="2"/>
      <c r="D535" s="14">
        <f>SUM(D524:D534)</f>
        <v>14</v>
      </c>
      <c r="E535" s="14">
        <f t="shared" ref="E535:K535" si="86">SUM(E524:E534)</f>
        <v>179</v>
      </c>
      <c r="F535" s="14">
        <f t="shared" si="86"/>
        <v>100</v>
      </c>
      <c r="G535" s="14">
        <f t="shared" si="86"/>
        <v>5</v>
      </c>
      <c r="H535" s="14">
        <f t="shared" si="86"/>
        <v>298</v>
      </c>
      <c r="I535" s="14">
        <f t="shared" si="86"/>
        <v>298</v>
      </c>
      <c r="J535" s="14">
        <f t="shared" si="86"/>
        <v>0</v>
      </c>
      <c r="K535" s="14">
        <f t="shared" si="86"/>
        <v>431</v>
      </c>
    </row>
    <row r="536" spans="1:11" ht="15.75" thickTop="1" x14ac:dyDescent="0.25">
      <c r="A536" t="s">
        <v>444</v>
      </c>
      <c r="B536" t="s">
        <v>458</v>
      </c>
      <c r="C536" t="s">
        <v>1470</v>
      </c>
      <c r="E536" s="13">
        <v>6</v>
      </c>
      <c r="F536" s="13">
        <v>10</v>
      </c>
      <c r="H536" s="13">
        <f t="shared" ref="H536:H550" si="87">SUM(D536:G536)</f>
        <v>16</v>
      </c>
      <c r="I536" s="13">
        <v>16</v>
      </c>
      <c r="J536" s="13">
        <f t="shared" ref="J536:J550" si="88">H536-I536</f>
        <v>0</v>
      </c>
      <c r="K536" s="13">
        <v>30</v>
      </c>
    </row>
    <row r="537" spans="1:11" x14ac:dyDescent="0.25">
      <c r="B537" t="s">
        <v>445</v>
      </c>
      <c r="C537" t="s">
        <v>1471</v>
      </c>
      <c r="E537" s="13">
        <v>4</v>
      </c>
      <c r="F537" s="13">
        <v>8</v>
      </c>
      <c r="H537" s="13">
        <f t="shared" si="87"/>
        <v>12</v>
      </c>
      <c r="I537" s="13">
        <v>12</v>
      </c>
      <c r="J537" s="13">
        <f t="shared" si="88"/>
        <v>0</v>
      </c>
      <c r="K537" s="13">
        <v>20</v>
      </c>
    </row>
    <row r="538" spans="1:11" x14ac:dyDescent="0.25">
      <c r="B538" t="s">
        <v>446</v>
      </c>
      <c r="C538" t="s">
        <v>1473</v>
      </c>
      <c r="E538" s="13">
        <v>2</v>
      </c>
      <c r="F538" s="13">
        <v>2</v>
      </c>
      <c r="G538" s="13">
        <v>1</v>
      </c>
      <c r="H538" s="13">
        <f t="shared" si="87"/>
        <v>5</v>
      </c>
      <c r="I538" s="13">
        <v>5</v>
      </c>
      <c r="J538" s="13">
        <f t="shared" si="88"/>
        <v>0</v>
      </c>
      <c r="K538" s="13">
        <v>18</v>
      </c>
    </row>
    <row r="539" spans="1:11" x14ac:dyDescent="0.25">
      <c r="B539" t="s">
        <v>447</v>
      </c>
      <c r="C539" t="s">
        <v>1474</v>
      </c>
      <c r="E539" s="13">
        <v>17</v>
      </c>
      <c r="F539" s="13">
        <v>9</v>
      </c>
      <c r="H539" s="13">
        <f t="shared" si="87"/>
        <v>26</v>
      </c>
      <c r="I539" s="13">
        <v>26</v>
      </c>
      <c r="J539" s="13">
        <f t="shared" si="88"/>
        <v>0</v>
      </c>
      <c r="K539" s="13">
        <v>26</v>
      </c>
    </row>
    <row r="540" spans="1:11" x14ac:dyDescent="0.25">
      <c r="B540" t="s">
        <v>444</v>
      </c>
      <c r="C540" t="s">
        <v>1475</v>
      </c>
      <c r="E540" s="13">
        <v>11</v>
      </c>
      <c r="F540" s="13">
        <v>9</v>
      </c>
      <c r="G540" s="13">
        <v>10</v>
      </c>
      <c r="H540" s="13">
        <f t="shared" si="87"/>
        <v>30</v>
      </c>
      <c r="I540" s="13">
        <v>30</v>
      </c>
      <c r="J540" s="13">
        <f t="shared" si="88"/>
        <v>0</v>
      </c>
      <c r="K540" s="13">
        <v>58</v>
      </c>
    </row>
    <row r="541" spans="1:11" x14ac:dyDescent="0.25">
      <c r="B541" t="s">
        <v>448</v>
      </c>
      <c r="C541" t="s">
        <v>1476</v>
      </c>
      <c r="E541" s="13">
        <v>2</v>
      </c>
      <c r="F541" s="13">
        <v>7</v>
      </c>
      <c r="G541" s="13">
        <v>2</v>
      </c>
      <c r="H541" s="13">
        <f t="shared" si="87"/>
        <v>11</v>
      </c>
      <c r="I541" s="13">
        <v>11</v>
      </c>
      <c r="J541" s="13">
        <f t="shared" si="88"/>
        <v>0</v>
      </c>
      <c r="K541" s="13">
        <v>16</v>
      </c>
    </row>
    <row r="542" spans="1:11" x14ac:dyDescent="0.25">
      <c r="B542" t="s">
        <v>449</v>
      </c>
      <c r="C542" t="s">
        <v>1477</v>
      </c>
      <c r="F542" s="13">
        <v>5</v>
      </c>
      <c r="H542" s="13">
        <f t="shared" si="87"/>
        <v>5</v>
      </c>
      <c r="I542" s="13">
        <v>5</v>
      </c>
      <c r="J542" s="13">
        <f t="shared" si="88"/>
        <v>0</v>
      </c>
      <c r="K542" s="13">
        <v>9</v>
      </c>
    </row>
    <row r="543" spans="1:11" x14ac:dyDescent="0.25">
      <c r="B543" t="s">
        <v>450</v>
      </c>
      <c r="C543" t="s">
        <v>1478</v>
      </c>
      <c r="D543" s="13">
        <v>1</v>
      </c>
      <c r="E543" s="13">
        <v>4</v>
      </c>
      <c r="F543" s="13">
        <v>25</v>
      </c>
      <c r="G543" s="13">
        <v>2</v>
      </c>
      <c r="H543" s="13">
        <f t="shared" si="87"/>
        <v>32</v>
      </c>
      <c r="I543" s="13">
        <v>32</v>
      </c>
      <c r="J543" s="13">
        <f t="shared" si="88"/>
        <v>0</v>
      </c>
      <c r="K543" s="13">
        <v>68</v>
      </c>
    </row>
    <row r="544" spans="1:11" x14ac:dyDescent="0.25">
      <c r="B544" t="s">
        <v>451</v>
      </c>
      <c r="C544" t="s">
        <v>1479</v>
      </c>
      <c r="F544" s="13">
        <v>5</v>
      </c>
      <c r="H544" s="13">
        <f t="shared" si="87"/>
        <v>5</v>
      </c>
      <c r="I544" s="13">
        <v>5</v>
      </c>
      <c r="J544" s="13">
        <f t="shared" si="88"/>
        <v>0</v>
      </c>
      <c r="K544" s="13">
        <v>8</v>
      </c>
    </row>
    <row r="545" spans="1:11" x14ac:dyDescent="0.25">
      <c r="B545" t="s">
        <v>452</v>
      </c>
      <c r="C545" t="s">
        <v>1480</v>
      </c>
      <c r="E545" s="13">
        <v>5</v>
      </c>
      <c r="F545" s="13">
        <v>13</v>
      </c>
      <c r="H545" s="13">
        <f t="shared" si="87"/>
        <v>18</v>
      </c>
      <c r="I545" s="13">
        <v>18</v>
      </c>
      <c r="J545" s="13">
        <f t="shared" si="88"/>
        <v>0</v>
      </c>
      <c r="K545" s="13">
        <v>26</v>
      </c>
    </row>
    <row r="546" spans="1:11" x14ac:dyDescent="0.25">
      <c r="B546" t="s">
        <v>453</v>
      </c>
      <c r="C546" t="s">
        <v>1481</v>
      </c>
      <c r="E546" s="13">
        <v>5</v>
      </c>
      <c r="F546" s="13">
        <v>7</v>
      </c>
      <c r="H546" s="13">
        <f t="shared" si="87"/>
        <v>12</v>
      </c>
      <c r="I546" s="13">
        <v>12</v>
      </c>
      <c r="J546" s="13">
        <f t="shared" si="88"/>
        <v>0</v>
      </c>
      <c r="K546" s="13">
        <v>18</v>
      </c>
    </row>
    <row r="547" spans="1:11" x14ac:dyDescent="0.25">
      <c r="B547" t="s">
        <v>454</v>
      </c>
      <c r="C547" t="s">
        <v>1482</v>
      </c>
      <c r="F547" s="13">
        <v>2</v>
      </c>
      <c r="H547" s="13">
        <f t="shared" si="87"/>
        <v>2</v>
      </c>
      <c r="I547" s="13">
        <v>2</v>
      </c>
      <c r="J547" s="13">
        <f t="shared" si="88"/>
        <v>0</v>
      </c>
      <c r="K547" s="13">
        <v>4</v>
      </c>
    </row>
    <row r="548" spans="1:11" x14ac:dyDescent="0.25">
      <c r="B548" t="s">
        <v>455</v>
      </c>
      <c r="C548" t="s">
        <v>1483</v>
      </c>
      <c r="E548" s="13">
        <v>42</v>
      </c>
      <c r="F548" s="13">
        <v>7</v>
      </c>
      <c r="H548" s="13">
        <f t="shared" si="87"/>
        <v>49</v>
      </c>
      <c r="I548" s="13">
        <v>49</v>
      </c>
      <c r="J548" s="13">
        <f t="shared" si="88"/>
        <v>0</v>
      </c>
      <c r="K548" s="13">
        <v>82</v>
      </c>
    </row>
    <row r="549" spans="1:11" x14ac:dyDescent="0.25">
      <c r="B549" t="s">
        <v>456</v>
      </c>
      <c r="C549" t="s">
        <v>1484</v>
      </c>
      <c r="D549" s="13">
        <v>1</v>
      </c>
      <c r="E549" s="13">
        <v>29</v>
      </c>
      <c r="F549" s="13">
        <v>3</v>
      </c>
      <c r="H549" s="13">
        <f t="shared" si="87"/>
        <v>33</v>
      </c>
      <c r="I549" s="13">
        <v>33</v>
      </c>
      <c r="J549" s="13">
        <f t="shared" si="88"/>
        <v>0</v>
      </c>
      <c r="K549" s="13">
        <v>54</v>
      </c>
    </row>
    <row r="550" spans="1:11" x14ac:dyDescent="0.25">
      <c r="B550" t="s">
        <v>457</v>
      </c>
      <c r="C550" t="s">
        <v>1485</v>
      </c>
      <c r="E550" s="13">
        <v>26</v>
      </c>
      <c r="F550" s="13">
        <v>4</v>
      </c>
      <c r="H550" s="13">
        <f t="shared" si="87"/>
        <v>30</v>
      </c>
      <c r="I550" s="13">
        <v>30</v>
      </c>
      <c r="J550" s="13">
        <f t="shared" si="88"/>
        <v>0</v>
      </c>
      <c r="K550" s="13">
        <v>23</v>
      </c>
    </row>
    <row r="551" spans="1:11" ht="15.75" thickBot="1" x14ac:dyDescent="0.3">
      <c r="A551" s="2" t="s">
        <v>5</v>
      </c>
      <c r="B551" s="2"/>
      <c r="C551" s="2"/>
      <c r="D551" s="14">
        <f>SUM(D536:D550)</f>
        <v>2</v>
      </c>
      <c r="E551" s="14">
        <f>SUM(E536:E550)</f>
        <v>153</v>
      </c>
      <c r="F551" s="14">
        <f t="shared" ref="F551:K551" si="89">SUM(F536:F550)</f>
        <v>116</v>
      </c>
      <c r="G551" s="14">
        <f t="shared" si="89"/>
        <v>15</v>
      </c>
      <c r="H551" s="14">
        <f t="shared" si="89"/>
        <v>286</v>
      </c>
      <c r="I551" s="14">
        <f t="shared" si="89"/>
        <v>286</v>
      </c>
      <c r="J551" s="14">
        <f t="shared" si="89"/>
        <v>0</v>
      </c>
      <c r="K551" s="14">
        <f t="shared" si="89"/>
        <v>460</v>
      </c>
    </row>
    <row r="552" spans="1:11" ht="15.75" thickTop="1" x14ac:dyDescent="0.25">
      <c r="A552" t="s">
        <v>459</v>
      </c>
      <c r="B552" t="s">
        <v>460</v>
      </c>
      <c r="C552" t="s">
        <v>1486</v>
      </c>
      <c r="F552" s="13">
        <v>10</v>
      </c>
      <c r="G552" s="13">
        <v>44</v>
      </c>
      <c r="H552" s="13">
        <f t="shared" ref="H552:H572" si="90">SUM(D552:G552)</f>
        <v>54</v>
      </c>
      <c r="I552" s="13">
        <v>54</v>
      </c>
      <c r="J552" s="13">
        <f t="shared" ref="J552:J572" si="91">H552-I552</f>
        <v>0</v>
      </c>
      <c r="K552" s="13">
        <v>86</v>
      </c>
    </row>
    <row r="553" spans="1:11" x14ac:dyDescent="0.25">
      <c r="B553" t="s">
        <v>802</v>
      </c>
      <c r="C553" t="s">
        <v>1487</v>
      </c>
      <c r="F553" s="13">
        <v>1</v>
      </c>
      <c r="H553" s="13">
        <f t="shared" si="90"/>
        <v>1</v>
      </c>
      <c r="I553" s="13">
        <v>1</v>
      </c>
      <c r="J553" s="13">
        <f t="shared" si="91"/>
        <v>0</v>
      </c>
      <c r="K553" s="13">
        <v>20</v>
      </c>
    </row>
    <row r="554" spans="1:11" x14ac:dyDescent="0.25">
      <c r="B554" t="s">
        <v>461</v>
      </c>
      <c r="C554" t="s">
        <v>1488</v>
      </c>
      <c r="F554" s="13">
        <v>5</v>
      </c>
      <c r="H554" s="13">
        <f t="shared" si="90"/>
        <v>5</v>
      </c>
      <c r="I554" s="13">
        <v>5</v>
      </c>
      <c r="J554" s="13">
        <f t="shared" si="91"/>
        <v>0</v>
      </c>
      <c r="K554" s="13">
        <v>10</v>
      </c>
    </row>
    <row r="555" spans="1:11" x14ac:dyDescent="0.25">
      <c r="B555" t="s">
        <v>803</v>
      </c>
      <c r="C555" t="s">
        <v>1489</v>
      </c>
      <c r="F555" s="13">
        <v>10</v>
      </c>
      <c r="H555" s="13">
        <f t="shared" si="90"/>
        <v>10</v>
      </c>
      <c r="I555" s="13">
        <v>10</v>
      </c>
      <c r="J555" s="13">
        <f t="shared" si="91"/>
        <v>0</v>
      </c>
      <c r="K555" s="13">
        <v>10</v>
      </c>
    </row>
    <row r="556" spans="1:11" x14ac:dyDescent="0.25">
      <c r="B556" t="s">
        <v>462</v>
      </c>
      <c r="C556" t="s">
        <v>1490</v>
      </c>
      <c r="E556" s="13">
        <v>4</v>
      </c>
      <c r="F556" s="13">
        <v>10</v>
      </c>
      <c r="H556" s="13">
        <f t="shared" si="90"/>
        <v>14</v>
      </c>
      <c r="I556" s="13">
        <v>14</v>
      </c>
      <c r="J556" s="13">
        <f t="shared" si="91"/>
        <v>0</v>
      </c>
      <c r="K556" s="13">
        <v>12</v>
      </c>
    </row>
    <row r="557" spans="1:11" x14ac:dyDescent="0.25">
      <c r="B557" t="s">
        <v>463</v>
      </c>
      <c r="C557" t="s">
        <v>1491</v>
      </c>
      <c r="F557" s="13">
        <v>10</v>
      </c>
      <c r="H557" s="13">
        <f t="shared" si="90"/>
        <v>10</v>
      </c>
      <c r="I557" s="13">
        <v>10</v>
      </c>
      <c r="J557" s="13">
        <f t="shared" si="91"/>
        <v>0</v>
      </c>
      <c r="K557" s="13">
        <v>20</v>
      </c>
    </row>
    <row r="558" spans="1:11" x14ac:dyDescent="0.25">
      <c r="B558" t="s">
        <v>464</v>
      </c>
      <c r="C558" t="s">
        <v>1492</v>
      </c>
      <c r="F558" s="13">
        <v>30</v>
      </c>
      <c r="H558" s="13">
        <f t="shared" si="90"/>
        <v>30</v>
      </c>
      <c r="I558" s="13">
        <v>30</v>
      </c>
      <c r="J558" s="13">
        <f t="shared" si="91"/>
        <v>0</v>
      </c>
      <c r="K558" s="13">
        <v>36</v>
      </c>
    </row>
    <row r="559" spans="1:11" x14ac:dyDescent="0.25">
      <c r="B559" t="s">
        <v>465</v>
      </c>
      <c r="C559" t="s">
        <v>1493</v>
      </c>
      <c r="E559" s="13">
        <v>3</v>
      </c>
      <c r="F559" s="13">
        <v>9</v>
      </c>
      <c r="H559" s="13">
        <f t="shared" si="90"/>
        <v>12</v>
      </c>
      <c r="I559" s="13">
        <v>12</v>
      </c>
      <c r="J559" s="13">
        <f t="shared" si="91"/>
        <v>0</v>
      </c>
      <c r="K559" s="13">
        <v>24</v>
      </c>
    </row>
    <row r="560" spans="1:11" x14ac:dyDescent="0.25">
      <c r="B560" t="s">
        <v>466</v>
      </c>
      <c r="C560" t="s">
        <v>1494</v>
      </c>
      <c r="E560" s="13">
        <v>1</v>
      </c>
      <c r="F560" s="13">
        <v>20</v>
      </c>
      <c r="H560" s="13">
        <f t="shared" si="90"/>
        <v>21</v>
      </c>
      <c r="I560" s="13">
        <v>21</v>
      </c>
      <c r="J560" s="13">
        <f t="shared" si="91"/>
        <v>0</v>
      </c>
      <c r="K560" s="13">
        <v>24</v>
      </c>
    </row>
    <row r="561" spans="1:11" x14ac:dyDescent="0.25">
      <c r="B561" t="s">
        <v>467</v>
      </c>
      <c r="C561" t="s">
        <v>1495</v>
      </c>
      <c r="E561" s="13">
        <v>8</v>
      </c>
      <c r="F561" s="13">
        <v>4</v>
      </c>
      <c r="H561" s="13">
        <f t="shared" si="90"/>
        <v>12</v>
      </c>
      <c r="I561" s="13">
        <v>12</v>
      </c>
      <c r="J561" s="13">
        <f t="shared" si="91"/>
        <v>0</v>
      </c>
      <c r="K561" s="13">
        <v>40</v>
      </c>
    </row>
    <row r="562" spans="1:11" x14ac:dyDescent="0.25">
      <c r="B562" t="s">
        <v>468</v>
      </c>
      <c r="C562" t="s">
        <v>1496</v>
      </c>
      <c r="F562" s="13">
        <v>9</v>
      </c>
      <c r="H562" s="13">
        <f t="shared" si="90"/>
        <v>9</v>
      </c>
      <c r="I562" s="13">
        <v>9</v>
      </c>
      <c r="J562" s="13">
        <f t="shared" si="91"/>
        <v>0</v>
      </c>
      <c r="K562" s="13">
        <v>15</v>
      </c>
    </row>
    <row r="563" spans="1:11" x14ac:dyDescent="0.25">
      <c r="B563" t="s">
        <v>469</v>
      </c>
      <c r="C563" t="s">
        <v>1497</v>
      </c>
      <c r="E563" s="13">
        <v>3</v>
      </c>
      <c r="F563" s="13">
        <v>24</v>
      </c>
      <c r="H563" s="13">
        <f t="shared" si="90"/>
        <v>27</v>
      </c>
      <c r="I563" s="13">
        <v>27</v>
      </c>
      <c r="J563" s="13">
        <f t="shared" si="91"/>
        <v>0</v>
      </c>
      <c r="K563" s="13">
        <v>67</v>
      </c>
    </row>
    <row r="564" spans="1:11" x14ac:dyDescent="0.25">
      <c r="B564" t="s">
        <v>804</v>
      </c>
      <c r="C564" t="s">
        <v>1498</v>
      </c>
      <c r="E564" s="13">
        <v>1</v>
      </c>
      <c r="F564" s="13">
        <v>12</v>
      </c>
      <c r="H564" s="13">
        <f t="shared" si="90"/>
        <v>13</v>
      </c>
      <c r="I564" s="13">
        <v>13</v>
      </c>
      <c r="J564" s="13">
        <f t="shared" si="91"/>
        <v>0</v>
      </c>
      <c r="K564" s="13">
        <v>24</v>
      </c>
    </row>
    <row r="565" spans="1:11" x14ac:dyDescent="0.25">
      <c r="B565" t="s">
        <v>470</v>
      </c>
      <c r="C565" t="s">
        <v>1499</v>
      </c>
      <c r="D565" s="13">
        <v>1</v>
      </c>
      <c r="E565" s="13">
        <v>15</v>
      </c>
      <c r="F565" s="13">
        <v>15</v>
      </c>
      <c r="H565" s="13">
        <f t="shared" si="90"/>
        <v>31</v>
      </c>
      <c r="I565" s="13">
        <v>31</v>
      </c>
      <c r="J565" s="13">
        <f t="shared" si="91"/>
        <v>0</v>
      </c>
      <c r="K565" s="13">
        <v>50</v>
      </c>
    </row>
    <row r="566" spans="1:11" x14ac:dyDescent="0.25">
      <c r="B566" t="s">
        <v>471</v>
      </c>
      <c r="C566" t="s">
        <v>1500</v>
      </c>
      <c r="E566" s="13">
        <v>2</v>
      </c>
      <c r="F566" s="13">
        <v>6</v>
      </c>
      <c r="H566" s="13">
        <f t="shared" si="90"/>
        <v>8</v>
      </c>
      <c r="I566" s="13">
        <v>8</v>
      </c>
      <c r="J566" s="13">
        <f t="shared" si="91"/>
        <v>0</v>
      </c>
      <c r="K566" s="13">
        <v>24</v>
      </c>
    </row>
    <row r="567" spans="1:11" x14ac:dyDescent="0.25">
      <c r="B567" t="s">
        <v>459</v>
      </c>
      <c r="C567" t="s">
        <v>1501</v>
      </c>
      <c r="E567" s="13">
        <v>30</v>
      </c>
      <c r="F567" s="13">
        <v>10</v>
      </c>
      <c r="H567" s="13">
        <f t="shared" si="90"/>
        <v>40</v>
      </c>
      <c r="I567" s="13">
        <v>40</v>
      </c>
      <c r="J567" s="13">
        <f t="shared" si="91"/>
        <v>0</v>
      </c>
      <c r="K567" s="13">
        <v>90</v>
      </c>
    </row>
    <row r="568" spans="1:11" x14ac:dyDescent="0.25">
      <c r="B568" t="s">
        <v>806</v>
      </c>
      <c r="C568" t="s">
        <v>1502</v>
      </c>
      <c r="D568" s="13">
        <v>2</v>
      </c>
      <c r="E568" s="13">
        <v>15</v>
      </c>
      <c r="F568" s="13">
        <v>5</v>
      </c>
      <c r="H568" s="13">
        <f t="shared" si="90"/>
        <v>22</v>
      </c>
      <c r="I568" s="13">
        <v>22</v>
      </c>
      <c r="J568" s="13">
        <f t="shared" si="91"/>
        <v>0</v>
      </c>
      <c r="K568" s="13">
        <v>50</v>
      </c>
    </row>
    <row r="569" spans="1:11" x14ac:dyDescent="0.25">
      <c r="B569" t="s">
        <v>472</v>
      </c>
      <c r="C569" t="s">
        <v>1503</v>
      </c>
      <c r="D569" s="13">
        <v>1</v>
      </c>
      <c r="E569" s="13">
        <v>70</v>
      </c>
      <c r="F569" s="13">
        <v>10</v>
      </c>
      <c r="G569" s="13">
        <v>1</v>
      </c>
      <c r="H569" s="13">
        <f t="shared" si="90"/>
        <v>82</v>
      </c>
      <c r="I569" s="13">
        <v>82</v>
      </c>
      <c r="J569" s="13">
        <f t="shared" si="91"/>
        <v>0</v>
      </c>
      <c r="K569" s="13">
        <v>170</v>
      </c>
    </row>
    <row r="570" spans="1:11" x14ac:dyDescent="0.25">
      <c r="B570" t="s">
        <v>473</v>
      </c>
      <c r="C570" t="s">
        <v>1504</v>
      </c>
      <c r="E570" s="13">
        <v>18</v>
      </c>
      <c r="F570" s="13">
        <v>18</v>
      </c>
      <c r="H570" s="13">
        <f t="shared" si="90"/>
        <v>36</v>
      </c>
      <c r="I570" s="13">
        <v>36</v>
      </c>
      <c r="J570" s="13">
        <f t="shared" si="91"/>
        <v>0</v>
      </c>
      <c r="K570" s="13">
        <v>54</v>
      </c>
    </row>
    <row r="571" spans="1:11" x14ac:dyDescent="0.25">
      <c r="B571" t="s">
        <v>474</v>
      </c>
      <c r="C571" t="s">
        <v>1505</v>
      </c>
      <c r="E571" s="13">
        <v>40</v>
      </c>
      <c r="F571" s="13">
        <v>12</v>
      </c>
      <c r="H571" s="13">
        <f t="shared" si="90"/>
        <v>52</v>
      </c>
      <c r="I571" s="13">
        <v>52</v>
      </c>
      <c r="J571" s="13">
        <f t="shared" si="91"/>
        <v>0</v>
      </c>
      <c r="K571" s="13">
        <v>70</v>
      </c>
    </row>
    <row r="572" spans="1:11" x14ac:dyDescent="0.25">
      <c r="B572" t="s">
        <v>475</v>
      </c>
      <c r="C572" t="s">
        <v>1506</v>
      </c>
      <c r="E572" s="13">
        <v>15</v>
      </c>
      <c r="F572" s="13">
        <v>15</v>
      </c>
      <c r="H572" s="13">
        <f t="shared" si="90"/>
        <v>30</v>
      </c>
      <c r="I572" s="13">
        <v>30</v>
      </c>
      <c r="J572" s="13">
        <f t="shared" si="91"/>
        <v>0</v>
      </c>
      <c r="K572" s="13">
        <v>68</v>
      </c>
    </row>
    <row r="573" spans="1:11" ht="15.75" thickBot="1" x14ac:dyDescent="0.3">
      <c r="A573" s="2" t="s">
        <v>5</v>
      </c>
      <c r="B573" s="2"/>
      <c r="C573" s="2"/>
      <c r="D573" s="14">
        <f>SUM(D552:D572)</f>
        <v>4</v>
      </c>
      <c r="E573" s="14">
        <f>SUM(E552:E572)</f>
        <v>225</v>
      </c>
      <c r="F573" s="14">
        <f t="shared" ref="F573:K573" si="92">SUM(F552:F572)</f>
        <v>245</v>
      </c>
      <c r="G573" s="14">
        <f t="shared" si="92"/>
        <v>45</v>
      </c>
      <c r="H573" s="14">
        <f t="shared" si="92"/>
        <v>519</v>
      </c>
      <c r="I573" s="14">
        <f t="shared" si="92"/>
        <v>519</v>
      </c>
      <c r="J573" s="14">
        <f t="shared" si="92"/>
        <v>0</v>
      </c>
      <c r="K573" s="14">
        <f t="shared" si="92"/>
        <v>964</v>
      </c>
    </row>
    <row r="574" spans="1:11" ht="15.75" thickTop="1" x14ac:dyDescent="0.25"/>
  </sheetData>
  <pageMargins left="0.7" right="0.7" top="0.75" bottom="0.75" header="0.3" footer="0.3"/>
  <pageSetup paperSize="9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L560"/>
  <sheetViews>
    <sheetView workbookViewId="0">
      <pane xSplit="3" ySplit="2" topLeftCell="D415" activePane="bottomRight" state="frozen"/>
      <selection pane="topRight" activeCell="D1" sqref="D1"/>
      <selection pane="bottomLeft" activeCell="A3" sqref="A3"/>
      <selection pane="bottomRight" activeCell="B432" sqref="B432"/>
    </sheetView>
  </sheetViews>
  <sheetFormatPr defaultRowHeight="15" x14ac:dyDescent="0.25"/>
  <cols>
    <col min="1" max="1" width="20.42578125" customWidth="1"/>
    <col min="2" max="2" width="43.42578125" customWidth="1"/>
    <col min="3" max="3" width="38.140625" customWidth="1"/>
    <col min="4" max="11" width="9.7109375" style="13" customWidth="1"/>
    <col min="12" max="12" width="28.85546875" customWidth="1"/>
  </cols>
  <sheetData>
    <row r="1" spans="1:11" x14ac:dyDescent="0.25">
      <c r="A1" s="4">
        <v>1889</v>
      </c>
      <c r="B1" s="1" t="s">
        <v>0</v>
      </c>
      <c r="C1" s="1" t="s">
        <v>490</v>
      </c>
      <c r="D1" s="36" t="s">
        <v>486</v>
      </c>
      <c r="E1" s="36" t="s">
        <v>487</v>
      </c>
      <c r="F1" s="36" t="s">
        <v>488</v>
      </c>
      <c r="G1" s="36" t="s">
        <v>1</v>
      </c>
      <c r="H1" s="36" t="s">
        <v>5</v>
      </c>
      <c r="I1" s="36" t="s">
        <v>489</v>
      </c>
      <c r="J1" s="36" t="s">
        <v>6</v>
      </c>
      <c r="K1" s="17" t="s">
        <v>2</v>
      </c>
    </row>
    <row r="2" spans="1:11" x14ac:dyDescent="0.25">
      <c r="A2" s="12" t="s">
        <v>1711</v>
      </c>
      <c r="B2" s="1"/>
      <c r="C2" s="1"/>
      <c r="D2" s="17" t="s">
        <v>870</v>
      </c>
      <c r="E2" s="17" t="s">
        <v>870</v>
      </c>
      <c r="F2" s="17" t="s">
        <v>870</v>
      </c>
      <c r="G2" s="17" t="s">
        <v>870</v>
      </c>
      <c r="H2" s="17" t="s">
        <v>870</v>
      </c>
      <c r="I2" s="17" t="s">
        <v>870</v>
      </c>
      <c r="J2" s="17" t="s">
        <v>870</v>
      </c>
      <c r="K2" s="17" t="s">
        <v>918</v>
      </c>
    </row>
    <row r="3" spans="1:11" x14ac:dyDescent="0.25">
      <c r="A3" t="s">
        <v>3</v>
      </c>
      <c r="B3" t="s">
        <v>4</v>
      </c>
      <c r="C3" t="s">
        <v>1084</v>
      </c>
      <c r="D3" s="13">
        <v>6</v>
      </c>
      <c r="E3" s="13">
        <v>2</v>
      </c>
      <c r="F3" s="13">
        <v>3</v>
      </c>
      <c r="H3" s="13">
        <f t="shared" ref="H3:H15" si="0">SUM(D3:G3)</f>
        <v>11</v>
      </c>
      <c r="I3" s="13">
        <v>11</v>
      </c>
      <c r="J3" s="13">
        <f t="shared" ref="J3:J15" si="1">H3-I3</f>
        <v>0</v>
      </c>
      <c r="K3" s="13">
        <v>26</v>
      </c>
    </row>
    <row r="4" spans="1:11" x14ac:dyDescent="0.25">
      <c r="B4" t="s">
        <v>7</v>
      </c>
      <c r="C4" t="s">
        <v>1085</v>
      </c>
      <c r="D4" s="13">
        <v>1</v>
      </c>
      <c r="E4" s="13">
        <v>10</v>
      </c>
      <c r="F4" s="13">
        <v>4</v>
      </c>
      <c r="H4" s="13">
        <f t="shared" si="0"/>
        <v>15</v>
      </c>
      <c r="I4" s="13">
        <v>15</v>
      </c>
      <c r="J4" s="13">
        <f t="shared" si="1"/>
        <v>0</v>
      </c>
      <c r="K4" s="13">
        <v>20</v>
      </c>
    </row>
    <row r="5" spans="1:11" x14ac:dyDescent="0.25">
      <c r="B5" t="s">
        <v>8</v>
      </c>
      <c r="C5" t="s">
        <v>1086</v>
      </c>
      <c r="D5" s="13">
        <v>8</v>
      </c>
      <c r="E5" s="13">
        <v>24</v>
      </c>
      <c r="F5" s="13">
        <v>3</v>
      </c>
      <c r="H5" s="13">
        <f t="shared" si="0"/>
        <v>35</v>
      </c>
      <c r="I5" s="13">
        <v>35</v>
      </c>
      <c r="J5" s="13">
        <f t="shared" si="1"/>
        <v>0</v>
      </c>
      <c r="K5" s="13">
        <v>49</v>
      </c>
    </row>
    <row r="6" spans="1:11" x14ac:dyDescent="0.25">
      <c r="B6" t="s">
        <v>9</v>
      </c>
      <c r="C6" t="s">
        <v>1087</v>
      </c>
      <c r="D6" s="13">
        <v>17</v>
      </c>
      <c r="E6" s="13">
        <v>26</v>
      </c>
      <c r="F6" s="13">
        <v>6</v>
      </c>
      <c r="H6" s="13">
        <f t="shared" si="0"/>
        <v>49</v>
      </c>
      <c r="I6" s="13">
        <v>49</v>
      </c>
      <c r="J6" s="13">
        <f t="shared" si="1"/>
        <v>0</v>
      </c>
      <c r="K6" s="13">
        <v>70</v>
      </c>
    </row>
    <row r="7" spans="1:11" x14ac:dyDescent="0.25">
      <c r="B7" t="s">
        <v>10</v>
      </c>
      <c r="C7" t="s">
        <v>1088</v>
      </c>
      <c r="D7" s="13">
        <v>12</v>
      </c>
      <c r="E7" s="13">
        <v>14</v>
      </c>
      <c r="F7" s="13">
        <v>2</v>
      </c>
      <c r="H7" s="13">
        <f t="shared" si="0"/>
        <v>28</v>
      </c>
      <c r="I7" s="13">
        <v>28</v>
      </c>
      <c r="J7" s="13">
        <f t="shared" si="1"/>
        <v>0</v>
      </c>
      <c r="K7" s="13">
        <v>33</v>
      </c>
    </row>
    <row r="8" spans="1:11" x14ac:dyDescent="0.25">
      <c r="B8" t="s">
        <v>11</v>
      </c>
      <c r="C8" t="s">
        <v>1089</v>
      </c>
      <c r="D8" s="13">
        <v>13</v>
      </c>
      <c r="E8" s="13">
        <v>17</v>
      </c>
      <c r="F8" s="13">
        <v>4</v>
      </c>
      <c r="H8" s="13">
        <f t="shared" si="0"/>
        <v>34</v>
      </c>
      <c r="I8" s="13">
        <v>34</v>
      </c>
      <c r="J8" s="13">
        <f t="shared" si="1"/>
        <v>0</v>
      </c>
      <c r="K8" s="13">
        <v>44</v>
      </c>
    </row>
    <row r="9" spans="1:11" x14ac:dyDescent="0.25">
      <c r="B9" t="s">
        <v>12</v>
      </c>
      <c r="C9" t="s">
        <v>1090</v>
      </c>
      <c r="D9" s="13">
        <v>21</v>
      </c>
      <c r="E9" s="13">
        <v>18</v>
      </c>
      <c r="F9" s="13">
        <v>8</v>
      </c>
      <c r="H9" s="13">
        <f t="shared" si="0"/>
        <v>47</v>
      </c>
      <c r="I9" s="13">
        <v>47</v>
      </c>
      <c r="J9" s="13">
        <f t="shared" si="1"/>
        <v>0</v>
      </c>
      <c r="K9" s="13">
        <v>66</v>
      </c>
    </row>
    <row r="10" spans="1:11" x14ac:dyDescent="0.25">
      <c r="B10" t="s">
        <v>13</v>
      </c>
      <c r="C10" t="s">
        <v>1091</v>
      </c>
      <c r="D10" s="13">
        <v>12</v>
      </c>
      <c r="E10" s="13">
        <v>19</v>
      </c>
      <c r="F10" s="13">
        <v>12</v>
      </c>
      <c r="H10" s="13">
        <f t="shared" si="0"/>
        <v>43</v>
      </c>
      <c r="I10" s="13">
        <v>43</v>
      </c>
      <c r="J10" s="13">
        <f t="shared" si="1"/>
        <v>0</v>
      </c>
      <c r="K10" s="13">
        <v>80</v>
      </c>
    </row>
    <row r="11" spans="1:11" x14ac:dyDescent="0.25">
      <c r="B11" t="s">
        <v>14</v>
      </c>
      <c r="C11" t="s">
        <v>1092</v>
      </c>
      <c r="D11" s="13">
        <v>7</v>
      </c>
      <c r="E11" s="13">
        <v>14</v>
      </c>
      <c r="F11" s="13">
        <v>3</v>
      </c>
      <c r="H11" s="13">
        <f t="shared" si="0"/>
        <v>24</v>
      </c>
      <c r="I11" s="13">
        <v>24</v>
      </c>
      <c r="J11" s="13">
        <f t="shared" si="1"/>
        <v>0</v>
      </c>
      <c r="K11" s="13">
        <v>65</v>
      </c>
    </row>
    <row r="12" spans="1:11" x14ac:dyDescent="0.25">
      <c r="B12" t="s">
        <v>15</v>
      </c>
      <c r="C12" t="s">
        <v>1093</v>
      </c>
      <c r="D12" s="13">
        <v>20</v>
      </c>
      <c r="E12" s="13">
        <v>25</v>
      </c>
      <c r="F12" s="13">
        <v>4</v>
      </c>
      <c r="H12" s="13">
        <f t="shared" si="0"/>
        <v>49</v>
      </c>
      <c r="I12" s="13">
        <v>49</v>
      </c>
      <c r="J12" s="13">
        <f t="shared" si="1"/>
        <v>0</v>
      </c>
      <c r="K12" s="13">
        <v>100</v>
      </c>
    </row>
    <row r="13" spans="1:11" x14ac:dyDescent="0.25">
      <c r="B13" t="s">
        <v>16</v>
      </c>
      <c r="C13" t="s">
        <v>1094</v>
      </c>
      <c r="D13" s="13">
        <v>20</v>
      </c>
      <c r="E13" s="13">
        <v>3</v>
      </c>
      <c r="F13" s="13">
        <v>20</v>
      </c>
      <c r="H13" s="13">
        <f t="shared" si="0"/>
        <v>43</v>
      </c>
      <c r="I13" s="13">
        <v>43</v>
      </c>
      <c r="J13" s="13">
        <f t="shared" si="1"/>
        <v>0</v>
      </c>
      <c r="K13" s="13">
        <v>112</v>
      </c>
    </row>
    <row r="14" spans="1:11" x14ac:dyDescent="0.25">
      <c r="B14" t="s">
        <v>3</v>
      </c>
      <c r="C14" t="s">
        <v>1095</v>
      </c>
      <c r="D14" s="13">
        <v>77</v>
      </c>
      <c r="E14" s="13">
        <v>8</v>
      </c>
      <c r="F14" s="13">
        <v>12</v>
      </c>
      <c r="H14" s="13">
        <f t="shared" si="0"/>
        <v>97</v>
      </c>
      <c r="I14" s="13">
        <v>97</v>
      </c>
      <c r="J14" s="13">
        <f t="shared" si="1"/>
        <v>0</v>
      </c>
      <c r="K14" s="13">
        <v>305</v>
      </c>
    </row>
    <row r="15" spans="1:11" x14ac:dyDescent="0.25">
      <c r="B15" t="s">
        <v>509</v>
      </c>
      <c r="C15" t="s">
        <v>1096</v>
      </c>
      <c r="D15" s="13">
        <v>22</v>
      </c>
      <c r="E15" s="13">
        <v>7</v>
      </c>
      <c r="F15" s="13">
        <v>18</v>
      </c>
      <c r="H15" s="13">
        <f t="shared" si="0"/>
        <v>47</v>
      </c>
      <c r="I15" s="13">
        <v>47</v>
      </c>
      <c r="J15" s="13">
        <f t="shared" si="1"/>
        <v>0</v>
      </c>
      <c r="K15" s="13">
        <v>84</v>
      </c>
    </row>
    <row r="16" spans="1:11" ht="15.75" thickBot="1" x14ac:dyDescent="0.3">
      <c r="A16" s="2" t="s">
        <v>5</v>
      </c>
      <c r="B16" s="2"/>
      <c r="C16" s="2"/>
      <c r="D16" s="14">
        <f>SUM(D3:D15)</f>
        <v>236</v>
      </c>
      <c r="E16" s="14">
        <f t="shared" ref="E16:K16" si="2">SUM(E3:E15)</f>
        <v>187</v>
      </c>
      <c r="F16" s="14">
        <f t="shared" si="2"/>
        <v>99</v>
      </c>
      <c r="G16" s="14">
        <f t="shared" si="2"/>
        <v>0</v>
      </c>
      <c r="H16" s="14">
        <f t="shared" si="2"/>
        <v>522</v>
      </c>
      <c r="I16" s="14">
        <f t="shared" si="2"/>
        <v>522</v>
      </c>
      <c r="J16" s="14">
        <f t="shared" si="2"/>
        <v>0</v>
      </c>
      <c r="K16" s="14">
        <f t="shared" si="2"/>
        <v>1054</v>
      </c>
    </row>
    <row r="17" spans="1:11" ht="15.75" thickTop="1" x14ac:dyDescent="0.25">
      <c r="A17" t="s">
        <v>17</v>
      </c>
      <c r="B17" t="s">
        <v>604</v>
      </c>
      <c r="C17" t="s">
        <v>1097</v>
      </c>
      <c r="E17" s="13">
        <v>16</v>
      </c>
      <c r="H17" s="13">
        <f t="shared" ref="H17:H37" si="3">SUM(D17:G17)</f>
        <v>16</v>
      </c>
      <c r="I17" s="13">
        <v>16</v>
      </c>
      <c r="J17" s="13">
        <f t="shared" ref="J17:J37" si="4">H17-I17</f>
        <v>0</v>
      </c>
      <c r="K17" s="13">
        <v>24</v>
      </c>
    </row>
    <row r="18" spans="1:11" x14ac:dyDescent="0.25">
      <c r="B18" t="s">
        <v>18</v>
      </c>
      <c r="C18" t="s">
        <v>1098</v>
      </c>
      <c r="D18" s="13">
        <v>9</v>
      </c>
      <c r="E18" s="13">
        <v>37</v>
      </c>
      <c r="H18" s="13">
        <f t="shared" si="3"/>
        <v>46</v>
      </c>
      <c r="I18" s="13">
        <v>46</v>
      </c>
      <c r="J18" s="13">
        <f t="shared" si="4"/>
        <v>0</v>
      </c>
      <c r="K18" s="13">
        <v>146</v>
      </c>
    </row>
    <row r="19" spans="1:11" x14ac:dyDescent="0.25">
      <c r="B19" t="s">
        <v>19</v>
      </c>
      <c r="C19" t="s">
        <v>1099</v>
      </c>
      <c r="D19" s="13">
        <v>7</v>
      </c>
      <c r="E19" s="13">
        <v>17</v>
      </c>
      <c r="H19" s="13">
        <f t="shared" si="3"/>
        <v>24</v>
      </c>
      <c r="I19" s="13">
        <v>24</v>
      </c>
      <c r="J19" s="13">
        <f t="shared" si="4"/>
        <v>0</v>
      </c>
      <c r="K19" s="13">
        <v>70</v>
      </c>
    </row>
    <row r="20" spans="1:11" x14ac:dyDescent="0.25">
      <c r="B20" t="s">
        <v>20</v>
      </c>
      <c r="C20" t="s">
        <v>1100</v>
      </c>
      <c r="D20" s="13">
        <v>64</v>
      </c>
      <c r="E20" s="13">
        <v>43</v>
      </c>
      <c r="H20" s="13">
        <f t="shared" si="3"/>
        <v>107</v>
      </c>
      <c r="I20" s="13">
        <v>107</v>
      </c>
      <c r="J20" s="13">
        <f t="shared" si="4"/>
        <v>0</v>
      </c>
      <c r="K20" s="13">
        <v>415</v>
      </c>
    </row>
    <row r="21" spans="1:11" x14ac:dyDescent="0.25">
      <c r="B21" t="s">
        <v>21</v>
      </c>
      <c r="C21" t="s">
        <v>1101</v>
      </c>
      <c r="D21" s="13">
        <v>8</v>
      </c>
      <c r="E21" s="13">
        <v>6</v>
      </c>
      <c r="H21" s="13">
        <f t="shared" si="3"/>
        <v>14</v>
      </c>
      <c r="I21" s="13">
        <v>14</v>
      </c>
      <c r="J21" s="13">
        <f t="shared" si="4"/>
        <v>0</v>
      </c>
      <c r="K21" s="13">
        <v>90</v>
      </c>
    </row>
    <row r="22" spans="1:11" x14ac:dyDescent="0.25">
      <c r="B22" t="s">
        <v>22</v>
      </c>
      <c r="C22" t="s">
        <v>1102</v>
      </c>
      <c r="D22" s="13">
        <v>29</v>
      </c>
      <c r="E22" s="13">
        <v>17</v>
      </c>
      <c r="H22" s="13">
        <f t="shared" si="3"/>
        <v>46</v>
      </c>
      <c r="I22" s="13">
        <v>46</v>
      </c>
      <c r="J22" s="13">
        <f t="shared" si="4"/>
        <v>0</v>
      </c>
      <c r="K22" s="13">
        <v>280</v>
      </c>
    </row>
    <row r="23" spans="1:11" x14ac:dyDescent="0.25">
      <c r="B23" t="s">
        <v>17</v>
      </c>
      <c r="C23" t="s">
        <v>1103</v>
      </c>
      <c r="D23" s="13">
        <v>10</v>
      </c>
      <c r="G23" s="13">
        <v>4</v>
      </c>
      <c r="H23" s="13">
        <f t="shared" si="3"/>
        <v>14</v>
      </c>
      <c r="I23" s="13">
        <v>14</v>
      </c>
      <c r="J23" s="13">
        <f t="shared" si="4"/>
        <v>0</v>
      </c>
      <c r="K23" s="13">
        <v>100</v>
      </c>
    </row>
    <row r="24" spans="1:11" x14ac:dyDescent="0.25">
      <c r="B24" t="s">
        <v>23</v>
      </c>
      <c r="C24" t="s">
        <v>1104</v>
      </c>
      <c r="D24" s="13">
        <v>26</v>
      </c>
      <c r="E24" s="13">
        <v>120</v>
      </c>
      <c r="H24" s="13">
        <f t="shared" si="3"/>
        <v>146</v>
      </c>
      <c r="I24" s="13">
        <v>146</v>
      </c>
      <c r="J24" s="13">
        <f t="shared" si="4"/>
        <v>0</v>
      </c>
      <c r="K24" s="13">
        <v>360</v>
      </c>
    </row>
    <row r="25" spans="1:11" x14ac:dyDescent="0.25">
      <c r="B25" t="s">
        <v>24</v>
      </c>
      <c r="C25" t="s">
        <v>1105</v>
      </c>
      <c r="D25" s="13">
        <v>6</v>
      </c>
      <c r="G25" s="13">
        <v>13</v>
      </c>
      <c r="H25" s="13">
        <f t="shared" si="3"/>
        <v>19</v>
      </c>
      <c r="I25" s="13">
        <v>19</v>
      </c>
      <c r="J25" s="13">
        <f t="shared" si="4"/>
        <v>0</v>
      </c>
      <c r="K25" s="13">
        <v>127</v>
      </c>
    </row>
    <row r="26" spans="1:11" x14ac:dyDescent="0.25">
      <c r="B26" t="s">
        <v>336</v>
      </c>
      <c r="C26" t="s">
        <v>1106</v>
      </c>
      <c r="E26" s="13">
        <v>8</v>
      </c>
      <c r="H26" s="13">
        <f t="shared" si="3"/>
        <v>8</v>
      </c>
      <c r="I26" s="13">
        <v>8</v>
      </c>
      <c r="J26" s="13">
        <f t="shared" si="4"/>
        <v>0</v>
      </c>
      <c r="K26" s="13">
        <v>30</v>
      </c>
    </row>
    <row r="27" spans="1:11" x14ac:dyDescent="0.25">
      <c r="B27" t="s">
        <v>590</v>
      </c>
      <c r="C27" t="s">
        <v>1107</v>
      </c>
      <c r="E27" s="13">
        <v>1</v>
      </c>
      <c r="H27" s="13">
        <f t="shared" si="3"/>
        <v>1</v>
      </c>
      <c r="I27" s="13">
        <v>1</v>
      </c>
      <c r="J27" s="13">
        <f t="shared" si="4"/>
        <v>0</v>
      </c>
      <c r="K27" s="13">
        <v>4</v>
      </c>
    </row>
    <row r="28" spans="1:11" x14ac:dyDescent="0.25">
      <c r="B28" t="s">
        <v>480</v>
      </c>
      <c r="C28" s="7" t="s">
        <v>1108</v>
      </c>
      <c r="D28" s="13">
        <v>22</v>
      </c>
      <c r="G28" s="13">
        <v>1</v>
      </c>
      <c r="H28" s="13">
        <f t="shared" si="3"/>
        <v>23</v>
      </c>
      <c r="I28" s="13">
        <v>23</v>
      </c>
      <c r="J28" s="13">
        <f t="shared" si="4"/>
        <v>0</v>
      </c>
      <c r="K28" s="13">
        <v>72</v>
      </c>
    </row>
    <row r="29" spans="1:11" x14ac:dyDescent="0.25">
      <c r="B29" t="s">
        <v>25</v>
      </c>
      <c r="C29" t="s">
        <v>1109</v>
      </c>
      <c r="D29" s="13">
        <v>3</v>
      </c>
      <c r="E29" s="13">
        <v>3</v>
      </c>
      <c r="H29" s="13">
        <f t="shared" si="3"/>
        <v>6</v>
      </c>
      <c r="I29" s="13">
        <v>6</v>
      </c>
      <c r="J29" s="13">
        <f t="shared" si="4"/>
        <v>0</v>
      </c>
      <c r="K29" s="13">
        <v>12</v>
      </c>
    </row>
    <row r="30" spans="1:11" x14ac:dyDescent="0.25">
      <c r="B30" t="s">
        <v>26</v>
      </c>
      <c r="C30" t="s">
        <v>1110</v>
      </c>
      <c r="E30" s="13">
        <v>4</v>
      </c>
      <c r="F30" s="13">
        <v>2</v>
      </c>
      <c r="H30" s="13">
        <f t="shared" si="3"/>
        <v>6</v>
      </c>
      <c r="I30" s="13">
        <v>6</v>
      </c>
      <c r="J30" s="13">
        <f t="shared" si="4"/>
        <v>0</v>
      </c>
      <c r="K30" s="13">
        <v>14</v>
      </c>
    </row>
    <row r="31" spans="1:11" x14ac:dyDescent="0.25">
      <c r="B31" t="s">
        <v>27</v>
      </c>
      <c r="C31" t="s">
        <v>1111</v>
      </c>
      <c r="E31" s="13">
        <v>6</v>
      </c>
      <c r="H31" s="13">
        <f t="shared" si="3"/>
        <v>6</v>
      </c>
      <c r="I31" s="13">
        <v>6</v>
      </c>
      <c r="J31" s="13">
        <f t="shared" si="4"/>
        <v>0</v>
      </c>
      <c r="K31" s="13">
        <v>18</v>
      </c>
    </row>
    <row r="32" spans="1:11" x14ac:dyDescent="0.25">
      <c r="B32" t="s">
        <v>28</v>
      </c>
      <c r="C32" t="s">
        <v>1112</v>
      </c>
      <c r="E32" s="13">
        <v>3</v>
      </c>
      <c r="H32" s="13">
        <f t="shared" si="3"/>
        <v>3</v>
      </c>
      <c r="I32" s="13">
        <v>3</v>
      </c>
      <c r="J32" s="13">
        <f t="shared" si="4"/>
        <v>0</v>
      </c>
      <c r="K32" s="13">
        <v>9</v>
      </c>
    </row>
    <row r="33" spans="1:11" x14ac:dyDescent="0.25">
      <c r="B33" t="s">
        <v>29</v>
      </c>
      <c r="C33" t="s">
        <v>1113</v>
      </c>
      <c r="D33" s="13">
        <v>2</v>
      </c>
      <c r="E33" s="13">
        <v>7</v>
      </c>
      <c r="F33" s="13">
        <v>3</v>
      </c>
      <c r="H33" s="13">
        <f t="shared" si="3"/>
        <v>12</v>
      </c>
      <c r="I33" s="13">
        <v>12</v>
      </c>
      <c r="J33" s="13">
        <f t="shared" si="4"/>
        <v>0</v>
      </c>
      <c r="K33" s="13">
        <v>20</v>
      </c>
    </row>
    <row r="34" spans="1:11" x14ac:dyDescent="0.25">
      <c r="B34" t="s">
        <v>30</v>
      </c>
      <c r="C34" t="s">
        <v>1114</v>
      </c>
      <c r="E34" s="13">
        <v>6</v>
      </c>
      <c r="F34" s="13">
        <v>11</v>
      </c>
      <c r="H34" s="13">
        <f t="shared" si="3"/>
        <v>17</v>
      </c>
      <c r="I34" s="13">
        <v>17</v>
      </c>
      <c r="J34" s="13">
        <f t="shared" si="4"/>
        <v>0</v>
      </c>
      <c r="K34" s="13">
        <v>20</v>
      </c>
    </row>
    <row r="35" spans="1:11" x14ac:dyDescent="0.25">
      <c r="B35" t="s">
        <v>31</v>
      </c>
      <c r="C35" t="s">
        <v>1115</v>
      </c>
      <c r="F35" s="13">
        <v>22</v>
      </c>
      <c r="H35" s="13">
        <f t="shared" si="3"/>
        <v>22</v>
      </c>
      <c r="I35" s="13">
        <v>22</v>
      </c>
      <c r="J35" s="13">
        <f t="shared" si="4"/>
        <v>0</v>
      </c>
      <c r="K35" s="13">
        <v>22</v>
      </c>
    </row>
    <row r="36" spans="1:11" x14ac:dyDescent="0.25">
      <c r="B36" t="s">
        <v>670</v>
      </c>
      <c r="C36" t="s">
        <v>1116</v>
      </c>
      <c r="E36" s="13">
        <v>6</v>
      </c>
      <c r="F36" s="13">
        <v>3</v>
      </c>
      <c r="H36" s="13">
        <f t="shared" si="3"/>
        <v>9</v>
      </c>
      <c r="I36" s="13">
        <v>9</v>
      </c>
      <c r="J36" s="13">
        <f t="shared" si="4"/>
        <v>0</v>
      </c>
      <c r="K36" s="13">
        <v>24</v>
      </c>
    </row>
    <row r="37" spans="1:11" x14ac:dyDescent="0.25">
      <c r="B37" t="s">
        <v>671</v>
      </c>
      <c r="C37" t="s">
        <v>1521</v>
      </c>
      <c r="E37" s="13">
        <v>1</v>
      </c>
      <c r="H37" s="13">
        <f t="shared" si="3"/>
        <v>1</v>
      </c>
      <c r="I37" s="13">
        <v>1</v>
      </c>
      <c r="J37" s="13">
        <f t="shared" si="4"/>
        <v>0</v>
      </c>
      <c r="K37" s="13">
        <v>4</v>
      </c>
    </row>
    <row r="38" spans="1:11" ht="15.75" thickBot="1" x14ac:dyDescent="0.3">
      <c r="A38" s="2" t="s">
        <v>5</v>
      </c>
      <c r="B38" s="2"/>
      <c r="C38" s="2"/>
      <c r="D38" s="14">
        <f t="shared" ref="D38:K38" si="5">SUM(D17:D37)</f>
        <v>186</v>
      </c>
      <c r="E38" s="14">
        <f t="shared" si="5"/>
        <v>301</v>
      </c>
      <c r="F38" s="14">
        <f t="shared" si="5"/>
        <v>41</v>
      </c>
      <c r="G38" s="14">
        <f t="shared" si="5"/>
        <v>18</v>
      </c>
      <c r="H38" s="14">
        <f t="shared" si="5"/>
        <v>546</v>
      </c>
      <c r="I38" s="14">
        <f t="shared" si="5"/>
        <v>546</v>
      </c>
      <c r="J38" s="14">
        <f t="shared" si="5"/>
        <v>0</v>
      </c>
      <c r="K38" s="14">
        <f t="shared" si="5"/>
        <v>1861</v>
      </c>
    </row>
    <row r="39" spans="1:11" ht="15.75" thickTop="1" x14ac:dyDescent="0.25">
      <c r="A39" t="s">
        <v>32</v>
      </c>
      <c r="B39" t="s">
        <v>33</v>
      </c>
      <c r="C39" t="s">
        <v>1117</v>
      </c>
      <c r="D39" s="13">
        <v>108</v>
      </c>
      <c r="E39" s="13">
        <v>71</v>
      </c>
      <c r="F39" s="13">
        <v>4</v>
      </c>
      <c r="H39" s="13">
        <f t="shared" ref="H39:H50" si="6">SUM(D39:G39)</f>
        <v>183</v>
      </c>
      <c r="I39" s="13">
        <v>183</v>
      </c>
      <c r="J39" s="13">
        <f t="shared" ref="J39:J50" si="7">H39-I39</f>
        <v>0</v>
      </c>
      <c r="K39" s="13">
        <v>370</v>
      </c>
    </row>
    <row r="40" spans="1:11" x14ac:dyDescent="0.25">
      <c r="B40" t="s">
        <v>34</v>
      </c>
      <c r="C40" t="s">
        <v>1118</v>
      </c>
      <c r="E40" s="13">
        <v>1</v>
      </c>
      <c r="F40" s="13">
        <v>4</v>
      </c>
      <c r="H40" s="13">
        <f t="shared" si="6"/>
        <v>5</v>
      </c>
      <c r="I40" s="13">
        <v>5</v>
      </c>
      <c r="J40" s="13">
        <f t="shared" si="7"/>
        <v>0</v>
      </c>
      <c r="K40" s="13">
        <v>12</v>
      </c>
    </row>
    <row r="41" spans="1:11" x14ac:dyDescent="0.25">
      <c r="B41" t="s">
        <v>35</v>
      </c>
      <c r="C41" t="s">
        <v>1119</v>
      </c>
      <c r="D41" s="13">
        <v>13</v>
      </c>
      <c r="E41" s="13">
        <v>13</v>
      </c>
      <c r="F41" s="13">
        <v>5</v>
      </c>
      <c r="H41" s="13">
        <f t="shared" si="6"/>
        <v>31</v>
      </c>
      <c r="I41" s="13">
        <v>31</v>
      </c>
      <c r="J41" s="13">
        <f t="shared" si="7"/>
        <v>0</v>
      </c>
      <c r="K41" s="13">
        <v>80</v>
      </c>
    </row>
    <row r="42" spans="1:11" x14ac:dyDescent="0.25">
      <c r="B42" t="s">
        <v>36</v>
      </c>
      <c r="C42" t="s">
        <v>1120</v>
      </c>
      <c r="E42" s="13">
        <v>6</v>
      </c>
      <c r="F42" s="13">
        <v>7</v>
      </c>
      <c r="H42" s="13">
        <f t="shared" si="6"/>
        <v>13</v>
      </c>
      <c r="I42" s="13">
        <v>13</v>
      </c>
      <c r="J42" s="13">
        <f t="shared" si="7"/>
        <v>0</v>
      </c>
      <c r="K42" s="13">
        <v>18</v>
      </c>
    </row>
    <row r="43" spans="1:11" x14ac:dyDescent="0.25">
      <c r="B43" t="s">
        <v>37</v>
      </c>
      <c r="C43" t="s">
        <v>1121</v>
      </c>
      <c r="D43" s="13">
        <v>95</v>
      </c>
      <c r="E43" s="13">
        <v>22</v>
      </c>
      <c r="H43" s="13">
        <f t="shared" si="6"/>
        <v>117</v>
      </c>
      <c r="I43" s="13">
        <v>117</v>
      </c>
      <c r="J43" s="13">
        <f t="shared" si="7"/>
        <v>0</v>
      </c>
      <c r="K43" s="13">
        <v>390</v>
      </c>
    </row>
    <row r="44" spans="1:11" x14ac:dyDescent="0.25">
      <c r="B44" t="s">
        <v>38</v>
      </c>
      <c r="C44" t="s">
        <v>1122</v>
      </c>
      <c r="D44" s="13">
        <v>62</v>
      </c>
      <c r="E44" s="13">
        <v>19</v>
      </c>
      <c r="F44" s="13">
        <v>3</v>
      </c>
      <c r="H44" s="13">
        <f t="shared" si="6"/>
        <v>84</v>
      </c>
      <c r="I44" s="13">
        <v>84</v>
      </c>
      <c r="J44" s="13">
        <f t="shared" si="7"/>
        <v>0</v>
      </c>
      <c r="K44" s="13">
        <v>270</v>
      </c>
    </row>
    <row r="45" spans="1:11" x14ac:dyDescent="0.25">
      <c r="B45" t="s">
        <v>39</v>
      </c>
      <c r="C45" t="s">
        <v>1123</v>
      </c>
      <c r="D45" s="13">
        <v>189</v>
      </c>
      <c r="E45" s="13">
        <v>19</v>
      </c>
      <c r="F45" s="13">
        <v>10</v>
      </c>
      <c r="H45" s="13">
        <f t="shared" si="6"/>
        <v>218</v>
      </c>
      <c r="I45" s="13">
        <v>218</v>
      </c>
      <c r="J45" s="13">
        <f t="shared" si="7"/>
        <v>0</v>
      </c>
      <c r="K45" s="13">
        <v>640</v>
      </c>
    </row>
    <row r="46" spans="1:11" x14ac:dyDescent="0.25">
      <c r="B46" t="s">
        <v>40</v>
      </c>
      <c r="C46" t="s">
        <v>1124</v>
      </c>
      <c r="D46" s="13">
        <v>2</v>
      </c>
      <c r="E46" s="13">
        <v>19</v>
      </c>
      <c r="F46" s="13">
        <v>21</v>
      </c>
      <c r="H46" s="13">
        <f t="shared" si="6"/>
        <v>42</v>
      </c>
      <c r="I46" s="13">
        <v>42</v>
      </c>
      <c r="J46" s="13">
        <f t="shared" si="7"/>
        <v>0</v>
      </c>
      <c r="K46" s="13">
        <v>75</v>
      </c>
    </row>
    <row r="47" spans="1:11" x14ac:dyDescent="0.25">
      <c r="B47" t="s">
        <v>41</v>
      </c>
      <c r="C47" t="s">
        <v>1125</v>
      </c>
      <c r="E47" s="13">
        <v>3</v>
      </c>
      <c r="F47" s="13">
        <v>4</v>
      </c>
      <c r="H47" s="13">
        <f t="shared" si="6"/>
        <v>7</v>
      </c>
      <c r="I47" s="13">
        <v>7</v>
      </c>
      <c r="J47" s="13">
        <f t="shared" si="7"/>
        <v>0</v>
      </c>
      <c r="K47" s="13">
        <v>20</v>
      </c>
    </row>
    <row r="48" spans="1:11" x14ac:dyDescent="0.25">
      <c r="B48" t="s">
        <v>42</v>
      </c>
      <c r="C48" t="s">
        <v>1126</v>
      </c>
      <c r="D48" s="13">
        <v>34</v>
      </c>
      <c r="E48" s="13">
        <v>19</v>
      </c>
      <c r="F48" s="13">
        <v>5</v>
      </c>
      <c r="G48" s="13">
        <v>2</v>
      </c>
      <c r="H48" s="13">
        <f t="shared" si="6"/>
        <v>60</v>
      </c>
      <c r="I48" s="13">
        <v>60</v>
      </c>
      <c r="J48" s="13">
        <f t="shared" si="7"/>
        <v>0</v>
      </c>
      <c r="K48" s="13">
        <v>170</v>
      </c>
    </row>
    <row r="49" spans="1:11" x14ac:dyDescent="0.25">
      <c r="B49" t="s">
        <v>43</v>
      </c>
      <c r="C49" t="s">
        <v>1127</v>
      </c>
      <c r="D49" s="13">
        <v>1</v>
      </c>
      <c r="E49" s="13">
        <v>40</v>
      </c>
      <c r="F49" s="13">
        <v>8</v>
      </c>
      <c r="H49" s="13">
        <f t="shared" si="6"/>
        <v>49</v>
      </c>
      <c r="I49" s="13">
        <v>49</v>
      </c>
      <c r="J49" s="13">
        <f t="shared" si="7"/>
        <v>0</v>
      </c>
      <c r="K49" s="13">
        <v>125</v>
      </c>
    </row>
    <row r="50" spans="1:11" x14ac:dyDescent="0.25">
      <c r="B50" t="s">
        <v>591</v>
      </c>
      <c r="C50" t="s">
        <v>1128</v>
      </c>
      <c r="D50" s="13">
        <v>34</v>
      </c>
      <c r="F50" s="13">
        <v>34</v>
      </c>
      <c r="H50" s="13">
        <f t="shared" si="6"/>
        <v>68</v>
      </c>
      <c r="I50" s="13">
        <v>68</v>
      </c>
      <c r="J50" s="13">
        <f t="shared" si="7"/>
        <v>0</v>
      </c>
      <c r="K50" s="13">
        <v>105</v>
      </c>
    </row>
    <row r="51" spans="1:11" ht="15.75" thickBot="1" x14ac:dyDescent="0.3">
      <c r="A51" s="2" t="s">
        <v>5</v>
      </c>
      <c r="B51" s="2"/>
      <c r="C51" s="2"/>
      <c r="D51" s="14">
        <f>SUM(D39:D50)</f>
        <v>538</v>
      </c>
      <c r="E51" s="14">
        <f t="shared" ref="E51:K51" si="8">SUM(E39:E50)</f>
        <v>232</v>
      </c>
      <c r="F51" s="14">
        <f t="shared" si="8"/>
        <v>105</v>
      </c>
      <c r="G51" s="14">
        <f t="shared" si="8"/>
        <v>2</v>
      </c>
      <c r="H51" s="14">
        <f t="shared" si="8"/>
        <v>877</v>
      </c>
      <c r="I51" s="14">
        <f t="shared" si="8"/>
        <v>877</v>
      </c>
      <c r="J51" s="14">
        <f t="shared" si="8"/>
        <v>0</v>
      </c>
      <c r="K51" s="14">
        <f t="shared" si="8"/>
        <v>2275</v>
      </c>
    </row>
    <row r="52" spans="1:11" ht="15.75" thickTop="1" x14ac:dyDescent="0.25">
      <c r="A52" t="s">
        <v>44</v>
      </c>
      <c r="B52" t="s">
        <v>46</v>
      </c>
      <c r="C52" t="s">
        <v>1129</v>
      </c>
      <c r="D52" s="13">
        <v>29</v>
      </c>
      <c r="E52" s="13">
        <v>34</v>
      </c>
      <c r="F52" s="13">
        <v>65</v>
      </c>
      <c r="H52" s="13">
        <f t="shared" ref="H52:H62" si="9">SUM(D52:G52)</f>
        <v>128</v>
      </c>
      <c r="I52" s="13">
        <v>128</v>
      </c>
      <c r="J52" s="13">
        <f t="shared" ref="J52:J62" si="10">H52-I52</f>
        <v>0</v>
      </c>
      <c r="K52" s="13">
        <v>218</v>
      </c>
    </row>
    <row r="53" spans="1:11" x14ac:dyDescent="0.25">
      <c r="B53" t="s">
        <v>47</v>
      </c>
      <c r="C53" s="7" t="s">
        <v>1130</v>
      </c>
      <c r="E53" s="13">
        <v>6</v>
      </c>
      <c r="F53" s="13">
        <v>9</v>
      </c>
      <c r="H53" s="13">
        <f t="shared" si="9"/>
        <v>15</v>
      </c>
      <c r="I53" s="13">
        <v>15</v>
      </c>
      <c r="J53" s="13">
        <f t="shared" si="10"/>
        <v>0</v>
      </c>
      <c r="K53" s="13">
        <v>26</v>
      </c>
    </row>
    <row r="54" spans="1:11" x14ac:dyDescent="0.25">
      <c r="B54" t="s">
        <v>48</v>
      </c>
      <c r="C54" t="s">
        <v>1131</v>
      </c>
      <c r="E54" s="13">
        <v>6</v>
      </c>
      <c r="F54" s="13">
        <v>7</v>
      </c>
      <c r="H54" s="13">
        <f t="shared" si="9"/>
        <v>13</v>
      </c>
      <c r="I54" s="13">
        <v>13</v>
      </c>
      <c r="J54" s="13">
        <f t="shared" si="10"/>
        <v>0</v>
      </c>
      <c r="K54" s="13">
        <v>22</v>
      </c>
    </row>
    <row r="55" spans="1:11" x14ac:dyDescent="0.25">
      <c r="B55" t="s">
        <v>49</v>
      </c>
      <c r="C55" t="s">
        <v>1132</v>
      </c>
      <c r="D55" s="13">
        <v>49</v>
      </c>
      <c r="E55" s="13">
        <v>27</v>
      </c>
      <c r="F55" s="13">
        <v>7</v>
      </c>
      <c r="H55" s="13">
        <f t="shared" si="9"/>
        <v>83</v>
      </c>
      <c r="I55" s="13">
        <v>83</v>
      </c>
      <c r="J55" s="13">
        <f t="shared" si="10"/>
        <v>0</v>
      </c>
      <c r="K55" s="13">
        <v>182</v>
      </c>
    </row>
    <row r="56" spans="1:11" x14ac:dyDescent="0.25">
      <c r="B56" t="s">
        <v>50</v>
      </c>
      <c r="C56" t="s">
        <v>1133</v>
      </c>
      <c r="D56" s="13">
        <v>8</v>
      </c>
      <c r="E56" s="13">
        <v>20</v>
      </c>
      <c r="F56" s="13">
        <v>4</v>
      </c>
      <c r="H56" s="13">
        <f t="shared" si="9"/>
        <v>32</v>
      </c>
      <c r="I56" s="13">
        <v>32</v>
      </c>
      <c r="J56" s="13">
        <f t="shared" si="10"/>
        <v>0</v>
      </c>
      <c r="K56" s="13">
        <v>61</v>
      </c>
    </row>
    <row r="57" spans="1:11" x14ac:dyDescent="0.25">
      <c r="B57" t="s">
        <v>51</v>
      </c>
      <c r="C57" t="s">
        <v>1135</v>
      </c>
      <c r="D57" s="13">
        <v>1</v>
      </c>
      <c r="E57" s="13">
        <v>8</v>
      </c>
      <c r="F57" s="13">
        <v>2</v>
      </c>
      <c r="H57" s="13">
        <f t="shared" si="9"/>
        <v>11</v>
      </c>
      <c r="I57" s="13">
        <v>11</v>
      </c>
      <c r="J57" s="13">
        <f t="shared" si="10"/>
        <v>0</v>
      </c>
      <c r="K57" s="13">
        <v>28</v>
      </c>
    </row>
    <row r="58" spans="1:11" x14ac:dyDescent="0.25">
      <c r="B58" t="s">
        <v>52</v>
      </c>
      <c r="C58" t="s">
        <v>1136</v>
      </c>
      <c r="D58" s="13">
        <v>65</v>
      </c>
      <c r="E58" s="13">
        <v>42</v>
      </c>
      <c r="F58" s="13">
        <v>60</v>
      </c>
      <c r="H58" s="13">
        <f t="shared" si="9"/>
        <v>167</v>
      </c>
      <c r="I58" s="13">
        <v>167</v>
      </c>
      <c r="J58" s="13">
        <f t="shared" si="10"/>
        <v>0</v>
      </c>
      <c r="K58" s="13">
        <v>302</v>
      </c>
    </row>
    <row r="59" spans="1:11" x14ac:dyDescent="0.25">
      <c r="B59" t="s">
        <v>44</v>
      </c>
      <c r="C59" t="s">
        <v>1137</v>
      </c>
      <c r="F59" s="13">
        <v>14</v>
      </c>
      <c r="G59" s="13">
        <v>3</v>
      </c>
      <c r="H59" s="13">
        <f t="shared" si="9"/>
        <v>17</v>
      </c>
      <c r="I59" s="13">
        <v>17</v>
      </c>
      <c r="J59" s="13">
        <f t="shared" si="10"/>
        <v>0</v>
      </c>
      <c r="K59" s="13">
        <v>45</v>
      </c>
    </row>
    <row r="60" spans="1:11" x14ac:dyDescent="0.25">
      <c r="B60" t="s">
        <v>53</v>
      </c>
      <c r="C60" t="s">
        <v>1138</v>
      </c>
      <c r="F60" s="13">
        <v>3</v>
      </c>
      <c r="H60" s="13">
        <f t="shared" si="9"/>
        <v>3</v>
      </c>
      <c r="I60" s="13">
        <v>3</v>
      </c>
      <c r="J60" s="13">
        <f t="shared" si="10"/>
        <v>0</v>
      </c>
      <c r="K60" s="13">
        <v>5</v>
      </c>
    </row>
    <row r="61" spans="1:11" x14ac:dyDescent="0.25">
      <c r="B61" t="s">
        <v>54</v>
      </c>
      <c r="C61" t="s">
        <v>1139</v>
      </c>
      <c r="D61" s="13">
        <v>16</v>
      </c>
      <c r="E61" s="13">
        <v>30</v>
      </c>
      <c r="F61" s="13">
        <v>15</v>
      </c>
      <c r="H61" s="13">
        <f t="shared" si="9"/>
        <v>61</v>
      </c>
      <c r="I61" s="13">
        <v>61</v>
      </c>
      <c r="J61" s="13">
        <f t="shared" si="10"/>
        <v>0</v>
      </c>
      <c r="K61" s="13">
        <v>119</v>
      </c>
    </row>
    <row r="62" spans="1:11" x14ac:dyDescent="0.25">
      <c r="B62" t="s">
        <v>55</v>
      </c>
      <c r="C62" t="s">
        <v>1140</v>
      </c>
      <c r="D62" s="13">
        <v>43</v>
      </c>
      <c r="E62" s="13">
        <v>65</v>
      </c>
      <c r="F62" s="13">
        <v>13</v>
      </c>
      <c r="H62" s="13">
        <f t="shared" si="9"/>
        <v>121</v>
      </c>
      <c r="I62" s="13">
        <v>121</v>
      </c>
      <c r="J62" s="13">
        <f t="shared" si="10"/>
        <v>0</v>
      </c>
      <c r="K62" s="13">
        <v>270</v>
      </c>
    </row>
    <row r="63" spans="1:11" ht="15.75" thickBot="1" x14ac:dyDescent="0.3">
      <c r="A63" s="2" t="s">
        <v>5</v>
      </c>
      <c r="B63" s="2"/>
      <c r="C63" s="2"/>
      <c r="D63" s="14">
        <f t="shared" ref="D63:K63" si="11">SUM(D52:D62)</f>
        <v>211</v>
      </c>
      <c r="E63" s="14">
        <f t="shared" si="11"/>
        <v>238</v>
      </c>
      <c r="F63" s="14">
        <f t="shared" si="11"/>
        <v>199</v>
      </c>
      <c r="G63" s="14">
        <f t="shared" si="11"/>
        <v>3</v>
      </c>
      <c r="H63" s="14">
        <f t="shared" si="11"/>
        <v>651</v>
      </c>
      <c r="I63" s="14">
        <f t="shared" si="11"/>
        <v>651</v>
      </c>
      <c r="J63" s="14">
        <f t="shared" si="11"/>
        <v>0</v>
      </c>
      <c r="K63" s="14">
        <f t="shared" si="11"/>
        <v>1278</v>
      </c>
    </row>
    <row r="64" spans="1:11" ht="15.75" thickTop="1" x14ac:dyDescent="0.25">
      <c r="A64" t="s">
        <v>56</v>
      </c>
      <c r="B64" t="s">
        <v>57</v>
      </c>
      <c r="C64" t="s">
        <v>1141</v>
      </c>
      <c r="E64" s="13">
        <v>3</v>
      </c>
      <c r="F64" s="13">
        <v>3</v>
      </c>
      <c r="H64" s="13">
        <f t="shared" ref="H64:H70" si="12">SUM(D64:G64)</f>
        <v>6</v>
      </c>
      <c r="I64" s="13">
        <v>6</v>
      </c>
      <c r="J64" s="13">
        <f t="shared" ref="J64:J70" si="13">H64-I64</f>
        <v>0</v>
      </c>
      <c r="K64" s="13">
        <v>8</v>
      </c>
    </row>
    <row r="65" spans="1:11" x14ac:dyDescent="0.25">
      <c r="B65" t="s">
        <v>58</v>
      </c>
      <c r="C65" t="s">
        <v>1142</v>
      </c>
      <c r="D65" s="13">
        <v>8</v>
      </c>
      <c r="E65" s="13">
        <v>5</v>
      </c>
      <c r="F65" s="13">
        <v>15</v>
      </c>
      <c r="H65" s="13">
        <f t="shared" si="12"/>
        <v>28</v>
      </c>
      <c r="J65" s="13">
        <f t="shared" si="13"/>
        <v>28</v>
      </c>
      <c r="K65" s="13">
        <v>37</v>
      </c>
    </row>
    <row r="66" spans="1:11" x14ac:dyDescent="0.25">
      <c r="B66" t="s">
        <v>59</v>
      </c>
      <c r="C66" t="s">
        <v>1143</v>
      </c>
      <c r="D66" s="13">
        <v>1</v>
      </c>
      <c r="E66" s="13">
        <v>3</v>
      </c>
      <c r="F66" s="13">
        <v>6</v>
      </c>
      <c r="H66" s="13">
        <f t="shared" si="12"/>
        <v>10</v>
      </c>
      <c r="J66" s="13">
        <f t="shared" si="13"/>
        <v>10</v>
      </c>
      <c r="K66" s="13">
        <v>13</v>
      </c>
    </row>
    <row r="67" spans="1:11" x14ac:dyDescent="0.25">
      <c r="B67" t="s">
        <v>56</v>
      </c>
      <c r="C67" t="s">
        <v>1144</v>
      </c>
      <c r="D67" s="13">
        <v>76</v>
      </c>
      <c r="E67" s="13">
        <v>22</v>
      </c>
      <c r="F67" s="13">
        <v>14</v>
      </c>
      <c r="H67" s="13">
        <f t="shared" si="12"/>
        <v>112</v>
      </c>
      <c r="J67" s="13">
        <f t="shared" si="13"/>
        <v>112</v>
      </c>
      <c r="K67" s="13">
        <v>327</v>
      </c>
    </row>
    <row r="68" spans="1:11" x14ac:dyDescent="0.25">
      <c r="B68" t="s">
        <v>60</v>
      </c>
      <c r="C68" t="s">
        <v>1145</v>
      </c>
      <c r="D68" s="13">
        <v>5</v>
      </c>
      <c r="E68" s="13">
        <v>6</v>
      </c>
      <c r="F68" s="13">
        <v>6</v>
      </c>
      <c r="H68" s="13">
        <f t="shared" si="12"/>
        <v>17</v>
      </c>
      <c r="J68" s="13">
        <f t="shared" si="13"/>
        <v>17</v>
      </c>
      <c r="K68" s="13">
        <v>36</v>
      </c>
    </row>
    <row r="69" spans="1:11" x14ac:dyDescent="0.25">
      <c r="B69" t="s">
        <v>481</v>
      </c>
      <c r="C69" t="s">
        <v>1146</v>
      </c>
      <c r="F69" s="13">
        <v>1</v>
      </c>
      <c r="H69" s="13">
        <f t="shared" si="12"/>
        <v>1</v>
      </c>
      <c r="J69" s="13">
        <f t="shared" si="13"/>
        <v>1</v>
      </c>
      <c r="K69" s="13">
        <v>2</v>
      </c>
    </row>
    <row r="70" spans="1:11" x14ac:dyDescent="0.25">
      <c r="B70" t="s">
        <v>61</v>
      </c>
      <c r="C70" t="s">
        <v>1147</v>
      </c>
      <c r="D70" s="13">
        <v>21</v>
      </c>
      <c r="E70" s="13">
        <v>2</v>
      </c>
      <c r="F70" s="13">
        <v>12</v>
      </c>
      <c r="H70" s="13">
        <f t="shared" si="12"/>
        <v>35</v>
      </c>
      <c r="J70" s="13">
        <f t="shared" si="13"/>
        <v>35</v>
      </c>
      <c r="K70" s="13">
        <v>66</v>
      </c>
    </row>
    <row r="71" spans="1:11" ht="15.75" thickBot="1" x14ac:dyDescent="0.3">
      <c r="A71" s="2" t="s">
        <v>5</v>
      </c>
      <c r="B71" s="2"/>
      <c r="C71" s="2"/>
      <c r="D71" s="14">
        <f>SUM(D64:D70)</f>
        <v>111</v>
      </c>
      <c r="E71" s="14">
        <f t="shared" ref="E71:K71" si="14">SUM(E64:E70)</f>
        <v>41</v>
      </c>
      <c r="F71" s="14">
        <f t="shared" si="14"/>
        <v>57</v>
      </c>
      <c r="G71" s="14">
        <f t="shared" si="14"/>
        <v>0</v>
      </c>
      <c r="H71" s="14">
        <f t="shared" si="14"/>
        <v>209</v>
      </c>
      <c r="I71" s="14">
        <f t="shared" si="14"/>
        <v>6</v>
      </c>
      <c r="J71" s="14">
        <f t="shared" si="14"/>
        <v>203</v>
      </c>
      <c r="K71" s="14">
        <f t="shared" si="14"/>
        <v>489</v>
      </c>
    </row>
    <row r="72" spans="1:11" ht="15.75" thickTop="1" x14ac:dyDescent="0.25">
      <c r="A72" t="s">
        <v>62</v>
      </c>
      <c r="B72" t="s">
        <v>63</v>
      </c>
      <c r="C72" t="s">
        <v>1148</v>
      </c>
      <c r="D72" s="13">
        <v>4</v>
      </c>
      <c r="E72" s="13">
        <v>4</v>
      </c>
      <c r="F72" s="13">
        <v>10</v>
      </c>
      <c r="H72" s="13">
        <f t="shared" ref="H72:H78" si="15">SUM(D72:G72)</f>
        <v>18</v>
      </c>
      <c r="I72" s="13">
        <v>18</v>
      </c>
      <c r="J72" s="13">
        <f t="shared" ref="J72:J78" si="16">H72-I72</f>
        <v>0</v>
      </c>
      <c r="K72" s="13">
        <v>35</v>
      </c>
    </row>
    <row r="73" spans="1:11" x14ac:dyDescent="0.25">
      <c r="B73" t="s">
        <v>64</v>
      </c>
      <c r="C73" t="s">
        <v>1149</v>
      </c>
      <c r="D73" s="13">
        <v>14</v>
      </c>
      <c r="E73" s="13">
        <v>14</v>
      </c>
      <c r="F73" s="13">
        <v>14</v>
      </c>
      <c r="H73" s="13">
        <f t="shared" si="15"/>
        <v>42</v>
      </c>
      <c r="I73" s="13">
        <v>42</v>
      </c>
      <c r="J73" s="13">
        <f t="shared" si="16"/>
        <v>0</v>
      </c>
      <c r="K73" s="13">
        <v>94</v>
      </c>
    </row>
    <row r="74" spans="1:11" x14ac:dyDescent="0.25">
      <c r="B74" t="s">
        <v>65</v>
      </c>
      <c r="C74" t="s">
        <v>1150</v>
      </c>
      <c r="D74" s="13">
        <v>4</v>
      </c>
      <c r="E74" s="13">
        <v>3</v>
      </c>
      <c r="F74" s="13">
        <v>4</v>
      </c>
      <c r="H74" s="13">
        <f t="shared" si="15"/>
        <v>11</v>
      </c>
      <c r="I74" s="13">
        <v>11</v>
      </c>
      <c r="J74" s="13">
        <f t="shared" si="16"/>
        <v>0</v>
      </c>
      <c r="K74" s="13">
        <v>30</v>
      </c>
    </row>
    <row r="75" spans="1:11" x14ac:dyDescent="0.25">
      <c r="B75" t="s">
        <v>605</v>
      </c>
      <c r="C75" t="s">
        <v>1151</v>
      </c>
      <c r="D75" s="13">
        <v>6</v>
      </c>
      <c r="E75" s="13">
        <v>10</v>
      </c>
      <c r="F75" s="13">
        <v>7</v>
      </c>
      <c r="H75" s="13">
        <f t="shared" si="15"/>
        <v>23</v>
      </c>
      <c r="I75" s="13">
        <v>23</v>
      </c>
      <c r="J75" s="13">
        <f t="shared" si="16"/>
        <v>0</v>
      </c>
      <c r="K75" s="13">
        <v>80</v>
      </c>
    </row>
    <row r="76" spans="1:11" x14ac:dyDescent="0.25">
      <c r="B76" t="s">
        <v>66</v>
      </c>
      <c r="C76" t="s">
        <v>1152</v>
      </c>
      <c r="D76" s="13">
        <v>1</v>
      </c>
      <c r="E76" s="13">
        <v>1</v>
      </c>
      <c r="F76" s="13">
        <v>1</v>
      </c>
      <c r="H76" s="13">
        <f t="shared" si="15"/>
        <v>3</v>
      </c>
      <c r="I76" s="13">
        <v>3</v>
      </c>
      <c r="J76" s="13">
        <f t="shared" si="16"/>
        <v>0</v>
      </c>
      <c r="K76" s="13">
        <v>6</v>
      </c>
    </row>
    <row r="77" spans="1:11" x14ac:dyDescent="0.25">
      <c r="B77" t="s">
        <v>67</v>
      </c>
      <c r="C77" t="s">
        <v>1153</v>
      </c>
      <c r="D77" s="13">
        <v>38</v>
      </c>
      <c r="E77" s="13">
        <v>50</v>
      </c>
      <c r="F77" s="13">
        <v>8</v>
      </c>
      <c r="H77" s="13">
        <f t="shared" si="15"/>
        <v>96</v>
      </c>
      <c r="I77" s="13">
        <v>96</v>
      </c>
      <c r="J77" s="13">
        <f t="shared" si="16"/>
        <v>0</v>
      </c>
      <c r="K77" s="13">
        <v>255</v>
      </c>
    </row>
    <row r="78" spans="1:11" x14ac:dyDescent="0.25">
      <c r="B78" t="s">
        <v>62</v>
      </c>
      <c r="C78" t="s">
        <v>1154</v>
      </c>
      <c r="D78" s="13">
        <v>36</v>
      </c>
      <c r="E78" s="13">
        <v>34</v>
      </c>
      <c r="F78" s="13">
        <v>6</v>
      </c>
      <c r="G78" s="13">
        <v>13</v>
      </c>
      <c r="H78" s="13">
        <f t="shared" si="15"/>
        <v>89</v>
      </c>
      <c r="I78" s="13">
        <v>89</v>
      </c>
      <c r="J78" s="13">
        <f t="shared" si="16"/>
        <v>0</v>
      </c>
      <c r="K78" s="13">
        <v>273</v>
      </c>
    </row>
    <row r="79" spans="1:11" ht="15.75" thickBot="1" x14ac:dyDescent="0.3">
      <c r="A79" s="2" t="s">
        <v>5</v>
      </c>
      <c r="B79" s="2"/>
      <c r="C79" s="2"/>
      <c r="D79" s="14">
        <f>SUM(D72:D78)</f>
        <v>103</v>
      </c>
      <c r="E79" s="14">
        <f t="shared" ref="E79:K79" si="17">SUM(E72:E78)</f>
        <v>116</v>
      </c>
      <c r="F79" s="14">
        <f t="shared" si="17"/>
        <v>50</v>
      </c>
      <c r="G79" s="14">
        <f t="shared" si="17"/>
        <v>13</v>
      </c>
      <c r="H79" s="14">
        <f t="shared" si="17"/>
        <v>282</v>
      </c>
      <c r="I79" s="14">
        <f t="shared" si="17"/>
        <v>282</v>
      </c>
      <c r="J79" s="14">
        <f t="shared" si="17"/>
        <v>0</v>
      </c>
      <c r="K79" s="14">
        <f t="shared" si="17"/>
        <v>773</v>
      </c>
    </row>
    <row r="80" spans="1:11" ht="15.75" thickTop="1" x14ac:dyDescent="0.25">
      <c r="A80" t="s">
        <v>68</v>
      </c>
      <c r="B80" t="s">
        <v>594</v>
      </c>
      <c r="C80" t="s">
        <v>1155</v>
      </c>
      <c r="E80" s="13">
        <v>3</v>
      </c>
      <c r="F80" s="13">
        <v>2</v>
      </c>
      <c r="H80" s="13">
        <f t="shared" ref="H80:H89" si="18">SUM(D80:G80)</f>
        <v>5</v>
      </c>
      <c r="I80" s="13">
        <v>5</v>
      </c>
      <c r="J80" s="13">
        <f t="shared" ref="J80:J89" si="19">H80-I80</f>
        <v>0</v>
      </c>
      <c r="K80" s="13">
        <v>17</v>
      </c>
    </row>
    <row r="81" spans="1:11" x14ac:dyDescent="0.25">
      <c r="B81" t="s">
        <v>69</v>
      </c>
      <c r="C81" t="s">
        <v>1156</v>
      </c>
      <c r="D81" s="13">
        <v>18</v>
      </c>
      <c r="E81" s="13">
        <v>30</v>
      </c>
      <c r="F81" s="13">
        <v>2</v>
      </c>
      <c r="H81" s="13">
        <f t="shared" si="18"/>
        <v>50</v>
      </c>
      <c r="I81" s="13">
        <v>50</v>
      </c>
      <c r="J81" s="13">
        <f t="shared" si="19"/>
        <v>0</v>
      </c>
      <c r="K81" s="13">
        <v>103</v>
      </c>
    </row>
    <row r="82" spans="1:11" x14ac:dyDescent="0.25">
      <c r="B82" t="s">
        <v>70</v>
      </c>
      <c r="C82" t="s">
        <v>1157</v>
      </c>
      <c r="D82" s="13">
        <v>3</v>
      </c>
      <c r="E82" s="13">
        <v>11</v>
      </c>
      <c r="H82" s="13">
        <f t="shared" si="18"/>
        <v>14</v>
      </c>
      <c r="I82" s="13">
        <v>14</v>
      </c>
      <c r="J82" s="13">
        <f t="shared" si="19"/>
        <v>0</v>
      </c>
      <c r="K82" s="13">
        <v>30</v>
      </c>
    </row>
    <row r="83" spans="1:11" x14ac:dyDescent="0.25">
      <c r="B83" t="s">
        <v>71</v>
      </c>
      <c r="C83" t="s">
        <v>1158</v>
      </c>
      <c r="D83" s="13">
        <v>9</v>
      </c>
      <c r="E83" s="13">
        <v>9</v>
      </c>
      <c r="F83" s="13">
        <v>4</v>
      </c>
      <c r="H83" s="13">
        <f t="shared" si="18"/>
        <v>22</v>
      </c>
      <c r="I83" s="13">
        <v>22</v>
      </c>
      <c r="J83" s="13">
        <f t="shared" si="19"/>
        <v>0</v>
      </c>
      <c r="K83" s="13">
        <v>37</v>
      </c>
    </row>
    <row r="84" spans="1:11" x14ac:dyDescent="0.25">
      <c r="B84" t="s">
        <v>72</v>
      </c>
      <c r="C84" t="s">
        <v>1159</v>
      </c>
      <c r="D84" s="13">
        <v>23</v>
      </c>
      <c r="E84" s="13">
        <v>16</v>
      </c>
      <c r="F84" s="13">
        <v>8</v>
      </c>
      <c r="H84" s="13">
        <f t="shared" si="18"/>
        <v>47</v>
      </c>
      <c r="I84" s="13">
        <v>47</v>
      </c>
      <c r="J84" s="13">
        <f t="shared" si="19"/>
        <v>0</v>
      </c>
      <c r="K84" s="13">
        <v>86</v>
      </c>
    </row>
    <row r="85" spans="1:11" x14ac:dyDescent="0.25">
      <c r="B85" t="s">
        <v>73</v>
      </c>
      <c r="C85" t="s">
        <v>1160</v>
      </c>
      <c r="D85" s="13">
        <v>3</v>
      </c>
      <c r="E85" s="13">
        <v>2</v>
      </c>
      <c r="F85" s="13">
        <v>3</v>
      </c>
      <c r="H85" s="13">
        <f t="shared" si="18"/>
        <v>8</v>
      </c>
      <c r="I85" s="13">
        <v>8</v>
      </c>
      <c r="J85" s="13">
        <f t="shared" si="19"/>
        <v>0</v>
      </c>
      <c r="K85" s="13">
        <v>15</v>
      </c>
    </row>
    <row r="86" spans="1:11" x14ac:dyDescent="0.25">
      <c r="B86" t="s">
        <v>593</v>
      </c>
      <c r="C86" t="s">
        <v>1161</v>
      </c>
      <c r="D86" s="13">
        <v>90</v>
      </c>
      <c r="E86" s="13">
        <v>19</v>
      </c>
      <c r="F86" s="13">
        <v>4</v>
      </c>
      <c r="H86" s="13">
        <f t="shared" si="18"/>
        <v>113</v>
      </c>
      <c r="I86" s="13">
        <v>113</v>
      </c>
      <c r="J86" s="13">
        <f t="shared" si="19"/>
        <v>0</v>
      </c>
      <c r="K86" s="13">
        <v>198</v>
      </c>
    </row>
    <row r="87" spans="1:11" x14ac:dyDescent="0.25">
      <c r="B87" t="s">
        <v>74</v>
      </c>
      <c r="C87" t="s">
        <v>1161</v>
      </c>
      <c r="D87" s="13">
        <v>7</v>
      </c>
      <c r="E87" s="13">
        <v>7</v>
      </c>
      <c r="F87" s="13">
        <v>10</v>
      </c>
      <c r="H87" s="13">
        <f t="shared" si="18"/>
        <v>24</v>
      </c>
      <c r="I87" s="13">
        <v>24</v>
      </c>
      <c r="J87" s="13">
        <f t="shared" si="19"/>
        <v>0</v>
      </c>
      <c r="K87" s="13">
        <v>28</v>
      </c>
    </row>
    <row r="88" spans="1:11" x14ac:dyDescent="0.25">
      <c r="B88" t="s">
        <v>68</v>
      </c>
      <c r="C88" t="s">
        <v>1162</v>
      </c>
      <c r="D88" s="13">
        <v>112</v>
      </c>
      <c r="E88" s="13">
        <v>32</v>
      </c>
      <c r="F88" s="13">
        <v>36</v>
      </c>
      <c r="H88" s="13">
        <f t="shared" si="18"/>
        <v>180</v>
      </c>
      <c r="I88" s="13">
        <v>180</v>
      </c>
      <c r="J88" s="13">
        <f t="shared" si="19"/>
        <v>0</v>
      </c>
      <c r="K88" s="13">
        <v>360</v>
      </c>
    </row>
    <row r="89" spans="1:11" x14ac:dyDescent="0.25">
      <c r="B89" t="s">
        <v>75</v>
      </c>
      <c r="C89" t="s">
        <v>1163</v>
      </c>
      <c r="D89" s="13">
        <v>53</v>
      </c>
      <c r="E89" s="13">
        <v>16</v>
      </c>
      <c r="F89" s="13">
        <v>17</v>
      </c>
      <c r="H89" s="13">
        <f t="shared" si="18"/>
        <v>86</v>
      </c>
      <c r="I89" s="13">
        <v>86</v>
      </c>
      <c r="J89" s="13">
        <f t="shared" si="19"/>
        <v>0</v>
      </c>
      <c r="K89" s="13">
        <v>176</v>
      </c>
    </row>
    <row r="90" spans="1:11" ht="15.75" thickBot="1" x14ac:dyDescent="0.3">
      <c r="A90" s="2" t="s">
        <v>5</v>
      </c>
      <c r="B90" s="2"/>
      <c r="C90" s="2"/>
      <c r="D90" s="14">
        <f>SUM(D80:D89)</f>
        <v>318</v>
      </c>
      <c r="E90" s="14">
        <f t="shared" ref="E90:K90" si="20">SUM(E80:E89)</f>
        <v>145</v>
      </c>
      <c r="F90" s="14">
        <f t="shared" si="20"/>
        <v>86</v>
      </c>
      <c r="G90" s="14">
        <f t="shared" si="20"/>
        <v>0</v>
      </c>
      <c r="H90" s="14">
        <f t="shared" si="20"/>
        <v>549</v>
      </c>
      <c r="I90" s="14">
        <f t="shared" si="20"/>
        <v>549</v>
      </c>
      <c r="J90" s="14">
        <f t="shared" si="20"/>
        <v>0</v>
      </c>
      <c r="K90" s="14">
        <f t="shared" si="20"/>
        <v>1050</v>
      </c>
    </row>
    <row r="91" spans="1:11" ht="15.75" thickTop="1" x14ac:dyDescent="0.25">
      <c r="A91" t="s">
        <v>76</v>
      </c>
      <c r="B91" t="s">
        <v>77</v>
      </c>
      <c r="C91" t="s">
        <v>1164</v>
      </c>
      <c r="D91" s="13">
        <v>43</v>
      </c>
      <c r="E91" s="13">
        <v>6</v>
      </c>
      <c r="F91" s="13">
        <v>69</v>
      </c>
      <c r="H91" s="13">
        <f t="shared" ref="H91:H98" si="21">SUM(D91:G91)</f>
        <v>118</v>
      </c>
      <c r="I91" s="13">
        <v>118</v>
      </c>
      <c r="J91" s="13">
        <f t="shared" ref="J91:J98" si="22">H91-I91</f>
        <v>0</v>
      </c>
      <c r="K91" s="13">
        <v>157</v>
      </c>
    </row>
    <row r="92" spans="1:11" x14ac:dyDescent="0.25">
      <c r="B92" t="s">
        <v>78</v>
      </c>
      <c r="C92" t="s">
        <v>154</v>
      </c>
      <c r="D92" s="13">
        <v>5</v>
      </c>
      <c r="E92" s="13">
        <v>3</v>
      </c>
      <c r="F92" s="13">
        <v>5</v>
      </c>
      <c r="H92" s="13">
        <f t="shared" si="21"/>
        <v>13</v>
      </c>
      <c r="I92" s="13">
        <v>13</v>
      </c>
      <c r="J92" s="13">
        <f t="shared" si="22"/>
        <v>0</v>
      </c>
      <c r="K92" s="13">
        <v>26</v>
      </c>
    </row>
    <row r="93" spans="1:11" x14ac:dyDescent="0.25">
      <c r="B93" t="s">
        <v>79</v>
      </c>
      <c r="C93" t="s">
        <v>1165</v>
      </c>
      <c r="D93" s="13">
        <v>53</v>
      </c>
      <c r="E93" s="13">
        <v>15</v>
      </c>
      <c r="F93" s="13">
        <v>60</v>
      </c>
      <c r="H93" s="13">
        <f t="shared" si="21"/>
        <v>128</v>
      </c>
      <c r="I93" s="13">
        <v>128</v>
      </c>
      <c r="J93" s="13">
        <f t="shared" si="22"/>
        <v>0</v>
      </c>
      <c r="K93" s="13">
        <v>212</v>
      </c>
    </row>
    <row r="94" spans="1:11" x14ac:dyDescent="0.25">
      <c r="B94" t="s">
        <v>80</v>
      </c>
      <c r="C94" t="s">
        <v>153</v>
      </c>
      <c r="D94" s="13">
        <v>30</v>
      </c>
      <c r="E94" s="13">
        <v>12</v>
      </c>
      <c r="F94" s="13">
        <v>34</v>
      </c>
      <c r="H94" s="13">
        <f t="shared" si="21"/>
        <v>76</v>
      </c>
      <c r="I94" s="13">
        <v>76</v>
      </c>
      <c r="J94" s="13">
        <f t="shared" si="22"/>
        <v>0</v>
      </c>
      <c r="K94" s="13">
        <v>141</v>
      </c>
    </row>
    <row r="95" spans="1:11" x14ac:dyDescent="0.25">
      <c r="B95" t="s">
        <v>76</v>
      </c>
      <c r="C95" t="s">
        <v>1166</v>
      </c>
      <c r="D95" s="13">
        <v>73</v>
      </c>
      <c r="E95" s="13">
        <v>40</v>
      </c>
      <c r="F95" s="13">
        <v>50</v>
      </c>
      <c r="H95" s="13">
        <f t="shared" si="21"/>
        <v>163</v>
      </c>
      <c r="I95" s="13">
        <v>163</v>
      </c>
      <c r="J95" s="13">
        <f t="shared" si="22"/>
        <v>0</v>
      </c>
      <c r="K95" s="13">
        <v>388</v>
      </c>
    </row>
    <row r="96" spans="1:11" x14ac:dyDescent="0.25">
      <c r="B96" t="s">
        <v>81</v>
      </c>
      <c r="C96" t="s">
        <v>1167</v>
      </c>
      <c r="D96" s="13">
        <v>16</v>
      </c>
      <c r="E96" s="13">
        <v>12</v>
      </c>
      <c r="F96" s="13">
        <v>12</v>
      </c>
      <c r="H96" s="13">
        <f t="shared" si="21"/>
        <v>40</v>
      </c>
      <c r="I96" s="13">
        <v>40</v>
      </c>
      <c r="J96" s="13">
        <f t="shared" si="22"/>
        <v>0</v>
      </c>
      <c r="K96" s="13">
        <v>82</v>
      </c>
    </row>
    <row r="97" spans="1:11" x14ac:dyDescent="0.25">
      <c r="B97" t="s">
        <v>82</v>
      </c>
      <c r="C97" t="s">
        <v>1168</v>
      </c>
      <c r="D97" s="13">
        <v>39</v>
      </c>
      <c r="E97" s="13">
        <v>17</v>
      </c>
      <c r="F97" s="13">
        <v>32</v>
      </c>
      <c r="H97" s="13">
        <f t="shared" si="21"/>
        <v>88</v>
      </c>
      <c r="I97" s="13">
        <v>88</v>
      </c>
      <c r="J97" s="13">
        <f t="shared" si="22"/>
        <v>0</v>
      </c>
      <c r="K97" s="13">
        <v>170</v>
      </c>
    </row>
    <row r="98" spans="1:11" x14ac:dyDescent="0.25">
      <c r="B98" t="s">
        <v>83</v>
      </c>
      <c r="C98" t="s">
        <v>1169</v>
      </c>
      <c r="D98" s="13">
        <v>11</v>
      </c>
      <c r="E98" s="13">
        <v>7</v>
      </c>
      <c r="F98" s="13">
        <v>16</v>
      </c>
      <c r="H98" s="13">
        <f t="shared" si="21"/>
        <v>34</v>
      </c>
      <c r="I98" s="13">
        <v>34</v>
      </c>
      <c r="J98" s="13">
        <f t="shared" si="22"/>
        <v>0</v>
      </c>
      <c r="K98" s="13">
        <v>64</v>
      </c>
    </row>
    <row r="99" spans="1:11" ht="15.75" thickBot="1" x14ac:dyDescent="0.3">
      <c r="A99" s="2" t="s">
        <v>5</v>
      </c>
      <c r="B99" s="2"/>
      <c r="C99" s="2"/>
      <c r="D99" s="14">
        <f>SUM(D91:D98)</f>
        <v>270</v>
      </c>
      <c r="E99" s="14">
        <f t="shared" ref="E99:K99" si="23">SUM(E91:E98)</f>
        <v>112</v>
      </c>
      <c r="F99" s="14">
        <f t="shared" si="23"/>
        <v>278</v>
      </c>
      <c r="G99" s="14">
        <f t="shared" si="23"/>
        <v>0</v>
      </c>
      <c r="H99" s="14">
        <f t="shared" si="23"/>
        <v>660</v>
      </c>
      <c r="I99" s="14">
        <f t="shared" si="23"/>
        <v>660</v>
      </c>
      <c r="J99" s="14">
        <f t="shared" si="23"/>
        <v>0</v>
      </c>
      <c r="K99" s="14">
        <f t="shared" si="23"/>
        <v>1240</v>
      </c>
    </row>
    <row r="100" spans="1:11" ht="15.75" thickTop="1" x14ac:dyDescent="0.25">
      <c r="A100" t="s">
        <v>84</v>
      </c>
      <c r="B100" t="s">
        <v>85</v>
      </c>
      <c r="C100" t="s">
        <v>1170</v>
      </c>
      <c r="D100" s="13">
        <v>20</v>
      </c>
      <c r="E100" s="13">
        <v>8</v>
      </c>
      <c r="F100" s="13">
        <v>18</v>
      </c>
      <c r="H100" s="13">
        <f t="shared" ref="H100:H106" si="24">SUM(D100:G100)</f>
        <v>46</v>
      </c>
      <c r="I100" s="13">
        <v>46</v>
      </c>
      <c r="J100" s="13">
        <f t="shared" ref="J100:J106" si="25">H100-I100</f>
        <v>0</v>
      </c>
      <c r="K100" s="13">
        <v>112</v>
      </c>
    </row>
    <row r="101" spans="1:11" x14ac:dyDescent="0.25">
      <c r="B101" t="s">
        <v>86</v>
      </c>
      <c r="C101" t="s">
        <v>1171</v>
      </c>
      <c r="D101" s="13">
        <v>48</v>
      </c>
      <c r="E101" s="13">
        <v>16</v>
      </c>
      <c r="F101" s="13">
        <v>38</v>
      </c>
      <c r="H101" s="13">
        <f t="shared" si="24"/>
        <v>102</v>
      </c>
      <c r="I101" s="13">
        <v>102</v>
      </c>
      <c r="J101" s="13">
        <f t="shared" si="25"/>
        <v>0</v>
      </c>
      <c r="K101" s="13">
        <v>180</v>
      </c>
    </row>
    <row r="102" spans="1:11" x14ac:dyDescent="0.25">
      <c r="B102" t="s">
        <v>87</v>
      </c>
      <c r="C102" t="s">
        <v>1172</v>
      </c>
      <c r="D102" s="13">
        <v>56</v>
      </c>
      <c r="E102" s="13">
        <v>24</v>
      </c>
      <c r="F102" s="13">
        <v>60</v>
      </c>
      <c r="H102" s="13">
        <f t="shared" si="24"/>
        <v>140</v>
      </c>
      <c r="I102" s="13">
        <v>140</v>
      </c>
      <c r="J102" s="13">
        <f t="shared" si="25"/>
        <v>0</v>
      </c>
      <c r="K102" s="13">
        <v>256</v>
      </c>
    </row>
    <row r="103" spans="1:11" x14ac:dyDescent="0.25">
      <c r="B103" t="s">
        <v>84</v>
      </c>
      <c r="C103" t="s">
        <v>1173</v>
      </c>
      <c r="D103" s="13">
        <v>41</v>
      </c>
      <c r="E103" s="13">
        <v>3</v>
      </c>
      <c r="F103" s="13">
        <v>10</v>
      </c>
      <c r="H103" s="13">
        <f t="shared" si="24"/>
        <v>54</v>
      </c>
      <c r="I103" s="13">
        <v>54</v>
      </c>
      <c r="J103" s="13">
        <f t="shared" si="25"/>
        <v>0</v>
      </c>
      <c r="K103" s="13">
        <v>148</v>
      </c>
    </row>
    <row r="104" spans="1:11" x14ac:dyDescent="0.25">
      <c r="B104" t="s">
        <v>88</v>
      </c>
      <c r="C104" t="s">
        <v>1174</v>
      </c>
      <c r="D104" s="13">
        <v>31</v>
      </c>
      <c r="E104" s="13">
        <v>34</v>
      </c>
      <c r="F104" s="13">
        <v>42</v>
      </c>
      <c r="H104" s="13">
        <f t="shared" si="24"/>
        <v>107</v>
      </c>
      <c r="I104" s="13">
        <v>107</v>
      </c>
      <c r="J104" s="13">
        <f t="shared" si="25"/>
        <v>0</v>
      </c>
      <c r="K104" s="13">
        <v>210</v>
      </c>
    </row>
    <row r="105" spans="1:11" x14ac:dyDescent="0.25">
      <c r="B105" t="s">
        <v>89</v>
      </c>
      <c r="C105" t="s">
        <v>1175</v>
      </c>
      <c r="D105" s="13">
        <v>32</v>
      </c>
      <c r="E105" s="13">
        <v>7</v>
      </c>
      <c r="F105" s="13">
        <v>22</v>
      </c>
      <c r="H105" s="13">
        <f t="shared" si="24"/>
        <v>61</v>
      </c>
      <c r="I105" s="13">
        <v>61</v>
      </c>
      <c r="J105" s="13">
        <f t="shared" si="25"/>
        <v>0</v>
      </c>
      <c r="K105" s="13">
        <v>138</v>
      </c>
    </row>
    <row r="106" spans="1:11" x14ac:dyDescent="0.25">
      <c r="B106" t="s">
        <v>90</v>
      </c>
      <c r="C106" t="s">
        <v>1176</v>
      </c>
      <c r="D106" s="13">
        <v>15</v>
      </c>
      <c r="E106" s="13">
        <v>4</v>
      </c>
      <c r="F106" s="13">
        <v>24</v>
      </c>
      <c r="H106" s="13">
        <f t="shared" si="24"/>
        <v>43</v>
      </c>
      <c r="I106" s="13">
        <v>43</v>
      </c>
      <c r="J106" s="13">
        <f t="shared" si="25"/>
        <v>0</v>
      </c>
      <c r="K106" s="13">
        <v>88</v>
      </c>
    </row>
    <row r="107" spans="1:11" ht="15.75" thickBot="1" x14ac:dyDescent="0.3">
      <c r="A107" s="2" t="s">
        <v>5</v>
      </c>
      <c r="B107" s="2"/>
      <c r="C107" s="2"/>
      <c r="D107" s="14">
        <f>SUM(D100:D106)</f>
        <v>243</v>
      </c>
      <c r="E107" s="14">
        <f t="shared" ref="E107:K107" si="26">SUM(E100:E106)</f>
        <v>96</v>
      </c>
      <c r="F107" s="14">
        <f t="shared" si="26"/>
        <v>214</v>
      </c>
      <c r="G107" s="14">
        <f t="shared" si="26"/>
        <v>0</v>
      </c>
      <c r="H107" s="14">
        <f t="shared" si="26"/>
        <v>553</v>
      </c>
      <c r="I107" s="14">
        <f t="shared" si="26"/>
        <v>553</v>
      </c>
      <c r="J107" s="14">
        <f t="shared" si="26"/>
        <v>0</v>
      </c>
      <c r="K107" s="14">
        <f t="shared" si="26"/>
        <v>1132</v>
      </c>
    </row>
    <row r="108" spans="1:11" ht="15.75" thickTop="1" x14ac:dyDescent="0.25">
      <c r="A108" t="s">
        <v>91</v>
      </c>
      <c r="B108" t="s">
        <v>92</v>
      </c>
      <c r="C108" t="s">
        <v>1177</v>
      </c>
      <c r="D108" s="13">
        <v>67</v>
      </c>
      <c r="E108" s="13">
        <v>6</v>
      </c>
      <c r="F108" s="13">
        <v>13</v>
      </c>
      <c r="H108" s="13">
        <f t="shared" ref="H108:H113" si="27">SUM(D108:G108)</f>
        <v>86</v>
      </c>
      <c r="I108" s="13">
        <v>86</v>
      </c>
      <c r="J108" s="13">
        <f t="shared" ref="J108:J113" si="28">H108-I108</f>
        <v>0</v>
      </c>
      <c r="K108" s="13">
        <v>268</v>
      </c>
    </row>
    <row r="109" spans="1:11" x14ac:dyDescent="0.25">
      <c r="B109" t="s">
        <v>93</v>
      </c>
      <c r="C109" t="s">
        <v>1178</v>
      </c>
      <c r="D109" s="13">
        <v>70</v>
      </c>
      <c r="E109" s="13">
        <v>7</v>
      </c>
      <c r="F109" s="13">
        <v>32</v>
      </c>
      <c r="H109" s="13">
        <f t="shared" si="27"/>
        <v>109</v>
      </c>
      <c r="I109" s="13">
        <v>109</v>
      </c>
      <c r="J109" s="13">
        <f t="shared" si="28"/>
        <v>0</v>
      </c>
      <c r="K109" s="13">
        <v>300</v>
      </c>
    </row>
    <row r="110" spans="1:11" x14ac:dyDescent="0.25">
      <c r="B110" t="s">
        <v>94</v>
      </c>
      <c r="C110" t="s">
        <v>1179</v>
      </c>
      <c r="D110" s="13">
        <v>68</v>
      </c>
      <c r="E110" s="13">
        <v>8</v>
      </c>
      <c r="F110" s="13">
        <v>31</v>
      </c>
      <c r="H110" s="13">
        <f t="shared" si="27"/>
        <v>107</v>
      </c>
      <c r="I110" s="13">
        <v>107</v>
      </c>
      <c r="J110" s="13">
        <f t="shared" si="28"/>
        <v>0</v>
      </c>
      <c r="K110" s="13">
        <v>260</v>
      </c>
    </row>
    <row r="111" spans="1:11" x14ac:dyDescent="0.25">
      <c r="B111" t="s">
        <v>95</v>
      </c>
      <c r="C111" t="s">
        <v>1180</v>
      </c>
      <c r="D111" s="13">
        <v>89</v>
      </c>
      <c r="E111" s="13">
        <v>4</v>
      </c>
      <c r="F111" s="13">
        <v>21</v>
      </c>
      <c r="H111" s="13">
        <f t="shared" si="27"/>
        <v>114</v>
      </c>
      <c r="I111" s="13">
        <v>114</v>
      </c>
      <c r="J111" s="13">
        <f t="shared" si="28"/>
        <v>0</v>
      </c>
      <c r="K111" s="13">
        <v>340</v>
      </c>
    </row>
    <row r="112" spans="1:11" x14ac:dyDescent="0.25">
      <c r="B112" t="s">
        <v>91</v>
      </c>
      <c r="C112" t="s">
        <v>1181</v>
      </c>
      <c r="D112" s="13">
        <v>196</v>
      </c>
      <c r="E112" s="13">
        <v>20</v>
      </c>
      <c r="F112" s="13">
        <v>16</v>
      </c>
      <c r="H112" s="13">
        <f t="shared" si="27"/>
        <v>232</v>
      </c>
      <c r="I112" s="13">
        <v>232</v>
      </c>
      <c r="J112" s="13">
        <f t="shared" si="28"/>
        <v>0</v>
      </c>
      <c r="K112" s="13">
        <v>784</v>
      </c>
    </row>
    <row r="113" spans="1:11" x14ac:dyDescent="0.25">
      <c r="B113" t="s">
        <v>96</v>
      </c>
      <c r="C113" t="s">
        <v>1182</v>
      </c>
      <c r="D113" s="13">
        <v>62</v>
      </c>
      <c r="E113" s="13">
        <v>8</v>
      </c>
      <c r="F113" s="13">
        <v>6</v>
      </c>
      <c r="H113" s="13">
        <f t="shared" si="27"/>
        <v>76</v>
      </c>
      <c r="I113" s="13">
        <v>76</v>
      </c>
      <c r="J113" s="13">
        <f t="shared" si="28"/>
        <v>0</v>
      </c>
      <c r="K113" s="13">
        <v>250</v>
      </c>
    </row>
    <row r="114" spans="1:11" ht="15.75" thickBot="1" x14ac:dyDescent="0.3">
      <c r="A114" s="2" t="s">
        <v>5</v>
      </c>
      <c r="B114" s="2"/>
      <c r="C114" s="2"/>
      <c r="D114" s="14">
        <f>SUM(D108:D113)</f>
        <v>552</v>
      </c>
      <c r="E114" s="14">
        <f t="shared" ref="E114:K114" si="29">SUM(E108:E113)</f>
        <v>53</v>
      </c>
      <c r="F114" s="14">
        <f t="shared" si="29"/>
        <v>119</v>
      </c>
      <c r="G114" s="14">
        <f t="shared" si="29"/>
        <v>0</v>
      </c>
      <c r="H114" s="14">
        <f t="shared" si="29"/>
        <v>724</v>
      </c>
      <c r="I114" s="14">
        <f t="shared" si="29"/>
        <v>724</v>
      </c>
      <c r="J114" s="14">
        <f t="shared" si="29"/>
        <v>0</v>
      </c>
      <c r="K114" s="14">
        <f t="shared" si="29"/>
        <v>2202</v>
      </c>
    </row>
    <row r="115" spans="1:11" ht="15.75" thickTop="1" x14ac:dyDescent="0.25">
      <c r="A115" t="s">
        <v>97</v>
      </c>
      <c r="B115" t="s">
        <v>98</v>
      </c>
      <c r="C115" t="s">
        <v>1183</v>
      </c>
      <c r="D115" s="13">
        <v>125</v>
      </c>
      <c r="E115" s="13">
        <v>18</v>
      </c>
      <c r="F115" s="13">
        <v>5</v>
      </c>
      <c r="H115" s="13">
        <f t="shared" ref="H115:H122" si="30">SUM(D115:G115)</f>
        <v>148</v>
      </c>
      <c r="I115" s="13">
        <v>148</v>
      </c>
      <c r="J115" s="13">
        <f t="shared" ref="J115:J122" si="31">H115-I115</f>
        <v>0</v>
      </c>
      <c r="K115" s="13">
        <v>480</v>
      </c>
    </row>
    <row r="116" spans="1:11" x14ac:dyDescent="0.25">
      <c r="B116" t="s">
        <v>99</v>
      </c>
      <c r="C116" t="s">
        <v>1184</v>
      </c>
      <c r="D116" s="13">
        <v>58</v>
      </c>
      <c r="E116" s="13">
        <v>21</v>
      </c>
      <c r="F116" s="13">
        <v>2</v>
      </c>
      <c r="H116" s="13">
        <f t="shared" si="30"/>
        <v>81</v>
      </c>
      <c r="I116" s="13">
        <v>81</v>
      </c>
      <c r="J116" s="13">
        <f t="shared" si="31"/>
        <v>0</v>
      </c>
      <c r="K116" s="13">
        <v>285</v>
      </c>
    </row>
    <row r="117" spans="1:11" x14ac:dyDescent="0.25">
      <c r="B117" t="s">
        <v>100</v>
      </c>
      <c r="C117" t="s">
        <v>1185</v>
      </c>
      <c r="D117" s="13">
        <v>37</v>
      </c>
      <c r="E117" s="13">
        <v>12</v>
      </c>
      <c r="F117" s="13">
        <v>6</v>
      </c>
      <c r="H117" s="13">
        <f t="shared" si="30"/>
        <v>55</v>
      </c>
      <c r="I117" s="13">
        <v>55</v>
      </c>
      <c r="J117" s="13">
        <f t="shared" si="31"/>
        <v>0</v>
      </c>
      <c r="K117" s="13">
        <v>196</v>
      </c>
    </row>
    <row r="118" spans="1:11" x14ac:dyDescent="0.25">
      <c r="B118" t="s">
        <v>97</v>
      </c>
      <c r="C118" t="s">
        <v>1186</v>
      </c>
      <c r="D118" s="13">
        <v>3</v>
      </c>
      <c r="E118" s="13">
        <v>7</v>
      </c>
      <c r="F118" s="13">
        <v>1</v>
      </c>
      <c r="H118" s="13">
        <f t="shared" si="30"/>
        <v>11</v>
      </c>
      <c r="I118" s="13">
        <v>11</v>
      </c>
      <c r="J118" s="13">
        <f t="shared" si="31"/>
        <v>0</v>
      </c>
      <c r="K118" s="13">
        <v>48</v>
      </c>
    </row>
    <row r="119" spans="1:11" x14ac:dyDescent="0.25">
      <c r="B119" t="s">
        <v>101</v>
      </c>
      <c r="C119" t="s">
        <v>1187</v>
      </c>
      <c r="D119" s="13">
        <v>35</v>
      </c>
      <c r="E119" s="13">
        <v>36</v>
      </c>
      <c r="F119" s="13">
        <v>3</v>
      </c>
      <c r="H119" s="13">
        <f t="shared" si="30"/>
        <v>74</v>
      </c>
      <c r="I119" s="13">
        <v>74</v>
      </c>
      <c r="J119" s="13">
        <f t="shared" si="31"/>
        <v>0</v>
      </c>
      <c r="K119" s="13">
        <v>226</v>
      </c>
    </row>
    <row r="120" spans="1:11" x14ac:dyDescent="0.25">
      <c r="B120" t="s">
        <v>595</v>
      </c>
      <c r="C120" t="s">
        <v>1188</v>
      </c>
      <c r="D120" s="13">
        <v>8</v>
      </c>
      <c r="E120" s="13">
        <v>8</v>
      </c>
      <c r="H120" s="13">
        <f t="shared" si="30"/>
        <v>16</v>
      </c>
      <c r="I120" s="13">
        <v>16</v>
      </c>
      <c r="J120" s="13">
        <f t="shared" si="31"/>
        <v>0</v>
      </c>
      <c r="K120" s="13">
        <v>48</v>
      </c>
    </row>
    <row r="121" spans="1:11" x14ac:dyDescent="0.25">
      <c r="B121" t="s">
        <v>103</v>
      </c>
      <c r="C121" t="s">
        <v>1189</v>
      </c>
      <c r="D121" s="13">
        <v>2</v>
      </c>
      <c r="E121" s="13">
        <v>2</v>
      </c>
      <c r="F121" s="13">
        <v>2</v>
      </c>
      <c r="H121" s="13">
        <f t="shared" si="30"/>
        <v>6</v>
      </c>
      <c r="I121" s="13">
        <v>6</v>
      </c>
      <c r="J121" s="13">
        <f t="shared" si="31"/>
        <v>0</v>
      </c>
      <c r="K121" s="13">
        <v>15</v>
      </c>
    </row>
    <row r="122" spans="1:11" x14ac:dyDescent="0.25">
      <c r="B122" t="s">
        <v>104</v>
      </c>
      <c r="C122" t="s">
        <v>1190</v>
      </c>
      <c r="E122" s="13">
        <v>4</v>
      </c>
      <c r="F122" s="13">
        <v>3</v>
      </c>
      <c r="H122" s="13">
        <f t="shared" si="30"/>
        <v>7</v>
      </c>
      <c r="I122" s="13">
        <v>7</v>
      </c>
      <c r="J122" s="13">
        <f t="shared" si="31"/>
        <v>0</v>
      </c>
      <c r="K122" s="13">
        <v>20</v>
      </c>
    </row>
    <row r="123" spans="1:11" ht="15.75" thickBot="1" x14ac:dyDescent="0.3">
      <c r="A123" s="2" t="s">
        <v>5</v>
      </c>
      <c r="B123" s="2"/>
      <c r="C123" s="2"/>
      <c r="D123" s="14">
        <f>SUM(D115:D122)</f>
        <v>268</v>
      </c>
      <c r="E123" s="14">
        <f t="shared" ref="E123:K123" si="32">SUM(E115:E122)</f>
        <v>108</v>
      </c>
      <c r="F123" s="14">
        <f t="shared" si="32"/>
        <v>22</v>
      </c>
      <c r="G123" s="14">
        <f t="shared" si="32"/>
        <v>0</v>
      </c>
      <c r="H123" s="14">
        <f t="shared" si="32"/>
        <v>398</v>
      </c>
      <c r="I123" s="14">
        <f t="shared" si="32"/>
        <v>398</v>
      </c>
      <c r="J123" s="14">
        <f t="shared" si="32"/>
        <v>0</v>
      </c>
      <c r="K123" s="14">
        <f t="shared" si="32"/>
        <v>1318</v>
      </c>
    </row>
    <row r="124" spans="1:11" ht="15.75" thickTop="1" x14ac:dyDescent="0.25">
      <c r="A124" t="s">
        <v>105</v>
      </c>
      <c r="B124" t="s">
        <v>106</v>
      </c>
      <c r="C124" t="s">
        <v>1191</v>
      </c>
      <c r="E124" s="13">
        <v>6</v>
      </c>
      <c r="H124" s="13">
        <f t="shared" ref="H124:H136" si="33">SUM(D124:G124)</f>
        <v>6</v>
      </c>
      <c r="I124" s="13">
        <v>6</v>
      </c>
      <c r="J124" s="13">
        <f t="shared" ref="J124:J136" si="34">H124-I124</f>
        <v>0</v>
      </c>
      <c r="K124" s="13">
        <v>30</v>
      </c>
    </row>
    <row r="125" spans="1:11" x14ac:dyDescent="0.25">
      <c r="B125" t="s">
        <v>107</v>
      </c>
      <c r="C125" t="s">
        <v>1192</v>
      </c>
      <c r="D125" s="13">
        <v>36</v>
      </c>
      <c r="E125" s="13">
        <v>41</v>
      </c>
      <c r="F125" s="13">
        <v>6</v>
      </c>
      <c r="H125" s="13">
        <f t="shared" si="33"/>
        <v>83</v>
      </c>
      <c r="I125" s="13">
        <v>83</v>
      </c>
      <c r="J125" s="13">
        <f t="shared" si="34"/>
        <v>0</v>
      </c>
      <c r="K125" s="13">
        <v>220</v>
      </c>
    </row>
    <row r="126" spans="1:11" x14ac:dyDescent="0.25">
      <c r="B126" t="s">
        <v>108</v>
      </c>
      <c r="C126" t="s">
        <v>1193</v>
      </c>
      <c r="F126" s="13">
        <v>4</v>
      </c>
      <c r="H126" s="13">
        <f t="shared" si="33"/>
        <v>4</v>
      </c>
      <c r="I126" s="13">
        <v>4</v>
      </c>
      <c r="J126" s="13">
        <f t="shared" si="34"/>
        <v>0</v>
      </c>
      <c r="K126" s="13">
        <v>16</v>
      </c>
    </row>
    <row r="127" spans="1:11" x14ac:dyDescent="0.25">
      <c r="B127" t="s">
        <v>105</v>
      </c>
      <c r="C127" t="s">
        <v>1194</v>
      </c>
      <c r="D127" s="13">
        <v>17</v>
      </c>
      <c r="E127" s="13">
        <v>18</v>
      </c>
      <c r="F127" s="13">
        <v>36</v>
      </c>
      <c r="H127" s="13">
        <f t="shared" si="33"/>
        <v>71</v>
      </c>
      <c r="I127" s="13">
        <v>71</v>
      </c>
      <c r="J127" s="13">
        <f t="shared" si="34"/>
        <v>0</v>
      </c>
      <c r="K127" s="13">
        <v>190</v>
      </c>
    </row>
    <row r="128" spans="1:11" x14ac:dyDescent="0.25">
      <c r="B128" t="s">
        <v>805</v>
      </c>
      <c r="C128" t="s">
        <v>1195</v>
      </c>
      <c r="F128" s="13">
        <v>6</v>
      </c>
      <c r="H128" s="13">
        <f t="shared" si="33"/>
        <v>6</v>
      </c>
      <c r="I128" s="13">
        <v>6</v>
      </c>
      <c r="J128" s="13">
        <f t="shared" si="34"/>
        <v>0</v>
      </c>
      <c r="K128" s="13">
        <v>24</v>
      </c>
    </row>
    <row r="129" spans="1:11" x14ac:dyDescent="0.25">
      <c r="B129" t="s">
        <v>109</v>
      </c>
      <c r="C129" t="s">
        <v>1196</v>
      </c>
      <c r="F129" s="13">
        <v>2</v>
      </c>
      <c r="H129" s="13">
        <f t="shared" si="33"/>
        <v>2</v>
      </c>
      <c r="I129" s="13">
        <v>2</v>
      </c>
      <c r="J129" s="13">
        <f t="shared" si="34"/>
        <v>0</v>
      </c>
      <c r="K129" s="13">
        <v>8</v>
      </c>
    </row>
    <row r="130" spans="1:11" x14ac:dyDescent="0.25">
      <c r="B130" t="s">
        <v>110</v>
      </c>
      <c r="C130" t="s">
        <v>1197</v>
      </c>
      <c r="D130" s="13">
        <v>1</v>
      </c>
      <c r="F130" s="13">
        <v>10</v>
      </c>
      <c r="H130" s="13">
        <f t="shared" si="33"/>
        <v>11</v>
      </c>
      <c r="I130" s="13">
        <v>11</v>
      </c>
      <c r="J130" s="13">
        <f t="shared" si="34"/>
        <v>0</v>
      </c>
      <c r="K130" s="13">
        <v>36</v>
      </c>
    </row>
    <row r="131" spans="1:11" x14ac:dyDescent="0.25">
      <c r="B131" t="s">
        <v>111</v>
      </c>
      <c r="C131" t="s">
        <v>1198</v>
      </c>
      <c r="D131" s="13">
        <v>6</v>
      </c>
      <c r="E131" s="13">
        <v>6</v>
      </c>
      <c r="H131" s="13">
        <f t="shared" si="33"/>
        <v>12</v>
      </c>
      <c r="I131" s="13">
        <v>12</v>
      </c>
      <c r="J131" s="13">
        <f t="shared" si="34"/>
        <v>0</v>
      </c>
      <c r="K131" s="13">
        <v>30</v>
      </c>
    </row>
    <row r="132" spans="1:11" x14ac:dyDescent="0.25">
      <c r="B132" t="s">
        <v>112</v>
      </c>
      <c r="C132" t="s">
        <v>1199</v>
      </c>
      <c r="D132" s="13">
        <v>16</v>
      </c>
      <c r="E132" s="13">
        <v>10</v>
      </c>
      <c r="F132" s="13">
        <v>2</v>
      </c>
      <c r="H132" s="13">
        <f t="shared" si="33"/>
        <v>28</v>
      </c>
      <c r="I132" s="13">
        <v>28</v>
      </c>
      <c r="J132" s="13">
        <f t="shared" si="34"/>
        <v>0</v>
      </c>
      <c r="K132" s="13">
        <v>87</v>
      </c>
    </row>
    <row r="133" spans="1:11" x14ac:dyDescent="0.25">
      <c r="B133" t="s">
        <v>113</v>
      </c>
      <c r="C133" t="s">
        <v>1200</v>
      </c>
      <c r="D133" s="13">
        <v>11</v>
      </c>
      <c r="E133" s="13">
        <v>9</v>
      </c>
      <c r="F133" s="13">
        <v>9</v>
      </c>
      <c r="H133" s="13">
        <f t="shared" si="33"/>
        <v>29</v>
      </c>
      <c r="I133" s="13">
        <v>29</v>
      </c>
      <c r="J133" s="13">
        <f t="shared" si="34"/>
        <v>0</v>
      </c>
      <c r="K133" s="13">
        <v>80</v>
      </c>
    </row>
    <row r="134" spans="1:11" x14ac:dyDescent="0.25">
      <c r="B134" t="s">
        <v>114</v>
      </c>
      <c r="C134" t="s">
        <v>1201</v>
      </c>
      <c r="D134" s="13">
        <v>9</v>
      </c>
      <c r="E134" s="13">
        <v>9</v>
      </c>
      <c r="H134" s="13">
        <f t="shared" si="33"/>
        <v>18</v>
      </c>
      <c r="I134" s="13">
        <v>18</v>
      </c>
      <c r="J134" s="13">
        <f t="shared" si="34"/>
        <v>0</v>
      </c>
      <c r="K134" s="13">
        <v>54</v>
      </c>
    </row>
    <row r="135" spans="1:11" x14ac:dyDescent="0.25">
      <c r="B135" t="s">
        <v>115</v>
      </c>
      <c r="C135" t="s">
        <v>1202</v>
      </c>
      <c r="D135" s="13">
        <v>18</v>
      </c>
      <c r="E135" s="13">
        <v>5</v>
      </c>
      <c r="F135" s="13">
        <v>4</v>
      </c>
      <c r="H135" s="13">
        <f t="shared" si="33"/>
        <v>27</v>
      </c>
      <c r="I135" s="13">
        <v>27</v>
      </c>
      <c r="J135" s="13">
        <f t="shared" si="34"/>
        <v>0</v>
      </c>
      <c r="K135" s="13">
        <v>100</v>
      </c>
    </row>
    <row r="136" spans="1:11" x14ac:dyDescent="0.25">
      <c r="B136" t="s">
        <v>116</v>
      </c>
      <c r="C136" t="s">
        <v>155</v>
      </c>
      <c r="D136" s="13">
        <v>15</v>
      </c>
      <c r="E136" s="13">
        <v>8</v>
      </c>
      <c r="F136" s="13">
        <v>4</v>
      </c>
      <c r="H136" s="13">
        <f t="shared" si="33"/>
        <v>27</v>
      </c>
      <c r="I136" s="13">
        <v>27</v>
      </c>
      <c r="J136" s="13">
        <f t="shared" si="34"/>
        <v>0</v>
      </c>
      <c r="K136" s="13">
        <v>84</v>
      </c>
    </row>
    <row r="137" spans="1:11" ht="15.75" thickBot="1" x14ac:dyDescent="0.3">
      <c r="A137" s="2" t="s">
        <v>5</v>
      </c>
      <c r="B137" s="2"/>
      <c r="C137" s="2"/>
      <c r="D137" s="14">
        <f>SUM(D124:D136)</f>
        <v>129</v>
      </c>
      <c r="E137" s="14">
        <f t="shared" ref="E137:K137" si="35">SUM(E124:E136)</f>
        <v>112</v>
      </c>
      <c r="F137" s="14">
        <f t="shared" si="35"/>
        <v>83</v>
      </c>
      <c r="G137" s="14">
        <f t="shared" si="35"/>
        <v>0</v>
      </c>
      <c r="H137" s="14">
        <f t="shared" si="35"/>
        <v>324</v>
      </c>
      <c r="I137" s="14">
        <f t="shared" si="35"/>
        <v>324</v>
      </c>
      <c r="J137" s="14">
        <f t="shared" si="35"/>
        <v>0</v>
      </c>
      <c r="K137" s="14">
        <f t="shared" si="35"/>
        <v>959</v>
      </c>
    </row>
    <row r="138" spans="1:11" ht="15.75" thickTop="1" x14ac:dyDescent="0.25">
      <c r="A138" t="s">
        <v>117</v>
      </c>
      <c r="B138" t="s">
        <v>118</v>
      </c>
      <c r="C138" t="s">
        <v>1203</v>
      </c>
      <c r="D138" s="13">
        <v>25</v>
      </c>
      <c r="E138" s="13">
        <v>14</v>
      </c>
      <c r="F138" s="13">
        <v>3</v>
      </c>
      <c r="H138" s="13">
        <f t="shared" ref="H138:H145" si="36">SUM(D138:G138)</f>
        <v>42</v>
      </c>
      <c r="I138" s="13">
        <v>42</v>
      </c>
      <c r="J138" s="13">
        <f t="shared" ref="J138:J145" si="37">H138-I138</f>
        <v>0</v>
      </c>
      <c r="K138" s="13">
        <v>90</v>
      </c>
    </row>
    <row r="139" spans="1:11" x14ac:dyDescent="0.25">
      <c r="B139" t="s">
        <v>119</v>
      </c>
      <c r="C139" t="s">
        <v>1204</v>
      </c>
      <c r="D139" s="13">
        <v>14</v>
      </c>
      <c r="E139" s="13">
        <v>12</v>
      </c>
      <c r="F139" s="13">
        <v>2</v>
      </c>
      <c r="H139" s="13">
        <f t="shared" si="36"/>
        <v>28</v>
      </c>
      <c r="I139" s="13">
        <v>28</v>
      </c>
      <c r="J139" s="13">
        <f t="shared" si="37"/>
        <v>0</v>
      </c>
      <c r="K139" s="13">
        <v>58</v>
      </c>
    </row>
    <row r="140" spans="1:11" x14ac:dyDescent="0.25">
      <c r="B140" t="s">
        <v>120</v>
      </c>
      <c r="C140" t="s">
        <v>1205</v>
      </c>
      <c r="D140" s="13">
        <v>14</v>
      </c>
      <c r="E140" s="13">
        <v>12</v>
      </c>
      <c r="F140" s="13">
        <v>3</v>
      </c>
      <c r="H140" s="13">
        <f t="shared" si="36"/>
        <v>29</v>
      </c>
      <c r="I140" s="13">
        <v>29</v>
      </c>
      <c r="J140" s="13">
        <f t="shared" si="37"/>
        <v>0</v>
      </c>
      <c r="K140" s="13">
        <v>64</v>
      </c>
    </row>
    <row r="141" spans="1:11" x14ac:dyDescent="0.25">
      <c r="B141" t="s">
        <v>121</v>
      </c>
      <c r="C141" t="s">
        <v>1206</v>
      </c>
      <c r="D141" s="13">
        <v>5</v>
      </c>
      <c r="E141" s="13">
        <v>4</v>
      </c>
      <c r="F141" s="13">
        <v>2</v>
      </c>
      <c r="H141" s="13">
        <f t="shared" si="36"/>
        <v>11</v>
      </c>
      <c r="I141" s="13">
        <v>11</v>
      </c>
      <c r="J141" s="13">
        <f t="shared" si="37"/>
        <v>0</v>
      </c>
      <c r="K141" s="13">
        <v>21</v>
      </c>
    </row>
    <row r="142" spans="1:11" x14ac:dyDescent="0.25">
      <c r="B142" t="s">
        <v>117</v>
      </c>
      <c r="C142" t="s">
        <v>1207</v>
      </c>
      <c r="D142" s="13">
        <v>15</v>
      </c>
      <c r="E142" s="13">
        <v>6</v>
      </c>
      <c r="F142" s="13">
        <v>11</v>
      </c>
      <c r="H142" s="13">
        <f t="shared" si="36"/>
        <v>32</v>
      </c>
      <c r="I142" s="13">
        <v>32</v>
      </c>
      <c r="J142" s="13">
        <f t="shared" si="37"/>
        <v>0</v>
      </c>
      <c r="K142" s="13">
        <v>56</v>
      </c>
    </row>
    <row r="143" spans="1:11" x14ac:dyDescent="0.25">
      <c r="B143" t="s">
        <v>122</v>
      </c>
      <c r="C143" t="s">
        <v>1208</v>
      </c>
      <c r="F143" s="13">
        <v>2</v>
      </c>
      <c r="H143" s="13">
        <f t="shared" si="36"/>
        <v>2</v>
      </c>
      <c r="I143" s="13">
        <v>2</v>
      </c>
      <c r="J143" s="13">
        <f t="shared" si="37"/>
        <v>0</v>
      </c>
      <c r="K143" s="13">
        <v>8</v>
      </c>
    </row>
    <row r="144" spans="1:11" x14ac:dyDescent="0.25">
      <c r="B144" t="s">
        <v>123</v>
      </c>
      <c r="C144" t="s">
        <v>1209</v>
      </c>
      <c r="F144" s="13">
        <v>4</v>
      </c>
      <c r="H144" s="13">
        <f t="shared" si="36"/>
        <v>4</v>
      </c>
      <c r="I144" s="13">
        <v>4</v>
      </c>
      <c r="J144" s="13">
        <f t="shared" si="37"/>
        <v>0</v>
      </c>
      <c r="K144" s="13">
        <v>16</v>
      </c>
    </row>
    <row r="145" spans="1:11" x14ac:dyDescent="0.25">
      <c r="B145" t="s">
        <v>124</v>
      </c>
      <c r="C145" t="s">
        <v>1210</v>
      </c>
      <c r="D145" s="13">
        <v>20</v>
      </c>
      <c r="F145" s="13">
        <v>17</v>
      </c>
      <c r="H145" s="13">
        <f t="shared" si="36"/>
        <v>37</v>
      </c>
      <c r="I145" s="13">
        <v>37</v>
      </c>
      <c r="J145" s="13">
        <f t="shared" si="37"/>
        <v>0</v>
      </c>
      <c r="K145" s="13">
        <v>85</v>
      </c>
    </row>
    <row r="146" spans="1:11" ht="15.75" thickBot="1" x14ac:dyDescent="0.3">
      <c r="A146" s="2" t="s">
        <v>5</v>
      </c>
      <c r="B146" s="2"/>
      <c r="C146" s="2"/>
      <c r="D146" s="14">
        <f>SUM(D138:D145)</f>
        <v>93</v>
      </c>
      <c r="E146" s="14">
        <f t="shared" ref="E146:K146" si="38">SUM(E138:E145)</f>
        <v>48</v>
      </c>
      <c r="F146" s="14">
        <f t="shared" si="38"/>
        <v>44</v>
      </c>
      <c r="G146" s="14">
        <f t="shared" si="38"/>
        <v>0</v>
      </c>
      <c r="H146" s="14">
        <f t="shared" si="38"/>
        <v>185</v>
      </c>
      <c r="I146" s="14">
        <f t="shared" si="38"/>
        <v>185</v>
      </c>
      <c r="J146" s="14">
        <f t="shared" si="38"/>
        <v>0</v>
      </c>
      <c r="K146" s="14">
        <f t="shared" si="38"/>
        <v>398</v>
      </c>
    </row>
    <row r="147" spans="1:11" ht="15.75" thickTop="1" x14ac:dyDescent="0.25">
      <c r="A147" t="s">
        <v>125</v>
      </c>
      <c r="B147" t="s">
        <v>126</v>
      </c>
      <c r="C147" t="s">
        <v>1211</v>
      </c>
      <c r="D147" s="13">
        <v>11</v>
      </c>
      <c r="E147" s="13">
        <v>3</v>
      </c>
      <c r="F147" s="13">
        <v>11</v>
      </c>
      <c r="H147" s="13">
        <f>SUM(D147:G147)</f>
        <v>25</v>
      </c>
      <c r="I147" s="13">
        <v>25</v>
      </c>
      <c r="J147" s="13">
        <f>H147-I147</f>
        <v>0</v>
      </c>
      <c r="K147" s="13">
        <v>64</v>
      </c>
    </row>
    <row r="148" spans="1:11" x14ac:dyDescent="0.25">
      <c r="B148" t="s">
        <v>127</v>
      </c>
      <c r="C148" t="s">
        <v>1212</v>
      </c>
      <c r="D148" s="13">
        <v>11</v>
      </c>
      <c r="E148" s="13">
        <v>6</v>
      </c>
      <c r="F148" s="13">
        <v>2</v>
      </c>
      <c r="H148" s="13">
        <f>SUM(D148:G148)</f>
        <v>19</v>
      </c>
      <c r="I148" s="13">
        <v>19</v>
      </c>
      <c r="J148" s="13">
        <f>H148-I148</f>
        <v>0</v>
      </c>
      <c r="K148" s="13">
        <v>40</v>
      </c>
    </row>
    <row r="149" spans="1:11" x14ac:dyDescent="0.25">
      <c r="B149" t="s">
        <v>125</v>
      </c>
      <c r="C149" t="s">
        <v>1213</v>
      </c>
      <c r="D149" s="13">
        <v>74</v>
      </c>
      <c r="E149" s="13">
        <v>7</v>
      </c>
      <c r="F149" s="13">
        <v>8</v>
      </c>
      <c r="H149" s="13">
        <f>SUM(D149:G149)</f>
        <v>89</v>
      </c>
      <c r="I149" s="13">
        <v>89</v>
      </c>
      <c r="J149" s="13">
        <f>H149-I149</f>
        <v>0</v>
      </c>
      <c r="K149" s="13">
        <v>280</v>
      </c>
    </row>
    <row r="150" spans="1:11" x14ac:dyDescent="0.25">
      <c r="B150" t="s">
        <v>128</v>
      </c>
      <c r="C150" t="s">
        <v>1214</v>
      </c>
      <c r="D150" s="13">
        <v>8</v>
      </c>
      <c r="E150" s="13">
        <v>6</v>
      </c>
      <c r="F150" s="13">
        <v>6</v>
      </c>
      <c r="H150" s="13">
        <f>SUM(D150:G150)</f>
        <v>20</v>
      </c>
      <c r="I150" s="13">
        <v>20</v>
      </c>
      <c r="J150" s="13">
        <f>H150-I150</f>
        <v>0</v>
      </c>
      <c r="K150" s="13">
        <v>95</v>
      </c>
    </row>
    <row r="151" spans="1:11" ht="15.75" thickBot="1" x14ac:dyDescent="0.3">
      <c r="A151" s="2" t="s">
        <v>5</v>
      </c>
      <c r="B151" s="2"/>
      <c r="C151" s="2"/>
      <c r="D151" s="14">
        <f>SUM(D147:D150)</f>
        <v>104</v>
      </c>
      <c r="E151" s="14">
        <f t="shared" ref="E151:K151" si="39">SUM(E147:E150)</f>
        <v>22</v>
      </c>
      <c r="F151" s="14">
        <f t="shared" si="39"/>
        <v>27</v>
      </c>
      <c r="G151" s="14">
        <f t="shared" si="39"/>
        <v>0</v>
      </c>
      <c r="H151" s="14">
        <f t="shared" si="39"/>
        <v>153</v>
      </c>
      <c r="I151" s="14">
        <f t="shared" si="39"/>
        <v>153</v>
      </c>
      <c r="J151" s="14">
        <f t="shared" si="39"/>
        <v>0</v>
      </c>
      <c r="K151" s="14">
        <f t="shared" si="39"/>
        <v>479</v>
      </c>
    </row>
    <row r="152" spans="1:11" ht="15.75" thickTop="1" x14ac:dyDescent="0.25">
      <c r="A152" t="s">
        <v>129</v>
      </c>
      <c r="B152" t="s">
        <v>130</v>
      </c>
      <c r="C152" t="s">
        <v>1215</v>
      </c>
      <c r="D152" s="13">
        <v>6</v>
      </c>
      <c r="E152" s="13">
        <v>2</v>
      </c>
      <c r="F152" s="13">
        <v>7</v>
      </c>
      <c r="H152" s="13">
        <f t="shared" ref="H152:H177" si="40">SUM(D152:G152)</f>
        <v>15</v>
      </c>
      <c r="I152" s="13">
        <v>15</v>
      </c>
      <c r="J152" s="13">
        <f t="shared" ref="J152:J177" si="41">H152-I152</f>
        <v>0</v>
      </c>
      <c r="K152" s="13">
        <v>48</v>
      </c>
    </row>
    <row r="153" spans="1:11" x14ac:dyDescent="0.25">
      <c r="B153" t="s">
        <v>131</v>
      </c>
      <c r="C153" t="s">
        <v>1216</v>
      </c>
      <c r="D153" s="13">
        <v>9</v>
      </c>
      <c r="F153" s="13">
        <v>5</v>
      </c>
      <c r="H153" s="13">
        <f t="shared" si="40"/>
        <v>14</v>
      </c>
      <c r="I153" s="13">
        <v>14</v>
      </c>
      <c r="J153" s="13">
        <f t="shared" si="41"/>
        <v>0</v>
      </c>
      <c r="K153" s="13">
        <v>50</v>
      </c>
    </row>
    <row r="154" spans="1:11" x14ac:dyDescent="0.25">
      <c r="B154" t="s">
        <v>132</v>
      </c>
      <c r="C154" t="s">
        <v>1217</v>
      </c>
      <c r="D154" s="13">
        <v>227</v>
      </c>
      <c r="E154" s="13">
        <v>16</v>
      </c>
      <c r="F154" s="13">
        <v>44</v>
      </c>
      <c r="H154" s="13">
        <f t="shared" si="40"/>
        <v>287</v>
      </c>
      <c r="I154" s="13">
        <v>287</v>
      </c>
      <c r="J154" s="13">
        <f t="shared" si="41"/>
        <v>0</v>
      </c>
      <c r="K154" s="13">
        <v>781</v>
      </c>
    </row>
    <row r="155" spans="1:11" x14ac:dyDescent="0.25">
      <c r="B155" t="s">
        <v>133</v>
      </c>
      <c r="C155" t="s">
        <v>1218</v>
      </c>
      <c r="D155" s="13">
        <v>8</v>
      </c>
      <c r="E155" s="13">
        <v>3</v>
      </c>
      <c r="F155" s="13">
        <v>9</v>
      </c>
      <c r="H155" s="13">
        <f t="shared" si="40"/>
        <v>20</v>
      </c>
      <c r="I155" s="13">
        <v>20</v>
      </c>
      <c r="J155" s="13">
        <f t="shared" si="41"/>
        <v>0</v>
      </c>
      <c r="K155" s="13">
        <v>48</v>
      </c>
    </row>
    <row r="156" spans="1:11" x14ac:dyDescent="0.25">
      <c r="B156" t="s">
        <v>134</v>
      </c>
      <c r="C156" t="s">
        <v>1219</v>
      </c>
      <c r="D156" s="13">
        <v>7</v>
      </c>
      <c r="E156" s="13">
        <v>5</v>
      </c>
      <c r="F156" s="13">
        <v>7</v>
      </c>
      <c r="H156" s="13">
        <f t="shared" si="40"/>
        <v>19</v>
      </c>
      <c r="I156" s="13">
        <v>19</v>
      </c>
      <c r="J156" s="13">
        <f t="shared" si="41"/>
        <v>0</v>
      </c>
      <c r="K156" s="13">
        <v>38</v>
      </c>
    </row>
    <row r="157" spans="1:11" x14ac:dyDescent="0.25">
      <c r="B157" t="s">
        <v>135</v>
      </c>
      <c r="C157" t="s">
        <v>1220</v>
      </c>
      <c r="D157" s="13">
        <v>3</v>
      </c>
      <c r="E157" s="13">
        <v>3</v>
      </c>
      <c r="F157" s="13">
        <v>4</v>
      </c>
      <c r="H157" s="13">
        <f t="shared" si="40"/>
        <v>10</v>
      </c>
      <c r="I157" s="13">
        <v>10</v>
      </c>
      <c r="J157" s="13">
        <f t="shared" si="41"/>
        <v>0</v>
      </c>
      <c r="K157" s="13">
        <v>22</v>
      </c>
    </row>
    <row r="158" spans="1:11" x14ac:dyDescent="0.25">
      <c r="B158" t="s">
        <v>136</v>
      </c>
      <c r="C158" t="s">
        <v>1221</v>
      </c>
      <c r="D158" s="13">
        <v>20</v>
      </c>
      <c r="E158" s="13">
        <v>2</v>
      </c>
      <c r="F158" s="13">
        <v>18</v>
      </c>
      <c r="H158" s="13">
        <f t="shared" si="40"/>
        <v>40</v>
      </c>
      <c r="I158" s="13">
        <v>40</v>
      </c>
      <c r="J158" s="13">
        <f t="shared" si="41"/>
        <v>0</v>
      </c>
      <c r="K158" s="13">
        <v>120</v>
      </c>
    </row>
    <row r="159" spans="1:11" x14ac:dyDescent="0.25">
      <c r="B159" t="s">
        <v>137</v>
      </c>
      <c r="C159" t="s">
        <v>1222</v>
      </c>
      <c r="D159" s="13">
        <v>2</v>
      </c>
      <c r="F159" s="13">
        <v>13</v>
      </c>
      <c r="H159" s="13">
        <f t="shared" si="40"/>
        <v>15</v>
      </c>
      <c r="I159" s="13">
        <v>15</v>
      </c>
      <c r="J159" s="13">
        <f t="shared" si="41"/>
        <v>0</v>
      </c>
      <c r="K159" s="13">
        <v>42</v>
      </c>
    </row>
    <row r="160" spans="1:11" x14ac:dyDescent="0.25">
      <c r="B160" t="s">
        <v>138</v>
      </c>
      <c r="C160" t="s">
        <v>1223</v>
      </c>
      <c r="D160" s="13">
        <v>3</v>
      </c>
      <c r="F160" s="13">
        <v>15</v>
      </c>
      <c r="H160" s="13">
        <f t="shared" si="40"/>
        <v>18</v>
      </c>
      <c r="I160" s="13">
        <v>18</v>
      </c>
      <c r="J160" s="13">
        <f t="shared" si="41"/>
        <v>0</v>
      </c>
      <c r="K160" s="13">
        <v>60</v>
      </c>
    </row>
    <row r="161" spans="2:11" x14ac:dyDescent="0.25">
      <c r="B161" t="s">
        <v>139</v>
      </c>
      <c r="C161" t="s">
        <v>1224</v>
      </c>
      <c r="D161" s="13">
        <v>5</v>
      </c>
      <c r="F161" s="13">
        <v>24</v>
      </c>
      <c r="H161" s="13">
        <f t="shared" si="40"/>
        <v>29</v>
      </c>
      <c r="I161" s="13">
        <v>29</v>
      </c>
      <c r="J161" s="13">
        <f t="shared" si="41"/>
        <v>0</v>
      </c>
      <c r="K161" s="13">
        <v>88</v>
      </c>
    </row>
    <row r="162" spans="2:11" x14ac:dyDescent="0.25">
      <c r="B162" t="s">
        <v>140</v>
      </c>
      <c r="C162" t="s">
        <v>1225</v>
      </c>
      <c r="D162" s="13">
        <v>11</v>
      </c>
      <c r="E162" s="13">
        <v>3</v>
      </c>
      <c r="F162" s="13">
        <v>44</v>
      </c>
      <c r="H162" s="13">
        <f t="shared" si="40"/>
        <v>58</v>
      </c>
      <c r="I162" s="13">
        <v>58</v>
      </c>
      <c r="J162" s="13">
        <f t="shared" si="41"/>
        <v>0</v>
      </c>
      <c r="K162" s="13">
        <v>130</v>
      </c>
    </row>
    <row r="163" spans="2:11" x14ac:dyDescent="0.25">
      <c r="B163" t="s">
        <v>141</v>
      </c>
      <c r="C163" t="s">
        <v>1226</v>
      </c>
      <c r="D163" s="13">
        <v>9</v>
      </c>
      <c r="F163" s="13">
        <v>20</v>
      </c>
      <c r="H163" s="13">
        <f t="shared" si="40"/>
        <v>29</v>
      </c>
      <c r="I163" s="13">
        <v>29</v>
      </c>
      <c r="J163" s="13">
        <f t="shared" si="41"/>
        <v>0</v>
      </c>
      <c r="K163" s="13">
        <v>80</v>
      </c>
    </row>
    <row r="164" spans="2:11" x14ac:dyDescent="0.25">
      <c r="B164" t="s">
        <v>142</v>
      </c>
      <c r="C164" t="s">
        <v>1227</v>
      </c>
      <c r="D164" s="13">
        <v>1</v>
      </c>
      <c r="F164" s="13">
        <v>13</v>
      </c>
      <c r="H164" s="13">
        <f t="shared" si="40"/>
        <v>14</v>
      </c>
      <c r="I164" s="13">
        <v>14</v>
      </c>
      <c r="J164" s="13">
        <f t="shared" si="41"/>
        <v>0</v>
      </c>
      <c r="K164" s="13">
        <v>50</v>
      </c>
    </row>
    <row r="165" spans="2:11" x14ac:dyDescent="0.25">
      <c r="B165" t="s">
        <v>143</v>
      </c>
      <c r="C165" t="s">
        <v>1228</v>
      </c>
      <c r="F165" s="13">
        <v>12</v>
      </c>
      <c r="H165" s="13">
        <f t="shared" si="40"/>
        <v>12</v>
      </c>
      <c r="I165" s="13">
        <v>12</v>
      </c>
      <c r="J165" s="13">
        <f t="shared" si="41"/>
        <v>0</v>
      </c>
      <c r="K165" s="13">
        <v>48</v>
      </c>
    </row>
    <row r="166" spans="2:11" x14ac:dyDescent="0.25">
      <c r="B166" t="s">
        <v>144</v>
      </c>
      <c r="C166" t="s">
        <v>1229</v>
      </c>
      <c r="F166" s="13">
        <v>10</v>
      </c>
      <c r="H166" s="13">
        <f t="shared" si="40"/>
        <v>10</v>
      </c>
      <c r="I166" s="13">
        <v>10</v>
      </c>
      <c r="J166" s="13">
        <f t="shared" si="41"/>
        <v>0</v>
      </c>
      <c r="K166" s="13">
        <v>32</v>
      </c>
    </row>
    <row r="167" spans="2:11" x14ac:dyDescent="0.25">
      <c r="B167" t="s">
        <v>145</v>
      </c>
      <c r="C167" t="s">
        <v>1230</v>
      </c>
      <c r="D167" s="13">
        <v>9</v>
      </c>
      <c r="E167" s="13">
        <v>17</v>
      </c>
      <c r="F167" s="13">
        <v>10</v>
      </c>
      <c r="H167" s="13">
        <f t="shared" si="40"/>
        <v>36</v>
      </c>
      <c r="I167" s="13">
        <v>36</v>
      </c>
      <c r="J167" s="13">
        <f t="shared" si="41"/>
        <v>0</v>
      </c>
      <c r="K167" s="13">
        <v>80</v>
      </c>
    </row>
    <row r="168" spans="2:11" x14ac:dyDescent="0.25">
      <c r="B168" t="s">
        <v>146</v>
      </c>
      <c r="C168" t="s">
        <v>1231</v>
      </c>
      <c r="D168" s="13">
        <v>1</v>
      </c>
      <c r="E168" s="13">
        <v>1</v>
      </c>
      <c r="F168" s="13">
        <v>9</v>
      </c>
      <c r="H168" s="13">
        <f t="shared" si="40"/>
        <v>11</v>
      </c>
      <c r="I168" s="13">
        <v>11</v>
      </c>
      <c r="J168" s="13">
        <f t="shared" si="41"/>
        <v>0</v>
      </c>
      <c r="K168" s="13">
        <v>23</v>
      </c>
    </row>
    <row r="169" spans="2:11" x14ac:dyDescent="0.25">
      <c r="B169" t="s">
        <v>587</v>
      </c>
      <c r="C169" t="s">
        <v>1232</v>
      </c>
      <c r="D169" s="13">
        <v>1</v>
      </c>
      <c r="E169" s="13">
        <v>1</v>
      </c>
      <c r="F169" s="13">
        <v>6</v>
      </c>
      <c r="H169" s="13">
        <f t="shared" si="40"/>
        <v>8</v>
      </c>
      <c r="I169" s="13">
        <v>8</v>
      </c>
      <c r="J169" s="13">
        <f t="shared" si="41"/>
        <v>0</v>
      </c>
      <c r="K169" s="13">
        <v>32</v>
      </c>
    </row>
    <row r="170" spans="2:11" x14ac:dyDescent="0.25">
      <c r="B170" t="s">
        <v>147</v>
      </c>
      <c r="C170" t="s">
        <v>1233</v>
      </c>
      <c r="D170" s="13">
        <v>9</v>
      </c>
      <c r="E170" s="13">
        <v>6</v>
      </c>
      <c r="F170" s="13">
        <v>9</v>
      </c>
      <c r="H170" s="13">
        <f t="shared" si="40"/>
        <v>24</v>
      </c>
      <c r="I170" s="13">
        <v>24</v>
      </c>
      <c r="J170" s="13">
        <f t="shared" si="41"/>
        <v>0</v>
      </c>
      <c r="K170" s="13">
        <v>106</v>
      </c>
    </row>
    <row r="171" spans="2:11" x14ac:dyDescent="0.25">
      <c r="B171" t="s">
        <v>148</v>
      </c>
      <c r="C171" t="s">
        <v>1234</v>
      </c>
      <c r="D171" s="13">
        <v>1</v>
      </c>
      <c r="F171" s="13">
        <v>7</v>
      </c>
      <c r="H171" s="13">
        <f t="shared" si="40"/>
        <v>8</v>
      </c>
      <c r="I171" s="13">
        <v>8</v>
      </c>
      <c r="J171" s="13">
        <f t="shared" si="41"/>
        <v>0</v>
      </c>
      <c r="K171" s="13">
        <v>27</v>
      </c>
    </row>
    <row r="172" spans="2:11" x14ac:dyDescent="0.25">
      <c r="B172" t="s">
        <v>149</v>
      </c>
      <c r="C172" t="s">
        <v>1235</v>
      </c>
      <c r="D172" s="13">
        <v>3</v>
      </c>
      <c r="E172" s="13">
        <v>1</v>
      </c>
      <c r="F172" s="13">
        <v>5</v>
      </c>
      <c r="H172" s="13">
        <f t="shared" si="40"/>
        <v>9</v>
      </c>
      <c r="I172" s="13">
        <v>9</v>
      </c>
      <c r="J172" s="13">
        <f t="shared" si="41"/>
        <v>0</v>
      </c>
      <c r="K172" s="13">
        <v>38</v>
      </c>
    </row>
    <row r="173" spans="2:11" x14ac:dyDescent="0.25">
      <c r="B173" t="s">
        <v>150</v>
      </c>
      <c r="C173" t="s">
        <v>1236</v>
      </c>
      <c r="D173" s="13">
        <v>3</v>
      </c>
      <c r="F173" s="13">
        <v>9</v>
      </c>
      <c r="H173" s="13">
        <f t="shared" si="40"/>
        <v>12</v>
      </c>
      <c r="I173" s="13">
        <v>12</v>
      </c>
      <c r="J173" s="13">
        <f t="shared" si="41"/>
        <v>0</v>
      </c>
      <c r="K173" s="13">
        <v>62</v>
      </c>
    </row>
    <row r="174" spans="2:11" x14ac:dyDescent="0.25">
      <c r="B174" t="s">
        <v>807</v>
      </c>
      <c r="C174" t="s">
        <v>1237</v>
      </c>
      <c r="D174" s="13">
        <v>3</v>
      </c>
      <c r="E174" s="13">
        <v>1</v>
      </c>
      <c r="F174" s="13">
        <v>24</v>
      </c>
      <c r="H174" s="13">
        <f t="shared" si="40"/>
        <v>28</v>
      </c>
      <c r="I174" s="13">
        <v>28</v>
      </c>
      <c r="J174" s="13">
        <f t="shared" si="41"/>
        <v>0</v>
      </c>
      <c r="K174" s="13">
        <v>125</v>
      </c>
    </row>
    <row r="175" spans="2:11" x14ac:dyDescent="0.25">
      <c r="B175" t="s">
        <v>151</v>
      </c>
      <c r="C175" t="s">
        <v>1238</v>
      </c>
      <c r="F175" s="13">
        <v>5</v>
      </c>
      <c r="H175" s="13">
        <f t="shared" si="40"/>
        <v>5</v>
      </c>
      <c r="I175" s="13">
        <v>5</v>
      </c>
      <c r="J175" s="13">
        <f t="shared" si="41"/>
        <v>0</v>
      </c>
      <c r="K175" s="13">
        <v>20</v>
      </c>
    </row>
    <row r="176" spans="2:11" x14ac:dyDescent="0.25">
      <c r="B176" t="s">
        <v>152</v>
      </c>
      <c r="C176" t="s">
        <v>1239</v>
      </c>
      <c r="D176" s="13">
        <v>3</v>
      </c>
      <c r="E176" s="13">
        <v>2</v>
      </c>
      <c r="F176" s="13">
        <v>17</v>
      </c>
      <c r="H176" s="13">
        <f t="shared" si="40"/>
        <v>22</v>
      </c>
      <c r="I176" s="13">
        <v>22</v>
      </c>
      <c r="J176" s="13">
        <f t="shared" si="41"/>
        <v>0</v>
      </c>
      <c r="K176" s="13">
        <v>80</v>
      </c>
    </row>
    <row r="177" spans="1:11" x14ac:dyDescent="0.25">
      <c r="B177" t="s">
        <v>808</v>
      </c>
      <c r="C177" t="s">
        <v>1240</v>
      </c>
      <c r="D177" s="13">
        <v>1</v>
      </c>
      <c r="F177" s="13">
        <v>29</v>
      </c>
      <c r="H177" s="13">
        <f t="shared" si="40"/>
        <v>30</v>
      </c>
      <c r="I177" s="13">
        <v>30</v>
      </c>
      <c r="J177" s="13">
        <f t="shared" si="41"/>
        <v>0</v>
      </c>
      <c r="K177" s="13">
        <v>86</v>
      </c>
    </row>
    <row r="178" spans="1:11" ht="15.75" thickBot="1" x14ac:dyDescent="0.3">
      <c r="A178" s="2" t="s">
        <v>5</v>
      </c>
      <c r="B178" s="2"/>
      <c r="C178" s="2"/>
      <c r="D178" s="14">
        <f>SUM(D152:D177)</f>
        <v>345</v>
      </c>
      <c r="E178" s="14">
        <f t="shared" ref="E178:K178" si="42">SUM(E152:E177)</f>
        <v>63</v>
      </c>
      <c r="F178" s="14">
        <f t="shared" si="42"/>
        <v>375</v>
      </c>
      <c r="G178" s="14">
        <f t="shared" si="42"/>
        <v>0</v>
      </c>
      <c r="H178" s="14">
        <f t="shared" si="42"/>
        <v>783</v>
      </c>
      <c r="I178" s="14">
        <f t="shared" si="42"/>
        <v>783</v>
      </c>
      <c r="J178" s="14">
        <f t="shared" si="42"/>
        <v>0</v>
      </c>
      <c r="K178" s="14">
        <f t="shared" si="42"/>
        <v>2316</v>
      </c>
    </row>
    <row r="179" spans="1:11" ht="15.75" thickTop="1" x14ac:dyDescent="0.25">
      <c r="A179" t="s">
        <v>156</v>
      </c>
      <c r="B179" t="s">
        <v>588</v>
      </c>
      <c r="C179" t="s">
        <v>1241</v>
      </c>
      <c r="D179" s="13">
        <v>3</v>
      </c>
      <c r="E179" s="13">
        <v>1</v>
      </c>
      <c r="F179" s="13">
        <v>11</v>
      </c>
      <c r="H179" s="13">
        <f t="shared" ref="H179:H207" si="43">SUM(D179:G179)</f>
        <v>15</v>
      </c>
      <c r="I179" s="13">
        <v>15</v>
      </c>
      <c r="J179" s="13">
        <f t="shared" ref="J179:J207" si="44">H179-I179</f>
        <v>0</v>
      </c>
      <c r="K179" s="13">
        <v>56</v>
      </c>
    </row>
    <row r="180" spans="1:11" x14ac:dyDescent="0.25">
      <c r="B180" t="s">
        <v>157</v>
      </c>
      <c r="C180" t="s">
        <v>1242</v>
      </c>
      <c r="D180" s="13">
        <v>13</v>
      </c>
      <c r="E180" s="13">
        <v>1</v>
      </c>
      <c r="F180" s="13">
        <v>15</v>
      </c>
      <c r="H180" s="13">
        <f t="shared" si="43"/>
        <v>29</v>
      </c>
      <c r="I180" s="13">
        <v>29</v>
      </c>
      <c r="J180" s="13">
        <f t="shared" si="44"/>
        <v>0</v>
      </c>
      <c r="K180" s="13">
        <v>125</v>
      </c>
    </row>
    <row r="181" spans="1:11" x14ac:dyDescent="0.25">
      <c r="B181" t="s">
        <v>158</v>
      </c>
      <c r="C181" t="s">
        <v>1243</v>
      </c>
      <c r="D181" s="13">
        <v>18</v>
      </c>
      <c r="E181" s="13">
        <v>2</v>
      </c>
      <c r="F181" s="13">
        <v>18</v>
      </c>
      <c r="H181" s="13">
        <f t="shared" si="43"/>
        <v>38</v>
      </c>
      <c r="I181" s="13">
        <v>38</v>
      </c>
      <c r="J181" s="13">
        <f t="shared" si="44"/>
        <v>0</v>
      </c>
      <c r="K181" s="13">
        <v>160</v>
      </c>
    </row>
    <row r="182" spans="1:11" x14ac:dyDescent="0.25">
      <c r="B182" t="s">
        <v>159</v>
      </c>
      <c r="C182" t="s">
        <v>1244</v>
      </c>
      <c r="D182" s="13">
        <v>4</v>
      </c>
      <c r="E182" s="13">
        <v>1</v>
      </c>
      <c r="F182" s="13">
        <v>6</v>
      </c>
      <c r="H182" s="13">
        <f t="shared" si="43"/>
        <v>11</v>
      </c>
      <c r="I182" s="13">
        <v>11</v>
      </c>
      <c r="J182" s="13">
        <f t="shared" si="44"/>
        <v>0</v>
      </c>
      <c r="K182" s="13">
        <v>38</v>
      </c>
    </row>
    <row r="183" spans="1:11" x14ac:dyDescent="0.25">
      <c r="B183" t="s">
        <v>160</v>
      </c>
      <c r="C183" t="s">
        <v>1245</v>
      </c>
      <c r="F183" s="13">
        <v>6</v>
      </c>
      <c r="H183" s="13">
        <f t="shared" si="43"/>
        <v>6</v>
      </c>
      <c r="I183" s="13">
        <v>6</v>
      </c>
      <c r="J183" s="13">
        <f t="shared" si="44"/>
        <v>0</v>
      </c>
      <c r="K183" s="13">
        <v>14</v>
      </c>
    </row>
    <row r="184" spans="1:11" x14ac:dyDescent="0.25">
      <c r="B184" t="s">
        <v>161</v>
      </c>
      <c r="C184" t="s">
        <v>1246</v>
      </c>
      <c r="D184" s="13">
        <v>10</v>
      </c>
      <c r="E184" s="13">
        <v>1</v>
      </c>
      <c r="F184" s="13">
        <v>14</v>
      </c>
      <c r="H184" s="13">
        <f t="shared" si="43"/>
        <v>25</v>
      </c>
      <c r="I184" s="13">
        <v>25</v>
      </c>
      <c r="J184" s="13">
        <f t="shared" si="44"/>
        <v>0</v>
      </c>
      <c r="K184" s="13">
        <v>93</v>
      </c>
    </row>
    <row r="185" spans="1:11" x14ac:dyDescent="0.25">
      <c r="B185" t="s">
        <v>162</v>
      </c>
      <c r="C185" t="s">
        <v>1247</v>
      </c>
      <c r="D185" s="13">
        <v>7</v>
      </c>
      <c r="E185" s="13">
        <v>1</v>
      </c>
      <c r="F185" s="13">
        <v>12</v>
      </c>
      <c r="H185" s="13">
        <f t="shared" si="43"/>
        <v>20</v>
      </c>
      <c r="I185" s="13">
        <v>20</v>
      </c>
      <c r="J185" s="13">
        <f t="shared" si="44"/>
        <v>0</v>
      </c>
      <c r="K185" s="13">
        <v>76</v>
      </c>
    </row>
    <row r="186" spans="1:11" x14ac:dyDescent="0.25">
      <c r="B186" t="s">
        <v>1725</v>
      </c>
      <c r="C186" t="s">
        <v>1248</v>
      </c>
      <c r="D186" s="13">
        <v>1</v>
      </c>
      <c r="F186" s="13">
        <v>2</v>
      </c>
      <c r="H186" s="13">
        <f t="shared" si="43"/>
        <v>3</v>
      </c>
      <c r="I186" s="13">
        <v>3</v>
      </c>
      <c r="J186" s="13">
        <f t="shared" si="44"/>
        <v>0</v>
      </c>
      <c r="K186" s="13">
        <v>12</v>
      </c>
    </row>
    <row r="187" spans="1:11" x14ac:dyDescent="0.25">
      <c r="B187" t="s">
        <v>163</v>
      </c>
      <c r="C187" t="s">
        <v>1249</v>
      </c>
      <c r="F187" s="13">
        <v>2</v>
      </c>
      <c r="H187" s="13">
        <f t="shared" si="43"/>
        <v>2</v>
      </c>
      <c r="I187" s="13">
        <v>2</v>
      </c>
      <c r="J187" s="13">
        <f t="shared" si="44"/>
        <v>0</v>
      </c>
      <c r="K187" s="13">
        <v>7</v>
      </c>
    </row>
    <row r="188" spans="1:11" x14ac:dyDescent="0.25">
      <c r="B188" t="s">
        <v>164</v>
      </c>
      <c r="C188" t="s">
        <v>1250</v>
      </c>
      <c r="D188" s="13">
        <v>4</v>
      </c>
      <c r="F188" s="13">
        <v>6</v>
      </c>
      <c r="H188" s="13">
        <f t="shared" si="43"/>
        <v>10</v>
      </c>
      <c r="I188" s="13">
        <v>10</v>
      </c>
      <c r="J188" s="13">
        <f t="shared" si="44"/>
        <v>0</v>
      </c>
      <c r="K188" s="13">
        <v>40</v>
      </c>
    </row>
    <row r="189" spans="1:11" x14ac:dyDescent="0.25">
      <c r="B189" t="s">
        <v>165</v>
      </c>
      <c r="C189" t="s">
        <v>1251</v>
      </c>
      <c r="F189" s="13">
        <v>5</v>
      </c>
      <c r="H189" s="13">
        <f t="shared" si="43"/>
        <v>5</v>
      </c>
      <c r="I189" s="13">
        <v>5</v>
      </c>
      <c r="J189" s="13">
        <f t="shared" si="44"/>
        <v>0</v>
      </c>
      <c r="K189" s="13">
        <v>19</v>
      </c>
    </row>
    <row r="190" spans="1:11" x14ac:dyDescent="0.25">
      <c r="B190" t="s">
        <v>166</v>
      </c>
      <c r="C190" t="s">
        <v>1252</v>
      </c>
      <c r="D190" s="13">
        <v>6</v>
      </c>
      <c r="E190" s="13">
        <v>2</v>
      </c>
      <c r="F190" s="13">
        <v>12</v>
      </c>
      <c r="H190" s="13">
        <f t="shared" si="43"/>
        <v>20</v>
      </c>
      <c r="I190" s="13">
        <v>20</v>
      </c>
      <c r="J190" s="13">
        <f t="shared" si="44"/>
        <v>0</v>
      </c>
      <c r="K190" s="13">
        <v>76</v>
      </c>
    </row>
    <row r="191" spans="1:11" x14ac:dyDescent="0.25">
      <c r="B191" t="s">
        <v>167</v>
      </c>
      <c r="C191" t="s">
        <v>1253</v>
      </c>
      <c r="D191" s="13">
        <v>1</v>
      </c>
      <c r="E191" s="13">
        <v>4</v>
      </c>
      <c r="F191" s="13">
        <v>12</v>
      </c>
      <c r="H191" s="13">
        <f t="shared" si="43"/>
        <v>17</v>
      </c>
      <c r="I191" s="13">
        <v>17</v>
      </c>
      <c r="J191" s="13">
        <f t="shared" si="44"/>
        <v>0</v>
      </c>
      <c r="K191" s="13">
        <v>60</v>
      </c>
    </row>
    <row r="192" spans="1:11" x14ac:dyDescent="0.25">
      <c r="B192" t="s">
        <v>597</v>
      </c>
      <c r="C192" t="s">
        <v>1255</v>
      </c>
      <c r="D192" s="13">
        <v>13</v>
      </c>
      <c r="F192" s="13">
        <v>7</v>
      </c>
      <c r="H192" s="13">
        <f t="shared" si="43"/>
        <v>20</v>
      </c>
      <c r="I192" s="13">
        <v>20</v>
      </c>
      <c r="J192" s="13">
        <f t="shared" si="44"/>
        <v>0</v>
      </c>
      <c r="K192" s="13">
        <v>70</v>
      </c>
    </row>
    <row r="193" spans="1:11" x14ac:dyDescent="0.25">
      <c r="B193" t="s">
        <v>168</v>
      </c>
      <c r="C193" t="s">
        <v>1256</v>
      </c>
      <c r="D193" s="13">
        <v>22</v>
      </c>
      <c r="E193" s="13">
        <v>1</v>
      </c>
      <c r="F193" s="13">
        <v>15</v>
      </c>
      <c r="H193" s="13">
        <f t="shared" si="43"/>
        <v>38</v>
      </c>
      <c r="I193" s="13">
        <v>38</v>
      </c>
      <c r="J193" s="13">
        <f t="shared" si="44"/>
        <v>0</v>
      </c>
      <c r="K193" s="13">
        <v>100</v>
      </c>
    </row>
    <row r="194" spans="1:11" x14ac:dyDescent="0.25">
      <c r="B194" t="s">
        <v>169</v>
      </c>
      <c r="C194" t="s">
        <v>1257</v>
      </c>
      <c r="D194" s="13">
        <v>6</v>
      </c>
      <c r="F194" s="13">
        <v>10</v>
      </c>
      <c r="H194" s="13">
        <f t="shared" si="43"/>
        <v>16</v>
      </c>
      <c r="I194" s="13">
        <v>16</v>
      </c>
      <c r="J194" s="13">
        <f t="shared" si="44"/>
        <v>0</v>
      </c>
      <c r="K194" s="13">
        <v>60</v>
      </c>
    </row>
    <row r="195" spans="1:11" x14ac:dyDescent="0.25">
      <c r="B195" t="s">
        <v>170</v>
      </c>
      <c r="C195" t="s">
        <v>1258</v>
      </c>
      <c r="D195" s="13">
        <v>2</v>
      </c>
      <c r="F195" s="13">
        <v>4</v>
      </c>
      <c r="H195" s="13">
        <f t="shared" si="43"/>
        <v>6</v>
      </c>
      <c r="I195" s="13">
        <v>6</v>
      </c>
      <c r="J195" s="13">
        <f t="shared" si="44"/>
        <v>0</v>
      </c>
      <c r="K195" s="13">
        <v>23</v>
      </c>
    </row>
    <row r="196" spans="1:11" x14ac:dyDescent="0.25">
      <c r="B196" t="s">
        <v>171</v>
      </c>
      <c r="C196" t="s">
        <v>1259</v>
      </c>
      <c r="D196" s="13">
        <v>11</v>
      </c>
      <c r="E196" s="13">
        <v>2</v>
      </c>
      <c r="F196" s="13">
        <v>21</v>
      </c>
      <c r="H196" s="13">
        <f t="shared" si="43"/>
        <v>34</v>
      </c>
      <c r="I196" s="13">
        <v>34</v>
      </c>
      <c r="J196" s="13">
        <f t="shared" si="44"/>
        <v>0</v>
      </c>
      <c r="K196" s="13">
        <v>160</v>
      </c>
    </row>
    <row r="197" spans="1:11" x14ac:dyDescent="0.25">
      <c r="B197" t="s">
        <v>172</v>
      </c>
      <c r="C197" t="s">
        <v>1260</v>
      </c>
      <c r="D197" s="13">
        <v>4</v>
      </c>
      <c r="F197" s="13">
        <v>16</v>
      </c>
      <c r="H197" s="13">
        <f t="shared" si="43"/>
        <v>20</v>
      </c>
      <c r="I197" s="13">
        <v>20</v>
      </c>
      <c r="J197" s="13">
        <f t="shared" si="44"/>
        <v>0</v>
      </c>
      <c r="K197" s="13">
        <v>70</v>
      </c>
    </row>
    <row r="198" spans="1:11" x14ac:dyDescent="0.25">
      <c r="B198" t="s">
        <v>173</v>
      </c>
      <c r="C198" t="s">
        <v>1262</v>
      </c>
      <c r="F198" s="13">
        <v>24</v>
      </c>
      <c r="H198" s="13">
        <f t="shared" si="43"/>
        <v>24</v>
      </c>
      <c r="I198" s="13">
        <v>24</v>
      </c>
      <c r="J198" s="13">
        <f t="shared" si="44"/>
        <v>0</v>
      </c>
      <c r="K198" s="13">
        <v>45</v>
      </c>
    </row>
    <row r="199" spans="1:11" x14ac:dyDescent="0.25">
      <c r="B199" t="s">
        <v>174</v>
      </c>
      <c r="C199" t="s">
        <v>1263</v>
      </c>
      <c r="F199" s="13">
        <v>1</v>
      </c>
      <c r="H199" s="13">
        <f t="shared" si="43"/>
        <v>1</v>
      </c>
      <c r="I199" s="13">
        <v>1</v>
      </c>
      <c r="J199" s="13">
        <f t="shared" si="44"/>
        <v>0</v>
      </c>
      <c r="K199" s="13">
        <v>3</v>
      </c>
    </row>
    <row r="200" spans="1:11" x14ac:dyDescent="0.25">
      <c r="B200" t="s">
        <v>175</v>
      </c>
      <c r="C200" t="s">
        <v>1264</v>
      </c>
      <c r="F200" s="13">
        <v>4</v>
      </c>
      <c r="H200" s="13">
        <f t="shared" si="43"/>
        <v>4</v>
      </c>
      <c r="I200" s="13">
        <v>4</v>
      </c>
      <c r="J200" s="13">
        <f t="shared" si="44"/>
        <v>0</v>
      </c>
      <c r="K200" s="13">
        <v>12</v>
      </c>
    </row>
    <row r="201" spans="1:11" x14ac:dyDescent="0.25">
      <c r="B201" t="s">
        <v>176</v>
      </c>
      <c r="C201" t="s">
        <v>1265</v>
      </c>
      <c r="D201" s="13">
        <v>5</v>
      </c>
      <c r="F201" s="13">
        <v>15</v>
      </c>
      <c r="H201" s="13">
        <f t="shared" si="43"/>
        <v>20</v>
      </c>
      <c r="I201" s="13">
        <v>20</v>
      </c>
      <c r="J201" s="13">
        <f t="shared" si="44"/>
        <v>0</v>
      </c>
      <c r="K201" s="13">
        <v>75</v>
      </c>
    </row>
    <row r="202" spans="1:11" x14ac:dyDescent="0.25">
      <c r="B202" t="s">
        <v>177</v>
      </c>
      <c r="C202" t="s">
        <v>1266</v>
      </c>
      <c r="D202" s="13">
        <v>13</v>
      </c>
      <c r="E202" s="13">
        <v>1</v>
      </c>
      <c r="F202" s="13">
        <v>17</v>
      </c>
      <c r="H202" s="13">
        <f t="shared" si="43"/>
        <v>31</v>
      </c>
      <c r="I202" s="13">
        <v>31</v>
      </c>
      <c r="J202" s="13">
        <f t="shared" si="44"/>
        <v>0</v>
      </c>
      <c r="K202" s="13">
        <v>100</v>
      </c>
    </row>
    <row r="203" spans="1:11" x14ac:dyDescent="0.25">
      <c r="B203" t="s">
        <v>178</v>
      </c>
      <c r="C203" t="s">
        <v>1267</v>
      </c>
      <c r="D203" s="13">
        <v>4</v>
      </c>
      <c r="E203" s="13">
        <v>1</v>
      </c>
      <c r="F203" s="13">
        <v>19</v>
      </c>
      <c r="H203" s="13">
        <f t="shared" si="43"/>
        <v>24</v>
      </c>
      <c r="I203" s="13">
        <v>24</v>
      </c>
      <c r="J203" s="13">
        <f t="shared" si="44"/>
        <v>0</v>
      </c>
      <c r="K203" s="13">
        <v>95</v>
      </c>
    </row>
    <row r="204" spans="1:11" x14ac:dyDescent="0.25">
      <c r="B204" t="s">
        <v>1700</v>
      </c>
      <c r="C204" t="s">
        <v>1268</v>
      </c>
      <c r="F204" s="13">
        <v>2</v>
      </c>
      <c r="H204" s="13">
        <f t="shared" si="43"/>
        <v>2</v>
      </c>
      <c r="I204" s="13">
        <v>2</v>
      </c>
      <c r="J204" s="13">
        <f t="shared" si="44"/>
        <v>0</v>
      </c>
      <c r="K204" s="13">
        <v>8</v>
      </c>
    </row>
    <row r="205" spans="1:11" x14ac:dyDescent="0.25">
      <c r="B205" t="s">
        <v>179</v>
      </c>
      <c r="C205" t="s">
        <v>1269</v>
      </c>
      <c r="D205" s="13">
        <v>8</v>
      </c>
      <c r="E205" s="13">
        <v>13</v>
      </c>
      <c r="F205" s="13">
        <v>130</v>
      </c>
      <c r="H205" s="13">
        <f t="shared" si="43"/>
        <v>151</v>
      </c>
      <c r="I205" s="13">
        <v>151</v>
      </c>
      <c r="J205" s="13">
        <f t="shared" si="44"/>
        <v>0</v>
      </c>
      <c r="K205" s="13">
        <v>460</v>
      </c>
    </row>
    <row r="206" spans="1:11" x14ac:dyDescent="0.25">
      <c r="B206" t="s">
        <v>181</v>
      </c>
      <c r="C206" t="s">
        <v>1270</v>
      </c>
      <c r="D206" s="13">
        <v>3</v>
      </c>
      <c r="E206" s="13">
        <v>1</v>
      </c>
      <c r="F206" s="13">
        <v>15</v>
      </c>
      <c r="H206" s="13">
        <f t="shared" si="43"/>
        <v>19</v>
      </c>
      <c r="I206" s="13">
        <v>19</v>
      </c>
      <c r="J206" s="13">
        <f t="shared" si="44"/>
        <v>0</v>
      </c>
      <c r="K206" s="13">
        <v>60</v>
      </c>
    </row>
    <row r="207" spans="1:11" x14ac:dyDescent="0.25">
      <c r="B207" t="s">
        <v>180</v>
      </c>
      <c r="C207" t="s">
        <v>1271</v>
      </c>
      <c r="D207" s="13">
        <v>10</v>
      </c>
      <c r="F207" s="13">
        <v>10</v>
      </c>
      <c r="H207" s="13">
        <f t="shared" si="43"/>
        <v>20</v>
      </c>
      <c r="I207" s="13">
        <v>20</v>
      </c>
      <c r="J207" s="13">
        <f t="shared" si="44"/>
        <v>0</v>
      </c>
      <c r="K207" s="13">
        <v>80</v>
      </c>
    </row>
    <row r="208" spans="1:11" ht="15.75" thickBot="1" x14ac:dyDescent="0.3">
      <c r="A208" s="2" t="s">
        <v>5</v>
      </c>
      <c r="B208" s="2"/>
      <c r="C208" s="2"/>
      <c r="D208" s="14">
        <f t="shared" ref="D208:K208" si="45">SUM(D179:D207)</f>
        <v>168</v>
      </c>
      <c r="E208" s="14">
        <f t="shared" si="45"/>
        <v>32</v>
      </c>
      <c r="F208" s="14">
        <f t="shared" si="45"/>
        <v>431</v>
      </c>
      <c r="G208" s="14">
        <f t="shared" si="45"/>
        <v>0</v>
      </c>
      <c r="H208" s="14">
        <f t="shared" si="45"/>
        <v>631</v>
      </c>
      <c r="I208" s="14">
        <f t="shared" si="45"/>
        <v>631</v>
      </c>
      <c r="J208" s="14">
        <f t="shared" si="45"/>
        <v>0</v>
      </c>
      <c r="K208" s="14">
        <f t="shared" si="45"/>
        <v>2197</v>
      </c>
    </row>
    <row r="209" spans="1:11" ht="15.75" thickTop="1" x14ac:dyDescent="0.25">
      <c r="A209" t="s">
        <v>182</v>
      </c>
      <c r="B209" t="s">
        <v>183</v>
      </c>
      <c r="C209" t="s">
        <v>1272</v>
      </c>
      <c r="D209" s="13">
        <v>1</v>
      </c>
      <c r="E209" s="13">
        <v>10</v>
      </c>
      <c r="F209" s="13">
        <v>29</v>
      </c>
      <c r="H209" s="13">
        <f t="shared" ref="H209:H230" si="46">SUM(D209:G209)</f>
        <v>40</v>
      </c>
      <c r="I209" s="13">
        <v>40</v>
      </c>
      <c r="J209" s="13">
        <f t="shared" ref="J209:J230" si="47">H209-I209</f>
        <v>0</v>
      </c>
      <c r="K209" s="13">
        <v>153</v>
      </c>
    </row>
    <row r="210" spans="1:11" x14ac:dyDescent="0.25">
      <c r="B210" t="s">
        <v>184</v>
      </c>
      <c r="C210" t="s">
        <v>1273</v>
      </c>
      <c r="D210" s="13">
        <v>4</v>
      </c>
      <c r="E210" s="13">
        <v>6</v>
      </c>
      <c r="F210" s="13">
        <v>6</v>
      </c>
      <c r="H210" s="13">
        <f t="shared" si="46"/>
        <v>16</v>
      </c>
      <c r="I210" s="13">
        <v>16</v>
      </c>
      <c r="J210" s="13">
        <f t="shared" si="47"/>
        <v>0</v>
      </c>
      <c r="K210" s="13">
        <v>70</v>
      </c>
    </row>
    <row r="211" spans="1:11" x14ac:dyDescent="0.25">
      <c r="B211" t="s">
        <v>185</v>
      </c>
      <c r="C211" t="s">
        <v>1274</v>
      </c>
      <c r="D211" s="13">
        <v>5</v>
      </c>
      <c r="E211" s="13">
        <v>5</v>
      </c>
      <c r="F211" s="13">
        <v>8</v>
      </c>
      <c r="H211" s="13">
        <f t="shared" si="46"/>
        <v>18</v>
      </c>
      <c r="I211" s="13">
        <v>18</v>
      </c>
      <c r="J211" s="13">
        <f t="shared" si="47"/>
        <v>0</v>
      </c>
      <c r="K211" s="13">
        <v>68</v>
      </c>
    </row>
    <row r="212" spans="1:11" x14ac:dyDescent="0.25">
      <c r="B212" t="s">
        <v>186</v>
      </c>
      <c r="C212" t="s">
        <v>1275</v>
      </c>
      <c r="D212" s="13">
        <v>16</v>
      </c>
      <c r="E212" s="13">
        <v>6</v>
      </c>
      <c r="F212" s="13">
        <v>7</v>
      </c>
      <c r="H212" s="13">
        <f t="shared" si="46"/>
        <v>29</v>
      </c>
      <c r="I212" s="13">
        <v>29</v>
      </c>
      <c r="J212" s="13">
        <f t="shared" si="47"/>
        <v>0</v>
      </c>
      <c r="K212" s="13">
        <v>138</v>
      </c>
    </row>
    <row r="213" spans="1:11" x14ac:dyDescent="0.25">
      <c r="B213" t="s">
        <v>187</v>
      </c>
      <c r="C213" t="s">
        <v>1276</v>
      </c>
      <c r="D213" s="13">
        <v>22</v>
      </c>
      <c r="E213" s="13">
        <v>4</v>
      </c>
      <c r="F213" s="13">
        <v>9</v>
      </c>
      <c r="H213" s="13">
        <f t="shared" si="46"/>
        <v>35</v>
      </c>
      <c r="I213" s="13">
        <v>35</v>
      </c>
      <c r="J213" s="13">
        <f t="shared" si="47"/>
        <v>0</v>
      </c>
      <c r="K213" s="13">
        <v>176</v>
      </c>
    </row>
    <row r="214" spans="1:11" x14ac:dyDescent="0.25">
      <c r="B214" t="s">
        <v>188</v>
      </c>
      <c r="C214" t="s">
        <v>1277</v>
      </c>
      <c r="D214" s="13">
        <v>6</v>
      </c>
      <c r="F214" s="13">
        <v>7</v>
      </c>
      <c r="H214" s="13">
        <f t="shared" si="46"/>
        <v>13</v>
      </c>
      <c r="I214" s="13">
        <v>13</v>
      </c>
      <c r="J214" s="13">
        <f t="shared" si="47"/>
        <v>0</v>
      </c>
      <c r="K214" s="13">
        <v>39</v>
      </c>
    </row>
    <row r="215" spans="1:11" x14ac:dyDescent="0.25">
      <c r="B215" t="s">
        <v>189</v>
      </c>
      <c r="C215" t="s">
        <v>1278</v>
      </c>
      <c r="D215" s="13">
        <v>55</v>
      </c>
      <c r="E215" s="13">
        <v>3</v>
      </c>
      <c r="F215" s="13">
        <v>30</v>
      </c>
      <c r="H215" s="13">
        <f t="shared" si="46"/>
        <v>88</v>
      </c>
      <c r="I215" s="13">
        <v>88</v>
      </c>
      <c r="J215" s="13">
        <f t="shared" si="47"/>
        <v>0</v>
      </c>
      <c r="K215" s="13">
        <v>355</v>
      </c>
    </row>
    <row r="216" spans="1:11" x14ac:dyDescent="0.25">
      <c r="B216" t="s">
        <v>190</v>
      </c>
      <c r="C216" t="s">
        <v>1279</v>
      </c>
      <c r="D216" s="13">
        <v>8</v>
      </c>
      <c r="F216" s="13">
        <v>4</v>
      </c>
      <c r="H216" s="13">
        <f t="shared" si="46"/>
        <v>12</v>
      </c>
      <c r="I216" s="13">
        <v>12</v>
      </c>
      <c r="J216" s="13">
        <f t="shared" si="47"/>
        <v>0</v>
      </c>
      <c r="K216" s="13">
        <v>56</v>
      </c>
    </row>
    <row r="217" spans="1:11" x14ac:dyDescent="0.25">
      <c r="B217" t="s">
        <v>191</v>
      </c>
      <c r="C217" t="s">
        <v>1280</v>
      </c>
      <c r="D217" s="13">
        <v>24</v>
      </c>
      <c r="E217" s="13">
        <v>2</v>
      </c>
      <c r="F217" s="13">
        <v>25</v>
      </c>
      <c r="H217" s="13">
        <f t="shared" si="46"/>
        <v>51</v>
      </c>
      <c r="I217" s="13">
        <v>51</v>
      </c>
      <c r="J217" s="13">
        <f t="shared" si="47"/>
        <v>0</v>
      </c>
      <c r="K217" s="13">
        <v>156</v>
      </c>
    </row>
    <row r="218" spans="1:11" x14ac:dyDescent="0.25">
      <c r="B218" t="s">
        <v>192</v>
      </c>
      <c r="C218" t="s">
        <v>1281</v>
      </c>
      <c r="D218" s="13">
        <v>3</v>
      </c>
      <c r="E218" s="13">
        <v>3</v>
      </c>
      <c r="F218" s="13">
        <v>6</v>
      </c>
      <c r="H218" s="13">
        <f t="shared" si="46"/>
        <v>12</v>
      </c>
      <c r="I218" s="13">
        <v>12</v>
      </c>
      <c r="J218" s="13">
        <f t="shared" si="47"/>
        <v>0</v>
      </c>
      <c r="K218" s="13">
        <v>42</v>
      </c>
    </row>
    <row r="219" spans="1:11" x14ac:dyDescent="0.25">
      <c r="B219" t="s">
        <v>193</v>
      </c>
      <c r="C219" t="s">
        <v>1282</v>
      </c>
      <c r="D219" s="13">
        <v>8</v>
      </c>
      <c r="E219" s="13">
        <v>3</v>
      </c>
      <c r="H219" s="13">
        <f t="shared" si="46"/>
        <v>11</v>
      </c>
      <c r="I219" s="13">
        <v>11</v>
      </c>
      <c r="J219" s="13">
        <f t="shared" si="47"/>
        <v>0</v>
      </c>
      <c r="K219" s="13">
        <v>66</v>
      </c>
    </row>
    <row r="220" spans="1:11" x14ac:dyDescent="0.25">
      <c r="B220" t="s">
        <v>194</v>
      </c>
      <c r="C220" t="s">
        <v>1283</v>
      </c>
      <c r="D220" s="13">
        <v>7</v>
      </c>
      <c r="F220" s="13">
        <v>5</v>
      </c>
      <c r="H220" s="13">
        <f t="shared" si="46"/>
        <v>12</v>
      </c>
      <c r="I220" s="13">
        <v>12</v>
      </c>
      <c r="J220" s="13">
        <f t="shared" si="47"/>
        <v>0</v>
      </c>
      <c r="K220" s="13">
        <v>42</v>
      </c>
    </row>
    <row r="221" spans="1:11" x14ac:dyDescent="0.25">
      <c r="B221" t="s">
        <v>195</v>
      </c>
      <c r="C221" t="s">
        <v>1284</v>
      </c>
      <c r="D221" s="13">
        <v>6</v>
      </c>
      <c r="F221" s="13">
        <v>7</v>
      </c>
      <c r="H221" s="13">
        <f t="shared" si="46"/>
        <v>13</v>
      </c>
      <c r="I221" s="13">
        <v>13</v>
      </c>
      <c r="J221" s="13">
        <f t="shared" si="47"/>
        <v>0</v>
      </c>
      <c r="K221" s="13">
        <v>38</v>
      </c>
    </row>
    <row r="222" spans="1:11" x14ac:dyDescent="0.25">
      <c r="B222" t="s">
        <v>196</v>
      </c>
      <c r="C222" t="s">
        <v>1285</v>
      </c>
      <c r="D222" s="13">
        <v>3</v>
      </c>
      <c r="F222" s="13">
        <v>4</v>
      </c>
      <c r="H222" s="13">
        <f t="shared" si="46"/>
        <v>7</v>
      </c>
      <c r="I222" s="13">
        <v>7</v>
      </c>
      <c r="J222" s="13">
        <f t="shared" si="47"/>
        <v>0</v>
      </c>
      <c r="K222" s="13">
        <v>18</v>
      </c>
    </row>
    <row r="223" spans="1:11" x14ac:dyDescent="0.25">
      <c r="B223" t="s">
        <v>197</v>
      </c>
      <c r="C223" t="s">
        <v>1510</v>
      </c>
      <c r="F223" s="13">
        <v>3</v>
      </c>
      <c r="H223" s="13">
        <f t="shared" si="46"/>
        <v>3</v>
      </c>
      <c r="I223" s="13">
        <v>3</v>
      </c>
      <c r="J223" s="13">
        <f t="shared" si="47"/>
        <v>0</v>
      </c>
      <c r="K223" s="13">
        <v>12</v>
      </c>
    </row>
    <row r="224" spans="1:11" x14ac:dyDescent="0.25">
      <c r="B224" t="s">
        <v>198</v>
      </c>
      <c r="C224" t="s">
        <v>1286</v>
      </c>
      <c r="D224" s="13">
        <v>8</v>
      </c>
      <c r="F224" s="13">
        <v>15</v>
      </c>
      <c r="H224" s="13">
        <f t="shared" si="46"/>
        <v>23</v>
      </c>
      <c r="I224" s="13">
        <v>23</v>
      </c>
      <c r="J224" s="13">
        <f t="shared" si="47"/>
        <v>0</v>
      </c>
      <c r="K224" s="13">
        <v>56</v>
      </c>
    </row>
    <row r="225" spans="1:11" x14ac:dyDescent="0.25">
      <c r="B225" t="s">
        <v>199</v>
      </c>
      <c r="C225" t="s">
        <v>1523</v>
      </c>
      <c r="D225" s="13">
        <v>5</v>
      </c>
      <c r="F225" s="13">
        <v>6</v>
      </c>
      <c r="H225" s="13">
        <f t="shared" si="46"/>
        <v>11</v>
      </c>
      <c r="I225" s="13">
        <v>11</v>
      </c>
      <c r="J225" s="13">
        <f t="shared" si="47"/>
        <v>0</v>
      </c>
      <c r="K225" s="13">
        <v>30</v>
      </c>
    </row>
    <row r="226" spans="1:11" x14ac:dyDescent="0.25">
      <c r="B226" t="s">
        <v>200</v>
      </c>
      <c r="C226" t="s">
        <v>1293</v>
      </c>
      <c r="D226" s="13">
        <v>7</v>
      </c>
      <c r="E226" s="13">
        <v>4</v>
      </c>
      <c r="F226" s="13">
        <v>12</v>
      </c>
      <c r="H226" s="13">
        <f t="shared" si="46"/>
        <v>23</v>
      </c>
      <c r="I226" s="13">
        <v>23</v>
      </c>
      <c r="J226" s="13">
        <f t="shared" si="47"/>
        <v>0</v>
      </c>
      <c r="K226" s="13">
        <v>66</v>
      </c>
    </row>
    <row r="227" spans="1:11" x14ac:dyDescent="0.25">
      <c r="B227" t="s">
        <v>201</v>
      </c>
      <c r="C227" t="s">
        <v>1287</v>
      </c>
      <c r="D227" s="13">
        <v>1</v>
      </c>
      <c r="E227" s="13">
        <v>3</v>
      </c>
      <c r="F227" s="13">
        <v>6</v>
      </c>
      <c r="H227" s="13">
        <f t="shared" si="46"/>
        <v>10</v>
      </c>
      <c r="I227" s="13">
        <v>10</v>
      </c>
      <c r="J227" s="13">
        <f t="shared" si="47"/>
        <v>0</v>
      </c>
      <c r="K227" s="13">
        <v>24</v>
      </c>
    </row>
    <row r="228" spans="1:11" x14ac:dyDescent="0.25">
      <c r="B228" t="s">
        <v>202</v>
      </c>
      <c r="C228" t="s">
        <v>1288</v>
      </c>
      <c r="D228" s="13">
        <v>17</v>
      </c>
      <c r="E228" s="13">
        <v>2</v>
      </c>
      <c r="F228" s="13">
        <v>24</v>
      </c>
      <c r="H228" s="13">
        <f t="shared" si="46"/>
        <v>43</v>
      </c>
      <c r="I228" s="13">
        <v>43</v>
      </c>
      <c r="J228" s="13">
        <f t="shared" si="47"/>
        <v>0</v>
      </c>
      <c r="K228" s="13">
        <v>114</v>
      </c>
    </row>
    <row r="229" spans="1:11" x14ac:dyDescent="0.25">
      <c r="B229" t="s">
        <v>203</v>
      </c>
      <c r="C229" t="s">
        <v>1289</v>
      </c>
      <c r="D229" s="13">
        <v>6</v>
      </c>
      <c r="F229" s="13">
        <v>5</v>
      </c>
      <c r="H229" s="13">
        <f t="shared" si="46"/>
        <v>11</v>
      </c>
      <c r="I229" s="13">
        <v>11</v>
      </c>
      <c r="J229" s="13">
        <f t="shared" si="47"/>
        <v>0</v>
      </c>
      <c r="K229" s="13">
        <v>40</v>
      </c>
    </row>
    <row r="230" spans="1:11" x14ac:dyDescent="0.25">
      <c r="B230" t="s">
        <v>204</v>
      </c>
      <c r="C230" t="s">
        <v>1290</v>
      </c>
      <c r="E230" s="13">
        <v>6</v>
      </c>
      <c r="F230" s="13">
        <v>11</v>
      </c>
      <c r="H230" s="13">
        <f t="shared" si="46"/>
        <v>17</v>
      </c>
      <c r="I230" s="13">
        <v>17</v>
      </c>
      <c r="J230" s="13">
        <f t="shared" si="47"/>
        <v>0</v>
      </c>
      <c r="K230" s="13">
        <v>36</v>
      </c>
    </row>
    <row r="231" spans="1:11" ht="15.75" thickBot="1" x14ac:dyDescent="0.3">
      <c r="A231" s="2" t="s">
        <v>1719</v>
      </c>
      <c r="B231" s="2"/>
      <c r="C231" s="2"/>
      <c r="D231" s="14">
        <f>SUM(D209:D230)</f>
        <v>212</v>
      </c>
      <c r="E231" s="14">
        <f t="shared" ref="E231:K231" si="48">SUM(E209:E230)</f>
        <v>57</v>
      </c>
      <c r="F231" s="14">
        <f t="shared" si="48"/>
        <v>229</v>
      </c>
      <c r="G231" s="14">
        <f t="shared" si="48"/>
        <v>0</v>
      </c>
      <c r="H231" s="14">
        <f t="shared" si="48"/>
        <v>498</v>
      </c>
      <c r="I231" s="14">
        <f t="shared" si="48"/>
        <v>498</v>
      </c>
      <c r="J231" s="14">
        <f t="shared" si="48"/>
        <v>0</v>
      </c>
      <c r="K231" s="14">
        <f t="shared" si="48"/>
        <v>1795</v>
      </c>
    </row>
    <row r="232" spans="1:11" ht="15.75" thickTop="1" x14ac:dyDescent="0.25">
      <c r="B232" t="s">
        <v>205</v>
      </c>
      <c r="C232" t="s">
        <v>1291</v>
      </c>
      <c r="E232" s="13">
        <v>4</v>
      </c>
      <c r="F232" s="13">
        <v>5</v>
      </c>
      <c r="H232" s="13">
        <f t="shared" ref="H232:H258" si="49">SUM(D232:G232)</f>
        <v>9</v>
      </c>
      <c r="I232" s="13">
        <v>9</v>
      </c>
      <c r="J232" s="13">
        <f t="shared" ref="J232:J258" si="50">H232-I232</f>
        <v>0</v>
      </c>
      <c r="K232" s="13">
        <v>24</v>
      </c>
    </row>
    <row r="233" spans="1:11" x14ac:dyDescent="0.25">
      <c r="B233" t="s">
        <v>206</v>
      </c>
      <c r="C233" t="s">
        <v>1292</v>
      </c>
      <c r="E233" s="13">
        <v>7</v>
      </c>
      <c r="F233" s="13">
        <v>9</v>
      </c>
      <c r="H233" s="13">
        <f t="shared" si="49"/>
        <v>16</v>
      </c>
      <c r="I233" s="13">
        <v>16</v>
      </c>
      <c r="J233" s="13">
        <f t="shared" si="50"/>
        <v>0</v>
      </c>
      <c r="K233" s="13">
        <v>42</v>
      </c>
    </row>
    <row r="234" spans="1:11" x14ac:dyDescent="0.25">
      <c r="B234" t="s">
        <v>207</v>
      </c>
      <c r="C234" t="s">
        <v>1294</v>
      </c>
      <c r="D234" s="13">
        <v>8</v>
      </c>
      <c r="F234" s="13">
        <v>8</v>
      </c>
      <c r="H234" s="13">
        <f t="shared" si="49"/>
        <v>16</v>
      </c>
      <c r="I234" s="13">
        <v>16</v>
      </c>
      <c r="J234" s="13">
        <f t="shared" si="50"/>
        <v>0</v>
      </c>
      <c r="K234" s="13">
        <v>48</v>
      </c>
    </row>
    <row r="235" spans="1:11" x14ac:dyDescent="0.25">
      <c r="B235" t="s">
        <v>208</v>
      </c>
      <c r="C235" t="s">
        <v>479</v>
      </c>
      <c r="E235" s="13">
        <v>10</v>
      </c>
      <c r="F235" s="13">
        <v>14</v>
      </c>
      <c r="H235" s="13">
        <f t="shared" si="49"/>
        <v>24</v>
      </c>
      <c r="I235" s="13">
        <v>24</v>
      </c>
      <c r="J235" s="13">
        <f t="shared" si="50"/>
        <v>0</v>
      </c>
      <c r="K235" s="13">
        <v>69</v>
      </c>
    </row>
    <row r="236" spans="1:11" x14ac:dyDescent="0.25">
      <c r="B236" t="s">
        <v>209</v>
      </c>
      <c r="C236" t="s">
        <v>1550</v>
      </c>
      <c r="F236" s="13">
        <v>18</v>
      </c>
      <c r="H236" s="13">
        <f t="shared" si="49"/>
        <v>18</v>
      </c>
      <c r="I236" s="13">
        <v>18</v>
      </c>
      <c r="J236" s="13">
        <f t="shared" si="50"/>
        <v>0</v>
      </c>
      <c r="K236" s="13">
        <v>36</v>
      </c>
    </row>
    <row r="237" spans="1:11" x14ac:dyDescent="0.25">
      <c r="B237" t="s">
        <v>210</v>
      </c>
      <c r="C237" t="s">
        <v>1295</v>
      </c>
      <c r="E237" s="13">
        <v>3</v>
      </c>
      <c r="H237" s="13">
        <f t="shared" si="49"/>
        <v>3</v>
      </c>
      <c r="I237" s="13">
        <v>3</v>
      </c>
      <c r="J237" s="13">
        <f t="shared" si="50"/>
        <v>0</v>
      </c>
      <c r="K237" s="13">
        <v>18</v>
      </c>
    </row>
    <row r="238" spans="1:11" x14ac:dyDescent="0.25">
      <c r="B238" t="s">
        <v>211</v>
      </c>
      <c r="C238" s="6" t="s">
        <v>1296</v>
      </c>
      <c r="D238" s="13">
        <v>4</v>
      </c>
      <c r="E238" s="13">
        <v>4</v>
      </c>
      <c r="F238" s="13">
        <v>3</v>
      </c>
      <c r="H238" s="13">
        <f t="shared" si="49"/>
        <v>11</v>
      </c>
      <c r="I238" s="13">
        <v>11</v>
      </c>
      <c r="J238" s="13">
        <f t="shared" si="50"/>
        <v>0</v>
      </c>
      <c r="K238" s="13">
        <v>52</v>
      </c>
    </row>
    <row r="239" spans="1:11" x14ac:dyDescent="0.25">
      <c r="B239" t="s">
        <v>212</v>
      </c>
      <c r="C239" t="s">
        <v>1297</v>
      </c>
      <c r="E239" s="13">
        <v>17</v>
      </c>
      <c r="H239" s="13">
        <f t="shared" si="49"/>
        <v>17</v>
      </c>
      <c r="I239" s="13">
        <v>17</v>
      </c>
      <c r="J239" s="13">
        <f t="shared" si="50"/>
        <v>0</v>
      </c>
      <c r="K239" s="13">
        <v>102</v>
      </c>
    </row>
    <row r="240" spans="1:11" x14ac:dyDescent="0.25">
      <c r="B240" t="s">
        <v>213</v>
      </c>
      <c r="C240" t="s">
        <v>1298</v>
      </c>
      <c r="D240" s="13">
        <v>8</v>
      </c>
      <c r="F240" s="13">
        <v>20</v>
      </c>
      <c r="H240" s="13">
        <f t="shared" si="49"/>
        <v>28</v>
      </c>
      <c r="I240" s="13">
        <v>28</v>
      </c>
      <c r="J240" s="13">
        <f t="shared" si="50"/>
        <v>0</v>
      </c>
      <c r="K240" s="13">
        <v>50</v>
      </c>
    </row>
    <row r="241" spans="2:11" x14ac:dyDescent="0.25">
      <c r="B241" t="s">
        <v>214</v>
      </c>
      <c r="C241" t="s">
        <v>1299</v>
      </c>
      <c r="D241" s="13">
        <v>4</v>
      </c>
      <c r="E241" s="13">
        <v>1</v>
      </c>
      <c r="F241" s="13">
        <v>12</v>
      </c>
      <c r="H241" s="13">
        <f t="shared" si="49"/>
        <v>17</v>
      </c>
      <c r="I241" s="13">
        <v>17</v>
      </c>
      <c r="J241" s="13">
        <f t="shared" si="50"/>
        <v>0</v>
      </c>
      <c r="K241" s="13">
        <v>45</v>
      </c>
    </row>
    <row r="242" spans="2:11" x14ac:dyDescent="0.25">
      <c r="B242" t="s">
        <v>215</v>
      </c>
      <c r="C242" t="s">
        <v>1300</v>
      </c>
      <c r="D242" s="13">
        <v>4</v>
      </c>
      <c r="E242" s="13">
        <v>2</v>
      </c>
      <c r="F242" s="13">
        <v>10</v>
      </c>
      <c r="H242" s="13">
        <f t="shared" si="49"/>
        <v>16</v>
      </c>
      <c r="I242" s="13">
        <v>16</v>
      </c>
      <c r="J242" s="13">
        <f t="shared" si="50"/>
        <v>0</v>
      </c>
      <c r="K242" s="13">
        <v>50</v>
      </c>
    </row>
    <row r="243" spans="2:11" x14ac:dyDescent="0.25">
      <c r="B243" t="s">
        <v>216</v>
      </c>
      <c r="C243" t="s">
        <v>1301</v>
      </c>
      <c r="D243" s="13">
        <v>12</v>
      </c>
      <c r="F243" s="13">
        <v>12</v>
      </c>
      <c r="H243" s="13">
        <f t="shared" si="49"/>
        <v>24</v>
      </c>
      <c r="I243" s="13">
        <v>24</v>
      </c>
      <c r="J243" s="13">
        <f t="shared" si="50"/>
        <v>0</v>
      </c>
      <c r="K243" s="13">
        <v>72</v>
      </c>
    </row>
    <row r="244" spans="2:11" x14ac:dyDescent="0.25">
      <c r="B244" t="s">
        <v>217</v>
      </c>
      <c r="C244" t="s">
        <v>1302</v>
      </c>
      <c r="D244" s="13">
        <v>2</v>
      </c>
      <c r="F244" s="13">
        <v>4</v>
      </c>
      <c r="H244" s="13">
        <f t="shared" si="49"/>
        <v>6</v>
      </c>
      <c r="I244" s="13">
        <v>6</v>
      </c>
      <c r="J244" s="13">
        <f t="shared" si="50"/>
        <v>0</v>
      </c>
      <c r="K244" s="13">
        <v>12</v>
      </c>
    </row>
    <row r="245" spans="2:11" x14ac:dyDescent="0.25">
      <c r="B245" t="s">
        <v>218</v>
      </c>
      <c r="C245" t="s">
        <v>476</v>
      </c>
      <c r="D245" s="13">
        <v>7</v>
      </c>
      <c r="F245" s="13">
        <v>3</v>
      </c>
      <c r="H245" s="13">
        <f t="shared" si="49"/>
        <v>10</v>
      </c>
      <c r="I245" s="13">
        <v>10</v>
      </c>
      <c r="J245" s="13">
        <f t="shared" si="50"/>
        <v>0</v>
      </c>
      <c r="K245" s="13">
        <v>42</v>
      </c>
    </row>
    <row r="246" spans="2:11" x14ac:dyDescent="0.25">
      <c r="B246" t="s">
        <v>678</v>
      </c>
      <c r="C246" t="s">
        <v>477</v>
      </c>
      <c r="D246" s="13">
        <v>9</v>
      </c>
      <c r="F246" s="13">
        <v>4</v>
      </c>
      <c r="H246" s="13">
        <f t="shared" si="49"/>
        <v>13</v>
      </c>
      <c r="I246" s="13">
        <v>13</v>
      </c>
      <c r="J246" s="13">
        <f t="shared" si="50"/>
        <v>0</v>
      </c>
      <c r="K246" s="13">
        <v>60</v>
      </c>
    </row>
    <row r="247" spans="2:11" x14ac:dyDescent="0.25">
      <c r="B247" t="s">
        <v>219</v>
      </c>
      <c r="C247" t="s">
        <v>1303</v>
      </c>
      <c r="D247" s="13">
        <v>8</v>
      </c>
      <c r="F247" s="13">
        <v>10</v>
      </c>
      <c r="H247" s="13">
        <f t="shared" si="49"/>
        <v>18</v>
      </c>
      <c r="I247" s="13">
        <v>18</v>
      </c>
      <c r="J247" s="13">
        <f t="shared" si="50"/>
        <v>0</v>
      </c>
      <c r="K247" s="13">
        <v>54</v>
      </c>
    </row>
    <row r="248" spans="2:11" x14ac:dyDescent="0.25">
      <c r="B248" t="s">
        <v>589</v>
      </c>
      <c r="C248" t="s">
        <v>1241</v>
      </c>
      <c r="D248" s="13">
        <v>3</v>
      </c>
      <c r="F248" s="13">
        <v>3</v>
      </c>
      <c r="H248" s="13">
        <f t="shared" si="49"/>
        <v>6</v>
      </c>
      <c r="I248" s="13">
        <v>6</v>
      </c>
      <c r="J248" s="13">
        <f t="shared" si="50"/>
        <v>0</v>
      </c>
      <c r="K248" s="13">
        <v>18</v>
      </c>
    </row>
    <row r="249" spans="2:11" x14ac:dyDescent="0.25">
      <c r="B249" t="s">
        <v>220</v>
      </c>
      <c r="C249" t="s">
        <v>1304</v>
      </c>
      <c r="D249" s="13">
        <v>10</v>
      </c>
      <c r="F249" s="13">
        <v>54</v>
      </c>
      <c r="H249" s="13">
        <f t="shared" si="49"/>
        <v>64</v>
      </c>
      <c r="I249" s="13">
        <v>64</v>
      </c>
      <c r="J249" s="13">
        <f t="shared" si="50"/>
        <v>0</v>
      </c>
      <c r="K249" s="13">
        <v>113</v>
      </c>
    </row>
    <row r="250" spans="2:11" x14ac:dyDescent="0.25">
      <c r="B250" t="s">
        <v>221</v>
      </c>
      <c r="C250" t="s">
        <v>1305</v>
      </c>
      <c r="D250" s="13">
        <v>3</v>
      </c>
      <c r="F250" s="13">
        <v>4</v>
      </c>
      <c r="H250" s="13">
        <f t="shared" si="49"/>
        <v>7</v>
      </c>
      <c r="I250" s="13">
        <v>7</v>
      </c>
      <c r="J250" s="13">
        <f t="shared" si="50"/>
        <v>0</v>
      </c>
      <c r="K250" s="13">
        <v>18</v>
      </c>
    </row>
    <row r="251" spans="2:11" x14ac:dyDescent="0.25">
      <c r="B251" t="s">
        <v>222</v>
      </c>
      <c r="C251" t="s">
        <v>1306</v>
      </c>
      <c r="D251" s="13">
        <v>5</v>
      </c>
      <c r="F251" s="13">
        <v>3</v>
      </c>
      <c r="H251" s="13">
        <f t="shared" si="49"/>
        <v>8</v>
      </c>
      <c r="I251" s="13">
        <v>8</v>
      </c>
      <c r="J251" s="13">
        <f t="shared" si="50"/>
        <v>0</v>
      </c>
      <c r="K251" s="13">
        <v>30</v>
      </c>
    </row>
    <row r="252" spans="2:11" x14ac:dyDescent="0.25">
      <c r="B252" t="s">
        <v>223</v>
      </c>
      <c r="C252" t="s">
        <v>1307</v>
      </c>
      <c r="D252" s="13">
        <v>15</v>
      </c>
      <c r="F252" s="13">
        <v>8</v>
      </c>
      <c r="H252" s="13">
        <f t="shared" si="49"/>
        <v>23</v>
      </c>
      <c r="I252" s="13">
        <v>23</v>
      </c>
      <c r="J252" s="13">
        <f t="shared" si="50"/>
        <v>0</v>
      </c>
      <c r="K252" s="13">
        <v>100</v>
      </c>
    </row>
    <row r="253" spans="2:11" x14ac:dyDescent="0.25">
      <c r="B253" t="s">
        <v>224</v>
      </c>
      <c r="C253" t="s">
        <v>1308</v>
      </c>
      <c r="F253" s="13">
        <v>6</v>
      </c>
      <c r="H253" s="13">
        <f t="shared" si="49"/>
        <v>6</v>
      </c>
      <c r="I253" s="13">
        <v>6</v>
      </c>
      <c r="J253" s="13">
        <f t="shared" si="50"/>
        <v>0</v>
      </c>
      <c r="K253" s="13">
        <v>24</v>
      </c>
    </row>
    <row r="254" spans="2:11" x14ac:dyDescent="0.25">
      <c r="B254" t="s">
        <v>225</v>
      </c>
      <c r="C254" s="6" t="s">
        <v>1309</v>
      </c>
      <c r="F254" s="13">
        <v>8</v>
      </c>
      <c r="H254" s="13">
        <f t="shared" si="49"/>
        <v>8</v>
      </c>
      <c r="I254" s="13">
        <v>8</v>
      </c>
      <c r="J254" s="13">
        <f t="shared" si="50"/>
        <v>0</v>
      </c>
      <c r="K254" s="13">
        <v>32</v>
      </c>
    </row>
    <row r="255" spans="2:11" x14ac:dyDescent="0.25">
      <c r="B255" t="s">
        <v>226</v>
      </c>
      <c r="C255" t="s">
        <v>478</v>
      </c>
      <c r="D255" s="13">
        <v>4</v>
      </c>
      <c r="F255" s="13">
        <v>2</v>
      </c>
      <c r="H255" s="13">
        <f t="shared" si="49"/>
        <v>6</v>
      </c>
      <c r="I255" s="13">
        <v>6</v>
      </c>
      <c r="J255" s="13">
        <f t="shared" si="50"/>
        <v>0</v>
      </c>
      <c r="K255" s="13">
        <v>30</v>
      </c>
    </row>
    <row r="256" spans="2:11" x14ac:dyDescent="0.25">
      <c r="B256" t="s">
        <v>227</v>
      </c>
      <c r="C256" s="5" t="s">
        <v>1310</v>
      </c>
      <c r="F256" s="13">
        <v>9</v>
      </c>
      <c r="H256" s="13">
        <f t="shared" si="49"/>
        <v>9</v>
      </c>
      <c r="I256" s="13">
        <v>9</v>
      </c>
      <c r="J256" s="13">
        <f t="shared" si="50"/>
        <v>0</v>
      </c>
      <c r="K256" s="13">
        <v>27</v>
      </c>
    </row>
    <row r="257" spans="1:11" x14ac:dyDescent="0.25">
      <c r="B257" t="s">
        <v>228</v>
      </c>
      <c r="C257" t="s">
        <v>1311</v>
      </c>
      <c r="D257" s="13">
        <v>2</v>
      </c>
      <c r="E257" s="13">
        <v>5</v>
      </c>
      <c r="H257" s="13">
        <f t="shared" si="49"/>
        <v>7</v>
      </c>
      <c r="I257" s="13">
        <v>7</v>
      </c>
      <c r="J257" s="13">
        <f t="shared" si="50"/>
        <v>0</v>
      </c>
      <c r="K257" s="13">
        <v>38</v>
      </c>
    </row>
    <row r="258" spans="1:11" x14ac:dyDescent="0.25">
      <c r="B258" t="s">
        <v>229</v>
      </c>
      <c r="C258" t="s">
        <v>1312</v>
      </c>
      <c r="D258" s="13">
        <v>1</v>
      </c>
      <c r="F258" s="13">
        <v>9</v>
      </c>
      <c r="H258" s="13">
        <f t="shared" si="49"/>
        <v>10</v>
      </c>
      <c r="I258" s="13">
        <v>10</v>
      </c>
      <c r="J258" s="13">
        <f t="shared" si="50"/>
        <v>0</v>
      </c>
      <c r="K258" s="13">
        <v>36</v>
      </c>
    </row>
    <row r="259" spans="1:11" ht="15.75" thickBot="1" x14ac:dyDescent="0.3">
      <c r="A259" s="2" t="s">
        <v>5</v>
      </c>
      <c r="B259" s="2"/>
      <c r="C259" s="2"/>
      <c r="D259" s="14">
        <f>SUM(D231:D258)</f>
        <v>321</v>
      </c>
      <c r="E259" s="14">
        <f t="shared" ref="E259:J259" si="51">SUM(E231:E258)</f>
        <v>110</v>
      </c>
      <c r="F259" s="14">
        <f t="shared" si="51"/>
        <v>467</v>
      </c>
      <c r="G259" s="14">
        <f t="shared" si="51"/>
        <v>0</v>
      </c>
      <c r="H259" s="14">
        <f t="shared" si="51"/>
        <v>898</v>
      </c>
      <c r="I259" s="14">
        <f t="shared" si="51"/>
        <v>898</v>
      </c>
      <c r="J259" s="14">
        <f t="shared" si="51"/>
        <v>0</v>
      </c>
      <c r="K259" s="14">
        <f>SUM(K231:K258)</f>
        <v>3037</v>
      </c>
    </row>
    <row r="260" spans="1:11" ht="15.75" thickTop="1" x14ac:dyDescent="0.25">
      <c r="A260" t="s">
        <v>230</v>
      </c>
      <c r="B260" t="s">
        <v>231</v>
      </c>
      <c r="C260" t="s">
        <v>1313</v>
      </c>
      <c r="E260" s="13">
        <v>4</v>
      </c>
      <c r="F260" s="13">
        <v>3</v>
      </c>
      <c r="H260" s="13">
        <f t="shared" ref="H260:H284" si="52">SUM(D260:G260)</f>
        <v>7</v>
      </c>
      <c r="I260" s="13">
        <v>7</v>
      </c>
      <c r="J260" s="13">
        <f t="shared" ref="J260:J284" si="53">H260-I260</f>
        <v>0</v>
      </c>
      <c r="K260" s="13">
        <v>40</v>
      </c>
    </row>
    <row r="261" spans="1:11" x14ac:dyDescent="0.25">
      <c r="B261" t="s">
        <v>232</v>
      </c>
      <c r="C261" t="s">
        <v>1314</v>
      </c>
      <c r="E261" s="13">
        <v>7</v>
      </c>
      <c r="F261" s="13">
        <v>3</v>
      </c>
      <c r="H261" s="13">
        <f t="shared" si="52"/>
        <v>10</v>
      </c>
      <c r="I261" s="13">
        <v>10</v>
      </c>
      <c r="J261" s="13">
        <f t="shared" si="53"/>
        <v>0</v>
      </c>
      <c r="K261" s="13">
        <v>40</v>
      </c>
    </row>
    <row r="262" spans="1:11" x14ac:dyDescent="0.25">
      <c r="B262" t="s">
        <v>233</v>
      </c>
      <c r="C262" t="s">
        <v>1315</v>
      </c>
      <c r="D262" s="13">
        <v>2</v>
      </c>
      <c r="E262" s="13">
        <v>37</v>
      </c>
      <c r="F262" s="13">
        <v>6</v>
      </c>
      <c r="H262" s="13">
        <f t="shared" si="52"/>
        <v>45</v>
      </c>
      <c r="I262" s="13">
        <v>45</v>
      </c>
      <c r="J262" s="13">
        <f t="shared" si="53"/>
        <v>0</v>
      </c>
      <c r="K262" s="13">
        <v>250</v>
      </c>
    </row>
    <row r="263" spans="1:11" x14ac:dyDescent="0.25">
      <c r="B263" t="s">
        <v>234</v>
      </c>
      <c r="C263" t="s">
        <v>1316</v>
      </c>
      <c r="D263" s="13">
        <v>1</v>
      </c>
      <c r="E263" s="13">
        <v>7</v>
      </c>
      <c r="F263" s="13">
        <v>4</v>
      </c>
      <c r="H263" s="13">
        <f t="shared" si="52"/>
        <v>12</v>
      </c>
      <c r="I263" s="13">
        <v>12</v>
      </c>
      <c r="J263" s="13">
        <f t="shared" si="53"/>
        <v>0</v>
      </c>
      <c r="K263" s="13">
        <v>35</v>
      </c>
    </row>
    <row r="264" spans="1:11" x14ac:dyDescent="0.25">
      <c r="B264" t="s">
        <v>235</v>
      </c>
      <c r="C264" t="s">
        <v>1317</v>
      </c>
      <c r="D264" s="13">
        <v>5</v>
      </c>
      <c r="E264" s="13">
        <v>9</v>
      </c>
      <c r="F264" s="13">
        <v>3</v>
      </c>
      <c r="H264" s="13">
        <f t="shared" si="52"/>
        <v>17</v>
      </c>
      <c r="I264" s="13">
        <v>17</v>
      </c>
      <c r="J264" s="13">
        <f t="shared" si="53"/>
        <v>0</v>
      </c>
      <c r="K264" s="13">
        <v>60</v>
      </c>
    </row>
    <row r="265" spans="1:11" x14ac:dyDescent="0.25">
      <c r="B265" t="s">
        <v>236</v>
      </c>
      <c r="C265" t="s">
        <v>1318</v>
      </c>
      <c r="D265" s="13">
        <v>1</v>
      </c>
      <c r="E265" s="13">
        <v>1</v>
      </c>
      <c r="F265" s="13">
        <v>1</v>
      </c>
      <c r="H265" s="13">
        <f t="shared" si="52"/>
        <v>3</v>
      </c>
      <c r="I265" s="13">
        <v>3</v>
      </c>
      <c r="J265" s="13">
        <f t="shared" si="53"/>
        <v>0</v>
      </c>
      <c r="K265" s="13">
        <v>14</v>
      </c>
    </row>
    <row r="266" spans="1:11" x14ac:dyDescent="0.25">
      <c r="B266" t="s">
        <v>599</v>
      </c>
      <c r="C266" t="s">
        <v>1319</v>
      </c>
      <c r="E266" s="13">
        <v>8</v>
      </c>
      <c r="F266" s="13">
        <v>6</v>
      </c>
      <c r="H266" s="13">
        <f t="shared" si="52"/>
        <v>14</v>
      </c>
      <c r="I266" s="13">
        <v>14</v>
      </c>
      <c r="J266" s="13">
        <f t="shared" si="53"/>
        <v>0</v>
      </c>
      <c r="K266" s="13">
        <v>120</v>
      </c>
    </row>
    <row r="267" spans="1:11" x14ac:dyDescent="0.25">
      <c r="B267" t="s">
        <v>237</v>
      </c>
      <c r="C267" t="s">
        <v>1320</v>
      </c>
      <c r="D267" s="13">
        <v>5</v>
      </c>
      <c r="E267" s="13">
        <v>11</v>
      </c>
      <c r="F267" s="13">
        <v>2</v>
      </c>
      <c r="H267" s="13">
        <f t="shared" si="52"/>
        <v>18</v>
      </c>
      <c r="I267" s="13">
        <v>18</v>
      </c>
      <c r="J267" s="13">
        <f t="shared" si="53"/>
        <v>0</v>
      </c>
      <c r="K267" s="13">
        <v>130</v>
      </c>
    </row>
    <row r="268" spans="1:11" x14ac:dyDescent="0.25">
      <c r="B268" t="s">
        <v>238</v>
      </c>
      <c r="C268" t="s">
        <v>1321</v>
      </c>
      <c r="D268" s="13">
        <v>5</v>
      </c>
      <c r="E268" s="13">
        <v>9</v>
      </c>
      <c r="F268" s="13">
        <v>4</v>
      </c>
      <c r="H268" s="13">
        <f t="shared" si="52"/>
        <v>18</v>
      </c>
      <c r="I268" s="13">
        <v>18</v>
      </c>
      <c r="J268" s="13">
        <f t="shared" si="53"/>
        <v>0</v>
      </c>
      <c r="K268" s="13">
        <v>150</v>
      </c>
    </row>
    <row r="269" spans="1:11" x14ac:dyDescent="0.25">
      <c r="B269" t="s">
        <v>239</v>
      </c>
      <c r="C269" t="s">
        <v>1322</v>
      </c>
      <c r="D269" s="13">
        <v>8</v>
      </c>
      <c r="E269" s="13">
        <v>9</v>
      </c>
      <c r="F269" s="13">
        <v>5</v>
      </c>
      <c r="H269" s="13">
        <f t="shared" si="52"/>
        <v>22</v>
      </c>
      <c r="I269" s="13">
        <v>22</v>
      </c>
      <c r="J269" s="13">
        <f t="shared" si="53"/>
        <v>0</v>
      </c>
      <c r="K269" s="13">
        <v>95</v>
      </c>
    </row>
    <row r="270" spans="1:11" x14ac:dyDescent="0.25">
      <c r="B270" t="s">
        <v>240</v>
      </c>
      <c r="C270" t="s">
        <v>1323</v>
      </c>
      <c r="F270" s="13">
        <v>4</v>
      </c>
      <c r="H270" s="13">
        <f t="shared" si="52"/>
        <v>4</v>
      </c>
      <c r="I270" s="13">
        <v>4</v>
      </c>
      <c r="J270" s="13">
        <f t="shared" si="53"/>
        <v>0</v>
      </c>
      <c r="K270" s="13">
        <v>10</v>
      </c>
    </row>
    <row r="271" spans="1:11" x14ac:dyDescent="0.25">
      <c r="B271" t="s">
        <v>241</v>
      </c>
      <c r="C271" t="s">
        <v>1324</v>
      </c>
      <c r="D271" s="13">
        <v>2</v>
      </c>
      <c r="E271" s="13">
        <v>5</v>
      </c>
      <c r="F271" s="13">
        <v>5</v>
      </c>
      <c r="H271" s="13">
        <f t="shared" si="52"/>
        <v>12</v>
      </c>
      <c r="I271" s="13">
        <v>12</v>
      </c>
      <c r="J271" s="13">
        <f t="shared" si="53"/>
        <v>0</v>
      </c>
      <c r="K271" s="13">
        <v>60</v>
      </c>
    </row>
    <row r="272" spans="1:11" x14ac:dyDescent="0.25">
      <c r="B272" t="s">
        <v>242</v>
      </c>
      <c r="C272" t="s">
        <v>1325</v>
      </c>
      <c r="D272" s="13">
        <v>9</v>
      </c>
      <c r="E272" s="13">
        <v>8</v>
      </c>
      <c r="F272" s="13">
        <v>10</v>
      </c>
      <c r="H272" s="13">
        <f t="shared" si="52"/>
        <v>27</v>
      </c>
      <c r="I272" s="13">
        <v>27</v>
      </c>
      <c r="J272" s="13">
        <f t="shared" si="53"/>
        <v>0</v>
      </c>
      <c r="K272" s="13">
        <v>95</v>
      </c>
    </row>
    <row r="273" spans="1:11" x14ac:dyDescent="0.25">
      <c r="B273" t="s">
        <v>243</v>
      </c>
      <c r="C273" t="s">
        <v>1326</v>
      </c>
      <c r="D273" s="13">
        <v>8</v>
      </c>
      <c r="E273" s="13">
        <v>4</v>
      </c>
      <c r="F273" s="13">
        <v>3</v>
      </c>
      <c r="H273" s="13">
        <f t="shared" si="52"/>
        <v>15</v>
      </c>
      <c r="I273" s="13">
        <v>15</v>
      </c>
      <c r="J273" s="13">
        <f t="shared" si="53"/>
        <v>0</v>
      </c>
      <c r="K273" s="13">
        <v>60</v>
      </c>
    </row>
    <row r="274" spans="1:11" x14ac:dyDescent="0.25">
      <c r="B274" t="s">
        <v>1721</v>
      </c>
      <c r="C274" t="s">
        <v>1327</v>
      </c>
      <c r="D274" s="13">
        <v>12</v>
      </c>
      <c r="E274" s="13">
        <v>12</v>
      </c>
      <c r="F274" s="13">
        <v>6</v>
      </c>
      <c r="H274" s="13">
        <f t="shared" si="52"/>
        <v>30</v>
      </c>
      <c r="I274" s="13">
        <v>30</v>
      </c>
      <c r="J274" s="13">
        <f t="shared" si="53"/>
        <v>0</v>
      </c>
      <c r="K274" s="13">
        <v>170</v>
      </c>
    </row>
    <row r="275" spans="1:11" x14ac:dyDescent="0.25">
      <c r="B275" t="s">
        <v>244</v>
      </c>
      <c r="C275" t="s">
        <v>1328</v>
      </c>
      <c r="D275" s="13">
        <v>4</v>
      </c>
      <c r="E275" s="13">
        <v>5</v>
      </c>
      <c r="F275" s="13">
        <v>6</v>
      </c>
      <c r="H275" s="13">
        <f t="shared" si="52"/>
        <v>15</v>
      </c>
      <c r="I275" s="13">
        <v>15</v>
      </c>
      <c r="J275" s="13">
        <f t="shared" si="53"/>
        <v>0</v>
      </c>
      <c r="K275" s="13">
        <v>85</v>
      </c>
    </row>
    <row r="276" spans="1:11" x14ac:dyDescent="0.25">
      <c r="B276" t="s">
        <v>245</v>
      </c>
      <c r="C276" t="s">
        <v>1329</v>
      </c>
      <c r="D276" s="13">
        <v>7</v>
      </c>
      <c r="E276" s="13">
        <v>6</v>
      </c>
      <c r="F276" s="13">
        <v>2</v>
      </c>
      <c r="H276" s="13">
        <f t="shared" si="52"/>
        <v>15</v>
      </c>
      <c r="I276" s="13">
        <v>15</v>
      </c>
      <c r="J276" s="13">
        <f t="shared" si="53"/>
        <v>0</v>
      </c>
      <c r="K276" s="13">
        <v>70</v>
      </c>
    </row>
    <row r="277" spans="1:11" x14ac:dyDescent="0.25">
      <c r="B277" t="s">
        <v>246</v>
      </c>
      <c r="C277" t="s">
        <v>1330</v>
      </c>
      <c r="D277" s="13">
        <v>23</v>
      </c>
      <c r="E277" s="13">
        <v>25</v>
      </c>
      <c r="F277" s="13">
        <v>16</v>
      </c>
      <c r="H277" s="13">
        <f t="shared" si="52"/>
        <v>64</v>
      </c>
      <c r="I277" s="13">
        <v>64</v>
      </c>
      <c r="J277" s="13">
        <f t="shared" si="53"/>
        <v>0</v>
      </c>
      <c r="K277" s="13">
        <v>260</v>
      </c>
    </row>
    <row r="278" spans="1:11" x14ac:dyDescent="0.25">
      <c r="B278" t="s">
        <v>247</v>
      </c>
      <c r="C278" t="s">
        <v>1331</v>
      </c>
      <c r="D278" s="13">
        <v>5</v>
      </c>
      <c r="E278" s="13">
        <v>9</v>
      </c>
      <c r="F278" s="13">
        <v>4</v>
      </c>
      <c r="H278" s="13">
        <f t="shared" si="52"/>
        <v>18</v>
      </c>
      <c r="I278" s="13">
        <v>18</v>
      </c>
      <c r="J278" s="13">
        <f t="shared" si="53"/>
        <v>0</v>
      </c>
      <c r="K278" s="13">
        <v>45</v>
      </c>
    </row>
    <row r="279" spans="1:11" x14ac:dyDescent="0.25">
      <c r="B279" t="s">
        <v>248</v>
      </c>
      <c r="C279" t="s">
        <v>1332</v>
      </c>
      <c r="D279" s="13">
        <v>4</v>
      </c>
      <c r="E279" s="13">
        <v>6</v>
      </c>
      <c r="F279" s="13">
        <v>4</v>
      </c>
      <c r="H279" s="13">
        <f t="shared" si="52"/>
        <v>14</v>
      </c>
      <c r="I279" s="13">
        <v>14</v>
      </c>
      <c r="J279" s="13">
        <f t="shared" si="53"/>
        <v>0</v>
      </c>
      <c r="K279" s="13">
        <v>50</v>
      </c>
    </row>
    <row r="280" spans="1:11" x14ac:dyDescent="0.25">
      <c r="B280" t="s">
        <v>598</v>
      </c>
      <c r="C280" t="s">
        <v>1333</v>
      </c>
      <c r="E280" s="13">
        <v>3</v>
      </c>
      <c r="F280" s="13">
        <v>4</v>
      </c>
      <c r="H280" s="13">
        <f t="shared" si="52"/>
        <v>7</v>
      </c>
      <c r="I280" s="13">
        <v>7</v>
      </c>
      <c r="J280" s="13">
        <f t="shared" si="53"/>
        <v>0</v>
      </c>
      <c r="K280" s="13">
        <v>18</v>
      </c>
    </row>
    <row r="281" spans="1:11" x14ac:dyDescent="0.25">
      <c r="B281" t="s">
        <v>249</v>
      </c>
      <c r="C281" t="s">
        <v>1334</v>
      </c>
      <c r="E281" s="13">
        <v>2</v>
      </c>
      <c r="F281" s="13">
        <v>6</v>
      </c>
      <c r="H281" s="13">
        <f t="shared" si="52"/>
        <v>8</v>
      </c>
      <c r="I281" s="13">
        <v>8</v>
      </c>
      <c r="J281" s="13">
        <f t="shared" si="53"/>
        <v>0</v>
      </c>
      <c r="K281" s="13">
        <v>20</v>
      </c>
    </row>
    <row r="282" spans="1:11" x14ac:dyDescent="0.25">
      <c r="B282" t="s">
        <v>230</v>
      </c>
      <c r="C282" t="s">
        <v>1335</v>
      </c>
      <c r="E282" s="13">
        <v>3</v>
      </c>
      <c r="F282" s="13">
        <v>15</v>
      </c>
      <c r="H282" s="13">
        <f t="shared" si="52"/>
        <v>18</v>
      </c>
      <c r="I282" s="13">
        <v>18</v>
      </c>
      <c r="J282" s="13">
        <f t="shared" si="53"/>
        <v>0</v>
      </c>
      <c r="K282" s="13">
        <v>25</v>
      </c>
    </row>
    <row r="283" spans="1:11" x14ac:dyDescent="0.25">
      <c r="B283" t="s">
        <v>250</v>
      </c>
      <c r="C283" t="s">
        <v>1336</v>
      </c>
      <c r="D283" s="13">
        <v>2</v>
      </c>
      <c r="E283" s="13">
        <v>5</v>
      </c>
      <c r="F283" s="13">
        <v>2</v>
      </c>
      <c r="H283" s="13">
        <f t="shared" si="52"/>
        <v>9</v>
      </c>
      <c r="I283" s="13">
        <v>9</v>
      </c>
      <c r="J283" s="13">
        <f t="shared" si="53"/>
        <v>0</v>
      </c>
      <c r="K283" s="13">
        <v>40</v>
      </c>
    </row>
    <row r="284" spans="1:11" x14ac:dyDescent="0.25">
      <c r="B284" t="s">
        <v>251</v>
      </c>
      <c r="C284" t="s">
        <v>1337</v>
      </c>
      <c r="D284" s="13">
        <v>5</v>
      </c>
      <c r="E284" s="13">
        <v>8</v>
      </c>
      <c r="F284" s="13">
        <v>4</v>
      </c>
      <c r="H284" s="13">
        <f t="shared" si="52"/>
        <v>17</v>
      </c>
      <c r="I284" s="13">
        <v>17</v>
      </c>
      <c r="J284" s="13">
        <f t="shared" si="53"/>
        <v>0</v>
      </c>
      <c r="K284" s="13">
        <v>55</v>
      </c>
    </row>
    <row r="285" spans="1:11" ht="15.75" thickBot="1" x14ac:dyDescent="0.3">
      <c r="A285" s="2" t="s">
        <v>1719</v>
      </c>
      <c r="B285" s="2"/>
      <c r="C285" s="2"/>
      <c r="D285" s="14">
        <f>SUM(D260:D284)</f>
        <v>108</v>
      </c>
      <c r="E285" s="14">
        <f t="shared" ref="E285:J285" si="54">SUM(E260:E284)</f>
        <v>203</v>
      </c>
      <c r="F285" s="14">
        <f t="shared" si="54"/>
        <v>128</v>
      </c>
      <c r="G285" s="14">
        <f t="shared" si="54"/>
        <v>0</v>
      </c>
      <c r="H285" s="14">
        <f t="shared" si="54"/>
        <v>439</v>
      </c>
      <c r="I285" s="14">
        <f t="shared" si="54"/>
        <v>439</v>
      </c>
      <c r="J285" s="14">
        <f t="shared" si="54"/>
        <v>0</v>
      </c>
      <c r="K285" s="14">
        <f>SUM(K260:K284)</f>
        <v>1997</v>
      </c>
    </row>
    <row r="286" spans="1:11" ht="15.75" thickTop="1" x14ac:dyDescent="0.25">
      <c r="B286" t="s">
        <v>252</v>
      </c>
      <c r="C286" t="s">
        <v>1338</v>
      </c>
      <c r="D286" s="13">
        <v>9</v>
      </c>
      <c r="E286" s="13">
        <v>10</v>
      </c>
      <c r="F286" s="13">
        <v>6</v>
      </c>
      <c r="H286" s="13">
        <f t="shared" ref="H286:H317" si="55">SUM(D286:G286)</f>
        <v>25</v>
      </c>
      <c r="I286" s="13">
        <v>25</v>
      </c>
      <c r="J286" s="13">
        <f t="shared" ref="J286:J317" si="56">H286-I286</f>
        <v>0</v>
      </c>
      <c r="K286" s="13">
        <v>60</v>
      </c>
    </row>
    <row r="287" spans="1:11" x14ac:dyDescent="0.25">
      <c r="B287" t="s">
        <v>253</v>
      </c>
      <c r="C287" t="s">
        <v>1339</v>
      </c>
      <c r="D287" s="13">
        <v>8</v>
      </c>
      <c r="E287" s="13">
        <v>9</v>
      </c>
      <c r="F287" s="13">
        <v>7</v>
      </c>
      <c r="H287" s="13">
        <f t="shared" si="55"/>
        <v>24</v>
      </c>
      <c r="I287" s="13">
        <v>24</v>
      </c>
      <c r="J287" s="13">
        <f t="shared" si="56"/>
        <v>0</v>
      </c>
      <c r="K287" s="13">
        <v>70</v>
      </c>
    </row>
    <row r="288" spans="1:11" x14ac:dyDescent="0.25">
      <c r="B288" t="s">
        <v>254</v>
      </c>
      <c r="C288" t="s">
        <v>1340</v>
      </c>
      <c r="D288" s="13">
        <v>3</v>
      </c>
      <c r="F288" s="13">
        <v>4</v>
      </c>
      <c r="H288" s="13">
        <f t="shared" si="55"/>
        <v>7</v>
      </c>
      <c r="I288" s="13">
        <v>7</v>
      </c>
      <c r="J288" s="13">
        <f t="shared" si="56"/>
        <v>0</v>
      </c>
      <c r="K288" s="13">
        <v>20</v>
      </c>
    </row>
    <row r="289" spans="2:11" x14ac:dyDescent="0.25">
      <c r="B289" t="s">
        <v>255</v>
      </c>
      <c r="C289" t="s">
        <v>1341</v>
      </c>
      <c r="D289" s="13">
        <v>2</v>
      </c>
      <c r="F289" s="13">
        <v>3</v>
      </c>
      <c r="H289" s="13">
        <f t="shared" si="55"/>
        <v>5</v>
      </c>
      <c r="I289" s="13">
        <v>5</v>
      </c>
      <c r="J289" s="13">
        <f t="shared" si="56"/>
        <v>0</v>
      </c>
      <c r="K289" s="13">
        <v>20</v>
      </c>
    </row>
    <row r="290" spans="2:11" x14ac:dyDescent="0.25">
      <c r="B290" t="s">
        <v>256</v>
      </c>
      <c r="C290" t="s">
        <v>1342</v>
      </c>
      <c r="D290" s="13">
        <v>1</v>
      </c>
      <c r="F290" s="13">
        <v>4</v>
      </c>
      <c r="H290" s="13">
        <f t="shared" si="55"/>
        <v>5</v>
      </c>
      <c r="I290" s="13">
        <v>5</v>
      </c>
      <c r="J290" s="13">
        <f t="shared" si="56"/>
        <v>0</v>
      </c>
      <c r="K290" s="13">
        <v>50</v>
      </c>
    </row>
    <row r="291" spans="2:11" x14ac:dyDescent="0.25">
      <c r="B291" t="s">
        <v>257</v>
      </c>
      <c r="C291" t="s">
        <v>1343</v>
      </c>
      <c r="D291" s="13">
        <v>1</v>
      </c>
      <c r="F291" s="13">
        <v>6</v>
      </c>
      <c r="H291" s="13">
        <f t="shared" si="55"/>
        <v>7</v>
      </c>
      <c r="I291" s="13">
        <v>7</v>
      </c>
      <c r="J291" s="13">
        <f t="shared" si="56"/>
        <v>0</v>
      </c>
      <c r="K291" s="13">
        <v>15</v>
      </c>
    </row>
    <row r="292" spans="2:11" x14ac:dyDescent="0.25">
      <c r="B292" t="s">
        <v>258</v>
      </c>
      <c r="C292" t="s">
        <v>1344</v>
      </c>
      <c r="D292" s="13">
        <v>1</v>
      </c>
      <c r="F292" s="13">
        <v>2</v>
      </c>
      <c r="H292" s="13">
        <f t="shared" si="55"/>
        <v>3</v>
      </c>
      <c r="I292" s="13">
        <v>3</v>
      </c>
      <c r="J292" s="13">
        <f t="shared" si="56"/>
        <v>0</v>
      </c>
      <c r="K292" s="13">
        <v>12</v>
      </c>
    </row>
    <row r="293" spans="2:11" x14ac:dyDescent="0.25">
      <c r="B293" t="s">
        <v>259</v>
      </c>
      <c r="C293" t="s">
        <v>1345</v>
      </c>
      <c r="D293" s="13">
        <v>1</v>
      </c>
      <c r="F293" s="13">
        <v>5</v>
      </c>
      <c r="H293" s="13">
        <f t="shared" si="55"/>
        <v>6</v>
      </c>
      <c r="I293" s="13">
        <v>6</v>
      </c>
      <c r="J293" s="13">
        <f t="shared" si="56"/>
        <v>0</v>
      </c>
      <c r="K293" s="13">
        <v>18</v>
      </c>
    </row>
    <row r="294" spans="2:11" x14ac:dyDescent="0.25">
      <c r="B294" t="s">
        <v>260</v>
      </c>
      <c r="C294" t="s">
        <v>1346</v>
      </c>
      <c r="D294" s="13">
        <v>3</v>
      </c>
      <c r="E294" s="13">
        <v>8</v>
      </c>
      <c r="F294" s="13">
        <v>6</v>
      </c>
      <c r="H294" s="13">
        <f t="shared" si="55"/>
        <v>17</v>
      </c>
      <c r="I294" s="13">
        <v>17</v>
      </c>
      <c r="J294" s="13">
        <f t="shared" si="56"/>
        <v>0</v>
      </c>
      <c r="K294" s="13">
        <v>50</v>
      </c>
    </row>
    <row r="295" spans="2:11" x14ac:dyDescent="0.25">
      <c r="B295" t="s">
        <v>527</v>
      </c>
      <c r="C295" t="s">
        <v>1347</v>
      </c>
      <c r="D295" s="13">
        <v>6</v>
      </c>
      <c r="E295" s="13">
        <v>6</v>
      </c>
      <c r="F295" s="13">
        <v>8</v>
      </c>
      <c r="H295" s="13">
        <f t="shared" si="55"/>
        <v>20</v>
      </c>
      <c r="I295" s="13">
        <v>20</v>
      </c>
      <c r="J295" s="13">
        <f t="shared" si="56"/>
        <v>0</v>
      </c>
      <c r="K295" s="13">
        <v>70</v>
      </c>
    </row>
    <row r="296" spans="2:11" x14ac:dyDescent="0.25">
      <c r="B296" t="s">
        <v>261</v>
      </c>
      <c r="C296" t="s">
        <v>1348</v>
      </c>
      <c r="D296" s="13">
        <v>6</v>
      </c>
      <c r="E296" s="13">
        <v>6</v>
      </c>
      <c r="F296" s="13">
        <v>3</v>
      </c>
      <c r="H296" s="13">
        <f t="shared" si="55"/>
        <v>15</v>
      </c>
      <c r="I296" s="13">
        <v>15</v>
      </c>
      <c r="J296" s="13">
        <f t="shared" si="56"/>
        <v>0</v>
      </c>
      <c r="K296" s="13">
        <v>50</v>
      </c>
    </row>
    <row r="297" spans="2:11" x14ac:dyDescent="0.25">
      <c r="B297" t="s">
        <v>262</v>
      </c>
      <c r="C297" t="s">
        <v>1348</v>
      </c>
      <c r="D297" s="13">
        <v>7</v>
      </c>
      <c r="E297" s="13">
        <v>10</v>
      </c>
      <c r="F297" s="13">
        <v>8</v>
      </c>
      <c r="H297" s="13">
        <f t="shared" si="55"/>
        <v>25</v>
      </c>
      <c r="I297" s="13">
        <v>25</v>
      </c>
      <c r="J297" s="13">
        <f t="shared" si="56"/>
        <v>0</v>
      </c>
      <c r="K297" s="13">
        <v>55</v>
      </c>
    </row>
    <row r="298" spans="2:11" x14ac:dyDescent="0.25">
      <c r="B298" t="s">
        <v>263</v>
      </c>
      <c r="C298" t="s">
        <v>1349</v>
      </c>
      <c r="D298" s="13">
        <v>6</v>
      </c>
      <c r="E298" s="13">
        <v>7</v>
      </c>
      <c r="F298" s="13">
        <v>7</v>
      </c>
      <c r="H298" s="13">
        <f t="shared" si="55"/>
        <v>20</v>
      </c>
      <c r="I298" s="13">
        <v>20</v>
      </c>
      <c r="J298" s="13">
        <f t="shared" si="56"/>
        <v>0</v>
      </c>
      <c r="K298" s="13">
        <v>60</v>
      </c>
    </row>
    <row r="299" spans="2:11" x14ac:dyDescent="0.25">
      <c r="B299" t="s">
        <v>264</v>
      </c>
      <c r="C299" t="s">
        <v>1350</v>
      </c>
      <c r="F299" s="13">
        <v>5</v>
      </c>
      <c r="H299" s="13">
        <f t="shared" si="55"/>
        <v>5</v>
      </c>
      <c r="I299" s="13">
        <v>5</v>
      </c>
      <c r="J299" s="13">
        <f t="shared" si="56"/>
        <v>0</v>
      </c>
      <c r="K299" s="13">
        <v>40</v>
      </c>
    </row>
    <row r="300" spans="2:11" x14ac:dyDescent="0.25">
      <c r="B300" t="s">
        <v>265</v>
      </c>
      <c r="C300" t="s">
        <v>1351</v>
      </c>
      <c r="F300" s="13">
        <v>2</v>
      </c>
      <c r="H300" s="13">
        <f t="shared" si="55"/>
        <v>2</v>
      </c>
      <c r="I300" s="13">
        <v>2</v>
      </c>
      <c r="J300" s="13">
        <f t="shared" si="56"/>
        <v>0</v>
      </c>
      <c r="K300" s="13">
        <v>12</v>
      </c>
    </row>
    <row r="301" spans="2:11" x14ac:dyDescent="0.25">
      <c r="B301" t="s">
        <v>266</v>
      </c>
      <c r="C301" t="s">
        <v>1352</v>
      </c>
      <c r="D301" s="13">
        <v>1</v>
      </c>
      <c r="E301" s="13">
        <v>2</v>
      </c>
      <c r="F301" s="13">
        <v>5</v>
      </c>
      <c r="H301" s="13">
        <f t="shared" si="55"/>
        <v>8</v>
      </c>
      <c r="I301" s="13">
        <v>8</v>
      </c>
      <c r="J301" s="13">
        <f t="shared" si="56"/>
        <v>0</v>
      </c>
      <c r="K301" s="13">
        <v>10</v>
      </c>
    </row>
    <row r="302" spans="2:11" x14ac:dyDescent="0.25">
      <c r="B302" t="s">
        <v>267</v>
      </c>
      <c r="C302" t="s">
        <v>1353</v>
      </c>
      <c r="D302" s="13">
        <v>9</v>
      </c>
      <c r="E302" s="13">
        <v>14</v>
      </c>
      <c r="F302" s="13">
        <v>40</v>
      </c>
      <c r="H302" s="13">
        <f t="shared" si="55"/>
        <v>63</v>
      </c>
      <c r="I302" s="13">
        <v>63</v>
      </c>
      <c r="J302" s="13">
        <f t="shared" si="56"/>
        <v>0</v>
      </c>
      <c r="K302" s="13">
        <v>160</v>
      </c>
    </row>
    <row r="303" spans="2:11" x14ac:dyDescent="0.25">
      <c r="B303" t="s">
        <v>268</v>
      </c>
      <c r="C303" t="s">
        <v>1354</v>
      </c>
      <c r="E303" s="13">
        <v>13</v>
      </c>
      <c r="F303" s="13">
        <v>6</v>
      </c>
      <c r="H303" s="13">
        <f t="shared" si="55"/>
        <v>19</v>
      </c>
      <c r="I303" s="13">
        <v>19</v>
      </c>
      <c r="J303" s="13">
        <f t="shared" si="56"/>
        <v>0</v>
      </c>
      <c r="K303" s="13">
        <v>50</v>
      </c>
    </row>
    <row r="304" spans="2:11" x14ac:dyDescent="0.25">
      <c r="B304" t="s">
        <v>491</v>
      </c>
      <c r="C304" t="s">
        <v>1355</v>
      </c>
      <c r="E304" s="13">
        <v>2</v>
      </c>
      <c r="F304" s="13">
        <v>5</v>
      </c>
      <c r="H304" s="13">
        <f t="shared" si="55"/>
        <v>7</v>
      </c>
      <c r="I304" s="13">
        <v>7</v>
      </c>
      <c r="J304" s="13">
        <f t="shared" si="56"/>
        <v>0</v>
      </c>
      <c r="K304" s="13">
        <v>16</v>
      </c>
    </row>
    <row r="305" spans="2:11" x14ac:dyDescent="0.25">
      <c r="B305" t="s">
        <v>269</v>
      </c>
      <c r="C305" t="s">
        <v>1356</v>
      </c>
      <c r="F305" s="13">
        <v>3</v>
      </c>
      <c r="H305" s="13">
        <f t="shared" si="55"/>
        <v>3</v>
      </c>
      <c r="I305" s="13">
        <v>3</v>
      </c>
      <c r="J305" s="13">
        <f t="shared" si="56"/>
        <v>0</v>
      </c>
      <c r="K305" s="13">
        <v>12</v>
      </c>
    </row>
    <row r="306" spans="2:11" x14ac:dyDescent="0.25">
      <c r="B306" t="s">
        <v>270</v>
      </c>
      <c r="C306" t="s">
        <v>1357</v>
      </c>
      <c r="D306" s="13">
        <v>1</v>
      </c>
      <c r="E306" s="13">
        <v>2</v>
      </c>
      <c r="F306" s="13">
        <v>4</v>
      </c>
      <c r="H306" s="13">
        <f t="shared" si="55"/>
        <v>7</v>
      </c>
      <c r="I306" s="13">
        <v>7</v>
      </c>
      <c r="J306" s="13">
        <f t="shared" si="56"/>
        <v>0</v>
      </c>
      <c r="K306" s="13">
        <v>20</v>
      </c>
    </row>
    <row r="307" spans="2:11" x14ac:dyDescent="0.25">
      <c r="B307" t="s">
        <v>271</v>
      </c>
      <c r="C307" t="s">
        <v>1358</v>
      </c>
      <c r="D307" s="13">
        <v>1</v>
      </c>
      <c r="E307" s="13">
        <v>3</v>
      </c>
      <c r="F307" s="13">
        <v>5</v>
      </c>
      <c r="H307" s="13">
        <f t="shared" si="55"/>
        <v>9</v>
      </c>
      <c r="I307" s="13">
        <v>9</v>
      </c>
      <c r="J307" s="13">
        <f t="shared" si="56"/>
        <v>0</v>
      </c>
      <c r="K307" s="13">
        <v>25</v>
      </c>
    </row>
    <row r="308" spans="2:11" x14ac:dyDescent="0.25">
      <c r="B308" t="s">
        <v>272</v>
      </c>
      <c r="C308" t="s">
        <v>1354</v>
      </c>
      <c r="D308" s="13">
        <v>1</v>
      </c>
      <c r="E308" s="13">
        <v>3</v>
      </c>
      <c r="F308" s="13">
        <v>7</v>
      </c>
      <c r="H308" s="13">
        <f t="shared" si="55"/>
        <v>11</v>
      </c>
      <c r="I308" s="13">
        <v>11</v>
      </c>
      <c r="J308" s="13">
        <f t="shared" si="56"/>
        <v>0</v>
      </c>
      <c r="K308" s="13">
        <v>20</v>
      </c>
    </row>
    <row r="309" spans="2:11" x14ac:dyDescent="0.25">
      <c r="B309" t="s">
        <v>273</v>
      </c>
      <c r="C309" t="s">
        <v>1359</v>
      </c>
      <c r="E309" s="13">
        <v>2</v>
      </c>
      <c r="F309" s="13">
        <v>3</v>
      </c>
      <c r="H309" s="13">
        <f t="shared" si="55"/>
        <v>5</v>
      </c>
      <c r="I309" s="13">
        <v>5</v>
      </c>
      <c r="J309" s="13">
        <f t="shared" si="56"/>
        <v>0</v>
      </c>
      <c r="K309" s="13">
        <v>60</v>
      </c>
    </row>
    <row r="310" spans="2:11" x14ac:dyDescent="0.25">
      <c r="B310" t="s">
        <v>274</v>
      </c>
      <c r="C310" t="s">
        <v>1360</v>
      </c>
      <c r="F310" s="13">
        <v>4</v>
      </c>
      <c r="H310" s="13">
        <f t="shared" si="55"/>
        <v>4</v>
      </c>
      <c r="I310" s="13">
        <v>4</v>
      </c>
      <c r="J310" s="13">
        <f t="shared" si="56"/>
        <v>0</v>
      </c>
      <c r="K310" s="13">
        <v>20</v>
      </c>
    </row>
    <row r="311" spans="2:11" x14ac:dyDescent="0.25">
      <c r="B311" t="s">
        <v>275</v>
      </c>
      <c r="C311" t="s">
        <v>1361</v>
      </c>
      <c r="D311" s="13">
        <v>1</v>
      </c>
      <c r="E311" s="13">
        <v>9</v>
      </c>
      <c r="F311" s="13">
        <v>6</v>
      </c>
      <c r="H311" s="13">
        <f t="shared" si="55"/>
        <v>16</v>
      </c>
      <c r="I311" s="13">
        <v>16</v>
      </c>
      <c r="J311" s="13">
        <f t="shared" si="56"/>
        <v>0</v>
      </c>
      <c r="K311" s="13">
        <v>50</v>
      </c>
    </row>
    <row r="312" spans="2:11" x14ac:dyDescent="0.25">
      <c r="B312" t="s">
        <v>276</v>
      </c>
      <c r="C312" t="s">
        <v>1359</v>
      </c>
      <c r="F312" s="13">
        <v>6</v>
      </c>
      <c r="H312" s="13">
        <f t="shared" si="55"/>
        <v>6</v>
      </c>
      <c r="I312" s="13">
        <v>6</v>
      </c>
      <c r="J312" s="13">
        <f t="shared" si="56"/>
        <v>0</v>
      </c>
      <c r="K312" s="13">
        <v>30</v>
      </c>
    </row>
    <row r="313" spans="2:11" x14ac:dyDescent="0.25">
      <c r="B313" t="s">
        <v>277</v>
      </c>
      <c r="C313" t="s">
        <v>1362</v>
      </c>
      <c r="E313" s="13">
        <v>2</v>
      </c>
      <c r="F313" s="13">
        <v>6</v>
      </c>
      <c r="H313" s="13">
        <f t="shared" si="55"/>
        <v>8</v>
      </c>
      <c r="I313" s="13">
        <v>8</v>
      </c>
      <c r="J313" s="13">
        <f t="shared" si="56"/>
        <v>0</v>
      </c>
      <c r="K313" s="13">
        <v>25</v>
      </c>
    </row>
    <row r="314" spans="2:11" x14ac:dyDescent="0.25">
      <c r="B314" t="s">
        <v>278</v>
      </c>
      <c r="C314" t="s">
        <v>1363</v>
      </c>
      <c r="F314" s="13">
        <v>4</v>
      </c>
      <c r="H314" s="13">
        <f t="shared" si="55"/>
        <v>4</v>
      </c>
      <c r="I314" s="13">
        <v>4</v>
      </c>
      <c r="J314" s="13">
        <f t="shared" si="56"/>
        <v>0</v>
      </c>
      <c r="K314" s="13">
        <v>20</v>
      </c>
    </row>
    <row r="315" spans="2:11" x14ac:dyDescent="0.25">
      <c r="B315" t="s">
        <v>279</v>
      </c>
      <c r="C315" t="s">
        <v>1364</v>
      </c>
      <c r="F315" s="13">
        <v>5</v>
      </c>
      <c r="H315" s="13">
        <f t="shared" si="55"/>
        <v>5</v>
      </c>
      <c r="I315" s="13">
        <v>5</v>
      </c>
      <c r="J315" s="13">
        <f t="shared" si="56"/>
        <v>0</v>
      </c>
      <c r="K315" s="13">
        <v>20</v>
      </c>
    </row>
    <row r="316" spans="2:11" x14ac:dyDescent="0.25">
      <c r="B316" t="s">
        <v>280</v>
      </c>
      <c r="C316" t="s">
        <v>1365</v>
      </c>
      <c r="F316" s="13">
        <v>4</v>
      </c>
      <c r="H316" s="13">
        <f t="shared" si="55"/>
        <v>4</v>
      </c>
      <c r="I316" s="13">
        <v>4</v>
      </c>
      <c r="J316" s="13">
        <f t="shared" si="56"/>
        <v>0</v>
      </c>
      <c r="K316" s="13">
        <v>25</v>
      </c>
    </row>
    <row r="317" spans="2:11" x14ac:dyDescent="0.25">
      <c r="B317" t="s">
        <v>281</v>
      </c>
      <c r="C317" t="s">
        <v>1366</v>
      </c>
      <c r="E317" s="13">
        <v>11</v>
      </c>
      <c r="F317" s="13">
        <v>8</v>
      </c>
      <c r="H317" s="13">
        <f t="shared" si="55"/>
        <v>19</v>
      </c>
      <c r="I317" s="13">
        <v>19</v>
      </c>
      <c r="J317" s="13">
        <f t="shared" si="56"/>
        <v>0</v>
      </c>
      <c r="K317" s="13">
        <v>70</v>
      </c>
    </row>
    <row r="318" spans="2:11" x14ac:dyDescent="0.25">
      <c r="B318" t="s">
        <v>282</v>
      </c>
      <c r="C318" t="s">
        <v>1367</v>
      </c>
      <c r="D318" s="13">
        <v>1</v>
      </c>
      <c r="E318" s="13">
        <v>6</v>
      </c>
      <c r="F318" s="13">
        <v>25</v>
      </c>
      <c r="H318" s="13">
        <f t="shared" ref="H318:H340" si="57">SUM(D318:G318)</f>
        <v>32</v>
      </c>
      <c r="I318" s="13">
        <v>32</v>
      </c>
      <c r="J318" s="13">
        <f t="shared" ref="J318:J340" si="58">H318-I318</f>
        <v>0</v>
      </c>
      <c r="K318" s="13">
        <v>90</v>
      </c>
    </row>
    <row r="319" spans="2:11" x14ac:dyDescent="0.25">
      <c r="B319" t="s">
        <v>283</v>
      </c>
      <c r="C319" t="s">
        <v>1368</v>
      </c>
      <c r="E319" s="13">
        <v>2</v>
      </c>
      <c r="F319" s="13">
        <v>6</v>
      </c>
      <c r="H319" s="13">
        <f t="shared" si="57"/>
        <v>8</v>
      </c>
      <c r="I319" s="13">
        <v>8</v>
      </c>
      <c r="J319" s="13">
        <f t="shared" si="58"/>
        <v>0</v>
      </c>
      <c r="K319" s="13">
        <v>30</v>
      </c>
    </row>
    <row r="320" spans="2:11" x14ac:dyDescent="0.25">
      <c r="B320" t="s">
        <v>683</v>
      </c>
      <c r="C320" t="s">
        <v>1369</v>
      </c>
      <c r="F320" s="13">
        <v>7</v>
      </c>
      <c r="H320" s="13">
        <f t="shared" si="57"/>
        <v>7</v>
      </c>
      <c r="I320" s="13">
        <v>7</v>
      </c>
      <c r="J320" s="13">
        <f t="shared" si="58"/>
        <v>0</v>
      </c>
      <c r="K320" s="13">
        <v>24</v>
      </c>
    </row>
    <row r="321" spans="2:11" x14ac:dyDescent="0.25">
      <c r="B321" t="s">
        <v>682</v>
      </c>
      <c r="C321" s="68" t="s">
        <v>1370</v>
      </c>
      <c r="F321" s="13">
        <v>6</v>
      </c>
      <c r="H321" s="13">
        <f t="shared" si="57"/>
        <v>6</v>
      </c>
      <c r="I321" s="13">
        <v>6</v>
      </c>
      <c r="J321" s="13">
        <f t="shared" si="58"/>
        <v>0</v>
      </c>
      <c r="K321" s="13">
        <v>30</v>
      </c>
    </row>
    <row r="322" spans="2:11" x14ac:dyDescent="0.25">
      <c r="B322" t="s">
        <v>601</v>
      </c>
      <c r="C322" t="s">
        <v>1371</v>
      </c>
      <c r="E322" s="13">
        <v>2</v>
      </c>
      <c r="F322" s="13">
        <v>2</v>
      </c>
      <c r="H322" s="13">
        <f t="shared" si="57"/>
        <v>4</v>
      </c>
      <c r="I322" s="13">
        <v>4</v>
      </c>
      <c r="J322" s="13">
        <f t="shared" si="58"/>
        <v>0</v>
      </c>
      <c r="K322" s="13">
        <v>40</v>
      </c>
    </row>
    <row r="323" spans="2:11" x14ac:dyDescent="0.25">
      <c r="B323" t="s">
        <v>284</v>
      </c>
      <c r="C323" t="s">
        <v>1372</v>
      </c>
      <c r="F323" s="13">
        <v>2</v>
      </c>
      <c r="H323" s="13">
        <f t="shared" si="57"/>
        <v>2</v>
      </c>
      <c r="I323" s="13">
        <v>2</v>
      </c>
      <c r="J323" s="13">
        <f t="shared" si="58"/>
        <v>0</v>
      </c>
      <c r="K323" s="13">
        <v>11</v>
      </c>
    </row>
    <row r="324" spans="2:11" x14ac:dyDescent="0.25">
      <c r="B324" t="s">
        <v>285</v>
      </c>
      <c r="C324" t="s">
        <v>1373</v>
      </c>
      <c r="E324" s="13">
        <v>4</v>
      </c>
      <c r="F324" s="13">
        <v>4</v>
      </c>
      <c r="H324" s="13">
        <f t="shared" si="57"/>
        <v>8</v>
      </c>
      <c r="I324" s="13">
        <v>8</v>
      </c>
      <c r="J324" s="13">
        <f t="shared" si="58"/>
        <v>0</v>
      </c>
      <c r="K324" s="13">
        <v>50</v>
      </c>
    </row>
    <row r="325" spans="2:11" x14ac:dyDescent="0.25">
      <c r="B325" t="s">
        <v>286</v>
      </c>
      <c r="C325" t="s">
        <v>1524</v>
      </c>
      <c r="D325" s="13">
        <v>1</v>
      </c>
      <c r="E325" s="13">
        <v>3</v>
      </c>
      <c r="F325" s="13">
        <v>3</v>
      </c>
      <c r="H325" s="13">
        <f t="shared" si="57"/>
        <v>7</v>
      </c>
      <c r="I325" s="13">
        <v>7</v>
      </c>
      <c r="J325" s="13">
        <f t="shared" si="58"/>
        <v>0</v>
      </c>
      <c r="K325" s="13">
        <v>40</v>
      </c>
    </row>
    <row r="326" spans="2:11" x14ac:dyDescent="0.25">
      <c r="B326" t="s">
        <v>287</v>
      </c>
      <c r="C326" t="s">
        <v>1374</v>
      </c>
      <c r="D326" s="13">
        <v>1</v>
      </c>
      <c r="E326" s="13">
        <v>3</v>
      </c>
      <c r="F326" s="13">
        <v>5</v>
      </c>
      <c r="H326" s="13">
        <f t="shared" si="57"/>
        <v>9</v>
      </c>
      <c r="I326" s="13">
        <v>9</v>
      </c>
      <c r="J326" s="13">
        <f t="shared" si="58"/>
        <v>0</v>
      </c>
      <c r="K326" s="13">
        <v>85</v>
      </c>
    </row>
    <row r="327" spans="2:11" x14ac:dyDescent="0.25">
      <c r="B327" t="s">
        <v>638</v>
      </c>
      <c r="C327" t="s">
        <v>1375</v>
      </c>
      <c r="D327" s="13">
        <v>2</v>
      </c>
      <c r="E327" s="13">
        <v>6</v>
      </c>
      <c r="F327" s="13">
        <v>5</v>
      </c>
      <c r="H327" s="13">
        <f t="shared" si="57"/>
        <v>13</v>
      </c>
      <c r="I327" s="13">
        <v>13</v>
      </c>
      <c r="J327" s="13">
        <f t="shared" si="58"/>
        <v>0</v>
      </c>
      <c r="K327" s="13">
        <v>60</v>
      </c>
    </row>
    <row r="328" spans="2:11" x14ac:dyDescent="0.25">
      <c r="B328" t="s">
        <v>288</v>
      </c>
      <c r="C328" t="s">
        <v>1376</v>
      </c>
      <c r="D328" s="13">
        <v>15</v>
      </c>
      <c r="E328" s="13">
        <v>11</v>
      </c>
      <c r="F328" s="13">
        <v>6</v>
      </c>
      <c r="H328" s="13">
        <f t="shared" si="57"/>
        <v>32</v>
      </c>
      <c r="I328" s="13">
        <v>32</v>
      </c>
      <c r="J328" s="13">
        <f t="shared" si="58"/>
        <v>0</v>
      </c>
      <c r="K328" s="13">
        <v>150</v>
      </c>
    </row>
    <row r="329" spans="2:11" x14ac:dyDescent="0.25">
      <c r="B329" t="s">
        <v>289</v>
      </c>
      <c r="C329" t="s">
        <v>1377</v>
      </c>
      <c r="D329" s="13">
        <v>4</v>
      </c>
      <c r="E329" s="13">
        <v>5</v>
      </c>
      <c r="F329" s="13">
        <v>10</v>
      </c>
      <c r="H329" s="13">
        <f t="shared" si="57"/>
        <v>19</v>
      </c>
      <c r="I329" s="13">
        <v>19</v>
      </c>
      <c r="J329" s="13">
        <f t="shared" si="58"/>
        <v>0</v>
      </c>
      <c r="K329" s="13">
        <v>50</v>
      </c>
    </row>
    <row r="330" spans="2:11" x14ac:dyDescent="0.25">
      <c r="B330" t="s">
        <v>290</v>
      </c>
      <c r="C330" t="s">
        <v>1378</v>
      </c>
      <c r="D330" s="13">
        <v>1</v>
      </c>
      <c r="E330" s="13">
        <v>8</v>
      </c>
      <c r="F330" s="13">
        <v>6</v>
      </c>
      <c r="H330" s="13">
        <f t="shared" si="57"/>
        <v>15</v>
      </c>
      <c r="I330" s="13">
        <v>15</v>
      </c>
      <c r="J330" s="13">
        <f t="shared" si="58"/>
        <v>0</v>
      </c>
      <c r="K330" s="13">
        <v>60</v>
      </c>
    </row>
    <row r="331" spans="2:11" x14ac:dyDescent="0.25">
      <c r="B331" t="s">
        <v>291</v>
      </c>
      <c r="C331" t="s">
        <v>1379</v>
      </c>
      <c r="F331" s="13">
        <v>4</v>
      </c>
      <c r="H331" s="13">
        <f t="shared" si="57"/>
        <v>4</v>
      </c>
      <c r="I331" s="13">
        <v>4</v>
      </c>
      <c r="J331" s="13">
        <f t="shared" si="58"/>
        <v>0</v>
      </c>
      <c r="K331" s="13">
        <v>20</v>
      </c>
    </row>
    <row r="332" spans="2:11" x14ac:dyDescent="0.25">
      <c r="B332" t="s">
        <v>292</v>
      </c>
      <c r="C332" t="s">
        <v>1380</v>
      </c>
      <c r="D332" s="13">
        <v>2</v>
      </c>
      <c r="E332" s="13">
        <v>5</v>
      </c>
      <c r="F332" s="13">
        <v>7</v>
      </c>
      <c r="H332" s="13">
        <f t="shared" si="57"/>
        <v>14</v>
      </c>
      <c r="I332" s="13">
        <v>14</v>
      </c>
      <c r="J332" s="13">
        <f t="shared" si="58"/>
        <v>0</v>
      </c>
      <c r="K332" s="13">
        <v>80</v>
      </c>
    </row>
    <row r="333" spans="2:11" x14ac:dyDescent="0.25">
      <c r="B333" t="s">
        <v>293</v>
      </c>
      <c r="C333" t="s">
        <v>1381</v>
      </c>
      <c r="F333" s="13">
        <v>4</v>
      </c>
      <c r="H333" s="13">
        <f t="shared" si="57"/>
        <v>4</v>
      </c>
      <c r="I333" s="13">
        <v>4</v>
      </c>
      <c r="J333" s="13">
        <f t="shared" si="58"/>
        <v>0</v>
      </c>
      <c r="K333" s="13">
        <v>15</v>
      </c>
    </row>
    <row r="334" spans="2:11" x14ac:dyDescent="0.25">
      <c r="B334" t="s">
        <v>294</v>
      </c>
      <c r="C334" t="s">
        <v>1525</v>
      </c>
      <c r="D334" s="13">
        <v>2</v>
      </c>
      <c r="E334" s="13">
        <v>3</v>
      </c>
      <c r="F334" s="13">
        <v>2</v>
      </c>
      <c r="H334" s="13">
        <f t="shared" si="57"/>
        <v>7</v>
      </c>
      <c r="I334" s="13">
        <v>7</v>
      </c>
      <c r="J334" s="13">
        <f t="shared" si="58"/>
        <v>0</v>
      </c>
      <c r="K334" s="13">
        <v>30</v>
      </c>
    </row>
    <row r="335" spans="2:11" x14ac:dyDescent="0.25">
      <c r="B335" t="s">
        <v>295</v>
      </c>
      <c r="C335" t="s">
        <v>1382</v>
      </c>
      <c r="F335" s="13">
        <v>5</v>
      </c>
      <c r="H335" s="13">
        <f t="shared" si="57"/>
        <v>5</v>
      </c>
      <c r="I335" s="13">
        <v>5</v>
      </c>
      <c r="J335" s="13">
        <f t="shared" si="58"/>
        <v>0</v>
      </c>
      <c r="K335" s="13">
        <v>20</v>
      </c>
    </row>
    <row r="336" spans="2:11" x14ac:dyDescent="0.25">
      <c r="B336" t="s">
        <v>296</v>
      </c>
      <c r="C336" t="s">
        <v>1383</v>
      </c>
      <c r="F336" s="13">
        <v>3</v>
      </c>
      <c r="H336" s="13">
        <f t="shared" si="57"/>
        <v>3</v>
      </c>
      <c r="I336" s="13">
        <v>3</v>
      </c>
      <c r="J336" s="13">
        <f t="shared" si="58"/>
        <v>0</v>
      </c>
      <c r="K336" s="13">
        <v>20</v>
      </c>
    </row>
    <row r="337" spans="1:11" x14ac:dyDescent="0.25">
      <c r="B337" t="s">
        <v>297</v>
      </c>
      <c r="C337" t="s">
        <v>1384</v>
      </c>
      <c r="D337" s="13">
        <v>4</v>
      </c>
      <c r="E337" s="13">
        <v>12</v>
      </c>
      <c r="F337" s="13">
        <v>8</v>
      </c>
      <c r="H337" s="13">
        <f t="shared" si="57"/>
        <v>24</v>
      </c>
      <c r="I337" s="13">
        <v>24</v>
      </c>
      <c r="J337" s="13">
        <f t="shared" si="58"/>
        <v>0</v>
      </c>
      <c r="K337" s="13">
        <v>120</v>
      </c>
    </row>
    <row r="338" spans="1:11" x14ac:dyDescent="0.25">
      <c r="B338" t="s">
        <v>298</v>
      </c>
      <c r="C338" t="s">
        <v>1385</v>
      </c>
      <c r="E338" s="13">
        <v>5</v>
      </c>
      <c r="F338" s="13">
        <v>4</v>
      </c>
      <c r="H338" s="13">
        <f t="shared" si="57"/>
        <v>9</v>
      </c>
      <c r="I338" s="13">
        <v>9</v>
      </c>
      <c r="J338" s="13">
        <f t="shared" si="58"/>
        <v>0</v>
      </c>
      <c r="K338" s="13">
        <v>30</v>
      </c>
    </row>
    <row r="339" spans="1:11" x14ac:dyDescent="0.25">
      <c r="B339" t="s">
        <v>482</v>
      </c>
      <c r="C339" t="s">
        <v>1386</v>
      </c>
      <c r="E339" s="13">
        <v>4</v>
      </c>
      <c r="F339" s="13">
        <v>3</v>
      </c>
      <c r="H339" s="13">
        <f t="shared" si="57"/>
        <v>7</v>
      </c>
      <c r="I339" s="13">
        <v>7</v>
      </c>
      <c r="J339" s="13">
        <f t="shared" si="58"/>
        <v>0</v>
      </c>
      <c r="K339" s="13">
        <v>30</v>
      </c>
    </row>
    <row r="340" spans="1:11" x14ac:dyDescent="0.25">
      <c r="B340" t="s">
        <v>299</v>
      </c>
      <c r="C340" t="s">
        <v>1387</v>
      </c>
      <c r="D340" s="13">
        <v>2</v>
      </c>
      <c r="E340" s="13">
        <v>8</v>
      </c>
      <c r="F340" s="13">
        <v>6</v>
      </c>
      <c r="H340" s="13">
        <f t="shared" si="57"/>
        <v>16</v>
      </c>
      <c r="I340" s="13">
        <v>16</v>
      </c>
      <c r="J340" s="13">
        <f t="shared" si="58"/>
        <v>0</v>
      </c>
      <c r="K340" s="13">
        <v>60</v>
      </c>
    </row>
    <row r="341" spans="1:11" ht="15.75" thickBot="1" x14ac:dyDescent="0.3">
      <c r="A341" s="2" t="s">
        <v>1719</v>
      </c>
      <c r="B341" s="2"/>
      <c r="C341" s="2"/>
      <c r="D341" s="14">
        <f>SUM(D285:D340)</f>
        <v>211</v>
      </c>
      <c r="E341" s="14">
        <f t="shared" ref="E341:K341" si="59">SUM(E285:E340)</f>
        <v>409</v>
      </c>
      <c r="F341" s="14">
        <f t="shared" si="59"/>
        <v>458</v>
      </c>
      <c r="G341" s="14">
        <f t="shared" si="59"/>
        <v>0</v>
      </c>
      <c r="H341" s="14">
        <f t="shared" si="59"/>
        <v>1078</v>
      </c>
      <c r="I341" s="14">
        <f t="shared" si="59"/>
        <v>1078</v>
      </c>
      <c r="J341" s="14">
        <f t="shared" si="59"/>
        <v>0</v>
      </c>
      <c r="K341" s="14">
        <f t="shared" si="59"/>
        <v>4377</v>
      </c>
    </row>
    <row r="342" spans="1:11" ht="15.75" thickTop="1" x14ac:dyDescent="0.25">
      <c r="B342" t="s">
        <v>300</v>
      </c>
      <c r="C342" t="s">
        <v>1388</v>
      </c>
      <c r="F342" s="13">
        <v>3</v>
      </c>
      <c r="H342" s="13">
        <f t="shared" ref="H342:H362" si="60">SUM(D342:G342)</f>
        <v>3</v>
      </c>
      <c r="I342" s="13">
        <v>3</v>
      </c>
      <c r="J342" s="13">
        <f t="shared" ref="J342:J362" si="61">H342-I342</f>
        <v>0</v>
      </c>
      <c r="K342" s="13">
        <v>10</v>
      </c>
    </row>
    <row r="343" spans="1:11" x14ac:dyDescent="0.25">
      <c r="B343" t="s">
        <v>301</v>
      </c>
      <c r="C343" t="s">
        <v>1389</v>
      </c>
      <c r="D343" s="13">
        <v>1</v>
      </c>
      <c r="E343" s="13">
        <v>4</v>
      </c>
      <c r="F343" s="13">
        <v>6</v>
      </c>
      <c r="H343" s="13">
        <f t="shared" si="60"/>
        <v>11</v>
      </c>
      <c r="I343" s="13">
        <v>11</v>
      </c>
      <c r="J343" s="13">
        <f t="shared" si="61"/>
        <v>0</v>
      </c>
      <c r="K343" s="13">
        <v>25</v>
      </c>
    </row>
    <row r="344" spans="1:11" x14ac:dyDescent="0.25">
      <c r="B344" t="s">
        <v>302</v>
      </c>
      <c r="C344" t="s">
        <v>1390</v>
      </c>
      <c r="E344" s="13">
        <v>4</v>
      </c>
      <c r="F344" s="13">
        <v>6</v>
      </c>
      <c r="H344" s="13">
        <f t="shared" si="60"/>
        <v>10</v>
      </c>
      <c r="I344" s="13">
        <v>10</v>
      </c>
      <c r="J344" s="13">
        <f t="shared" si="61"/>
        <v>0</v>
      </c>
      <c r="K344" s="13">
        <v>25</v>
      </c>
    </row>
    <row r="345" spans="1:11" x14ac:dyDescent="0.25">
      <c r="B345" t="s">
        <v>1707</v>
      </c>
      <c r="C345" s="68" t="s">
        <v>1391</v>
      </c>
      <c r="F345" s="13">
        <v>3</v>
      </c>
      <c r="H345" s="13">
        <f t="shared" si="60"/>
        <v>3</v>
      </c>
      <c r="I345" s="13">
        <v>3</v>
      </c>
      <c r="J345" s="13">
        <f t="shared" si="61"/>
        <v>0</v>
      </c>
      <c r="K345" s="13">
        <v>15</v>
      </c>
    </row>
    <row r="346" spans="1:11" x14ac:dyDescent="0.25">
      <c r="B346" t="s">
        <v>303</v>
      </c>
      <c r="C346" t="s">
        <v>1392</v>
      </c>
      <c r="E346" s="13">
        <v>7</v>
      </c>
      <c r="F346" s="13">
        <v>40</v>
      </c>
      <c r="H346" s="13">
        <f t="shared" si="60"/>
        <v>47</v>
      </c>
      <c r="I346" s="13">
        <v>47</v>
      </c>
      <c r="J346" s="13">
        <f t="shared" si="61"/>
        <v>0</v>
      </c>
      <c r="K346" s="13">
        <v>138</v>
      </c>
    </row>
    <row r="347" spans="1:11" x14ac:dyDescent="0.25">
      <c r="B347" t="s">
        <v>304</v>
      </c>
      <c r="C347" t="s">
        <v>1393</v>
      </c>
      <c r="E347" s="13">
        <v>4</v>
      </c>
      <c r="F347" s="13">
        <v>27</v>
      </c>
      <c r="H347" s="13">
        <f t="shared" si="60"/>
        <v>31</v>
      </c>
      <c r="I347" s="13">
        <v>31</v>
      </c>
      <c r="J347" s="13">
        <f t="shared" si="61"/>
        <v>0</v>
      </c>
      <c r="K347" s="13">
        <v>71</v>
      </c>
    </row>
    <row r="348" spans="1:11" x14ac:dyDescent="0.25">
      <c r="B348" t="s">
        <v>305</v>
      </c>
      <c r="C348" s="68" t="s">
        <v>1394</v>
      </c>
      <c r="E348" s="13">
        <v>2</v>
      </c>
      <c r="F348" s="13">
        <v>9</v>
      </c>
      <c r="H348" s="13">
        <f t="shared" si="60"/>
        <v>11</v>
      </c>
      <c r="I348" s="13">
        <v>11</v>
      </c>
      <c r="J348" s="13">
        <f t="shared" si="61"/>
        <v>0</v>
      </c>
      <c r="K348" s="13">
        <v>37</v>
      </c>
    </row>
    <row r="349" spans="1:11" x14ac:dyDescent="0.25">
      <c r="B349" t="s">
        <v>306</v>
      </c>
      <c r="C349" t="s">
        <v>1395</v>
      </c>
      <c r="F349" s="13">
        <v>9</v>
      </c>
      <c r="H349" s="13">
        <f t="shared" si="60"/>
        <v>9</v>
      </c>
      <c r="I349" s="13">
        <v>9</v>
      </c>
      <c r="J349" s="13">
        <f t="shared" si="61"/>
        <v>0</v>
      </c>
      <c r="K349" s="13">
        <v>27</v>
      </c>
    </row>
    <row r="350" spans="1:11" x14ac:dyDescent="0.25">
      <c r="B350" t="s">
        <v>307</v>
      </c>
      <c r="C350" t="s">
        <v>1396</v>
      </c>
      <c r="E350" s="13">
        <v>2</v>
      </c>
      <c r="F350" s="13">
        <v>70</v>
      </c>
      <c r="H350" s="13">
        <f t="shared" si="60"/>
        <v>72</v>
      </c>
      <c r="I350" s="13">
        <v>72</v>
      </c>
      <c r="J350" s="13">
        <f t="shared" si="61"/>
        <v>0</v>
      </c>
      <c r="K350" s="13">
        <v>106</v>
      </c>
    </row>
    <row r="351" spans="1:11" x14ac:dyDescent="0.25">
      <c r="B351" t="s">
        <v>308</v>
      </c>
      <c r="C351" t="s">
        <v>1397</v>
      </c>
      <c r="E351" s="13">
        <v>2</v>
      </c>
      <c r="F351" s="13">
        <v>10</v>
      </c>
      <c r="H351" s="13">
        <f t="shared" si="60"/>
        <v>12</v>
      </c>
      <c r="I351" s="13">
        <v>12</v>
      </c>
      <c r="J351" s="13">
        <f t="shared" si="61"/>
        <v>0</v>
      </c>
      <c r="K351" s="13">
        <v>30</v>
      </c>
    </row>
    <row r="352" spans="1:11" x14ac:dyDescent="0.25">
      <c r="B352" t="s">
        <v>309</v>
      </c>
      <c r="C352" t="s">
        <v>1398</v>
      </c>
      <c r="E352" s="13">
        <v>14</v>
      </c>
      <c r="F352" s="13">
        <v>73</v>
      </c>
      <c r="H352" s="13">
        <f t="shared" si="60"/>
        <v>87</v>
      </c>
      <c r="I352" s="13">
        <v>87</v>
      </c>
      <c r="J352" s="13">
        <f t="shared" si="61"/>
        <v>0</v>
      </c>
      <c r="K352" s="13">
        <v>219</v>
      </c>
    </row>
    <row r="353" spans="1:11" x14ac:dyDescent="0.25">
      <c r="B353" t="s">
        <v>310</v>
      </c>
      <c r="C353" t="s">
        <v>1399</v>
      </c>
      <c r="E353" s="13">
        <v>4</v>
      </c>
      <c r="F353" s="13">
        <v>12</v>
      </c>
      <c r="H353" s="13">
        <f t="shared" si="60"/>
        <v>16</v>
      </c>
      <c r="I353" s="13">
        <v>16</v>
      </c>
      <c r="J353" s="13">
        <f t="shared" si="61"/>
        <v>0</v>
      </c>
      <c r="K353" s="13">
        <v>160</v>
      </c>
    </row>
    <row r="354" spans="1:11" x14ac:dyDescent="0.25">
      <c r="B354" t="s">
        <v>311</v>
      </c>
      <c r="C354" t="s">
        <v>1400</v>
      </c>
      <c r="D354" s="13">
        <v>2</v>
      </c>
      <c r="E354" s="13">
        <v>2</v>
      </c>
      <c r="F354" s="13">
        <v>5</v>
      </c>
      <c r="H354" s="13">
        <f t="shared" si="60"/>
        <v>9</v>
      </c>
      <c r="I354" s="13">
        <v>9</v>
      </c>
      <c r="J354" s="13">
        <f t="shared" si="61"/>
        <v>0</v>
      </c>
      <c r="K354" s="13">
        <v>54</v>
      </c>
    </row>
    <row r="355" spans="1:11" x14ac:dyDescent="0.25">
      <c r="B355" t="s">
        <v>312</v>
      </c>
      <c r="C355" t="s">
        <v>1401</v>
      </c>
      <c r="D355" s="13">
        <v>1</v>
      </c>
      <c r="E355" s="13">
        <v>2</v>
      </c>
      <c r="F355" s="13">
        <v>8</v>
      </c>
      <c r="H355" s="13">
        <f t="shared" si="60"/>
        <v>11</v>
      </c>
      <c r="I355" s="13">
        <v>11</v>
      </c>
      <c r="J355" s="13">
        <f t="shared" si="61"/>
        <v>0</v>
      </c>
      <c r="K355" s="13">
        <v>36</v>
      </c>
    </row>
    <row r="356" spans="1:11" x14ac:dyDescent="0.25">
      <c r="B356" t="s">
        <v>483</v>
      </c>
      <c r="C356" s="7" t="s">
        <v>1680</v>
      </c>
      <c r="D356" s="13">
        <v>2</v>
      </c>
      <c r="E356" s="13">
        <v>2</v>
      </c>
      <c r="F356" s="13">
        <v>9</v>
      </c>
      <c r="H356" s="13">
        <f t="shared" si="60"/>
        <v>13</v>
      </c>
      <c r="I356" s="13">
        <v>13</v>
      </c>
      <c r="J356" s="13">
        <f t="shared" si="61"/>
        <v>0</v>
      </c>
      <c r="K356" s="13">
        <v>56</v>
      </c>
    </row>
    <row r="357" spans="1:11" x14ac:dyDescent="0.25">
      <c r="B357" t="s">
        <v>313</v>
      </c>
      <c r="C357" s="7" t="s">
        <v>1679</v>
      </c>
      <c r="D357" s="13">
        <v>3</v>
      </c>
      <c r="E357" s="13">
        <v>4</v>
      </c>
      <c r="F357" s="13">
        <v>6</v>
      </c>
      <c r="H357" s="13">
        <f t="shared" si="60"/>
        <v>13</v>
      </c>
      <c r="I357" s="13">
        <v>13</v>
      </c>
      <c r="J357" s="13">
        <f t="shared" si="61"/>
        <v>0</v>
      </c>
      <c r="K357" s="13">
        <v>30</v>
      </c>
    </row>
    <row r="358" spans="1:11" x14ac:dyDescent="0.25">
      <c r="B358" t="s">
        <v>314</v>
      </c>
      <c r="C358" s="7" t="s">
        <v>980</v>
      </c>
      <c r="D358" s="13">
        <v>11</v>
      </c>
      <c r="E358" s="13">
        <v>18</v>
      </c>
      <c r="F358" s="13">
        <v>22</v>
      </c>
      <c r="H358" s="13">
        <f t="shared" si="60"/>
        <v>51</v>
      </c>
      <c r="I358" s="13">
        <v>51</v>
      </c>
      <c r="J358" s="13">
        <f t="shared" si="61"/>
        <v>0</v>
      </c>
      <c r="K358" s="13">
        <v>176</v>
      </c>
    </row>
    <row r="359" spans="1:11" x14ac:dyDescent="0.25">
      <c r="B359" t="s">
        <v>315</v>
      </c>
      <c r="C359" s="7" t="s">
        <v>981</v>
      </c>
      <c r="E359" s="13">
        <v>2</v>
      </c>
      <c r="F359" s="13">
        <v>1</v>
      </c>
      <c r="H359" s="13">
        <f t="shared" si="60"/>
        <v>3</v>
      </c>
      <c r="I359" s="13">
        <v>3</v>
      </c>
      <c r="J359" s="13">
        <f t="shared" si="61"/>
        <v>0</v>
      </c>
      <c r="K359" s="13">
        <v>5</v>
      </c>
    </row>
    <row r="360" spans="1:11" x14ac:dyDescent="0.25">
      <c r="B360" t="s">
        <v>716</v>
      </c>
      <c r="C360" t="s">
        <v>982</v>
      </c>
      <c r="E360" s="13">
        <v>3</v>
      </c>
      <c r="F360" s="13">
        <v>3</v>
      </c>
      <c r="H360" s="13">
        <f t="shared" si="60"/>
        <v>6</v>
      </c>
      <c r="I360" s="13">
        <v>6</v>
      </c>
      <c r="J360" s="13">
        <f t="shared" si="61"/>
        <v>0</v>
      </c>
      <c r="K360" s="13">
        <v>30</v>
      </c>
    </row>
    <row r="361" spans="1:11" x14ac:dyDescent="0.25">
      <c r="B361" t="s">
        <v>316</v>
      </c>
      <c r="C361" t="s">
        <v>983</v>
      </c>
      <c r="F361" s="13">
        <v>1</v>
      </c>
      <c r="H361" s="13">
        <f t="shared" si="60"/>
        <v>1</v>
      </c>
      <c r="I361" s="13">
        <v>1</v>
      </c>
      <c r="J361" s="13">
        <f t="shared" si="61"/>
        <v>0</v>
      </c>
      <c r="K361" s="13">
        <v>3</v>
      </c>
    </row>
    <row r="362" spans="1:11" x14ac:dyDescent="0.25">
      <c r="B362" t="s">
        <v>679</v>
      </c>
      <c r="C362" t="s">
        <v>984</v>
      </c>
      <c r="F362" s="13">
        <v>2</v>
      </c>
      <c r="H362" s="13">
        <f t="shared" si="60"/>
        <v>2</v>
      </c>
      <c r="I362" s="13">
        <v>2</v>
      </c>
      <c r="J362" s="13">
        <f t="shared" si="61"/>
        <v>0</v>
      </c>
      <c r="K362" s="13">
        <v>15</v>
      </c>
    </row>
    <row r="363" spans="1:11" ht="15.75" thickBot="1" x14ac:dyDescent="0.3">
      <c r="A363" s="2" t="s">
        <v>5</v>
      </c>
      <c r="B363" s="2"/>
      <c r="C363" s="2"/>
      <c r="D363" s="14">
        <f>SUM(D341:D362)</f>
        <v>231</v>
      </c>
      <c r="E363" s="14">
        <f t="shared" ref="E363:K363" si="62">SUM(E341:E362)</f>
        <v>485</v>
      </c>
      <c r="F363" s="14">
        <f t="shared" si="62"/>
        <v>783</v>
      </c>
      <c r="G363" s="14">
        <f t="shared" si="62"/>
        <v>0</v>
      </c>
      <c r="H363" s="14">
        <f t="shared" si="62"/>
        <v>1499</v>
      </c>
      <c r="I363" s="14">
        <f t="shared" si="62"/>
        <v>1499</v>
      </c>
      <c r="J363" s="14">
        <f t="shared" si="62"/>
        <v>0</v>
      </c>
      <c r="K363" s="14">
        <f t="shared" si="62"/>
        <v>5645</v>
      </c>
    </row>
    <row r="364" spans="1:11" ht="15.75" thickTop="1" x14ac:dyDescent="0.25">
      <c r="A364" t="s">
        <v>317</v>
      </c>
      <c r="B364" t="s">
        <v>318</v>
      </c>
      <c r="C364" t="s">
        <v>985</v>
      </c>
      <c r="D364" s="13">
        <v>1</v>
      </c>
      <c r="F364" s="13">
        <v>7</v>
      </c>
      <c r="H364" s="13">
        <f t="shared" ref="H364:H384" si="63">SUM(D364:G364)</f>
        <v>8</v>
      </c>
      <c r="I364" s="13">
        <v>8</v>
      </c>
      <c r="J364" s="13">
        <f t="shared" ref="J364:J384" si="64">H364-I364</f>
        <v>0</v>
      </c>
      <c r="K364" s="13">
        <v>25</v>
      </c>
    </row>
    <row r="365" spans="1:11" x14ac:dyDescent="0.25">
      <c r="B365" t="s">
        <v>319</v>
      </c>
      <c r="C365" t="s">
        <v>986</v>
      </c>
      <c r="D365" s="13">
        <v>3</v>
      </c>
      <c r="E365" s="13">
        <v>1</v>
      </c>
      <c r="F365" s="13">
        <v>19</v>
      </c>
      <c r="H365" s="13">
        <f t="shared" si="63"/>
        <v>23</v>
      </c>
      <c r="I365" s="13">
        <v>23</v>
      </c>
      <c r="J365" s="13">
        <f t="shared" si="64"/>
        <v>0</v>
      </c>
      <c r="K365" s="13">
        <v>82</v>
      </c>
    </row>
    <row r="366" spans="1:11" x14ac:dyDescent="0.25">
      <c r="B366" t="s">
        <v>320</v>
      </c>
      <c r="C366" t="s">
        <v>987</v>
      </c>
      <c r="D366" s="13">
        <v>2</v>
      </c>
      <c r="F366" s="13">
        <v>7</v>
      </c>
      <c r="H366" s="13">
        <f t="shared" si="63"/>
        <v>9</v>
      </c>
      <c r="I366" s="13">
        <v>9</v>
      </c>
      <c r="J366" s="13">
        <f t="shared" si="64"/>
        <v>0</v>
      </c>
      <c r="K366" s="13">
        <v>28</v>
      </c>
    </row>
    <row r="367" spans="1:11" x14ac:dyDescent="0.25">
      <c r="B367" t="s">
        <v>650</v>
      </c>
      <c r="C367" t="s">
        <v>988</v>
      </c>
      <c r="D367" s="13">
        <v>2</v>
      </c>
      <c r="F367" s="13">
        <v>11</v>
      </c>
      <c r="H367" s="13">
        <f t="shared" si="63"/>
        <v>13</v>
      </c>
      <c r="I367" s="13">
        <v>13</v>
      </c>
      <c r="J367" s="13">
        <f t="shared" si="64"/>
        <v>0</v>
      </c>
      <c r="K367" s="13">
        <v>36</v>
      </c>
    </row>
    <row r="368" spans="1:11" x14ac:dyDescent="0.25">
      <c r="B368" t="s">
        <v>321</v>
      </c>
      <c r="C368" t="s">
        <v>992</v>
      </c>
      <c r="F368" s="13">
        <v>5</v>
      </c>
      <c r="H368" s="13">
        <f t="shared" si="63"/>
        <v>5</v>
      </c>
      <c r="I368" s="13">
        <v>5</v>
      </c>
      <c r="J368" s="13">
        <f t="shared" si="64"/>
        <v>0</v>
      </c>
      <c r="K368" s="13">
        <v>15</v>
      </c>
    </row>
    <row r="369" spans="2:11" x14ac:dyDescent="0.25">
      <c r="B369" t="s">
        <v>787</v>
      </c>
      <c r="C369" t="s">
        <v>991</v>
      </c>
      <c r="D369" s="13">
        <v>1</v>
      </c>
      <c r="E369" s="13">
        <v>1</v>
      </c>
      <c r="F369" s="13">
        <v>7</v>
      </c>
      <c r="H369" s="13">
        <f t="shared" si="63"/>
        <v>9</v>
      </c>
      <c r="I369" s="13">
        <v>9</v>
      </c>
      <c r="J369" s="13">
        <f t="shared" si="64"/>
        <v>0</v>
      </c>
      <c r="K369" s="13">
        <v>27</v>
      </c>
    </row>
    <row r="370" spans="2:11" x14ac:dyDescent="0.25">
      <c r="B370" t="s">
        <v>322</v>
      </c>
      <c r="C370" t="s">
        <v>993</v>
      </c>
      <c r="D370" s="13">
        <v>2</v>
      </c>
      <c r="F370" s="13">
        <v>18</v>
      </c>
      <c r="H370" s="13">
        <f t="shared" si="63"/>
        <v>20</v>
      </c>
      <c r="I370" s="13">
        <v>20</v>
      </c>
      <c r="J370" s="13">
        <f t="shared" si="64"/>
        <v>0</v>
      </c>
      <c r="K370" s="13">
        <v>45</v>
      </c>
    </row>
    <row r="371" spans="2:11" x14ac:dyDescent="0.25">
      <c r="B371" t="s">
        <v>859</v>
      </c>
      <c r="C371" t="s">
        <v>994</v>
      </c>
      <c r="E371" s="13">
        <v>1</v>
      </c>
      <c r="F371" s="13">
        <v>8</v>
      </c>
      <c r="H371" s="13">
        <f t="shared" si="63"/>
        <v>9</v>
      </c>
      <c r="I371" s="13">
        <v>9</v>
      </c>
      <c r="J371" s="13">
        <f t="shared" si="64"/>
        <v>0</v>
      </c>
      <c r="K371" s="13">
        <v>20</v>
      </c>
    </row>
    <row r="372" spans="2:11" x14ac:dyDescent="0.25">
      <c r="B372" t="s">
        <v>323</v>
      </c>
      <c r="C372" t="s">
        <v>995</v>
      </c>
      <c r="F372" s="13">
        <v>7</v>
      </c>
      <c r="H372" s="13">
        <f t="shared" si="63"/>
        <v>7</v>
      </c>
      <c r="I372" s="13">
        <v>7</v>
      </c>
      <c r="J372" s="13">
        <f t="shared" si="64"/>
        <v>0</v>
      </c>
      <c r="K372" s="13">
        <v>22</v>
      </c>
    </row>
    <row r="373" spans="2:11" x14ac:dyDescent="0.25">
      <c r="B373" t="s">
        <v>324</v>
      </c>
      <c r="C373" t="s">
        <v>996</v>
      </c>
      <c r="D373" s="13">
        <v>1</v>
      </c>
      <c r="F373" s="13">
        <v>8</v>
      </c>
      <c r="H373" s="13">
        <f t="shared" si="63"/>
        <v>9</v>
      </c>
      <c r="I373" s="13">
        <v>9</v>
      </c>
      <c r="J373" s="13">
        <f t="shared" si="64"/>
        <v>0</v>
      </c>
      <c r="K373" s="13">
        <v>24</v>
      </c>
    </row>
    <row r="374" spans="2:11" x14ac:dyDescent="0.25">
      <c r="B374" t="s">
        <v>325</v>
      </c>
      <c r="C374" t="s">
        <v>997</v>
      </c>
      <c r="F374" s="13">
        <v>6</v>
      </c>
      <c r="H374" s="13">
        <f t="shared" si="63"/>
        <v>6</v>
      </c>
      <c r="I374" s="13">
        <v>6</v>
      </c>
      <c r="J374" s="13">
        <f t="shared" si="64"/>
        <v>0</v>
      </c>
      <c r="K374" s="13">
        <v>15</v>
      </c>
    </row>
    <row r="375" spans="2:11" x14ac:dyDescent="0.25">
      <c r="B375" t="s">
        <v>648</v>
      </c>
      <c r="C375" t="s">
        <v>998</v>
      </c>
      <c r="F375" s="13">
        <v>12</v>
      </c>
      <c r="H375" s="13">
        <f t="shared" si="63"/>
        <v>12</v>
      </c>
      <c r="I375" s="13">
        <v>12</v>
      </c>
      <c r="J375" s="13">
        <f t="shared" si="64"/>
        <v>0</v>
      </c>
      <c r="K375" s="13">
        <v>20</v>
      </c>
    </row>
    <row r="376" spans="2:11" x14ac:dyDescent="0.25">
      <c r="B376" t="s">
        <v>326</v>
      </c>
      <c r="C376" t="s">
        <v>999</v>
      </c>
      <c r="D376" s="13">
        <v>2</v>
      </c>
      <c r="F376" s="13">
        <v>6</v>
      </c>
      <c r="H376" s="13">
        <f t="shared" si="63"/>
        <v>8</v>
      </c>
      <c r="I376" s="13">
        <v>8</v>
      </c>
      <c r="J376" s="13">
        <f t="shared" si="64"/>
        <v>0</v>
      </c>
      <c r="K376" s="13">
        <v>24</v>
      </c>
    </row>
    <row r="377" spans="2:11" x14ac:dyDescent="0.25">
      <c r="B377" t="s">
        <v>327</v>
      </c>
      <c r="C377" t="s">
        <v>1000</v>
      </c>
      <c r="F377" s="13">
        <v>4</v>
      </c>
      <c r="H377" s="13">
        <f t="shared" si="63"/>
        <v>4</v>
      </c>
      <c r="I377" s="13">
        <v>4</v>
      </c>
      <c r="J377" s="13">
        <f t="shared" si="64"/>
        <v>0</v>
      </c>
      <c r="K377" s="13">
        <v>12</v>
      </c>
    </row>
    <row r="378" spans="2:11" x14ac:dyDescent="0.25">
      <c r="B378" t="s">
        <v>649</v>
      </c>
      <c r="C378" t="s">
        <v>1001</v>
      </c>
      <c r="F378" s="13">
        <v>5</v>
      </c>
      <c r="H378" s="13">
        <f t="shared" si="63"/>
        <v>5</v>
      </c>
      <c r="I378" s="13">
        <v>5</v>
      </c>
      <c r="J378" s="13">
        <f t="shared" si="64"/>
        <v>0</v>
      </c>
      <c r="K378" s="13">
        <v>16</v>
      </c>
    </row>
    <row r="379" spans="2:11" x14ac:dyDescent="0.25">
      <c r="B379" t="s">
        <v>328</v>
      </c>
      <c r="C379" t="s">
        <v>1002</v>
      </c>
      <c r="D379" s="13">
        <v>1</v>
      </c>
      <c r="F379" s="13">
        <v>8</v>
      </c>
      <c r="H379" s="13">
        <f t="shared" si="63"/>
        <v>9</v>
      </c>
      <c r="I379" s="13">
        <v>9</v>
      </c>
      <c r="J379" s="13">
        <f t="shared" si="64"/>
        <v>0</v>
      </c>
      <c r="K379" s="13">
        <v>24</v>
      </c>
    </row>
    <row r="380" spans="2:11" x14ac:dyDescent="0.25">
      <c r="B380" t="s">
        <v>329</v>
      </c>
      <c r="C380" t="s">
        <v>1004</v>
      </c>
      <c r="D380" s="13">
        <v>6</v>
      </c>
      <c r="F380" s="13">
        <v>17</v>
      </c>
      <c r="H380" s="13">
        <f t="shared" si="63"/>
        <v>23</v>
      </c>
      <c r="I380" s="13">
        <v>23</v>
      </c>
      <c r="J380" s="13">
        <f t="shared" si="64"/>
        <v>0</v>
      </c>
      <c r="K380" s="13">
        <v>68</v>
      </c>
    </row>
    <row r="381" spans="2:11" x14ac:dyDescent="0.25">
      <c r="B381" t="s">
        <v>330</v>
      </c>
      <c r="C381" t="s">
        <v>1005</v>
      </c>
      <c r="D381" s="13">
        <v>3</v>
      </c>
      <c r="F381" s="13">
        <v>4</v>
      </c>
      <c r="H381" s="13">
        <f t="shared" si="63"/>
        <v>7</v>
      </c>
      <c r="I381" s="13">
        <v>7</v>
      </c>
      <c r="J381" s="13">
        <f t="shared" si="64"/>
        <v>0</v>
      </c>
      <c r="K381" s="13">
        <v>24</v>
      </c>
    </row>
    <row r="382" spans="2:11" x14ac:dyDescent="0.25">
      <c r="B382" t="s">
        <v>331</v>
      </c>
      <c r="C382" t="s">
        <v>1006</v>
      </c>
      <c r="F382" s="13">
        <v>9</v>
      </c>
      <c r="H382" s="13">
        <f t="shared" si="63"/>
        <v>9</v>
      </c>
      <c r="I382" s="13">
        <v>9</v>
      </c>
      <c r="J382" s="13">
        <f t="shared" si="64"/>
        <v>0</v>
      </c>
      <c r="K382" s="13">
        <v>16</v>
      </c>
    </row>
    <row r="383" spans="2:11" x14ac:dyDescent="0.25">
      <c r="B383" t="s">
        <v>793</v>
      </c>
      <c r="C383" t="s">
        <v>1008</v>
      </c>
      <c r="D383" s="13">
        <v>1</v>
      </c>
      <c r="F383" s="13">
        <v>12</v>
      </c>
      <c r="H383" s="13">
        <f t="shared" si="63"/>
        <v>13</v>
      </c>
      <c r="I383" s="13">
        <v>13</v>
      </c>
      <c r="J383" s="13">
        <f t="shared" si="64"/>
        <v>0</v>
      </c>
      <c r="K383" s="13">
        <v>30</v>
      </c>
    </row>
    <row r="384" spans="2:11" x14ac:dyDescent="0.25">
      <c r="B384" t="s">
        <v>332</v>
      </c>
      <c r="C384" t="s">
        <v>1010</v>
      </c>
      <c r="D384" s="13">
        <v>1</v>
      </c>
      <c r="E384" s="13">
        <v>2</v>
      </c>
      <c r="F384" s="13">
        <v>9</v>
      </c>
      <c r="H384" s="13">
        <f t="shared" si="63"/>
        <v>12</v>
      </c>
      <c r="I384" s="13">
        <v>12</v>
      </c>
      <c r="J384" s="13">
        <f t="shared" si="64"/>
        <v>0</v>
      </c>
      <c r="K384" s="13">
        <v>29</v>
      </c>
    </row>
    <row r="385" spans="1:11" ht="15.75" thickBot="1" x14ac:dyDescent="0.3">
      <c r="A385" s="2" t="s">
        <v>1719</v>
      </c>
      <c r="B385" s="2"/>
      <c r="C385" s="2"/>
      <c r="D385" s="14">
        <f>SUM(D364:D384)</f>
        <v>26</v>
      </c>
      <c r="E385" s="14">
        <f t="shared" ref="E385:K385" si="65">SUM(E364:E384)</f>
        <v>5</v>
      </c>
      <c r="F385" s="14">
        <f t="shared" si="65"/>
        <v>189</v>
      </c>
      <c r="G385" s="14">
        <f t="shared" si="65"/>
        <v>0</v>
      </c>
      <c r="H385" s="14">
        <f t="shared" si="65"/>
        <v>220</v>
      </c>
      <c r="I385" s="14">
        <f t="shared" si="65"/>
        <v>220</v>
      </c>
      <c r="J385" s="14">
        <f t="shared" si="65"/>
        <v>0</v>
      </c>
      <c r="K385" s="14">
        <f t="shared" si="65"/>
        <v>602</v>
      </c>
    </row>
    <row r="386" spans="1:11" ht="15.75" thickTop="1" x14ac:dyDescent="0.25">
      <c r="B386" t="s">
        <v>333</v>
      </c>
      <c r="C386" t="s">
        <v>1011</v>
      </c>
      <c r="D386" s="13">
        <v>2</v>
      </c>
      <c r="E386" s="13">
        <v>3</v>
      </c>
      <c r="F386" s="13">
        <v>11</v>
      </c>
      <c r="H386" s="13">
        <f t="shared" ref="H386:H415" si="66">SUM(D386:G386)</f>
        <v>16</v>
      </c>
      <c r="I386" s="13">
        <v>16</v>
      </c>
      <c r="J386" s="13">
        <f t="shared" ref="J386:J415" si="67">H386-I386</f>
        <v>0</v>
      </c>
      <c r="K386" s="13">
        <v>36</v>
      </c>
    </row>
    <row r="387" spans="1:11" x14ac:dyDescent="0.25">
      <c r="B387" t="s">
        <v>334</v>
      </c>
      <c r="C387" t="s">
        <v>1012</v>
      </c>
      <c r="D387" s="13">
        <v>5</v>
      </c>
      <c r="E387" s="13">
        <v>11</v>
      </c>
      <c r="F387" s="13">
        <v>14</v>
      </c>
      <c r="H387" s="13">
        <f t="shared" si="66"/>
        <v>30</v>
      </c>
      <c r="I387" s="13">
        <v>30</v>
      </c>
      <c r="J387" s="13">
        <f t="shared" si="67"/>
        <v>0</v>
      </c>
      <c r="K387" s="13">
        <v>66</v>
      </c>
    </row>
    <row r="388" spans="1:11" x14ac:dyDescent="0.25">
      <c r="B388" t="s">
        <v>335</v>
      </c>
      <c r="C388" t="s">
        <v>1013</v>
      </c>
      <c r="E388" s="13">
        <v>5</v>
      </c>
      <c r="F388" s="13">
        <v>20</v>
      </c>
      <c r="H388" s="13">
        <f t="shared" si="66"/>
        <v>25</v>
      </c>
      <c r="I388" s="13">
        <v>25</v>
      </c>
      <c r="J388" s="13">
        <f t="shared" si="67"/>
        <v>0</v>
      </c>
      <c r="K388" s="13">
        <v>58</v>
      </c>
    </row>
    <row r="389" spans="1:11" x14ac:dyDescent="0.25">
      <c r="B389" t="s">
        <v>337</v>
      </c>
      <c r="C389" t="s">
        <v>1014</v>
      </c>
      <c r="D389" s="13">
        <v>2</v>
      </c>
      <c r="E389" s="13">
        <v>3</v>
      </c>
      <c r="F389" s="13">
        <v>10</v>
      </c>
      <c r="H389" s="13">
        <f t="shared" si="66"/>
        <v>15</v>
      </c>
      <c r="I389" s="13">
        <v>15</v>
      </c>
      <c r="J389" s="13">
        <f t="shared" si="67"/>
        <v>0</v>
      </c>
      <c r="K389" s="13">
        <v>44</v>
      </c>
    </row>
    <row r="390" spans="1:11" x14ac:dyDescent="0.25">
      <c r="B390" t="s">
        <v>796</v>
      </c>
      <c r="C390" t="s">
        <v>1016</v>
      </c>
      <c r="D390" s="13">
        <v>1</v>
      </c>
      <c r="F390" s="13">
        <v>8</v>
      </c>
      <c r="H390" s="13">
        <f t="shared" si="66"/>
        <v>9</v>
      </c>
      <c r="I390" s="13">
        <v>9</v>
      </c>
      <c r="J390" s="13">
        <f t="shared" si="67"/>
        <v>0</v>
      </c>
      <c r="K390" s="13">
        <v>16</v>
      </c>
    </row>
    <row r="391" spans="1:11" x14ac:dyDescent="0.25">
      <c r="B391" t="s">
        <v>338</v>
      </c>
      <c r="C391" t="s">
        <v>1018</v>
      </c>
      <c r="D391" s="13">
        <v>2</v>
      </c>
      <c r="F391" s="13">
        <v>12</v>
      </c>
      <c r="H391" s="13">
        <f t="shared" si="66"/>
        <v>14</v>
      </c>
      <c r="I391" s="13">
        <v>14</v>
      </c>
      <c r="J391" s="13">
        <f t="shared" si="67"/>
        <v>0</v>
      </c>
      <c r="K391" s="13">
        <v>35</v>
      </c>
    </row>
    <row r="392" spans="1:11" x14ac:dyDescent="0.25">
      <c r="B392" t="s">
        <v>339</v>
      </c>
      <c r="C392" t="s">
        <v>1019</v>
      </c>
      <c r="D392" s="13">
        <v>2</v>
      </c>
      <c r="F392" s="13">
        <v>30</v>
      </c>
      <c r="H392" s="13">
        <f t="shared" si="66"/>
        <v>32</v>
      </c>
      <c r="I392" s="13">
        <v>32</v>
      </c>
      <c r="J392" s="13">
        <f t="shared" si="67"/>
        <v>0</v>
      </c>
      <c r="K392" s="13">
        <v>100</v>
      </c>
    </row>
    <row r="393" spans="1:11" x14ac:dyDescent="0.25">
      <c r="B393" t="s">
        <v>340</v>
      </c>
      <c r="C393" t="s">
        <v>1020</v>
      </c>
      <c r="F393" s="13">
        <v>5</v>
      </c>
      <c r="H393" s="13">
        <f t="shared" si="66"/>
        <v>5</v>
      </c>
      <c r="I393" s="13">
        <v>5</v>
      </c>
      <c r="J393" s="13">
        <f t="shared" si="67"/>
        <v>0</v>
      </c>
      <c r="K393" s="13">
        <v>10</v>
      </c>
    </row>
    <row r="394" spans="1:11" x14ac:dyDescent="0.25">
      <c r="B394" t="s">
        <v>1722</v>
      </c>
      <c r="C394" t="s">
        <v>1021</v>
      </c>
      <c r="D394" s="13">
        <v>6</v>
      </c>
      <c r="E394" s="13">
        <v>2</v>
      </c>
      <c r="F394" s="13">
        <v>25</v>
      </c>
      <c r="H394" s="13">
        <f t="shared" si="66"/>
        <v>33</v>
      </c>
      <c r="I394" s="13">
        <v>33</v>
      </c>
      <c r="J394" s="13">
        <f t="shared" si="67"/>
        <v>0</v>
      </c>
      <c r="K394" s="13">
        <v>96</v>
      </c>
    </row>
    <row r="395" spans="1:11" x14ac:dyDescent="0.25">
      <c r="B395" t="s">
        <v>341</v>
      </c>
      <c r="C395" t="s">
        <v>1551</v>
      </c>
      <c r="D395" s="13">
        <v>2</v>
      </c>
      <c r="E395" s="13">
        <v>1</v>
      </c>
      <c r="F395" s="13">
        <v>16</v>
      </c>
      <c r="H395" s="13">
        <f t="shared" si="66"/>
        <v>19</v>
      </c>
      <c r="I395" s="13">
        <v>19</v>
      </c>
      <c r="J395" s="13">
        <f t="shared" si="67"/>
        <v>0</v>
      </c>
      <c r="K395" s="13">
        <v>50</v>
      </c>
    </row>
    <row r="396" spans="1:11" x14ac:dyDescent="0.25">
      <c r="B396" t="s">
        <v>342</v>
      </c>
      <c r="C396" t="s">
        <v>1552</v>
      </c>
      <c r="D396" s="13">
        <v>1</v>
      </c>
      <c r="E396" s="13">
        <v>2</v>
      </c>
      <c r="F396" s="13">
        <v>13</v>
      </c>
      <c r="H396" s="13">
        <f t="shared" si="66"/>
        <v>16</v>
      </c>
      <c r="I396" s="13">
        <v>16</v>
      </c>
      <c r="J396" s="13">
        <f t="shared" si="67"/>
        <v>0</v>
      </c>
      <c r="K396" s="13">
        <v>45</v>
      </c>
    </row>
    <row r="397" spans="1:11" x14ac:dyDescent="0.25">
      <c r="B397" t="s">
        <v>798</v>
      </c>
      <c r="C397" t="s">
        <v>1026</v>
      </c>
      <c r="F397" s="13">
        <v>9</v>
      </c>
      <c r="H397" s="13">
        <f t="shared" si="66"/>
        <v>9</v>
      </c>
      <c r="I397" s="13">
        <v>9</v>
      </c>
      <c r="J397" s="13">
        <f t="shared" si="67"/>
        <v>0</v>
      </c>
      <c r="K397" s="13">
        <v>25</v>
      </c>
    </row>
    <row r="398" spans="1:11" x14ac:dyDescent="0.25">
      <c r="B398" t="s">
        <v>343</v>
      </c>
      <c r="C398" t="s">
        <v>1027</v>
      </c>
      <c r="F398" s="13">
        <v>22</v>
      </c>
      <c r="H398" s="13">
        <f t="shared" si="66"/>
        <v>22</v>
      </c>
      <c r="I398" s="13">
        <v>22</v>
      </c>
      <c r="J398" s="13">
        <f t="shared" si="67"/>
        <v>0</v>
      </c>
      <c r="K398" s="13">
        <v>75</v>
      </c>
    </row>
    <row r="399" spans="1:11" x14ac:dyDescent="0.25">
      <c r="B399" t="s">
        <v>344</v>
      </c>
      <c r="C399" t="s">
        <v>1028</v>
      </c>
      <c r="F399" s="13">
        <v>7</v>
      </c>
      <c r="H399" s="13">
        <f t="shared" si="66"/>
        <v>7</v>
      </c>
      <c r="I399" s="13">
        <v>7</v>
      </c>
      <c r="J399" s="13">
        <f t="shared" si="67"/>
        <v>0</v>
      </c>
      <c r="K399" s="13">
        <v>27</v>
      </c>
    </row>
    <row r="400" spans="1:11" x14ac:dyDescent="0.25">
      <c r="B400" t="s">
        <v>345</v>
      </c>
      <c r="C400" t="s">
        <v>1029</v>
      </c>
      <c r="D400" s="13">
        <v>3</v>
      </c>
      <c r="F400" s="13">
        <v>10</v>
      </c>
      <c r="H400" s="13">
        <f t="shared" si="66"/>
        <v>13</v>
      </c>
      <c r="I400" s="13">
        <v>13</v>
      </c>
      <c r="J400" s="13">
        <f t="shared" si="67"/>
        <v>0</v>
      </c>
      <c r="K400" s="13">
        <v>60</v>
      </c>
    </row>
    <row r="401" spans="1:11" x14ac:dyDescent="0.25">
      <c r="B401" t="s">
        <v>346</v>
      </c>
      <c r="C401" t="s">
        <v>1030</v>
      </c>
      <c r="D401" s="13">
        <v>2</v>
      </c>
      <c r="F401" s="13">
        <v>6</v>
      </c>
      <c r="H401" s="13">
        <f t="shared" si="66"/>
        <v>8</v>
      </c>
      <c r="I401" s="13">
        <v>8</v>
      </c>
      <c r="J401" s="13">
        <f t="shared" si="67"/>
        <v>0</v>
      </c>
      <c r="K401" s="13">
        <v>35</v>
      </c>
    </row>
    <row r="402" spans="1:11" x14ac:dyDescent="0.25">
      <c r="B402" t="s">
        <v>347</v>
      </c>
      <c r="C402" t="s">
        <v>1031</v>
      </c>
      <c r="D402" s="13">
        <v>3</v>
      </c>
      <c r="F402" s="13">
        <v>9</v>
      </c>
      <c r="H402" s="13">
        <f t="shared" si="66"/>
        <v>12</v>
      </c>
      <c r="I402" s="13">
        <v>12</v>
      </c>
      <c r="J402" s="13">
        <f t="shared" si="67"/>
        <v>0</v>
      </c>
      <c r="K402" s="13">
        <v>48</v>
      </c>
    </row>
    <row r="403" spans="1:11" x14ac:dyDescent="0.25">
      <c r="B403" t="s">
        <v>359</v>
      </c>
      <c r="C403" t="s">
        <v>1032</v>
      </c>
      <c r="D403" s="13">
        <v>1</v>
      </c>
      <c r="F403" s="13">
        <v>9</v>
      </c>
      <c r="H403" s="13">
        <f t="shared" si="66"/>
        <v>10</v>
      </c>
      <c r="I403" s="13">
        <v>10</v>
      </c>
      <c r="J403" s="13">
        <f t="shared" si="67"/>
        <v>0</v>
      </c>
      <c r="K403" s="13">
        <v>40</v>
      </c>
    </row>
    <row r="404" spans="1:11" x14ac:dyDescent="0.25">
      <c r="B404" t="s">
        <v>348</v>
      </c>
      <c r="C404" t="s">
        <v>1033</v>
      </c>
      <c r="D404" s="13">
        <v>1</v>
      </c>
      <c r="F404" s="13">
        <v>8</v>
      </c>
      <c r="H404" s="13">
        <f t="shared" si="66"/>
        <v>9</v>
      </c>
      <c r="I404" s="13">
        <v>9</v>
      </c>
      <c r="J404" s="13">
        <f t="shared" si="67"/>
        <v>0</v>
      </c>
      <c r="K404" s="13">
        <v>38</v>
      </c>
    </row>
    <row r="405" spans="1:11" x14ac:dyDescent="0.25">
      <c r="B405" t="s">
        <v>349</v>
      </c>
      <c r="C405" t="s">
        <v>1034</v>
      </c>
      <c r="F405" s="13">
        <v>10</v>
      </c>
      <c r="H405" s="13">
        <f t="shared" si="66"/>
        <v>10</v>
      </c>
      <c r="I405" s="13">
        <v>10</v>
      </c>
      <c r="J405" s="13">
        <f t="shared" si="67"/>
        <v>0</v>
      </c>
      <c r="K405" s="13">
        <v>35</v>
      </c>
    </row>
    <row r="406" spans="1:11" x14ac:dyDescent="0.25">
      <c r="B406" t="s">
        <v>350</v>
      </c>
      <c r="C406" t="s">
        <v>1035</v>
      </c>
      <c r="D406" s="13">
        <v>2</v>
      </c>
      <c r="E406" s="13">
        <v>4</v>
      </c>
      <c r="F406" s="13">
        <v>11</v>
      </c>
      <c r="H406" s="13">
        <f t="shared" si="66"/>
        <v>17</v>
      </c>
      <c r="I406" s="13">
        <v>17</v>
      </c>
      <c r="J406" s="13">
        <f t="shared" si="67"/>
        <v>0</v>
      </c>
      <c r="K406" s="13">
        <v>55</v>
      </c>
    </row>
    <row r="407" spans="1:11" x14ac:dyDescent="0.25">
      <c r="B407" t="s">
        <v>651</v>
      </c>
      <c r="C407" t="s">
        <v>1036</v>
      </c>
      <c r="F407" s="13">
        <v>10</v>
      </c>
      <c r="H407" s="13">
        <f t="shared" si="66"/>
        <v>10</v>
      </c>
      <c r="I407" s="13">
        <v>10</v>
      </c>
      <c r="J407" s="13">
        <f t="shared" si="67"/>
        <v>0</v>
      </c>
      <c r="K407" s="13">
        <v>25</v>
      </c>
    </row>
    <row r="408" spans="1:11" x14ac:dyDescent="0.25">
      <c r="B408" t="s">
        <v>351</v>
      </c>
      <c r="C408" t="s">
        <v>1037</v>
      </c>
      <c r="D408" s="13">
        <v>2</v>
      </c>
      <c r="F408" s="13">
        <v>4</v>
      </c>
      <c r="H408" s="13">
        <f t="shared" si="66"/>
        <v>6</v>
      </c>
      <c r="I408" s="13">
        <v>6</v>
      </c>
      <c r="J408" s="13">
        <f t="shared" si="67"/>
        <v>0</v>
      </c>
      <c r="K408" s="13">
        <v>20</v>
      </c>
    </row>
    <row r="409" spans="1:11" x14ac:dyDescent="0.25">
      <c r="B409" t="s">
        <v>352</v>
      </c>
      <c r="C409" t="s">
        <v>1038</v>
      </c>
      <c r="D409" s="13">
        <v>1</v>
      </c>
      <c r="E409" s="13">
        <v>1</v>
      </c>
      <c r="F409" s="13">
        <v>2</v>
      </c>
      <c r="H409" s="13">
        <f t="shared" si="66"/>
        <v>4</v>
      </c>
      <c r="I409" s="13">
        <v>4</v>
      </c>
      <c r="J409" s="13">
        <f t="shared" si="67"/>
        <v>0</v>
      </c>
      <c r="K409" s="13">
        <v>18</v>
      </c>
    </row>
    <row r="410" spans="1:11" x14ac:dyDescent="0.25">
      <c r="B410" t="s">
        <v>353</v>
      </c>
      <c r="C410" t="s">
        <v>1039</v>
      </c>
      <c r="E410" s="13">
        <v>4</v>
      </c>
      <c r="F410" s="13">
        <v>7</v>
      </c>
      <c r="H410" s="13">
        <f t="shared" si="66"/>
        <v>11</v>
      </c>
      <c r="I410" s="13">
        <v>11</v>
      </c>
      <c r="J410" s="13">
        <f t="shared" si="67"/>
        <v>0</v>
      </c>
      <c r="K410" s="13">
        <v>45</v>
      </c>
    </row>
    <row r="411" spans="1:11" x14ac:dyDescent="0.25">
      <c r="B411" t="s">
        <v>354</v>
      </c>
      <c r="C411" t="s">
        <v>1040</v>
      </c>
      <c r="D411" s="13">
        <v>1</v>
      </c>
      <c r="E411" s="13">
        <v>9</v>
      </c>
      <c r="F411" s="13">
        <v>4</v>
      </c>
      <c r="H411" s="13">
        <f t="shared" si="66"/>
        <v>14</v>
      </c>
      <c r="I411" s="13">
        <v>14</v>
      </c>
      <c r="J411" s="13">
        <f t="shared" si="67"/>
        <v>0</v>
      </c>
      <c r="K411" s="13">
        <v>60</v>
      </c>
    </row>
    <row r="412" spans="1:11" x14ac:dyDescent="0.25">
      <c r="B412" t="s">
        <v>355</v>
      </c>
      <c r="C412" t="s">
        <v>1041</v>
      </c>
      <c r="D412" s="13">
        <v>4</v>
      </c>
      <c r="E412" s="13">
        <v>11</v>
      </c>
      <c r="F412" s="13">
        <v>4</v>
      </c>
      <c r="H412" s="13">
        <f t="shared" si="66"/>
        <v>19</v>
      </c>
      <c r="I412" s="13">
        <v>19</v>
      </c>
      <c r="J412" s="13">
        <f t="shared" si="67"/>
        <v>0</v>
      </c>
      <c r="K412" s="13">
        <v>52</v>
      </c>
    </row>
    <row r="413" spans="1:11" x14ac:dyDescent="0.25">
      <c r="B413" t="s">
        <v>356</v>
      </c>
      <c r="C413" t="s">
        <v>1042</v>
      </c>
      <c r="D413" s="13">
        <v>3</v>
      </c>
      <c r="E413" s="13">
        <v>5</v>
      </c>
      <c r="F413" s="13">
        <v>5</v>
      </c>
      <c r="H413" s="13">
        <f t="shared" si="66"/>
        <v>13</v>
      </c>
      <c r="I413" s="13">
        <v>13</v>
      </c>
      <c r="J413" s="13">
        <f t="shared" si="67"/>
        <v>0</v>
      </c>
      <c r="K413" s="13">
        <v>38</v>
      </c>
    </row>
    <row r="414" spans="1:11" x14ac:dyDescent="0.25">
      <c r="B414" t="s">
        <v>357</v>
      </c>
      <c r="C414" t="s">
        <v>1043</v>
      </c>
      <c r="D414" s="13">
        <v>1</v>
      </c>
      <c r="E414" s="13">
        <v>1</v>
      </c>
      <c r="F414" s="13">
        <v>2</v>
      </c>
      <c r="H414" s="13">
        <f t="shared" si="66"/>
        <v>4</v>
      </c>
      <c r="I414" s="13">
        <v>4</v>
      </c>
      <c r="J414" s="13">
        <f t="shared" si="67"/>
        <v>0</v>
      </c>
      <c r="K414" s="13">
        <v>20</v>
      </c>
    </row>
    <row r="415" spans="1:11" x14ac:dyDescent="0.25">
      <c r="B415" t="s">
        <v>358</v>
      </c>
      <c r="C415" t="s">
        <v>1044</v>
      </c>
      <c r="D415" s="13">
        <v>1</v>
      </c>
      <c r="E415" s="13">
        <v>1</v>
      </c>
      <c r="F415" s="13">
        <v>4</v>
      </c>
      <c r="H415" s="13">
        <f t="shared" si="66"/>
        <v>6</v>
      </c>
      <c r="I415" s="13">
        <v>6</v>
      </c>
      <c r="J415" s="13">
        <f t="shared" si="67"/>
        <v>0</v>
      </c>
      <c r="K415" s="13">
        <v>22</v>
      </c>
    </row>
    <row r="416" spans="1:11" ht="15.75" thickBot="1" x14ac:dyDescent="0.3">
      <c r="A416" s="2" t="s">
        <v>5</v>
      </c>
      <c r="B416" s="2"/>
      <c r="C416" s="2"/>
      <c r="D416" s="14">
        <f t="shared" ref="D416:K416" si="68">SUM(D385:D415)</f>
        <v>74</v>
      </c>
      <c r="E416" s="14">
        <f t="shared" si="68"/>
        <v>68</v>
      </c>
      <c r="F416" s="14">
        <f t="shared" si="68"/>
        <v>496</v>
      </c>
      <c r="G416" s="14">
        <f t="shared" si="68"/>
        <v>0</v>
      </c>
      <c r="H416" s="14">
        <f t="shared" si="68"/>
        <v>638</v>
      </c>
      <c r="I416" s="14">
        <f t="shared" si="68"/>
        <v>638</v>
      </c>
      <c r="J416" s="14">
        <f t="shared" si="68"/>
        <v>0</v>
      </c>
      <c r="K416" s="14">
        <f t="shared" si="68"/>
        <v>1896</v>
      </c>
    </row>
    <row r="417" spans="1:11" ht="15.75" thickTop="1" x14ac:dyDescent="0.25">
      <c r="A417" t="s">
        <v>360</v>
      </c>
      <c r="B417" t="s">
        <v>361</v>
      </c>
      <c r="C417" t="s">
        <v>1046</v>
      </c>
      <c r="D417" s="13">
        <v>1</v>
      </c>
      <c r="F417" s="13">
        <v>6</v>
      </c>
      <c r="H417" s="13">
        <f t="shared" ref="H417:H429" si="69">SUM(D417:G417)</f>
        <v>7</v>
      </c>
      <c r="I417" s="13">
        <v>7</v>
      </c>
      <c r="J417" s="13">
        <f t="shared" ref="J417:J429" si="70">H417-I417</f>
        <v>0</v>
      </c>
      <c r="K417" s="13">
        <v>26</v>
      </c>
    </row>
    <row r="418" spans="1:11" x14ac:dyDescent="0.25">
      <c r="B418" t="s">
        <v>362</v>
      </c>
      <c r="C418" t="s">
        <v>1047</v>
      </c>
      <c r="D418" s="13">
        <v>3</v>
      </c>
      <c r="E418" s="13">
        <v>3</v>
      </c>
      <c r="F418" s="13">
        <v>7</v>
      </c>
      <c r="H418" s="13">
        <f t="shared" si="69"/>
        <v>13</v>
      </c>
      <c r="I418" s="13">
        <v>13</v>
      </c>
      <c r="J418" s="13">
        <f t="shared" si="70"/>
        <v>0</v>
      </c>
      <c r="K418" s="13">
        <v>42</v>
      </c>
    </row>
    <row r="419" spans="1:11" x14ac:dyDescent="0.25">
      <c r="B419" t="s">
        <v>363</v>
      </c>
      <c r="C419" t="s">
        <v>1048</v>
      </c>
      <c r="D419" s="13">
        <v>1</v>
      </c>
      <c r="E419" s="13">
        <v>5</v>
      </c>
      <c r="F419" s="13">
        <v>14</v>
      </c>
      <c r="H419" s="13">
        <f t="shared" si="69"/>
        <v>20</v>
      </c>
      <c r="I419" s="13">
        <v>20</v>
      </c>
      <c r="J419" s="13">
        <f t="shared" si="70"/>
        <v>0</v>
      </c>
      <c r="K419" s="13">
        <v>61</v>
      </c>
    </row>
    <row r="420" spans="1:11" x14ac:dyDescent="0.25">
      <c r="B420" t="s">
        <v>364</v>
      </c>
      <c r="C420" t="s">
        <v>1049</v>
      </c>
      <c r="D420" s="13">
        <v>1</v>
      </c>
      <c r="E420" s="13">
        <v>6</v>
      </c>
      <c r="F420" s="13">
        <v>4</v>
      </c>
      <c r="H420" s="13">
        <f t="shared" si="69"/>
        <v>11</v>
      </c>
      <c r="I420" s="13">
        <v>11</v>
      </c>
      <c r="J420" s="13">
        <f t="shared" si="70"/>
        <v>0</v>
      </c>
      <c r="K420" s="13">
        <v>35</v>
      </c>
    </row>
    <row r="421" spans="1:11" x14ac:dyDescent="0.25">
      <c r="B421" t="s">
        <v>365</v>
      </c>
      <c r="C421" t="s">
        <v>1050</v>
      </c>
      <c r="E421" s="13">
        <v>3</v>
      </c>
      <c r="F421" s="13">
        <v>7</v>
      </c>
      <c r="H421" s="13">
        <f t="shared" si="69"/>
        <v>10</v>
      </c>
      <c r="I421" s="13">
        <v>10</v>
      </c>
      <c r="J421" s="13">
        <f t="shared" si="70"/>
        <v>0</v>
      </c>
      <c r="K421" s="13">
        <v>31</v>
      </c>
    </row>
    <row r="422" spans="1:11" x14ac:dyDescent="0.25">
      <c r="B422" t="s">
        <v>366</v>
      </c>
      <c r="C422" t="s">
        <v>1051</v>
      </c>
      <c r="D422" s="13">
        <v>5</v>
      </c>
      <c r="E422" s="13">
        <v>15</v>
      </c>
      <c r="F422" s="13">
        <v>29</v>
      </c>
      <c r="H422" s="13">
        <f t="shared" si="69"/>
        <v>49</v>
      </c>
      <c r="I422" s="13">
        <v>49</v>
      </c>
      <c r="J422" s="13">
        <f t="shared" si="70"/>
        <v>0</v>
      </c>
      <c r="K422" s="13">
        <v>126</v>
      </c>
    </row>
    <row r="423" spans="1:11" x14ac:dyDescent="0.25">
      <c r="B423" t="s">
        <v>367</v>
      </c>
      <c r="C423" t="s">
        <v>1052</v>
      </c>
      <c r="D423" s="13">
        <v>1</v>
      </c>
      <c r="E423" s="13">
        <v>6</v>
      </c>
      <c r="F423" s="13">
        <v>25</v>
      </c>
      <c r="H423" s="13">
        <f t="shared" si="69"/>
        <v>32</v>
      </c>
      <c r="I423" s="13">
        <v>32</v>
      </c>
      <c r="J423" s="13">
        <f t="shared" si="70"/>
        <v>0</v>
      </c>
      <c r="K423" s="13">
        <v>87</v>
      </c>
    </row>
    <row r="424" spans="1:11" x14ac:dyDescent="0.25">
      <c r="B424" t="s">
        <v>368</v>
      </c>
      <c r="C424" t="s">
        <v>1053</v>
      </c>
      <c r="D424" s="13">
        <v>1</v>
      </c>
      <c r="E424" s="13">
        <v>9</v>
      </c>
      <c r="F424" s="13">
        <v>21</v>
      </c>
      <c r="H424" s="13">
        <f t="shared" si="69"/>
        <v>31</v>
      </c>
      <c r="I424" s="13">
        <v>31</v>
      </c>
      <c r="J424" s="13">
        <f t="shared" si="70"/>
        <v>0</v>
      </c>
      <c r="K424" s="13">
        <v>91</v>
      </c>
    </row>
    <row r="425" spans="1:11" x14ac:dyDescent="0.25">
      <c r="B425" t="s">
        <v>369</v>
      </c>
      <c r="C425" t="s">
        <v>1054</v>
      </c>
      <c r="D425" s="13">
        <v>2</v>
      </c>
      <c r="E425" s="13">
        <v>14</v>
      </c>
      <c r="F425" s="13">
        <v>41</v>
      </c>
      <c r="H425" s="13">
        <f t="shared" si="69"/>
        <v>57</v>
      </c>
      <c r="I425" s="13">
        <v>57</v>
      </c>
      <c r="J425" s="13">
        <f t="shared" si="70"/>
        <v>0</v>
      </c>
      <c r="K425" s="13">
        <v>176</v>
      </c>
    </row>
    <row r="426" spans="1:11" x14ac:dyDescent="0.25">
      <c r="B426" t="s">
        <v>370</v>
      </c>
      <c r="C426" t="s">
        <v>1054</v>
      </c>
      <c r="D426" s="13">
        <v>2</v>
      </c>
      <c r="E426" s="13">
        <v>21</v>
      </c>
      <c r="F426" s="13">
        <v>18</v>
      </c>
      <c r="H426" s="13">
        <f t="shared" si="69"/>
        <v>41</v>
      </c>
      <c r="I426" s="13">
        <v>41</v>
      </c>
      <c r="J426" s="13">
        <f t="shared" si="70"/>
        <v>0</v>
      </c>
      <c r="K426" s="13">
        <v>134</v>
      </c>
    </row>
    <row r="427" spans="1:11" x14ac:dyDescent="0.25">
      <c r="B427" t="s">
        <v>371</v>
      </c>
      <c r="C427" t="s">
        <v>1055</v>
      </c>
      <c r="E427" s="13">
        <v>5</v>
      </c>
      <c r="F427" s="13">
        <v>56</v>
      </c>
      <c r="H427" s="13">
        <f t="shared" si="69"/>
        <v>61</v>
      </c>
      <c r="I427" s="13">
        <v>61</v>
      </c>
      <c r="J427" s="13">
        <f t="shared" si="70"/>
        <v>0</v>
      </c>
      <c r="K427" s="13">
        <v>164</v>
      </c>
    </row>
    <row r="428" spans="1:11" x14ac:dyDescent="0.25">
      <c r="B428" t="s">
        <v>372</v>
      </c>
      <c r="C428" t="s">
        <v>1056</v>
      </c>
      <c r="E428" s="13">
        <v>6</v>
      </c>
      <c r="F428" s="13">
        <v>37</v>
      </c>
      <c r="H428" s="13">
        <f t="shared" si="69"/>
        <v>43</v>
      </c>
      <c r="I428" s="13">
        <v>43</v>
      </c>
      <c r="J428" s="13">
        <f t="shared" si="70"/>
        <v>0</v>
      </c>
      <c r="K428" s="13">
        <v>118</v>
      </c>
    </row>
    <row r="429" spans="1:11" x14ac:dyDescent="0.25">
      <c r="B429" t="s">
        <v>551</v>
      </c>
      <c r="C429" t="s">
        <v>1057</v>
      </c>
      <c r="E429" s="13">
        <v>19</v>
      </c>
      <c r="F429" s="13">
        <v>5</v>
      </c>
      <c r="H429" s="13">
        <f t="shared" si="69"/>
        <v>24</v>
      </c>
      <c r="I429" s="13">
        <v>24</v>
      </c>
      <c r="J429" s="13">
        <f t="shared" si="70"/>
        <v>0</v>
      </c>
      <c r="K429" s="13">
        <v>66</v>
      </c>
    </row>
    <row r="430" spans="1:11" ht="15.75" thickBot="1" x14ac:dyDescent="0.3">
      <c r="A430" s="2" t="s">
        <v>1719</v>
      </c>
      <c r="B430" s="2"/>
      <c r="C430" s="2"/>
      <c r="D430" s="14">
        <f>SUM(D417:D429)</f>
        <v>17</v>
      </c>
      <c r="E430" s="14">
        <f t="shared" ref="E430:K430" si="71">SUM(E417:E429)</f>
        <v>112</v>
      </c>
      <c r="F430" s="14">
        <f t="shared" si="71"/>
        <v>270</v>
      </c>
      <c r="G430" s="14">
        <f t="shared" si="71"/>
        <v>0</v>
      </c>
      <c r="H430" s="14">
        <f t="shared" si="71"/>
        <v>399</v>
      </c>
      <c r="I430" s="14">
        <f t="shared" si="71"/>
        <v>399</v>
      </c>
      <c r="J430" s="14">
        <f t="shared" si="71"/>
        <v>0</v>
      </c>
      <c r="K430" s="14">
        <f t="shared" si="71"/>
        <v>1157</v>
      </c>
    </row>
    <row r="431" spans="1:11" ht="15.75" thickTop="1" x14ac:dyDescent="0.25">
      <c r="B431" t="s">
        <v>373</v>
      </c>
      <c r="C431" t="s">
        <v>1058</v>
      </c>
      <c r="D431" s="13">
        <v>3</v>
      </c>
      <c r="E431" s="13">
        <v>13</v>
      </c>
      <c r="F431" s="13">
        <v>33</v>
      </c>
      <c r="H431" s="13">
        <f t="shared" ref="H431:H449" si="72">SUM(D431:G431)</f>
        <v>49</v>
      </c>
      <c r="I431" s="13">
        <v>49</v>
      </c>
      <c r="J431" s="13">
        <f t="shared" ref="J431:J449" si="73">H431-I431</f>
        <v>0</v>
      </c>
      <c r="K431" s="13">
        <v>156</v>
      </c>
    </row>
    <row r="432" spans="1:11" x14ac:dyDescent="0.25">
      <c r="B432" t="s">
        <v>374</v>
      </c>
      <c r="C432" t="s">
        <v>1059</v>
      </c>
      <c r="E432" s="13">
        <v>1</v>
      </c>
      <c r="F432" s="13">
        <v>35</v>
      </c>
      <c r="H432" s="13">
        <f t="shared" si="72"/>
        <v>36</v>
      </c>
      <c r="I432" s="13">
        <v>36</v>
      </c>
      <c r="J432" s="13">
        <f t="shared" si="73"/>
        <v>0</v>
      </c>
      <c r="K432" s="13">
        <v>110</v>
      </c>
    </row>
    <row r="433" spans="2:11" x14ac:dyDescent="0.25">
      <c r="B433" t="s">
        <v>375</v>
      </c>
      <c r="C433" t="s">
        <v>1060</v>
      </c>
      <c r="E433" s="13">
        <v>4</v>
      </c>
      <c r="F433" s="13">
        <v>32</v>
      </c>
      <c r="H433" s="13">
        <f t="shared" si="72"/>
        <v>36</v>
      </c>
      <c r="I433" s="13">
        <v>36</v>
      </c>
      <c r="J433" s="13">
        <f t="shared" si="73"/>
        <v>0</v>
      </c>
      <c r="K433" s="13">
        <v>102</v>
      </c>
    </row>
    <row r="434" spans="2:11" x14ac:dyDescent="0.25">
      <c r="B434" t="s">
        <v>376</v>
      </c>
      <c r="C434" t="s">
        <v>1061</v>
      </c>
      <c r="D434" s="13">
        <v>1</v>
      </c>
      <c r="E434" s="13">
        <v>11</v>
      </c>
      <c r="F434" s="13">
        <v>49</v>
      </c>
      <c r="H434" s="13">
        <f t="shared" si="72"/>
        <v>61</v>
      </c>
      <c r="I434" s="13">
        <v>61</v>
      </c>
      <c r="J434" s="13">
        <f t="shared" si="73"/>
        <v>0</v>
      </c>
      <c r="K434" s="13">
        <v>184</v>
      </c>
    </row>
    <row r="435" spans="2:11" x14ac:dyDescent="0.25">
      <c r="B435" t="s">
        <v>377</v>
      </c>
      <c r="C435" t="s">
        <v>1063</v>
      </c>
      <c r="D435" s="13">
        <v>1</v>
      </c>
      <c r="E435" s="13">
        <v>18</v>
      </c>
      <c r="F435" s="13">
        <v>38</v>
      </c>
      <c r="H435" s="13">
        <f t="shared" si="72"/>
        <v>57</v>
      </c>
      <c r="I435" s="13">
        <v>57</v>
      </c>
      <c r="J435" s="13">
        <f t="shared" si="73"/>
        <v>0</v>
      </c>
      <c r="K435" s="13">
        <v>178</v>
      </c>
    </row>
    <row r="436" spans="2:11" x14ac:dyDescent="0.25">
      <c r="B436" t="s">
        <v>555</v>
      </c>
      <c r="C436" t="s">
        <v>1064</v>
      </c>
      <c r="D436" s="13">
        <v>2</v>
      </c>
      <c r="E436" s="13">
        <v>10</v>
      </c>
      <c r="F436" s="13">
        <v>8</v>
      </c>
      <c r="H436" s="13">
        <f t="shared" si="72"/>
        <v>20</v>
      </c>
      <c r="I436" s="13">
        <v>20</v>
      </c>
      <c r="J436" s="13">
        <f t="shared" si="73"/>
        <v>0</v>
      </c>
      <c r="K436" s="13">
        <v>64</v>
      </c>
    </row>
    <row r="437" spans="2:11" x14ac:dyDescent="0.25">
      <c r="B437" t="s">
        <v>378</v>
      </c>
      <c r="C437" t="s">
        <v>1065</v>
      </c>
      <c r="D437" s="13">
        <v>1</v>
      </c>
      <c r="E437" s="13">
        <v>31</v>
      </c>
      <c r="F437" s="13">
        <v>52</v>
      </c>
      <c r="H437" s="13">
        <f t="shared" si="72"/>
        <v>84</v>
      </c>
      <c r="I437" s="13">
        <v>84</v>
      </c>
      <c r="J437" s="13">
        <f t="shared" si="73"/>
        <v>0</v>
      </c>
      <c r="K437" s="13">
        <v>253</v>
      </c>
    </row>
    <row r="438" spans="2:11" x14ac:dyDescent="0.25">
      <c r="B438" t="s">
        <v>379</v>
      </c>
      <c r="C438" t="s">
        <v>1066</v>
      </c>
      <c r="D438" s="13">
        <v>3</v>
      </c>
      <c r="E438" s="13">
        <v>26</v>
      </c>
      <c r="F438" s="13">
        <v>1</v>
      </c>
      <c r="H438" s="13">
        <f t="shared" si="72"/>
        <v>30</v>
      </c>
      <c r="I438" s="13">
        <v>30</v>
      </c>
      <c r="J438" s="13">
        <f t="shared" si="73"/>
        <v>0</v>
      </c>
      <c r="K438" s="13">
        <v>85</v>
      </c>
    </row>
    <row r="439" spans="2:11" x14ac:dyDescent="0.25">
      <c r="B439" t="s">
        <v>380</v>
      </c>
      <c r="C439" t="s">
        <v>1067</v>
      </c>
      <c r="E439" s="13">
        <v>9</v>
      </c>
      <c r="F439" s="13">
        <v>10</v>
      </c>
      <c r="H439" s="13">
        <f t="shared" si="72"/>
        <v>19</v>
      </c>
      <c r="I439" s="13">
        <v>19</v>
      </c>
      <c r="J439" s="13">
        <f t="shared" si="73"/>
        <v>0</v>
      </c>
      <c r="K439" s="13">
        <v>65</v>
      </c>
    </row>
    <row r="440" spans="2:11" x14ac:dyDescent="0.25">
      <c r="B440" t="s">
        <v>381</v>
      </c>
      <c r="C440" t="s">
        <v>1068</v>
      </c>
      <c r="E440" s="13">
        <v>17</v>
      </c>
      <c r="F440" s="13">
        <v>9</v>
      </c>
      <c r="H440" s="13">
        <f t="shared" si="72"/>
        <v>26</v>
      </c>
      <c r="I440" s="13">
        <v>26</v>
      </c>
      <c r="J440" s="13">
        <f t="shared" si="73"/>
        <v>0</v>
      </c>
      <c r="K440" s="13">
        <v>78</v>
      </c>
    </row>
    <row r="441" spans="2:11" x14ac:dyDescent="0.25">
      <c r="B441" t="s">
        <v>382</v>
      </c>
      <c r="C441" t="s">
        <v>1069</v>
      </c>
      <c r="E441" s="13">
        <v>12</v>
      </c>
      <c r="H441" s="13">
        <f t="shared" si="72"/>
        <v>12</v>
      </c>
      <c r="I441" s="13">
        <v>12</v>
      </c>
      <c r="J441" s="13">
        <f t="shared" si="73"/>
        <v>0</v>
      </c>
      <c r="K441" s="13">
        <v>43</v>
      </c>
    </row>
    <row r="442" spans="2:11" x14ac:dyDescent="0.25">
      <c r="B442" t="s">
        <v>383</v>
      </c>
      <c r="C442" t="s">
        <v>1070</v>
      </c>
      <c r="D442" s="13">
        <v>1</v>
      </c>
      <c r="E442" s="13">
        <v>8</v>
      </c>
      <c r="H442" s="13">
        <f t="shared" si="72"/>
        <v>9</v>
      </c>
      <c r="I442" s="13">
        <v>9</v>
      </c>
      <c r="J442" s="13">
        <f t="shared" si="73"/>
        <v>0</v>
      </c>
      <c r="K442" s="13">
        <v>40</v>
      </c>
    </row>
    <row r="443" spans="2:11" x14ac:dyDescent="0.25">
      <c r="B443" t="s">
        <v>384</v>
      </c>
      <c r="C443" t="s">
        <v>1071</v>
      </c>
      <c r="E443" s="13">
        <v>14</v>
      </c>
      <c r="F443" s="13">
        <v>6</v>
      </c>
      <c r="H443" s="13">
        <f t="shared" si="72"/>
        <v>20</v>
      </c>
      <c r="I443" s="13">
        <v>20</v>
      </c>
      <c r="J443" s="13">
        <f t="shared" si="73"/>
        <v>0</v>
      </c>
      <c r="K443" s="13">
        <v>58</v>
      </c>
    </row>
    <row r="444" spans="2:11" x14ac:dyDescent="0.25">
      <c r="B444" t="s">
        <v>385</v>
      </c>
      <c r="C444" t="s">
        <v>1072</v>
      </c>
      <c r="E444" s="13">
        <v>15</v>
      </c>
      <c r="H444" s="13">
        <f t="shared" si="72"/>
        <v>15</v>
      </c>
      <c r="I444" s="13">
        <v>15</v>
      </c>
      <c r="J444" s="13">
        <f t="shared" si="73"/>
        <v>0</v>
      </c>
      <c r="K444" s="13">
        <v>57</v>
      </c>
    </row>
    <row r="445" spans="2:11" x14ac:dyDescent="0.25">
      <c r="B445" t="s">
        <v>386</v>
      </c>
      <c r="C445" t="s">
        <v>1073</v>
      </c>
      <c r="D445" s="13">
        <v>1</v>
      </c>
      <c r="E445" s="13">
        <v>6</v>
      </c>
      <c r="F445" s="13">
        <v>9</v>
      </c>
      <c r="H445" s="13">
        <f t="shared" si="72"/>
        <v>16</v>
      </c>
      <c r="I445" s="13">
        <v>16</v>
      </c>
      <c r="J445" s="13">
        <f t="shared" si="73"/>
        <v>0</v>
      </c>
      <c r="K445" s="13">
        <v>50</v>
      </c>
    </row>
    <row r="446" spans="2:11" x14ac:dyDescent="0.25">
      <c r="B446" t="s">
        <v>387</v>
      </c>
      <c r="C446" t="s">
        <v>1074</v>
      </c>
      <c r="E446" s="13">
        <v>4</v>
      </c>
      <c r="F446" s="13">
        <v>16</v>
      </c>
      <c r="H446" s="13">
        <f t="shared" si="72"/>
        <v>20</v>
      </c>
      <c r="I446" s="13">
        <v>20</v>
      </c>
      <c r="J446" s="13">
        <f t="shared" si="73"/>
        <v>0</v>
      </c>
      <c r="K446" s="13">
        <v>60</v>
      </c>
    </row>
    <row r="447" spans="2:11" x14ac:dyDescent="0.25">
      <c r="B447" t="s">
        <v>388</v>
      </c>
      <c r="C447" t="s">
        <v>1075</v>
      </c>
      <c r="F447" s="13">
        <v>24</v>
      </c>
      <c r="H447" s="13">
        <f t="shared" si="72"/>
        <v>24</v>
      </c>
      <c r="I447" s="13">
        <v>24</v>
      </c>
      <c r="J447" s="13">
        <f t="shared" si="73"/>
        <v>0</v>
      </c>
      <c r="K447" s="13">
        <v>73</v>
      </c>
    </row>
    <row r="448" spans="2:11" x14ac:dyDescent="0.25">
      <c r="B448" t="s">
        <v>389</v>
      </c>
      <c r="C448" t="s">
        <v>1076</v>
      </c>
      <c r="D448" s="13">
        <v>1</v>
      </c>
      <c r="E448" s="13">
        <v>6</v>
      </c>
      <c r="F448" s="13">
        <v>26</v>
      </c>
      <c r="H448" s="13">
        <f t="shared" si="72"/>
        <v>33</v>
      </c>
      <c r="I448" s="13">
        <v>33</v>
      </c>
      <c r="J448" s="13">
        <f t="shared" si="73"/>
        <v>0</v>
      </c>
      <c r="K448" s="13">
        <v>99</v>
      </c>
    </row>
    <row r="449" spans="1:11" x14ac:dyDescent="0.25">
      <c r="B449" t="s">
        <v>390</v>
      </c>
      <c r="C449" t="s">
        <v>1077</v>
      </c>
      <c r="E449" s="13">
        <v>1</v>
      </c>
      <c r="F449" s="13">
        <v>6</v>
      </c>
      <c r="H449" s="13">
        <f t="shared" si="72"/>
        <v>7</v>
      </c>
      <c r="I449" s="13">
        <v>7</v>
      </c>
      <c r="J449" s="13">
        <f t="shared" si="73"/>
        <v>0</v>
      </c>
      <c r="K449" s="13">
        <v>32</v>
      </c>
    </row>
    <row r="450" spans="1:11" ht="15.75" thickBot="1" x14ac:dyDescent="0.3">
      <c r="A450" s="2" t="s">
        <v>5</v>
      </c>
      <c r="B450" s="2"/>
      <c r="C450" s="2"/>
      <c r="D450" s="14">
        <f>SUM(D430:D449)</f>
        <v>31</v>
      </c>
      <c r="E450" s="14">
        <f t="shared" ref="E450:K450" si="74">SUM(E430:E449)</f>
        <v>318</v>
      </c>
      <c r="F450" s="14">
        <f t="shared" si="74"/>
        <v>624</v>
      </c>
      <c r="G450" s="14">
        <f t="shared" si="74"/>
        <v>0</v>
      </c>
      <c r="H450" s="14">
        <f t="shared" si="74"/>
        <v>973</v>
      </c>
      <c r="I450" s="14">
        <f t="shared" si="74"/>
        <v>973</v>
      </c>
      <c r="J450" s="14">
        <f t="shared" si="74"/>
        <v>0</v>
      </c>
      <c r="K450" s="14">
        <f t="shared" si="74"/>
        <v>2944</v>
      </c>
    </row>
    <row r="451" spans="1:11" ht="15.75" thickTop="1" x14ac:dyDescent="0.25">
      <c r="A451" t="s">
        <v>586</v>
      </c>
      <c r="B451" t="s">
        <v>561</v>
      </c>
      <c r="C451" t="s">
        <v>1078</v>
      </c>
      <c r="D451" s="13">
        <v>2</v>
      </c>
      <c r="E451" s="13">
        <v>14</v>
      </c>
      <c r="F451" s="13">
        <v>41</v>
      </c>
      <c r="H451" s="13">
        <f t="shared" ref="H451:H471" si="75">SUM(D451:G451)</f>
        <v>57</v>
      </c>
      <c r="I451" s="13">
        <v>57</v>
      </c>
      <c r="J451" s="13">
        <f t="shared" ref="J451:J471" si="76">H451-I451</f>
        <v>0</v>
      </c>
      <c r="K451" s="13">
        <v>110</v>
      </c>
    </row>
    <row r="452" spans="1:11" x14ac:dyDescent="0.25">
      <c r="B452" t="s">
        <v>391</v>
      </c>
      <c r="C452" t="s">
        <v>1079</v>
      </c>
      <c r="E452" s="13">
        <v>2</v>
      </c>
      <c r="F452" s="13">
        <v>13</v>
      </c>
      <c r="H452" s="13">
        <f t="shared" si="75"/>
        <v>15</v>
      </c>
      <c r="I452" s="13">
        <v>15</v>
      </c>
      <c r="J452" s="13">
        <f t="shared" si="76"/>
        <v>0</v>
      </c>
      <c r="K452" s="13">
        <v>35</v>
      </c>
    </row>
    <row r="453" spans="1:11" x14ac:dyDescent="0.25">
      <c r="B453" t="s">
        <v>484</v>
      </c>
      <c r="C453" t="s">
        <v>1541</v>
      </c>
      <c r="E453" s="13">
        <v>14</v>
      </c>
      <c r="F453" s="13">
        <v>25</v>
      </c>
      <c r="H453" s="13">
        <f t="shared" si="75"/>
        <v>39</v>
      </c>
      <c r="I453" s="13">
        <v>39</v>
      </c>
      <c r="J453" s="13">
        <f t="shared" si="76"/>
        <v>0</v>
      </c>
      <c r="K453" s="13">
        <v>78</v>
      </c>
    </row>
    <row r="454" spans="1:11" x14ac:dyDescent="0.25">
      <c r="B454" t="s">
        <v>485</v>
      </c>
      <c r="C454" t="s">
        <v>1542</v>
      </c>
      <c r="D454" s="13">
        <v>2</v>
      </c>
      <c r="E454" s="13">
        <v>12</v>
      </c>
      <c r="F454" s="13">
        <v>5</v>
      </c>
      <c r="H454" s="13">
        <f t="shared" si="75"/>
        <v>19</v>
      </c>
      <c r="I454" s="13">
        <v>19</v>
      </c>
      <c r="J454" s="13">
        <f t="shared" si="76"/>
        <v>0</v>
      </c>
      <c r="K454" s="13">
        <v>57</v>
      </c>
    </row>
    <row r="455" spans="1:11" x14ac:dyDescent="0.25">
      <c r="B455" t="s">
        <v>392</v>
      </c>
      <c r="C455" t="s">
        <v>1082</v>
      </c>
      <c r="E455" s="13">
        <v>2</v>
      </c>
      <c r="F455" s="13">
        <v>11</v>
      </c>
      <c r="H455" s="13">
        <f t="shared" si="75"/>
        <v>13</v>
      </c>
      <c r="I455" s="13">
        <v>13</v>
      </c>
      <c r="J455" s="13">
        <f t="shared" si="76"/>
        <v>0</v>
      </c>
      <c r="K455" s="13">
        <v>22</v>
      </c>
    </row>
    <row r="456" spans="1:11" x14ac:dyDescent="0.25">
      <c r="B456" t="s">
        <v>393</v>
      </c>
      <c r="C456" t="s">
        <v>1543</v>
      </c>
      <c r="E456" s="13">
        <v>4</v>
      </c>
      <c r="F456" s="13">
        <v>49</v>
      </c>
      <c r="H456" s="13">
        <f t="shared" si="75"/>
        <v>53</v>
      </c>
      <c r="I456" s="13">
        <v>53</v>
      </c>
      <c r="J456" s="13">
        <f t="shared" si="76"/>
        <v>0</v>
      </c>
      <c r="K456" s="13">
        <v>95</v>
      </c>
    </row>
    <row r="457" spans="1:11" x14ac:dyDescent="0.25">
      <c r="B457" t="s">
        <v>394</v>
      </c>
      <c r="C457" t="s">
        <v>1405</v>
      </c>
      <c r="E457" s="13">
        <v>4</v>
      </c>
      <c r="F457" s="13">
        <v>9</v>
      </c>
      <c r="H457" s="13">
        <f t="shared" si="75"/>
        <v>13</v>
      </c>
      <c r="I457" s="13">
        <v>13</v>
      </c>
      <c r="J457" s="13">
        <f t="shared" si="76"/>
        <v>0</v>
      </c>
      <c r="K457" s="13">
        <v>26</v>
      </c>
    </row>
    <row r="458" spans="1:11" x14ac:dyDescent="0.25">
      <c r="B458" t="s">
        <v>395</v>
      </c>
      <c r="C458" t="s">
        <v>1407</v>
      </c>
      <c r="E458" s="13">
        <v>1</v>
      </c>
      <c r="F458" s="13">
        <v>24</v>
      </c>
      <c r="H458" s="13">
        <f t="shared" si="75"/>
        <v>25</v>
      </c>
      <c r="I458" s="13">
        <v>25</v>
      </c>
      <c r="J458" s="13">
        <f t="shared" si="76"/>
        <v>0</v>
      </c>
      <c r="K458" s="13">
        <v>50</v>
      </c>
    </row>
    <row r="459" spans="1:11" x14ac:dyDescent="0.25">
      <c r="B459" t="s">
        <v>396</v>
      </c>
      <c r="C459" t="s">
        <v>1408</v>
      </c>
      <c r="E459" s="13">
        <v>3</v>
      </c>
      <c r="F459" s="13">
        <v>18</v>
      </c>
      <c r="H459" s="13">
        <f t="shared" si="75"/>
        <v>21</v>
      </c>
      <c r="I459" s="13">
        <v>21</v>
      </c>
      <c r="J459" s="13">
        <f t="shared" si="76"/>
        <v>0</v>
      </c>
      <c r="K459" s="13">
        <v>63</v>
      </c>
    </row>
    <row r="460" spans="1:11" x14ac:dyDescent="0.25">
      <c r="B460" t="s">
        <v>397</v>
      </c>
      <c r="C460" t="s">
        <v>1544</v>
      </c>
      <c r="F460" s="13">
        <v>9</v>
      </c>
      <c r="H460" s="13">
        <f t="shared" si="75"/>
        <v>9</v>
      </c>
      <c r="I460" s="13">
        <v>9</v>
      </c>
      <c r="J460" s="13">
        <f t="shared" si="76"/>
        <v>0</v>
      </c>
      <c r="K460" s="13">
        <v>18</v>
      </c>
    </row>
    <row r="461" spans="1:11" x14ac:dyDescent="0.25">
      <c r="B461" t="s">
        <v>398</v>
      </c>
      <c r="C461" t="s">
        <v>1413</v>
      </c>
      <c r="D461" s="13">
        <v>2</v>
      </c>
      <c r="E461" s="13">
        <v>19</v>
      </c>
      <c r="F461" s="13">
        <v>11</v>
      </c>
      <c r="H461" s="13">
        <f t="shared" si="75"/>
        <v>32</v>
      </c>
      <c r="I461" s="13">
        <v>32</v>
      </c>
      <c r="J461" s="13">
        <f t="shared" si="76"/>
        <v>0</v>
      </c>
      <c r="K461" s="13">
        <v>48</v>
      </c>
    </row>
    <row r="462" spans="1:11" x14ac:dyDescent="0.25">
      <c r="B462" t="s">
        <v>399</v>
      </c>
      <c r="C462" t="s">
        <v>1414</v>
      </c>
      <c r="E462" s="13">
        <v>1</v>
      </c>
      <c r="F462" s="13">
        <v>8</v>
      </c>
      <c r="H462" s="13">
        <f t="shared" si="75"/>
        <v>9</v>
      </c>
      <c r="I462" s="13">
        <v>9</v>
      </c>
      <c r="J462" s="13">
        <f t="shared" si="76"/>
        <v>0</v>
      </c>
      <c r="K462" s="13">
        <v>27</v>
      </c>
    </row>
    <row r="463" spans="1:11" x14ac:dyDescent="0.25">
      <c r="B463" t="s">
        <v>400</v>
      </c>
      <c r="C463" t="s">
        <v>1415</v>
      </c>
      <c r="D463" s="13">
        <v>2</v>
      </c>
      <c r="E463" s="13">
        <v>10</v>
      </c>
      <c r="F463" s="13">
        <v>17</v>
      </c>
      <c r="H463" s="13">
        <f t="shared" si="75"/>
        <v>29</v>
      </c>
      <c r="I463" s="13">
        <v>29</v>
      </c>
      <c r="J463" s="13">
        <f t="shared" si="76"/>
        <v>0</v>
      </c>
      <c r="K463" s="13">
        <v>72</v>
      </c>
    </row>
    <row r="464" spans="1:11" x14ac:dyDescent="0.25">
      <c r="B464" t="s">
        <v>658</v>
      </c>
      <c r="C464" t="s">
        <v>1416</v>
      </c>
      <c r="E464" s="13">
        <v>2</v>
      </c>
      <c r="F464" s="13">
        <v>10</v>
      </c>
      <c r="H464" s="13">
        <f t="shared" si="75"/>
        <v>12</v>
      </c>
      <c r="I464" s="13">
        <v>12</v>
      </c>
      <c r="J464" s="13">
        <f t="shared" si="76"/>
        <v>0</v>
      </c>
      <c r="K464" s="13">
        <v>36</v>
      </c>
    </row>
    <row r="465" spans="1:11" x14ac:dyDescent="0.25">
      <c r="B465" t="s">
        <v>401</v>
      </c>
      <c r="C465" t="s">
        <v>1417</v>
      </c>
      <c r="E465" s="13">
        <v>3</v>
      </c>
      <c r="F465" s="13">
        <v>4</v>
      </c>
      <c r="H465" s="13">
        <f t="shared" si="75"/>
        <v>7</v>
      </c>
      <c r="I465" s="13">
        <v>7</v>
      </c>
      <c r="J465" s="13">
        <f t="shared" si="76"/>
        <v>0</v>
      </c>
      <c r="K465" s="13">
        <v>21</v>
      </c>
    </row>
    <row r="466" spans="1:11" x14ac:dyDescent="0.25">
      <c r="B466" t="s">
        <v>402</v>
      </c>
      <c r="C466" t="s">
        <v>1418</v>
      </c>
      <c r="E466" s="13">
        <v>2</v>
      </c>
      <c r="F466" s="13">
        <v>14</v>
      </c>
      <c r="H466" s="13">
        <f t="shared" si="75"/>
        <v>16</v>
      </c>
      <c r="I466" s="13">
        <v>16</v>
      </c>
      <c r="J466" s="13">
        <f t="shared" si="76"/>
        <v>0</v>
      </c>
      <c r="K466" s="13">
        <v>32</v>
      </c>
    </row>
    <row r="467" spans="1:11" x14ac:dyDescent="0.25">
      <c r="B467" t="s">
        <v>801</v>
      </c>
      <c r="C467" t="s">
        <v>1419</v>
      </c>
      <c r="E467" s="13">
        <v>3</v>
      </c>
      <c r="F467" s="13">
        <v>6</v>
      </c>
      <c r="H467" s="13">
        <f t="shared" si="75"/>
        <v>9</v>
      </c>
      <c r="I467" s="13">
        <v>9</v>
      </c>
      <c r="J467" s="13">
        <f t="shared" si="76"/>
        <v>0</v>
      </c>
      <c r="K467" s="13">
        <v>27</v>
      </c>
    </row>
    <row r="468" spans="1:11" x14ac:dyDescent="0.25">
      <c r="B468" t="s">
        <v>600</v>
      </c>
      <c r="C468" t="s">
        <v>1422</v>
      </c>
      <c r="E468" s="13">
        <v>3</v>
      </c>
      <c r="F468" s="13">
        <v>8</v>
      </c>
      <c r="H468" s="13">
        <f t="shared" si="75"/>
        <v>11</v>
      </c>
      <c r="I468" s="13">
        <v>11</v>
      </c>
      <c r="J468" s="13">
        <f t="shared" si="76"/>
        <v>0</v>
      </c>
      <c r="K468" s="13">
        <v>36</v>
      </c>
    </row>
    <row r="469" spans="1:11" x14ac:dyDescent="0.25">
      <c r="B469" t="s">
        <v>403</v>
      </c>
      <c r="C469" t="s">
        <v>1421</v>
      </c>
      <c r="D469" s="13">
        <v>7</v>
      </c>
      <c r="E469" s="13">
        <v>50</v>
      </c>
      <c r="F469" s="13">
        <v>42</v>
      </c>
      <c r="H469" s="13">
        <f t="shared" si="75"/>
        <v>99</v>
      </c>
      <c r="I469" s="13">
        <v>99</v>
      </c>
      <c r="J469" s="13">
        <f t="shared" si="76"/>
        <v>0</v>
      </c>
      <c r="K469" s="13">
        <v>300</v>
      </c>
    </row>
    <row r="470" spans="1:11" x14ac:dyDescent="0.25">
      <c r="B470" t="s">
        <v>404</v>
      </c>
      <c r="C470" t="s">
        <v>1420</v>
      </c>
      <c r="F470" s="13">
        <v>7</v>
      </c>
      <c r="H470" s="13">
        <f t="shared" si="75"/>
        <v>7</v>
      </c>
      <c r="I470" s="13">
        <v>7</v>
      </c>
      <c r="J470" s="13">
        <f t="shared" si="76"/>
        <v>0</v>
      </c>
      <c r="K470" s="13">
        <v>14</v>
      </c>
    </row>
    <row r="471" spans="1:11" x14ac:dyDescent="0.25">
      <c r="B471" t="s">
        <v>729</v>
      </c>
      <c r="C471" t="s">
        <v>1423</v>
      </c>
      <c r="E471" s="13">
        <v>1</v>
      </c>
      <c r="F471" s="13">
        <v>8</v>
      </c>
      <c r="H471" s="13">
        <f t="shared" si="75"/>
        <v>9</v>
      </c>
      <c r="I471" s="13">
        <v>9</v>
      </c>
      <c r="J471" s="13">
        <f t="shared" si="76"/>
        <v>0</v>
      </c>
      <c r="K471" s="13">
        <v>21</v>
      </c>
    </row>
    <row r="472" spans="1:11" ht="15.75" thickBot="1" x14ac:dyDescent="0.3">
      <c r="A472" s="2" t="s">
        <v>5</v>
      </c>
      <c r="B472" s="2"/>
      <c r="C472" s="2"/>
      <c r="D472" s="14">
        <f>SUM(D451:D471)</f>
        <v>15</v>
      </c>
      <c r="E472" s="14">
        <f t="shared" ref="E472:K472" si="77">SUM(E451:E471)</f>
        <v>150</v>
      </c>
      <c r="F472" s="14">
        <f t="shared" si="77"/>
        <v>339</v>
      </c>
      <c r="G472" s="14">
        <f t="shared" si="77"/>
        <v>0</v>
      </c>
      <c r="H472" s="14">
        <f t="shared" si="77"/>
        <v>504</v>
      </c>
      <c r="I472" s="14">
        <f t="shared" si="77"/>
        <v>504</v>
      </c>
      <c r="J472" s="14">
        <f t="shared" si="77"/>
        <v>0</v>
      </c>
      <c r="K472" s="14">
        <f t="shared" si="77"/>
        <v>1188</v>
      </c>
    </row>
    <row r="473" spans="1:11" ht="15.75" thickTop="1" x14ac:dyDescent="0.25">
      <c r="A473" t="s">
        <v>102</v>
      </c>
      <c r="B473" t="s">
        <v>405</v>
      </c>
      <c r="C473" t="s">
        <v>1424</v>
      </c>
      <c r="D473" s="13">
        <v>1</v>
      </c>
      <c r="E473" s="13">
        <v>18</v>
      </c>
      <c r="F473" s="13">
        <v>6</v>
      </c>
      <c r="H473" s="13">
        <f t="shared" ref="H473:H488" si="78">SUM(D473:G473)</f>
        <v>25</v>
      </c>
      <c r="I473" s="13">
        <v>25</v>
      </c>
      <c r="J473" s="13">
        <f t="shared" ref="J473:J488" si="79">H473-I473</f>
        <v>0</v>
      </c>
      <c r="K473" s="13">
        <v>92</v>
      </c>
    </row>
    <row r="474" spans="1:11" x14ac:dyDescent="0.25">
      <c r="B474" t="s">
        <v>406</v>
      </c>
      <c r="C474" t="s">
        <v>1425</v>
      </c>
      <c r="E474" s="13">
        <v>5</v>
      </c>
      <c r="F474" s="13">
        <v>4</v>
      </c>
      <c r="H474" s="13">
        <f t="shared" si="78"/>
        <v>9</v>
      </c>
      <c r="I474" s="13">
        <v>9</v>
      </c>
      <c r="J474" s="13">
        <f t="shared" si="79"/>
        <v>0</v>
      </c>
      <c r="K474" s="13">
        <v>32</v>
      </c>
    </row>
    <row r="475" spans="1:11" x14ac:dyDescent="0.25">
      <c r="B475" t="s">
        <v>407</v>
      </c>
      <c r="C475" t="s">
        <v>1426</v>
      </c>
      <c r="D475" s="13">
        <v>1</v>
      </c>
      <c r="E475" s="13">
        <v>57</v>
      </c>
      <c r="F475" s="13">
        <v>6</v>
      </c>
      <c r="H475" s="13">
        <f t="shared" si="78"/>
        <v>64</v>
      </c>
      <c r="I475" s="13">
        <v>64</v>
      </c>
      <c r="J475" s="13">
        <f t="shared" si="79"/>
        <v>0</v>
      </c>
      <c r="K475" s="13">
        <v>223</v>
      </c>
    </row>
    <row r="476" spans="1:11" x14ac:dyDescent="0.25">
      <c r="B476" t="s">
        <v>596</v>
      </c>
      <c r="C476" t="s">
        <v>1427</v>
      </c>
      <c r="D476" s="13">
        <v>31</v>
      </c>
      <c r="E476" s="13">
        <v>169</v>
      </c>
      <c r="F476" s="13">
        <v>10</v>
      </c>
      <c r="G476" s="13">
        <v>10</v>
      </c>
      <c r="H476" s="13">
        <f t="shared" si="78"/>
        <v>220</v>
      </c>
      <c r="I476" s="13">
        <v>220</v>
      </c>
      <c r="J476" s="13">
        <f t="shared" si="79"/>
        <v>0</v>
      </c>
      <c r="K476" s="13">
        <v>690</v>
      </c>
    </row>
    <row r="477" spans="1:11" x14ac:dyDescent="0.25">
      <c r="B477" t="s">
        <v>408</v>
      </c>
      <c r="C477" t="s">
        <v>1428</v>
      </c>
      <c r="E477" s="13">
        <v>4</v>
      </c>
      <c r="F477" s="13">
        <v>4</v>
      </c>
      <c r="H477" s="13">
        <f t="shared" si="78"/>
        <v>8</v>
      </c>
      <c r="I477" s="13">
        <v>8</v>
      </c>
      <c r="J477" s="13">
        <f t="shared" si="79"/>
        <v>0</v>
      </c>
      <c r="K477" s="13">
        <v>28</v>
      </c>
    </row>
    <row r="478" spans="1:11" x14ac:dyDescent="0.25">
      <c r="B478" t="s">
        <v>409</v>
      </c>
      <c r="C478" t="s">
        <v>1429</v>
      </c>
      <c r="E478" s="13">
        <v>4</v>
      </c>
      <c r="F478" s="13">
        <v>2</v>
      </c>
      <c r="H478" s="13">
        <f t="shared" si="78"/>
        <v>6</v>
      </c>
      <c r="I478" s="13">
        <v>6</v>
      </c>
      <c r="J478" s="13">
        <f t="shared" si="79"/>
        <v>0</v>
      </c>
      <c r="K478" s="13">
        <v>12</v>
      </c>
    </row>
    <row r="479" spans="1:11" x14ac:dyDescent="0.25">
      <c r="B479" t="s">
        <v>410</v>
      </c>
      <c r="C479" t="s">
        <v>1430</v>
      </c>
      <c r="E479" s="13">
        <v>4</v>
      </c>
      <c r="F479" s="13">
        <v>2</v>
      </c>
      <c r="H479" s="13">
        <f t="shared" si="78"/>
        <v>6</v>
      </c>
      <c r="I479" s="13">
        <v>6</v>
      </c>
      <c r="J479" s="13">
        <f t="shared" si="79"/>
        <v>0</v>
      </c>
      <c r="K479" s="13">
        <v>16</v>
      </c>
    </row>
    <row r="480" spans="1:11" x14ac:dyDescent="0.25">
      <c r="B480" t="s">
        <v>411</v>
      </c>
      <c r="C480" t="s">
        <v>1431</v>
      </c>
      <c r="E480" s="13">
        <v>4</v>
      </c>
      <c r="F480" s="13">
        <v>5</v>
      </c>
      <c r="H480" s="13">
        <f t="shared" si="78"/>
        <v>9</v>
      </c>
      <c r="I480" s="13">
        <v>9</v>
      </c>
      <c r="J480" s="13">
        <f t="shared" si="79"/>
        <v>0</v>
      </c>
      <c r="K480" s="13">
        <v>27</v>
      </c>
    </row>
    <row r="481" spans="1:11" x14ac:dyDescent="0.25">
      <c r="B481" t="s">
        <v>412</v>
      </c>
      <c r="C481" t="s">
        <v>1432</v>
      </c>
      <c r="D481" s="13">
        <v>2</v>
      </c>
      <c r="E481" s="13">
        <v>22</v>
      </c>
      <c r="F481" s="13">
        <v>8</v>
      </c>
      <c r="H481" s="13">
        <f t="shared" si="78"/>
        <v>32</v>
      </c>
      <c r="I481" s="13">
        <v>32</v>
      </c>
      <c r="J481" s="13">
        <f t="shared" si="79"/>
        <v>0</v>
      </c>
      <c r="K481" s="13">
        <v>122</v>
      </c>
    </row>
    <row r="482" spans="1:11" x14ac:dyDescent="0.25">
      <c r="B482" t="s">
        <v>413</v>
      </c>
      <c r="C482" t="s">
        <v>1433</v>
      </c>
      <c r="E482" s="13">
        <v>2</v>
      </c>
      <c r="F482" s="13">
        <v>38</v>
      </c>
      <c r="H482" s="13">
        <f t="shared" si="78"/>
        <v>40</v>
      </c>
      <c r="I482" s="13">
        <v>40</v>
      </c>
      <c r="J482" s="13">
        <f t="shared" si="79"/>
        <v>0</v>
      </c>
      <c r="K482" s="13">
        <v>46</v>
      </c>
    </row>
    <row r="483" spans="1:11" x14ac:dyDescent="0.25">
      <c r="B483" t="s">
        <v>414</v>
      </c>
      <c r="C483" t="s">
        <v>1434</v>
      </c>
      <c r="E483" s="13">
        <v>6</v>
      </c>
      <c r="F483" s="13">
        <v>14</v>
      </c>
      <c r="H483" s="13">
        <f t="shared" si="78"/>
        <v>20</v>
      </c>
      <c r="I483" s="13">
        <v>20</v>
      </c>
      <c r="J483" s="13">
        <f t="shared" si="79"/>
        <v>0</v>
      </c>
      <c r="K483" s="13">
        <v>35</v>
      </c>
    </row>
    <row r="484" spans="1:11" x14ac:dyDescent="0.25">
      <c r="B484" t="s">
        <v>662</v>
      </c>
      <c r="C484" t="s">
        <v>1435</v>
      </c>
      <c r="D484" s="13">
        <v>3</v>
      </c>
      <c r="E484" s="13">
        <v>24</v>
      </c>
      <c r="F484" s="13">
        <v>52</v>
      </c>
      <c r="H484" s="13">
        <f t="shared" si="78"/>
        <v>79</v>
      </c>
      <c r="I484" s="13">
        <v>79</v>
      </c>
      <c r="J484" s="13">
        <f t="shared" si="79"/>
        <v>0</v>
      </c>
      <c r="K484" s="13">
        <v>219</v>
      </c>
    </row>
    <row r="485" spans="1:11" x14ac:dyDescent="0.25">
      <c r="B485" t="s">
        <v>663</v>
      </c>
      <c r="C485" t="s">
        <v>1436</v>
      </c>
      <c r="E485" s="13">
        <v>18</v>
      </c>
      <c r="F485" s="13">
        <v>30</v>
      </c>
      <c r="H485" s="13">
        <f t="shared" si="78"/>
        <v>48</v>
      </c>
      <c r="I485" s="13">
        <v>48</v>
      </c>
      <c r="J485" s="13">
        <f t="shared" si="79"/>
        <v>0</v>
      </c>
      <c r="K485" s="13">
        <v>96</v>
      </c>
    </row>
    <row r="486" spans="1:11" x14ac:dyDescent="0.25">
      <c r="B486" t="s">
        <v>415</v>
      </c>
      <c r="C486" t="s">
        <v>1437</v>
      </c>
      <c r="E486" s="13">
        <v>20</v>
      </c>
      <c r="F486" s="13">
        <v>20</v>
      </c>
      <c r="H486" s="13">
        <f t="shared" si="78"/>
        <v>40</v>
      </c>
      <c r="I486" s="13">
        <v>40</v>
      </c>
      <c r="J486" s="13">
        <f t="shared" si="79"/>
        <v>0</v>
      </c>
      <c r="K486" s="13">
        <v>81</v>
      </c>
    </row>
    <row r="487" spans="1:11" x14ac:dyDescent="0.25">
      <c r="B487" t="s">
        <v>1731</v>
      </c>
      <c r="C487" t="s">
        <v>1438</v>
      </c>
      <c r="E487" s="13">
        <v>10</v>
      </c>
      <c r="F487" s="13">
        <v>3</v>
      </c>
      <c r="H487" s="13">
        <f t="shared" si="78"/>
        <v>13</v>
      </c>
      <c r="I487" s="13">
        <v>13</v>
      </c>
      <c r="J487" s="13">
        <f t="shared" si="79"/>
        <v>0</v>
      </c>
      <c r="K487" s="13">
        <v>50</v>
      </c>
    </row>
    <row r="488" spans="1:11" x14ac:dyDescent="0.25">
      <c r="B488" t="s">
        <v>416</v>
      </c>
      <c r="C488" t="s">
        <v>1439</v>
      </c>
      <c r="E488" s="13">
        <v>2</v>
      </c>
      <c r="F488" s="13">
        <v>4</v>
      </c>
      <c r="H488" s="13">
        <f t="shared" si="78"/>
        <v>6</v>
      </c>
      <c r="I488" s="13">
        <v>6</v>
      </c>
      <c r="J488" s="13">
        <f t="shared" si="79"/>
        <v>0</v>
      </c>
      <c r="K488" s="13">
        <v>12</v>
      </c>
    </row>
    <row r="489" spans="1:11" ht="15.75" thickBot="1" x14ac:dyDescent="0.3">
      <c r="A489" s="2" t="s">
        <v>5</v>
      </c>
      <c r="B489" s="2"/>
      <c r="C489" s="2"/>
      <c r="D489" s="14">
        <f>SUM(D473:D488)</f>
        <v>38</v>
      </c>
      <c r="E489" s="14">
        <f t="shared" ref="E489:K489" si="80">SUM(E473:E488)</f>
        <v>369</v>
      </c>
      <c r="F489" s="14">
        <f t="shared" si="80"/>
        <v>208</v>
      </c>
      <c r="G489" s="14">
        <f t="shared" si="80"/>
        <v>10</v>
      </c>
      <c r="H489" s="14">
        <f t="shared" si="80"/>
        <v>625</v>
      </c>
      <c r="I489" s="14">
        <f t="shared" si="80"/>
        <v>625</v>
      </c>
      <c r="J489" s="14">
        <f t="shared" si="80"/>
        <v>0</v>
      </c>
      <c r="K489" s="14">
        <f t="shared" si="80"/>
        <v>1781</v>
      </c>
    </row>
    <row r="490" spans="1:11" ht="15.75" thickTop="1" x14ac:dyDescent="0.25">
      <c r="A490" t="s">
        <v>417</v>
      </c>
      <c r="B490" t="s">
        <v>418</v>
      </c>
      <c r="C490" t="s">
        <v>1440</v>
      </c>
      <c r="E490" s="13">
        <v>4</v>
      </c>
      <c r="F490" s="13">
        <v>11</v>
      </c>
      <c r="H490" s="13">
        <f t="shared" ref="H490:H508" si="81">SUM(D490:G490)</f>
        <v>15</v>
      </c>
      <c r="I490" s="13">
        <v>15</v>
      </c>
      <c r="J490" s="13">
        <f t="shared" ref="J490:J508" si="82">H490-I490</f>
        <v>0</v>
      </c>
      <c r="K490" s="13">
        <v>32</v>
      </c>
    </row>
    <row r="491" spans="1:11" x14ac:dyDescent="0.25">
      <c r="B491" t="s">
        <v>419</v>
      </c>
      <c r="C491" t="s">
        <v>1441</v>
      </c>
      <c r="E491" s="13">
        <v>3</v>
      </c>
      <c r="F491" s="13">
        <v>21</v>
      </c>
      <c r="H491" s="13">
        <f t="shared" si="81"/>
        <v>24</v>
      </c>
      <c r="I491" s="13">
        <v>24</v>
      </c>
      <c r="J491" s="13">
        <f t="shared" si="82"/>
        <v>0</v>
      </c>
      <c r="K491" s="13">
        <v>46</v>
      </c>
    </row>
    <row r="492" spans="1:11" x14ac:dyDescent="0.25">
      <c r="B492" t="s">
        <v>420</v>
      </c>
      <c r="C492" t="s">
        <v>1442</v>
      </c>
      <c r="F492" s="13">
        <v>9</v>
      </c>
      <c r="H492" s="13">
        <f t="shared" si="81"/>
        <v>9</v>
      </c>
      <c r="I492" s="13">
        <v>9</v>
      </c>
      <c r="J492" s="13">
        <f t="shared" si="82"/>
        <v>0</v>
      </c>
      <c r="K492" s="13">
        <v>10</v>
      </c>
    </row>
    <row r="493" spans="1:11" x14ac:dyDescent="0.25">
      <c r="B493" t="s">
        <v>421</v>
      </c>
      <c r="C493" t="s">
        <v>1443</v>
      </c>
      <c r="E493" s="13">
        <v>1</v>
      </c>
      <c r="F493" s="13">
        <v>4</v>
      </c>
      <c r="H493" s="13">
        <f t="shared" si="81"/>
        <v>5</v>
      </c>
      <c r="I493" s="13">
        <v>5</v>
      </c>
      <c r="J493" s="13">
        <f t="shared" si="82"/>
        <v>0</v>
      </c>
      <c r="K493" s="13">
        <v>8</v>
      </c>
    </row>
    <row r="494" spans="1:11" x14ac:dyDescent="0.25">
      <c r="B494" t="s">
        <v>422</v>
      </c>
      <c r="C494" t="s">
        <v>1444</v>
      </c>
      <c r="F494" s="13">
        <v>4</v>
      </c>
      <c r="H494" s="13">
        <f t="shared" si="81"/>
        <v>4</v>
      </c>
      <c r="I494" s="13">
        <v>4</v>
      </c>
      <c r="J494" s="13">
        <f t="shared" si="82"/>
        <v>0</v>
      </c>
      <c r="K494" s="13">
        <v>6</v>
      </c>
    </row>
    <row r="495" spans="1:11" x14ac:dyDescent="0.25">
      <c r="B495" t="s">
        <v>423</v>
      </c>
      <c r="C495" t="s">
        <v>1446</v>
      </c>
      <c r="F495" s="13">
        <v>8</v>
      </c>
      <c r="H495" s="13">
        <f t="shared" si="81"/>
        <v>8</v>
      </c>
      <c r="I495" s="13">
        <v>8</v>
      </c>
      <c r="J495" s="13">
        <f t="shared" si="82"/>
        <v>0</v>
      </c>
      <c r="K495" s="13">
        <v>14</v>
      </c>
    </row>
    <row r="496" spans="1:11" x14ac:dyDescent="0.25">
      <c r="B496" t="s">
        <v>424</v>
      </c>
      <c r="C496" t="s">
        <v>1447</v>
      </c>
      <c r="F496" s="13">
        <v>5</v>
      </c>
      <c r="H496" s="13">
        <f t="shared" si="81"/>
        <v>5</v>
      </c>
      <c r="I496" s="13">
        <v>5</v>
      </c>
      <c r="J496" s="13">
        <f t="shared" si="82"/>
        <v>0</v>
      </c>
      <c r="K496" s="13">
        <v>7</v>
      </c>
    </row>
    <row r="497" spans="1:11" x14ac:dyDescent="0.25">
      <c r="B497" t="s">
        <v>602</v>
      </c>
      <c r="C497" t="s">
        <v>1448</v>
      </c>
      <c r="D497" s="13">
        <v>4</v>
      </c>
      <c r="E497" s="13">
        <v>107</v>
      </c>
      <c r="F497" s="13">
        <v>17</v>
      </c>
      <c r="H497" s="13">
        <f t="shared" si="81"/>
        <v>128</v>
      </c>
      <c r="I497" s="13">
        <v>128</v>
      </c>
      <c r="J497" s="13">
        <f t="shared" si="82"/>
        <v>0</v>
      </c>
      <c r="K497" s="13">
        <v>361</v>
      </c>
    </row>
    <row r="498" spans="1:11" x14ac:dyDescent="0.25">
      <c r="B498" t="s">
        <v>425</v>
      </c>
      <c r="C498" t="s">
        <v>1449</v>
      </c>
      <c r="E498" s="13">
        <v>64</v>
      </c>
      <c r="F498" s="13">
        <v>16</v>
      </c>
      <c r="H498" s="13">
        <f t="shared" si="81"/>
        <v>80</v>
      </c>
      <c r="I498" s="13">
        <v>80</v>
      </c>
      <c r="J498" s="13">
        <f t="shared" si="82"/>
        <v>0</v>
      </c>
      <c r="K498" s="13">
        <v>218</v>
      </c>
    </row>
    <row r="499" spans="1:11" x14ac:dyDescent="0.25">
      <c r="B499" t="s">
        <v>426</v>
      </c>
      <c r="C499" t="s">
        <v>1450</v>
      </c>
      <c r="E499" s="13">
        <v>41</v>
      </c>
      <c r="F499" s="13">
        <v>4</v>
      </c>
      <c r="H499" s="13">
        <f t="shared" si="81"/>
        <v>45</v>
      </c>
      <c r="I499" s="13">
        <v>45</v>
      </c>
      <c r="J499" s="13">
        <f t="shared" si="82"/>
        <v>0</v>
      </c>
      <c r="K499" s="13">
        <v>107</v>
      </c>
    </row>
    <row r="500" spans="1:11" x14ac:dyDescent="0.25">
      <c r="B500" t="s">
        <v>427</v>
      </c>
      <c r="C500" t="s">
        <v>1451</v>
      </c>
      <c r="E500" s="13">
        <v>19</v>
      </c>
      <c r="F500" s="13">
        <v>6</v>
      </c>
      <c r="H500" s="13">
        <f t="shared" si="81"/>
        <v>25</v>
      </c>
      <c r="I500" s="13">
        <v>25</v>
      </c>
      <c r="J500" s="13">
        <f t="shared" si="82"/>
        <v>0</v>
      </c>
      <c r="K500" s="13">
        <v>58</v>
      </c>
    </row>
    <row r="501" spans="1:11" x14ac:dyDescent="0.25">
      <c r="B501" t="s">
        <v>428</v>
      </c>
      <c r="C501" t="s">
        <v>1452</v>
      </c>
      <c r="D501" s="13">
        <v>1</v>
      </c>
      <c r="E501" s="13">
        <v>12</v>
      </c>
      <c r="F501" s="13">
        <v>5</v>
      </c>
      <c r="H501" s="13">
        <f t="shared" si="81"/>
        <v>18</v>
      </c>
      <c r="I501" s="13">
        <v>18</v>
      </c>
      <c r="J501" s="13">
        <f t="shared" si="82"/>
        <v>0</v>
      </c>
      <c r="K501" s="13">
        <v>36</v>
      </c>
    </row>
    <row r="502" spans="1:11" x14ac:dyDescent="0.25">
      <c r="B502" t="s">
        <v>429</v>
      </c>
      <c r="C502" t="s">
        <v>1545</v>
      </c>
      <c r="E502" s="13">
        <v>14</v>
      </c>
      <c r="F502" s="13">
        <v>4</v>
      </c>
      <c r="H502" s="13">
        <f t="shared" si="81"/>
        <v>18</v>
      </c>
      <c r="I502" s="13">
        <v>18</v>
      </c>
      <c r="J502" s="13">
        <f t="shared" si="82"/>
        <v>0</v>
      </c>
      <c r="K502" s="13">
        <v>35</v>
      </c>
    </row>
    <row r="503" spans="1:11" x14ac:dyDescent="0.25">
      <c r="B503" t="s">
        <v>430</v>
      </c>
      <c r="C503" t="s">
        <v>1546</v>
      </c>
      <c r="E503" s="13">
        <v>8</v>
      </c>
      <c r="F503" s="13">
        <v>2</v>
      </c>
      <c r="H503" s="13">
        <f t="shared" si="81"/>
        <v>10</v>
      </c>
      <c r="I503" s="13">
        <v>10</v>
      </c>
      <c r="J503" s="13">
        <f t="shared" si="82"/>
        <v>0</v>
      </c>
      <c r="K503" s="13">
        <v>19</v>
      </c>
    </row>
    <row r="504" spans="1:11" x14ac:dyDescent="0.25">
      <c r="B504" t="s">
        <v>431</v>
      </c>
      <c r="C504" t="s">
        <v>1547</v>
      </c>
      <c r="E504" s="13">
        <v>9</v>
      </c>
      <c r="F504" s="13">
        <v>3</v>
      </c>
      <c r="H504" s="13">
        <f t="shared" si="81"/>
        <v>12</v>
      </c>
      <c r="I504" s="13">
        <v>12</v>
      </c>
      <c r="J504" s="13">
        <f t="shared" si="82"/>
        <v>0</v>
      </c>
      <c r="K504" s="13">
        <v>26</v>
      </c>
    </row>
    <row r="505" spans="1:11" x14ac:dyDescent="0.25">
      <c r="B505" t="s">
        <v>432</v>
      </c>
      <c r="C505" t="s">
        <v>1455</v>
      </c>
      <c r="E505" s="13">
        <v>4</v>
      </c>
      <c r="F505" s="13">
        <v>2</v>
      </c>
      <c r="H505" s="13">
        <f t="shared" si="81"/>
        <v>6</v>
      </c>
      <c r="I505" s="13">
        <v>6</v>
      </c>
      <c r="J505" s="13">
        <f t="shared" si="82"/>
        <v>0</v>
      </c>
      <c r="K505" s="13">
        <v>11</v>
      </c>
    </row>
    <row r="506" spans="1:11" x14ac:dyDescent="0.25">
      <c r="B506" t="s">
        <v>417</v>
      </c>
      <c r="C506" t="s">
        <v>1456</v>
      </c>
      <c r="E506" s="13">
        <v>6</v>
      </c>
      <c r="F506" s="13">
        <v>5</v>
      </c>
      <c r="H506" s="13">
        <f t="shared" si="81"/>
        <v>11</v>
      </c>
      <c r="I506" s="13">
        <v>11</v>
      </c>
      <c r="J506" s="13">
        <f t="shared" si="82"/>
        <v>0</v>
      </c>
      <c r="K506" s="13">
        <v>10</v>
      </c>
    </row>
    <row r="507" spans="1:11" x14ac:dyDescent="0.25">
      <c r="B507" t="s">
        <v>433</v>
      </c>
      <c r="C507" t="s">
        <v>1457</v>
      </c>
      <c r="E507" s="13">
        <v>15</v>
      </c>
      <c r="F507" s="13">
        <v>6</v>
      </c>
      <c r="H507" s="13">
        <f t="shared" si="81"/>
        <v>21</v>
      </c>
      <c r="I507" s="13">
        <v>21</v>
      </c>
      <c r="J507" s="13">
        <f t="shared" si="82"/>
        <v>0</v>
      </c>
      <c r="K507" s="13">
        <v>30</v>
      </c>
    </row>
    <row r="508" spans="1:11" x14ac:dyDescent="0.25">
      <c r="B508" t="s">
        <v>434</v>
      </c>
      <c r="C508" t="s">
        <v>1548</v>
      </c>
      <c r="E508" s="13">
        <v>19</v>
      </c>
      <c r="F508" s="13">
        <v>7</v>
      </c>
      <c r="H508" s="13">
        <f t="shared" si="81"/>
        <v>26</v>
      </c>
      <c r="I508" s="13">
        <v>26</v>
      </c>
      <c r="J508" s="13">
        <f t="shared" si="82"/>
        <v>0</v>
      </c>
      <c r="K508" s="13">
        <v>63</v>
      </c>
    </row>
    <row r="509" spans="1:11" ht="15.75" thickBot="1" x14ac:dyDescent="0.3">
      <c r="A509" s="2" t="s">
        <v>5</v>
      </c>
      <c r="B509" s="2"/>
      <c r="C509" s="2"/>
      <c r="D509" s="14">
        <f>SUM(D490:D508)</f>
        <v>5</v>
      </c>
      <c r="E509" s="14">
        <f t="shared" ref="E509:K509" si="83">SUM(E490:E508)</f>
        <v>326</v>
      </c>
      <c r="F509" s="14">
        <f t="shared" si="83"/>
        <v>139</v>
      </c>
      <c r="G509" s="14">
        <f t="shared" si="83"/>
        <v>0</v>
      </c>
      <c r="H509" s="14">
        <f t="shared" si="83"/>
        <v>470</v>
      </c>
      <c r="I509" s="14">
        <f t="shared" si="83"/>
        <v>470</v>
      </c>
      <c r="J509" s="14">
        <f t="shared" si="83"/>
        <v>0</v>
      </c>
      <c r="K509" s="14">
        <f t="shared" si="83"/>
        <v>1097</v>
      </c>
    </row>
    <row r="510" spans="1:11" ht="15.75" thickTop="1" x14ac:dyDescent="0.25">
      <c r="A510" t="s">
        <v>435</v>
      </c>
      <c r="B510" t="s">
        <v>435</v>
      </c>
      <c r="C510" t="s">
        <v>1459</v>
      </c>
      <c r="E510" s="13">
        <v>8</v>
      </c>
      <c r="F510" s="13">
        <v>14</v>
      </c>
      <c r="G510" s="13">
        <v>4</v>
      </c>
      <c r="H510" s="13">
        <f t="shared" ref="H510:H520" si="84">SUM(D510:G510)</f>
        <v>26</v>
      </c>
      <c r="I510" s="13">
        <v>26</v>
      </c>
      <c r="J510" s="13">
        <f t="shared" ref="J510:J520" si="85">H510-I510</f>
        <v>0</v>
      </c>
      <c r="K510" s="13">
        <v>35</v>
      </c>
    </row>
    <row r="511" spans="1:11" x14ac:dyDescent="0.25">
      <c r="B511" t="s">
        <v>436</v>
      </c>
      <c r="C511" t="s">
        <v>1460</v>
      </c>
      <c r="D511" s="13">
        <v>2</v>
      </c>
      <c r="E511" s="13">
        <v>13</v>
      </c>
      <c r="F511" s="13">
        <v>7</v>
      </c>
      <c r="H511" s="13">
        <f t="shared" si="84"/>
        <v>22</v>
      </c>
      <c r="I511" s="13">
        <v>22</v>
      </c>
      <c r="J511" s="13">
        <f t="shared" si="85"/>
        <v>0</v>
      </c>
      <c r="K511" s="13">
        <v>26</v>
      </c>
    </row>
    <row r="512" spans="1:11" x14ac:dyDescent="0.25">
      <c r="B512" t="s">
        <v>437</v>
      </c>
      <c r="C512" t="s">
        <v>1461</v>
      </c>
      <c r="E512" s="13">
        <v>32</v>
      </c>
      <c r="F512" s="13">
        <v>12</v>
      </c>
      <c r="H512" s="13">
        <f t="shared" si="84"/>
        <v>44</v>
      </c>
      <c r="I512" s="13">
        <v>44</v>
      </c>
      <c r="J512" s="13">
        <f t="shared" si="85"/>
        <v>0</v>
      </c>
      <c r="K512" s="13">
        <v>80</v>
      </c>
    </row>
    <row r="513" spans="1:11" x14ac:dyDescent="0.25">
      <c r="B513" t="s">
        <v>1709</v>
      </c>
      <c r="C513" t="s">
        <v>1462</v>
      </c>
      <c r="D513" s="13">
        <v>2</v>
      </c>
      <c r="E513" s="13">
        <v>10</v>
      </c>
      <c r="F513" s="13">
        <v>6</v>
      </c>
      <c r="H513" s="13">
        <f t="shared" si="84"/>
        <v>18</v>
      </c>
      <c r="I513" s="13">
        <v>18</v>
      </c>
      <c r="J513" s="13">
        <f t="shared" si="85"/>
        <v>0</v>
      </c>
      <c r="K513" s="13">
        <v>22</v>
      </c>
    </row>
    <row r="514" spans="1:11" x14ac:dyDescent="0.25">
      <c r="B514" t="s">
        <v>438</v>
      </c>
      <c r="C514" t="s">
        <v>1463</v>
      </c>
      <c r="E514" s="13">
        <v>5</v>
      </c>
      <c r="F514" s="13">
        <v>7</v>
      </c>
      <c r="H514" s="13">
        <f t="shared" si="84"/>
        <v>12</v>
      </c>
      <c r="I514" s="13">
        <v>12</v>
      </c>
      <c r="J514" s="13">
        <f t="shared" si="85"/>
        <v>0</v>
      </c>
      <c r="K514" s="13">
        <v>15</v>
      </c>
    </row>
    <row r="515" spans="1:11" x14ac:dyDescent="0.25">
      <c r="B515" t="s">
        <v>439</v>
      </c>
      <c r="C515" t="s">
        <v>1464</v>
      </c>
      <c r="E515" s="13">
        <v>26</v>
      </c>
      <c r="F515" s="13">
        <v>30</v>
      </c>
      <c r="H515" s="13">
        <f t="shared" si="84"/>
        <v>56</v>
      </c>
      <c r="I515" s="13">
        <v>56</v>
      </c>
      <c r="J515" s="13">
        <f t="shared" si="85"/>
        <v>0</v>
      </c>
      <c r="K515" s="13">
        <v>86</v>
      </c>
    </row>
    <row r="516" spans="1:11" x14ac:dyDescent="0.25">
      <c r="B516" t="s">
        <v>706</v>
      </c>
      <c r="C516" t="s">
        <v>1465</v>
      </c>
      <c r="D516" s="13">
        <v>3</v>
      </c>
      <c r="E516" s="13">
        <v>26</v>
      </c>
      <c r="F516" s="13">
        <v>3</v>
      </c>
      <c r="G516" s="13">
        <v>1</v>
      </c>
      <c r="H516" s="13">
        <f t="shared" si="84"/>
        <v>33</v>
      </c>
      <c r="I516" s="13">
        <v>33</v>
      </c>
      <c r="J516" s="13">
        <f t="shared" si="85"/>
        <v>0</v>
      </c>
      <c r="K516" s="13">
        <v>62</v>
      </c>
    </row>
    <row r="517" spans="1:11" x14ac:dyDescent="0.25">
      <c r="B517" t="s">
        <v>440</v>
      </c>
      <c r="C517" t="s">
        <v>1549</v>
      </c>
      <c r="E517" s="13">
        <v>20</v>
      </c>
      <c r="F517" s="13">
        <v>4</v>
      </c>
      <c r="H517" s="13">
        <f t="shared" si="84"/>
        <v>24</v>
      </c>
      <c r="I517" s="13">
        <v>24</v>
      </c>
      <c r="J517" s="13">
        <f t="shared" si="85"/>
        <v>0</v>
      </c>
      <c r="K517" s="13">
        <v>45</v>
      </c>
    </row>
    <row r="518" spans="1:11" x14ac:dyDescent="0.25">
      <c r="B518" t="s">
        <v>441</v>
      </c>
      <c r="C518" t="s">
        <v>1467</v>
      </c>
      <c r="E518" s="13">
        <v>4</v>
      </c>
      <c r="F518" s="13">
        <v>5</v>
      </c>
      <c r="H518" s="13">
        <f t="shared" si="84"/>
        <v>9</v>
      </c>
      <c r="I518" s="13">
        <v>9</v>
      </c>
      <c r="J518" s="13">
        <f t="shared" si="85"/>
        <v>0</v>
      </c>
      <c r="K518" s="13">
        <v>12</v>
      </c>
    </row>
    <row r="519" spans="1:11" x14ac:dyDescent="0.25">
      <c r="B519" t="s">
        <v>442</v>
      </c>
      <c r="C519" t="s">
        <v>1468</v>
      </c>
      <c r="E519" s="13">
        <v>4</v>
      </c>
      <c r="F519" s="13">
        <v>6</v>
      </c>
      <c r="H519" s="13">
        <f t="shared" si="84"/>
        <v>10</v>
      </c>
      <c r="I519" s="13">
        <v>10</v>
      </c>
      <c r="J519" s="13">
        <f t="shared" si="85"/>
        <v>0</v>
      </c>
      <c r="K519" s="13">
        <v>14</v>
      </c>
    </row>
    <row r="520" spans="1:11" x14ac:dyDescent="0.25">
      <c r="B520" t="s">
        <v>443</v>
      </c>
      <c r="C520" t="s">
        <v>1469</v>
      </c>
      <c r="E520" s="13">
        <v>3</v>
      </c>
      <c r="F520" s="13">
        <v>2</v>
      </c>
      <c r="H520" s="13">
        <f t="shared" si="84"/>
        <v>5</v>
      </c>
      <c r="I520" s="13">
        <v>5</v>
      </c>
      <c r="J520" s="13">
        <f t="shared" si="85"/>
        <v>0</v>
      </c>
      <c r="K520" s="13">
        <v>8</v>
      </c>
    </row>
    <row r="521" spans="1:11" ht="15.75" thickBot="1" x14ac:dyDescent="0.3">
      <c r="A521" s="2" t="s">
        <v>5</v>
      </c>
      <c r="B521" s="2"/>
      <c r="C521" s="2"/>
      <c r="D521" s="14">
        <f>SUM(D510:D520)</f>
        <v>7</v>
      </c>
      <c r="E521" s="14">
        <f t="shared" ref="E521:K521" si="86">SUM(E510:E520)</f>
        <v>151</v>
      </c>
      <c r="F521" s="14">
        <f t="shared" si="86"/>
        <v>96</v>
      </c>
      <c r="G521" s="14">
        <f t="shared" si="86"/>
        <v>5</v>
      </c>
      <c r="H521" s="14">
        <f t="shared" si="86"/>
        <v>259</v>
      </c>
      <c r="I521" s="14">
        <f t="shared" si="86"/>
        <v>259</v>
      </c>
      <c r="J521" s="14">
        <f t="shared" si="86"/>
        <v>0</v>
      </c>
      <c r="K521" s="14">
        <f t="shared" si="86"/>
        <v>405</v>
      </c>
    </row>
    <row r="522" spans="1:11" ht="15.75" thickTop="1" x14ac:dyDescent="0.25">
      <c r="A522" t="s">
        <v>444</v>
      </c>
      <c r="B522" t="s">
        <v>458</v>
      </c>
      <c r="C522" t="s">
        <v>1470</v>
      </c>
      <c r="E522" s="13">
        <v>6</v>
      </c>
      <c r="F522" s="13">
        <v>10</v>
      </c>
      <c r="H522" s="13">
        <f t="shared" ref="H522:H536" si="87">SUM(D522:G522)</f>
        <v>16</v>
      </c>
      <c r="J522" s="13">
        <f t="shared" ref="J522:J536" si="88">H522-I522</f>
        <v>16</v>
      </c>
      <c r="K522" s="13">
        <v>30</v>
      </c>
    </row>
    <row r="523" spans="1:11" x14ac:dyDescent="0.25">
      <c r="B523" t="s">
        <v>445</v>
      </c>
      <c r="C523" t="s">
        <v>1471</v>
      </c>
      <c r="E523" s="13">
        <v>4</v>
      </c>
      <c r="F523" s="13">
        <v>8</v>
      </c>
      <c r="H523" s="13">
        <f t="shared" si="87"/>
        <v>12</v>
      </c>
      <c r="J523" s="13">
        <f t="shared" si="88"/>
        <v>12</v>
      </c>
      <c r="K523" s="13">
        <v>20</v>
      </c>
    </row>
    <row r="524" spans="1:11" x14ac:dyDescent="0.25">
      <c r="B524" t="s">
        <v>446</v>
      </c>
      <c r="C524" t="s">
        <v>1473</v>
      </c>
      <c r="E524" s="13">
        <v>2</v>
      </c>
      <c r="F524" s="13">
        <v>2</v>
      </c>
      <c r="H524" s="13">
        <f t="shared" si="87"/>
        <v>4</v>
      </c>
      <c r="I524" s="13">
        <v>1</v>
      </c>
      <c r="J524" s="13">
        <f t="shared" si="88"/>
        <v>3</v>
      </c>
      <c r="K524" s="13">
        <v>15</v>
      </c>
    </row>
    <row r="525" spans="1:11" x14ac:dyDescent="0.25">
      <c r="B525" t="s">
        <v>447</v>
      </c>
      <c r="C525" t="s">
        <v>1474</v>
      </c>
      <c r="E525" s="13">
        <v>12</v>
      </c>
      <c r="F525" s="13">
        <v>9</v>
      </c>
      <c r="H525" s="13">
        <f t="shared" si="87"/>
        <v>21</v>
      </c>
      <c r="J525" s="13">
        <f t="shared" si="88"/>
        <v>21</v>
      </c>
      <c r="K525" s="13">
        <v>22</v>
      </c>
    </row>
    <row r="526" spans="1:11" x14ac:dyDescent="0.25">
      <c r="B526" t="s">
        <v>444</v>
      </c>
      <c r="C526" t="s">
        <v>1475</v>
      </c>
      <c r="E526" s="13">
        <v>8</v>
      </c>
      <c r="F526" s="13">
        <v>13</v>
      </c>
      <c r="H526" s="13">
        <f t="shared" si="87"/>
        <v>21</v>
      </c>
      <c r="I526" s="13">
        <v>10</v>
      </c>
      <c r="J526" s="13">
        <f t="shared" si="88"/>
        <v>11</v>
      </c>
      <c r="K526" s="13">
        <v>50</v>
      </c>
    </row>
    <row r="527" spans="1:11" x14ac:dyDescent="0.25">
      <c r="B527" t="s">
        <v>448</v>
      </c>
      <c r="C527" t="s">
        <v>1476</v>
      </c>
      <c r="E527" s="13">
        <v>2</v>
      </c>
      <c r="F527" s="13">
        <v>7</v>
      </c>
      <c r="H527" s="13">
        <f t="shared" si="87"/>
        <v>9</v>
      </c>
      <c r="I527" s="13">
        <v>2</v>
      </c>
      <c r="J527" s="13">
        <f t="shared" si="88"/>
        <v>7</v>
      </c>
      <c r="K527" s="13">
        <v>14</v>
      </c>
    </row>
    <row r="528" spans="1:11" x14ac:dyDescent="0.25">
      <c r="B528" t="s">
        <v>449</v>
      </c>
      <c r="C528" t="s">
        <v>1477</v>
      </c>
      <c r="F528" s="13">
        <v>5</v>
      </c>
      <c r="H528" s="13">
        <f t="shared" si="87"/>
        <v>5</v>
      </c>
      <c r="J528" s="13">
        <f t="shared" si="88"/>
        <v>5</v>
      </c>
      <c r="K528" s="13">
        <v>8</v>
      </c>
    </row>
    <row r="529" spans="1:11" x14ac:dyDescent="0.25">
      <c r="B529" t="s">
        <v>450</v>
      </c>
      <c r="C529" t="s">
        <v>1478</v>
      </c>
      <c r="D529" s="13">
        <v>1</v>
      </c>
      <c r="E529" s="13">
        <v>4</v>
      </c>
      <c r="F529" s="13">
        <v>23</v>
      </c>
      <c r="H529" s="13">
        <f t="shared" si="87"/>
        <v>28</v>
      </c>
      <c r="I529" s="13">
        <v>1</v>
      </c>
      <c r="J529" s="13">
        <f t="shared" si="88"/>
        <v>27</v>
      </c>
      <c r="K529" s="13">
        <v>60</v>
      </c>
    </row>
    <row r="530" spans="1:11" x14ac:dyDescent="0.25">
      <c r="B530" t="s">
        <v>451</v>
      </c>
      <c r="C530" t="s">
        <v>1479</v>
      </c>
      <c r="F530" s="13">
        <v>5</v>
      </c>
      <c r="H530" s="13">
        <f t="shared" si="87"/>
        <v>5</v>
      </c>
      <c r="J530" s="13">
        <f t="shared" si="88"/>
        <v>5</v>
      </c>
      <c r="K530" s="13">
        <v>8</v>
      </c>
    </row>
    <row r="531" spans="1:11" x14ac:dyDescent="0.25">
      <c r="B531" t="s">
        <v>452</v>
      </c>
      <c r="C531" t="s">
        <v>1480</v>
      </c>
      <c r="E531" s="13">
        <v>5</v>
      </c>
      <c r="F531" s="13">
        <v>11</v>
      </c>
      <c r="H531" s="13">
        <f t="shared" si="87"/>
        <v>16</v>
      </c>
      <c r="J531" s="13">
        <f t="shared" si="88"/>
        <v>16</v>
      </c>
      <c r="K531" s="13">
        <v>23</v>
      </c>
    </row>
    <row r="532" spans="1:11" x14ac:dyDescent="0.25">
      <c r="B532" t="s">
        <v>453</v>
      </c>
      <c r="C532" t="s">
        <v>1481</v>
      </c>
      <c r="E532" s="13">
        <v>4</v>
      </c>
      <c r="F532" s="13">
        <v>7</v>
      </c>
      <c r="H532" s="13">
        <f t="shared" si="87"/>
        <v>11</v>
      </c>
      <c r="J532" s="13">
        <f t="shared" si="88"/>
        <v>11</v>
      </c>
      <c r="K532" s="13">
        <v>18</v>
      </c>
    </row>
    <row r="533" spans="1:11" x14ac:dyDescent="0.25">
      <c r="B533" t="s">
        <v>454</v>
      </c>
      <c r="C533" t="s">
        <v>1482</v>
      </c>
      <c r="F533" s="13">
        <v>2</v>
      </c>
      <c r="H533" s="13">
        <f t="shared" si="87"/>
        <v>2</v>
      </c>
      <c r="J533" s="13">
        <f t="shared" si="88"/>
        <v>2</v>
      </c>
      <c r="K533" s="13">
        <v>4</v>
      </c>
    </row>
    <row r="534" spans="1:11" x14ac:dyDescent="0.25">
      <c r="B534" t="s">
        <v>455</v>
      </c>
      <c r="C534" t="s">
        <v>1483</v>
      </c>
      <c r="E534" s="13">
        <v>42</v>
      </c>
      <c r="F534" s="13">
        <v>7</v>
      </c>
      <c r="H534" s="13">
        <f t="shared" si="87"/>
        <v>49</v>
      </c>
      <c r="J534" s="13">
        <f t="shared" si="88"/>
        <v>49</v>
      </c>
      <c r="K534" s="13">
        <v>80</v>
      </c>
    </row>
    <row r="535" spans="1:11" x14ac:dyDescent="0.25">
      <c r="B535" t="s">
        <v>456</v>
      </c>
      <c r="C535" t="s">
        <v>1484</v>
      </c>
      <c r="D535" s="13">
        <v>1</v>
      </c>
      <c r="E535" s="13">
        <v>27</v>
      </c>
      <c r="F535" s="13">
        <v>3</v>
      </c>
      <c r="H535" s="13">
        <f t="shared" si="87"/>
        <v>31</v>
      </c>
      <c r="J535" s="13">
        <f t="shared" si="88"/>
        <v>31</v>
      </c>
      <c r="K535" s="13">
        <v>55</v>
      </c>
    </row>
    <row r="536" spans="1:11" x14ac:dyDescent="0.25">
      <c r="B536" t="s">
        <v>457</v>
      </c>
      <c r="C536" t="s">
        <v>1485</v>
      </c>
      <c r="E536" s="13">
        <v>22</v>
      </c>
      <c r="F536" s="13">
        <v>4</v>
      </c>
      <c r="H536" s="13">
        <f t="shared" si="87"/>
        <v>26</v>
      </c>
      <c r="J536" s="13">
        <f t="shared" si="88"/>
        <v>26</v>
      </c>
      <c r="K536" s="13">
        <v>20</v>
      </c>
    </row>
    <row r="537" spans="1:11" ht="15.75" thickBot="1" x14ac:dyDescent="0.3">
      <c r="A537" s="2" t="s">
        <v>5</v>
      </c>
      <c r="B537" s="2"/>
      <c r="C537" s="2"/>
      <c r="D537" s="14">
        <f>SUM(D522:D536)</f>
        <v>2</v>
      </c>
      <c r="E537" s="14">
        <f t="shared" ref="E537:K537" si="89">SUM(E522:E536)</f>
        <v>138</v>
      </c>
      <c r="F537" s="14">
        <f t="shared" si="89"/>
        <v>116</v>
      </c>
      <c r="G537" s="14">
        <f t="shared" si="89"/>
        <v>0</v>
      </c>
      <c r="H537" s="14">
        <f t="shared" si="89"/>
        <v>256</v>
      </c>
      <c r="I537" s="14">
        <f t="shared" si="89"/>
        <v>14</v>
      </c>
      <c r="J537" s="14">
        <f t="shared" si="89"/>
        <v>242</v>
      </c>
      <c r="K537" s="14">
        <f t="shared" si="89"/>
        <v>427</v>
      </c>
    </row>
    <row r="538" spans="1:11" ht="15.75" thickTop="1" x14ac:dyDescent="0.25">
      <c r="A538" t="s">
        <v>459</v>
      </c>
      <c r="B538" t="s">
        <v>460</v>
      </c>
      <c r="C538" t="s">
        <v>1486</v>
      </c>
      <c r="F538" s="13">
        <v>10</v>
      </c>
      <c r="G538" s="13">
        <v>44</v>
      </c>
      <c r="H538" s="13">
        <f t="shared" ref="H538:H558" si="90">SUM(D538:G538)</f>
        <v>54</v>
      </c>
      <c r="I538" s="13">
        <v>54</v>
      </c>
      <c r="J538" s="13">
        <f t="shared" ref="J538:J558" si="91">H538-I538</f>
        <v>0</v>
      </c>
      <c r="K538" s="13">
        <v>90</v>
      </c>
    </row>
    <row r="539" spans="1:11" x14ac:dyDescent="0.25">
      <c r="B539" t="s">
        <v>802</v>
      </c>
      <c r="C539" t="s">
        <v>1487</v>
      </c>
      <c r="H539" s="13">
        <f t="shared" si="90"/>
        <v>0</v>
      </c>
      <c r="J539" s="13">
        <f t="shared" si="91"/>
        <v>0</v>
      </c>
      <c r="K539" s="13">
        <v>24</v>
      </c>
    </row>
    <row r="540" spans="1:11" x14ac:dyDescent="0.25">
      <c r="B540" t="s">
        <v>461</v>
      </c>
      <c r="C540" t="s">
        <v>1488</v>
      </c>
      <c r="F540" s="13">
        <v>5</v>
      </c>
      <c r="H540" s="13">
        <f t="shared" si="90"/>
        <v>5</v>
      </c>
      <c r="I540" s="13">
        <v>5</v>
      </c>
      <c r="J540" s="13">
        <f t="shared" si="91"/>
        <v>0</v>
      </c>
      <c r="K540" s="13">
        <v>12</v>
      </c>
    </row>
    <row r="541" spans="1:11" x14ac:dyDescent="0.25">
      <c r="B541" t="s">
        <v>803</v>
      </c>
      <c r="C541" t="s">
        <v>1489</v>
      </c>
      <c r="F541" s="13">
        <v>10</v>
      </c>
      <c r="H541" s="13">
        <f t="shared" si="90"/>
        <v>10</v>
      </c>
      <c r="I541" s="13">
        <v>10</v>
      </c>
      <c r="J541" s="13">
        <f t="shared" si="91"/>
        <v>0</v>
      </c>
      <c r="K541" s="13">
        <v>12</v>
      </c>
    </row>
    <row r="542" spans="1:11" x14ac:dyDescent="0.25">
      <c r="B542" t="s">
        <v>462</v>
      </c>
      <c r="C542" t="s">
        <v>1490</v>
      </c>
      <c r="E542" s="13">
        <v>4</v>
      </c>
      <c r="F542" s="13">
        <v>14</v>
      </c>
      <c r="H542" s="13">
        <f t="shared" si="90"/>
        <v>18</v>
      </c>
      <c r="I542" s="13">
        <v>18</v>
      </c>
      <c r="J542" s="13">
        <f t="shared" si="91"/>
        <v>0</v>
      </c>
      <c r="K542" s="13">
        <v>12</v>
      </c>
    </row>
    <row r="543" spans="1:11" x14ac:dyDescent="0.25">
      <c r="B543" t="s">
        <v>463</v>
      </c>
      <c r="C543" t="s">
        <v>1491</v>
      </c>
      <c r="F543" s="13">
        <v>16</v>
      </c>
      <c r="H543" s="13">
        <f t="shared" si="90"/>
        <v>16</v>
      </c>
      <c r="I543" s="13">
        <v>16</v>
      </c>
      <c r="J543" s="13">
        <f t="shared" si="91"/>
        <v>0</v>
      </c>
      <c r="K543" s="13">
        <v>18</v>
      </c>
    </row>
    <row r="544" spans="1:11" x14ac:dyDescent="0.25">
      <c r="B544" t="s">
        <v>464</v>
      </c>
      <c r="C544" t="s">
        <v>1492</v>
      </c>
      <c r="F544" s="13">
        <v>36</v>
      </c>
      <c r="H544" s="13">
        <f t="shared" si="90"/>
        <v>36</v>
      </c>
      <c r="I544" s="13">
        <v>36</v>
      </c>
      <c r="J544" s="13">
        <f t="shared" si="91"/>
        <v>0</v>
      </c>
      <c r="K544" s="13">
        <v>38</v>
      </c>
    </row>
    <row r="545" spans="1:12" x14ac:dyDescent="0.25">
      <c r="B545" t="s">
        <v>465</v>
      </c>
      <c r="C545" t="s">
        <v>1493</v>
      </c>
      <c r="E545" s="13">
        <v>4</v>
      </c>
      <c r="F545" s="13">
        <v>9</v>
      </c>
      <c r="H545" s="13">
        <f t="shared" si="90"/>
        <v>13</v>
      </c>
      <c r="I545" s="13">
        <v>13</v>
      </c>
      <c r="J545" s="13">
        <f t="shared" si="91"/>
        <v>0</v>
      </c>
      <c r="K545" s="13">
        <v>24</v>
      </c>
    </row>
    <row r="546" spans="1:12" x14ac:dyDescent="0.25">
      <c r="B546" t="s">
        <v>466</v>
      </c>
      <c r="C546" t="s">
        <v>1494</v>
      </c>
      <c r="E546" s="13">
        <v>1</v>
      </c>
      <c r="F546" s="13">
        <v>20</v>
      </c>
      <c r="H546" s="13">
        <f t="shared" si="90"/>
        <v>21</v>
      </c>
      <c r="I546" s="13">
        <v>21</v>
      </c>
      <c r="J546" s="13">
        <f t="shared" si="91"/>
        <v>0</v>
      </c>
      <c r="K546" s="13">
        <v>24</v>
      </c>
    </row>
    <row r="547" spans="1:12" x14ac:dyDescent="0.25">
      <c r="B547" t="s">
        <v>467</v>
      </c>
      <c r="C547" t="s">
        <v>1495</v>
      </c>
      <c r="E547" s="13">
        <v>8</v>
      </c>
      <c r="F547" s="13">
        <v>4</v>
      </c>
      <c r="H547" s="13">
        <f t="shared" si="90"/>
        <v>12</v>
      </c>
      <c r="I547" s="13">
        <v>12</v>
      </c>
      <c r="J547" s="13">
        <f t="shared" si="91"/>
        <v>0</v>
      </c>
      <c r="K547" s="13">
        <v>40</v>
      </c>
    </row>
    <row r="548" spans="1:12" x14ac:dyDescent="0.25">
      <c r="B548" t="s">
        <v>468</v>
      </c>
      <c r="C548" t="s">
        <v>1496</v>
      </c>
      <c r="F548" s="13">
        <v>9</v>
      </c>
      <c r="H548" s="13">
        <f t="shared" si="90"/>
        <v>9</v>
      </c>
      <c r="I548" s="13">
        <v>9</v>
      </c>
      <c r="J548" s="13">
        <f t="shared" si="91"/>
        <v>0</v>
      </c>
      <c r="K548" s="13">
        <v>15</v>
      </c>
    </row>
    <row r="549" spans="1:12" x14ac:dyDescent="0.25">
      <c r="B549" t="s">
        <v>469</v>
      </c>
      <c r="C549" t="s">
        <v>1497</v>
      </c>
      <c r="E549" s="13">
        <v>3</v>
      </c>
      <c r="F549" s="13">
        <v>24</v>
      </c>
      <c r="H549" s="13">
        <f t="shared" si="90"/>
        <v>27</v>
      </c>
      <c r="I549" s="13">
        <v>27</v>
      </c>
      <c r="J549" s="13">
        <f t="shared" si="91"/>
        <v>0</v>
      </c>
      <c r="K549" s="13">
        <v>63</v>
      </c>
    </row>
    <row r="550" spans="1:12" x14ac:dyDescent="0.25">
      <c r="B550" t="s">
        <v>804</v>
      </c>
      <c r="C550" t="s">
        <v>1498</v>
      </c>
      <c r="E550" s="13">
        <v>1</v>
      </c>
      <c r="F550" s="13">
        <v>12</v>
      </c>
      <c r="H550" s="13">
        <f t="shared" si="90"/>
        <v>13</v>
      </c>
      <c r="I550" s="13">
        <v>13</v>
      </c>
      <c r="J550" s="13">
        <f t="shared" si="91"/>
        <v>0</v>
      </c>
      <c r="K550" s="13">
        <v>24</v>
      </c>
    </row>
    <row r="551" spans="1:12" x14ac:dyDescent="0.25">
      <c r="B551" t="s">
        <v>470</v>
      </c>
      <c r="C551" t="s">
        <v>1499</v>
      </c>
      <c r="D551" s="13">
        <v>1</v>
      </c>
      <c r="E551" s="13">
        <v>15</v>
      </c>
      <c r="F551" s="13">
        <v>15</v>
      </c>
      <c r="H551" s="13">
        <f t="shared" si="90"/>
        <v>31</v>
      </c>
      <c r="I551" s="13">
        <v>31</v>
      </c>
      <c r="J551" s="13">
        <f t="shared" si="91"/>
        <v>0</v>
      </c>
      <c r="K551" s="13">
        <v>54</v>
      </c>
    </row>
    <row r="552" spans="1:12" x14ac:dyDescent="0.25">
      <c r="B552" t="s">
        <v>471</v>
      </c>
      <c r="C552" t="s">
        <v>1500</v>
      </c>
      <c r="E552" s="13">
        <v>2</v>
      </c>
      <c r="F552" s="13">
        <v>6</v>
      </c>
      <c r="H552" s="13">
        <f t="shared" si="90"/>
        <v>8</v>
      </c>
      <c r="I552" s="13">
        <v>8</v>
      </c>
      <c r="J552" s="13">
        <f t="shared" si="91"/>
        <v>0</v>
      </c>
      <c r="K552" s="13">
        <v>24</v>
      </c>
    </row>
    <row r="553" spans="1:12" x14ac:dyDescent="0.25">
      <c r="B553" t="s">
        <v>459</v>
      </c>
      <c r="C553" t="s">
        <v>1501</v>
      </c>
      <c r="E553" s="13">
        <v>30</v>
      </c>
      <c r="F553" s="13">
        <v>10</v>
      </c>
      <c r="H553" s="13">
        <f t="shared" si="90"/>
        <v>40</v>
      </c>
      <c r="I553" s="13">
        <v>40</v>
      </c>
      <c r="J553" s="13">
        <f t="shared" si="91"/>
        <v>0</v>
      </c>
      <c r="K553" s="13">
        <v>88</v>
      </c>
    </row>
    <row r="554" spans="1:12" x14ac:dyDescent="0.25">
      <c r="B554" t="s">
        <v>806</v>
      </c>
      <c r="C554" t="s">
        <v>1502</v>
      </c>
      <c r="D554" s="13">
        <v>2</v>
      </c>
      <c r="E554" s="13">
        <v>12</v>
      </c>
      <c r="F554" s="13">
        <v>4</v>
      </c>
      <c r="H554" s="13">
        <f t="shared" si="90"/>
        <v>18</v>
      </c>
      <c r="I554" s="13">
        <v>17</v>
      </c>
      <c r="J554" s="13">
        <f t="shared" si="91"/>
        <v>1</v>
      </c>
      <c r="K554" s="13">
        <v>48</v>
      </c>
      <c r="L554" t="s">
        <v>721</v>
      </c>
    </row>
    <row r="555" spans="1:12" x14ac:dyDescent="0.25">
      <c r="B555" t="s">
        <v>472</v>
      </c>
      <c r="C555" t="s">
        <v>1503</v>
      </c>
      <c r="D555" s="13">
        <v>1</v>
      </c>
      <c r="E555" s="13">
        <v>62</v>
      </c>
      <c r="F555" s="13">
        <v>8</v>
      </c>
      <c r="G555" s="13">
        <v>1</v>
      </c>
      <c r="H555" s="13">
        <f t="shared" si="90"/>
        <v>72</v>
      </c>
      <c r="I555" s="13">
        <v>72</v>
      </c>
      <c r="J555" s="13">
        <f t="shared" si="91"/>
        <v>0</v>
      </c>
      <c r="K555" s="13">
        <v>164</v>
      </c>
    </row>
    <row r="556" spans="1:12" x14ac:dyDescent="0.25">
      <c r="B556" t="s">
        <v>473</v>
      </c>
      <c r="C556" t="s">
        <v>1504</v>
      </c>
      <c r="E556" s="13">
        <v>18</v>
      </c>
      <c r="F556" s="13">
        <v>18</v>
      </c>
      <c r="H556" s="13">
        <f t="shared" si="90"/>
        <v>36</v>
      </c>
      <c r="I556" s="13">
        <v>36</v>
      </c>
      <c r="J556" s="13">
        <f t="shared" si="91"/>
        <v>0</v>
      </c>
      <c r="K556" s="13">
        <v>55</v>
      </c>
    </row>
    <row r="557" spans="1:12" x14ac:dyDescent="0.25">
      <c r="B557" t="s">
        <v>474</v>
      </c>
      <c r="C557" t="s">
        <v>1505</v>
      </c>
      <c r="E557" s="13">
        <v>40</v>
      </c>
      <c r="F557" s="13">
        <v>15</v>
      </c>
      <c r="H557" s="13">
        <f t="shared" si="90"/>
        <v>55</v>
      </c>
      <c r="I557" s="13">
        <v>55</v>
      </c>
      <c r="J557" s="13">
        <f t="shared" si="91"/>
        <v>0</v>
      </c>
      <c r="K557" s="13">
        <v>70</v>
      </c>
    </row>
    <row r="558" spans="1:12" x14ac:dyDescent="0.25">
      <c r="B558" t="s">
        <v>475</v>
      </c>
      <c r="C558" t="s">
        <v>1506</v>
      </c>
      <c r="D558" s="13">
        <v>1</v>
      </c>
      <c r="E558" s="13">
        <v>18</v>
      </c>
      <c r="F558" s="13">
        <v>18</v>
      </c>
      <c r="H558" s="13">
        <f t="shared" si="90"/>
        <v>37</v>
      </c>
      <c r="I558" s="13">
        <v>38</v>
      </c>
      <c r="J558" s="13">
        <f t="shared" si="91"/>
        <v>-1</v>
      </c>
      <c r="K558" s="13">
        <v>54</v>
      </c>
    </row>
    <row r="559" spans="1:12" ht="15.75" thickBot="1" x14ac:dyDescent="0.3">
      <c r="A559" s="2" t="s">
        <v>5</v>
      </c>
      <c r="B559" s="2"/>
      <c r="C559" s="2"/>
      <c r="D559" s="14">
        <f>SUM(D538:D558)</f>
        <v>5</v>
      </c>
      <c r="E559" s="14">
        <f t="shared" ref="E559:J559" si="92">SUM(E538:E558)</f>
        <v>218</v>
      </c>
      <c r="F559" s="14">
        <f t="shared" si="92"/>
        <v>263</v>
      </c>
      <c r="G559" s="14">
        <f t="shared" si="92"/>
        <v>45</v>
      </c>
      <c r="H559" s="14">
        <f t="shared" si="92"/>
        <v>531</v>
      </c>
      <c r="I559" s="14">
        <f t="shared" si="92"/>
        <v>531</v>
      </c>
      <c r="J559" s="14">
        <f t="shared" si="92"/>
        <v>0</v>
      </c>
      <c r="K559" s="14">
        <f>SUM(K538:K558)</f>
        <v>953</v>
      </c>
    </row>
    <row r="560" spans="1:12" ht="15.75" thickTop="1" x14ac:dyDescent="0.25"/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S560"/>
  <sheetViews>
    <sheetView workbookViewId="0">
      <pane xSplit="3" ySplit="2" topLeftCell="D458" activePane="bottomRight" state="frozen"/>
      <selection pane="topRight" activeCell="D1" sqref="D1"/>
      <selection pane="bottomLeft" activeCell="A3" sqref="A3"/>
      <selection pane="bottomRight" activeCell="B248" sqref="B248"/>
    </sheetView>
  </sheetViews>
  <sheetFormatPr defaultRowHeight="15" x14ac:dyDescent="0.25"/>
  <cols>
    <col min="1" max="1" width="20.42578125" customWidth="1"/>
    <col min="2" max="2" width="43.42578125" customWidth="1"/>
    <col min="3" max="3" width="38.140625" customWidth="1"/>
    <col min="4" max="11" width="9.7109375" style="13" customWidth="1"/>
  </cols>
  <sheetData>
    <row r="1" spans="1:19" x14ac:dyDescent="0.25">
      <c r="A1" s="4">
        <v>1890</v>
      </c>
      <c r="B1" s="1" t="s">
        <v>0</v>
      </c>
      <c r="C1" s="1" t="s">
        <v>490</v>
      </c>
      <c r="D1" s="36" t="s">
        <v>486</v>
      </c>
      <c r="E1" s="36" t="s">
        <v>487</v>
      </c>
      <c r="F1" s="36" t="s">
        <v>488</v>
      </c>
      <c r="G1" s="36" t="s">
        <v>1</v>
      </c>
      <c r="H1" s="36" t="s">
        <v>5</v>
      </c>
      <c r="I1" s="36" t="s">
        <v>489</v>
      </c>
      <c r="J1" s="36" t="s">
        <v>6</v>
      </c>
      <c r="K1" s="17" t="s">
        <v>2</v>
      </c>
    </row>
    <row r="2" spans="1:19" x14ac:dyDescent="0.25">
      <c r="A2" s="12" t="s">
        <v>978</v>
      </c>
      <c r="B2" s="1"/>
      <c r="C2" s="1"/>
      <c r="D2" s="36" t="s">
        <v>870</v>
      </c>
      <c r="E2" s="36" t="s">
        <v>870</v>
      </c>
      <c r="F2" s="36" t="s">
        <v>870</v>
      </c>
      <c r="G2" s="36" t="s">
        <v>870</v>
      </c>
      <c r="H2" s="36" t="s">
        <v>870</v>
      </c>
      <c r="I2" s="36" t="s">
        <v>870</v>
      </c>
      <c r="J2" s="36" t="s">
        <v>870</v>
      </c>
      <c r="K2" s="17" t="s">
        <v>918</v>
      </c>
    </row>
    <row r="3" spans="1:19" x14ac:dyDescent="0.25">
      <c r="A3" t="s">
        <v>3</v>
      </c>
      <c r="B3" t="s">
        <v>4</v>
      </c>
      <c r="C3" t="s">
        <v>1084</v>
      </c>
      <c r="D3" s="13">
        <v>6</v>
      </c>
      <c r="E3" s="13">
        <v>1</v>
      </c>
      <c r="F3" s="13">
        <v>2</v>
      </c>
      <c r="H3" s="13">
        <f t="shared" ref="H3:H15" si="0">SUM(D3:G3)</f>
        <v>9</v>
      </c>
      <c r="I3" s="13">
        <v>9</v>
      </c>
      <c r="J3" s="13">
        <f t="shared" ref="J3:J15" si="1">H3-I3</f>
        <v>0</v>
      </c>
      <c r="K3" s="13">
        <v>18</v>
      </c>
    </row>
    <row r="4" spans="1:19" x14ac:dyDescent="0.25">
      <c r="B4" t="s">
        <v>7</v>
      </c>
      <c r="C4" t="s">
        <v>1085</v>
      </c>
      <c r="D4" s="13">
        <v>0</v>
      </c>
      <c r="E4" s="13">
        <v>10</v>
      </c>
      <c r="F4" s="13">
        <v>3</v>
      </c>
      <c r="H4" s="13">
        <f t="shared" si="0"/>
        <v>13</v>
      </c>
      <c r="I4" s="13">
        <v>13</v>
      </c>
      <c r="J4" s="13">
        <f t="shared" si="1"/>
        <v>0</v>
      </c>
      <c r="K4" s="13">
        <v>18</v>
      </c>
    </row>
    <row r="5" spans="1:19" x14ac:dyDescent="0.25">
      <c r="B5" t="s">
        <v>8</v>
      </c>
      <c r="C5" t="s">
        <v>1086</v>
      </c>
      <c r="D5" s="13">
        <v>6</v>
      </c>
      <c r="E5" s="13">
        <v>22</v>
      </c>
      <c r="F5" s="13">
        <v>3</v>
      </c>
      <c r="H5" s="13">
        <f t="shared" si="0"/>
        <v>31</v>
      </c>
      <c r="I5" s="13">
        <v>31</v>
      </c>
      <c r="J5" s="13">
        <f t="shared" si="1"/>
        <v>0</v>
      </c>
      <c r="K5" s="13">
        <v>46</v>
      </c>
    </row>
    <row r="6" spans="1:19" x14ac:dyDescent="0.25">
      <c r="B6" t="s">
        <v>9</v>
      </c>
      <c r="C6" t="s">
        <v>1087</v>
      </c>
      <c r="D6" s="13">
        <v>15</v>
      </c>
      <c r="E6" s="13">
        <v>23</v>
      </c>
      <c r="F6" s="13">
        <v>6</v>
      </c>
      <c r="H6" s="13">
        <f t="shared" si="0"/>
        <v>44</v>
      </c>
      <c r="I6" s="13">
        <v>44</v>
      </c>
      <c r="J6" s="13">
        <f t="shared" si="1"/>
        <v>0</v>
      </c>
      <c r="K6" s="13">
        <v>66</v>
      </c>
    </row>
    <row r="7" spans="1:19" x14ac:dyDescent="0.25">
      <c r="B7" t="s">
        <v>10</v>
      </c>
      <c r="C7" t="s">
        <v>1088</v>
      </c>
      <c r="D7" s="13">
        <v>12</v>
      </c>
      <c r="E7" s="13">
        <v>13</v>
      </c>
      <c r="F7" s="13">
        <v>1</v>
      </c>
      <c r="H7" s="13">
        <f t="shared" si="0"/>
        <v>26</v>
      </c>
      <c r="I7" s="13">
        <v>26</v>
      </c>
      <c r="J7" s="13">
        <f t="shared" si="1"/>
        <v>0</v>
      </c>
      <c r="K7" s="13">
        <v>32</v>
      </c>
    </row>
    <row r="8" spans="1:19" x14ac:dyDescent="0.25">
      <c r="B8" t="s">
        <v>11</v>
      </c>
      <c r="C8" t="s">
        <v>1089</v>
      </c>
      <c r="D8" s="13">
        <v>11</v>
      </c>
      <c r="E8" s="13">
        <v>17</v>
      </c>
      <c r="F8" s="13">
        <v>4</v>
      </c>
      <c r="H8" s="13">
        <f t="shared" si="0"/>
        <v>32</v>
      </c>
      <c r="I8" s="13">
        <v>32</v>
      </c>
      <c r="J8" s="13">
        <f t="shared" si="1"/>
        <v>0</v>
      </c>
      <c r="K8" s="13">
        <v>44</v>
      </c>
    </row>
    <row r="9" spans="1:19" x14ac:dyDescent="0.25">
      <c r="B9" t="s">
        <v>12</v>
      </c>
      <c r="C9" t="s">
        <v>1090</v>
      </c>
      <c r="D9" s="13">
        <v>18</v>
      </c>
      <c r="E9" s="13">
        <v>18</v>
      </c>
      <c r="F9" s="13">
        <v>10</v>
      </c>
      <c r="H9" s="13">
        <f t="shared" si="0"/>
        <v>46</v>
      </c>
      <c r="I9" s="13">
        <v>46</v>
      </c>
      <c r="J9" s="13">
        <f t="shared" si="1"/>
        <v>0</v>
      </c>
      <c r="K9" s="13">
        <v>66</v>
      </c>
    </row>
    <row r="10" spans="1:19" x14ac:dyDescent="0.25">
      <c r="B10" t="s">
        <v>13</v>
      </c>
      <c r="C10" t="s">
        <v>1091</v>
      </c>
      <c r="D10" s="13">
        <v>12</v>
      </c>
      <c r="E10" s="13">
        <v>19</v>
      </c>
      <c r="F10" s="13">
        <v>12</v>
      </c>
      <c r="H10" s="13">
        <f t="shared" si="0"/>
        <v>43</v>
      </c>
      <c r="I10" s="13">
        <v>43</v>
      </c>
      <c r="J10" s="13">
        <f t="shared" si="1"/>
        <v>0</v>
      </c>
      <c r="K10" s="13">
        <v>78</v>
      </c>
    </row>
    <row r="11" spans="1:19" x14ac:dyDescent="0.25">
      <c r="B11" t="s">
        <v>14</v>
      </c>
      <c r="C11" t="s">
        <v>1092</v>
      </c>
      <c r="D11" s="13">
        <v>6</v>
      </c>
      <c r="E11" s="13">
        <v>14</v>
      </c>
      <c r="F11" s="13">
        <v>3</v>
      </c>
      <c r="H11" s="13">
        <f t="shared" si="0"/>
        <v>23</v>
      </c>
      <c r="I11" s="13">
        <v>23</v>
      </c>
      <c r="J11" s="13">
        <f t="shared" si="1"/>
        <v>0</v>
      </c>
      <c r="K11" s="13">
        <v>62</v>
      </c>
    </row>
    <row r="12" spans="1:19" x14ac:dyDescent="0.25">
      <c r="B12" t="s">
        <v>15</v>
      </c>
      <c r="C12" t="s">
        <v>1093</v>
      </c>
      <c r="D12" s="13">
        <v>16</v>
      </c>
      <c r="E12" s="13">
        <v>21</v>
      </c>
      <c r="F12" s="13">
        <v>3</v>
      </c>
      <c r="H12" s="13">
        <f t="shared" si="0"/>
        <v>40</v>
      </c>
      <c r="I12" s="13">
        <v>40</v>
      </c>
      <c r="J12" s="13">
        <f t="shared" si="1"/>
        <v>0</v>
      </c>
      <c r="K12" s="13">
        <v>95</v>
      </c>
    </row>
    <row r="13" spans="1:19" x14ac:dyDescent="0.25">
      <c r="B13" t="s">
        <v>16</v>
      </c>
      <c r="C13" t="s">
        <v>1094</v>
      </c>
      <c r="D13" s="13">
        <v>19</v>
      </c>
      <c r="E13" s="13">
        <v>4</v>
      </c>
      <c r="F13" s="13">
        <v>22</v>
      </c>
      <c r="H13" s="13">
        <f t="shared" si="0"/>
        <v>45</v>
      </c>
      <c r="I13" s="13">
        <v>45</v>
      </c>
      <c r="J13" s="13">
        <f t="shared" si="1"/>
        <v>0</v>
      </c>
      <c r="K13" s="13">
        <v>114</v>
      </c>
      <c r="S13" s="3"/>
    </row>
    <row r="14" spans="1:19" x14ac:dyDescent="0.25">
      <c r="B14" t="s">
        <v>3</v>
      </c>
      <c r="C14" t="s">
        <v>1095</v>
      </c>
      <c r="D14" s="13">
        <v>65</v>
      </c>
      <c r="E14" s="13">
        <v>10</v>
      </c>
      <c r="F14" s="13">
        <v>12</v>
      </c>
      <c r="H14" s="13">
        <f t="shared" si="0"/>
        <v>87</v>
      </c>
      <c r="I14" s="13">
        <v>87</v>
      </c>
      <c r="J14" s="13">
        <f t="shared" si="1"/>
        <v>0</v>
      </c>
      <c r="K14" s="13">
        <v>308</v>
      </c>
    </row>
    <row r="15" spans="1:19" x14ac:dyDescent="0.25">
      <c r="B15" t="s">
        <v>509</v>
      </c>
      <c r="C15" t="s">
        <v>1096</v>
      </c>
      <c r="D15" s="13">
        <v>22</v>
      </c>
      <c r="E15" s="13">
        <v>7</v>
      </c>
      <c r="F15" s="13">
        <v>17</v>
      </c>
      <c r="H15" s="13">
        <f t="shared" si="0"/>
        <v>46</v>
      </c>
      <c r="I15" s="13">
        <v>46</v>
      </c>
      <c r="J15" s="13">
        <f t="shared" si="1"/>
        <v>0</v>
      </c>
      <c r="K15" s="13">
        <v>85</v>
      </c>
    </row>
    <row r="16" spans="1:19" ht="15.75" thickBot="1" x14ac:dyDescent="0.3">
      <c r="A16" s="2" t="s">
        <v>5</v>
      </c>
      <c r="B16" s="2"/>
      <c r="C16" s="2"/>
      <c r="D16" s="14">
        <f>SUM(D3:D15)</f>
        <v>208</v>
      </c>
      <c r="E16" s="14">
        <f t="shared" ref="E16:K16" si="2">SUM(E3:E15)</f>
        <v>179</v>
      </c>
      <c r="F16" s="14">
        <f t="shared" si="2"/>
        <v>98</v>
      </c>
      <c r="G16" s="14">
        <f t="shared" si="2"/>
        <v>0</v>
      </c>
      <c r="H16" s="14">
        <f t="shared" si="2"/>
        <v>485</v>
      </c>
      <c r="I16" s="14">
        <f t="shared" si="2"/>
        <v>485</v>
      </c>
      <c r="J16" s="14">
        <f t="shared" si="2"/>
        <v>0</v>
      </c>
      <c r="K16" s="14">
        <f t="shared" si="2"/>
        <v>1032</v>
      </c>
    </row>
    <row r="17" spans="1:11" ht="15.75" thickTop="1" x14ac:dyDescent="0.25">
      <c r="A17" t="s">
        <v>17</v>
      </c>
      <c r="B17" t="s">
        <v>604</v>
      </c>
      <c r="C17" t="s">
        <v>1097</v>
      </c>
      <c r="E17" s="13">
        <v>18</v>
      </c>
      <c r="H17" s="13">
        <f t="shared" ref="H17:H36" si="3">SUM(D17:G17)</f>
        <v>18</v>
      </c>
      <c r="I17" s="13">
        <v>18</v>
      </c>
      <c r="J17" s="13">
        <f t="shared" ref="J17:J36" si="4">H17-I17</f>
        <v>0</v>
      </c>
      <c r="K17" s="13">
        <v>24</v>
      </c>
    </row>
    <row r="18" spans="1:11" x14ac:dyDescent="0.25">
      <c r="B18" t="s">
        <v>18</v>
      </c>
      <c r="C18" t="s">
        <v>1098</v>
      </c>
      <c r="D18" s="13">
        <v>6</v>
      </c>
      <c r="E18" s="13">
        <v>44</v>
      </c>
      <c r="H18" s="13">
        <f t="shared" si="3"/>
        <v>50</v>
      </c>
      <c r="I18" s="13">
        <v>50</v>
      </c>
      <c r="J18" s="13">
        <f t="shared" si="4"/>
        <v>0</v>
      </c>
      <c r="K18" s="13">
        <v>140</v>
      </c>
    </row>
    <row r="19" spans="1:11" x14ac:dyDescent="0.25">
      <c r="B19" t="s">
        <v>19</v>
      </c>
      <c r="C19" t="s">
        <v>1099</v>
      </c>
      <c r="D19" s="13">
        <v>7</v>
      </c>
      <c r="E19" s="13">
        <v>16</v>
      </c>
      <c r="H19" s="13">
        <f t="shared" si="3"/>
        <v>23</v>
      </c>
      <c r="I19" s="13">
        <v>23</v>
      </c>
      <c r="J19" s="13">
        <f t="shared" si="4"/>
        <v>0</v>
      </c>
      <c r="K19" s="13">
        <v>60</v>
      </c>
    </row>
    <row r="20" spans="1:11" x14ac:dyDescent="0.25">
      <c r="B20" t="s">
        <v>20</v>
      </c>
      <c r="C20" t="s">
        <v>1100</v>
      </c>
      <c r="D20" s="13">
        <v>60</v>
      </c>
      <c r="E20" s="13">
        <v>44</v>
      </c>
      <c r="H20" s="13">
        <f t="shared" si="3"/>
        <v>104</v>
      </c>
      <c r="I20" s="13">
        <v>104</v>
      </c>
      <c r="J20" s="13">
        <f t="shared" si="4"/>
        <v>0</v>
      </c>
      <c r="K20" s="13">
        <v>405</v>
      </c>
    </row>
    <row r="21" spans="1:11" x14ac:dyDescent="0.25">
      <c r="B21" t="s">
        <v>21</v>
      </c>
      <c r="C21" t="s">
        <v>1101</v>
      </c>
      <c r="D21" s="13">
        <v>6</v>
      </c>
      <c r="E21" s="13">
        <v>6</v>
      </c>
      <c r="H21" s="13">
        <f t="shared" si="3"/>
        <v>12</v>
      </c>
      <c r="I21" s="13">
        <v>12</v>
      </c>
      <c r="J21" s="13">
        <f t="shared" si="4"/>
        <v>0</v>
      </c>
      <c r="K21" s="13">
        <v>90</v>
      </c>
    </row>
    <row r="22" spans="1:11" x14ac:dyDescent="0.25">
      <c r="B22" t="s">
        <v>22</v>
      </c>
      <c r="C22" t="s">
        <v>1102</v>
      </c>
      <c r="D22" s="13">
        <v>28</v>
      </c>
      <c r="E22" s="13">
        <v>17</v>
      </c>
      <c r="H22" s="13">
        <f t="shared" si="3"/>
        <v>45</v>
      </c>
      <c r="I22" s="13">
        <v>45</v>
      </c>
      <c r="J22" s="13">
        <f t="shared" si="4"/>
        <v>0</v>
      </c>
      <c r="K22" s="13">
        <v>280</v>
      </c>
    </row>
    <row r="23" spans="1:11" x14ac:dyDescent="0.25">
      <c r="B23" t="s">
        <v>17</v>
      </c>
      <c r="C23" t="s">
        <v>1103</v>
      </c>
      <c r="D23" s="13">
        <v>12</v>
      </c>
      <c r="E23" s="13">
        <v>2</v>
      </c>
      <c r="G23" s="13">
        <v>4</v>
      </c>
      <c r="H23" s="13">
        <f t="shared" si="3"/>
        <v>18</v>
      </c>
      <c r="I23" s="13">
        <v>18</v>
      </c>
      <c r="J23" s="13">
        <f t="shared" si="4"/>
        <v>0</v>
      </c>
      <c r="K23" s="13">
        <v>100</v>
      </c>
    </row>
    <row r="24" spans="1:11" x14ac:dyDescent="0.25">
      <c r="B24" t="s">
        <v>23</v>
      </c>
      <c r="C24" t="s">
        <v>1104</v>
      </c>
      <c r="D24" s="13">
        <v>23</v>
      </c>
      <c r="E24" s="13">
        <v>115</v>
      </c>
      <c r="H24" s="13">
        <f t="shared" si="3"/>
        <v>138</v>
      </c>
      <c r="I24" s="13">
        <v>138</v>
      </c>
      <c r="J24" s="13">
        <f t="shared" si="4"/>
        <v>0</v>
      </c>
      <c r="K24" s="13">
        <v>390</v>
      </c>
    </row>
    <row r="25" spans="1:11" x14ac:dyDescent="0.25">
      <c r="B25" t="s">
        <v>24</v>
      </c>
      <c r="C25" t="s">
        <v>1105</v>
      </c>
      <c r="D25" s="13">
        <v>4</v>
      </c>
      <c r="E25" s="13">
        <v>2</v>
      </c>
      <c r="G25" s="13">
        <v>13</v>
      </c>
      <c r="H25" s="13">
        <f t="shared" si="3"/>
        <v>19</v>
      </c>
      <c r="I25" s="13">
        <v>19</v>
      </c>
      <c r="J25" s="13">
        <f t="shared" si="4"/>
        <v>0</v>
      </c>
      <c r="K25" s="13">
        <v>122</v>
      </c>
    </row>
    <row r="26" spans="1:11" x14ac:dyDescent="0.25">
      <c r="B26" t="s">
        <v>336</v>
      </c>
      <c r="C26" t="s">
        <v>1106</v>
      </c>
      <c r="E26" s="13">
        <v>6</v>
      </c>
      <c r="H26" s="13">
        <f t="shared" si="3"/>
        <v>6</v>
      </c>
      <c r="I26" s="13">
        <v>6</v>
      </c>
      <c r="J26" s="13">
        <f t="shared" si="4"/>
        <v>0</v>
      </c>
      <c r="K26" s="13">
        <v>24</v>
      </c>
    </row>
    <row r="27" spans="1:11" x14ac:dyDescent="0.25">
      <c r="B27" t="s">
        <v>590</v>
      </c>
      <c r="C27" t="s">
        <v>1107</v>
      </c>
      <c r="E27" s="13">
        <v>2</v>
      </c>
      <c r="H27" s="13">
        <f t="shared" si="3"/>
        <v>2</v>
      </c>
      <c r="I27" s="13">
        <v>2</v>
      </c>
      <c r="J27" s="13">
        <f t="shared" si="4"/>
        <v>0</v>
      </c>
      <c r="K27" s="13">
        <v>4</v>
      </c>
    </row>
    <row r="28" spans="1:11" x14ac:dyDescent="0.25">
      <c r="B28" t="s">
        <v>480</v>
      </c>
      <c r="C28" s="7" t="s">
        <v>1108</v>
      </c>
      <c r="D28" s="13">
        <v>12</v>
      </c>
      <c r="E28" s="13">
        <v>12</v>
      </c>
      <c r="H28" s="13">
        <f t="shared" si="3"/>
        <v>24</v>
      </c>
      <c r="I28" s="13">
        <v>24</v>
      </c>
      <c r="J28" s="13">
        <f t="shared" si="4"/>
        <v>0</v>
      </c>
      <c r="K28" s="13">
        <v>60</v>
      </c>
    </row>
    <row r="29" spans="1:11" x14ac:dyDescent="0.25">
      <c r="B29" t="s">
        <v>25</v>
      </c>
      <c r="C29" t="s">
        <v>1109</v>
      </c>
      <c r="D29" s="13">
        <v>3</v>
      </c>
      <c r="E29" s="13">
        <v>3</v>
      </c>
      <c r="H29" s="13">
        <f t="shared" si="3"/>
        <v>6</v>
      </c>
      <c r="I29" s="13">
        <v>6</v>
      </c>
      <c r="J29" s="13">
        <f t="shared" si="4"/>
        <v>0</v>
      </c>
      <c r="K29" s="13">
        <v>18</v>
      </c>
    </row>
    <row r="30" spans="1:11" x14ac:dyDescent="0.25">
      <c r="B30" t="s">
        <v>26</v>
      </c>
      <c r="C30" t="s">
        <v>1110</v>
      </c>
      <c r="E30" s="13">
        <v>6</v>
      </c>
      <c r="F30" s="13">
        <v>2</v>
      </c>
      <c r="H30" s="13">
        <f t="shared" si="3"/>
        <v>8</v>
      </c>
      <c r="I30" s="13">
        <v>8</v>
      </c>
      <c r="J30" s="13">
        <f t="shared" si="4"/>
        <v>0</v>
      </c>
      <c r="K30" s="13">
        <v>20</v>
      </c>
    </row>
    <row r="31" spans="1:11" x14ac:dyDescent="0.25">
      <c r="B31" t="s">
        <v>27</v>
      </c>
      <c r="C31" t="s">
        <v>1111</v>
      </c>
      <c r="E31" s="13">
        <v>4</v>
      </c>
      <c r="H31" s="13">
        <f t="shared" si="3"/>
        <v>4</v>
      </c>
      <c r="I31" s="13">
        <v>4</v>
      </c>
      <c r="J31" s="13">
        <f t="shared" si="4"/>
        <v>0</v>
      </c>
      <c r="K31" s="13">
        <v>16</v>
      </c>
    </row>
    <row r="32" spans="1:11" x14ac:dyDescent="0.25">
      <c r="B32" t="s">
        <v>28</v>
      </c>
      <c r="C32" t="s">
        <v>1112</v>
      </c>
      <c r="E32" s="13">
        <v>4</v>
      </c>
      <c r="H32" s="13">
        <f t="shared" si="3"/>
        <v>4</v>
      </c>
      <c r="I32" s="13">
        <v>4</v>
      </c>
      <c r="J32" s="13">
        <f t="shared" si="4"/>
        <v>0</v>
      </c>
      <c r="K32" s="13">
        <v>12</v>
      </c>
    </row>
    <row r="33" spans="1:11" x14ac:dyDescent="0.25">
      <c r="B33" t="s">
        <v>29</v>
      </c>
      <c r="C33" t="s">
        <v>1113</v>
      </c>
      <c r="D33" s="13">
        <v>1</v>
      </c>
      <c r="E33" s="13">
        <v>5</v>
      </c>
      <c r="F33" s="13">
        <v>3</v>
      </c>
      <c r="H33" s="13">
        <f t="shared" si="3"/>
        <v>9</v>
      </c>
      <c r="I33" s="13">
        <v>9</v>
      </c>
      <c r="J33" s="13">
        <f t="shared" si="4"/>
        <v>0</v>
      </c>
      <c r="K33" s="13">
        <v>20</v>
      </c>
    </row>
    <row r="34" spans="1:11" x14ac:dyDescent="0.25">
      <c r="B34" t="s">
        <v>30</v>
      </c>
      <c r="C34" t="s">
        <v>1114</v>
      </c>
      <c r="E34" s="13">
        <v>6</v>
      </c>
      <c r="F34" s="13">
        <v>10</v>
      </c>
      <c r="H34" s="13">
        <f t="shared" si="3"/>
        <v>16</v>
      </c>
      <c r="I34" s="13">
        <v>16</v>
      </c>
      <c r="J34" s="13">
        <f t="shared" si="4"/>
        <v>0</v>
      </c>
      <c r="K34" s="13">
        <v>26</v>
      </c>
    </row>
    <row r="35" spans="1:11" x14ac:dyDescent="0.25">
      <c r="B35" t="s">
        <v>31</v>
      </c>
      <c r="C35" t="s">
        <v>1115</v>
      </c>
      <c r="E35" s="13">
        <v>2</v>
      </c>
      <c r="F35" s="13">
        <v>23</v>
      </c>
      <c r="H35" s="13">
        <f t="shared" si="3"/>
        <v>25</v>
      </c>
      <c r="I35" s="13">
        <v>25</v>
      </c>
      <c r="J35" s="13">
        <f t="shared" si="4"/>
        <v>0</v>
      </c>
      <c r="K35" s="13">
        <v>40</v>
      </c>
    </row>
    <row r="36" spans="1:11" x14ac:dyDescent="0.25">
      <c r="B36" t="s">
        <v>510</v>
      </c>
      <c r="C36" t="s">
        <v>1116</v>
      </c>
      <c r="E36" s="13">
        <v>7</v>
      </c>
      <c r="F36" s="13">
        <v>8</v>
      </c>
      <c r="H36" s="13">
        <f t="shared" si="3"/>
        <v>15</v>
      </c>
      <c r="I36" s="13">
        <v>14</v>
      </c>
      <c r="J36" s="13">
        <f t="shared" si="4"/>
        <v>1</v>
      </c>
      <c r="K36" s="13">
        <v>32</v>
      </c>
    </row>
    <row r="37" spans="1:11" ht="15.75" thickBot="1" x14ac:dyDescent="0.3">
      <c r="A37" s="2" t="s">
        <v>5</v>
      </c>
      <c r="B37" s="2"/>
      <c r="C37" s="2"/>
      <c r="D37" s="14">
        <f t="shared" ref="D37:K37" si="5">SUM(D17:D36)</f>
        <v>162</v>
      </c>
      <c r="E37" s="14">
        <f t="shared" si="5"/>
        <v>321</v>
      </c>
      <c r="F37" s="14">
        <f t="shared" si="5"/>
        <v>46</v>
      </c>
      <c r="G37" s="14">
        <f t="shared" si="5"/>
        <v>17</v>
      </c>
      <c r="H37" s="14">
        <f t="shared" si="5"/>
        <v>546</v>
      </c>
      <c r="I37" s="14">
        <f t="shared" si="5"/>
        <v>545</v>
      </c>
      <c r="J37" s="14">
        <f t="shared" si="5"/>
        <v>1</v>
      </c>
      <c r="K37" s="14">
        <f t="shared" si="5"/>
        <v>1883</v>
      </c>
    </row>
    <row r="38" spans="1:11" ht="15.75" thickTop="1" x14ac:dyDescent="0.25">
      <c r="A38" t="s">
        <v>32</v>
      </c>
      <c r="B38" t="s">
        <v>33</v>
      </c>
      <c r="C38" t="s">
        <v>1117</v>
      </c>
      <c r="D38" s="13">
        <v>95</v>
      </c>
      <c r="E38" s="13">
        <v>63</v>
      </c>
      <c r="F38" s="13">
        <v>5</v>
      </c>
      <c r="H38" s="13">
        <f t="shared" ref="H38:H49" si="6">SUM(D38:G38)</f>
        <v>163</v>
      </c>
      <c r="I38" s="13">
        <v>163</v>
      </c>
      <c r="J38" s="13">
        <f t="shared" ref="J38:J49" si="7">H38-I38</f>
        <v>0</v>
      </c>
      <c r="K38" s="13">
        <v>370</v>
      </c>
    </row>
    <row r="39" spans="1:11" x14ac:dyDescent="0.25">
      <c r="B39" t="s">
        <v>34</v>
      </c>
      <c r="C39" t="s">
        <v>1118</v>
      </c>
      <c r="E39" s="13">
        <v>1</v>
      </c>
      <c r="F39" s="13">
        <v>3</v>
      </c>
      <c r="H39" s="13">
        <f t="shared" si="6"/>
        <v>4</v>
      </c>
      <c r="I39" s="13">
        <v>4</v>
      </c>
      <c r="J39" s="13">
        <f t="shared" si="7"/>
        <v>0</v>
      </c>
      <c r="K39" s="13">
        <v>8</v>
      </c>
    </row>
    <row r="40" spans="1:11" x14ac:dyDescent="0.25">
      <c r="B40" t="s">
        <v>35</v>
      </c>
      <c r="C40" t="s">
        <v>1119</v>
      </c>
      <c r="D40" s="13">
        <v>13</v>
      </c>
      <c r="E40" s="13">
        <v>13</v>
      </c>
      <c r="F40" s="13">
        <v>6</v>
      </c>
      <c r="H40" s="13">
        <f t="shared" si="6"/>
        <v>32</v>
      </c>
      <c r="I40" s="13">
        <v>32</v>
      </c>
      <c r="J40" s="13">
        <f t="shared" si="7"/>
        <v>0</v>
      </c>
      <c r="K40" s="13">
        <v>80</v>
      </c>
    </row>
    <row r="41" spans="1:11" x14ac:dyDescent="0.25">
      <c r="B41" t="s">
        <v>36</v>
      </c>
      <c r="C41" t="s">
        <v>1120</v>
      </c>
      <c r="E41" s="13">
        <v>6</v>
      </c>
      <c r="F41" s="13">
        <v>7</v>
      </c>
      <c r="H41" s="13">
        <f t="shared" si="6"/>
        <v>13</v>
      </c>
      <c r="I41" s="13">
        <v>13</v>
      </c>
      <c r="J41" s="13">
        <f t="shared" si="7"/>
        <v>0</v>
      </c>
      <c r="K41" s="13">
        <v>18</v>
      </c>
    </row>
    <row r="42" spans="1:11" x14ac:dyDescent="0.25">
      <c r="B42" t="s">
        <v>37</v>
      </c>
      <c r="C42" t="s">
        <v>1121</v>
      </c>
      <c r="D42" s="13">
        <v>91</v>
      </c>
      <c r="E42" s="13">
        <v>19</v>
      </c>
      <c r="H42" s="13">
        <f t="shared" si="6"/>
        <v>110</v>
      </c>
      <c r="I42" s="13">
        <v>110</v>
      </c>
      <c r="J42" s="13">
        <f t="shared" si="7"/>
        <v>0</v>
      </c>
      <c r="K42" s="13">
        <v>390</v>
      </c>
    </row>
    <row r="43" spans="1:11" x14ac:dyDescent="0.25">
      <c r="B43" t="s">
        <v>38</v>
      </c>
      <c r="C43" t="s">
        <v>1122</v>
      </c>
      <c r="D43" s="13">
        <v>52</v>
      </c>
      <c r="E43" s="13">
        <v>17</v>
      </c>
      <c r="F43" s="13">
        <v>3</v>
      </c>
      <c r="H43" s="13">
        <f t="shared" si="6"/>
        <v>72</v>
      </c>
      <c r="I43" s="13">
        <v>72</v>
      </c>
      <c r="J43" s="13">
        <f t="shared" si="7"/>
        <v>0</v>
      </c>
      <c r="K43" s="13">
        <v>235</v>
      </c>
    </row>
    <row r="44" spans="1:11" x14ac:dyDescent="0.25">
      <c r="B44" t="s">
        <v>39</v>
      </c>
      <c r="C44" t="s">
        <v>1123</v>
      </c>
      <c r="D44" s="13">
        <v>173</v>
      </c>
      <c r="E44" s="13">
        <v>14</v>
      </c>
      <c r="F44" s="13">
        <v>10</v>
      </c>
      <c r="H44" s="13">
        <f t="shared" si="6"/>
        <v>197</v>
      </c>
      <c r="I44" s="13">
        <v>197</v>
      </c>
      <c r="J44" s="13">
        <f t="shared" si="7"/>
        <v>0</v>
      </c>
      <c r="K44" s="13">
        <v>630</v>
      </c>
    </row>
    <row r="45" spans="1:11" x14ac:dyDescent="0.25">
      <c r="B45" t="s">
        <v>40</v>
      </c>
      <c r="C45" t="s">
        <v>1124</v>
      </c>
      <c r="D45" s="13">
        <v>2</v>
      </c>
      <c r="E45" s="13">
        <v>17</v>
      </c>
      <c r="F45" s="13">
        <v>18</v>
      </c>
      <c r="H45" s="13">
        <f t="shared" si="6"/>
        <v>37</v>
      </c>
      <c r="I45" s="13">
        <v>37</v>
      </c>
      <c r="J45" s="13">
        <f t="shared" si="7"/>
        <v>0</v>
      </c>
      <c r="K45" s="13">
        <v>80</v>
      </c>
    </row>
    <row r="46" spans="1:11" x14ac:dyDescent="0.25">
      <c r="B46" t="s">
        <v>41</v>
      </c>
      <c r="C46" t="s">
        <v>1125</v>
      </c>
      <c r="E46" s="13">
        <v>3</v>
      </c>
      <c r="F46" s="13">
        <v>6</v>
      </c>
      <c r="H46" s="13">
        <f t="shared" si="6"/>
        <v>9</v>
      </c>
      <c r="I46" s="13">
        <v>9</v>
      </c>
      <c r="J46" s="13">
        <f t="shared" si="7"/>
        <v>0</v>
      </c>
      <c r="K46" s="13">
        <v>21</v>
      </c>
    </row>
    <row r="47" spans="1:11" x14ac:dyDescent="0.25">
      <c r="B47" t="s">
        <v>42</v>
      </c>
      <c r="C47" t="s">
        <v>1126</v>
      </c>
      <c r="D47" s="13">
        <v>32</v>
      </c>
      <c r="E47" s="13">
        <v>19</v>
      </c>
      <c r="F47" s="13">
        <v>5</v>
      </c>
      <c r="G47" s="13">
        <v>2</v>
      </c>
      <c r="H47" s="13">
        <f t="shared" si="6"/>
        <v>58</v>
      </c>
      <c r="I47" s="13">
        <v>58</v>
      </c>
      <c r="J47" s="13">
        <f t="shared" si="7"/>
        <v>0</v>
      </c>
      <c r="K47" s="13">
        <v>170</v>
      </c>
    </row>
    <row r="48" spans="1:11" x14ac:dyDescent="0.25">
      <c r="B48" t="s">
        <v>43</v>
      </c>
      <c r="C48" t="s">
        <v>1127</v>
      </c>
      <c r="D48" s="13">
        <v>2</v>
      </c>
      <c r="E48" s="13">
        <v>42</v>
      </c>
      <c r="F48" s="13">
        <v>7</v>
      </c>
      <c r="H48" s="13">
        <f t="shared" si="6"/>
        <v>51</v>
      </c>
      <c r="I48" s="13">
        <v>51</v>
      </c>
      <c r="J48" s="13">
        <f t="shared" si="7"/>
        <v>0</v>
      </c>
      <c r="K48" s="13">
        <v>110</v>
      </c>
    </row>
    <row r="49" spans="1:11" x14ac:dyDescent="0.25">
      <c r="B49" t="s">
        <v>591</v>
      </c>
      <c r="C49" t="s">
        <v>1128</v>
      </c>
      <c r="D49" s="13">
        <v>30</v>
      </c>
      <c r="F49" s="13">
        <v>30</v>
      </c>
      <c r="H49" s="13">
        <f t="shared" si="6"/>
        <v>60</v>
      </c>
      <c r="I49" s="13">
        <v>60</v>
      </c>
      <c r="J49" s="13">
        <f t="shared" si="7"/>
        <v>0</v>
      </c>
      <c r="K49" s="13">
        <v>90</v>
      </c>
    </row>
    <row r="50" spans="1:11" ht="15.75" thickBot="1" x14ac:dyDescent="0.3">
      <c r="A50" s="2" t="s">
        <v>5</v>
      </c>
      <c r="B50" s="2"/>
      <c r="C50" s="2"/>
      <c r="D50" s="14">
        <f>SUM(D38:D49)</f>
        <v>490</v>
      </c>
      <c r="E50" s="14">
        <f t="shared" ref="E50:K50" si="8">SUM(E38:E49)</f>
        <v>214</v>
      </c>
      <c r="F50" s="14">
        <f t="shared" si="8"/>
        <v>100</v>
      </c>
      <c r="G50" s="14">
        <f t="shared" si="8"/>
        <v>2</v>
      </c>
      <c r="H50" s="14">
        <f t="shared" si="8"/>
        <v>806</v>
      </c>
      <c r="I50" s="14">
        <f t="shared" si="8"/>
        <v>806</v>
      </c>
      <c r="J50" s="14">
        <f t="shared" si="8"/>
        <v>0</v>
      </c>
      <c r="K50" s="14">
        <f t="shared" si="8"/>
        <v>2202</v>
      </c>
    </row>
    <row r="51" spans="1:11" ht="15.75" thickTop="1" x14ac:dyDescent="0.25">
      <c r="A51" t="s">
        <v>44</v>
      </c>
      <c r="B51" t="s">
        <v>45</v>
      </c>
      <c r="C51" t="s">
        <v>1522</v>
      </c>
      <c r="D51" s="13">
        <v>2</v>
      </c>
      <c r="G51" s="13">
        <v>1</v>
      </c>
      <c r="H51" s="13">
        <f t="shared" ref="H51:H62" si="9">SUM(D51:G51)</f>
        <v>3</v>
      </c>
      <c r="I51" s="13">
        <v>3</v>
      </c>
      <c r="J51" s="13">
        <f t="shared" ref="J51:J62" si="10">H51-I51</f>
        <v>0</v>
      </c>
      <c r="K51" s="13">
        <v>11</v>
      </c>
    </row>
    <row r="52" spans="1:11" x14ac:dyDescent="0.25">
      <c r="B52" t="s">
        <v>46</v>
      </c>
      <c r="C52" t="s">
        <v>1129</v>
      </c>
      <c r="D52" s="13">
        <v>29</v>
      </c>
      <c r="E52" s="13">
        <v>30</v>
      </c>
      <c r="F52" s="13">
        <v>68</v>
      </c>
      <c r="H52" s="13">
        <f t="shared" si="9"/>
        <v>127</v>
      </c>
      <c r="I52" s="13">
        <v>127</v>
      </c>
      <c r="J52" s="13">
        <f t="shared" si="10"/>
        <v>0</v>
      </c>
      <c r="K52" s="13">
        <v>185</v>
      </c>
    </row>
    <row r="53" spans="1:11" x14ac:dyDescent="0.25">
      <c r="B53" t="s">
        <v>47</v>
      </c>
      <c r="C53" s="7" t="s">
        <v>1130</v>
      </c>
      <c r="E53" s="13">
        <v>6</v>
      </c>
      <c r="F53" s="13">
        <v>4</v>
      </c>
      <c r="H53" s="13">
        <f t="shared" si="9"/>
        <v>10</v>
      </c>
      <c r="I53" s="13">
        <v>10</v>
      </c>
      <c r="J53" s="13">
        <f t="shared" si="10"/>
        <v>0</v>
      </c>
      <c r="K53" s="13">
        <v>20</v>
      </c>
    </row>
    <row r="54" spans="1:11" x14ac:dyDescent="0.25">
      <c r="B54" t="s">
        <v>48</v>
      </c>
      <c r="C54" t="s">
        <v>1131</v>
      </c>
      <c r="E54" s="13">
        <v>4</v>
      </c>
      <c r="F54" s="13">
        <v>6</v>
      </c>
      <c r="H54" s="13">
        <f t="shared" si="9"/>
        <v>10</v>
      </c>
      <c r="I54" s="13">
        <v>10</v>
      </c>
      <c r="J54" s="13">
        <f t="shared" si="10"/>
        <v>0</v>
      </c>
      <c r="K54" s="13">
        <v>20</v>
      </c>
    </row>
    <row r="55" spans="1:11" x14ac:dyDescent="0.25">
      <c r="B55" t="s">
        <v>49</v>
      </c>
      <c r="C55" t="s">
        <v>1132</v>
      </c>
      <c r="D55" s="13">
        <v>51</v>
      </c>
      <c r="E55" s="13">
        <v>27</v>
      </c>
      <c r="F55" s="13">
        <v>11</v>
      </c>
      <c r="H55" s="13">
        <f t="shared" si="9"/>
        <v>89</v>
      </c>
      <c r="I55" s="13">
        <v>89</v>
      </c>
      <c r="J55" s="13">
        <f t="shared" si="10"/>
        <v>0</v>
      </c>
      <c r="K55" s="13">
        <v>162</v>
      </c>
    </row>
    <row r="56" spans="1:11" x14ac:dyDescent="0.25">
      <c r="B56" t="s">
        <v>50</v>
      </c>
      <c r="C56" t="s">
        <v>1133</v>
      </c>
      <c r="D56" s="13">
        <v>8</v>
      </c>
      <c r="E56" s="13">
        <v>24</v>
      </c>
      <c r="F56" s="13">
        <v>3</v>
      </c>
      <c r="H56" s="13">
        <f t="shared" si="9"/>
        <v>35</v>
      </c>
      <c r="I56" s="13">
        <v>35</v>
      </c>
      <c r="J56" s="13">
        <f t="shared" si="10"/>
        <v>0</v>
      </c>
      <c r="K56" s="13">
        <v>68</v>
      </c>
    </row>
    <row r="57" spans="1:11" x14ac:dyDescent="0.25">
      <c r="B57" t="s">
        <v>51</v>
      </c>
      <c r="C57" t="s">
        <v>1135</v>
      </c>
      <c r="D57" s="13">
        <v>1</v>
      </c>
      <c r="E57" s="13">
        <v>6</v>
      </c>
      <c r="F57" s="13">
        <v>2</v>
      </c>
      <c r="H57" s="13">
        <f t="shared" si="9"/>
        <v>9</v>
      </c>
      <c r="I57" s="13">
        <v>9</v>
      </c>
      <c r="J57" s="13">
        <f t="shared" si="10"/>
        <v>0</v>
      </c>
      <c r="K57" s="13">
        <v>28</v>
      </c>
    </row>
    <row r="58" spans="1:11" x14ac:dyDescent="0.25">
      <c r="B58" t="s">
        <v>52</v>
      </c>
      <c r="C58" t="s">
        <v>1136</v>
      </c>
      <c r="D58" s="13">
        <v>53</v>
      </c>
      <c r="E58" s="13">
        <v>40</v>
      </c>
      <c r="F58" s="13">
        <v>60</v>
      </c>
      <c r="H58" s="13">
        <f t="shared" si="9"/>
        <v>153</v>
      </c>
      <c r="I58" s="13">
        <v>153</v>
      </c>
      <c r="J58" s="13">
        <f t="shared" si="10"/>
        <v>0</v>
      </c>
      <c r="K58" s="13">
        <v>290</v>
      </c>
    </row>
    <row r="59" spans="1:11" x14ac:dyDescent="0.25">
      <c r="B59" t="s">
        <v>44</v>
      </c>
      <c r="C59" t="s">
        <v>1137</v>
      </c>
      <c r="F59" s="13">
        <v>14</v>
      </c>
      <c r="G59" s="13">
        <v>3</v>
      </c>
      <c r="H59" s="13">
        <f t="shared" si="9"/>
        <v>17</v>
      </c>
      <c r="I59" s="13">
        <v>17</v>
      </c>
      <c r="J59" s="13">
        <f t="shared" si="10"/>
        <v>0</v>
      </c>
      <c r="K59" s="13">
        <v>45</v>
      </c>
    </row>
    <row r="60" spans="1:11" x14ac:dyDescent="0.25">
      <c r="B60" t="s">
        <v>53</v>
      </c>
      <c r="C60" t="s">
        <v>1138</v>
      </c>
      <c r="F60" s="13">
        <v>3</v>
      </c>
      <c r="H60" s="13">
        <f t="shared" si="9"/>
        <v>3</v>
      </c>
      <c r="I60" s="13">
        <v>3</v>
      </c>
      <c r="J60" s="13">
        <f t="shared" si="10"/>
        <v>0</v>
      </c>
      <c r="K60" s="13">
        <v>7</v>
      </c>
    </row>
    <row r="61" spans="1:11" x14ac:dyDescent="0.25">
      <c r="B61" t="s">
        <v>54</v>
      </c>
      <c r="C61" t="s">
        <v>1139</v>
      </c>
      <c r="D61" s="13">
        <v>16</v>
      </c>
      <c r="E61" s="13">
        <v>27</v>
      </c>
      <c r="F61" s="13">
        <v>15</v>
      </c>
      <c r="H61" s="13">
        <f t="shared" si="9"/>
        <v>58</v>
      </c>
      <c r="I61" s="13">
        <v>58</v>
      </c>
      <c r="J61" s="13">
        <f t="shared" si="10"/>
        <v>0</v>
      </c>
      <c r="K61" s="13">
        <v>118</v>
      </c>
    </row>
    <row r="62" spans="1:11" x14ac:dyDescent="0.25">
      <c r="B62" t="s">
        <v>55</v>
      </c>
      <c r="C62" t="s">
        <v>1140</v>
      </c>
      <c r="D62" s="13">
        <v>43</v>
      </c>
      <c r="E62" s="13">
        <v>65</v>
      </c>
      <c r="F62" s="13">
        <v>14</v>
      </c>
      <c r="H62" s="13">
        <f t="shared" si="9"/>
        <v>122</v>
      </c>
      <c r="I62" s="13">
        <v>122</v>
      </c>
      <c r="J62" s="13">
        <f t="shared" si="10"/>
        <v>0</v>
      </c>
      <c r="K62" s="13">
        <v>270</v>
      </c>
    </row>
    <row r="63" spans="1:11" ht="15.75" thickBot="1" x14ac:dyDescent="0.3">
      <c r="A63" s="2" t="s">
        <v>5</v>
      </c>
      <c r="B63" s="2"/>
      <c r="C63" s="2"/>
      <c r="D63" s="14">
        <f>SUM(D51:D62)</f>
        <v>203</v>
      </c>
      <c r="E63" s="14">
        <f t="shared" ref="E63:K63" si="11">SUM(E51:E62)</f>
        <v>229</v>
      </c>
      <c r="F63" s="14">
        <f t="shared" si="11"/>
        <v>200</v>
      </c>
      <c r="G63" s="14">
        <f t="shared" si="11"/>
        <v>4</v>
      </c>
      <c r="H63" s="14">
        <f t="shared" si="11"/>
        <v>636</v>
      </c>
      <c r="I63" s="14">
        <f t="shared" si="11"/>
        <v>636</v>
      </c>
      <c r="J63" s="14">
        <f t="shared" si="11"/>
        <v>0</v>
      </c>
      <c r="K63" s="14">
        <f t="shared" si="11"/>
        <v>1224</v>
      </c>
    </row>
    <row r="64" spans="1:11" ht="15.75" thickTop="1" x14ac:dyDescent="0.25">
      <c r="A64" t="s">
        <v>56</v>
      </c>
      <c r="B64" t="s">
        <v>57</v>
      </c>
      <c r="C64" t="s">
        <v>1141</v>
      </c>
      <c r="E64" s="13">
        <v>3</v>
      </c>
      <c r="F64" s="13">
        <v>3</v>
      </c>
      <c r="H64" s="13">
        <f t="shared" ref="H64:H70" si="12">SUM(D64:G64)</f>
        <v>6</v>
      </c>
      <c r="I64" s="13">
        <v>6</v>
      </c>
      <c r="J64" s="13">
        <f t="shared" ref="J64:J70" si="13">H64-I64</f>
        <v>0</v>
      </c>
      <c r="K64" s="13">
        <v>8</v>
      </c>
    </row>
    <row r="65" spans="1:11" x14ac:dyDescent="0.25">
      <c r="B65" t="s">
        <v>58</v>
      </c>
      <c r="C65" t="s">
        <v>1142</v>
      </c>
      <c r="D65" s="13">
        <v>8</v>
      </c>
      <c r="E65" s="13">
        <v>4</v>
      </c>
      <c r="F65" s="13">
        <v>14</v>
      </c>
      <c r="H65" s="13">
        <f t="shared" si="12"/>
        <v>26</v>
      </c>
      <c r="I65" s="13">
        <v>26</v>
      </c>
      <c r="J65" s="13">
        <f t="shared" si="13"/>
        <v>0</v>
      </c>
      <c r="K65" s="13">
        <v>40</v>
      </c>
    </row>
    <row r="66" spans="1:11" x14ac:dyDescent="0.25">
      <c r="B66" t="s">
        <v>59</v>
      </c>
      <c r="C66" t="s">
        <v>1143</v>
      </c>
      <c r="D66" s="13">
        <v>1</v>
      </c>
      <c r="E66" s="13">
        <v>3</v>
      </c>
      <c r="F66" s="13">
        <v>6</v>
      </c>
      <c r="H66" s="13">
        <f t="shared" si="12"/>
        <v>10</v>
      </c>
      <c r="I66" s="13">
        <v>10</v>
      </c>
      <c r="J66" s="13">
        <f t="shared" si="13"/>
        <v>0</v>
      </c>
      <c r="K66" s="13">
        <v>11</v>
      </c>
    </row>
    <row r="67" spans="1:11" x14ac:dyDescent="0.25">
      <c r="B67" t="s">
        <v>56</v>
      </c>
      <c r="C67" t="s">
        <v>1144</v>
      </c>
      <c r="D67" s="13">
        <v>73</v>
      </c>
      <c r="E67" s="13">
        <v>21</v>
      </c>
      <c r="F67" s="13">
        <v>16</v>
      </c>
      <c r="H67" s="13">
        <f t="shared" si="12"/>
        <v>110</v>
      </c>
      <c r="I67" s="13">
        <v>110</v>
      </c>
      <c r="J67" s="13">
        <f t="shared" si="13"/>
        <v>0</v>
      </c>
      <c r="K67" s="13">
        <v>330</v>
      </c>
    </row>
    <row r="68" spans="1:11" x14ac:dyDescent="0.25">
      <c r="B68" t="s">
        <v>60</v>
      </c>
      <c r="C68" t="s">
        <v>1145</v>
      </c>
      <c r="D68" s="13">
        <v>5</v>
      </c>
      <c r="E68" s="13">
        <v>7</v>
      </c>
      <c r="F68" s="13">
        <v>4</v>
      </c>
      <c r="H68" s="13">
        <f t="shared" si="12"/>
        <v>16</v>
      </c>
      <c r="I68" s="13">
        <v>16</v>
      </c>
      <c r="J68" s="13">
        <f t="shared" si="13"/>
        <v>0</v>
      </c>
      <c r="K68" s="13">
        <v>33</v>
      </c>
    </row>
    <row r="69" spans="1:11" x14ac:dyDescent="0.25">
      <c r="B69" t="s">
        <v>481</v>
      </c>
      <c r="C69" t="s">
        <v>1146</v>
      </c>
      <c r="F69" s="13">
        <v>1</v>
      </c>
      <c r="H69" s="13">
        <f t="shared" si="12"/>
        <v>1</v>
      </c>
      <c r="I69" s="13">
        <v>1</v>
      </c>
      <c r="J69" s="13">
        <f t="shared" si="13"/>
        <v>0</v>
      </c>
      <c r="K69" s="13">
        <v>2</v>
      </c>
    </row>
    <row r="70" spans="1:11" x14ac:dyDescent="0.25">
      <c r="B70" t="s">
        <v>61</v>
      </c>
      <c r="C70" t="s">
        <v>1147</v>
      </c>
      <c r="D70" s="13">
        <v>20</v>
      </c>
      <c r="E70" s="13">
        <v>2</v>
      </c>
      <c r="F70" s="13">
        <v>12</v>
      </c>
      <c r="H70" s="13">
        <f t="shared" si="12"/>
        <v>34</v>
      </c>
      <c r="I70" s="13">
        <v>34</v>
      </c>
      <c r="J70" s="13">
        <f t="shared" si="13"/>
        <v>0</v>
      </c>
      <c r="K70" s="13">
        <v>65</v>
      </c>
    </row>
    <row r="71" spans="1:11" ht="15.75" thickBot="1" x14ac:dyDescent="0.3">
      <c r="A71" s="2" t="s">
        <v>5</v>
      </c>
      <c r="B71" s="2"/>
      <c r="C71" s="2"/>
      <c r="D71" s="14">
        <f>SUM(D64:D70)</f>
        <v>107</v>
      </c>
      <c r="E71" s="14">
        <f t="shared" ref="E71:K71" si="14">SUM(E64:E70)</f>
        <v>40</v>
      </c>
      <c r="F71" s="14">
        <f t="shared" si="14"/>
        <v>56</v>
      </c>
      <c r="G71" s="14">
        <f t="shared" si="14"/>
        <v>0</v>
      </c>
      <c r="H71" s="14">
        <f t="shared" si="14"/>
        <v>203</v>
      </c>
      <c r="I71" s="14">
        <f t="shared" si="14"/>
        <v>203</v>
      </c>
      <c r="J71" s="14">
        <f t="shared" si="14"/>
        <v>0</v>
      </c>
      <c r="K71" s="14">
        <f t="shared" si="14"/>
        <v>489</v>
      </c>
    </row>
    <row r="72" spans="1:11" ht="15.75" thickTop="1" x14ac:dyDescent="0.25">
      <c r="A72" t="s">
        <v>62</v>
      </c>
      <c r="B72" t="s">
        <v>63</v>
      </c>
      <c r="C72" t="s">
        <v>1148</v>
      </c>
      <c r="D72" s="13">
        <v>4</v>
      </c>
      <c r="E72" s="13">
        <v>4</v>
      </c>
      <c r="F72" s="13">
        <v>10</v>
      </c>
      <c r="H72" s="13">
        <f t="shared" ref="H72:H78" si="15">SUM(D72:G72)</f>
        <v>18</v>
      </c>
      <c r="I72" s="13">
        <v>18</v>
      </c>
      <c r="J72" s="13">
        <f t="shared" ref="J72:J78" si="16">H72-I72</f>
        <v>0</v>
      </c>
      <c r="K72" s="13">
        <v>35</v>
      </c>
    </row>
    <row r="73" spans="1:11" x14ac:dyDescent="0.25">
      <c r="B73" t="s">
        <v>64</v>
      </c>
      <c r="C73" t="s">
        <v>1149</v>
      </c>
      <c r="D73" s="13">
        <v>14</v>
      </c>
      <c r="E73" s="13">
        <v>14</v>
      </c>
      <c r="F73" s="13">
        <v>14</v>
      </c>
      <c r="H73" s="13">
        <f t="shared" si="15"/>
        <v>42</v>
      </c>
      <c r="I73" s="13">
        <v>42</v>
      </c>
      <c r="J73" s="13">
        <f t="shared" si="16"/>
        <v>0</v>
      </c>
      <c r="K73" s="13">
        <v>90</v>
      </c>
    </row>
    <row r="74" spans="1:11" x14ac:dyDescent="0.25">
      <c r="B74" t="s">
        <v>65</v>
      </c>
      <c r="C74" t="s">
        <v>1150</v>
      </c>
      <c r="D74" s="13">
        <v>2</v>
      </c>
      <c r="E74" s="13">
        <v>3</v>
      </c>
      <c r="F74" s="13">
        <v>4</v>
      </c>
      <c r="H74" s="13">
        <f t="shared" si="15"/>
        <v>9</v>
      </c>
      <c r="I74" s="13">
        <v>9</v>
      </c>
      <c r="J74" s="13">
        <f t="shared" si="16"/>
        <v>0</v>
      </c>
      <c r="K74" s="13">
        <v>23</v>
      </c>
    </row>
    <row r="75" spans="1:11" x14ac:dyDescent="0.25">
      <c r="B75" t="s">
        <v>605</v>
      </c>
      <c r="C75" t="s">
        <v>1151</v>
      </c>
      <c r="D75" s="13">
        <v>6</v>
      </c>
      <c r="E75" s="13">
        <v>10</v>
      </c>
      <c r="F75" s="13">
        <v>7</v>
      </c>
      <c r="H75" s="13">
        <f t="shared" si="15"/>
        <v>23</v>
      </c>
      <c r="I75" s="13">
        <v>23</v>
      </c>
      <c r="J75" s="13">
        <f t="shared" si="16"/>
        <v>0</v>
      </c>
      <c r="K75" s="13">
        <v>76</v>
      </c>
    </row>
    <row r="76" spans="1:11" x14ac:dyDescent="0.25">
      <c r="B76" t="s">
        <v>66</v>
      </c>
      <c r="C76" t="s">
        <v>1152</v>
      </c>
      <c r="D76" s="13">
        <v>1</v>
      </c>
      <c r="E76" s="13">
        <v>1</v>
      </c>
      <c r="F76" s="13">
        <v>1</v>
      </c>
      <c r="H76" s="13">
        <f t="shared" si="15"/>
        <v>3</v>
      </c>
      <c r="I76" s="13">
        <v>3</v>
      </c>
      <c r="J76" s="13">
        <f t="shared" si="16"/>
        <v>0</v>
      </c>
      <c r="K76" s="13">
        <v>6</v>
      </c>
    </row>
    <row r="77" spans="1:11" x14ac:dyDescent="0.25">
      <c r="B77" t="s">
        <v>67</v>
      </c>
      <c r="C77" t="s">
        <v>1153</v>
      </c>
      <c r="D77" s="13">
        <v>40</v>
      </c>
      <c r="E77" s="13">
        <v>50</v>
      </c>
      <c r="F77" s="13">
        <v>10</v>
      </c>
      <c r="H77" s="13">
        <f t="shared" si="15"/>
        <v>100</v>
      </c>
      <c r="I77" s="13">
        <v>100</v>
      </c>
      <c r="J77" s="13">
        <f t="shared" si="16"/>
        <v>0</v>
      </c>
      <c r="K77" s="13">
        <v>266</v>
      </c>
    </row>
    <row r="78" spans="1:11" x14ac:dyDescent="0.25">
      <c r="B78" t="s">
        <v>62</v>
      </c>
      <c r="C78" t="s">
        <v>1154</v>
      </c>
      <c r="D78" s="13">
        <v>36</v>
      </c>
      <c r="E78" s="13">
        <v>34</v>
      </c>
      <c r="F78" s="13">
        <v>6</v>
      </c>
      <c r="G78" s="13">
        <v>23</v>
      </c>
      <c r="H78" s="13">
        <f t="shared" si="15"/>
        <v>99</v>
      </c>
      <c r="I78" s="13">
        <v>99</v>
      </c>
      <c r="J78" s="13">
        <f t="shared" si="16"/>
        <v>0</v>
      </c>
      <c r="K78" s="13">
        <v>358</v>
      </c>
    </row>
    <row r="79" spans="1:11" ht="15.75" thickBot="1" x14ac:dyDescent="0.3">
      <c r="A79" s="2" t="s">
        <v>5</v>
      </c>
      <c r="B79" s="2"/>
      <c r="C79" s="2"/>
      <c r="D79" s="14">
        <f>SUM(D72:D78)</f>
        <v>103</v>
      </c>
      <c r="E79" s="14">
        <f t="shared" ref="E79:K79" si="17">SUM(E72:E78)</f>
        <v>116</v>
      </c>
      <c r="F79" s="14">
        <f t="shared" si="17"/>
        <v>52</v>
      </c>
      <c r="G79" s="14">
        <f t="shared" si="17"/>
        <v>23</v>
      </c>
      <c r="H79" s="14">
        <f t="shared" si="17"/>
        <v>294</v>
      </c>
      <c r="I79" s="14">
        <f t="shared" si="17"/>
        <v>294</v>
      </c>
      <c r="J79" s="14">
        <f t="shared" si="17"/>
        <v>0</v>
      </c>
      <c r="K79" s="14">
        <f t="shared" si="17"/>
        <v>854</v>
      </c>
    </row>
    <row r="80" spans="1:11" ht="15.75" thickTop="1" x14ac:dyDescent="0.25">
      <c r="A80" t="s">
        <v>68</v>
      </c>
      <c r="B80" t="s">
        <v>594</v>
      </c>
      <c r="C80" t="s">
        <v>1155</v>
      </c>
      <c r="E80" s="13">
        <v>3</v>
      </c>
      <c r="F80" s="13">
        <v>2</v>
      </c>
      <c r="H80" s="13">
        <f t="shared" ref="H80:H89" si="18">SUM(D80:G80)</f>
        <v>5</v>
      </c>
      <c r="I80" s="13">
        <v>5</v>
      </c>
      <c r="J80" s="13">
        <f t="shared" ref="J80:J89" si="19">H80-I80</f>
        <v>0</v>
      </c>
      <c r="K80" s="13">
        <v>17</v>
      </c>
    </row>
    <row r="81" spans="1:11" x14ac:dyDescent="0.25">
      <c r="B81" t="s">
        <v>69</v>
      </c>
      <c r="C81" t="s">
        <v>1156</v>
      </c>
      <c r="D81" s="13">
        <v>15</v>
      </c>
      <c r="E81" s="13">
        <v>27</v>
      </c>
      <c r="F81" s="13">
        <v>1</v>
      </c>
      <c r="H81" s="13">
        <f t="shared" si="18"/>
        <v>43</v>
      </c>
      <c r="I81" s="13">
        <v>43</v>
      </c>
      <c r="J81" s="13">
        <f t="shared" si="19"/>
        <v>0</v>
      </c>
      <c r="K81" s="13">
        <v>104</v>
      </c>
    </row>
    <row r="82" spans="1:11" x14ac:dyDescent="0.25">
      <c r="B82" t="s">
        <v>70</v>
      </c>
      <c r="C82" t="s">
        <v>1157</v>
      </c>
      <c r="D82" s="13">
        <v>3</v>
      </c>
      <c r="E82" s="13">
        <v>10</v>
      </c>
      <c r="H82" s="13">
        <f t="shared" si="18"/>
        <v>13</v>
      </c>
      <c r="I82" s="13">
        <v>13</v>
      </c>
      <c r="J82" s="13">
        <f t="shared" si="19"/>
        <v>0</v>
      </c>
      <c r="K82" s="13">
        <v>30</v>
      </c>
    </row>
    <row r="83" spans="1:11" x14ac:dyDescent="0.25">
      <c r="B83" t="s">
        <v>71</v>
      </c>
      <c r="C83" t="s">
        <v>1158</v>
      </c>
      <c r="D83" s="13">
        <v>8</v>
      </c>
      <c r="E83" s="13">
        <v>12</v>
      </c>
      <c r="F83" s="13">
        <v>4</v>
      </c>
      <c r="H83" s="13">
        <f t="shared" si="18"/>
        <v>24</v>
      </c>
      <c r="I83" s="13">
        <v>24</v>
      </c>
      <c r="J83" s="13">
        <f t="shared" si="19"/>
        <v>0</v>
      </c>
      <c r="K83" s="13">
        <v>38</v>
      </c>
    </row>
    <row r="84" spans="1:11" x14ac:dyDescent="0.25">
      <c r="B84" t="s">
        <v>72</v>
      </c>
      <c r="C84" t="s">
        <v>1159</v>
      </c>
      <c r="D84" s="13">
        <v>23</v>
      </c>
      <c r="E84" s="13">
        <v>13</v>
      </c>
      <c r="F84" s="13">
        <v>7</v>
      </c>
      <c r="H84" s="13">
        <f t="shared" si="18"/>
        <v>43</v>
      </c>
      <c r="I84" s="13">
        <v>43</v>
      </c>
      <c r="J84" s="13">
        <f t="shared" si="19"/>
        <v>0</v>
      </c>
      <c r="K84" s="13">
        <v>87</v>
      </c>
    </row>
    <row r="85" spans="1:11" x14ac:dyDescent="0.25">
      <c r="B85" t="s">
        <v>73</v>
      </c>
      <c r="C85" t="s">
        <v>1160</v>
      </c>
      <c r="D85" s="13">
        <v>3</v>
      </c>
      <c r="E85" s="13">
        <v>2</v>
      </c>
      <c r="F85" s="13">
        <v>3</v>
      </c>
      <c r="H85" s="13">
        <f t="shared" si="18"/>
        <v>8</v>
      </c>
      <c r="I85" s="13">
        <v>8</v>
      </c>
      <c r="J85" s="13">
        <f t="shared" si="19"/>
        <v>0</v>
      </c>
      <c r="K85" s="13">
        <v>15</v>
      </c>
    </row>
    <row r="86" spans="1:11" x14ac:dyDescent="0.25">
      <c r="B86" t="s">
        <v>593</v>
      </c>
      <c r="C86" t="s">
        <v>1161</v>
      </c>
      <c r="D86" s="13">
        <v>93</v>
      </c>
      <c r="E86" s="13">
        <v>14</v>
      </c>
      <c r="F86" s="13">
        <v>4</v>
      </c>
      <c r="H86" s="13">
        <f t="shared" si="18"/>
        <v>111</v>
      </c>
      <c r="I86" s="13">
        <v>111</v>
      </c>
      <c r="J86" s="13">
        <f t="shared" si="19"/>
        <v>0</v>
      </c>
      <c r="K86" s="13">
        <v>199</v>
      </c>
    </row>
    <row r="87" spans="1:11" x14ac:dyDescent="0.25">
      <c r="B87" t="s">
        <v>74</v>
      </c>
      <c r="C87" t="s">
        <v>1161</v>
      </c>
      <c r="D87" s="13">
        <v>6</v>
      </c>
      <c r="E87" s="13">
        <v>5</v>
      </c>
      <c r="F87" s="13">
        <v>10</v>
      </c>
      <c r="H87" s="13">
        <f t="shared" si="18"/>
        <v>21</v>
      </c>
      <c r="I87" s="13">
        <v>21</v>
      </c>
      <c r="J87" s="13">
        <f t="shared" si="19"/>
        <v>0</v>
      </c>
      <c r="K87" s="13">
        <v>25</v>
      </c>
    </row>
    <row r="88" spans="1:11" x14ac:dyDescent="0.25">
      <c r="B88" t="s">
        <v>68</v>
      </c>
      <c r="C88" t="s">
        <v>1162</v>
      </c>
      <c r="D88" s="13">
        <v>113</v>
      </c>
      <c r="E88" s="13">
        <v>36</v>
      </c>
      <c r="F88" s="13">
        <v>33</v>
      </c>
      <c r="H88" s="13">
        <f t="shared" si="18"/>
        <v>182</v>
      </c>
      <c r="I88" s="13">
        <v>182</v>
      </c>
      <c r="J88" s="13">
        <f t="shared" si="19"/>
        <v>0</v>
      </c>
      <c r="K88" s="13">
        <v>362</v>
      </c>
    </row>
    <row r="89" spans="1:11" x14ac:dyDescent="0.25">
      <c r="B89" t="s">
        <v>75</v>
      </c>
      <c r="C89" t="s">
        <v>1163</v>
      </c>
      <c r="D89" s="13">
        <v>52</v>
      </c>
      <c r="E89" s="13">
        <v>16</v>
      </c>
      <c r="F89" s="13">
        <v>17</v>
      </c>
      <c r="H89" s="13">
        <f t="shared" si="18"/>
        <v>85</v>
      </c>
      <c r="I89" s="13">
        <v>85</v>
      </c>
      <c r="J89" s="13">
        <f t="shared" si="19"/>
        <v>0</v>
      </c>
      <c r="K89" s="13">
        <v>177</v>
      </c>
    </row>
    <row r="90" spans="1:11" ht="15.75" thickBot="1" x14ac:dyDescent="0.3">
      <c r="A90" s="2" t="s">
        <v>5</v>
      </c>
      <c r="B90" s="2"/>
      <c r="C90" s="2"/>
      <c r="D90" s="14">
        <f>SUM(D80:D89)</f>
        <v>316</v>
      </c>
      <c r="E90" s="14">
        <f t="shared" ref="E90:K90" si="20">SUM(E80:E89)</f>
        <v>138</v>
      </c>
      <c r="F90" s="14">
        <f t="shared" si="20"/>
        <v>81</v>
      </c>
      <c r="G90" s="14">
        <f t="shared" si="20"/>
        <v>0</v>
      </c>
      <c r="H90" s="14">
        <f t="shared" si="20"/>
        <v>535</v>
      </c>
      <c r="I90" s="14">
        <f t="shared" si="20"/>
        <v>535</v>
      </c>
      <c r="J90" s="14">
        <f t="shared" si="20"/>
        <v>0</v>
      </c>
      <c r="K90" s="14">
        <f t="shared" si="20"/>
        <v>1054</v>
      </c>
    </row>
    <row r="91" spans="1:11" ht="15.75" thickTop="1" x14ac:dyDescent="0.25">
      <c r="A91" t="s">
        <v>76</v>
      </c>
      <c r="B91" t="s">
        <v>77</v>
      </c>
      <c r="C91" t="s">
        <v>1164</v>
      </c>
      <c r="D91" s="13">
        <v>41</v>
      </c>
      <c r="E91" s="13">
        <v>8</v>
      </c>
      <c r="F91" s="13">
        <v>69</v>
      </c>
      <c r="H91" s="13">
        <f t="shared" ref="H91:H98" si="21">SUM(D91:G91)</f>
        <v>118</v>
      </c>
      <c r="I91" s="13">
        <v>118</v>
      </c>
      <c r="J91" s="13">
        <f t="shared" ref="J91:J98" si="22">H91-I91</f>
        <v>0</v>
      </c>
      <c r="K91" s="13">
        <v>157</v>
      </c>
    </row>
    <row r="92" spans="1:11" x14ac:dyDescent="0.25">
      <c r="B92" t="s">
        <v>78</v>
      </c>
      <c r="C92" t="s">
        <v>154</v>
      </c>
      <c r="D92" s="13">
        <v>5</v>
      </c>
      <c r="E92" s="13">
        <v>3</v>
      </c>
      <c r="F92" s="13">
        <v>8</v>
      </c>
      <c r="H92" s="13">
        <f t="shared" si="21"/>
        <v>16</v>
      </c>
      <c r="I92" s="13">
        <v>16</v>
      </c>
      <c r="J92" s="13">
        <f t="shared" si="22"/>
        <v>0</v>
      </c>
      <c r="K92" s="13">
        <v>26</v>
      </c>
    </row>
    <row r="93" spans="1:11" x14ac:dyDescent="0.25">
      <c r="B93" t="s">
        <v>79</v>
      </c>
      <c r="C93" t="s">
        <v>1165</v>
      </c>
      <c r="D93" s="13">
        <v>52</v>
      </c>
      <c r="E93" s="13">
        <v>16</v>
      </c>
      <c r="F93" s="13">
        <v>62</v>
      </c>
      <c r="H93" s="13">
        <f t="shared" si="21"/>
        <v>130</v>
      </c>
      <c r="I93" s="13">
        <v>130</v>
      </c>
      <c r="J93" s="13">
        <f t="shared" si="22"/>
        <v>0</v>
      </c>
      <c r="K93" s="13">
        <v>212</v>
      </c>
    </row>
    <row r="94" spans="1:11" x14ac:dyDescent="0.25">
      <c r="B94" t="s">
        <v>80</v>
      </c>
      <c r="C94" t="s">
        <v>153</v>
      </c>
      <c r="D94" s="13">
        <v>28</v>
      </c>
      <c r="E94" s="13">
        <v>12</v>
      </c>
      <c r="F94" s="13">
        <v>40</v>
      </c>
      <c r="H94" s="13">
        <f t="shared" si="21"/>
        <v>80</v>
      </c>
      <c r="I94" s="13">
        <v>80</v>
      </c>
      <c r="J94" s="13">
        <f t="shared" si="22"/>
        <v>0</v>
      </c>
      <c r="K94" s="13">
        <v>138</v>
      </c>
    </row>
    <row r="95" spans="1:11" x14ac:dyDescent="0.25">
      <c r="B95" t="s">
        <v>76</v>
      </c>
      <c r="C95" t="s">
        <v>1166</v>
      </c>
      <c r="D95" s="13">
        <v>74</v>
      </c>
      <c r="E95" s="13">
        <v>45</v>
      </c>
      <c r="F95" s="13">
        <v>50</v>
      </c>
      <c r="H95" s="13">
        <f t="shared" si="21"/>
        <v>169</v>
      </c>
      <c r="I95" s="13">
        <v>169</v>
      </c>
      <c r="J95" s="13">
        <f t="shared" si="22"/>
        <v>0</v>
      </c>
      <c r="K95" s="13">
        <v>390</v>
      </c>
    </row>
    <row r="96" spans="1:11" x14ac:dyDescent="0.25">
      <c r="B96" t="s">
        <v>81</v>
      </c>
      <c r="C96" t="s">
        <v>1167</v>
      </c>
      <c r="D96" s="13">
        <v>16</v>
      </c>
      <c r="E96" s="13">
        <v>12</v>
      </c>
      <c r="F96" s="13">
        <v>12</v>
      </c>
      <c r="H96" s="13">
        <f t="shared" si="21"/>
        <v>40</v>
      </c>
      <c r="I96" s="13">
        <v>40</v>
      </c>
      <c r="J96" s="13">
        <f t="shared" si="22"/>
        <v>0</v>
      </c>
      <c r="K96" s="13">
        <v>82</v>
      </c>
    </row>
    <row r="97" spans="1:17" x14ac:dyDescent="0.25">
      <c r="B97" t="s">
        <v>82</v>
      </c>
      <c r="C97" t="s">
        <v>1168</v>
      </c>
      <c r="D97" s="13">
        <v>40</v>
      </c>
      <c r="E97" s="13">
        <v>17</v>
      </c>
      <c r="F97" s="13">
        <v>28</v>
      </c>
      <c r="H97" s="13">
        <f t="shared" si="21"/>
        <v>85</v>
      </c>
      <c r="I97" s="13">
        <v>85</v>
      </c>
      <c r="J97" s="13">
        <f t="shared" si="22"/>
        <v>0</v>
      </c>
      <c r="K97" s="13">
        <v>170</v>
      </c>
    </row>
    <row r="98" spans="1:17" x14ac:dyDescent="0.25">
      <c r="B98" t="s">
        <v>83</v>
      </c>
      <c r="C98" t="s">
        <v>1169</v>
      </c>
      <c r="D98" s="13">
        <v>9</v>
      </c>
      <c r="E98" s="13">
        <v>9</v>
      </c>
      <c r="F98" s="13">
        <v>18</v>
      </c>
      <c r="H98" s="13">
        <f t="shared" si="21"/>
        <v>36</v>
      </c>
      <c r="I98" s="13">
        <v>36</v>
      </c>
      <c r="J98" s="13">
        <f t="shared" si="22"/>
        <v>0</v>
      </c>
      <c r="K98" s="13">
        <v>64</v>
      </c>
    </row>
    <row r="99" spans="1:17" ht="15.75" thickBot="1" x14ac:dyDescent="0.3">
      <c r="A99" s="2" t="s">
        <v>5</v>
      </c>
      <c r="B99" s="2"/>
      <c r="C99" s="2"/>
      <c r="D99" s="14">
        <f>SUM(D91:D98)</f>
        <v>265</v>
      </c>
      <c r="E99" s="14">
        <f t="shared" ref="E99:K99" si="23">SUM(E91:E98)</f>
        <v>122</v>
      </c>
      <c r="F99" s="14">
        <f t="shared" si="23"/>
        <v>287</v>
      </c>
      <c r="G99" s="14">
        <f t="shared" si="23"/>
        <v>0</v>
      </c>
      <c r="H99" s="14">
        <f t="shared" si="23"/>
        <v>674</v>
      </c>
      <c r="I99" s="14">
        <f t="shared" si="23"/>
        <v>674</v>
      </c>
      <c r="J99" s="14">
        <f t="shared" si="23"/>
        <v>0</v>
      </c>
      <c r="K99" s="14">
        <f t="shared" si="23"/>
        <v>1239</v>
      </c>
    </row>
    <row r="100" spans="1:17" ht="15.75" thickTop="1" x14ac:dyDescent="0.25">
      <c r="A100" t="s">
        <v>84</v>
      </c>
      <c r="B100" t="s">
        <v>85</v>
      </c>
      <c r="C100" t="s">
        <v>1170</v>
      </c>
      <c r="D100" s="13">
        <v>18</v>
      </c>
      <c r="E100" s="13">
        <v>15</v>
      </c>
      <c r="F100" s="13">
        <v>21</v>
      </c>
      <c r="H100" s="13">
        <f t="shared" ref="H100:H106" si="24">SUM(D100:G100)</f>
        <v>54</v>
      </c>
      <c r="I100" s="13">
        <v>54</v>
      </c>
      <c r="J100" s="13">
        <f t="shared" ref="J100:J106" si="25">H100-I100</f>
        <v>0</v>
      </c>
      <c r="K100" s="13">
        <v>116</v>
      </c>
    </row>
    <row r="101" spans="1:17" x14ac:dyDescent="0.25">
      <c r="B101" t="s">
        <v>86</v>
      </c>
      <c r="C101" t="s">
        <v>1171</v>
      </c>
      <c r="D101" s="13">
        <v>46</v>
      </c>
      <c r="E101" s="13">
        <v>18</v>
      </c>
      <c r="F101" s="13">
        <v>28</v>
      </c>
      <c r="H101" s="13">
        <f t="shared" si="24"/>
        <v>92</v>
      </c>
      <c r="I101" s="13">
        <v>92</v>
      </c>
      <c r="J101" s="13">
        <f t="shared" si="25"/>
        <v>0</v>
      </c>
      <c r="K101" s="13">
        <v>195</v>
      </c>
    </row>
    <row r="102" spans="1:17" x14ac:dyDescent="0.25">
      <c r="B102" t="s">
        <v>87</v>
      </c>
      <c r="C102" t="s">
        <v>1172</v>
      </c>
      <c r="D102" s="13">
        <v>50</v>
      </c>
      <c r="E102" s="13">
        <v>28</v>
      </c>
      <c r="F102" s="13">
        <v>42</v>
      </c>
      <c r="H102" s="13">
        <f t="shared" si="24"/>
        <v>120</v>
      </c>
      <c r="I102" s="13">
        <v>120</v>
      </c>
      <c r="J102" s="13">
        <f t="shared" si="25"/>
        <v>0</v>
      </c>
      <c r="K102" s="13">
        <v>268</v>
      </c>
    </row>
    <row r="103" spans="1:17" x14ac:dyDescent="0.25">
      <c r="B103" t="s">
        <v>84</v>
      </c>
      <c r="C103" t="s">
        <v>1173</v>
      </c>
      <c r="D103" s="13">
        <v>40</v>
      </c>
      <c r="E103" s="13">
        <v>3</v>
      </c>
      <c r="F103" s="13">
        <v>10</v>
      </c>
      <c r="H103" s="13">
        <f t="shared" si="24"/>
        <v>53</v>
      </c>
      <c r="I103" s="13">
        <v>53</v>
      </c>
      <c r="J103" s="13">
        <f t="shared" si="25"/>
        <v>0</v>
      </c>
      <c r="K103" s="13">
        <v>150</v>
      </c>
    </row>
    <row r="104" spans="1:17" x14ac:dyDescent="0.25">
      <c r="B104" t="s">
        <v>88</v>
      </c>
      <c r="C104" t="s">
        <v>1174</v>
      </c>
      <c r="D104" s="13">
        <v>28</v>
      </c>
      <c r="E104" s="13">
        <v>38</v>
      </c>
      <c r="F104" s="13">
        <v>32</v>
      </c>
      <c r="H104" s="13">
        <f t="shared" si="24"/>
        <v>98</v>
      </c>
      <c r="I104" s="13">
        <v>98</v>
      </c>
      <c r="J104" s="13">
        <f t="shared" si="25"/>
        <v>0</v>
      </c>
      <c r="K104" s="13">
        <v>226</v>
      </c>
    </row>
    <row r="105" spans="1:17" x14ac:dyDescent="0.25">
      <c r="B105" t="s">
        <v>89</v>
      </c>
      <c r="C105" t="s">
        <v>1175</v>
      </c>
      <c r="D105" s="13">
        <v>30</v>
      </c>
      <c r="E105" s="13">
        <v>7</v>
      </c>
      <c r="F105" s="13">
        <v>16</v>
      </c>
      <c r="H105" s="13">
        <f t="shared" si="24"/>
        <v>53</v>
      </c>
      <c r="I105" s="13">
        <v>53</v>
      </c>
      <c r="J105" s="13">
        <f t="shared" si="25"/>
        <v>0</v>
      </c>
      <c r="K105" s="13">
        <v>148</v>
      </c>
    </row>
    <row r="106" spans="1:17" x14ac:dyDescent="0.25">
      <c r="B106" t="s">
        <v>90</v>
      </c>
      <c r="C106" t="s">
        <v>1176</v>
      </c>
      <c r="D106" s="13">
        <v>13</v>
      </c>
      <c r="E106" s="13">
        <v>8</v>
      </c>
      <c r="F106" s="13">
        <v>17</v>
      </c>
      <c r="H106" s="13">
        <f t="shared" si="24"/>
        <v>38</v>
      </c>
      <c r="I106" s="13">
        <v>38</v>
      </c>
      <c r="J106" s="13">
        <f t="shared" si="25"/>
        <v>0</v>
      </c>
      <c r="K106" s="13">
        <v>84</v>
      </c>
    </row>
    <row r="107" spans="1:17" ht="15.75" thickBot="1" x14ac:dyDescent="0.3">
      <c r="A107" s="2" t="s">
        <v>5</v>
      </c>
      <c r="B107" s="2"/>
      <c r="C107" s="2"/>
      <c r="D107" s="14">
        <f>SUM(D100:D106)</f>
        <v>225</v>
      </c>
      <c r="E107" s="14">
        <f t="shared" ref="E107:K107" si="26">SUM(E100:E106)</f>
        <v>117</v>
      </c>
      <c r="F107" s="14">
        <f t="shared" si="26"/>
        <v>166</v>
      </c>
      <c r="G107" s="14">
        <f t="shared" si="26"/>
        <v>0</v>
      </c>
      <c r="H107" s="14">
        <f t="shared" si="26"/>
        <v>508</v>
      </c>
      <c r="I107" s="14">
        <f t="shared" si="26"/>
        <v>508</v>
      </c>
      <c r="J107" s="14">
        <f t="shared" si="26"/>
        <v>0</v>
      </c>
      <c r="K107" s="14">
        <f t="shared" si="26"/>
        <v>1187</v>
      </c>
    </row>
    <row r="108" spans="1:17" ht="15.75" thickTop="1" x14ac:dyDescent="0.25">
      <c r="A108" t="s">
        <v>91</v>
      </c>
      <c r="B108" t="s">
        <v>92</v>
      </c>
      <c r="C108" t="s">
        <v>1177</v>
      </c>
      <c r="D108" s="13">
        <v>66</v>
      </c>
      <c r="E108" s="13">
        <v>9</v>
      </c>
      <c r="F108" s="13">
        <v>13</v>
      </c>
      <c r="H108" s="13">
        <f t="shared" ref="H108:H113" si="27">SUM(D108:G108)</f>
        <v>88</v>
      </c>
      <c r="I108" s="13">
        <v>88</v>
      </c>
      <c r="J108" s="13">
        <f t="shared" ref="J108:J113" si="28">H108-I108</f>
        <v>0</v>
      </c>
      <c r="K108" s="13">
        <v>268</v>
      </c>
    </row>
    <row r="109" spans="1:17" x14ac:dyDescent="0.25">
      <c r="B109" t="s">
        <v>93</v>
      </c>
      <c r="C109" t="s">
        <v>1178</v>
      </c>
      <c r="D109" s="13">
        <v>70</v>
      </c>
      <c r="E109" s="13">
        <v>8</v>
      </c>
      <c r="F109" s="13">
        <v>30</v>
      </c>
      <c r="H109" s="13">
        <f t="shared" si="27"/>
        <v>108</v>
      </c>
      <c r="I109" s="13">
        <v>108</v>
      </c>
      <c r="J109" s="13">
        <f t="shared" si="28"/>
        <v>0</v>
      </c>
      <c r="K109" s="13">
        <v>300</v>
      </c>
    </row>
    <row r="110" spans="1:17" ht="15.75" thickBot="1" x14ac:dyDescent="0.3">
      <c r="B110" t="s">
        <v>94</v>
      </c>
      <c r="C110" t="s">
        <v>1179</v>
      </c>
      <c r="D110" s="13">
        <v>67</v>
      </c>
      <c r="E110" s="13">
        <v>8</v>
      </c>
      <c r="F110" s="13">
        <v>31</v>
      </c>
      <c r="H110" s="13">
        <f t="shared" si="27"/>
        <v>106</v>
      </c>
      <c r="I110" s="13">
        <v>106</v>
      </c>
      <c r="J110" s="13">
        <f t="shared" si="28"/>
        <v>0</v>
      </c>
      <c r="K110" s="13">
        <v>260</v>
      </c>
      <c r="Q110" s="2"/>
    </row>
    <row r="111" spans="1:17" ht="15.75" thickTop="1" x14ac:dyDescent="0.25">
      <c r="B111" t="s">
        <v>95</v>
      </c>
      <c r="C111" t="s">
        <v>1180</v>
      </c>
      <c r="D111" s="13">
        <v>83</v>
      </c>
      <c r="E111" s="13">
        <v>6</v>
      </c>
      <c r="F111" s="13">
        <v>19</v>
      </c>
      <c r="H111" s="13">
        <f t="shared" si="27"/>
        <v>108</v>
      </c>
      <c r="I111" s="13">
        <v>108</v>
      </c>
      <c r="J111" s="13">
        <f t="shared" si="28"/>
        <v>0</v>
      </c>
      <c r="K111" s="13">
        <v>340</v>
      </c>
    </row>
    <row r="112" spans="1:17" x14ac:dyDescent="0.25">
      <c r="B112" t="s">
        <v>91</v>
      </c>
      <c r="C112" t="s">
        <v>1181</v>
      </c>
      <c r="D112" s="13">
        <v>192</v>
      </c>
      <c r="E112" s="13">
        <v>19</v>
      </c>
      <c r="F112" s="13">
        <v>17</v>
      </c>
      <c r="H112" s="13">
        <f t="shared" si="27"/>
        <v>228</v>
      </c>
      <c r="I112" s="13">
        <v>228</v>
      </c>
      <c r="J112" s="13">
        <f t="shared" si="28"/>
        <v>0</v>
      </c>
      <c r="K112" s="13">
        <v>784</v>
      </c>
    </row>
    <row r="113" spans="1:11" x14ac:dyDescent="0.25">
      <c r="B113" t="s">
        <v>96</v>
      </c>
      <c r="C113" t="s">
        <v>1182</v>
      </c>
      <c r="D113" s="13">
        <v>60</v>
      </c>
      <c r="E113" s="13">
        <v>8</v>
      </c>
      <c r="F113" s="13">
        <v>7</v>
      </c>
      <c r="H113" s="13">
        <f t="shared" si="27"/>
        <v>75</v>
      </c>
      <c r="I113" s="13">
        <v>75</v>
      </c>
      <c r="J113" s="13">
        <f t="shared" si="28"/>
        <v>0</v>
      </c>
      <c r="K113" s="13">
        <v>250</v>
      </c>
    </row>
    <row r="114" spans="1:11" ht="15.75" thickBot="1" x14ac:dyDescent="0.3">
      <c r="A114" s="2" t="s">
        <v>5</v>
      </c>
      <c r="B114" s="2"/>
      <c r="C114" s="2"/>
      <c r="D114" s="14">
        <f>SUM(D108:D113)</f>
        <v>538</v>
      </c>
      <c r="E114" s="14">
        <f t="shared" ref="E114:K114" si="29">SUM(E108:E113)</f>
        <v>58</v>
      </c>
      <c r="F114" s="14">
        <f t="shared" si="29"/>
        <v>117</v>
      </c>
      <c r="G114" s="14">
        <f t="shared" si="29"/>
        <v>0</v>
      </c>
      <c r="H114" s="14">
        <f t="shared" si="29"/>
        <v>713</v>
      </c>
      <c r="I114" s="14">
        <f t="shared" si="29"/>
        <v>713</v>
      </c>
      <c r="J114" s="14">
        <f t="shared" si="29"/>
        <v>0</v>
      </c>
      <c r="K114" s="14">
        <f t="shared" si="29"/>
        <v>2202</v>
      </c>
    </row>
    <row r="115" spans="1:11" ht="15.75" thickTop="1" x14ac:dyDescent="0.25">
      <c r="A115" t="s">
        <v>97</v>
      </c>
      <c r="B115" t="s">
        <v>98</v>
      </c>
      <c r="C115" t="s">
        <v>1183</v>
      </c>
      <c r="D115" s="13">
        <v>120</v>
      </c>
      <c r="E115" s="13">
        <v>14</v>
      </c>
      <c r="F115" s="13">
        <v>3</v>
      </c>
      <c r="H115" s="13">
        <f t="shared" ref="H115:H122" si="30">SUM(D115:G115)</f>
        <v>137</v>
      </c>
      <c r="I115" s="13">
        <v>137</v>
      </c>
      <c r="J115" s="13">
        <f t="shared" ref="J115:J122" si="31">H115-I115</f>
        <v>0</v>
      </c>
      <c r="K115" s="13">
        <v>480</v>
      </c>
    </row>
    <row r="116" spans="1:11" x14ac:dyDescent="0.25">
      <c r="B116" t="s">
        <v>99</v>
      </c>
      <c r="C116" t="s">
        <v>1184</v>
      </c>
      <c r="D116" s="13">
        <v>68</v>
      </c>
      <c r="E116" s="13">
        <v>21</v>
      </c>
      <c r="F116" s="13">
        <v>3</v>
      </c>
      <c r="H116" s="13">
        <f t="shared" si="30"/>
        <v>92</v>
      </c>
      <c r="I116" s="13">
        <v>92</v>
      </c>
      <c r="J116" s="13">
        <f t="shared" si="31"/>
        <v>0</v>
      </c>
      <c r="K116" s="13">
        <v>283</v>
      </c>
    </row>
    <row r="117" spans="1:11" x14ac:dyDescent="0.25">
      <c r="B117" t="s">
        <v>100</v>
      </c>
      <c r="C117" t="s">
        <v>1185</v>
      </c>
      <c r="D117" s="13">
        <v>35</v>
      </c>
      <c r="E117" s="13">
        <v>12</v>
      </c>
      <c r="F117" s="13">
        <v>5</v>
      </c>
      <c r="H117" s="13">
        <f t="shared" si="30"/>
        <v>52</v>
      </c>
      <c r="I117" s="13">
        <v>52</v>
      </c>
      <c r="J117" s="13">
        <f t="shared" si="31"/>
        <v>0</v>
      </c>
      <c r="K117" s="13">
        <v>193</v>
      </c>
    </row>
    <row r="118" spans="1:11" x14ac:dyDescent="0.25">
      <c r="B118" t="s">
        <v>97</v>
      </c>
      <c r="C118" t="s">
        <v>1186</v>
      </c>
      <c r="D118" s="13">
        <v>2</v>
      </c>
      <c r="E118" s="13">
        <v>7</v>
      </c>
      <c r="F118" s="13">
        <v>1</v>
      </c>
      <c r="H118" s="13">
        <f t="shared" si="30"/>
        <v>10</v>
      </c>
      <c r="I118" s="13">
        <v>10</v>
      </c>
      <c r="J118" s="13">
        <f t="shared" si="31"/>
        <v>0</v>
      </c>
      <c r="K118" s="13">
        <v>48</v>
      </c>
    </row>
    <row r="119" spans="1:11" x14ac:dyDescent="0.25">
      <c r="B119" t="s">
        <v>101</v>
      </c>
      <c r="C119" t="s">
        <v>1187</v>
      </c>
      <c r="D119" s="13">
        <v>34</v>
      </c>
      <c r="E119" s="13">
        <v>34</v>
      </c>
      <c r="F119" s="13">
        <v>2</v>
      </c>
      <c r="H119" s="13">
        <f t="shared" si="30"/>
        <v>70</v>
      </c>
      <c r="I119" s="13">
        <v>70</v>
      </c>
      <c r="J119" s="13">
        <f t="shared" si="31"/>
        <v>0</v>
      </c>
      <c r="K119" s="13">
        <v>220</v>
      </c>
    </row>
    <row r="120" spans="1:11" x14ac:dyDescent="0.25">
      <c r="B120" t="s">
        <v>595</v>
      </c>
      <c r="C120" t="s">
        <v>1188</v>
      </c>
      <c r="D120" s="13">
        <v>8</v>
      </c>
      <c r="E120" s="13">
        <v>8</v>
      </c>
      <c r="H120" s="13">
        <f t="shared" si="30"/>
        <v>16</v>
      </c>
      <c r="I120" s="13">
        <v>16</v>
      </c>
      <c r="J120" s="13">
        <f t="shared" si="31"/>
        <v>0</v>
      </c>
      <c r="K120" s="13">
        <v>48</v>
      </c>
    </row>
    <row r="121" spans="1:11" x14ac:dyDescent="0.25">
      <c r="B121" t="s">
        <v>103</v>
      </c>
      <c r="C121" t="s">
        <v>1189</v>
      </c>
      <c r="D121" s="13">
        <v>2</v>
      </c>
      <c r="E121" s="13">
        <v>2</v>
      </c>
      <c r="F121" s="13">
        <v>2</v>
      </c>
      <c r="H121" s="13">
        <f t="shared" si="30"/>
        <v>6</v>
      </c>
      <c r="I121" s="13">
        <v>6</v>
      </c>
      <c r="J121" s="13">
        <f t="shared" si="31"/>
        <v>0</v>
      </c>
      <c r="K121" s="13">
        <v>15</v>
      </c>
    </row>
    <row r="122" spans="1:11" x14ac:dyDescent="0.25">
      <c r="B122" t="s">
        <v>104</v>
      </c>
      <c r="C122" t="s">
        <v>1190</v>
      </c>
      <c r="E122" s="13">
        <v>4</v>
      </c>
      <c r="F122" s="13">
        <v>2</v>
      </c>
      <c r="H122" s="13">
        <f t="shared" si="30"/>
        <v>6</v>
      </c>
      <c r="I122" s="13">
        <v>6</v>
      </c>
      <c r="J122" s="13">
        <f t="shared" si="31"/>
        <v>0</v>
      </c>
      <c r="K122" s="13">
        <v>18</v>
      </c>
    </row>
    <row r="123" spans="1:11" ht="15.75" thickBot="1" x14ac:dyDescent="0.3">
      <c r="A123" s="2" t="s">
        <v>5</v>
      </c>
      <c r="B123" s="2"/>
      <c r="C123" s="2"/>
      <c r="D123" s="14">
        <f>SUM(D115:D122)</f>
        <v>269</v>
      </c>
      <c r="E123" s="14">
        <f t="shared" ref="E123:K123" si="32">SUM(E115:E122)</f>
        <v>102</v>
      </c>
      <c r="F123" s="14">
        <f t="shared" si="32"/>
        <v>18</v>
      </c>
      <c r="G123" s="14">
        <f t="shared" si="32"/>
        <v>0</v>
      </c>
      <c r="H123" s="14">
        <f t="shared" si="32"/>
        <v>389</v>
      </c>
      <c r="I123" s="14">
        <f t="shared" si="32"/>
        <v>389</v>
      </c>
      <c r="J123" s="14">
        <f t="shared" si="32"/>
        <v>0</v>
      </c>
      <c r="K123" s="14">
        <f t="shared" si="32"/>
        <v>1305</v>
      </c>
    </row>
    <row r="124" spans="1:11" ht="15.75" thickTop="1" x14ac:dyDescent="0.25">
      <c r="A124" t="s">
        <v>105</v>
      </c>
      <c r="B124" t="s">
        <v>106</v>
      </c>
      <c r="C124" t="s">
        <v>1191</v>
      </c>
      <c r="E124" s="13">
        <v>6</v>
      </c>
      <c r="H124" s="13">
        <f t="shared" ref="H124:H136" si="33">SUM(D124:G124)</f>
        <v>6</v>
      </c>
      <c r="I124" s="13">
        <v>6</v>
      </c>
      <c r="J124" s="13">
        <f t="shared" ref="J124:J136" si="34">H124-I124</f>
        <v>0</v>
      </c>
      <c r="K124" s="13">
        <v>30</v>
      </c>
    </row>
    <row r="125" spans="1:11" x14ac:dyDescent="0.25">
      <c r="B125" t="s">
        <v>107</v>
      </c>
      <c r="C125" t="s">
        <v>1192</v>
      </c>
      <c r="D125" s="13">
        <v>36</v>
      </c>
      <c r="E125" s="13">
        <v>41</v>
      </c>
      <c r="F125" s="13">
        <v>6</v>
      </c>
      <c r="H125" s="13">
        <f t="shared" si="33"/>
        <v>83</v>
      </c>
      <c r="I125" s="13">
        <v>83</v>
      </c>
      <c r="J125" s="13">
        <f t="shared" si="34"/>
        <v>0</v>
      </c>
      <c r="K125" s="13">
        <v>220</v>
      </c>
    </row>
    <row r="126" spans="1:11" x14ac:dyDescent="0.25">
      <c r="B126" t="s">
        <v>108</v>
      </c>
      <c r="C126" t="s">
        <v>1193</v>
      </c>
      <c r="F126" s="13">
        <v>4</v>
      </c>
      <c r="H126" s="13">
        <f t="shared" si="33"/>
        <v>4</v>
      </c>
      <c r="I126" s="13">
        <v>4</v>
      </c>
      <c r="J126" s="13">
        <f t="shared" si="34"/>
        <v>0</v>
      </c>
      <c r="K126" s="13">
        <v>16</v>
      </c>
    </row>
    <row r="127" spans="1:11" x14ac:dyDescent="0.25">
      <c r="B127" t="s">
        <v>105</v>
      </c>
      <c r="C127" t="s">
        <v>1194</v>
      </c>
      <c r="D127" s="13">
        <v>17</v>
      </c>
      <c r="E127" s="13">
        <v>21</v>
      </c>
      <c r="F127" s="13">
        <v>36</v>
      </c>
      <c r="H127" s="13">
        <f t="shared" si="33"/>
        <v>74</v>
      </c>
      <c r="I127" s="13">
        <v>74</v>
      </c>
      <c r="J127" s="13">
        <f t="shared" si="34"/>
        <v>0</v>
      </c>
      <c r="K127" s="13">
        <v>193</v>
      </c>
    </row>
    <row r="128" spans="1:11" x14ac:dyDescent="0.25">
      <c r="B128" t="s">
        <v>805</v>
      </c>
      <c r="C128" t="s">
        <v>1195</v>
      </c>
      <c r="F128" s="13">
        <v>6</v>
      </c>
      <c r="H128" s="13">
        <f t="shared" si="33"/>
        <v>6</v>
      </c>
      <c r="I128" s="13">
        <v>6</v>
      </c>
      <c r="J128" s="13">
        <f t="shared" si="34"/>
        <v>0</v>
      </c>
      <c r="K128" s="13">
        <v>24</v>
      </c>
    </row>
    <row r="129" spans="1:11" x14ac:dyDescent="0.25">
      <c r="B129" t="s">
        <v>109</v>
      </c>
      <c r="C129" t="s">
        <v>1196</v>
      </c>
      <c r="F129" s="13">
        <v>2</v>
      </c>
      <c r="H129" s="13">
        <f t="shared" si="33"/>
        <v>2</v>
      </c>
      <c r="I129" s="13">
        <v>2</v>
      </c>
      <c r="J129" s="13">
        <f t="shared" si="34"/>
        <v>0</v>
      </c>
      <c r="K129" s="13">
        <v>8</v>
      </c>
    </row>
    <row r="130" spans="1:11" x14ac:dyDescent="0.25">
      <c r="B130" t="s">
        <v>110</v>
      </c>
      <c r="C130" t="s">
        <v>1197</v>
      </c>
      <c r="D130" s="13">
        <v>1</v>
      </c>
      <c r="F130" s="13">
        <v>10</v>
      </c>
      <c r="H130" s="13">
        <f t="shared" si="33"/>
        <v>11</v>
      </c>
      <c r="I130" s="13">
        <v>11</v>
      </c>
      <c r="J130" s="13">
        <f t="shared" si="34"/>
        <v>0</v>
      </c>
      <c r="K130" s="13">
        <v>36</v>
      </c>
    </row>
    <row r="131" spans="1:11" x14ac:dyDescent="0.25">
      <c r="B131" t="s">
        <v>111</v>
      </c>
      <c r="C131" t="s">
        <v>1198</v>
      </c>
      <c r="D131" s="13">
        <v>6</v>
      </c>
      <c r="E131" s="13">
        <v>6</v>
      </c>
      <c r="H131" s="13">
        <f t="shared" si="33"/>
        <v>12</v>
      </c>
      <c r="I131" s="13">
        <v>12</v>
      </c>
      <c r="J131" s="13">
        <f t="shared" si="34"/>
        <v>0</v>
      </c>
      <c r="K131" s="13">
        <v>32</v>
      </c>
    </row>
    <row r="132" spans="1:11" x14ac:dyDescent="0.25">
      <c r="B132" t="s">
        <v>112</v>
      </c>
      <c r="C132" t="s">
        <v>1199</v>
      </c>
      <c r="D132" s="13">
        <v>16</v>
      </c>
      <c r="E132" s="13">
        <v>10</v>
      </c>
      <c r="F132" s="13">
        <v>2</v>
      </c>
      <c r="H132" s="13">
        <f t="shared" si="33"/>
        <v>28</v>
      </c>
      <c r="I132" s="13">
        <v>28</v>
      </c>
      <c r="J132" s="13">
        <f t="shared" si="34"/>
        <v>0</v>
      </c>
      <c r="K132" s="13">
        <v>87</v>
      </c>
    </row>
    <row r="133" spans="1:11" x14ac:dyDescent="0.25">
      <c r="B133" t="s">
        <v>113</v>
      </c>
      <c r="C133" t="s">
        <v>1200</v>
      </c>
      <c r="D133" s="13">
        <v>11</v>
      </c>
      <c r="E133" s="13">
        <v>9</v>
      </c>
      <c r="F133" s="13">
        <v>9</v>
      </c>
      <c r="H133" s="13">
        <f t="shared" si="33"/>
        <v>29</v>
      </c>
      <c r="I133" s="13">
        <v>29</v>
      </c>
      <c r="J133" s="13">
        <f t="shared" si="34"/>
        <v>0</v>
      </c>
      <c r="K133" s="13">
        <v>80</v>
      </c>
    </row>
    <row r="134" spans="1:11" x14ac:dyDescent="0.25">
      <c r="B134" t="s">
        <v>114</v>
      </c>
      <c r="C134" t="s">
        <v>1201</v>
      </c>
      <c r="D134" s="13">
        <v>9</v>
      </c>
      <c r="E134" s="13">
        <v>9</v>
      </c>
      <c r="H134" s="13">
        <f t="shared" si="33"/>
        <v>18</v>
      </c>
      <c r="I134" s="13">
        <v>18</v>
      </c>
      <c r="J134" s="13">
        <f t="shared" si="34"/>
        <v>0</v>
      </c>
      <c r="K134" s="13">
        <v>54</v>
      </c>
    </row>
    <row r="135" spans="1:11" x14ac:dyDescent="0.25">
      <c r="B135" t="s">
        <v>115</v>
      </c>
      <c r="C135" t="s">
        <v>1202</v>
      </c>
      <c r="D135" s="13">
        <v>18</v>
      </c>
      <c r="E135" s="13">
        <v>5</v>
      </c>
      <c r="F135" s="13">
        <v>4</v>
      </c>
      <c r="H135" s="13">
        <f t="shared" si="33"/>
        <v>27</v>
      </c>
      <c r="I135" s="13">
        <v>27</v>
      </c>
      <c r="J135" s="13">
        <f t="shared" si="34"/>
        <v>0</v>
      </c>
      <c r="K135" s="13">
        <v>100</v>
      </c>
    </row>
    <row r="136" spans="1:11" x14ac:dyDescent="0.25">
      <c r="B136" t="s">
        <v>116</v>
      </c>
      <c r="C136" t="s">
        <v>155</v>
      </c>
      <c r="D136" s="13">
        <v>15</v>
      </c>
      <c r="E136" s="13">
        <v>8</v>
      </c>
      <c r="F136" s="13">
        <v>4</v>
      </c>
      <c r="H136" s="13">
        <f t="shared" si="33"/>
        <v>27</v>
      </c>
      <c r="I136" s="13">
        <v>27</v>
      </c>
      <c r="J136" s="13">
        <f t="shared" si="34"/>
        <v>0</v>
      </c>
      <c r="K136" s="13">
        <v>84</v>
      </c>
    </row>
    <row r="137" spans="1:11" ht="15.75" thickBot="1" x14ac:dyDescent="0.3">
      <c r="A137" s="2" t="s">
        <v>5</v>
      </c>
      <c r="B137" s="2"/>
      <c r="C137" s="2"/>
      <c r="D137" s="14">
        <f>SUM(D124:D136)</f>
        <v>129</v>
      </c>
      <c r="E137" s="14">
        <f t="shared" ref="E137:K137" si="35">SUM(E124:E136)</f>
        <v>115</v>
      </c>
      <c r="F137" s="14">
        <f t="shared" si="35"/>
        <v>83</v>
      </c>
      <c r="G137" s="14">
        <f t="shared" si="35"/>
        <v>0</v>
      </c>
      <c r="H137" s="14">
        <f t="shared" si="35"/>
        <v>327</v>
      </c>
      <c r="I137" s="14">
        <f t="shared" si="35"/>
        <v>327</v>
      </c>
      <c r="J137" s="14">
        <f t="shared" si="35"/>
        <v>0</v>
      </c>
      <c r="K137" s="14">
        <f t="shared" si="35"/>
        <v>964</v>
      </c>
    </row>
    <row r="138" spans="1:11" ht="15.75" thickTop="1" x14ac:dyDescent="0.25">
      <c r="A138" t="s">
        <v>117</v>
      </c>
      <c r="B138" t="s">
        <v>118</v>
      </c>
      <c r="C138" t="s">
        <v>1203</v>
      </c>
      <c r="D138" s="13">
        <v>25</v>
      </c>
      <c r="E138" s="13">
        <v>14</v>
      </c>
      <c r="F138" s="13">
        <v>3</v>
      </c>
      <c r="H138" s="13">
        <f t="shared" ref="H138:H145" si="36">SUM(D138:G138)</f>
        <v>42</v>
      </c>
      <c r="I138" s="13">
        <v>42</v>
      </c>
      <c r="J138" s="13">
        <f t="shared" ref="J138:J145" si="37">H138-I138</f>
        <v>0</v>
      </c>
      <c r="K138" s="13">
        <v>90</v>
      </c>
    </row>
    <row r="139" spans="1:11" x14ac:dyDescent="0.25">
      <c r="B139" t="s">
        <v>119</v>
      </c>
      <c r="C139" t="s">
        <v>1204</v>
      </c>
      <c r="D139" s="13">
        <v>14</v>
      </c>
      <c r="E139" s="13">
        <v>13</v>
      </c>
      <c r="F139" s="13">
        <v>2</v>
      </c>
      <c r="H139" s="13">
        <f t="shared" si="36"/>
        <v>29</v>
      </c>
      <c r="I139" s="13">
        <v>29</v>
      </c>
      <c r="J139" s="13">
        <f t="shared" si="37"/>
        <v>0</v>
      </c>
      <c r="K139" s="13">
        <v>60</v>
      </c>
    </row>
    <row r="140" spans="1:11" x14ac:dyDescent="0.25">
      <c r="B140" t="s">
        <v>120</v>
      </c>
      <c r="C140" t="s">
        <v>1205</v>
      </c>
      <c r="D140" s="13">
        <v>15</v>
      </c>
      <c r="E140" s="13">
        <v>11</v>
      </c>
      <c r="F140" s="13">
        <v>3</v>
      </c>
      <c r="H140" s="13">
        <f t="shared" si="36"/>
        <v>29</v>
      </c>
      <c r="I140" s="13">
        <v>29</v>
      </c>
      <c r="J140" s="13">
        <f t="shared" si="37"/>
        <v>0</v>
      </c>
      <c r="K140" s="13">
        <v>66</v>
      </c>
    </row>
    <row r="141" spans="1:11" x14ac:dyDescent="0.25">
      <c r="B141" t="s">
        <v>121</v>
      </c>
      <c r="C141" t="s">
        <v>1206</v>
      </c>
      <c r="D141" s="13">
        <v>6</v>
      </c>
      <c r="E141" s="13">
        <v>4</v>
      </c>
      <c r="F141" s="13">
        <v>2</v>
      </c>
      <c r="H141" s="13">
        <f t="shared" si="36"/>
        <v>12</v>
      </c>
      <c r="I141" s="13">
        <v>12</v>
      </c>
      <c r="J141" s="13">
        <f t="shared" si="37"/>
        <v>0</v>
      </c>
      <c r="K141" s="13">
        <v>22</v>
      </c>
    </row>
    <row r="142" spans="1:11" x14ac:dyDescent="0.25">
      <c r="B142" t="s">
        <v>117</v>
      </c>
      <c r="C142" t="s">
        <v>1207</v>
      </c>
      <c r="D142" s="13">
        <v>16</v>
      </c>
      <c r="E142" s="13">
        <v>8</v>
      </c>
      <c r="F142" s="13">
        <v>12</v>
      </c>
      <c r="H142" s="13">
        <f t="shared" si="36"/>
        <v>36</v>
      </c>
      <c r="I142" s="13">
        <v>36</v>
      </c>
      <c r="J142" s="13">
        <f t="shared" si="37"/>
        <v>0</v>
      </c>
      <c r="K142" s="13">
        <v>60</v>
      </c>
    </row>
    <row r="143" spans="1:11" x14ac:dyDescent="0.25">
      <c r="B143" t="s">
        <v>122</v>
      </c>
      <c r="C143" t="s">
        <v>1208</v>
      </c>
      <c r="F143" s="13">
        <v>2</v>
      </c>
      <c r="H143" s="13">
        <f t="shared" si="36"/>
        <v>2</v>
      </c>
      <c r="I143" s="13">
        <v>2</v>
      </c>
      <c r="J143" s="13">
        <f t="shared" si="37"/>
        <v>0</v>
      </c>
      <c r="K143" s="13">
        <v>8</v>
      </c>
    </row>
    <row r="144" spans="1:11" x14ac:dyDescent="0.25">
      <c r="B144" t="s">
        <v>123</v>
      </c>
      <c r="C144" t="s">
        <v>1209</v>
      </c>
      <c r="F144" s="13">
        <v>4</v>
      </c>
      <c r="H144" s="13">
        <f t="shared" si="36"/>
        <v>4</v>
      </c>
      <c r="I144" s="13">
        <v>4</v>
      </c>
      <c r="J144" s="13">
        <f t="shared" si="37"/>
        <v>0</v>
      </c>
      <c r="K144" s="13">
        <v>16</v>
      </c>
    </row>
    <row r="145" spans="1:11" x14ac:dyDescent="0.25">
      <c r="B145" t="s">
        <v>124</v>
      </c>
      <c r="C145" t="s">
        <v>1210</v>
      </c>
      <c r="D145" s="13">
        <v>20</v>
      </c>
      <c r="F145" s="13">
        <v>17</v>
      </c>
      <c r="H145" s="13">
        <f t="shared" si="36"/>
        <v>37</v>
      </c>
      <c r="I145" s="13">
        <v>37</v>
      </c>
      <c r="J145" s="13">
        <f t="shared" si="37"/>
        <v>0</v>
      </c>
      <c r="K145" s="13">
        <v>86</v>
      </c>
    </row>
    <row r="146" spans="1:11" ht="15.75" thickBot="1" x14ac:dyDescent="0.3">
      <c r="A146" s="2" t="s">
        <v>5</v>
      </c>
      <c r="B146" s="2"/>
      <c r="C146" s="2"/>
      <c r="D146" s="14">
        <f>SUM(D138:D145)</f>
        <v>96</v>
      </c>
      <c r="E146" s="14">
        <f t="shared" ref="E146:K146" si="38">SUM(E138:E145)</f>
        <v>50</v>
      </c>
      <c r="F146" s="14">
        <f t="shared" si="38"/>
        <v>45</v>
      </c>
      <c r="G146" s="14">
        <f t="shared" si="38"/>
        <v>0</v>
      </c>
      <c r="H146" s="14">
        <f t="shared" si="38"/>
        <v>191</v>
      </c>
      <c r="I146" s="14">
        <f t="shared" si="38"/>
        <v>191</v>
      </c>
      <c r="J146" s="14">
        <f t="shared" si="38"/>
        <v>0</v>
      </c>
      <c r="K146" s="14">
        <f t="shared" si="38"/>
        <v>408</v>
      </c>
    </row>
    <row r="147" spans="1:11" ht="15.75" thickTop="1" x14ac:dyDescent="0.25">
      <c r="A147" t="s">
        <v>125</v>
      </c>
      <c r="B147" t="s">
        <v>126</v>
      </c>
      <c r="C147" t="s">
        <v>1211</v>
      </c>
      <c r="D147" s="13">
        <v>10</v>
      </c>
      <c r="E147" s="13">
        <v>3</v>
      </c>
      <c r="F147" s="13">
        <v>11</v>
      </c>
      <c r="H147" s="13">
        <f>SUM(D147:G147)</f>
        <v>24</v>
      </c>
      <c r="I147" s="13">
        <v>24</v>
      </c>
      <c r="J147" s="13">
        <f>H147-I147</f>
        <v>0</v>
      </c>
      <c r="K147" s="13">
        <v>62</v>
      </c>
    </row>
    <row r="148" spans="1:11" x14ac:dyDescent="0.25">
      <c r="B148" t="s">
        <v>127</v>
      </c>
      <c r="C148" t="s">
        <v>1212</v>
      </c>
      <c r="D148" s="13">
        <v>12</v>
      </c>
      <c r="E148" s="13">
        <v>6</v>
      </c>
      <c r="F148" s="13">
        <v>3</v>
      </c>
      <c r="H148" s="13">
        <f>SUM(D148:G148)</f>
        <v>21</v>
      </c>
      <c r="I148" s="13">
        <v>21</v>
      </c>
      <c r="J148" s="13">
        <f>H148-I148</f>
        <v>0</v>
      </c>
      <c r="K148" s="13">
        <v>44</v>
      </c>
    </row>
    <row r="149" spans="1:11" x14ac:dyDescent="0.25">
      <c r="B149" t="s">
        <v>125</v>
      </c>
      <c r="C149" t="s">
        <v>1213</v>
      </c>
      <c r="D149" s="13">
        <v>75</v>
      </c>
      <c r="E149" s="13">
        <v>7</v>
      </c>
      <c r="F149" s="13">
        <v>8</v>
      </c>
      <c r="H149" s="13">
        <f>SUM(D149:G149)</f>
        <v>90</v>
      </c>
      <c r="I149" s="13">
        <v>90</v>
      </c>
      <c r="J149" s="13">
        <f>H149-I149</f>
        <v>0</v>
      </c>
      <c r="K149" s="13">
        <v>284</v>
      </c>
    </row>
    <row r="150" spans="1:11" x14ac:dyDescent="0.25">
      <c r="B150" t="s">
        <v>128</v>
      </c>
      <c r="C150" t="s">
        <v>1214</v>
      </c>
      <c r="D150" s="13">
        <v>9</v>
      </c>
      <c r="E150" s="13">
        <v>7</v>
      </c>
      <c r="F150" s="13">
        <v>6</v>
      </c>
      <c r="H150" s="13">
        <f>SUM(D150:G150)</f>
        <v>22</v>
      </c>
      <c r="I150" s="13">
        <v>22</v>
      </c>
      <c r="J150" s="13">
        <f>H150-I150</f>
        <v>0</v>
      </c>
      <c r="K150" s="13">
        <v>90</v>
      </c>
    </row>
    <row r="151" spans="1:11" ht="15.75" thickBot="1" x14ac:dyDescent="0.3">
      <c r="A151" s="2" t="s">
        <v>5</v>
      </c>
      <c r="B151" s="2"/>
      <c r="C151" s="2"/>
      <c r="D151" s="14">
        <f>SUM(D147:D150)</f>
        <v>106</v>
      </c>
      <c r="E151" s="14">
        <f t="shared" ref="E151:K151" si="39">SUM(E147:E150)</f>
        <v>23</v>
      </c>
      <c r="F151" s="14">
        <f t="shared" si="39"/>
        <v>28</v>
      </c>
      <c r="G151" s="14">
        <f t="shared" si="39"/>
        <v>0</v>
      </c>
      <c r="H151" s="14">
        <f t="shared" si="39"/>
        <v>157</v>
      </c>
      <c r="I151" s="14">
        <f t="shared" si="39"/>
        <v>157</v>
      </c>
      <c r="J151" s="14">
        <f t="shared" si="39"/>
        <v>0</v>
      </c>
      <c r="K151" s="14">
        <f t="shared" si="39"/>
        <v>480</v>
      </c>
    </row>
    <row r="152" spans="1:11" ht="15.75" thickTop="1" x14ac:dyDescent="0.25">
      <c r="A152" t="s">
        <v>129</v>
      </c>
      <c r="B152" t="s">
        <v>130</v>
      </c>
      <c r="C152" t="s">
        <v>1215</v>
      </c>
      <c r="D152" s="13">
        <v>7</v>
      </c>
      <c r="E152" s="13">
        <v>2</v>
      </c>
      <c r="F152" s="13">
        <v>6</v>
      </c>
      <c r="H152" s="13">
        <f t="shared" ref="H152:H177" si="40">SUM(D152:G152)</f>
        <v>15</v>
      </c>
      <c r="I152" s="13">
        <v>15</v>
      </c>
      <c r="J152" s="13">
        <f t="shared" ref="J152:J177" si="41">H152-I152</f>
        <v>0</v>
      </c>
      <c r="K152" s="13">
        <v>50</v>
      </c>
    </row>
    <row r="153" spans="1:11" x14ac:dyDescent="0.25">
      <c r="B153" t="s">
        <v>131</v>
      </c>
      <c r="C153" t="s">
        <v>1216</v>
      </c>
      <c r="D153" s="13">
        <v>8</v>
      </c>
      <c r="E153" s="13">
        <v>2</v>
      </c>
      <c r="F153" s="13">
        <v>5</v>
      </c>
      <c r="H153" s="13">
        <f t="shared" si="40"/>
        <v>15</v>
      </c>
      <c r="I153" s="13">
        <v>15</v>
      </c>
      <c r="J153" s="13">
        <f t="shared" si="41"/>
        <v>0</v>
      </c>
      <c r="K153" s="13">
        <v>54</v>
      </c>
    </row>
    <row r="154" spans="1:11" x14ac:dyDescent="0.25">
      <c r="B154" t="s">
        <v>132</v>
      </c>
      <c r="C154" t="s">
        <v>1217</v>
      </c>
      <c r="D154" s="13">
        <v>203</v>
      </c>
      <c r="E154" s="13">
        <v>15</v>
      </c>
      <c r="F154" s="13">
        <v>45</v>
      </c>
      <c r="H154" s="13">
        <f t="shared" si="40"/>
        <v>263</v>
      </c>
      <c r="I154" s="13">
        <v>263</v>
      </c>
      <c r="J154" s="13">
        <f t="shared" si="41"/>
        <v>0</v>
      </c>
      <c r="K154" s="13">
        <v>790</v>
      </c>
    </row>
    <row r="155" spans="1:11" x14ac:dyDescent="0.25">
      <c r="B155" t="s">
        <v>133</v>
      </c>
      <c r="C155" t="s">
        <v>1218</v>
      </c>
      <c r="D155" s="13">
        <v>8</v>
      </c>
      <c r="E155" s="13">
        <v>3</v>
      </c>
      <c r="F155" s="13">
        <v>8</v>
      </c>
      <c r="H155" s="13">
        <f t="shared" si="40"/>
        <v>19</v>
      </c>
      <c r="I155" s="13">
        <v>19</v>
      </c>
      <c r="J155" s="13">
        <f t="shared" si="41"/>
        <v>0</v>
      </c>
      <c r="K155" s="13">
        <v>40</v>
      </c>
    </row>
    <row r="156" spans="1:11" x14ac:dyDescent="0.25">
      <c r="B156" t="s">
        <v>134</v>
      </c>
      <c r="C156" t="s">
        <v>1219</v>
      </c>
      <c r="D156" s="13">
        <v>6</v>
      </c>
      <c r="E156" s="13">
        <v>6</v>
      </c>
      <c r="F156" s="13">
        <v>7</v>
      </c>
      <c r="H156" s="13">
        <f t="shared" si="40"/>
        <v>19</v>
      </c>
      <c r="I156" s="13">
        <v>19</v>
      </c>
      <c r="J156" s="13">
        <f t="shared" si="41"/>
        <v>0</v>
      </c>
      <c r="K156" s="13">
        <v>37</v>
      </c>
    </row>
    <row r="157" spans="1:11" x14ac:dyDescent="0.25">
      <c r="B157" t="s">
        <v>135</v>
      </c>
      <c r="C157" t="s">
        <v>1220</v>
      </c>
      <c r="D157" s="13">
        <v>4</v>
      </c>
      <c r="E157" s="13">
        <v>3</v>
      </c>
      <c r="F157" s="13">
        <v>6</v>
      </c>
      <c r="H157" s="13">
        <f t="shared" si="40"/>
        <v>13</v>
      </c>
      <c r="I157" s="13">
        <v>13</v>
      </c>
      <c r="J157" s="13">
        <f t="shared" si="41"/>
        <v>0</v>
      </c>
      <c r="K157" s="13">
        <v>23</v>
      </c>
    </row>
    <row r="158" spans="1:11" x14ac:dyDescent="0.25">
      <c r="B158" t="s">
        <v>136</v>
      </c>
      <c r="C158" t="s">
        <v>1221</v>
      </c>
      <c r="D158" s="13">
        <v>23</v>
      </c>
      <c r="E158" s="13">
        <v>2</v>
      </c>
      <c r="F158" s="13">
        <v>17</v>
      </c>
      <c r="H158" s="13">
        <f t="shared" si="40"/>
        <v>42</v>
      </c>
      <c r="I158" s="13">
        <v>42</v>
      </c>
      <c r="J158" s="13">
        <f t="shared" si="41"/>
        <v>0</v>
      </c>
      <c r="K158" s="13">
        <v>111</v>
      </c>
    </row>
    <row r="159" spans="1:11" x14ac:dyDescent="0.25">
      <c r="B159" t="s">
        <v>137</v>
      </c>
      <c r="C159" t="s">
        <v>1222</v>
      </c>
      <c r="D159" s="13">
        <v>4</v>
      </c>
      <c r="E159" s="13">
        <v>0</v>
      </c>
      <c r="F159" s="13">
        <v>12</v>
      </c>
      <c r="H159" s="13">
        <f t="shared" si="40"/>
        <v>16</v>
      </c>
      <c r="I159" s="13">
        <v>16</v>
      </c>
      <c r="J159" s="13">
        <f t="shared" si="41"/>
        <v>0</v>
      </c>
      <c r="K159" s="13">
        <v>38</v>
      </c>
    </row>
    <row r="160" spans="1:11" x14ac:dyDescent="0.25">
      <c r="B160" t="s">
        <v>138</v>
      </c>
      <c r="C160" t="s">
        <v>1223</v>
      </c>
      <c r="D160" s="13">
        <v>4</v>
      </c>
      <c r="E160" s="13">
        <v>0</v>
      </c>
      <c r="F160" s="13">
        <v>14</v>
      </c>
      <c r="H160" s="13">
        <f t="shared" si="40"/>
        <v>18</v>
      </c>
      <c r="I160" s="13">
        <v>18</v>
      </c>
      <c r="J160" s="13">
        <f t="shared" si="41"/>
        <v>0</v>
      </c>
      <c r="K160" s="13">
        <v>56</v>
      </c>
    </row>
    <row r="161" spans="2:11" x14ac:dyDescent="0.25">
      <c r="B161" t="s">
        <v>139</v>
      </c>
      <c r="C161" t="s">
        <v>1224</v>
      </c>
      <c r="D161" s="13">
        <v>5</v>
      </c>
      <c r="E161" s="13">
        <v>0</v>
      </c>
      <c r="F161" s="13">
        <v>24</v>
      </c>
      <c r="H161" s="13">
        <f t="shared" si="40"/>
        <v>29</v>
      </c>
      <c r="I161" s="13">
        <v>29</v>
      </c>
      <c r="J161" s="13">
        <f t="shared" si="41"/>
        <v>0</v>
      </c>
      <c r="K161" s="13">
        <v>73</v>
      </c>
    </row>
    <row r="162" spans="2:11" x14ac:dyDescent="0.25">
      <c r="B162" t="s">
        <v>140</v>
      </c>
      <c r="C162" t="s">
        <v>1225</v>
      </c>
      <c r="D162" s="13">
        <v>10</v>
      </c>
      <c r="E162" s="13">
        <v>2</v>
      </c>
      <c r="F162" s="13">
        <v>45</v>
      </c>
      <c r="H162" s="13">
        <f t="shared" si="40"/>
        <v>57</v>
      </c>
      <c r="I162" s="13">
        <v>57</v>
      </c>
      <c r="J162" s="13">
        <f t="shared" si="41"/>
        <v>0</v>
      </c>
      <c r="K162" s="13">
        <v>125</v>
      </c>
    </row>
    <row r="163" spans="2:11" x14ac:dyDescent="0.25">
      <c r="B163" t="s">
        <v>141</v>
      </c>
      <c r="C163" t="s">
        <v>1226</v>
      </c>
      <c r="D163" s="13">
        <v>6</v>
      </c>
      <c r="E163" s="13">
        <v>0</v>
      </c>
      <c r="F163" s="13">
        <v>21</v>
      </c>
      <c r="H163" s="13">
        <f t="shared" si="40"/>
        <v>27</v>
      </c>
      <c r="I163" s="13">
        <v>27</v>
      </c>
      <c r="J163" s="13">
        <f t="shared" si="41"/>
        <v>0</v>
      </c>
      <c r="K163" s="13">
        <v>74</v>
      </c>
    </row>
    <row r="164" spans="2:11" x14ac:dyDescent="0.25">
      <c r="B164" t="s">
        <v>142</v>
      </c>
      <c r="C164" t="s">
        <v>1227</v>
      </c>
      <c r="D164" s="13">
        <v>0</v>
      </c>
      <c r="E164" s="13">
        <v>0</v>
      </c>
      <c r="F164" s="13">
        <v>13</v>
      </c>
      <c r="H164" s="13">
        <f t="shared" si="40"/>
        <v>13</v>
      </c>
      <c r="I164" s="13">
        <v>13</v>
      </c>
      <c r="J164" s="13">
        <f t="shared" si="41"/>
        <v>0</v>
      </c>
      <c r="K164" s="13">
        <v>52</v>
      </c>
    </row>
    <row r="165" spans="2:11" x14ac:dyDescent="0.25">
      <c r="B165" t="s">
        <v>143</v>
      </c>
      <c r="C165" t="s">
        <v>1228</v>
      </c>
      <c r="D165" s="13">
        <v>0</v>
      </c>
      <c r="E165" s="13">
        <v>0</v>
      </c>
      <c r="F165" s="13">
        <v>11</v>
      </c>
      <c r="H165" s="13">
        <f t="shared" si="40"/>
        <v>11</v>
      </c>
      <c r="I165" s="13">
        <v>11</v>
      </c>
      <c r="J165" s="13">
        <f t="shared" si="41"/>
        <v>0</v>
      </c>
      <c r="K165" s="13">
        <v>44</v>
      </c>
    </row>
    <row r="166" spans="2:11" x14ac:dyDescent="0.25">
      <c r="B166" t="s">
        <v>144</v>
      </c>
      <c r="C166" t="s">
        <v>1229</v>
      </c>
      <c r="D166" s="13">
        <v>0</v>
      </c>
      <c r="E166" s="13">
        <v>0</v>
      </c>
      <c r="F166" s="13">
        <v>9</v>
      </c>
      <c r="H166" s="13">
        <f t="shared" si="40"/>
        <v>9</v>
      </c>
      <c r="I166" s="13">
        <v>9</v>
      </c>
      <c r="J166" s="13">
        <f t="shared" si="41"/>
        <v>0</v>
      </c>
      <c r="K166" s="13">
        <v>30</v>
      </c>
    </row>
    <row r="167" spans="2:11" x14ac:dyDescent="0.25">
      <c r="B167" t="s">
        <v>145</v>
      </c>
      <c r="C167" t="s">
        <v>1230</v>
      </c>
      <c r="D167" s="13">
        <v>11</v>
      </c>
      <c r="E167" s="13">
        <v>14</v>
      </c>
      <c r="F167" s="13">
        <v>11</v>
      </c>
      <c r="H167" s="13">
        <f t="shared" si="40"/>
        <v>36</v>
      </c>
      <c r="I167" s="13">
        <v>36</v>
      </c>
      <c r="J167" s="13">
        <f t="shared" si="41"/>
        <v>0</v>
      </c>
      <c r="K167" s="13">
        <v>72</v>
      </c>
    </row>
    <row r="168" spans="2:11" x14ac:dyDescent="0.25">
      <c r="B168" t="s">
        <v>146</v>
      </c>
      <c r="C168" t="s">
        <v>1231</v>
      </c>
      <c r="D168" s="13">
        <v>1</v>
      </c>
      <c r="E168" s="13">
        <v>1</v>
      </c>
      <c r="F168" s="13">
        <v>8</v>
      </c>
      <c r="H168" s="13">
        <f t="shared" si="40"/>
        <v>10</v>
      </c>
      <c r="I168" s="13">
        <v>10</v>
      </c>
      <c r="J168" s="13">
        <f t="shared" si="41"/>
        <v>0</v>
      </c>
      <c r="K168" s="13">
        <v>26</v>
      </c>
    </row>
    <row r="169" spans="2:11" x14ac:dyDescent="0.25">
      <c r="B169" t="s">
        <v>587</v>
      </c>
      <c r="C169" t="s">
        <v>1232</v>
      </c>
      <c r="E169" s="13">
        <v>1</v>
      </c>
      <c r="F169" s="13">
        <v>5</v>
      </c>
      <c r="H169" s="13">
        <f t="shared" si="40"/>
        <v>6</v>
      </c>
      <c r="I169" s="13">
        <v>6</v>
      </c>
      <c r="J169" s="13">
        <f t="shared" si="41"/>
        <v>0</v>
      </c>
      <c r="K169" s="13">
        <v>30</v>
      </c>
    </row>
    <row r="170" spans="2:11" x14ac:dyDescent="0.25">
      <c r="B170" t="s">
        <v>147</v>
      </c>
      <c r="C170" t="s">
        <v>1233</v>
      </c>
      <c r="D170" s="13">
        <v>8</v>
      </c>
      <c r="E170" s="13">
        <v>7</v>
      </c>
      <c r="F170" s="13">
        <v>8</v>
      </c>
      <c r="H170" s="13">
        <f t="shared" si="40"/>
        <v>23</v>
      </c>
      <c r="I170" s="13">
        <v>23</v>
      </c>
      <c r="J170" s="13">
        <f t="shared" si="41"/>
        <v>0</v>
      </c>
      <c r="K170" s="13">
        <v>98</v>
      </c>
    </row>
    <row r="171" spans="2:11" x14ac:dyDescent="0.25">
      <c r="B171" t="s">
        <v>148</v>
      </c>
      <c r="C171" t="s">
        <v>1234</v>
      </c>
      <c r="D171" s="13">
        <v>2</v>
      </c>
      <c r="E171" s="13">
        <v>0</v>
      </c>
      <c r="F171" s="13">
        <v>6</v>
      </c>
      <c r="H171" s="13">
        <f t="shared" si="40"/>
        <v>8</v>
      </c>
      <c r="I171" s="13">
        <v>8</v>
      </c>
      <c r="J171" s="13">
        <f t="shared" si="41"/>
        <v>0</v>
      </c>
      <c r="K171" s="13">
        <v>26</v>
      </c>
    </row>
    <row r="172" spans="2:11" x14ac:dyDescent="0.25">
      <c r="B172" t="s">
        <v>149</v>
      </c>
      <c r="C172" t="s">
        <v>1235</v>
      </c>
      <c r="D172" s="13">
        <v>2</v>
      </c>
      <c r="E172" s="13">
        <v>1</v>
      </c>
      <c r="F172" s="13">
        <v>5</v>
      </c>
      <c r="H172" s="13">
        <f t="shared" si="40"/>
        <v>8</v>
      </c>
      <c r="I172" s="13">
        <v>8</v>
      </c>
      <c r="J172" s="13">
        <f t="shared" si="41"/>
        <v>0</v>
      </c>
      <c r="K172" s="13">
        <v>34</v>
      </c>
    </row>
    <row r="173" spans="2:11" x14ac:dyDescent="0.25">
      <c r="B173" t="s">
        <v>150</v>
      </c>
      <c r="C173" t="s">
        <v>1236</v>
      </c>
      <c r="D173" s="13">
        <v>7</v>
      </c>
      <c r="E173" s="13">
        <v>0</v>
      </c>
      <c r="F173" s="13">
        <v>9</v>
      </c>
      <c r="H173" s="13">
        <f t="shared" si="40"/>
        <v>16</v>
      </c>
      <c r="I173" s="13">
        <v>16</v>
      </c>
      <c r="J173" s="13">
        <f t="shared" si="41"/>
        <v>0</v>
      </c>
      <c r="K173" s="13">
        <v>66</v>
      </c>
    </row>
    <row r="174" spans="2:11" x14ac:dyDescent="0.25">
      <c r="B174" t="s">
        <v>807</v>
      </c>
      <c r="C174" t="s">
        <v>1237</v>
      </c>
      <c r="D174" s="13">
        <v>6</v>
      </c>
      <c r="E174" s="13">
        <v>1</v>
      </c>
      <c r="F174" s="13">
        <v>24</v>
      </c>
      <c r="H174" s="13">
        <f t="shared" si="40"/>
        <v>31</v>
      </c>
      <c r="I174" s="13">
        <v>31</v>
      </c>
      <c r="J174" s="13">
        <f t="shared" si="41"/>
        <v>0</v>
      </c>
      <c r="K174" s="13">
        <v>130</v>
      </c>
    </row>
    <row r="175" spans="2:11" x14ac:dyDescent="0.25">
      <c r="B175" t="s">
        <v>151</v>
      </c>
      <c r="C175" t="s">
        <v>1238</v>
      </c>
      <c r="D175" s="13">
        <v>0</v>
      </c>
      <c r="E175" s="13">
        <v>0</v>
      </c>
      <c r="F175" s="13">
        <v>5</v>
      </c>
      <c r="H175" s="13">
        <f t="shared" si="40"/>
        <v>5</v>
      </c>
      <c r="I175" s="13">
        <v>5</v>
      </c>
      <c r="J175" s="13">
        <f t="shared" si="41"/>
        <v>0</v>
      </c>
      <c r="K175" s="13">
        <v>20</v>
      </c>
    </row>
    <row r="176" spans="2:11" x14ac:dyDescent="0.25">
      <c r="B176" t="s">
        <v>152</v>
      </c>
      <c r="C176" t="s">
        <v>1239</v>
      </c>
      <c r="D176" s="13">
        <v>5</v>
      </c>
      <c r="E176" s="13">
        <v>2</v>
      </c>
      <c r="F176" s="13">
        <v>16</v>
      </c>
      <c r="H176" s="13">
        <f t="shared" si="40"/>
        <v>23</v>
      </c>
      <c r="I176" s="13">
        <v>23</v>
      </c>
      <c r="J176" s="13">
        <f t="shared" si="41"/>
        <v>0</v>
      </c>
      <c r="K176" s="13">
        <v>80</v>
      </c>
    </row>
    <row r="177" spans="1:11" x14ac:dyDescent="0.25">
      <c r="B177" t="s">
        <v>808</v>
      </c>
      <c r="C177" t="s">
        <v>1240</v>
      </c>
      <c r="D177" s="13">
        <v>1</v>
      </c>
      <c r="E177" s="13">
        <v>0</v>
      </c>
      <c r="F177" s="13">
        <v>30</v>
      </c>
      <c r="H177" s="13">
        <f t="shared" si="40"/>
        <v>31</v>
      </c>
      <c r="I177" s="13">
        <v>31</v>
      </c>
      <c r="J177" s="13">
        <f t="shared" si="41"/>
        <v>0</v>
      </c>
      <c r="K177" s="13">
        <v>90</v>
      </c>
    </row>
    <row r="178" spans="1:11" ht="15.75" thickBot="1" x14ac:dyDescent="0.3">
      <c r="A178" s="2" t="s">
        <v>5</v>
      </c>
      <c r="B178" s="2"/>
      <c r="C178" s="2"/>
      <c r="D178" s="14">
        <f>SUM(D152:D177)</f>
        <v>331</v>
      </c>
      <c r="E178" s="14">
        <f t="shared" ref="E178:K178" si="42">SUM(E152:E177)</f>
        <v>62</v>
      </c>
      <c r="F178" s="14">
        <f t="shared" si="42"/>
        <v>370</v>
      </c>
      <c r="G178" s="14">
        <f t="shared" si="42"/>
        <v>0</v>
      </c>
      <c r="H178" s="14">
        <f t="shared" si="42"/>
        <v>763</v>
      </c>
      <c r="I178" s="14">
        <f t="shared" si="42"/>
        <v>763</v>
      </c>
      <c r="J178" s="14">
        <f t="shared" si="42"/>
        <v>0</v>
      </c>
      <c r="K178" s="14">
        <f t="shared" si="42"/>
        <v>2269</v>
      </c>
    </row>
    <row r="179" spans="1:11" ht="15.75" thickTop="1" x14ac:dyDescent="0.25">
      <c r="A179" t="s">
        <v>156</v>
      </c>
      <c r="B179" t="s">
        <v>588</v>
      </c>
      <c r="C179" t="s">
        <v>1241</v>
      </c>
      <c r="D179" s="13">
        <v>3</v>
      </c>
      <c r="E179" s="13">
        <v>1</v>
      </c>
      <c r="F179" s="13">
        <v>11</v>
      </c>
      <c r="H179" s="13">
        <f t="shared" ref="H179:H207" si="43">SUM(D179:G179)</f>
        <v>15</v>
      </c>
      <c r="I179" s="13">
        <v>15</v>
      </c>
      <c r="J179" s="13">
        <f t="shared" ref="J179:J207" si="44">H179-I179</f>
        <v>0</v>
      </c>
      <c r="K179" s="13">
        <v>50</v>
      </c>
    </row>
    <row r="180" spans="1:11" x14ac:dyDescent="0.25">
      <c r="B180" t="s">
        <v>157</v>
      </c>
      <c r="C180" t="s">
        <v>1242</v>
      </c>
      <c r="D180" s="13">
        <v>13</v>
      </c>
      <c r="E180" s="13">
        <v>1</v>
      </c>
      <c r="F180" s="13">
        <v>16</v>
      </c>
      <c r="H180" s="13">
        <f t="shared" si="43"/>
        <v>30</v>
      </c>
      <c r="I180" s="13">
        <v>30</v>
      </c>
      <c r="J180" s="13">
        <f t="shared" si="44"/>
        <v>0</v>
      </c>
      <c r="K180" s="13">
        <v>126</v>
      </c>
    </row>
    <row r="181" spans="1:11" x14ac:dyDescent="0.25">
      <c r="B181" t="s">
        <v>158</v>
      </c>
      <c r="C181" t="s">
        <v>1243</v>
      </c>
      <c r="D181" s="13">
        <v>18</v>
      </c>
      <c r="E181" s="13">
        <v>3</v>
      </c>
      <c r="F181" s="13">
        <v>20</v>
      </c>
      <c r="H181" s="13">
        <f t="shared" si="43"/>
        <v>41</v>
      </c>
      <c r="I181" s="13">
        <v>41</v>
      </c>
      <c r="J181" s="13">
        <f t="shared" si="44"/>
        <v>0</v>
      </c>
      <c r="K181" s="13">
        <v>140</v>
      </c>
    </row>
    <row r="182" spans="1:11" x14ac:dyDescent="0.25">
      <c r="B182" t="s">
        <v>159</v>
      </c>
      <c r="C182" t="s">
        <v>1244</v>
      </c>
      <c r="D182" s="13">
        <v>4</v>
      </c>
      <c r="E182" s="13">
        <v>1</v>
      </c>
      <c r="F182" s="13">
        <v>6</v>
      </c>
      <c r="H182" s="13">
        <f t="shared" si="43"/>
        <v>11</v>
      </c>
      <c r="I182" s="13">
        <v>11</v>
      </c>
      <c r="J182" s="13">
        <f t="shared" si="44"/>
        <v>0</v>
      </c>
      <c r="K182" s="13">
        <v>28</v>
      </c>
    </row>
    <row r="183" spans="1:11" x14ac:dyDescent="0.25">
      <c r="B183" t="s">
        <v>160</v>
      </c>
      <c r="C183" t="s">
        <v>1245</v>
      </c>
      <c r="F183" s="13">
        <v>7</v>
      </c>
      <c r="H183" s="13">
        <f t="shared" si="43"/>
        <v>7</v>
      </c>
      <c r="I183" s="13">
        <v>7</v>
      </c>
      <c r="J183" s="13">
        <f t="shared" si="44"/>
        <v>0</v>
      </c>
      <c r="K183" s="13">
        <v>14</v>
      </c>
    </row>
    <row r="184" spans="1:11" x14ac:dyDescent="0.25">
      <c r="B184" t="s">
        <v>161</v>
      </c>
      <c r="C184" t="s">
        <v>1246</v>
      </c>
      <c r="D184" s="13">
        <v>9</v>
      </c>
      <c r="E184" s="13">
        <v>1</v>
      </c>
      <c r="F184" s="13">
        <v>15</v>
      </c>
      <c r="H184" s="13">
        <f t="shared" si="43"/>
        <v>25</v>
      </c>
      <c r="I184" s="13">
        <v>25</v>
      </c>
      <c r="J184" s="13">
        <f t="shared" si="44"/>
        <v>0</v>
      </c>
      <c r="K184" s="13">
        <v>92</v>
      </c>
    </row>
    <row r="185" spans="1:11" x14ac:dyDescent="0.25">
      <c r="B185" t="s">
        <v>162</v>
      </c>
      <c r="C185" t="s">
        <v>1247</v>
      </c>
      <c r="D185" s="13">
        <v>7</v>
      </c>
      <c r="E185" s="13">
        <v>1</v>
      </c>
      <c r="F185" s="13">
        <v>13</v>
      </c>
      <c r="H185" s="13">
        <f t="shared" si="43"/>
        <v>21</v>
      </c>
      <c r="I185" s="13">
        <v>21</v>
      </c>
      <c r="J185" s="13">
        <f t="shared" si="44"/>
        <v>0</v>
      </c>
      <c r="K185" s="13">
        <v>76</v>
      </c>
    </row>
    <row r="186" spans="1:11" x14ac:dyDescent="0.25">
      <c r="B186" t="s">
        <v>1725</v>
      </c>
      <c r="C186" t="s">
        <v>1248</v>
      </c>
      <c r="D186" s="13">
        <v>1</v>
      </c>
      <c r="F186" s="13">
        <v>2</v>
      </c>
      <c r="H186" s="13">
        <f t="shared" si="43"/>
        <v>3</v>
      </c>
      <c r="I186" s="13">
        <v>3</v>
      </c>
      <c r="J186" s="13">
        <f t="shared" si="44"/>
        <v>0</v>
      </c>
      <c r="K186" s="13">
        <v>12</v>
      </c>
    </row>
    <row r="187" spans="1:11" x14ac:dyDescent="0.25">
      <c r="B187" t="s">
        <v>163</v>
      </c>
      <c r="C187" t="s">
        <v>1249</v>
      </c>
      <c r="F187" s="13">
        <v>2</v>
      </c>
      <c r="H187" s="13">
        <f t="shared" si="43"/>
        <v>2</v>
      </c>
      <c r="I187" s="13">
        <v>2</v>
      </c>
      <c r="J187" s="13">
        <f t="shared" si="44"/>
        <v>0</v>
      </c>
      <c r="K187" s="13">
        <v>6</v>
      </c>
    </row>
    <row r="188" spans="1:11" x14ac:dyDescent="0.25">
      <c r="B188" t="s">
        <v>164</v>
      </c>
      <c r="C188" t="s">
        <v>1250</v>
      </c>
      <c r="D188" s="13">
        <v>4</v>
      </c>
      <c r="F188" s="13">
        <v>6</v>
      </c>
      <c r="H188" s="13">
        <f t="shared" si="43"/>
        <v>10</v>
      </c>
      <c r="I188" s="13">
        <v>10</v>
      </c>
      <c r="J188" s="13">
        <f t="shared" si="44"/>
        <v>0</v>
      </c>
      <c r="K188" s="13">
        <v>40</v>
      </c>
    </row>
    <row r="189" spans="1:11" x14ac:dyDescent="0.25">
      <c r="B189" t="s">
        <v>165</v>
      </c>
      <c r="C189" t="s">
        <v>1251</v>
      </c>
      <c r="F189" s="13">
        <v>6</v>
      </c>
      <c r="H189" s="13">
        <f t="shared" si="43"/>
        <v>6</v>
      </c>
      <c r="I189" s="13">
        <v>6</v>
      </c>
      <c r="J189" s="13">
        <f t="shared" si="44"/>
        <v>0</v>
      </c>
      <c r="K189" s="13">
        <v>18</v>
      </c>
    </row>
    <row r="190" spans="1:11" x14ac:dyDescent="0.25">
      <c r="B190" t="s">
        <v>166</v>
      </c>
      <c r="C190" t="s">
        <v>1252</v>
      </c>
      <c r="D190" s="13">
        <v>7</v>
      </c>
      <c r="E190" s="13">
        <v>2</v>
      </c>
      <c r="F190" s="13">
        <v>12</v>
      </c>
      <c r="H190" s="13">
        <f t="shared" si="43"/>
        <v>21</v>
      </c>
      <c r="I190" s="13">
        <v>21</v>
      </c>
      <c r="J190" s="13">
        <f t="shared" si="44"/>
        <v>0</v>
      </c>
      <c r="K190" s="13">
        <v>79</v>
      </c>
    </row>
    <row r="191" spans="1:11" x14ac:dyDescent="0.25">
      <c r="B191" t="s">
        <v>167</v>
      </c>
      <c r="C191" t="s">
        <v>1253</v>
      </c>
      <c r="D191" s="13">
        <v>1</v>
      </c>
      <c r="E191" s="13">
        <v>4</v>
      </c>
      <c r="F191" s="13">
        <v>12</v>
      </c>
      <c r="H191" s="13">
        <f t="shared" si="43"/>
        <v>17</v>
      </c>
      <c r="I191" s="13">
        <v>17</v>
      </c>
      <c r="J191" s="13">
        <f t="shared" si="44"/>
        <v>0</v>
      </c>
      <c r="K191" s="13">
        <v>58</v>
      </c>
    </row>
    <row r="192" spans="1:11" x14ac:dyDescent="0.25">
      <c r="B192" t="s">
        <v>597</v>
      </c>
      <c r="C192" t="s">
        <v>1255</v>
      </c>
      <c r="D192" s="13">
        <v>13</v>
      </c>
      <c r="F192" s="13">
        <v>8</v>
      </c>
      <c r="H192" s="13">
        <f t="shared" si="43"/>
        <v>21</v>
      </c>
      <c r="I192" s="13">
        <v>21</v>
      </c>
      <c r="J192" s="13">
        <f t="shared" si="44"/>
        <v>0</v>
      </c>
      <c r="K192" s="13">
        <v>70</v>
      </c>
    </row>
    <row r="193" spans="1:11" x14ac:dyDescent="0.25">
      <c r="B193" t="s">
        <v>168</v>
      </c>
      <c r="C193" t="s">
        <v>1256</v>
      </c>
      <c r="D193" s="13">
        <v>22</v>
      </c>
      <c r="E193" s="13">
        <v>1</v>
      </c>
      <c r="F193" s="13">
        <v>15</v>
      </c>
      <c r="H193" s="13">
        <f t="shared" si="43"/>
        <v>38</v>
      </c>
      <c r="I193" s="13">
        <v>38</v>
      </c>
      <c r="J193" s="13">
        <f t="shared" si="44"/>
        <v>0</v>
      </c>
      <c r="K193" s="13">
        <v>98</v>
      </c>
    </row>
    <row r="194" spans="1:11" x14ac:dyDescent="0.25">
      <c r="B194" t="s">
        <v>169</v>
      </c>
      <c r="C194" t="s">
        <v>1257</v>
      </c>
      <c r="D194" s="13">
        <v>7</v>
      </c>
      <c r="F194" s="13">
        <v>10</v>
      </c>
      <c r="H194" s="13">
        <f t="shared" si="43"/>
        <v>17</v>
      </c>
      <c r="I194" s="13">
        <v>17</v>
      </c>
      <c r="J194" s="13">
        <f t="shared" si="44"/>
        <v>0</v>
      </c>
      <c r="K194" s="13">
        <v>60</v>
      </c>
    </row>
    <row r="195" spans="1:11" x14ac:dyDescent="0.25">
      <c r="B195" t="s">
        <v>170</v>
      </c>
      <c r="C195" t="s">
        <v>1258</v>
      </c>
      <c r="D195" s="13">
        <v>2</v>
      </c>
      <c r="F195" s="13">
        <v>5</v>
      </c>
      <c r="H195" s="13">
        <f t="shared" si="43"/>
        <v>7</v>
      </c>
      <c r="I195" s="13">
        <v>7</v>
      </c>
      <c r="J195" s="13">
        <f t="shared" si="44"/>
        <v>0</v>
      </c>
      <c r="K195" s="13">
        <v>23</v>
      </c>
    </row>
    <row r="196" spans="1:11" x14ac:dyDescent="0.25">
      <c r="B196" t="s">
        <v>171</v>
      </c>
      <c r="C196" t="s">
        <v>1259</v>
      </c>
      <c r="D196" s="13">
        <v>13</v>
      </c>
      <c r="E196" s="13">
        <v>2</v>
      </c>
      <c r="F196" s="13">
        <v>20</v>
      </c>
      <c r="H196" s="13">
        <f t="shared" si="43"/>
        <v>35</v>
      </c>
      <c r="I196" s="13">
        <v>35</v>
      </c>
      <c r="J196" s="13">
        <f t="shared" si="44"/>
        <v>0</v>
      </c>
      <c r="K196" s="13">
        <v>156</v>
      </c>
    </row>
    <row r="197" spans="1:11" x14ac:dyDescent="0.25">
      <c r="B197" t="s">
        <v>172</v>
      </c>
      <c r="C197" t="s">
        <v>1260</v>
      </c>
      <c r="D197" s="13">
        <v>4</v>
      </c>
      <c r="F197" s="13">
        <v>16</v>
      </c>
      <c r="H197" s="13">
        <f t="shared" si="43"/>
        <v>20</v>
      </c>
      <c r="I197" s="13">
        <v>20</v>
      </c>
      <c r="J197" s="13">
        <f t="shared" si="44"/>
        <v>0</v>
      </c>
      <c r="K197" s="13">
        <v>70</v>
      </c>
    </row>
    <row r="198" spans="1:11" x14ac:dyDescent="0.25">
      <c r="B198" t="s">
        <v>173</v>
      </c>
      <c r="C198" t="s">
        <v>1262</v>
      </c>
      <c r="D198" s="13">
        <v>1</v>
      </c>
      <c r="F198" s="13">
        <v>23</v>
      </c>
      <c r="H198" s="13">
        <f t="shared" si="43"/>
        <v>24</v>
      </c>
      <c r="I198" s="13">
        <v>24</v>
      </c>
      <c r="J198" s="13">
        <f t="shared" si="44"/>
        <v>0</v>
      </c>
      <c r="K198" s="13">
        <v>45</v>
      </c>
    </row>
    <row r="199" spans="1:11" x14ac:dyDescent="0.25">
      <c r="B199" t="s">
        <v>174</v>
      </c>
      <c r="C199" t="s">
        <v>1263</v>
      </c>
      <c r="F199" s="13">
        <v>1</v>
      </c>
      <c r="H199" s="13">
        <f t="shared" si="43"/>
        <v>1</v>
      </c>
      <c r="I199" s="13">
        <v>1</v>
      </c>
      <c r="J199" s="13">
        <f t="shared" si="44"/>
        <v>0</v>
      </c>
      <c r="K199" s="13">
        <v>3</v>
      </c>
    </row>
    <row r="200" spans="1:11" x14ac:dyDescent="0.25">
      <c r="B200" t="s">
        <v>175</v>
      </c>
      <c r="C200" t="s">
        <v>1264</v>
      </c>
      <c r="F200" s="13">
        <v>4</v>
      </c>
      <c r="H200" s="13">
        <f t="shared" si="43"/>
        <v>4</v>
      </c>
      <c r="I200" s="13">
        <v>4</v>
      </c>
      <c r="J200" s="13">
        <f t="shared" si="44"/>
        <v>0</v>
      </c>
      <c r="K200" s="13">
        <v>12</v>
      </c>
    </row>
    <row r="201" spans="1:11" x14ac:dyDescent="0.25">
      <c r="B201" t="s">
        <v>176</v>
      </c>
      <c r="C201" t="s">
        <v>1265</v>
      </c>
      <c r="D201" s="13">
        <v>6</v>
      </c>
      <c r="F201" s="13">
        <v>15</v>
      </c>
      <c r="H201" s="13">
        <f t="shared" si="43"/>
        <v>21</v>
      </c>
      <c r="I201" s="13">
        <v>21</v>
      </c>
      <c r="J201" s="13">
        <f t="shared" si="44"/>
        <v>0</v>
      </c>
      <c r="K201" s="13">
        <v>75</v>
      </c>
    </row>
    <row r="202" spans="1:11" x14ac:dyDescent="0.25">
      <c r="B202" t="s">
        <v>177</v>
      </c>
      <c r="C202" t="s">
        <v>1266</v>
      </c>
      <c r="D202" s="13">
        <v>13</v>
      </c>
      <c r="E202" s="13">
        <v>1</v>
      </c>
      <c r="F202" s="13">
        <v>16</v>
      </c>
      <c r="H202" s="13">
        <f t="shared" si="43"/>
        <v>30</v>
      </c>
      <c r="I202" s="13">
        <v>30</v>
      </c>
      <c r="J202" s="13">
        <f t="shared" si="44"/>
        <v>0</v>
      </c>
      <c r="K202" s="13">
        <v>100</v>
      </c>
    </row>
    <row r="203" spans="1:11" x14ac:dyDescent="0.25">
      <c r="B203" t="s">
        <v>178</v>
      </c>
      <c r="C203" t="s">
        <v>1267</v>
      </c>
      <c r="D203" s="13">
        <v>4</v>
      </c>
      <c r="E203" s="13">
        <v>1</v>
      </c>
      <c r="F203" s="13">
        <v>18</v>
      </c>
      <c r="H203" s="13">
        <f t="shared" si="43"/>
        <v>23</v>
      </c>
      <c r="I203" s="13">
        <v>23</v>
      </c>
      <c r="J203" s="13">
        <f t="shared" si="44"/>
        <v>0</v>
      </c>
      <c r="K203" s="13">
        <v>94</v>
      </c>
    </row>
    <row r="204" spans="1:11" x14ac:dyDescent="0.25">
      <c r="B204" t="s">
        <v>1700</v>
      </c>
      <c r="C204" t="s">
        <v>1268</v>
      </c>
      <c r="F204" s="13">
        <v>2</v>
      </c>
      <c r="H204" s="13">
        <f t="shared" si="43"/>
        <v>2</v>
      </c>
      <c r="I204" s="13">
        <v>2</v>
      </c>
      <c r="J204" s="13">
        <f t="shared" si="44"/>
        <v>0</v>
      </c>
      <c r="K204" s="13">
        <v>8</v>
      </c>
    </row>
    <row r="205" spans="1:11" x14ac:dyDescent="0.25">
      <c r="B205" t="s">
        <v>179</v>
      </c>
      <c r="C205" t="s">
        <v>1269</v>
      </c>
      <c r="D205" s="13">
        <v>8</v>
      </c>
      <c r="E205" s="13">
        <v>14</v>
      </c>
      <c r="F205" s="13">
        <v>130</v>
      </c>
      <c r="H205" s="13">
        <f t="shared" si="43"/>
        <v>152</v>
      </c>
      <c r="I205" s="13">
        <v>152</v>
      </c>
      <c r="J205" s="13">
        <f t="shared" si="44"/>
        <v>0</v>
      </c>
      <c r="K205" s="13">
        <v>454</v>
      </c>
    </row>
    <row r="206" spans="1:11" x14ac:dyDescent="0.25">
      <c r="B206" t="s">
        <v>181</v>
      </c>
      <c r="C206" t="s">
        <v>1270</v>
      </c>
      <c r="D206" s="13">
        <v>3</v>
      </c>
      <c r="E206" s="13">
        <v>1</v>
      </c>
      <c r="F206" s="13">
        <v>14</v>
      </c>
      <c r="H206" s="13">
        <f t="shared" si="43"/>
        <v>18</v>
      </c>
      <c r="I206" s="13">
        <v>18</v>
      </c>
      <c r="J206" s="13">
        <f t="shared" si="44"/>
        <v>0</v>
      </c>
      <c r="K206" s="13">
        <v>60</v>
      </c>
    </row>
    <row r="207" spans="1:11" x14ac:dyDescent="0.25">
      <c r="B207" t="s">
        <v>180</v>
      </c>
      <c r="C207" t="s">
        <v>1271</v>
      </c>
      <c r="D207" s="13">
        <v>9</v>
      </c>
      <c r="F207" s="13">
        <v>25</v>
      </c>
      <c r="H207" s="13">
        <f t="shared" si="43"/>
        <v>34</v>
      </c>
      <c r="I207" s="13">
        <v>34</v>
      </c>
      <c r="J207" s="13">
        <f t="shared" si="44"/>
        <v>0</v>
      </c>
      <c r="K207" s="13">
        <v>75</v>
      </c>
    </row>
    <row r="208" spans="1:11" ht="15.75" thickBot="1" x14ac:dyDescent="0.3">
      <c r="A208" s="2" t="s">
        <v>5</v>
      </c>
      <c r="B208" s="2"/>
      <c r="C208" s="2"/>
      <c r="D208" s="14">
        <f t="shared" ref="D208:K208" si="45">SUM(D179:D207)</f>
        <v>172</v>
      </c>
      <c r="E208" s="14">
        <f t="shared" si="45"/>
        <v>34</v>
      </c>
      <c r="F208" s="14">
        <f t="shared" si="45"/>
        <v>450</v>
      </c>
      <c r="G208" s="14">
        <f t="shared" si="45"/>
        <v>0</v>
      </c>
      <c r="H208" s="14">
        <f t="shared" si="45"/>
        <v>656</v>
      </c>
      <c r="I208" s="14">
        <f t="shared" si="45"/>
        <v>656</v>
      </c>
      <c r="J208" s="14">
        <f t="shared" si="45"/>
        <v>0</v>
      </c>
      <c r="K208" s="14">
        <f t="shared" si="45"/>
        <v>2142</v>
      </c>
    </row>
    <row r="209" spans="1:11" ht="15.75" thickTop="1" x14ac:dyDescent="0.25">
      <c r="A209" t="s">
        <v>182</v>
      </c>
      <c r="B209" t="s">
        <v>183</v>
      </c>
      <c r="C209" t="s">
        <v>1272</v>
      </c>
      <c r="D209" s="13">
        <v>1</v>
      </c>
      <c r="E209" s="13">
        <v>11</v>
      </c>
      <c r="F209" s="13">
        <v>28</v>
      </c>
      <c r="H209" s="13">
        <f t="shared" ref="H209:H230" si="46">SUM(D209:G209)</f>
        <v>40</v>
      </c>
      <c r="I209" s="13">
        <v>40</v>
      </c>
      <c r="J209" s="13">
        <f t="shared" ref="J209:J230" si="47">H209-I209</f>
        <v>0</v>
      </c>
      <c r="K209" s="13">
        <v>153</v>
      </c>
    </row>
    <row r="210" spans="1:11" x14ac:dyDescent="0.25">
      <c r="B210" t="s">
        <v>184</v>
      </c>
      <c r="C210" t="s">
        <v>1273</v>
      </c>
      <c r="D210" s="13">
        <v>3</v>
      </c>
      <c r="E210" s="13">
        <v>6</v>
      </c>
      <c r="F210" s="13">
        <v>6</v>
      </c>
      <c r="H210" s="13">
        <f t="shared" si="46"/>
        <v>15</v>
      </c>
      <c r="I210" s="13">
        <v>15</v>
      </c>
      <c r="J210" s="13">
        <f t="shared" si="47"/>
        <v>0</v>
      </c>
      <c r="K210" s="13">
        <v>64</v>
      </c>
    </row>
    <row r="211" spans="1:11" x14ac:dyDescent="0.25">
      <c r="B211" t="s">
        <v>185</v>
      </c>
      <c r="C211" t="s">
        <v>1274</v>
      </c>
      <c r="D211" s="13">
        <v>6</v>
      </c>
      <c r="E211" s="13">
        <v>5</v>
      </c>
      <c r="F211" s="13">
        <v>8</v>
      </c>
      <c r="H211" s="13">
        <f t="shared" si="46"/>
        <v>19</v>
      </c>
      <c r="I211" s="13">
        <v>19</v>
      </c>
      <c r="J211" s="13">
        <f t="shared" si="47"/>
        <v>0</v>
      </c>
      <c r="K211" s="13">
        <v>62</v>
      </c>
    </row>
    <row r="212" spans="1:11" x14ac:dyDescent="0.25">
      <c r="B212" t="s">
        <v>186</v>
      </c>
      <c r="C212" t="s">
        <v>1275</v>
      </c>
      <c r="D212" s="13">
        <v>14</v>
      </c>
      <c r="E212" s="13">
        <v>4</v>
      </c>
      <c r="F212" s="13">
        <v>7</v>
      </c>
      <c r="H212" s="13">
        <f t="shared" si="46"/>
        <v>25</v>
      </c>
      <c r="I212" s="13">
        <v>25</v>
      </c>
      <c r="J212" s="13">
        <f t="shared" si="47"/>
        <v>0</v>
      </c>
      <c r="K212" s="13">
        <v>114</v>
      </c>
    </row>
    <row r="213" spans="1:11" x14ac:dyDescent="0.25">
      <c r="B213" t="s">
        <v>187</v>
      </c>
      <c r="C213" t="s">
        <v>1276</v>
      </c>
      <c r="D213" s="13">
        <v>19</v>
      </c>
      <c r="E213" s="13">
        <v>6</v>
      </c>
      <c r="F213" s="13">
        <v>9</v>
      </c>
      <c r="H213" s="13">
        <f t="shared" si="46"/>
        <v>34</v>
      </c>
      <c r="I213" s="13">
        <v>34</v>
      </c>
      <c r="J213" s="13">
        <f t="shared" si="47"/>
        <v>0</v>
      </c>
      <c r="K213" s="13">
        <v>170</v>
      </c>
    </row>
    <row r="214" spans="1:11" x14ac:dyDescent="0.25">
      <c r="B214" t="s">
        <v>188</v>
      </c>
      <c r="C214" t="s">
        <v>1277</v>
      </c>
      <c r="D214" s="13">
        <v>6</v>
      </c>
      <c r="F214" s="13">
        <v>7</v>
      </c>
      <c r="H214" s="13">
        <f t="shared" si="46"/>
        <v>13</v>
      </c>
      <c r="I214" s="13">
        <v>13</v>
      </c>
      <c r="J214" s="13">
        <f t="shared" si="47"/>
        <v>0</v>
      </c>
      <c r="K214" s="13">
        <v>39</v>
      </c>
    </row>
    <row r="215" spans="1:11" x14ac:dyDescent="0.25">
      <c r="B215" t="s">
        <v>189</v>
      </c>
      <c r="C215" t="s">
        <v>1278</v>
      </c>
      <c r="D215" s="13">
        <v>49</v>
      </c>
      <c r="E215" s="13">
        <v>5</v>
      </c>
      <c r="F215" s="13">
        <v>28</v>
      </c>
      <c r="H215" s="13">
        <f t="shared" si="46"/>
        <v>82</v>
      </c>
      <c r="I215" s="13">
        <v>82</v>
      </c>
      <c r="J215" s="13">
        <f t="shared" si="47"/>
        <v>0</v>
      </c>
      <c r="K215" s="13">
        <v>318</v>
      </c>
    </row>
    <row r="216" spans="1:11" x14ac:dyDescent="0.25">
      <c r="B216" t="s">
        <v>190</v>
      </c>
      <c r="C216" t="s">
        <v>1279</v>
      </c>
      <c r="D216" s="13">
        <v>7</v>
      </c>
      <c r="F216" s="13">
        <v>4</v>
      </c>
      <c r="H216" s="13">
        <f t="shared" si="46"/>
        <v>11</v>
      </c>
      <c r="I216" s="13">
        <v>11</v>
      </c>
      <c r="J216" s="13">
        <f t="shared" si="47"/>
        <v>0</v>
      </c>
      <c r="K216" s="13">
        <v>50</v>
      </c>
    </row>
    <row r="217" spans="1:11" x14ac:dyDescent="0.25">
      <c r="B217" t="s">
        <v>191</v>
      </c>
      <c r="C217" t="s">
        <v>1280</v>
      </c>
      <c r="D217" s="13">
        <v>24</v>
      </c>
      <c r="E217" s="13">
        <v>2</v>
      </c>
      <c r="F217" s="13">
        <v>24</v>
      </c>
      <c r="H217" s="13">
        <f t="shared" si="46"/>
        <v>50</v>
      </c>
      <c r="I217" s="13">
        <v>50</v>
      </c>
      <c r="J217" s="13">
        <f t="shared" si="47"/>
        <v>0</v>
      </c>
      <c r="K217" s="13">
        <v>152</v>
      </c>
    </row>
    <row r="218" spans="1:11" x14ac:dyDescent="0.25">
      <c r="B218" t="s">
        <v>192</v>
      </c>
      <c r="C218" t="s">
        <v>1281</v>
      </c>
      <c r="D218" s="13">
        <v>3</v>
      </c>
      <c r="E218" s="13">
        <v>3</v>
      </c>
      <c r="F218" s="13">
        <v>6</v>
      </c>
      <c r="H218" s="13">
        <f t="shared" si="46"/>
        <v>12</v>
      </c>
      <c r="I218" s="13">
        <v>12</v>
      </c>
      <c r="J218" s="13">
        <f t="shared" si="47"/>
        <v>0</v>
      </c>
      <c r="K218" s="13">
        <v>42</v>
      </c>
    </row>
    <row r="219" spans="1:11" x14ac:dyDescent="0.25">
      <c r="B219" t="s">
        <v>193</v>
      </c>
      <c r="C219" t="s">
        <v>1282</v>
      </c>
      <c r="D219" s="13">
        <v>6</v>
      </c>
      <c r="E219" s="13">
        <v>3</v>
      </c>
      <c r="H219" s="13">
        <f t="shared" si="46"/>
        <v>9</v>
      </c>
      <c r="I219" s="13">
        <v>9</v>
      </c>
      <c r="J219" s="13">
        <f t="shared" si="47"/>
        <v>0</v>
      </c>
      <c r="K219" s="13">
        <v>54</v>
      </c>
    </row>
    <row r="220" spans="1:11" x14ac:dyDescent="0.25">
      <c r="B220" t="s">
        <v>194</v>
      </c>
      <c r="C220" t="s">
        <v>1283</v>
      </c>
      <c r="D220" s="13">
        <v>6</v>
      </c>
      <c r="F220" s="13">
        <v>5</v>
      </c>
      <c r="H220" s="13">
        <f t="shared" si="46"/>
        <v>11</v>
      </c>
      <c r="I220" s="13">
        <v>11</v>
      </c>
      <c r="J220" s="13">
        <f t="shared" si="47"/>
        <v>0</v>
      </c>
      <c r="K220" s="13">
        <v>36</v>
      </c>
    </row>
    <row r="221" spans="1:11" x14ac:dyDescent="0.25">
      <c r="B221" t="s">
        <v>195</v>
      </c>
      <c r="C221" t="s">
        <v>1284</v>
      </c>
      <c r="D221" s="13">
        <v>5</v>
      </c>
      <c r="F221" s="13">
        <v>7</v>
      </c>
      <c r="H221" s="13">
        <f t="shared" si="46"/>
        <v>12</v>
      </c>
      <c r="I221" s="13">
        <v>12</v>
      </c>
      <c r="J221" s="13">
        <f t="shared" si="47"/>
        <v>0</v>
      </c>
      <c r="K221" s="13">
        <v>32</v>
      </c>
    </row>
    <row r="222" spans="1:11" x14ac:dyDescent="0.25">
      <c r="B222" t="s">
        <v>196</v>
      </c>
      <c r="C222" t="s">
        <v>1285</v>
      </c>
      <c r="D222" s="13">
        <v>2</v>
      </c>
      <c r="F222" s="13">
        <v>4</v>
      </c>
      <c r="H222" s="13">
        <f t="shared" si="46"/>
        <v>6</v>
      </c>
      <c r="I222" s="13">
        <v>6</v>
      </c>
      <c r="J222" s="13">
        <f t="shared" si="47"/>
        <v>0</v>
      </c>
      <c r="K222" s="13">
        <v>14</v>
      </c>
    </row>
    <row r="223" spans="1:11" x14ac:dyDescent="0.25">
      <c r="B223" t="s">
        <v>197</v>
      </c>
      <c r="C223" t="s">
        <v>1510</v>
      </c>
      <c r="F223" s="13">
        <v>3</v>
      </c>
      <c r="H223" s="13">
        <f t="shared" si="46"/>
        <v>3</v>
      </c>
      <c r="I223" s="13">
        <v>3</v>
      </c>
      <c r="J223" s="13">
        <f t="shared" si="47"/>
        <v>0</v>
      </c>
      <c r="K223" s="13">
        <v>12</v>
      </c>
    </row>
    <row r="224" spans="1:11" x14ac:dyDescent="0.25">
      <c r="B224" t="s">
        <v>198</v>
      </c>
      <c r="C224" t="s">
        <v>1286</v>
      </c>
      <c r="D224" s="13">
        <v>6</v>
      </c>
      <c r="F224" s="13">
        <v>15</v>
      </c>
      <c r="H224" s="13">
        <f t="shared" si="46"/>
        <v>21</v>
      </c>
      <c r="I224" s="13">
        <v>21</v>
      </c>
      <c r="J224" s="13">
        <f t="shared" si="47"/>
        <v>0</v>
      </c>
      <c r="K224" s="13">
        <v>46</v>
      </c>
    </row>
    <row r="225" spans="1:11" x14ac:dyDescent="0.25">
      <c r="B225" t="s">
        <v>199</v>
      </c>
      <c r="C225" t="s">
        <v>1523</v>
      </c>
      <c r="D225" s="13">
        <v>5</v>
      </c>
      <c r="F225" s="13">
        <v>6</v>
      </c>
      <c r="H225" s="13">
        <f t="shared" si="46"/>
        <v>11</v>
      </c>
      <c r="I225" s="13">
        <v>11</v>
      </c>
      <c r="J225" s="13">
        <f t="shared" si="47"/>
        <v>0</v>
      </c>
      <c r="K225" s="13">
        <v>30</v>
      </c>
    </row>
    <row r="226" spans="1:11" x14ac:dyDescent="0.25">
      <c r="B226" t="s">
        <v>200</v>
      </c>
      <c r="C226" t="s">
        <v>1293</v>
      </c>
      <c r="D226" s="13">
        <v>6</v>
      </c>
      <c r="E226" s="13">
        <v>6</v>
      </c>
      <c r="F226" s="13">
        <v>10</v>
      </c>
      <c r="H226" s="13">
        <f t="shared" si="46"/>
        <v>22</v>
      </c>
      <c r="I226" s="13">
        <v>22</v>
      </c>
      <c r="J226" s="13">
        <f t="shared" si="47"/>
        <v>0</v>
      </c>
      <c r="K226" s="13">
        <v>60</v>
      </c>
    </row>
    <row r="227" spans="1:11" x14ac:dyDescent="0.25">
      <c r="B227" t="s">
        <v>201</v>
      </c>
      <c r="C227" t="s">
        <v>1287</v>
      </c>
      <c r="D227" s="13">
        <v>1</v>
      </c>
      <c r="E227" s="13">
        <v>3</v>
      </c>
      <c r="F227" s="13">
        <v>6</v>
      </c>
      <c r="H227" s="13">
        <f t="shared" si="46"/>
        <v>10</v>
      </c>
      <c r="I227" s="13">
        <v>10</v>
      </c>
      <c r="J227" s="13">
        <f t="shared" si="47"/>
        <v>0</v>
      </c>
      <c r="K227" s="13">
        <v>24</v>
      </c>
    </row>
    <row r="228" spans="1:11" x14ac:dyDescent="0.25">
      <c r="B228" t="s">
        <v>202</v>
      </c>
      <c r="C228" t="s">
        <v>1288</v>
      </c>
      <c r="D228" s="13">
        <v>14</v>
      </c>
      <c r="E228" s="13">
        <v>2</v>
      </c>
      <c r="F228" s="13">
        <v>22</v>
      </c>
      <c r="H228" s="13">
        <f t="shared" si="46"/>
        <v>38</v>
      </c>
      <c r="I228" s="13">
        <v>38</v>
      </c>
      <c r="J228" s="13">
        <f t="shared" si="47"/>
        <v>0</v>
      </c>
      <c r="K228" s="13">
        <v>96</v>
      </c>
    </row>
    <row r="229" spans="1:11" x14ac:dyDescent="0.25">
      <c r="B229" t="s">
        <v>203</v>
      </c>
      <c r="C229" t="s">
        <v>1289</v>
      </c>
      <c r="D229" s="13">
        <v>5</v>
      </c>
      <c r="F229" s="13">
        <v>5</v>
      </c>
      <c r="H229" s="13">
        <f t="shared" si="46"/>
        <v>10</v>
      </c>
      <c r="I229" s="13">
        <v>10</v>
      </c>
      <c r="J229" s="13">
        <f t="shared" si="47"/>
        <v>0</v>
      </c>
      <c r="K229" s="13">
        <v>40</v>
      </c>
    </row>
    <row r="230" spans="1:11" x14ac:dyDescent="0.25">
      <c r="B230" t="s">
        <v>204</v>
      </c>
      <c r="C230" t="s">
        <v>1290</v>
      </c>
      <c r="E230" s="13">
        <v>6</v>
      </c>
      <c r="F230" s="13">
        <v>11</v>
      </c>
      <c r="H230" s="13">
        <f t="shared" si="46"/>
        <v>17</v>
      </c>
      <c r="I230" s="13">
        <v>17</v>
      </c>
      <c r="J230" s="13">
        <f t="shared" si="47"/>
        <v>0</v>
      </c>
      <c r="K230" s="13">
        <v>36</v>
      </c>
    </row>
    <row r="231" spans="1:11" ht="15.75" thickBot="1" x14ac:dyDescent="0.3">
      <c r="A231" s="2" t="s">
        <v>1719</v>
      </c>
      <c r="B231" s="2"/>
      <c r="C231" s="2"/>
      <c r="D231" s="14">
        <f>SUM(D209:D230)</f>
        <v>188</v>
      </c>
      <c r="E231" s="14">
        <f t="shared" ref="E231:K231" si="48">SUM(E209:E230)</f>
        <v>62</v>
      </c>
      <c r="F231" s="14">
        <f t="shared" si="48"/>
        <v>221</v>
      </c>
      <c r="G231" s="14">
        <f t="shared" si="48"/>
        <v>0</v>
      </c>
      <c r="H231" s="14">
        <f t="shared" si="48"/>
        <v>471</v>
      </c>
      <c r="I231" s="14">
        <f t="shared" si="48"/>
        <v>471</v>
      </c>
      <c r="J231" s="14">
        <f t="shared" si="48"/>
        <v>0</v>
      </c>
      <c r="K231" s="14">
        <f t="shared" si="48"/>
        <v>1644</v>
      </c>
    </row>
    <row r="232" spans="1:11" ht="15.75" thickTop="1" x14ac:dyDescent="0.25">
      <c r="B232" t="s">
        <v>205</v>
      </c>
      <c r="C232" t="s">
        <v>1291</v>
      </c>
      <c r="E232" s="13">
        <v>4</v>
      </c>
      <c r="F232" s="13">
        <v>5</v>
      </c>
      <c r="H232" s="13">
        <f t="shared" ref="H232:H258" si="49">SUM(D232:G232)</f>
        <v>9</v>
      </c>
      <c r="I232" s="13">
        <v>9</v>
      </c>
      <c r="J232" s="13">
        <f t="shared" ref="J232:J258" si="50">H232-I232</f>
        <v>0</v>
      </c>
      <c r="K232" s="13">
        <v>24</v>
      </c>
    </row>
    <row r="233" spans="1:11" x14ac:dyDescent="0.25">
      <c r="B233" t="s">
        <v>206</v>
      </c>
      <c r="C233" t="s">
        <v>1292</v>
      </c>
      <c r="E233" s="13">
        <v>7</v>
      </c>
      <c r="F233" s="13">
        <v>9</v>
      </c>
      <c r="H233" s="13">
        <f t="shared" si="49"/>
        <v>16</v>
      </c>
      <c r="I233" s="13">
        <v>16</v>
      </c>
      <c r="J233" s="13">
        <f t="shared" si="50"/>
        <v>0</v>
      </c>
      <c r="K233" s="13">
        <v>42</v>
      </c>
    </row>
    <row r="234" spans="1:11" x14ac:dyDescent="0.25">
      <c r="B234" t="s">
        <v>207</v>
      </c>
      <c r="C234" t="s">
        <v>1294</v>
      </c>
      <c r="D234" s="13">
        <v>8</v>
      </c>
      <c r="F234" s="13">
        <v>8</v>
      </c>
      <c r="H234" s="13">
        <f t="shared" si="49"/>
        <v>16</v>
      </c>
      <c r="I234" s="13">
        <v>16</v>
      </c>
      <c r="J234" s="13">
        <f t="shared" si="50"/>
        <v>0</v>
      </c>
      <c r="K234" s="13">
        <v>48</v>
      </c>
    </row>
    <row r="235" spans="1:11" x14ac:dyDescent="0.25">
      <c r="B235" t="s">
        <v>208</v>
      </c>
      <c r="C235" t="s">
        <v>479</v>
      </c>
      <c r="E235" s="13">
        <v>12</v>
      </c>
      <c r="F235" s="13">
        <v>14</v>
      </c>
      <c r="H235" s="13">
        <f t="shared" si="49"/>
        <v>26</v>
      </c>
      <c r="I235" s="13">
        <v>26</v>
      </c>
      <c r="J235" s="13">
        <f t="shared" si="50"/>
        <v>0</v>
      </c>
      <c r="K235" s="13">
        <v>72</v>
      </c>
    </row>
    <row r="236" spans="1:11" x14ac:dyDescent="0.25">
      <c r="B236" t="s">
        <v>209</v>
      </c>
      <c r="C236" t="s">
        <v>1550</v>
      </c>
      <c r="F236" s="13">
        <v>18</v>
      </c>
      <c r="H236" s="13">
        <f t="shared" si="49"/>
        <v>18</v>
      </c>
      <c r="I236" s="13">
        <v>18</v>
      </c>
      <c r="J236" s="13">
        <f t="shared" si="50"/>
        <v>0</v>
      </c>
      <c r="K236" s="13">
        <v>54</v>
      </c>
    </row>
    <row r="237" spans="1:11" x14ac:dyDescent="0.25">
      <c r="B237" t="s">
        <v>210</v>
      </c>
      <c r="C237" t="s">
        <v>1295</v>
      </c>
      <c r="E237" s="13">
        <v>3</v>
      </c>
      <c r="H237" s="13">
        <f t="shared" si="49"/>
        <v>3</v>
      </c>
      <c r="I237" s="13">
        <v>3</v>
      </c>
      <c r="J237" s="13">
        <f t="shared" si="50"/>
        <v>0</v>
      </c>
      <c r="K237" s="13">
        <v>18</v>
      </c>
    </row>
    <row r="238" spans="1:11" x14ac:dyDescent="0.25">
      <c r="B238" t="s">
        <v>211</v>
      </c>
      <c r="C238" s="6" t="s">
        <v>1296</v>
      </c>
      <c r="D238" s="13">
        <v>4</v>
      </c>
      <c r="E238" s="13">
        <v>4</v>
      </c>
      <c r="F238" s="13">
        <v>3</v>
      </c>
      <c r="H238" s="13">
        <f t="shared" si="49"/>
        <v>11</v>
      </c>
      <c r="I238" s="13">
        <v>11</v>
      </c>
      <c r="J238" s="13">
        <f t="shared" si="50"/>
        <v>0</v>
      </c>
      <c r="K238" s="13">
        <v>52</v>
      </c>
    </row>
    <row r="239" spans="1:11" x14ac:dyDescent="0.25">
      <c r="B239" t="s">
        <v>212</v>
      </c>
      <c r="C239" t="s">
        <v>1297</v>
      </c>
      <c r="E239" s="13">
        <v>18</v>
      </c>
      <c r="H239" s="13">
        <f t="shared" si="49"/>
        <v>18</v>
      </c>
      <c r="I239" s="13">
        <v>18</v>
      </c>
      <c r="J239" s="13">
        <f t="shared" si="50"/>
        <v>0</v>
      </c>
      <c r="K239" s="13">
        <v>108</v>
      </c>
    </row>
    <row r="240" spans="1:11" x14ac:dyDescent="0.25">
      <c r="B240" t="s">
        <v>213</v>
      </c>
      <c r="C240" t="s">
        <v>1298</v>
      </c>
      <c r="D240" s="13">
        <v>8</v>
      </c>
      <c r="F240" s="13">
        <v>20</v>
      </c>
      <c r="H240" s="13">
        <f t="shared" si="49"/>
        <v>28</v>
      </c>
      <c r="I240" s="13">
        <v>28</v>
      </c>
      <c r="J240" s="13">
        <f t="shared" si="50"/>
        <v>0</v>
      </c>
      <c r="K240" s="13">
        <v>50</v>
      </c>
    </row>
    <row r="241" spans="2:11" x14ac:dyDescent="0.25">
      <c r="B241" t="s">
        <v>214</v>
      </c>
      <c r="C241" t="s">
        <v>1299</v>
      </c>
      <c r="D241" s="13">
        <v>4</v>
      </c>
      <c r="E241" s="13">
        <v>1</v>
      </c>
      <c r="F241" s="13">
        <v>12</v>
      </c>
      <c r="H241" s="13">
        <f t="shared" si="49"/>
        <v>17</v>
      </c>
      <c r="I241" s="13">
        <v>17</v>
      </c>
      <c r="J241" s="13">
        <f t="shared" si="50"/>
        <v>0</v>
      </c>
      <c r="K241" s="13">
        <v>45</v>
      </c>
    </row>
    <row r="242" spans="2:11" x14ac:dyDescent="0.25">
      <c r="B242" t="s">
        <v>215</v>
      </c>
      <c r="C242" t="s">
        <v>1300</v>
      </c>
      <c r="D242" s="13">
        <v>4</v>
      </c>
      <c r="E242" s="13">
        <v>2</v>
      </c>
      <c r="F242" s="13">
        <v>10</v>
      </c>
      <c r="H242" s="13">
        <f t="shared" si="49"/>
        <v>16</v>
      </c>
      <c r="I242" s="13">
        <v>16</v>
      </c>
      <c r="J242" s="13">
        <f t="shared" si="50"/>
        <v>0</v>
      </c>
      <c r="K242" s="13">
        <v>50</v>
      </c>
    </row>
    <row r="243" spans="2:11" x14ac:dyDescent="0.25">
      <c r="B243" t="s">
        <v>216</v>
      </c>
      <c r="C243" t="s">
        <v>1301</v>
      </c>
      <c r="D243" s="13">
        <v>11</v>
      </c>
      <c r="F243" s="13">
        <v>14</v>
      </c>
      <c r="H243" s="13">
        <f t="shared" si="49"/>
        <v>25</v>
      </c>
      <c r="I243" s="13">
        <v>25</v>
      </c>
      <c r="J243" s="13">
        <f t="shared" si="50"/>
        <v>0</v>
      </c>
      <c r="K243" s="13">
        <v>72</v>
      </c>
    </row>
    <row r="244" spans="2:11" x14ac:dyDescent="0.25">
      <c r="B244" t="s">
        <v>217</v>
      </c>
      <c r="C244" t="s">
        <v>1302</v>
      </c>
      <c r="D244" s="13">
        <v>2</v>
      </c>
      <c r="F244" s="13">
        <v>4</v>
      </c>
      <c r="H244" s="13">
        <f t="shared" si="49"/>
        <v>6</v>
      </c>
      <c r="I244" s="13">
        <v>6</v>
      </c>
      <c r="J244" s="13">
        <f t="shared" si="50"/>
        <v>0</v>
      </c>
      <c r="K244" s="13">
        <v>18</v>
      </c>
    </row>
    <row r="245" spans="2:11" x14ac:dyDescent="0.25">
      <c r="B245" t="s">
        <v>218</v>
      </c>
      <c r="C245" t="s">
        <v>476</v>
      </c>
      <c r="D245" s="13">
        <v>6</v>
      </c>
      <c r="F245" s="13">
        <v>3</v>
      </c>
      <c r="H245" s="13">
        <f t="shared" si="49"/>
        <v>9</v>
      </c>
      <c r="I245" s="13">
        <v>9</v>
      </c>
      <c r="J245" s="13">
        <f t="shared" si="50"/>
        <v>0</v>
      </c>
      <c r="K245" s="13">
        <v>42</v>
      </c>
    </row>
    <row r="246" spans="2:11" x14ac:dyDescent="0.25">
      <c r="B246" t="s">
        <v>678</v>
      </c>
      <c r="C246" t="s">
        <v>477</v>
      </c>
      <c r="D246" s="13">
        <v>8</v>
      </c>
      <c r="F246" s="13">
        <v>4</v>
      </c>
      <c r="H246" s="13">
        <f t="shared" si="49"/>
        <v>12</v>
      </c>
      <c r="I246" s="13">
        <v>12</v>
      </c>
      <c r="J246" s="13">
        <f t="shared" si="50"/>
        <v>0</v>
      </c>
      <c r="K246" s="13">
        <v>54</v>
      </c>
    </row>
    <row r="247" spans="2:11" x14ac:dyDescent="0.25">
      <c r="B247" t="s">
        <v>219</v>
      </c>
      <c r="C247" t="s">
        <v>1303</v>
      </c>
      <c r="D247" s="13">
        <v>8</v>
      </c>
      <c r="F247" s="13">
        <v>10</v>
      </c>
      <c r="H247" s="13">
        <f t="shared" si="49"/>
        <v>18</v>
      </c>
      <c r="I247" s="13">
        <v>18</v>
      </c>
      <c r="J247" s="13">
        <f t="shared" si="50"/>
        <v>0</v>
      </c>
      <c r="K247" s="13">
        <v>54</v>
      </c>
    </row>
    <row r="248" spans="2:11" x14ac:dyDescent="0.25">
      <c r="B248" t="s">
        <v>589</v>
      </c>
      <c r="C248" t="s">
        <v>1241</v>
      </c>
      <c r="D248" s="13">
        <v>2</v>
      </c>
      <c r="F248" s="13">
        <v>3</v>
      </c>
      <c r="H248" s="13">
        <f t="shared" si="49"/>
        <v>5</v>
      </c>
      <c r="I248" s="13">
        <v>5</v>
      </c>
      <c r="J248" s="13">
        <f t="shared" si="50"/>
        <v>0</v>
      </c>
      <c r="K248" s="13">
        <v>18</v>
      </c>
    </row>
    <row r="249" spans="2:11" x14ac:dyDescent="0.25">
      <c r="B249" t="s">
        <v>220</v>
      </c>
      <c r="C249" t="s">
        <v>1304</v>
      </c>
      <c r="D249" s="13">
        <v>9</v>
      </c>
      <c r="F249" s="13">
        <v>51</v>
      </c>
      <c r="H249" s="13">
        <f t="shared" si="49"/>
        <v>60</v>
      </c>
      <c r="I249" s="13">
        <v>60</v>
      </c>
      <c r="J249" s="13">
        <f t="shared" si="50"/>
        <v>0</v>
      </c>
      <c r="K249" s="13">
        <v>102</v>
      </c>
    </row>
    <row r="250" spans="2:11" x14ac:dyDescent="0.25">
      <c r="B250" t="s">
        <v>221</v>
      </c>
      <c r="C250" t="s">
        <v>1305</v>
      </c>
      <c r="D250" s="13">
        <v>3</v>
      </c>
      <c r="F250" s="13">
        <v>4</v>
      </c>
      <c r="H250" s="13">
        <f t="shared" si="49"/>
        <v>7</v>
      </c>
      <c r="I250" s="13">
        <v>7</v>
      </c>
      <c r="J250" s="13">
        <f t="shared" si="50"/>
        <v>0</v>
      </c>
      <c r="K250" s="13">
        <v>18</v>
      </c>
    </row>
    <row r="251" spans="2:11" x14ac:dyDescent="0.25">
      <c r="B251" t="s">
        <v>222</v>
      </c>
      <c r="C251" t="s">
        <v>1306</v>
      </c>
      <c r="D251" s="13">
        <v>5</v>
      </c>
      <c r="F251" s="13">
        <v>3</v>
      </c>
      <c r="H251" s="13">
        <f t="shared" si="49"/>
        <v>8</v>
      </c>
      <c r="I251" s="13">
        <v>8</v>
      </c>
      <c r="J251" s="13">
        <f t="shared" si="50"/>
        <v>0</v>
      </c>
      <c r="K251" s="13">
        <v>30</v>
      </c>
    </row>
    <row r="252" spans="2:11" x14ac:dyDescent="0.25">
      <c r="B252" t="s">
        <v>223</v>
      </c>
      <c r="C252" t="s">
        <v>1307</v>
      </c>
      <c r="D252" s="13">
        <v>12</v>
      </c>
      <c r="F252" s="13">
        <v>8</v>
      </c>
      <c r="H252" s="13">
        <f t="shared" si="49"/>
        <v>20</v>
      </c>
      <c r="I252" s="13">
        <v>20</v>
      </c>
      <c r="J252" s="13">
        <f t="shared" si="50"/>
        <v>0</v>
      </c>
      <c r="K252" s="13">
        <v>82</v>
      </c>
    </row>
    <row r="253" spans="2:11" x14ac:dyDescent="0.25">
      <c r="B253" t="s">
        <v>224</v>
      </c>
      <c r="C253" t="s">
        <v>1308</v>
      </c>
      <c r="F253" s="13">
        <v>6</v>
      </c>
      <c r="H253" s="13">
        <f t="shared" si="49"/>
        <v>6</v>
      </c>
      <c r="I253" s="13">
        <v>6</v>
      </c>
      <c r="J253" s="13">
        <f t="shared" si="50"/>
        <v>0</v>
      </c>
      <c r="K253" s="13">
        <v>24</v>
      </c>
    </row>
    <row r="254" spans="2:11" x14ac:dyDescent="0.25">
      <c r="B254" t="s">
        <v>225</v>
      </c>
      <c r="C254" s="6" t="s">
        <v>1309</v>
      </c>
      <c r="F254" s="13">
        <v>8</v>
      </c>
      <c r="H254" s="13">
        <f t="shared" si="49"/>
        <v>8</v>
      </c>
      <c r="I254" s="13">
        <v>8</v>
      </c>
      <c r="J254" s="13">
        <f t="shared" si="50"/>
        <v>0</v>
      </c>
      <c r="K254" s="13">
        <v>32</v>
      </c>
    </row>
    <row r="255" spans="2:11" x14ac:dyDescent="0.25">
      <c r="B255" t="s">
        <v>226</v>
      </c>
      <c r="C255" t="s">
        <v>478</v>
      </c>
      <c r="D255" s="13">
        <v>4</v>
      </c>
      <c r="F255" s="13">
        <v>2</v>
      </c>
      <c r="H255" s="13">
        <f t="shared" si="49"/>
        <v>6</v>
      </c>
      <c r="I255" s="13">
        <v>6</v>
      </c>
      <c r="J255" s="13">
        <f t="shared" si="50"/>
        <v>0</v>
      </c>
      <c r="K255" s="13">
        <v>30</v>
      </c>
    </row>
    <row r="256" spans="2:11" x14ac:dyDescent="0.25">
      <c r="B256" t="s">
        <v>227</v>
      </c>
      <c r="C256" s="5" t="s">
        <v>1310</v>
      </c>
      <c r="F256" s="13">
        <v>9</v>
      </c>
      <c r="H256" s="13">
        <f t="shared" si="49"/>
        <v>9</v>
      </c>
      <c r="I256" s="13">
        <v>9</v>
      </c>
      <c r="J256" s="13">
        <f t="shared" si="50"/>
        <v>0</v>
      </c>
      <c r="K256" s="13">
        <v>27</v>
      </c>
    </row>
    <row r="257" spans="1:11" x14ac:dyDescent="0.25">
      <c r="B257" t="s">
        <v>228</v>
      </c>
      <c r="C257" t="s">
        <v>1311</v>
      </c>
      <c r="D257" s="13">
        <v>2</v>
      </c>
      <c r="E257" s="13">
        <v>5</v>
      </c>
      <c r="H257" s="13">
        <f t="shared" si="49"/>
        <v>7</v>
      </c>
      <c r="I257" s="13">
        <v>7</v>
      </c>
      <c r="J257" s="13">
        <f t="shared" si="50"/>
        <v>0</v>
      </c>
      <c r="K257" s="13">
        <v>38</v>
      </c>
    </row>
    <row r="258" spans="1:11" x14ac:dyDescent="0.25">
      <c r="B258" t="s">
        <v>229</v>
      </c>
      <c r="C258" t="s">
        <v>1312</v>
      </c>
      <c r="D258" s="13">
        <v>1</v>
      </c>
      <c r="F258" s="13">
        <v>9</v>
      </c>
      <c r="H258" s="13">
        <f t="shared" si="49"/>
        <v>10</v>
      </c>
      <c r="I258" s="13">
        <v>10</v>
      </c>
      <c r="J258" s="13">
        <f t="shared" si="50"/>
        <v>0</v>
      </c>
      <c r="K258" s="13">
        <v>36</v>
      </c>
    </row>
    <row r="259" spans="1:11" ht="15.75" thickBot="1" x14ac:dyDescent="0.3">
      <c r="A259" s="2" t="s">
        <v>5</v>
      </c>
      <c r="B259" s="2"/>
      <c r="C259" s="2"/>
      <c r="D259" s="14">
        <f>SUM(D231:D258)</f>
        <v>289</v>
      </c>
      <c r="E259" s="14">
        <f t="shared" ref="E259:K259" si="51">SUM(E231:E258)</f>
        <v>118</v>
      </c>
      <c r="F259" s="14">
        <f t="shared" si="51"/>
        <v>458</v>
      </c>
      <c r="G259" s="14">
        <f t="shared" si="51"/>
        <v>0</v>
      </c>
      <c r="H259" s="14">
        <f t="shared" si="51"/>
        <v>865</v>
      </c>
      <c r="I259" s="14">
        <f t="shared" si="51"/>
        <v>865</v>
      </c>
      <c r="J259" s="14">
        <f t="shared" si="51"/>
        <v>0</v>
      </c>
      <c r="K259" s="14">
        <f t="shared" si="51"/>
        <v>2884</v>
      </c>
    </row>
    <row r="260" spans="1:11" ht="15.75" thickTop="1" x14ac:dyDescent="0.25">
      <c r="A260" t="s">
        <v>230</v>
      </c>
      <c r="B260" t="s">
        <v>231</v>
      </c>
      <c r="C260" t="s">
        <v>1313</v>
      </c>
      <c r="E260" s="13">
        <v>3</v>
      </c>
      <c r="F260" s="13">
        <v>3</v>
      </c>
      <c r="H260" s="13">
        <f t="shared" ref="H260:H284" si="52">SUM(D260:G260)</f>
        <v>6</v>
      </c>
      <c r="I260" s="13">
        <v>6</v>
      </c>
      <c r="J260" s="13">
        <f t="shared" ref="J260:J284" si="53">H260-I260</f>
        <v>0</v>
      </c>
      <c r="K260" s="13">
        <v>40</v>
      </c>
    </row>
    <row r="261" spans="1:11" x14ac:dyDescent="0.25">
      <c r="B261" t="s">
        <v>232</v>
      </c>
      <c r="C261" t="s">
        <v>1314</v>
      </c>
      <c r="E261" s="13">
        <v>6</v>
      </c>
      <c r="F261" s="13">
        <v>3</v>
      </c>
      <c r="H261" s="13">
        <f t="shared" si="52"/>
        <v>9</v>
      </c>
      <c r="I261" s="13">
        <v>9</v>
      </c>
      <c r="J261" s="13">
        <f t="shared" si="53"/>
        <v>0</v>
      </c>
      <c r="K261" s="13">
        <v>42</v>
      </c>
    </row>
    <row r="262" spans="1:11" x14ac:dyDescent="0.25">
      <c r="B262" t="s">
        <v>233</v>
      </c>
      <c r="C262" t="s">
        <v>1315</v>
      </c>
      <c r="D262" s="13">
        <v>3</v>
      </c>
      <c r="E262" s="13">
        <v>37</v>
      </c>
      <c r="F262" s="13">
        <v>6</v>
      </c>
      <c r="H262" s="13">
        <f t="shared" si="52"/>
        <v>46</v>
      </c>
      <c r="I262" s="13">
        <v>46</v>
      </c>
      <c r="J262" s="13">
        <f t="shared" si="53"/>
        <v>0</v>
      </c>
      <c r="K262" s="13">
        <v>250</v>
      </c>
    </row>
    <row r="263" spans="1:11" x14ac:dyDescent="0.25">
      <c r="B263" t="s">
        <v>234</v>
      </c>
      <c r="C263" t="s">
        <v>1316</v>
      </c>
      <c r="E263" s="13">
        <v>7</v>
      </c>
      <c r="F263" s="13">
        <v>4</v>
      </c>
      <c r="H263" s="13">
        <f t="shared" si="52"/>
        <v>11</v>
      </c>
      <c r="I263" s="13">
        <v>11</v>
      </c>
      <c r="J263" s="13">
        <f t="shared" si="53"/>
        <v>0</v>
      </c>
      <c r="K263" s="13">
        <v>40</v>
      </c>
    </row>
    <row r="264" spans="1:11" x14ac:dyDescent="0.25">
      <c r="B264" t="s">
        <v>235</v>
      </c>
      <c r="C264" t="s">
        <v>1317</v>
      </c>
      <c r="D264" s="13">
        <v>6</v>
      </c>
      <c r="E264" s="13">
        <v>9</v>
      </c>
      <c r="F264" s="13">
        <v>4</v>
      </c>
      <c r="H264" s="13">
        <f t="shared" si="52"/>
        <v>19</v>
      </c>
      <c r="I264" s="13">
        <v>19</v>
      </c>
      <c r="J264" s="13">
        <f t="shared" si="53"/>
        <v>0</v>
      </c>
      <c r="K264" s="13">
        <v>60</v>
      </c>
    </row>
    <row r="265" spans="1:11" x14ac:dyDescent="0.25">
      <c r="B265" t="s">
        <v>236</v>
      </c>
      <c r="C265" t="s">
        <v>1318</v>
      </c>
      <c r="D265" s="13">
        <v>1</v>
      </c>
      <c r="E265" s="13">
        <v>1</v>
      </c>
      <c r="F265" s="13">
        <v>1</v>
      </c>
      <c r="H265" s="13">
        <f t="shared" si="52"/>
        <v>3</v>
      </c>
      <c r="I265" s="13">
        <v>3</v>
      </c>
      <c r="J265" s="13">
        <f t="shared" si="53"/>
        <v>0</v>
      </c>
      <c r="K265" s="13">
        <v>14</v>
      </c>
    </row>
    <row r="266" spans="1:11" x14ac:dyDescent="0.25">
      <c r="B266" t="s">
        <v>599</v>
      </c>
      <c r="C266" t="s">
        <v>1319</v>
      </c>
      <c r="E266" s="13">
        <v>8</v>
      </c>
      <c r="F266" s="13">
        <v>6</v>
      </c>
      <c r="H266" s="13">
        <f t="shared" si="52"/>
        <v>14</v>
      </c>
      <c r="I266" s="13">
        <v>14</v>
      </c>
      <c r="J266" s="13">
        <f t="shared" si="53"/>
        <v>0</v>
      </c>
      <c r="K266" s="13">
        <v>120</v>
      </c>
    </row>
    <row r="267" spans="1:11" x14ac:dyDescent="0.25">
      <c r="B267" t="s">
        <v>237</v>
      </c>
      <c r="C267" t="s">
        <v>1320</v>
      </c>
      <c r="D267" s="13">
        <v>7</v>
      </c>
      <c r="E267" s="13">
        <v>11</v>
      </c>
      <c r="F267" s="13">
        <v>3</v>
      </c>
      <c r="H267" s="13">
        <f t="shared" si="52"/>
        <v>21</v>
      </c>
      <c r="I267" s="13">
        <v>21</v>
      </c>
      <c r="J267" s="13">
        <f t="shared" si="53"/>
        <v>0</v>
      </c>
      <c r="K267" s="13">
        <v>130</v>
      </c>
    </row>
    <row r="268" spans="1:11" x14ac:dyDescent="0.25">
      <c r="B268" t="s">
        <v>238</v>
      </c>
      <c r="C268" t="s">
        <v>1321</v>
      </c>
      <c r="D268" s="13">
        <v>5</v>
      </c>
      <c r="E268" s="13">
        <v>9</v>
      </c>
      <c r="F268" s="13">
        <v>4</v>
      </c>
      <c r="H268" s="13">
        <f t="shared" si="52"/>
        <v>18</v>
      </c>
      <c r="I268" s="13">
        <v>18</v>
      </c>
      <c r="J268" s="13">
        <f t="shared" si="53"/>
        <v>0</v>
      </c>
      <c r="K268" s="13">
        <v>150</v>
      </c>
    </row>
    <row r="269" spans="1:11" x14ac:dyDescent="0.25">
      <c r="B269" t="s">
        <v>239</v>
      </c>
      <c r="C269" t="s">
        <v>1322</v>
      </c>
      <c r="D269" s="13">
        <v>10</v>
      </c>
      <c r="E269" s="13">
        <v>9</v>
      </c>
      <c r="F269" s="13">
        <v>6</v>
      </c>
      <c r="H269" s="13">
        <f t="shared" si="52"/>
        <v>25</v>
      </c>
      <c r="I269" s="13">
        <v>25</v>
      </c>
      <c r="J269" s="13">
        <f t="shared" si="53"/>
        <v>0</v>
      </c>
      <c r="K269" s="13">
        <v>100</v>
      </c>
    </row>
    <row r="270" spans="1:11" x14ac:dyDescent="0.25">
      <c r="B270" t="s">
        <v>240</v>
      </c>
      <c r="C270" t="s">
        <v>1323</v>
      </c>
      <c r="F270" s="13">
        <v>4</v>
      </c>
      <c r="H270" s="13">
        <f t="shared" si="52"/>
        <v>4</v>
      </c>
      <c r="I270" s="13">
        <v>4</v>
      </c>
      <c r="J270" s="13">
        <f t="shared" si="53"/>
        <v>0</v>
      </c>
      <c r="K270" s="13">
        <v>10</v>
      </c>
    </row>
    <row r="271" spans="1:11" x14ac:dyDescent="0.25">
      <c r="B271" t="s">
        <v>241</v>
      </c>
      <c r="C271" t="s">
        <v>1324</v>
      </c>
      <c r="D271" s="13">
        <v>2</v>
      </c>
      <c r="E271" s="13">
        <v>5</v>
      </c>
      <c r="F271" s="13">
        <v>5</v>
      </c>
      <c r="H271" s="13">
        <f t="shared" si="52"/>
        <v>12</v>
      </c>
      <c r="I271" s="13">
        <v>12</v>
      </c>
      <c r="J271" s="13">
        <f t="shared" si="53"/>
        <v>0</v>
      </c>
      <c r="K271" s="13">
        <v>60</v>
      </c>
    </row>
    <row r="272" spans="1:11" x14ac:dyDescent="0.25">
      <c r="B272" t="s">
        <v>242</v>
      </c>
      <c r="C272" t="s">
        <v>1325</v>
      </c>
      <c r="D272" s="13">
        <v>10</v>
      </c>
      <c r="E272" s="13">
        <v>8</v>
      </c>
      <c r="F272" s="13">
        <v>10</v>
      </c>
      <c r="H272" s="13">
        <f t="shared" si="52"/>
        <v>28</v>
      </c>
      <c r="I272" s="13">
        <v>28</v>
      </c>
      <c r="J272" s="13">
        <f t="shared" si="53"/>
        <v>0</v>
      </c>
      <c r="K272" s="13">
        <v>100</v>
      </c>
    </row>
    <row r="273" spans="1:11" x14ac:dyDescent="0.25">
      <c r="B273" t="s">
        <v>243</v>
      </c>
      <c r="C273" t="s">
        <v>1326</v>
      </c>
      <c r="D273" s="13">
        <v>7</v>
      </c>
      <c r="E273" s="13">
        <v>4</v>
      </c>
      <c r="F273" s="13">
        <v>3</v>
      </c>
      <c r="H273" s="13">
        <f t="shared" si="52"/>
        <v>14</v>
      </c>
      <c r="I273" s="13">
        <v>14</v>
      </c>
      <c r="J273" s="13">
        <f t="shared" si="53"/>
        <v>0</v>
      </c>
      <c r="K273" s="13">
        <v>60</v>
      </c>
    </row>
    <row r="274" spans="1:11" x14ac:dyDescent="0.25">
      <c r="B274" t="s">
        <v>1721</v>
      </c>
      <c r="C274" t="s">
        <v>1327</v>
      </c>
      <c r="D274" s="13">
        <v>12</v>
      </c>
      <c r="E274" s="13">
        <v>12</v>
      </c>
      <c r="F274" s="13">
        <v>6</v>
      </c>
      <c r="H274" s="13">
        <f t="shared" si="52"/>
        <v>30</v>
      </c>
      <c r="I274" s="13">
        <v>30</v>
      </c>
      <c r="J274" s="13">
        <f t="shared" si="53"/>
        <v>0</v>
      </c>
      <c r="K274" s="13">
        <v>170</v>
      </c>
    </row>
    <row r="275" spans="1:11" x14ac:dyDescent="0.25">
      <c r="B275" t="s">
        <v>244</v>
      </c>
      <c r="C275" t="s">
        <v>1328</v>
      </c>
      <c r="D275" s="13">
        <v>4</v>
      </c>
      <c r="E275" s="13">
        <v>5</v>
      </c>
      <c r="F275" s="13">
        <v>6</v>
      </c>
      <c r="H275" s="13">
        <f t="shared" si="52"/>
        <v>15</v>
      </c>
      <c r="I275" s="13">
        <v>15</v>
      </c>
      <c r="J275" s="13">
        <f t="shared" si="53"/>
        <v>0</v>
      </c>
      <c r="K275" s="13">
        <v>85</v>
      </c>
    </row>
    <row r="276" spans="1:11" x14ac:dyDescent="0.25">
      <c r="B276" t="s">
        <v>245</v>
      </c>
      <c r="C276" t="s">
        <v>1329</v>
      </c>
      <c r="D276" s="13">
        <v>7</v>
      </c>
      <c r="E276" s="13">
        <v>6</v>
      </c>
      <c r="F276" s="13">
        <v>2</v>
      </c>
      <c r="H276" s="13">
        <f t="shared" si="52"/>
        <v>15</v>
      </c>
      <c r="I276" s="13">
        <v>15</v>
      </c>
      <c r="J276" s="13">
        <f t="shared" si="53"/>
        <v>0</v>
      </c>
      <c r="K276" s="13">
        <v>70</v>
      </c>
    </row>
    <row r="277" spans="1:11" x14ac:dyDescent="0.25">
      <c r="B277" t="s">
        <v>246</v>
      </c>
      <c r="C277" t="s">
        <v>1330</v>
      </c>
      <c r="D277" s="13">
        <v>24</v>
      </c>
      <c r="E277" s="13">
        <v>25</v>
      </c>
      <c r="F277" s="13">
        <v>15</v>
      </c>
      <c r="H277" s="13">
        <f t="shared" si="52"/>
        <v>64</v>
      </c>
      <c r="I277" s="13">
        <v>64</v>
      </c>
      <c r="J277" s="13">
        <f t="shared" si="53"/>
        <v>0</v>
      </c>
      <c r="K277" s="13">
        <v>260</v>
      </c>
    </row>
    <row r="278" spans="1:11" x14ac:dyDescent="0.25">
      <c r="B278" t="s">
        <v>247</v>
      </c>
      <c r="C278" t="s">
        <v>1331</v>
      </c>
      <c r="D278" s="13">
        <v>7</v>
      </c>
      <c r="E278" s="13">
        <v>9</v>
      </c>
      <c r="F278" s="13">
        <v>4</v>
      </c>
      <c r="H278" s="13">
        <f t="shared" si="52"/>
        <v>20</v>
      </c>
      <c r="I278" s="13">
        <v>20</v>
      </c>
      <c r="J278" s="13">
        <f t="shared" si="53"/>
        <v>0</v>
      </c>
      <c r="K278" s="13">
        <v>45</v>
      </c>
    </row>
    <row r="279" spans="1:11" x14ac:dyDescent="0.25">
      <c r="B279" t="s">
        <v>248</v>
      </c>
      <c r="C279" t="s">
        <v>1332</v>
      </c>
      <c r="D279" s="13">
        <v>5</v>
      </c>
      <c r="E279" s="13">
        <v>6</v>
      </c>
      <c r="F279" s="13">
        <v>4</v>
      </c>
      <c r="H279" s="13">
        <f t="shared" si="52"/>
        <v>15</v>
      </c>
      <c r="I279" s="13">
        <v>15</v>
      </c>
      <c r="J279" s="13">
        <f t="shared" si="53"/>
        <v>0</v>
      </c>
      <c r="K279" s="13">
        <v>50</v>
      </c>
    </row>
    <row r="280" spans="1:11" x14ac:dyDescent="0.25">
      <c r="B280" t="s">
        <v>598</v>
      </c>
      <c r="C280" t="s">
        <v>1333</v>
      </c>
      <c r="E280" s="13">
        <v>3</v>
      </c>
      <c r="F280" s="13">
        <v>4</v>
      </c>
      <c r="H280" s="13">
        <f t="shared" si="52"/>
        <v>7</v>
      </c>
      <c r="I280" s="13">
        <v>7</v>
      </c>
      <c r="J280" s="13">
        <f t="shared" si="53"/>
        <v>0</v>
      </c>
      <c r="K280" s="13">
        <v>18</v>
      </c>
    </row>
    <row r="281" spans="1:11" x14ac:dyDescent="0.25">
      <c r="B281" t="s">
        <v>249</v>
      </c>
      <c r="C281" t="s">
        <v>1334</v>
      </c>
      <c r="E281" s="13">
        <v>2</v>
      </c>
      <c r="F281" s="13">
        <v>6</v>
      </c>
      <c r="H281" s="13">
        <f t="shared" si="52"/>
        <v>8</v>
      </c>
      <c r="I281" s="13">
        <v>8</v>
      </c>
      <c r="J281" s="13">
        <f t="shared" si="53"/>
        <v>0</v>
      </c>
      <c r="K281" s="13">
        <v>20</v>
      </c>
    </row>
    <row r="282" spans="1:11" x14ac:dyDescent="0.25">
      <c r="B282" t="s">
        <v>230</v>
      </c>
      <c r="C282" t="s">
        <v>1335</v>
      </c>
      <c r="E282" s="13">
        <v>3</v>
      </c>
      <c r="F282" s="13">
        <v>15</v>
      </c>
      <c r="H282" s="13">
        <f t="shared" si="52"/>
        <v>18</v>
      </c>
      <c r="I282" s="13">
        <v>18</v>
      </c>
      <c r="J282" s="13">
        <f t="shared" si="53"/>
        <v>0</v>
      </c>
      <c r="K282" s="13">
        <v>25</v>
      </c>
    </row>
    <row r="283" spans="1:11" x14ac:dyDescent="0.25">
      <c r="B283" t="s">
        <v>250</v>
      </c>
      <c r="C283" t="s">
        <v>1336</v>
      </c>
      <c r="D283" s="13">
        <v>2</v>
      </c>
      <c r="E283" s="13">
        <v>5</v>
      </c>
      <c r="F283" s="13">
        <v>2</v>
      </c>
      <c r="H283" s="13">
        <f t="shared" si="52"/>
        <v>9</v>
      </c>
      <c r="I283" s="13">
        <v>9</v>
      </c>
      <c r="J283" s="13">
        <f t="shared" si="53"/>
        <v>0</v>
      </c>
      <c r="K283" s="13">
        <v>40</v>
      </c>
    </row>
    <row r="284" spans="1:11" x14ac:dyDescent="0.25">
      <c r="B284" t="s">
        <v>251</v>
      </c>
      <c r="C284" t="s">
        <v>1337</v>
      </c>
      <c r="D284" s="13">
        <v>6</v>
      </c>
      <c r="E284" s="13">
        <v>8</v>
      </c>
      <c r="F284" s="13">
        <v>4</v>
      </c>
      <c r="H284" s="13">
        <f t="shared" si="52"/>
        <v>18</v>
      </c>
      <c r="I284" s="13">
        <v>18</v>
      </c>
      <c r="J284" s="13">
        <f t="shared" si="53"/>
        <v>0</v>
      </c>
      <c r="K284" s="13">
        <v>55</v>
      </c>
    </row>
    <row r="285" spans="1:11" ht="15.75" thickBot="1" x14ac:dyDescent="0.3">
      <c r="A285" s="2" t="s">
        <v>1719</v>
      </c>
      <c r="B285" s="2"/>
      <c r="C285" s="2"/>
      <c r="D285" s="14">
        <f>SUM(D260:D284)</f>
        <v>118</v>
      </c>
      <c r="E285" s="14">
        <f t="shared" ref="E285:K285" si="54">SUM(E260:E284)</f>
        <v>201</v>
      </c>
      <c r="F285" s="14">
        <f t="shared" si="54"/>
        <v>130</v>
      </c>
      <c r="G285" s="14">
        <f t="shared" si="54"/>
        <v>0</v>
      </c>
      <c r="H285" s="14">
        <f t="shared" si="54"/>
        <v>449</v>
      </c>
      <c r="I285" s="14">
        <f t="shared" si="54"/>
        <v>449</v>
      </c>
      <c r="J285" s="14">
        <f t="shared" si="54"/>
        <v>0</v>
      </c>
      <c r="K285" s="14">
        <f t="shared" si="54"/>
        <v>2014</v>
      </c>
    </row>
    <row r="286" spans="1:11" ht="15.75" thickTop="1" x14ac:dyDescent="0.25">
      <c r="B286" t="s">
        <v>252</v>
      </c>
      <c r="C286" t="s">
        <v>1338</v>
      </c>
      <c r="D286" s="13">
        <v>9</v>
      </c>
      <c r="E286" s="13">
        <v>10</v>
      </c>
      <c r="F286" s="13">
        <v>6</v>
      </c>
      <c r="H286" s="13">
        <f t="shared" ref="H286:H317" si="55">SUM(D286:G286)</f>
        <v>25</v>
      </c>
      <c r="I286" s="13">
        <v>25</v>
      </c>
      <c r="J286" s="13">
        <f t="shared" ref="J286:J317" si="56">H286-I286</f>
        <v>0</v>
      </c>
      <c r="K286" s="13">
        <v>60</v>
      </c>
    </row>
    <row r="287" spans="1:11" x14ac:dyDescent="0.25">
      <c r="B287" t="s">
        <v>253</v>
      </c>
      <c r="C287" t="s">
        <v>1339</v>
      </c>
      <c r="D287" s="13">
        <v>8</v>
      </c>
      <c r="E287" s="13">
        <v>9</v>
      </c>
      <c r="F287" s="13">
        <v>7</v>
      </c>
      <c r="H287" s="13">
        <f t="shared" si="55"/>
        <v>24</v>
      </c>
      <c r="I287" s="13">
        <v>24</v>
      </c>
      <c r="J287" s="13">
        <f t="shared" si="56"/>
        <v>0</v>
      </c>
      <c r="K287" s="13">
        <v>70</v>
      </c>
    </row>
    <row r="288" spans="1:11" x14ac:dyDescent="0.25">
      <c r="B288" t="s">
        <v>254</v>
      </c>
      <c r="C288" t="s">
        <v>1340</v>
      </c>
      <c r="D288" s="13">
        <v>3</v>
      </c>
      <c r="E288" s="13">
        <v>0</v>
      </c>
      <c r="F288" s="13">
        <v>4</v>
      </c>
      <c r="H288" s="13">
        <f t="shared" si="55"/>
        <v>7</v>
      </c>
      <c r="I288" s="13">
        <v>7</v>
      </c>
      <c r="J288" s="13">
        <f t="shared" si="56"/>
        <v>0</v>
      </c>
      <c r="K288" s="13">
        <v>20</v>
      </c>
    </row>
    <row r="289" spans="2:11" x14ac:dyDescent="0.25">
      <c r="B289" t="s">
        <v>255</v>
      </c>
      <c r="C289" t="s">
        <v>1341</v>
      </c>
      <c r="D289" s="13">
        <v>2</v>
      </c>
      <c r="E289" s="13">
        <v>0</v>
      </c>
      <c r="F289" s="13">
        <v>3</v>
      </c>
      <c r="H289" s="13">
        <f t="shared" si="55"/>
        <v>5</v>
      </c>
      <c r="I289" s="13">
        <v>5</v>
      </c>
      <c r="J289" s="13">
        <f t="shared" si="56"/>
        <v>0</v>
      </c>
      <c r="K289" s="13">
        <v>20</v>
      </c>
    </row>
    <row r="290" spans="2:11" x14ac:dyDescent="0.25">
      <c r="B290" t="s">
        <v>256</v>
      </c>
      <c r="C290" t="s">
        <v>1342</v>
      </c>
      <c r="D290" s="13">
        <v>1</v>
      </c>
      <c r="E290" s="13">
        <v>0</v>
      </c>
      <c r="F290" s="13">
        <v>4</v>
      </c>
      <c r="H290" s="13">
        <f t="shared" si="55"/>
        <v>5</v>
      </c>
      <c r="I290" s="13">
        <v>5</v>
      </c>
      <c r="J290" s="13">
        <f t="shared" si="56"/>
        <v>0</v>
      </c>
      <c r="K290" s="13">
        <v>50</v>
      </c>
    </row>
    <row r="291" spans="2:11" x14ac:dyDescent="0.25">
      <c r="B291" t="s">
        <v>257</v>
      </c>
      <c r="C291" t="s">
        <v>1343</v>
      </c>
      <c r="D291" s="13">
        <v>1</v>
      </c>
      <c r="E291" s="13">
        <v>0</v>
      </c>
      <c r="F291" s="13">
        <v>6</v>
      </c>
      <c r="H291" s="13">
        <f t="shared" si="55"/>
        <v>7</v>
      </c>
      <c r="I291" s="13">
        <v>7</v>
      </c>
      <c r="J291" s="13">
        <f t="shared" si="56"/>
        <v>0</v>
      </c>
      <c r="K291" s="13">
        <v>15</v>
      </c>
    </row>
    <row r="292" spans="2:11" x14ac:dyDescent="0.25">
      <c r="B292" t="s">
        <v>258</v>
      </c>
      <c r="C292" t="s">
        <v>1344</v>
      </c>
      <c r="D292" s="13">
        <v>1</v>
      </c>
      <c r="E292" s="13">
        <v>0</v>
      </c>
      <c r="F292" s="13">
        <v>2</v>
      </c>
      <c r="H292" s="13">
        <f t="shared" si="55"/>
        <v>3</v>
      </c>
      <c r="I292" s="13">
        <v>3</v>
      </c>
      <c r="J292" s="13">
        <f t="shared" si="56"/>
        <v>0</v>
      </c>
      <c r="K292" s="13">
        <v>12</v>
      </c>
    </row>
    <row r="293" spans="2:11" x14ac:dyDescent="0.25">
      <c r="B293" t="s">
        <v>259</v>
      </c>
      <c r="C293" t="s">
        <v>1345</v>
      </c>
      <c r="D293" s="13">
        <v>1</v>
      </c>
      <c r="E293" s="13">
        <v>0</v>
      </c>
      <c r="F293" s="13">
        <v>5</v>
      </c>
      <c r="H293" s="13">
        <f t="shared" si="55"/>
        <v>6</v>
      </c>
      <c r="I293" s="13">
        <v>6</v>
      </c>
      <c r="J293" s="13">
        <f t="shared" si="56"/>
        <v>0</v>
      </c>
      <c r="K293" s="13">
        <v>18</v>
      </c>
    </row>
    <row r="294" spans="2:11" x14ac:dyDescent="0.25">
      <c r="B294" t="s">
        <v>260</v>
      </c>
      <c r="C294" t="s">
        <v>1346</v>
      </c>
      <c r="D294" s="13">
        <v>3</v>
      </c>
      <c r="E294" s="13">
        <v>8</v>
      </c>
      <c r="F294" s="13">
        <v>6</v>
      </c>
      <c r="H294" s="13">
        <f t="shared" si="55"/>
        <v>17</v>
      </c>
      <c r="I294" s="13">
        <v>17</v>
      </c>
      <c r="J294" s="13">
        <f t="shared" si="56"/>
        <v>0</v>
      </c>
      <c r="K294" s="13">
        <v>50</v>
      </c>
    </row>
    <row r="295" spans="2:11" x14ac:dyDescent="0.25">
      <c r="B295" t="s">
        <v>527</v>
      </c>
      <c r="C295" t="s">
        <v>1347</v>
      </c>
      <c r="D295" s="13">
        <v>6</v>
      </c>
      <c r="E295" s="13">
        <v>6</v>
      </c>
      <c r="F295" s="13">
        <v>8</v>
      </c>
      <c r="H295" s="13">
        <f t="shared" si="55"/>
        <v>20</v>
      </c>
      <c r="I295" s="13">
        <v>20</v>
      </c>
      <c r="J295" s="13">
        <f t="shared" si="56"/>
        <v>0</v>
      </c>
      <c r="K295" s="13">
        <v>70</v>
      </c>
    </row>
    <row r="296" spans="2:11" x14ac:dyDescent="0.25">
      <c r="B296" t="s">
        <v>261</v>
      </c>
      <c r="C296" t="s">
        <v>1348</v>
      </c>
      <c r="D296" s="13">
        <v>6</v>
      </c>
      <c r="E296" s="13">
        <v>6</v>
      </c>
      <c r="F296" s="13">
        <v>3</v>
      </c>
      <c r="H296" s="13">
        <f t="shared" si="55"/>
        <v>15</v>
      </c>
      <c r="I296" s="13">
        <v>15</v>
      </c>
      <c r="J296" s="13">
        <f t="shared" si="56"/>
        <v>0</v>
      </c>
      <c r="K296" s="13">
        <v>50</v>
      </c>
    </row>
    <row r="297" spans="2:11" x14ac:dyDescent="0.25">
      <c r="B297" t="s">
        <v>262</v>
      </c>
      <c r="C297" t="s">
        <v>1348</v>
      </c>
      <c r="D297" s="13">
        <v>7</v>
      </c>
      <c r="E297" s="13">
        <v>10</v>
      </c>
      <c r="F297" s="13">
        <v>8</v>
      </c>
      <c r="H297" s="13">
        <f t="shared" si="55"/>
        <v>25</v>
      </c>
      <c r="I297" s="13">
        <v>25</v>
      </c>
      <c r="J297" s="13">
        <f t="shared" si="56"/>
        <v>0</v>
      </c>
      <c r="K297" s="13">
        <v>60</v>
      </c>
    </row>
    <row r="298" spans="2:11" x14ac:dyDescent="0.25">
      <c r="B298" t="s">
        <v>263</v>
      </c>
      <c r="C298" t="s">
        <v>1349</v>
      </c>
      <c r="D298" s="13">
        <v>6</v>
      </c>
      <c r="E298" s="13">
        <v>7</v>
      </c>
      <c r="F298" s="13">
        <v>7</v>
      </c>
      <c r="H298" s="13">
        <f t="shared" si="55"/>
        <v>20</v>
      </c>
      <c r="I298" s="13">
        <v>20</v>
      </c>
      <c r="J298" s="13">
        <f t="shared" si="56"/>
        <v>0</v>
      </c>
      <c r="K298" s="13">
        <v>60</v>
      </c>
    </row>
    <row r="299" spans="2:11" x14ac:dyDescent="0.25">
      <c r="B299" t="s">
        <v>264</v>
      </c>
      <c r="C299" t="s">
        <v>1350</v>
      </c>
      <c r="D299" s="13">
        <v>0</v>
      </c>
      <c r="E299" s="13">
        <v>0</v>
      </c>
      <c r="F299" s="13">
        <v>5</v>
      </c>
      <c r="H299" s="13">
        <f t="shared" si="55"/>
        <v>5</v>
      </c>
      <c r="I299" s="13">
        <v>5</v>
      </c>
      <c r="J299" s="13">
        <f t="shared" si="56"/>
        <v>0</v>
      </c>
      <c r="K299" s="13">
        <v>40</v>
      </c>
    </row>
    <row r="300" spans="2:11" x14ac:dyDescent="0.25">
      <c r="B300" t="s">
        <v>265</v>
      </c>
      <c r="C300" t="s">
        <v>1351</v>
      </c>
      <c r="D300" s="13">
        <v>0</v>
      </c>
      <c r="E300" s="13">
        <v>0</v>
      </c>
      <c r="F300" s="13">
        <v>2</v>
      </c>
      <c r="H300" s="13">
        <f t="shared" si="55"/>
        <v>2</v>
      </c>
      <c r="I300" s="13">
        <v>2</v>
      </c>
      <c r="J300" s="13">
        <f t="shared" si="56"/>
        <v>0</v>
      </c>
      <c r="K300" s="13">
        <v>12</v>
      </c>
    </row>
    <row r="301" spans="2:11" x14ac:dyDescent="0.25">
      <c r="B301" t="s">
        <v>266</v>
      </c>
      <c r="C301" t="s">
        <v>1352</v>
      </c>
      <c r="D301" s="13">
        <v>1</v>
      </c>
      <c r="E301" s="13">
        <v>2</v>
      </c>
      <c r="F301" s="13">
        <v>5</v>
      </c>
      <c r="H301" s="13">
        <f t="shared" si="55"/>
        <v>8</v>
      </c>
      <c r="I301" s="13">
        <v>8</v>
      </c>
      <c r="J301" s="13">
        <f t="shared" si="56"/>
        <v>0</v>
      </c>
      <c r="K301" s="13">
        <v>10</v>
      </c>
    </row>
    <row r="302" spans="2:11" x14ac:dyDescent="0.25">
      <c r="B302" t="s">
        <v>267</v>
      </c>
      <c r="C302" t="s">
        <v>1353</v>
      </c>
      <c r="D302" s="13">
        <v>9</v>
      </c>
      <c r="E302" s="13">
        <v>14</v>
      </c>
      <c r="F302" s="13">
        <v>40</v>
      </c>
      <c r="H302" s="13">
        <f t="shared" si="55"/>
        <v>63</v>
      </c>
      <c r="I302" s="13">
        <v>63</v>
      </c>
      <c r="J302" s="13">
        <f t="shared" si="56"/>
        <v>0</v>
      </c>
      <c r="K302" s="13">
        <v>160</v>
      </c>
    </row>
    <row r="303" spans="2:11" x14ac:dyDescent="0.25">
      <c r="B303" t="s">
        <v>268</v>
      </c>
      <c r="C303" t="s">
        <v>1354</v>
      </c>
      <c r="D303" s="13">
        <v>0</v>
      </c>
      <c r="E303" s="13">
        <v>13</v>
      </c>
      <c r="F303" s="13">
        <v>6</v>
      </c>
      <c r="H303" s="13">
        <f t="shared" si="55"/>
        <v>19</v>
      </c>
      <c r="I303" s="13">
        <v>19</v>
      </c>
      <c r="J303" s="13">
        <f t="shared" si="56"/>
        <v>0</v>
      </c>
      <c r="K303" s="13">
        <v>50</v>
      </c>
    </row>
    <row r="304" spans="2:11" x14ac:dyDescent="0.25">
      <c r="B304" t="s">
        <v>491</v>
      </c>
      <c r="C304" t="s">
        <v>1355</v>
      </c>
      <c r="D304" s="13">
        <v>0</v>
      </c>
      <c r="E304" s="13">
        <v>2</v>
      </c>
      <c r="F304" s="13">
        <v>5</v>
      </c>
      <c r="H304" s="13">
        <f t="shared" si="55"/>
        <v>7</v>
      </c>
      <c r="I304" s="13">
        <v>7</v>
      </c>
      <c r="J304" s="13">
        <f t="shared" si="56"/>
        <v>0</v>
      </c>
      <c r="K304" s="13">
        <v>16</v>
      </c>
    </row>
    <row r="305" spans="2:11" x14ac:dyDescent="0.25">
      <c r="B305" t="s">
        <v>269</v>
      </c>
      <c r="C305" t="s">
        <v>1356</v>
      </c>
      <c r="D305" s="13">
        <v>0</v>
      </c>
      <c r="E305" s="13">
        <v>0</v>
      </c>
      <c r="F305" s="13">
        <v>3</v>
      </c>
      <c r="H305" s="13">
        <f t="shared" si="55"/>
        <v>3</v>
      </c>
      <c r="I305" s="13">
        <v>3</v>
      </c>
      <c r="J305" s="13">
        <f t="shared" si="56"/>
        <v>0</v>
      </c>
      <c r="K305" s="13">
        <v>12</v>
      </c>
    </row>
    <row r="306" spans="2:11" x14ac:dyDescent="0.25">
      <c r="B306" t="s">
        <v>270</v>
      </c>
      <c r="C306" t="s">
        <v>1357</v>
      </c>
      <c r="D306" s="13">
        <v>1</v>
      </c>
      <c r="E306" s="13">
        <v>2</v>
      </c>
      <c r="F306" s="13">
        <v>4</v>
      </c>
      <c r="H306" s="13">
        <f t="shared" si="55"/>
        <v>7</v>
      </c>
      <c r="I306" s="13">
        <v>7</v>
      </c>
      <c r="J306" s="13">
        <f t="shared" si="56"/>
        <v>0</v>
      </c>
      <c r="K306" s="13">
        <v>20</v>
      </c>
    </row>
    <row r="307" spans="2:11" x14ac:dyDescent="0.25">
      <c r="B307" t="s">
        <v>271</v>
      </c>
      <c r="C307" t="s">
        <v>1358</v>
      </c>
      <c r="D307" s="13">
        <v>1</v>
      </c>
      <c r="E307" s="13">
        <v>3</v>
      </c>
      <c r="F307" s="13">
        <v>5</v>
      </c>
      <c r="H307" s="13">
        <f t="shared" si="55"/>
        <v>9</v>
      </c>
      <c r="I307" s="13">
        <v>9</v>
      </c>
      <c r="J307" s="13">
        <f t="shared" si="56"/>
        <v>0</v>
      </c>
      <c r="K307" s="13">
        <v>25</v>
      </c>
    </row>
    <row r="308" spans="2:11" x14ac:dyDescent="0.25">
      <c r="B308" t="s">
        <v>272</v>
      </c>
      <c r="C308" t="s">
        <v>1354</v>
      </c>
      <c r="D308" s="13">
        <v>1</v>
      </c>
      <c r="E308" s="13">
        <v>3</v>
      </c>
      <c r="F308" s="13">
        <v>7</v>
      </c>
      <c r="H308" s="13">
        <f t="shared" si="55"/>
        <v>11</v>
      </c>
      <c r="I308" s="13">
        <v>11</v>
      </c>
      <c r="J308" s="13">
        <f t="shared" si="56"/>
        <v>0</v>
      </c>
      <c r="K308" s="13">
        <v>20</v>
      </c>
    </row>
    <row r="309" spans="2:11" x14ac:dyDescent="0.25">
      <c r="B309" t="s">
        <v>273</v>
      </c>
      <c r="C309" t="s">
        <v>1359</v>
      </c>
      <c r="D309" s="13">
        <v>0</v>
      </c>
      <c r="E309" s="13">
        <v>2</v>
      </c>
      <c r="F309" s="13">
        <v>3</v>
      </c>
      <c r="H309" s="13">
        <f t="shared" si="55"/>
        <v>5</v>
      </c>
      <c r="I309" s="13">
        <v>5</v>
      </c>
      <c r="J309" s="13">
        <f t="shared" si="56"/>
        <v>0</v>
      </c>
      <c r="K309" s="13">
        <v>60</v>
      </c>
    </row>
    <row r="310" spans="2:11" x14ac:dyDescent="0.25">
      <c r="B310" t="s">
        <v>274</v>
      </c>
      <c r="C310" t="s">
        <v>1360</v>
      </c>
      <c r="D310" s="13">
        <v>0</v>
      </c>
      <c r="E310" s="13">
        <v>0</v>
      </c>
      <c r="F310" s="13">
        <v>4</v>
      </c>
      <c r="H310" s="13">
        <f t="shared" si="55"/>
        <v>4</v>
      </c>
      <c r="I310" s="13">
        <v>4</v>
      </c>
      <c r="J310" s="13">
        <f t="shared" si="56"/>
        <v>0</v>
      </c>
      <c r="K310" s="13">
        <v>20</v>
      </c>
    </row>
    <row r="311" spans="2:11" x14ac:dyDescent="0.25">
      <c r="B311" t="s">
        <v>275</v>
      </c>
      <c r="C311" t="s">
        <v>1361</v>
      </c>
      <c r="D311" s="13">
        <v>1</v>
      </c>
      <c r="E311" s="13">
        <v>9</v>
      </c>
      <c r="F311" s="13">
        <v>6</v>
      </c>
      <c r="H311" s="13">
        <f t="shared" si="55"/>
        <v>16</v>
      </c>
      <c r="I311" s="13">
        <v>16</v>
      </c>
      <c r="J311" s="13">
        <f t="shared" si="56"/>
        <v>0</v>
      </c>
      <c r="K311" s="13">
        <v>50</v>
      </c>
    </row>
    <row r="312" spans="2:11" x14ac:dyDescent="0.25">
      <c r="B312" t="s">
        <v>276</v>
      </c>
      <c r="C312" t="s">
        <v>1359</v>
      </c>
      <c r="D312" s="13">
        <v>0</v>
      </c>
      <c r="E312" s="13">
        <v>0</v>
      </c>
      <c r="F312" s="13">
        <v>6</v>
      </c>
      <c r="H312" s="13">
        <f t="shared" si="55"/>
        <v>6</v>
      </c>
      <c r="I312" s="13">
        <v>6</v>
      </c>
      <c r="J312" s="13">
        <f t="shared" si="56"/>
        <v>0</v>
      </c>
      <c r="K312" s="13">
        <v>30</v>
      </c>
    </row>
    <row r="313" spans="2:11" x14ac:dyDescent="0.25">
      <c r="B313" t="s">
        <v>277</v>
      </c>
      <c r="C313" t="s">
        <v>1362</v>
      </c>
      <c r="D313" s="13">
        <v>0</v>
      </c>
      <c r="E313" s="13">
        <v>2</v>
      </c>
      <c r="F313" s="13">
        <v>6</v>
      </c>
      <c r="H313" s="13">
        <f t="shared" si="55"/>
        <v>8</v>
      </c>
      <c r="I313" s="13">
        <v>8</v>
      </c>
      <c r="J313" s="13">
        <f t="shared" si="56"/>
        <v>0</v>
      </c>
      <c r="K313" s="13">
        <v>25</v>
      </c>
    </row>
    <row r="314" spans="2:11" x14ac:dyDescent="0.25">
      <c r="B314" t="s">
        <v>278</v>
      </c>
      <c r="C314" t="s">
        <v>1363</v>
      </c>
      <c r="D314" s="13">
        <v>0</v>
      </c>
      <c r="E314" s="13">
        <v>0</v>
      </c>
      <c r="F314" s="13">
        <v>4</v>
      </c>
      <c r="H314" s="13">
        <f t="shared" si="55"/>
        <v>4</v>
      </c>
      <c r="I314" s="13">
        <v>4</v>
      </c>
      <c r="J314" s="13">
        <f t="shared" si="56"/>
        <v>0</v>
      </c>
      <c r="K314" s="13">
        <v>20</v>
      </c>
    </row>
    <row r="315" spans="2:11" x14ac:dyDescent="0.25">
      <c r="B315" t="s">
        <v>279</v>
      </c>
      <c r="C315" t="s">
        <v>1364</v>
      </c>
      <c r="D315" s="13">
        <v>0</v>
      </c>
      <c r="E315" s="13">
        <v>0</v>
      </c>
      <c r="F315" s="13">
        <v>5</v>
      </c>
      <c r="H315" s="13">
        <f t="shared" si="55"/>
        <v>5</v>
      </c>
      <c r="I315" s="13">
        <v>5</v>
      </c>
      <c r="J315" s="13">
        <f t="shared" si="56"/>
        <v>0</v>
      </c>
      <c r="K315" s="13">
        <v>20</v>
      </c>
    </row>
    <row r="316" spans="2:11" x14ac:dyDescent="0.25">
      <c r="B316" t="s">
        <v>280</v>
      </c>
      <c r="C316" t="s">
        <v>1365</v>
      </c>
      <c r="D316" s="13">
        <v>0</v>
      </c>
      <c r="E316" s="13">
        <v>0</v>
      </c>
      <c r="F316" s="13">
        <v>4</v>
      </c>
      <c r="H316" s="13">
        <f t="shared" si="55"/>
        <v>4</v>
      </c>
      <c r="I316" s="13">
        <v>4</v>
      </c>
      <c r="J316" s="13">
        <f t="shared" si="56"/>
        <v>0</v>
      </c>
      <c r="K316" s="13">
        <v>25</v>
      </c>
    </row>
    <row r="317" spans="2:11" x14ac:dyDescent="0.25">
      <c r="B317" t="s">
        <v>281</v>
      </c>
      <c r="C317" t="s">
        <v>1366</v>
      </c>
      <c r="D317" s="13">
        <v>0</v>
      </c>
      <c r="E317" s="13">
        <v>11</v>
      </c>
      <c r="F317" s="13">
        <v>8</v>
      </c>
      <c r="H317" s="13">
        <f t="shared" si="55"/>
        <v>19</v>
      </c>
      <c r="I317" s="13">
        <v>19</v>
      </c>
      <c r="J317" s="13">
        <f t="shared" si="56"/>
        <v>0</v>
      </c>
      <c r="K317" s="13">
        <v>70</v>
      </c>
    </row>
    <row r="318" spans="2:11" x14ac:dyDescent="0.25">
      <c r="B318" t="s">
        <v>282</v>
      </c>
      <c r="C318" t="s">
        <v>1367</v>
      </c>
      <c r="D318" s="13">
        <v>1</v>
      </c>
      <c r="E318" s="13">
        <v>6</v>
      </c>
      <c r="F318" s="13">
        <v>25</v>
      </c>
      <c r="H318" s="13">
        <f t="shared" ref="H318:H340" si="57">SUM(D318:G318)</f>
        <v>32</v>
      </c>
      <c r="I318" s="13">
        <v>32</v>
      </c>
      <c r="J318" s="13">
        <f t="shared" ref="J318:J340" si="58">H318-I318</f>
        <v>0</v>
      </c>
      <c r="K318" s="13">
        <v>90</v>
      </c>
    </row>
    <row r="319" spans="2:11" x14ac:dyDescent="0.25">
      <c r="B319" t="s">
        <v>283</v>
      </c>
      <c r="C319" t="s">
        <v>1368</v>
      </c>
      <c r="D319" s="13">
        <v>0</v>
      </c>
      <c r="E319" s="13">
        <v>2</v>
      </c>
      <c r="F319" s="13">
        <v>6</v>
      </c>
      <c r="H319" s="13">
        <f t="shared" si="57"/>
        <v>8</v>
      </c>
      <c r="I319" s="13">
        <v>8</v>
      </c>
      <c r="J319" s="13">
        <f t="shared" si="58"/>
        <v>0</v>
      </c>
      <c r="K319" s="13">
        <v>30</v>
      </c>
    </row>
    <row r="320" spans="2:11" x14ac:dyDescent="0.25">
      <c r="B320" t="s">
        <v>683</v>
      </c>
      <c r="C320" t="s">
        <v>1369</v>
      </c>
      <c r="D320" s="13">
        <v>0</v>
      </c>
      <c r="E320" s="13">
        <v>0</v>
      </c>
      <c r="F320" s="13">
        <v>7</v>
      </c>
      <c r="H320" s="13">
        <f t="shared" si="57"/>
        <v>7</v>
      </c>
      <c r="I320" s="13">
        <v>7</v>
      </c>
      <c r="J320" s="13">
        <f t="shared" si="58"/>
        <v>0</v>
      </c>
      <c r="K320" s="13">
        <v>24</v>
      </c>
    </row>
    <row r="321" spans="2:11" x14ac:dyDescent="0.25">
      <c r="B321" t="s">
        <v>682</v>
      </c>
      <c r="C321" s="68" t="s">
        <v>1370</v>
      </c>
      <c r="D321" s="13">
        <v>0</v>
      </c>
      <c r="E321" s="13">
        <v>0</v>
      </c>
      <c r="F321" s="13">
        <v>6</v>
      </c>
      <c r="H321" s="13">
        <f t="shared" si="57"/>
        <v>6</v>
      </c>
      <c r="I321" s="13">
        <v>6</v>
      </c>
      <c r="J321" s="13">
        <f t="shared" si="58"/>
        <v>0</v>
      </c>
      <c r="K321" s="13">
        <v>30</v>
      </c>
    </row>
    <row r="322" spans="2:11" x14ac:dyDescent="0.25">
      <c r="B322" t="s">
        <v>601</v>
      </c>
      <c r="C322" t="s">
        <v>1371</v>
      </c>
      <c r="D322" s="13">
        <v>0</v>
      </c>
      <c r="E322" s="13">
        <v>4</v>
      </c>
      <c r="F322" s="13">
        <v>2</v>
      </c>
      <c r="H322" s="13">
        <f t="shared" si="57"/>
        <v>6</v>
      </c>
      <c r="I322" s="13">
        <v>6</v>
      </c>
      <c r="J322" s="13">
        <f t="shared" si="58"/>
        <v>0</v>
      </c>
      <c r="K322" s="13">
        <v>40</v>
      </c>
    </row>
    <row r="323" spans="2:11" x14ac:dyDescent="0.25">
      <c r="B323" t="s">
        <v>284</v>
      </c>
      <c r="C323" t="s">
        <v>1372</v>
      </c>
      <c r="D323" s="13">
        <v>0</v>
      </c>
      <c r="E323" s="13">
        <v>1</v>
      </c>
      <c r="F323" s="13">
        <v>2</v>
      </c>
      <c r="H323" s="13">
        <f t="shared" si="57"/>
        <v>3</v>
      </c>
      <c r="I323" s="13">
        <v>3</v>
      </c>
      <c r="J323" s="13">
        <f t="shared" si="58"/>
        <v>0</v>
      </c>
      <c r="K323" s="13">
        <v>10</v>
      </c>
    </row>
    <row r="324" spans="2:11" x14ac:dyDescent="0.25">
      <c r="B324" t="s">
        <v>285</v>
      </c>
      <c r="C324" t="s">
        <v>1373</v>
      </c>
      <c r="D324" s="13">
        <v>0</v>
      </c>
      <c r="E324" s="13">
        <v>4</v>
      </c>
      <c r="F324" s="13">
        <v>4</v>
      </c>
      <c r="H324" s="13">
        <f t="shared" si="57"/>
        <v>8</v>
      </c>
      <c r="I324" s="13">
        <v>8</v>
      </c>
      <c r="J324" s="13">
        <f t="shared" si="58"/>
        <v>0</v>
      </c>
      <c r="K324" s="13">
        <v>50</v>
      </c>
    </row>
    <row r="325" spans="2:11" x14ac:dyDescent="0.25">
      <c r="B325" t="s">
        <v>286</v>
      </c>
      <c r="C325" t="s">
        <v>1524</v>
      </c>
      <c r="D325" s="13">
        <v>1</v>
      </c>
      <c r="E325" s="13">
        <v>3</v>
      </c>
      <c r="F325" s="13">
        <v>3</v>
      </c>
      <c r="H325" s="13">
        <f t="shared" si="57"/>
        <v>7</v>
      </c>
      <c r="I325" s="13">
        <v>7</v>
      </c>
      <c r="J325" s="13">
        <f t="shared" si="58"/>
        <v>0</v>
      </c>
      <c r="K325" s="13">
        <v>40</v>
      </c>
    </row>
    <row r="326" spans="2:11" x14ac:dyDescent="0.25">
      <c r="B326" t="s">
        <v>287</v>
      </c>
      <c r="C326" t="s">
        <v>1374</v>
      </c>
      <c r="D326" s="13">
        <v>1</v>
      </c>
      <c r="E326" s="13">
        <v>3</v>
      </c>
      <c r="F326" s="13">
        <v>5</v>
      </c>
      <c r="H326" s="13">
        <f t="shared" si="57"/>
        <v>9</v>
      </c>
      <c r="I326" s="13">
        <v>9</v>
      </c>
      <c r="J326" s="13">
        <f t="shared" si="58"/>
        <v>0</v>
      </c>
      <c r="K326" s="13">
        <v>85</v>
      </c>
    </row>
    <row r="327" spans="2:11" x14ac:dyDescent="0.25">
      <c r="B327" t="s">
        <v>638</v>
      </c>
      <c r="C327" t="s">
        <v>1375</v>
      </c>
      <c r="D327" s="13">
        <v>2</v>
      </c>
      <c r="E327" s="13">
        <v>6</v>
      </c>
      <c r="F327" s="13">
        <v>5</v>
      </c>
      <c r="H327" s="13">
        <f t="shared" si="57"/>
        <v>13</v>
      </c>
      <c r="I327" s="13">
        <v>13</v>
      </c>
      <c r="J327" s="13">
        <f t="shared" si="58"/>
        <v>0</v>
      </c>
      <c r="K327" s="13">
        <v>60</v>
      </c>
    </row>
    <row r="328" spans="2:11" x14ac:dyDescent="0.25">
      <c r="B328" t="s">
        <v>288</v>
      </c>
      <c r="C328" t="s">
        <v>1376</v>
      </c>
      <c r="D328" s="13">
        <v>16</v>
      </c>
      <c r="E328" s="13">
        <v>11</v>
      </c>
      <c r="F328" s="13">
        <v>6</v>
      </c>
      <c r="H328" s="13">
        <f t="shared" si="57"/>
        <v>33</v>
      </c>
      <c r="I328" s="13">
        <v>33</v>
      </c>
      <c r="J328" s="13">
        <f t="shared" si="58"/>
        <v>0</v>
      </c>
      <c r="K328" s="13">
        <v>150</v>
      </c>
    </row>
    <row r="329" spans="2:11" x14ac:dyDescent="0.25">
      <c r="B329" t="s">
        <v>289</v>
      </c>
      <c r="C329" t="s">
        <v>1377</v>
      </c>
      <c r="D329" s="13">
        <v>4</v>
      </c>
      <c r="E329" s="13">
        <v>5</v>
      </c>
      <c r="F329" s="13">
        <v>10</v>
      </c>
      <c r="H329" s="13">
        <f t="shared" si="57"/>
        <v>19</v>
      </c>
      <c r="I329" s="13">
        <v>19</v>
      </c>
      <c r="J329" s="13">
        <f t="shared" si="58"/>
        <v>0</v>
      </c>
      <c r="K329" s="13">
        <v>50</v>
      </c>
    </row>
    <row r="330" spans="2:11" x14ac:dyDescent="0.25">
      <c r="B330" t="s">
        <v>290</v>
      </c>
      <c r="C330" t="s">
        <v>1378</v>
      </c>
      <c r="D330" s="13">
        <v>1</v>
      </c>
      <c r="E330" s="13">
        <v>8</v>
      </c>
      <c r="F330" s="13">
        <v>6</v>
      </c>
      <c r="H330" s="13">
        <f t="shared" si="57"/>
        <v>15</v>
      </c>
      <c r="I330" s="13">
        <v>15</v>
      </c>
      <c r="J330" s="13">
        <f t="shared" si="58"/>
        <v>0</v>
      </c>
      <c r="K330" s="13">
        <v>60</v>
      </c>
    </row>
    <row r="331" spans="2:11" x14ac:dyDescent="0.25">
      <c r="B331" t="s">
        <v>291</v>
      </c>
      <c r="C331" t="s">
        <v>1379</v>
      </c>
      <c r="D331" s="13">
        <v>0</v>
      </c>
      <c r="E331" s="13">
        <v>0</v>
      </c>
      <c r="F331" s="13">
        <v>4</v>
      </c>
      <c r="H331" s="13">
        <f t="shared" si="57"/>
        <v>4</v>
      </c>
      <c r="I331" s="13">
        <v>4</v>
      </c>
      <c r="J331" s="13">
        <f t="shared" si="58"/>
        <v>0</v>
      </c>
      <c r="K331" s="13">
        <v>20</v>
      </c>
    </row>
    <row r="332" spans="2:11" x14ac:dyDescent="0.25">
      <c r="B332" t="s">
        <v>292</v>
      </c>
      <c r="C332" t="s">
        <v>1380</v>
      </c>
      <c r="D332" s="13">
        <v>2</v>
      </c>
      <c r="E332" s="13">
        <v>5</v>
      </c>
      <c r="F332" s="13">
        <v>7</v>
      </c>
      <c r="H332" s="13">
        <f t="shared" si="57"/>
        <v>14</v>
      </c>
      <c r="I332" s="13">
        <v>14</v>
      </c>
      <c r="J332" s="13">
        <f t="shared" si="58"/>
        <v>0</v>
      </c>
      <c r="K332" s="13">
        <v>80</v>
      </c>
    </row>
    <row r="333" spans="2:11" x14ac:dyDescent="0.25">
      <c r="B333" t="s">
        <v>293</v>
      </c>
      <c r="C333" t="s">
        <v>1381</v>
      </c>
      <c r="D333" s="13">
        <v>0</v>
      </c>
      <c r="E333" s="13">
        <v>0</v>
      </c>
      <c r="F333" s="13">
        <v>4</v>
      </c>
      <c r="H333" s="13">
        <f t="shared" si="57"/>
        <v>4</v>
      </c>
      <c r="I333" s="13">
        <v>4</v>
      </c>
      <c r="J333" s="13">
        <f t="shared" si="58"/>
        <v>0</v>
      </c>
      <c r="K333" s="13">
        <v>15</v>
      </c>
    </row>
    <row r="334" spans="2:11" x14ac:dyDescent="0.25">
      <c r="B334" t="s">
        <v>294</v>
      </c>
      <c r="C334" t="s">
        <v>1525</v>
      </c>
      <c r="D334" s="13">
        <v>2</v>
      </c>
      <c r="E334" s="13">
        <v>3</v>
      </c>
      <c r="F334" s="13">
        <v>3</v>
      </c>
      <c r="H334" s="13">
        <f t="shared" si="57"/>
        <v>8</v>
      </c>
      <c r="I334" s="13">
        <v>8</v>
      </c>
      <c r="J334" s="13">
        <f t="shared" si="58"/>
        <v>0</v>
      </c>
      <c r="K334" s="13">
        <v>30</v>
      </c>
    </row>
    <row r="335" spans="2:11" x14ac:dyDescent="0.25">
      <c r="B335" t="s">
        <v>295</v>
      </c>
      <c r="C335" t="s">
        <v>1382</v>
      </c>
      <c r="D335" s="13">
        <v>0</v>
      </c>
      <c r="E335" s="13">
        <v>0</v>
      </c>
      <c r="F335" s="13">
        <v>5</v>
      </c>
      <c r="H335" s="13">
        <f t="shared" si="57"/>
        <v>5</v>
      </c>
      <c r="I335" s="13">
        <v>5</v>
      </c>
      <c r="J335" s="13">
        <f t="shared" si="58"/>
        <v>0</v>
      </c>
      <c r="K335" s="13">
        <v>20</v>
      </c>
    </row>
    <row r="336" spans="2:11" x14ac:dyDescent="0.25">
      <c r="B336" t="s">
        <v>296</v>
      </c>
      <c r="C336" t="s">
        <v>1383</v>
      </c>
      <c r="D336" s="13">
        <v>0</v>
      </c>
      <c r="E336" s="13">
        <v>0</v>
      </c>
      <c r="F336" s="13">
        <v>3</v>
      </c>
      <c r="H336" s="13">
        <f t="shared" si="57"/>
        <v>3</v>
      </c>
      <c r="I336" s="13">
        <v>3</v>
      </c>
      <c r="J336" s="13">
        <f t="shared" si="58"/>
        <v>0</v>
      </c>
      <c r="K336" s="13">
        <v>20</v>
      </c>
    </row>
    <row r="337" spans="1:11" x14ac:dyDescent="0.25">
      <c r="B337" t="s">
        <v>297</v>
      </c>
      <c r="C337" t="s">
        <v>1384</v>
      </c>
      <c r="D337" s="13">
        <v>5</v>
      </c>
      <c r="E337" s="13">
        <v>12</v>
      </c>
      <c r="F337" s="13">
        <v>8</v>
      </c>
      <c r="H337" s="13">
        <f t="shared" si="57"/>
        <v>25</v>
      </c>
      <c r="I337" s="13">
        <v>25</v>
      </c>
      <c r="J337" s="13">
        <f t="shared" si="58"/>
        <v>0</v>
      </c>
      <c r="K337" s="13">
        <v>120</v>
      </c>
    </row>
    <row r="338" spans="1:11" x14ac:dyDescent="0.25">
      <c r="B338" t="s">
        <v>298</v>
      </c>
      <c r="C338" t="s">
        <v>1385</v>
      </c>
      <c r="D338" s="13">
        <v>0</v>
      </c>
      <c r="E338" s="13">
        <v>5</v>
      </c>
      <c r="F338" s="13">
        <v>4</v>
      </c>
      <c r="H338" s="13">
        <f t="shared" si="57"/>
        <v>9</v>
      </c>
      <c r="I338" s="13">
        <v>9</v>
      </c>
      <c r="J338" s="13">
        <f t="shared" si="58"/>
        <v>0</v>
      </c>
      <c r="K338" s="13">
        <v>30</v>
      </c>
    </row>
    <row r="339" spans="1:11" x14ac:dyDescent="0.25">
      <c r="B339" t="s">
        <v>482</v>
      </c>
      <c r="C339" t="s">
        <v>1386</v>
      </c>
      <c r="D339" s="13">
        <v>0</v>
      </c>
      <c r="E339" s="13">
        <v>4</v>
      </c>
      <c r="F339" s="13">
        <v>3</v>
      </c>
      <c r="H339" s="13">
        <f t="shared" si="57"/>
        <v>7</v>
      </c>
      <c r="I339" s="13">
        <v>7</v>
      </c>
      <c r="J339" s="13">
        <f t="shared" si="58"/>
        <v>0</v>
      </c>
      <c r="K339" s="13">
        <v>30</v>
      </c>
    </row>
    <row r="340" spans="1:11" x14ac:dyDescent="0.25">
      <c r="B340" t="s">
        <v>299</v>
      </c>
      <c r="C340" t="s">
        <v>1387</v>
      </c>
      <c r="D340" s="13">
        <v>2</v>
      </c>
      <c r="E340" s="13">
        <v>8</v>
      </c>
      <c r="F340" s="13">
        <v>6</v>
      </c>
      <c r="H340" s="13">
        <f t="shared" si="57"/>
        <v>16</v>
      </c>
      <c r="I340" s="13">
        <v>16</v>
      </c>
      <c r="J340" s="13">
        <f t="shared" si="58"/>
        <v>0</v>
      </c>
      <c r="K340" s="13">
        <v>60</v>
      </c>
    </row>
    <row r="341" spans="1:11" ht="15.75" thickBot="1" x14ac:dyDescent="0.3">
      <c r="A341" s="2" t="s">
        <v>1719</v>
      </c>
      <c r="B341" s="2"/>
      <c r="C341" s="2"/>
      <c r="D341" s="14">
        <f>SUM(D285:D340)</f>
        <v>223</v>
      </c>
      <c r="E341" s="14">
        <f t="shared" ref="E341:K341" si="59">SUM(E285:E340)</f>
        <v>410</v>
      </c>
      <c r="F341" s="14">
        <f t="shared" si="59"/>
        <v>461</v>
      </c>
      <c r="G341" s="14">
        <f t="shared" si="59"/>
        <v>0</v>
      </c>
      <c r="H341" s="14">
        <f t="shared" si="59"/>
        <v>1094</v>
      </c>
      <c r="I341" s="14">
        <f t="shared" si="59"/>
        <v>1094</v>
      </c>
      <c r="J341" s="14">
        <f t="shared" si="59"/>
        <v>0</v>
      </c>
      <c r="K341" s="14">
        <f t="shared" si="59"/>
        <v>4398</v>
      </c>
    </row>
    <row r="342" spans="1:11" ht="15.75" thickTop="1" x14ac:dyDescent="0.25">
      <c r="B342" t="s">
        <v>300</v>
      </c>
      <c r="C342" t="s">
        <v>1388</v>
      </c>
      <c r="D342" s="13">
        <v>0</v>
      </c>
      <c r="E342" s="13">
        <v>0</v>
      </c>
      <c r="F342" s="13">
        <v>3</v>
      </c>
      <c r="H342" s="13">
        <f t="shared" ref="H342:H362" si="60">SUM(D342:G342)</f>
        <v>3</v>
      </c>
      <c r="I342" s="13">
        <v>3</v>
      </c>
      <c r="J342" s="13">
        <f t="shared" ref="J342:J362" si="61">H342-I342</f>
        <v>0</v>
      </c>
      <c r="K342" s="13">
        <v>10</v>
      </c>
    </row>
    <row r="343" spans="1:11" x14ac:dyDescent="0.25">
      <c r="B343" t="s">
        <v>301</v>
      </c>
      <c r="C343" t="s">
        <v>1389</v>
      </c>
      <c r="D343" s="13">
        <v>1</v>
      </c>
      <c r="E343" s="13">
        <v>4</v>
      </c>
      <c r="F343" s="13">
        <v>6</v>
      </c>
      <c r="H343" s="13">
        <f t="shared" si="60"/>
        <v>11</v>
      </c>
      <c r="I343" s="13">
        <v>11</v>
      </c>
      <c r="J343" s="13">
        <f t="shared" si="61"/>
        <v>0</v>
      </c>
      <c r="K343" s="13">
        <v>25</v>
      </c>
    </row>
    <row r="344" spans="1:11" x14ac:dyDescent="0.25">
      <c r="B344" t="s">
        <v>302</v>
      </c>
      <c r="C344" t="s">
        <v>1390</v>
      </c>
      <c r="D344" s="13">
        <v>0</v>
      </c>
      <c r="E344" s="13">
        <v>4</v>
      </c>
      <c r="F344" s="13">
        <v>6</v>
      </c>
      <c r="H344" s="13">
        <f t="shared" si="60"/>
        <v>10</v>
      </c>
      <c r="I344" s="13">
        <v>10</v>
      </c>
      <c r="J344" s="13">
        <f t="shared" si="61"/>
        <v>0</v>
      </c>
      <c r="K344" s="13">
        <v>25</v>
      </c>
    </row>
    <row r="345" spans="1:11" x14ac:dyDescent="0.25">
      <c r="B345" t="s">
        <v>1707</v>
      </c>
      <c r="C345" s="68" t="s">
        <v>1391</v>
      </c>
      <c r="D345" s="13">
        <v>0</v>
      </c>
      <c r="F345" s="13">
        <v>3</v>
      </c>
      <c r="H345" s="13">
        <f t="shared" si="60"/>
        <v>3</v>
      </c>
      <c r="I345" s="13">
        <v>3</v>
      </c>
      <c r="J345" s="13">
        <f t="shared" si="61"/>
        <v>0</v>
      </c>
      <c r="K345" s="13">
        <v>15</v>
      </c>
    </row>
    <row r="346" spans="1:11" x14ac:dyDescent="0.25">
      <c r="B346" t="s">
        <v>303</v>
      </c>
      <c r="C346" t="s">
        <v>1392</v>
      </c>
      <c r="D346" s="13">
        <v>0</v>
      </c>
      <c r="E346" s="13">
        <v>7</v>
      </c>
      <c r="F346" s="13">
        <v>40</v>
      </c>
      <c r="H346" s="13">
        <f t="shared" si="60"/>
        <v>47</v>
      </c>
      <c r="I346" s="13">
        <v>47</v>
      </c>
      <c r="J346" s="13">
        <f t="shared" si="61"/>
        <v>0</v>
      </c>
      <c r="K346" s="13">
        <v>138</v>
      </c>
    </row>
    <row r="347" spans="1:11" x14ac:dyDescent="0.25">
      <c r="B347" t="s">
        <v>304</v>
      </c>
      <c r="C347" t="s">
        <v>1393</v>
      </c>
      <c r="D347" s="13">
        <v>0</v>
      </c>
      <c r="E347" s="13">
        <v>4</v>
      </c>
      <c r="F347" s="13">
        <v>27</v>
      </c>
      <c r="H347" s="13">
        <f t="shared" si="60"/>
        <v>31</v>
      </c>
      <c r="I347" s="13">
        <v>31</v>
      </c>
      <c r="J347" s="13">
        <f t="shared" si="61"/>
        <v>0</v>
      </c>
      <c r="K347" s="13">
        <v>71</v>
      </c>
    </row>
    <row r="348" spans="1:11" x14ac:dyDescent="0.25">
      <c r="B348" t="s">
        <v>305</v>
      </c>
      <c r="C348" s="68" t="s">
        <v>1394</v>
      </c>
      <c r="D348" s="13">
        <v>0</v>
      </c>
      <c r="E348" s="13">
        <v>2</v>
      </c>
      <c r="F348" s="13">
        <v>9</v>
      </c>
      <c r="H348" s="13">
        <f t="shared" si="60"/>
        <v>11</v>
      </c>
      <c r="I348" s="13">
        <v>11</v>
      </c>
      <c r="J348" s="13">
        <f t="shared" si="61"/>
        <v>0</v>
      </c>
      <c r="K348" s="13">
        <v>37</v>
      </c>
    </row>
    <row r="349" spans="1:11" x14ac:dyDescent="0.25">
      <c r="B349" t="s">
        <v>306</v>
      </c>
      <c r="C349" t="s">
        <v>1395</v>
      </c>
      <c r="D349" s="13">
        <v>0</v>
      </c>
      <c r="F349" s="13">
        <v>9</v>
      </c>
      <c r="H349" s="13">
        <f t="shared" si="60"/>
        <v>9</v>
      </c>
      <c r="I349" s="13">
        <v>9</v>
      </c>
      <c r="J349" s="13">
        <f t="shared" si="61"/>
        <v>0</v>
      </c>
      <c r="K349" s="13">
        <v>27</v>
      </c>
    </row>
    <row r="350" spans="1:11" x14ac:dyDescent="0.25">
      <c r="B350" t="s">
        <v>307</v>
      </c>
      <c r="C350" t="s">
        <v>1396</v>
      </c>
      <c r="D350" s="13">
        <v>0</v>
      </c>
      <c r="E350" s="13">
        <v>2</v>
      </c>
      <c r="F350" s="13">
        <v>70</v>
      </c>
      <c r="H350" s="13">
        <f t="shared" si="60"/>
        <v>72</v>
      </c>
      <c r="I350" s="13">
        <v>72</v>
      </c>
      <c r="J350" s="13">
        <f t="shared" si="61"/>
        <v>0</v>
      </c>
      <c r="K350" s="13">
        <v>106</v>
      </c>
    </row>
    <row r="351" spans="1:11" x14ac:dyDescent="0.25">
      <c r="B351" t="s">
        <v>308</v>
      </c>
      <c r="C351" t="s">
        <v>1397</v>
      </c>
      <c r="D351" s="13">
        <v>0</v>
      </c>
      <c r="E351" s="13">
        <v>2</v>
      </c>
      <c r="F351" s="13">
        <v>10</v>
      </c>
      <c r="H351" s="13">
        <f t="shared" si="60"/>
        <v>12</v>
      </c>
      <c r="I351" s="13">
        <v>12</v>
      </c>
      <c r="J351" s="13">
        <f t="shared" si="61"/>
        <v>0</v>
      </c>
      <c r="K351" s="13">
        <v>30</v>
      </c>
    </row>
    <row r="352" spans="1:11" x14ac:dyDescent="0.25">
      <c r="B352" t="s">
        <v>309</v>
      </c>
      <c r="C352" t="s">
        <v>1398</v>
      </c>
      <c r="D352" s="13">
        <v>0</v>
      </c>
      <c r="E352" s="13">
        <v>14</v>
      </c>
      <c r="F352" s="13">
        <v>73</v>
      </c>
      <c r="H352" s="13">
        <f t="shared" si="60"/>
        <v>87</v>
      </c>
      <c r="I352" s="13">
        <v>87</v>
      </c>
      <c r="J352" s="13">
        <f t="shared" si="61"/>
        <v>0</v>
      </c>
      <c r="K352" s="13">
        <v>219</v>
      </c>
    </row>
    <row r="353" spans="1:11" x14ac:dyDescent="0.25">
      <c r="B353" t="s">
        <v>310</v>
      </c>
      <c r="C353" t="s">
        <v>1399</v>
      </c>
      <c r="D353" s="13">
        <v>0</v>
      </c>
      <c r="E353" s="13">
        <v>4</v>
      </c>
      <c r="F353" s="13">
        <v>12</v>
      </c>
      <c r="H353" s="13">
        <f t="shared" si="60"/>
        <v>16</v>
      </c>
      <c r="I353" s="13">
        <v>16</v>
      </c>
      <c r="J353" s="13">
        <f t="shared" si="61"/>
        <v>0</v>
      </c>
      <c r="K353" s="13">
        <v>160</v>
      </c>
    </row>
    <row r="354" spans="1:11" x14ac:dyDescent="0.25">
      <c r="B354" t="s">
        <v>311</v>
      </c>
      <c r="C354" t="s">
        <v>1400</v>
      </c>
      <c r="D354" s="13">
        <v>1</v>
      </c>
      <c r="E354" s="13">
        <v>2</v>
      </c>
      <c r="F354" s="13">
        <v>5</v>
      </c>
      <c r="H354" s="13">
        <f t="shared" si="60"/>
        <v>8</v>
      </c>
      <c r="I354" s="13">
        <v>8</v>
      </c>
      <c r="J354" s="13">
        <f t="shared" si="61"/>
        <v>0</v>
      </c>
      <c r="K354" s="13">
        <v>50</v>
      </c>
    </row>
    <row r="355" spans="1:11" x14ac:dyDescent="0.25">
      <c r="B355" t="s">
        <v>312</v>
      </c>
      <c r="C355" t="s">
        <v>1401</v>
      </c>
      <c r="D355" s="13">
        <v>1</v>
      </c>
      <c r="E355" s="13">
        <v>2</v>
      </c>
      <c r="F355" s="13">
        <v>8</v>
      </c>
      <c r="H355" s="13">
        <f t="shared" si="60"/>
        <v>11</v>
      </c>
      <c r="I355" s="13">
        <v>11</v>
      </c>
      <c r="J355" s="13">
        <f t="shared" si="61"/>
        <v>0</v>
      </c>
      <c r="K355" s="13">
        <v>36</v>
      </c>
    </row>
    <row r="356" spans="1:11" x14ac:dyDescent="0.25">
      <c r="B356" t="s">
        <v>483</v>
      </c>
      <c r="C356" s="7" t="s">
        <v>1680</v>
      </c>
      <c r="D356" s="13">
        <v>2</v>
      </c>
      <c r="E356" s="13">
        <v>2</v>
      </c>
      <c r="F356" s="13">
        <v>9</v>
      </c>
      <c r="H356" s="13">
        <f t="shared" si="60"/>
        <v>13</v>
      </c>
      <c r="I356" s="13">
        <v>13</v>
      </c>
      <c r="J356" s="13">
        <f t="shared" si="61"/>
        <v>0</v>
      </c>
      <c r="K356" s="13">
        <v>56</v>
      </c>
    </row>
    <row r="357" spans="1:11" x14ac:dyDescent="0.25">
      <c r="B357" t="s">
        <v>313</v>
      </c>
      <c r="C357" s="7" t="s">
        <v>1679</v>
      </c>
      <c r="D357" s="13">
        <v>3</v>
      </c>
      <c r="E357" s="13">
        <v>5</v>
      </c>
      <c r="F357" s="13">
        <v>5</v>
      </c>
      <c r="H357" s="13">
        <f t="shared" si="60"/>
        <v>13</v>
      </c>
      <c r="I357" s="13">
        <v>13</v>
      </c>
      <c r="J357" s="13">
        <f t="shared" si="61"/>
        <v>0</v>
      </c>
      <c r="K357" s="13">
        <v>30</v>
      </c>
    </row>
    <row r="358" spans="1:11" x14ac:dyDescent="0.25">
      <c r="B358" t="s">
        <v>314</v>
      </c>
      <c r="C358" s="7" t="s">
        <v>980</v>
      </c>
      <c r="D358" s="13">
        <v>10</v>
      </c>
      <c r="E358" s="13">
        <v>19</v>
      </c>
      <c r="F358" s="13">
        <v>21</v>
      </c>
      <c r="H358" s="13">
        <f t="shared" si="60"/>
        <v>50</v>
      </c>
      <c r="I358" s="13">
        <v>50</v>
      </c>
      <c r="J358" s="13">
        <f t="shared" si="61"/>
        <v>0</v>
      </c>
      <c r="K358" s="13">
        <v>174</v>
      </c>
    </row>
    <row r="359" spans="1:11" x14ac:dyDescent="0.25">
      <c r="B359" t="s">
        <v>315</v>
      </c>
      <c r="C359" s="7" t="s">
        <v>981</v>
      </c>
      <c r="D359" s="13">
        <v>0</v>
      </c>
      <c r="E359" s="13">
        <v>2</v>
      </c>
      <c r="F359" s="13">
        <v>1</v>
      </c>
      <c r="H359" s="13">
        <f t="shared" si="60"/>
        <v>3</v>
      </c>
      <c r="I359" s="13">
        <v>3</v>
      </c>
      <c r="J359" s="13">
        <f t="shared" si="61"/>
        <v>0</v>
      </c>
      <c r="K359" s="13">
        <v>5</v>
      </c>
    </row>
    <row r="360" spans="1:11" x14ac:dyDescent="0.25">
      <c r="B360" t="s">
        <v>716</v>
      </c>
      <c r="C360" t="s">
        <v>982</v>
      </c>
      <c r="D360" s="13">
        <v>0</v>
      </c>
      <c r="E360" s="13">
        <v>5</v>
      </c>
      <c r="F360" s="13">
        <v>3</v>
      </c>
      <c r="H360" s="13">
        <f t="shared" si="60"/>
        <v>8</v>
      </c>
      <c r="I360" s="13">
        <v>8</v>
      </c>
      <c r="J360" s="13">
        <f t="shared" si="61"/>
        <v>0</v>
      </c>
      <c r="K360" s="13">
        <v>30</v>
      </c>
    </row>
    <row r="361" spans="1:11" x14ac:dyDescent="0.25">
      <c r="B361" t="s">
        <v>316</v>
      </c>
      <c r="C361" t="s">
        <v>983</v>
      </c>
      <c r="D361" s="13">
        <v>0</v>
      </c>
      <c r="E361" s="13">
        <v>0</v>
      </c>
      <c r="F361" s="13">
        <v>1</v>
      </c>
      <c r="H361" s="13">
        <f t="shared" si="60"/>
        <v>1</v>
      </c>
      <c r="I361" s="13">
        <v>1</v>
      </c>
      <c r="J361" s="13">
        <f t="shared" si="61"/>
        <v>0</v>
      </c>
      <c r="K361" s="13">
        <v>3</v>
      </c>
    </row>
    <row r="362" spans="1:11" x14ac:dyDescent="0.25">
      <c r="B362" t="s">
        <v>679</v>
      </c>
      <c r="C362" t="s">
        <v>984</v>
      </c>
      <c r="D362" s="13">
        <v>0</v>
      </c>
      <c r="E362" s="13">
        <v>0</v>
      </c>
      <c r="F362" s="13">
        <v>1</v>
      </c>
      <c r="H362" s="13">
        <f t="shared" si="60"/>
        <v>1</v>
      </c>
      <c r="I362" s="13">
        <v>1</v>
      </c>
      <c r="J362" s="13">
        <f t="shared" si="61"/>
        <v>0</v>
      </c>
      <c r="K362" s="13">
        <v>3</v>
      </c>
    </row>
    <row r="363" spans="1:11" ht="15.75" thickBot="1" x14ac:dyDescent="0.3">
      <c r="A363" s="2" t="s">
        <v>5</v>
      </c>
      <c r="B363" s="2"/>
      <c r="C363" s="2"/>
      <c r="D363" s="14">
        <f>SUM(D341:D362)</f>
        <v>241</v>
      </c>
      <c r="E363" s="14">
        <f t="shared" ref="E363:K363" si="62">SUM(E341:E362)</f>
        <v>490</v>
      </c>
      <c r="F363" s="14">
        <f t="shared" si="62"/>
        <v>783</v>
      </c>
      <c r="G363" s="14">
        <f t="shared" si="62"/>
        <v>0</v>
      </c>
      <c r="H363" s="14">
        <f t="shared" si="62"/>
        <v>1514</v>
      </c>
      <c r="I363" s="14">
        <f t="shared" si="62"/>
        <v>1514</v>
      </c>
      <c r="J363" s="14">
        <f t="shared" si="62"/>
        <v>0</v>
      </c>
      <c r="K363" s="14">
        <f t="shared" si="62"/>
        <v>5648</v>
      </c>
    </row>
    <row r="364" spans="1:11" ht="15.75" thickTop="1" x14ac:dyDescent="0.25">
      <c r="A364" t="s">
        <v>317</v>
      </c>
      <c r="B364" t="s">
        <v>318</v>
      </c>
      <c r="C364" t="s">
        <v>985</v>
      </c>
      <c r="D364" s="13">
        <v>1</v>
      </c>
      <c r="E364" s="13">
        <v>0</v>
      </c>
      <c r="F364" s="13">
        <v>7</v>
      </c>
      <c r="H364" s="13">
        <f t="shared" ref="H364:H384" si="63">SUM(D364:G364)</f>
        <v>8</v>
      </c>
      <c r="I364" s="13">
        <v>8</v>
      </c>
      <c r="J364" s="13">
        <f t="shared" ref="J364:J384" si="64">H364-I364</f>
        <v>0</v>
      </c>
      <c r="K364" s="13">
        <v>23</v>
      </c>
    </row>
    <row r="365" spans="1:11" x14ac:dyDescent="0.25">
      <c r="B365" t="s">
        <v>319</v>
      </c>
      <c r="C365" t="s">
        <v>986</v>
      </c>
      <c r="D365" s="13">
        <v>2</v>
      </c>
      <c r="E365" s="13">
        <v>1</v>
      </c>
      <c r="F365" s="13">
        <v>18</v>
      </c>
      <c r="H365" s="13">
        <f t="shared" si="63"/>
        <v>21</v>
      </c>
      <c r="I365" s="13">
        <v>21</v>
      </c>
      <c r="J365" s="13">
        <f t="shared" si="64"/>
        <v>0</v>
      </c>
      <c r="K365" s="13">
        <v>86</v>
      </c>
    </row>
    <row r="366" spans="1:11" x14ac:dyDescent="0.25">
      <c r="B366" t="s">
        <v>320</v>
      </c>
      <c r="C366" t="s">
        <v>987</v>
      </c>
      <c r="D366" s="13">
        <v>2</v>
      </c>
      <c r="E366" s="13">
        <v>0</v>
      </c>
      <c r="F366" s="13">
        <v>6</v>
      </c>
      <c r="H366" s="13">
        <f t="shared" si="63"/>
        <v>8</v>
      </c>
      <c r="I366" s="13">
        <v>8</v>
      </c>
      <c r="J366" s="13">
        <f t="shared" si="64"/>
        <v>0</v>
      </c>
      <c r="K366" s="13">
        <v>28</v>
      </c>
    </row>
    <row r="367" spans="1:11" x14ac:dyDescent="0.25">
      <c r="B367" t="s">
        <v>650</v>
      </c>
      <c r="C367" t="s">
        <v>988</v>
      </c>
      <c r="D367" s="13">
        <v>2</v>
      </c>
      <c r="E367" s="13">
        <v>0</v>
      </c>
      <c r="F367" s="13">
        <v>10</v>
      </c>
      <c r="H367" s="13">
        <f t="shared" si="63"/>
        <v>12</v>
      </c>
      <c r="I367" s="13">
        <v>12</v>
      </c>
      <c r="J367" s="13">
        <f t="shared" si="64"/>
        <v>0</v>
      </c>
      <c r="K367" s="13">
        <v>36</v>
      </c>
    </row>
    <row r="368" spans="1:11" x14ac:dyDescent="0.25">
      <c r="B368" t="s">
        <v>321</v>
      </c>
      <c r="C368" t="s">
        <v>992</v>
      </c>
      <c r="D368" s="13">
        <v>0</v>
      </c>
      <c r="E368" s="13">
        <v>0</v>
      </c>
      <c r="F368" s="13">
        <v>5</v>
      </c>
      <c r="H368" s="13">
        <f t="shared" si="63"/>
        <v>5</v>
      </c>
      <c r="I368" s="13">
        <v>5</v>
      </c>
      <c r="J368" s="13">
        <f t="shared" si="64"/>
        <v>0</v>
      </c>
      <c r="K368" s="13">
        <v>14</v>
      </c>
    </row>
    <row r="369" spans="2:11" x14ac:dyDescent="0.25">
      <c r="B369" t="s">
        <v>787</v>
      </c>
      <c r="C369" t="s">
        <v>991</v>
      </c>
      <c r="D369" s="13">
        <v>1</v>
      </c>
      <c r="E369" s="13">
        <v>1</v>
      </c>
      <c r="F369" s="13">
        <v>6</v>
      </c>
      <c r="H369" s="13">
        <f t="shared" si="63"/>
        <v>8</v>
      </c>
      <c r="I369" s="13">
        <v>8</v>
      </c>
      <c r="J369" s="13">
        <f t="shared" si="64"/>
        <v>0</v>
      </c>
      <c r="K369" s="13">
        <v>25</v>
      </c>
    </row>
    <row r="370" spans="2:11" x14ac:dyDescent="0.25">
      <c r="B370" t="s">
        <v>322</v>
      </c>
      <c r="C370" t="s">
        <v>993</v>
      </c>
      <c r="D370" s="13">
        <v>2</v>
      </c>
      <c r="E370" s="13">
        <v>0</v>
      </c>
      <c r="F370" s="13">
        <v>17</v>
      </c>
      <c r="H370" s="13">
        <f t="shared" si="63"/>
        <v>19</v>
      </c>
      <c r="I370" s="13">
        <v>19</v>
      </c>
      <c r="J370" s="13">
        <f t="shared" si="64"/>
        <v>0</v>
      </c>
      <c r="K370" s="13">
        <v>45</v>
      </c>
    </row>
    <row r="371" spans="2:11" x14ac:dyDescent="0.25">
      <c r="B371" t="s">
        <v>859</v>
      </c>
      <c r="C371" t="s">
        <v>994</v>
      </c>
      <c r="D371" s="13">
        <v>0</v>
      </c>
      <c r="E371" s="13">
        <v>1</v>
      </c>
      <c r="F371" s="13">
        <v>8</v>
      </c>
      <c r="H371" s="13">
        <f t="shared" si="63"/>
        <v>9</v>
      </c>
      <c r="I371" s="13">
        <v>9</v>
      </c>
      <c r="J371" s="13">
        <f t="shared" si="64"/>
        <v>0</v>
      </c>
      <c r="K371" s="13">
        <v>28</v>
      </c>
    </row>
    <row r="372" spans="2:11" x14ac:dyDescent="0.25">
      <c r="B372" t="s">
        <v>323</v>
      </c>
      <c r="C372" t="s">
        <v>995</v>
      </c>
      <c r="D372" s="13">
        <v>0</v>
      </c>
      <c r="E372" s="13">
        <v>0</v>
      </c>
      <c r="F372" s="13">
        <v>6</v>
      </c>
      <c r="H372" s="13">
        <f t="shared" si="63"/>
        <v>6</v>
      </c>
      <c r="I372" s="13">
        <v>6</v>
      </c>
      <c r="J372" s="13">
        <f t="shared" si="64"/>
        <v>0</v>
      </c>
      <c r="K372" s="13">
        <v>22</v>
      </c>
    </row>
    <row r="373" spans="2:11" x14ac:dyDescent="0.25">
      <c r="B373" t="s">
        <v>324</v>
      </c>
      <c r="C373" t="s">
        <v>996</v>
      </c>
      <c r="D373" s="13">
        <v>1</v>
      </c>
      <c r="E373" s="13">
        <v>0</v>
      </c>
      <c r="F373" s="13">
        <v>7</v>
      </c>
      <c r="H373" s="13">
        <f t="shared" si="63"/>
        <v>8</v>
      </c>
      <c r="I373" s="13">
        <v>8</v>
      </c>
      <c r="J373" s="13">
        <f t="shared" si="64"/>
        <v>0</v>
      </c>
      <c r="K373" s="13">
        <v>24</v>
      </c>
    </row>
    <row r="374" spans="2:11" x14ac:dyDescent="0.25">
      <c r="B374" t="s">
        <v>325</v>
      </c>
      <c r="C374" t="s">
        <v>997</v>
      </c>
      <c r="D374" s="13">
        <v>0</v>
      </c>
      <c r="E374" s="13">
        <v>0</v>
      </c>
      <c r="F374" s="13">
        <v>6</v>
      </c>
      <c r="H374" s="13">
        <f t="shared" si="63"/>
        <v>6</v>
      </c>
      <c r="I374" s="13">
        <v>6</v>
      </c>
      <c r="J374" s="13">
        <f t="shared" si="64"/>
        <v>0</v>
      </c>
      <c r="K374" s="13">
        <v>14</v>
      </c>
    </row>
    <row r="375" spans="2:11" x14ac:dyDescent="0.25">
      <c r="B375" t="s">
        <v>648</v>
      </c>
      <c r="C375" t="s">
        <v>998</v>
      </c>
      <c r="D375" s="13">
        <v>0</v>
      </c>
      <c r="E375" s="13">
        <v>0</v>
      </c>
      <c r="F375" s="13">
        <v>10</v>
      </c>
      <c r="H375" s="13">
        <f t="shared" si="63"/>
        <v>10</v>
      </c>
      <c r="I375" s="13">
        <v>10</v>
      </c>
      <c r="J375" s="13">
        <f t="shared" si="64"/>
        <v>0</v>
      </c>
      <c r="K375" s="13">
        <v>18</v>
      </c>
    </row>
    <row r="376" spans="2:11" x14ac:dyDescent="0.25">
      <c r="B376" t="s">
        <v>326</v>
      </c>
      <c r="C376" t="s">
        <v>999</v>
      </c>
      <c r="D376" s="13">
        <v>2</v>
      </c>
      <c r="E376" s="13">
        <v>0</v>
      </c>
      <c r="F376" s="13">
        <v>6</v>
      </c>
      <c r="H376" s="13">
        <f t="shared" si="63"/>
        <v>8</v>
      </c>
      <c r="I376" s="13">
        <v>8</v>
      </c>
      <c r="J376" s="13">
        <f t="shared" si="64"/>
        <v>0</v>
      </c>
      <c r="K376" s="13">
        <v>22</v>
      </c>
    </row>
    <row r="377" spans="2:11" x14ac:dyDescent="0.25">
      <c r="B377" t="s">
        <v>327</v>
      </c>
      <c r="C377" t="s">
        <v>1000</v>
      </c>
      <c r="D377" s="13">
        <v>0</v>
      </c>
      <c r="E377" s="13">
        <v>0</v>
      </c>
      <c r="F377" s="13">
        <v>4</v>
      </c>
      <c r="H377" s="13">
        <f t="shared" si="63"/>
        <v>4</v>
      </c>
      <c r="I377" s="13">
        <v>4</v>
      </c>
      <c r="J377" s="13">
        <f t="shared" si="64"/>
        <v>0</v>
      </c>
      <c r="K377" s="13">
        <v>12</v>
      </c>
    </row>
    <row r="378" spans="2:11" x14ac:dyDescent="0.25">
      <c r="B378" t="s">
        <v>649</v>
      </c>
      <c r="C378" t="s">
        <v>1001</v>
      </c>
      <c r="D378" s="13">
        <v>0</v>
      </c>
      <c r="E378" s="13">
        <v>0</v>
      </c>
      <c r="F378" s="13">
        <v>4</v>
      </c>
      <c r="H378" s="13">
        <f t="shared" si="63"/>
        <v>4</v>
      </c>
      <c r="I378" s="13">
        <v>4</v>
      </c>
      <c r="J378" s="13">
        <f t="shared" si="64"/>
        <v>0</v>
      </c>
      <c r="K378" s="13">
        <v>14</v>
      </c>
    </row>
    <row r="379" spans="2:11" x14ac:dyDescent="0.25">
      <c r="B379" t="s">
        <v>328</v>
      </c>
      <c r="C379" t="s">
        <v>1002</v>
      </c>
      <c r="D379" s="13">
        <v>1</v>
      </c>
      <c r="E379" s="13">
        <v>0</v>
      </c>
      <c r="F379" s="13">
        <v>8</v>
      </c>
      <c r="H379" s="13">
        <f t="shared" si="63"/>
        <v>9</v>
      </c>
      <c r="I379" s="13">
        <v>9</v>
      </c>
      <c r="J379" s="13">
        <f t="shared" si="64"/>
        <v>0</v>
      </c>
      <c r="K379" s="13">
        <v>24</v>
      </c>
    </row>
    <row r="380" spans="2:11" x14ac:dyDescent="0.25">
      <c r="B380" t="s">
        <v>329</v>
      </c>
      <c r="C380" t="s">
        <v>1004</v>
      </c>
      <c r="D380" s="13">
        <v>6</v>
      </c>
      <c r="E380" s="13">
        <v>0</v>
      </c>
      <c r="F380" s="13">
        <v>15</v>
      </c>
      <c r="H380" s="13">
        <f t="shared" si="63"/>
        <v>21</v>
      </c>
      <c r="I380" s="13">
        <v>21</v>
      </c>
      <c r="J380" s="13">
        <f t="shared" si="64"/>
        <v>0</v>
      </c>
      <c r="K380" s="13">
        <v>76</v>
      </c>
    </row>
    <row r="381" spans="2:11" x14ac:dyDescent="0.25">
      <c r="B381" t="s">
        <v>330</v>
      </c>
      <c r="C381" t="s">
        <v>1005</v>
      </c>
      <c r="D381" s="13">
        <v>3</v>
      </c>
      <c r="E381" s="13">
        <v>0</v>
      </c>
      <c r="F381" s="13">
        <v>4</v>
      </c>
      <c r="H381" s="13">
        <f t="shared" si="63"/>
        <v>7</v>
      </c>
      <c r="I381" s="13">
        <v>7</v>
      </c>
      <c r="J381" s="13">
        <f t="shared" si="64"/>
        <v>0</v>
      </c>
      <c r="K381" s="13">
        <v>24</v>
      </c>
    </row>
    <row r="382" spans="2:11" x14ac:dyDescent="0.25">
      <c r="B382" t="s">
        <v>331</v>
      </c>
      <c r="C382" t="s">
        <v>1006</v>
      </c>
      <c r="D382" s="13">
        <v>1</v>
      </c>
      <c r="E382" s="13">
        <v>0</v>
      </c>
      <c r="F382" s="13">
        <v>8</v>
      </c>
      <c r="H382" s="13">
        <f t="shared" si="63"/>
        <v>9</v>
      </c>
      <c r="I382" s="13">
        <v>9</v>
      </c>
      <c r="J382" s="13">
        <f t="shared" si="64"/>
        <v>0</v>
      </c>
      <c r="K382" s="13">
        <v>26</v>
      </c>
    </row>
    <row r="383" spans="2:11" x14ac:dyDescent="0.25">
      <c r="B383" t="s">
        <v>793</v>
      </c>
      <c r="C383" t="s">
        <v>1008</v>
      </c>
      <c r="D383" s="13">
        <v>0</v>
      </c>
      <c r="E383" s="13">
        <v>0</v>
      </c>
      <c r="F383" s="13">
        <v>11</v>
      </c>
      <c r="H383" s="13">
        <f t="shared" si="63"/>
        <v>11</v>
      </c>
      <c r="I383" s="13">
        <v>11</v>
      </c>
      <c r="J383" s="13">
        <f t="shared" si="64"/>
        <v>0</v>
      </c>
      <c r="K383" s="13">
        <v>27</v>
      </c>
    </row>
    <row r="384" spans="2:11" x14ac:dyDescent="0.25">
      <c r="B384" t="s">
        <v>332</v>
      </c>
      <c r="C384" t="s">
        <v>1010</v>
      </c>
      <c r="D384" s="13">
        <v>1</v>
      </c>
      <c r="E384" s="13">
        <v>2</v>
      </c>
      <c r="F384" s="13">
        <v>9</v>
      </c>
      <c r="H384" s="13">
        <f t="shared" si="63"/>
        <v>12</v>
      </c>
      <c r="I384" s="13">
        <v>12</v>
      </c>
      <c r="J384" s="13">
        <f t="shared" si="64"/>
        <v>0</v>
      </c>
      <c r="K384" s="13">
        <v>28</v>
      </c>
    </row>
    <row r="385" spans="1:11" ht="15.75" thickBot="1" x14ac:dyDescent="0.3">
      <c r="A385" s="2" t="s">
        <v>1719</v>
      </c>
      <c r="B385" s="2"/>
      <c r="C385" s="2"/>
      <c r="D385" s="14">
        <f>SUM(D364:D384)</f>
        <v>25</v>
      </c>
      <c r="E385" s="14">
        <f t="shared" ref="E385:K385" si="65">SUM(E364:E384)</f>
        <v>5</v>
      </c>
      <c r="F385" s="14">
        <f t="shared" si="65"/>
        <v>175</v>
      </c>
      <c r="G385" s="14">
        <f t="shared" si="65"/>
        <v>0</v>
      </c>
      <c r="H385" s="14">
        <f t="shared" si="65"/>
        <v>205</v>
      </c>
      <c r="I385" s="14">
        <f t="shared" si="65"/>
        <v>205</v>
      </c>
      <c r="J385" s="14">
        <f t="shared" si="65"/>
        <v>0</v>
      </c>
      <c r="K385" s="14">
        <f t="shared" si="65"/>
        <v>616</v>
      </c>
    </row>
    <row r="386" spans="1:11" ht="15.75" thickTop="1" x14ac:dyDescent="0.25">
      <c r="B386" t="s">
        <v>333</v>
      </c>
      <c r="C386" t="s">
        <v>1011</v>
      </c>
      <c r="D386" s="13">
        <v>2</v>
      </c>
      <c r="E386" s="13">
        <v>5</v>
      </c>
      <c r="F386" s="13">
        <v>10</v>
      </c>
      <c r="H386" s="13">
        <f t="shared" ref="H386:H415" si="66">SUM(D386:G386)</f>
        <v>17</v>
      </c>
      <c r="I386" s="13">
        <v>17</v>
      </c>
      <c r="J386" s="13">
        <f t="shared" ref="J386:J415" si="67">H386-I386</f>
        <v>0</v>
      </c>
      <c r="K386" s="13">
        <v>35</v>
      </c>
    </row>
    <row r="387" spans="1:11" x14ac:dyDescent="0.25">
      <c r="B387" t="s">
        <v>334</v>
      </c>
      <c r="C387" t="s">
        <v>1012</v>
      </c>
      <c r="D387" s="13">
        <v>4</v>
      </c>
      <c r="E387" s="13">
        <v>11</v>
      </c>
      <c r="F387" s="13">
        <v>14</v>
      </c>
      <c r="H387" s="13">
        <f t="shared" si="66"/>
        <v>29</v>
      </c>
      <c r="I387" s="13">
        <v>29</v>
      </c>
      <c r="J387" s="13">
        <f t="shared" si="67"/>
        <v>0</v>
      </c>
      <c r="K387" s="13">
        <v>65</v>
      </c>
    </row>
    <row r="388" spans="1:11" x14ac:dyDescent="0.25">
      <c r="B388" t="s">
        <v>335</v>
      </c>
      <c r="C388" t="s">
        <v>1013</v>
      </c>
      <c r="D388" s="13">
        <v>0</v>
      </c>
      <c r="E388" s="13">
        <v>5</v>
      </c>
      <c r="F388" s="13">
        <v>18</v>
      </c>
      <c r="H388" s="13">
        <f t="shared" si="66"/>
        <v>23</v>
      </c>
      <c r="I388" s="13">
        <v>23</v>
      </c>
      <c r="J388" s="13">
        <f t="shared" si="67"/>
        <v>0</v>
      </c>
      <c r="K388" s="13">
        <v>58</v>
      </c>
    </row>
    <row r="389" spans="1:11" x14ac:dyDescent="0.25">
      <c r="B389" t="s">
        <v>337</v>
      </c>
      <c r="C389" t="s">
        <v>1014</v>
      </c>
      <c r="D389" s="13">
        <v>1</v>
      </c>
      <c r="E389" s="13">
        <v>3</v>
      </c>
      <c r="F389" s="13">
        <v>10</v>
      </c>
      <c r="H389" s="13">
        <f t="shared" si="66"/>
        <v>14</v>
      </c>
      <c r="I389" s="13">
        <v>14</v>
      </c>
      <c r="J389" s="13">
        <f t="shared" si="67"/>
        <v>0</v>
      </c>
      <c r="K389" s="13">
        <v>42</v>
      </c>
    </row>
    <row r="390" spans="1:11" x14ac:dyDescent="0.25">
      <c r="B390" t="s">
        <v>796</v>
      </c>
      <c r="C390" t="s">
        <v>1016</v>
      </c>
      <c r="D390" s="13">
        <v>0</v>
      </c>
      <c r="E390" s="13">
        <v>0</v>
      </c>
      <c r="F390" s="13">
        <v>7</v>
      </c>
      <c r="H390" s="13">
        <f t="shared" si="66"/>
        <v>7</v>
      </c>
      <c r="I390" s="13">
        <v>7</v>
      </c>
      <c r="J390" s="13">
        <f t="shared" si="67"/>
        <v>0</v>
      </c>
      <c r="K390" s="13">
        <v>15</v>
      </c>
    </row>
    <row r="391" spans="1:11" x14ac:dyDescent="0.25">
      <c r="B391" t="s">
        <v>338</v>
      </c>
      <c r="C391" t="s">
        <v>1018</v>
      </c>
      <c r="D391" s="13">
        <v>2</v>
      </c>
      <c r="E391" s="13">
        <v>0</v>
      </c>
      <c r="F391" s="13">
        <v>12</v>
      </c>
      <c r="H391" s="13">
        <f t="shared" si="66"/>
        <v>14</v>
      </c>
      <c r="I391" s="13">
        <v>14</v>
      </c>
      <c r="J391" s="13">
        <f t="shared" si="67"/>
        <v>0</v>
      </c>
      <c r="K391" s="13">
        <v>35</v>
      </c>
    </row>
    <row r="392" spans="1:11" x14ac:dyDescent="0.25">
      <c r="B392" t="s">
        <v>339</v>
      </c>
      <c r="C392" t="s">
        <v>1019</v>
      </c>
      <c r="D392" s="13">
        <v>1</v>
      </c>
      <c r="E392" s="13">
        <v>0</v>
      </c>
      <c r="F392" s="13">
        <v>30</v>
      </c>
      <c r="H392" s="13">
        <f t="shared" si="66"/>
        <v>31</v>
      </c>
      <c r="I392" s="13">
        <v>31</v>
      </c>
      <c r="J392" s="13">
        <f t="shared" si="67"/>
        <v>0</v>
      </c>
      <c r="K392" s="13">
        <v>98</v>
      </c>
    </row>
    <row r="393" spans="1:11" x14ac:dyDescent="0.25">
      <c r="B393" t="s">
        <v>340</v>
      </c>
      <c r="C393" t="s">
        <v>1020</v>
      </c>
      <c r="D393" s="13">
        <v>0</v>
      </c>
      <c r="E393" s="13">
        <v>0</v>
      </c>
      <c r="F393" s="13">
        <v>5</v>
      </c>
      <c r="H393" s="13">
        <f t="shared" si="66"/>
        <v>5</v>
      </c>
      <c r="I393" s="13">
        <v>5</v>
      </c>
      <c r="J393" s="13">
        <f t="shared" si="67"/>
        <v>0</v>
      </c>
      <c r="K393" s="13">
        <v>10</v>
      </c>
    </row>
    <row r="394" spans="1:11" x14ac:dyDescent="0.25">
      <c r="B394" t="s">
        <v>1722</v>
      </c>
      <c r="C394" t="s">
        <v>1021</v>
      </c>
      <c r="D394" s="13">
        <v>5</v>
      </c>
      <c r="E394" s="13">
        <v>1</v>
      </c>
      <c r="F394" s="13">
        <v>23</v>
      </c>
      <c r="H394" s="13">
        <f t="shared" si="66"/>
        <v>29</v>
      </c>
      <c r="I394" s="13">
        <v>29</v>
      </c>
      <c r="J394" s="13">
        <f t="shared" si="67"/>
        <v>0</v>
      </c>
      <c r="K394" s="13">
        <v>94</v>
      </c>
    </row>
    <row r="395" spans="1:11" x14ac:dyDescent="0.25">
      <c r="B395" t="s">
        <v>341</v>
      </c>
      <c r="C395" t="s">
        <v>1551</v>
      </c>
      <c r="D395" s="13">
        <v>2</v>
      </c>
      <c r="E395" s="13">
        <v>2</v>
      </c>
      <c r="F395" s="13">
        <v>15</v>
      </c>
      <c r="H395" s="13">
        <f t="shared" si="66"/>
        <v>19</v>
      </c>
      <c r="I395" s="13">
        <v>19</v>
      </c>
      <c r="J395" s="13">
        <f t="shared" si="67"/>
        <v>0</v>
      </c>
      <c r="K395" s="13">
        <v>60</v>
      </c>
    </row>
    <row r="396" spans="1:11" x14ac:dyDescent="0.25">
      <c r="B396" t="s">
        <v>342</v>
      </c>
      <c r="C396" t="s">
        <v>1552</v>
      </c>
      <c r="D396" s="13">
        <v>1</v>
      </c>
      <c r="E396" s="13">
        <v>2</v>
      </c>
      <c r="F396" s="13">
        <v>12</v>
      </c>
      <c r="H396" s="13">
        <f t="shared" si="66"/>
        <v>15</v>
      </c>
      <c r="I396" s="13">
        <v>15</v>
      </c>
      <c r="J396" s="13">
        <f t="shared" si="67"/>
        <v>0</v>
      </c>
      <c r="K396" s="13">
        <v>43</v>
      </c>
    </row>
    <row r="397" spans="1:11" x14ac:dyDescent="0.25">
      <c r="B397" t="s">
        <v>798</v>
      </c>
      <c r="C397" t="s">
        <v>1026</v>
      </c>
      <c r="D397" s="13">
        <v>0</v>
      </c>
      <c r="E397" s="13">
        <v>0</v>
      </c>
      <c r="F397" s="13">
        <v>9</v>
      </c>
      <c r="H397" s="13">
        <f t="shared" si="66"/>
        <v>9</v>
      </c>
      <c r="I397" s="13">
        <v>9</v>
      </c>
      <c r="J397" s="13">
        <f t="shared" si="67"/>
        <v>0</v>
      </c>
      <c r="K397" s="13">
        <v>25</v>
      </c>
    </row>
    <row r="398" spans="1:11" x14ac:dyDescent="0.25">
      <c r="B398" t="s">
        <v>343</v>
      </c>
      <c r="C398" t="s">
        <v>1027</v>
      </c>
      <c r="D398" s="13">
        <v>0</v>
      </c>
      <c r="E398" s="13">
        <v>0</v>
      </c>
      <c r="F398" s="13">
        <v>22</v>
      </c>
      <c r="H398" s="13">
        <f t="shared" si="66"/>
        <v>22</v>
      </c>
      <c r="I398" s="13">
        <v>22</v>
      </c>
      <c r="J398" s="13">
        <f t="shared" si="67"/>
        <v>0</v>
      </c>
      <c r="K398" s="13">
        <v>74</v>
      </c>
    </row>
    <row r="399" spans="1:11" x14ac:dyDescent="0.25">
      <c r="B399" t="s">
        <v>344</v>
      </c>
      <c r="C399" t="s">
        <v>1028</v>
      </c>
      <c r="D399" s="13">
        <v>0</v>
      </c>
      <c r="E399" s="13">
        <v>0</v>
      </c>
      <c r="F399" s="13">
        <v>7</v>
      </c>
      <c r="H399" s="13">
        <f t="shared" si="66"/>
        <v>7</v>
      </c>
      <c r="I399" s="13">
        <v>7</v>
      </c>
      <c r="J399" s="13">
        <f t="shared" si="67"/>
        <v>0</v>
      </c>
      <c r="K399" s="13">
        <v>27</v>
      </c>
    </row>
    <row r="400" spans="1:11" x14ac:dyDescent="0.25">
      <c r="B400" t="s">
        <v>345</v>
      </c>
      <c r="C400" t="s">
        <v>1029</v>
      </c>
      <c r="D400" s="13">
        <v>3</v>
      </c>
      <c r="E400" s="13">
        <v>0</v>
      </c>
      <c r="F400" s="13">
        <v>9</v>
      </c>
      <c r="H400" s="13">
        <f t="shared" si="66"/>
        <v>12</v>
      </c>
      <c r="I400" s="13">
        <v>12</v>
      </c>
      <c r="J400" s="13">
        <f t="shared" si="67"/>
        <v>0</v>
      </c>
      <c r="K400" s="13">
        <v>60</v>
      </c>
    </row>
    <row r="401" spans="1:11" x14ac:dyDescent="0.25">
      <c r="B401" t="s">
        <v>346</v>
      </c>
      <c r="C401" t="s">
        <v>1030</v>
      </c>
      <c r="D401" s="13">
        <v>2</v>
      </c>
      <c r="E401" s="13">
        <v>0</v>
      </c>
      <c r="F401" s="13">
        <v>5</v>
      </c>
      <c r="H401" s="13">
        <f t="shared" si="66"/>
        <v>7</v>
      </c>
      <c r="I401" s="13">
        <v>7</v>
      </c>
      <c r="J401" s="13">
        <f t="shared" si="67"/>
        <v>0</v>
      </c>
      <c r="K401" s="13">
        <v>35</v>
      </c>
    </row>
    <row r="402" spans="1:11" x14ac:dyDescent="0.25">
      <c r="B402" t="s">
        <v>347</v>
      </c>
      <c r="C402" t="s">
        <v>1031</v>
      </c>
      <c r="D402" s="13">
        <v>3</v>
      </c>
      <c r="E402" s="13">
        <v>0</v>
      </c>
      <c r="F402" s="13">
        <v>8</v>
      </c>
      <c r="H402" s="13">
        <f t="shared" si="66"/>
        <v>11</v>
      </c>
      <c r="I402" s="13">
        <v>11</v>
      </c>
      <c r="J402" s="13">
        <f t="shared" si="67"/>
        <v>0</v>
      </c>
      <c r="K402" s="13">
        <v>48</v>
      </c>
    </row>
    <row r="403" spans="1:11" x14ac:dyDescent="0.25">
      <c r="B403" t="s">
        <v>359</v>
      </c>
      <c r="C403" t="s">
        <v>1032</v>
      </c>
      <c r="D403" s="13">
        <v>1</v>
      </c>
      <c r="E403" s="13">
        <v>0</v>
      </c>
      <c r="F403" s="13">
        <v>7</v>
      </c>
      <c r="H403" s="13">
        <f t="shared" si="66"/>
        <v>8</v>
      </c>
      <c r="I403" s="13">
        <v>8</v>
      </c>
      <c r="J403" s="13">
        <f t="shared" si="67"/>
        <v>0</v>
      </c>
      <c r="K403" s="13">
        <v>40</v>
      </c>
    </row>
    <row r="404" spans="1:11" x14ac:dyDescent="0.25">
      <c r="B404" t="s">
        <v>348</v>
      </c>
      <c r="C404" t="s">
        <v>1033</v>
      </c>
      <c r="D404" s="13">
        <v>1</v>
      </c>
      <c r="E404" s="13">
        <v>0</v>
      </c>
      <c r="F404" s="13">
        <v>8</v>
      </c>
      <c r="H404" s="13">
        <f t="shared" si="66"/>
        <v>9</v>
      </c>
      <c r="I404" s="13">
        <v>9</v>
      </c>
      <c r="J404" s="13">
        <f t="shared" si="67"/>
        <v>0</v>
      </c>
      <c r="K404" s="13">
        <v>38</v>
      </c>
    </row>
    <row r="405" spans="1:11" x14ac:dyDescent="0.25">
      <c r="B405" t="s">
        <v>349</v>
      </c>
      <c r="C405" t="s">
        <v>1034</v>
      </c>
      <c r="D405" s="13">
        <v>0</v>
      </c>
      <c r="E405" s="13">
        <v>0</v>
      </c>
      <c r="F405" s="13">
        <v>8</v>
      </c>
      <c r="H405" s="13">
        <f t="shared" si="66"/>
        <v>8</v>
      </c>
      <c r="I405" s="13">
        <v>8</v>
      </c>
      <c r="J405" s="13">
        <f t="shared" si="67"/>
        <v>0</v>
      </c>
      <c r="K405" s="13">
        <v>35</v>
      </c>
    </row>
    <row r="406" spans="1:11" x14ac:dyDescent="0.25">
      <c r="B406" t="s">
        <v>350</v>
      </c>
      <c r="C406" t="s">
        <v>1035</v>
      </c>
      <c r="D406" s="13">
        <v>2</v>
      </c>
      <c r="E406" s="13">
        <v>4</v>
      </c>
      <c r="F406" s="13">
        <v>10</v>
      </c>
      <c r="H406" s="13">
        <f t="shared" si="66"/>
        <v>16</v>
      </c>
      <c r="I406" s="13">
        <v>16</v>
      </c>
      <c r="J406" s="13">
        <f t="shared" si="67"/>
        <v>0</v>
      </c>
      <c r="K406" s="13">
        <v>55</v>
      </c>
    </row>
    <row r="407" spans="1:11" x14ac:dyDescent="0.25">
      <c r="B407" t="s">
        <v>651</v>
      </c>
      <c r="C407" t="s">
        <v>1036</v>
      </c>
      <c r="D407" s="13">
        <v>0</v>
      </c>
      <c r="E407" s="13">
        <v>0</v>
      </c>
      <c r="F407" s="13">
        <v>9</v>
      </c>
      <c r="H407" s="13">
        <f t="shared" si="66"/>
        <v>9</v>
      </c>
      <c r="I407" s="13">
        <v>9</v>
      </c>
      <c r="J407" s="13">
        <f t="shared" si="67"/>
        <v>0</v>
      </c>
      <c r="K407" s="13">
        <v>25</v>
      </c>
    </row>
    <row r="408" spans="1:11" x14ac:dyDescent="0.25">
      <c r="B408" t="s">
        <v>351</v>
      </c>
      <c r="C408" t="s">
        <v>1037</v>
      </c>
      <c r="D408" s="13">
        <v>2</v>
      </c>
      <c r="E408" s="13">
        <v>0</v>
      </c>
      <c r="F408" s="13">
        <v>4</v>
      </c>
      <c r="H408" s="13">
        <f t="shared" si="66"/>
        <v>6</v>
      </c>
      <c r="I408" s="13">
        <v>6</v>
      </c>
      <c r="J408" s="13">
        <f t="shared" si="67"/>
        <v>0</v>
      </c>
      <c r="K408" s="13">
        <v>20</v>
      </c>
    </row>
    <row r="409" spans="1:11" x14ac:dyDescent="0.25">
      <c r="B409" t="s">
        <v>352</v>
      </c>
      <c r="C409" t="s">
        <v>1038</v>
      </c>
      <c r="D409" s="13">
        <v>1</v>
      </c>
      <c r="E409" s="13">
        <v>2</v>
      </c>
      <c r="F409" s="13">
        <v>2</v>
      </c>
      <c r="H409" s="13">
        <f t="shared" si="66"/>
        <v>5</v>
      </c>
      <c r="I409" s="13">
        <v>5</v>
      </c>
      <c r="J409" s="13">
        <f t="shared" si="67"/>
        <v>0</v>
      </c>
      <c r="K409" s="13">
        <v>18</v>
      </c>
    </row>
    <row r="410" spans="1:11" x14ac:dyDescent="0.25">
      <c r="B410" t="s">
        <v>353</v>
      </c>
      <c r="C410" t="s">
        <v>1039</v>
      </c>
      <c r="D410" s="13">
        <v>0</v>
      </c>
      <c r="E410" s="13">
        <v>4</v>
      </c>
      <c r="F410" s="13">
        <v>6</v>
      </c>
      <c r="H410" s="13">
        <f t="shared" si="66"/>
        <v>10</v>
      </c>
      <c r="I410" s="13">
        <v>10</v>
      </c>
      <c r="J410" s="13">
        <f t="shared" si="67"/>
        <v>0</v>
      </c>
      <c r="K410" s="13">
        <v>45</v>
      </c>
    </row>
    <row r="411" spans="1:11" x14ac:dyDescent="0.25">
      <c r="B411" t="s">
        <v>354</v>
      </c>
      <c r="C411" t="s">
        <v>1040</v>
      </c>
      <c r="D411" s="13">
        <v>1</v>
      </c>
      <c r="E411" s="13">
        <v>9</v>
      </c>
      <c r="F411" s="13">
        <v>3</v>
      </c>
      <c r="H411" s="13">
        <f t="shared" si="66"/>
        <v>13</v>
      </c>
      <c r="I411" s="13">
        <v>13</v>
      </c>
      <c r="J411" s="13">
        <f t="shared" si="67"/>
        <v>0</v>
      </c>
      <c r="K411" s="13">
        <v>60</v>
      </c>
    </row>
    <row r="412" spans="1:11" x14ac:dyDescent="0.25">
      <c r="B412" t="s">
        <v>355</v>
      </c>
      <c r="C412" t="s">
        <v>1041</v>
      </c>
      <c r="D412" s="13">
        <v>4</v>
      </c>
      <c r="E412" s="13">
        <v>12</v>
      </c>
      <c r="F412" s="13">
        <v>4</v>
      </c>
      <c r="H412" s="13">
        <f t="shared" si="66"/>
        <v>20</v>
      </c>
      <c r="I412" s="13">
        <v>20</v>
      </c>
      <c r="J412" s="13">
        <f t="shared" si="67"/>
        <v>0</v>
      </c>
      <c r="K412" s="13">
        <v>54</v>
      </c>
    </row>
    <row r="413" spans="1:11" x14ac:dyDescent="0.25">
      <c r="B413" t="s">
        <v>356</v>
      </c>
      <c r="C413" t="s">
        <v>1042</v>
      </c>
      <c r="D413" s="13">
        <v>3</v>
      </c>
      <c r="E413" s="13">
        <v>5</v>
      </c>
      <c r="F413" s="13">
        <v>5</v>
      </c>
      <c r="H413" s="13">
        <f t="shared" si="66"/>
        <v>13</v>
      </c>
      <c r="I413" s="13">
        <v>13</v>
      </c>
      <c r="J413" s="13">
        <f t="shared" si="67"/>
        <v>0</v>
      </c>
      <c r="K413" s="13">
        <v>38</v>
      </c>
    </row>
    <row r="414" spans="1:11" x14ac:dyDescent="0.25">
      <c r="B414" t="s">
        <v>357</v>
      </c>
      <c r="C414" t="s">
        <v>1043</v>
      </c>
      <c r="D414" s="13">
        <v>1</v>
      </c>
      <c r="E414" s="13">
        <v>1</v>
      </c>
      <c r="F414" s="13">
        <v>2</v>
      </c>
      <c r="H414" s="13">
        <f t="shared" si="66"/>
        <v>4</v>
      </c>
      <c r="I414" s="13">
        <v>4</v>
      </c>
      <c r="J414" s="13">
        <f t="shared" si="67"/>
        <v>0</v>
      </c>
      <c r="K414" s="13">
        <v>20</v>
      </c>
    </row>
    <row r="415" spans="1:11" x14ac:dyDescent="0.25">
      <c r="B415" t="s">
        <v>358</v>
      </c>
      <c r="C415" t="s">
        <v>1044</v>
      </c>
      <c r="D415" s="13">
        <v>1</v>
      </c>
      <c r="E415" s="13">
        <v>1</v>
      </c>
      <c r="F415" s="13">
        <v>3</v>
      </c>
      <c r="H415" s="13">
        <f t="shared" si="66"/>
        <v>5</v>
      </c>
      <c r="I415" s="13">
        <v>5</v>
      </c>
      <c r="J415" s="13">
        <f t="shared" si="67"/>
        <v>0</v>
      </c>
      <c r="K415" s="13">
        <v>22</v>
      </c>
    </row>
    <row r="416" spans="1:11" ht="15.75" thickBot="1" x14ac:dyDescent="0.3">
      <c r="A416" s="2" t="s">
        <v>5</v>
      </c>
      <c r="B416" s="2"/>
      <c r="C416" s="2"/>
      <c r="D416" s="14">
        <f t="shared" ref="D416:K416" si="68">SUM(D385:D415)</f>
        <v>68</v>
      </c>
      <c r="E416" s="14">
        <f t="shared" si="68"/>
        <v>72</v>
      </c>
      <c r="F416" s="14">
        <f t="shared" si="68"/>
        <v>462</v>
      </c>
      <c r="G416" s="14">
        <f t="shared" si="68"/>
        <v>0</v>
      </c>
      <c r="H416" s="14">
        <f t="shared" si="68"/>
        <v>602</v>
      </c>
      <c r="I416" s="14">
        <f t="shared" si="68"/>
        <v>602</v>
      </c>
      <c r="J416" s="14">
        <f t="shared" si="68"/>
        <v>0</v>
      </c>
      <c r="K416" s="14">
        <f t="shared" si="68"/>
        <v>1910</v>
      </c>
    </row>
    <row r="417" spans="1:11" ht="15.75" thickTop="1" x14ac:dyDescent="0.25">
      <c r="A417" t="s">
        <v>360</v>
      </c>
      <c r="B417" t="s">
        <v>361</v>
      </c>
      <c r="C417" t="s">
        <v>1046</v>
      </c>
      <c r="D417" s="13">
        <v>1</v>
      </c>
      <c r="E417" s="13">
        <v>0</v>
      </c>
      <c r="F417" s="13">
        <v>6</v>
      </c>
      <c r="H417" s="13">
        <f t="shared" ref="H417:H429" si="69">SUM(D417:G417)</f>
        <v>7</v>
      </c>
      <c r="I417" s="13">
        <v>7</v>
      </c>
      <c r="J417" s="13">
        <f t="shared" ref="J417:J429" si="70">H417-I417</f>
        <v>0</v>
      </c>
      <c r="K417" s="13">
        <v>26</v>
      </c>
    </row>
    <row r="418" spans="1:11" x14ac:dyDescent="0.25">
      <c r="B418" t="s">
        <v>362</v>
      </c>
      <c r="C418" t="s">
        <v>1047</v>
      </c>
      <c r="D418" s="13">
        <v>1</v>
      </c>
      <c r="E418" s="13">
        <v>3</v>
      </c>
      <c r="F418" s="13">
        <v>4</v>
      </c>
      <c r="H418" s="13">
        <f t="shared" si="69"/>
        <v>8</v>
      </c>
      <c r="I418" s="13">
        <v>8</v>
      </c>
      <c r="J418" s="13">
        <f t="shared" si="70"/>
        <v>0</v>
      </c>
      <c r="K418" s="13">
        <v>24</v>
      </c>
    </row>
    <row r="419" spans="1:11" x14ac:dyDescent="0.25">
      <c r="B419" t="s">
        <v>363</v>
      </c>
      <c r="C419" t="s">
        <v>1048</v>
      </c>
      <c r="D419" s="13">
        <v>1</v>
      </c>
      <c r="E419" s="13">
        <v>4</v>
      </c>
      <c r="F419" s="13">
        <v>13</v>
      </c>
      <c r="H419" s="13">
        <f t="shared" si="69"/>
        <v>18</v>
      </c>
      <c r="I419" s="13">
        <v>18</v>
      </c>
      <c r="J419" s="13">
        <f t="shared" si="70"/>
        <v>0</v>
      </c>
      <c r="K419" s="13">
        <v>57</v>
      </c>
    </row>
    <row r="420" spans="1:11" x14ac:dyDescent="0.25">
      <c r="B420" t="s">
        <v>364</v>
      </c>
      <c r="C420" t="s">
        <v>1049</v>
      </c>
      <c r="D420" s="13">
        <v>1</v>
      </c>
      <c r="E420" s="13">
        <v>6</v>
      </c>
      <c r="F420" s="13">
        <v>4</v>
      </c>
      <c r="H420" s="13">
        <f t="shared" si="69"/>
        <v>11</v>
      </c>
      <c r="I420" s="13">
        <v>11</v>
      </c>
      <c r="J420" s="13">
        <f t="shared" si="70"/>
        <v>0</v>
      </c>
      <c r="K420" s="13">
        <v>35</v>
      </c>
    </row>
    <row r="421" spans="1:11" x14ac:dyDescent="0.25">
      <c r="B421" t="s">
        <v>365</v>
      </c>
      <c r="C421" t="s">
        <v>1050</v>
      </c>
      <c r="D421" s="13">
        <v>0</v>
      </c>
      <c r="E421" s="13">
        <v>2</v>
      </c>
      <c r="F421" s="13">
        <v>5</v>
      </c>
      <c r="H421" s="13">
        <f t="shared" si="69"/>
        <v>7</v>
      </c>
      <c r="I421" s="13">
        <v>7</v>
      </c>
      <c r="J421" s="13">
        <f t="shared" si="70"/>
        <v>0</v>
      </c>
      <c r="K421" s="13">
        <v>20</v>
      </c>
    </row>
    <row r="422" spans="1:11" x14ac:dyDescent="0.25">
      <c r="B422" t="s">
        <v>366</v>
      </c>
      <c r="C422" t="s">
        <v>1051</v>
      </c>
      <c r="D422" s="13">
        <v>5</v>
      </c>
      <c r="E422" s="13">
        <v>19</v>
      </c>
      <c r="F422" s="13">
        <v>27</v>
      </c>
      <c r="H422" s="13">
        <f t="shared" si="69"/>
        <v>51</v>
      </c>
      <c r="I422" s="13">
        <v>51</v>
      </c>
      <c r="J422" s="13">
        <f t="shared" si="70"/>
        <v>0</v>
      </c>
      <c r="K422" s="13">
        <v>130</v>
      </c>
    </row>
    <row r="423" spans="1:11" x14ac:dyDescent="0.25">
      <c r="B423" t="s">
        <v>367</v>
      </c>
      <c r="C423" t="s">
        <v>1052</v>
      </c>
      <c r="D423" s="13">
        <v>1</v>
      </c>
      <c r="E423" s="13">
        <v>4</v>
      </c>
      <c r="F423" s="13">
        <v>21</v>
      </c>
      <c r="H423" s="13">
        <f t="shared" si="69"/>
        <v>26</v>
      </c>
      <c r="I423" s="13">
        <v>26</v>
      </c>
      <c r="J423" s="13">
        <f t="shared" si="70"/>
        <v>0</v>
      </c>
      <c r="K423" s="13">
        <v>74</v>
      </c>
    </row>
    <row r="424" spans="1:11" x14ac:dyDescent="0.25">
      <c r="B424" t="s">
        <v>368</v>
      </c>
      <c r="C424" t="s">
        <v>1053</v>
      </c>
      <c r="D424" s="13">
        <v>2</v>
      </c>
      <c r="E424" s="13">
        <v>11</v>
      </c>
      <c r="F424" s="13">
        <v>19</v>
      </c>
      <c r="H424" s="13">
        <f t="shared" si="69"/>
        <v>32</v>
      </c>
      <c r="I424" s="13">
        <v>32</v>
      </c>
      <c r="J424" s="13">
        <f t="shared" si="70"/>
        <v>0</v>
      </c>
      <c r="K424" s="13">
        <v>94</v>
      </c>
    </row>
    <row r="425" spans="1:11" x14ac:dyDescent="0.25">
      <c r="B425" t="s">
        <v>369</v>
      </c>
      <c r="C425" t="s">
        <v>1054</v>
      </c>
      <c r="D425" s="13">
        <v>2</v>
      </c>
      <c r="E425" s="13">
        <v>17</v>
      </c>
      <c r="F425" s="13">
        <v>37</v>
      </c>
      <c r="H425" s="13">
        <f t="shared" si="69"/>
        <v>56</v>
      </c>
      <c r="I425" s="13">
        <v>56</v>
      </c>
      <c r="J425" s="13">
        <f t="shared" si="70"/>
        <v>0</v>
      </c>
      <c r="K425" s="13">
        <v>175</v>
      </c>
    </row>
    <row r="426" spans="1:11" x14ac:dyDescent="0.25">
      <c r="B426" t="s">
        <v>370</v>
      </c>
      <c r="C426" t="s">
        <v>1054</v>
      </c>
      <c r="D426" s="13">
        <v>1</v>
      </c>
      <c r="E426" s="13">
        <v>28</v>
      </c>
      <c r="F426" s="13">
        <v>12</v>
      </c>
      <c r="H426" s="13">
        <f t="shared" si="69"/>
        <v>41</v>
      </c>
      <c r="I426" s="13">
        <v>41</v>
      </c>
      <c r="J426" s="13">
        <f t="shared" si="70"/>
        <v>0</v>
      </c>
      <c r="K426" s="13">
        <v>134</v>
      </c>
    </row>
    <row r="427" spans="1:11" x14ac:dyDescent="0.25">
      <c r="B427" t="s">
        <v>371</v>
      </c>
      <c r="C427" t="s">
        <v>1055</v>
      </c>
      <c r="D427" s="13">
        <v>0</v>
      </c>
      <c r="E427" s="13">
        <v>8</v>
      </c>
      <c r="F427" s="13">
        <v>55</v>
      </c>
      <c r="H427" s="13">
        <f t="shared" si="69"/>
        <v>63</v>
      </c>
      <c r="I427" s="13">
        <v>63</v>
      </c>
      <c r="J427" s="13">
        <f t="shared" si="70"/>
        <v>0</v>
      </c>
      <c r="K427" s="13">
        <v>170</v>
      </c>
    </row>
    <row r="428" spans="1:11" x14ac:dyDescent="0.25">
      <c r="B428" t="s">
        <v>372</v>
      </c>
      <c r="C428" t="s">
        <v>1056</v>
      </c>
      <c r="D428" s="13">
        <v>0</v>
      </c>
      <c r="E428" s="13">
        <v>7</v>
      </c>
      <c r="F428" s="13">
        <v>36</v>
      </c>
      <c r="H428" s="13">
        <f t="shared" si="69"/>
        <v>43</v>
      </c>
      <c r="I428" s="13">
        <v>43</v>
      </c>
      <c r="J428" s="13">
        <f t="shared" si="70"/>
        <v>0</v>
      </c>
      <c r="K428" s="13">
        <v>118</v>
      </c>
    </row>
    <row r="429" spans="1:11" x14ac:dyDescent="0.25">
      <c r="B429" t="s">
        <v>551</v>
      </c>
      <c r="C429" t="s">
        <v>1057</v>
      </c>
      <c r="D429" s="13">
        <v>0</v>
      </c>
      <c r="E429" s="13">
        <v>20</v>
      </c>
      <c r="F429" s="13">
        <v>4</v>
      </c>
      <c r="H429" s="13">
        <f t="shared" si="69"/>
        <v>24</v>
      </c>
      <c r="I429" s="13">
        <v>24</v>
      </c>
      <c r="J429" s="13">
        <f t="shared" si="70"/>
        <v>0</v>
      </c>
      <c r="K429" s="13">
        <v>66</v>
      </c>
    </row>
    <row r="430" spans="1:11" ht="15.75" thickBot="1" x14ac:dyDescent="0.3">
      <c r="A430" s="2" t="s">
        <v>1719</v>
      </c>
      <c r="B430" s="2"/>
      <c r="C430" s="2"/>
      <c r="D430" s="14">
        <f>SUM(D417:D429)</f>
        <v>15</v>
      </c>
      <c r="E430" s="14">
        <f t="shared" ref="E430:K430" si="71">SUM(E417:E429)</f>
        <v>129</v>
      </c>
      <c r="F430" s="14">
        <f t="shared" si="71"/>
        <v>243</v>
      </c>
      <c r="G430" s="14">
        <f t="shared" si="71"/>
        <v>0</v>
      </c>
      <c r="H430" s="14">
        <f t="shared" si="71"/>
        <v>387</v>
      </c>
      <c r="I430" s="14">
        <f t="shared" si="71"/>
        <v>387</v>
      </c>
      <c r="J430" s="14">
        <f t="shared" si="71"/>
        <v>0</v>
      </c>
      <c r="K430" s="14">
        <f t="shared" si="71"/>
        <v>1123</v>
      </c>
    </row>
    <row r="431" spans="1:11" ht="15.75" thickTop="1" x14ac:dyDescent="0.25">
      <c r="B431" t="s">
        <v>373</v>
      </c>
      <c r="C431" t="s">
        <v>1058</v>
      </c>
      <c r="D431" s="13">
        <v>4</v>
      </c>
      <c r="E431" s="13">
        <v>16</v>
      </c>
      <c r="F431" s="13">
        <v>41</v>
      </c>
      <c r="H431" s="13">
        <f t="shared" ref="H431:H449" si="72">SUM(D431:G431)</f>
        <v>61</v>
      </c>
      <c r="I431" s="13">
        <v>61</v>
      </c>
      <c r="J431" s="13">
        <f t="shared" ref="J431:J449" si="73">H431-I431</f>
        <v>0</v>
      </c>
      <c r="K431" s="13">
        <v>192</v>
      </c>
    </row>
    <row r="432" spans="1:11" x14ac:dyDescent="0.25">
      <c r="B432" t="s">
        <v>374</v>
      </c>
      <c r="C432" t="s">
        <v>1059</v>
      </c>
      <c r="D432" s="13">
        <v>0</v>
      </c>
      <c r="E432" s="13">
        <v>2</v>
      </c>
      <c r="F432" s="13">
        <v>32</v>
      </c>
      <c r="H432" s="13">
        <f t="shared" si="72"/>
        <v>34</v>
      </c>
      <c r="I432" s="13">
        <v>34</v>
      </c>
      <c r="J432" s="13">
        <f t="shared" si="73"/>
        <v>0</v>
      </c>
      <c r="K432" s="13">
        <v>104</v>
      </c>
    </row>
    <row r="433" spans="2:11" x14ac:dyDescent="0.25">
      <c r="B433" t="s">
        <v>375</v>
      </c>
      <c r="C433" t="s">
        <v>1060</v>
      </c>
      <c r="D433" s="13">
        <v>0</v>
      </c>
      <c r="E433" s="13">
        <v>4</v>
      </c>
      <c r="F433" s="13">
        <v>31</v>
      </c>
      <c r="H433" s="13">
        <f t="shared" si="72"/>
        <v>35</v>
      </c>
      <c r="I433" s="13">
        <v>35</v>
      </c>
      <c r="J433" s="13">
        <f t="shared" si="73"/>
        <v>0</v>
      </c>
      <c r="K433" s="13">
        <v>100</v>
      </c>
    </row>
    <row r="434" spans="2:11" x14ac:dyDescent="0.25">
      <c r="B434" t="s">
        <v>376</v>
      </c>
      <c r="C434" t="s">
        <v>1061</v>
      </c>
      <c r="D434" s="13">
        <v>1</v>
      </c>
      <c r="E434" s="13">
        <v>12</v>
      </c>
      <c r="F434" s="13">
        <v>49</v>
      </c>
      <c r="H434" s="13">
        <f t="shared" si="72"/>
        <v>62</v>
      </c>
      <c r="I434" s="13">
        <v>62</v>
      </c>
      <c r="J434" s="13">
        <f t="shared" si="73"/>
        <v>0</v>
      </c>
      <c r="K434" s="13">
        <v>187</v>
      </c>
    </row>
    <row r="435" spans="2:11" x14ac:dyDescent="0.25">
      <c r="B435" t="s">
        <v>377</v>
      </c>
      <c r="C435" t="s">
        <v>1063</v>
      </c>
      <c r="D435" s="13">
        <v>1</v>
      </c>
      <c r="E435" s="13">
        <v>18</v>
      </c>
      <c r="F435" s="13">
        <v>34</v>
      </c>
      <c r="H435" s="13">
        <f t="shared" si="72"/>
        <v>53</v>
      </c>
      <c r="I435" s="13">
        <v>53</v>
      </c>
      <c r="J435" s="13">
        <f t="shared" si="73"/>
        <v>0</v>
      </c>
      <c r="K435" s="13">
        <v>166</v>
      </c>
    </row>
    <row r="436" spans="2:11" x14ac:dyDescent="0.25">
      <c r="B436" t="s">
        <v>555</v>
      </c>
      <c r="C436" t="s">
        <v>1064</v>
      </c>
      <c r="D436" s="13">
        <v>3</v>
      </c>
      <c r="E436" s="13">
        <v>9</v>
      </c>
      <c r="F436" s="13">
        <v>7</v>
      </c>
      <c r="H436" s="13">
        <f t="shared" si="72"/>
        <v>19</v>
      </c>
      <c r="I436" s="13">
        <v>19</v>
      </c>
      <c r="J436" s="13">
        <f t="shared" si="73"/>
        <v>0</v>
      </c>
      <c r="K436" s="13">
        <v>60</v>
      </c>
    </row>
    <row r="437" spans="2:11" x14ac:dyDescent="0.25">
      <c r="B437" t="s">
        <v>378</v>
      </c>
      <c r="C437" t="s">
        <v>1065</v>
      </c>
      <c r="D437" s="13">
        <v>1</v>
      </c>
      <c r="E437" s="13">
        <v>28</v>
      </c>
      <c r="F437" s="13">
        <v>52</v>
      </c>
      <c r="H437" s="13">
        <f t="shared" si="72"/>
        <v>81</v>
      </c>
      <c r="I437" s="13">
        <v>81</v>
      </c>
      <c r="J437" s="13">
        <f t="shared" si="73"/>
        <v>0</v>
      </c>
      <c r="K437" s="13">
        <v>246</v>
      </c>
    </row>
    <row r="438" spans="2:11" x14ac:dyDescent="0.25">
      <c r="B438" t="s">
        <v>379</v>
      </c>
      <c r="C438" t="s">
        <v>1066</v>
      </c>
      <c r="D438" s="13">
        <v>3</v>
      </c>
      <c r="E438" s="13">
        <v>24</v>
      </c>
      <c r="F438" s="13">
        <v>1</v>
      </c>
      <c r="H438" s="13">
        <f t="shared" si="72"/>
        <v>28</v>
      </c>
      <c r="I438" s="13">
        <v>28</v>
      </c>
      <c r="J438" s="13">
        <f t="shared" si="73"/>
        <v>0</v>
      </c>
      <c r="K438" s="13">
        <v>80</v>
      </c>
    </row>
    <row r="439" spans="2:11" x14ac:dyDescent="0.25">
      <c r="B439" t="s">
        <v>380</v>
      </c>
      <c r="C439" t="s">
        <v>1067</v>
      </c>
      <c r="D439" s="13">
        <v>0</v>
      </c>
      <c r="E439" s="13">
        <v>10</v>
      </c>
      <c r="F439" s="13">
        <v>12</v>
      </c>
      <c r="H439" s="13">
        <f t="shared" si="72"/>
        <v>22</v>
      </c>
      <c r="I439" s="13">
        <v>22</v>
      </c>
      <c r="J439" s="13">
        <f t="shared" si="73"/>
        <v>0</v>
      </c>
      <c r="K439" s="13">
        <v>73</v>
      </c>
    </row>
    <row r="440" spans="2:11" x14ac:dyDescent="0.25">
      <c r="B440" t="s">
        <v>381</v>
      </c>
      <c r="C440" t="s">
        <v>1068</v>
      </c>
      <c r="D440" s="13">
        <v>0</v>
      </c>
      <c r="E440" s="13">
        <v>17</v>
      </c>
      <c r="F440" s="13">
        <v>9</v>
      </c>
      <c r="H440" s="13">
        <f t="shared" si="72"/>
        <v>26</v>
      </c>
      <c r="I440" s="13">
        <v>26</v>
      </c>
      <c r="J440" s="13">
        <f t="shared" si="73"/>
        <v>0</v>
      </c>
      <c r="K440" s="13">
        <v>78</v>
      </c>
    </row>
    <row r="441" spans="2:11" x14ac:dyDescent="0.25">
      <c r="B441" t="s">
        <v>382</v>
      </c>
      <c r="C441" t="s">
        <v>1069</v>
      </c>
      <c r="D441" s="13">
        <v>0</v>
      </c>
      <c r="E441" s="13">
        <v>12</v>
      </c>
      <c r="F441" s="13">
        <v>0</v>
      </c>
      <c r="H441" s="13">
        <f t="shared" si="72"/>
        <v>12</v>
      </c>
      <c r="I441" s="13">
        <v>12</v>
      </c>
      <c r="J441" s="13">
        <f t="shared" si="73"/>
        <v>0</v>
      </c>
      <c r="K441" s="13">
        <v>43</v>
      </c>
    </row>
    <row r="442" spans="2:11" x14ac:dyDescent="0.25">
      <c r="B442" t="s">
        <v>383</v>
      </c>
      <c r="C442" t="s">
        <v>1070</v>
      </c>
      <c r="D442" s="13">
        <v>1</v>
      </c>
      <c r="E442" s="13">
        <v>5</v>
      </c>
      <c r="F442" s="13">
        <v>0</v>
      </c>
      <c r="H442" s="13">
        <f t="shared" si="72"/>
        <v>6</v>
      </c>
      <c r="I442" s="13">
        <v>6</v>
      </c>
      <c r="J442" s="13">
        <f t="shared" si="73"/>
        <v>0</v>
      </c>
      <c r="K442" s="13">
        <v>29</v>
      </c>
    </row>
    <row r="443" spans="2:11" x14ac:dyDescent="0.25">
      <c r="B443" t="s">
        <v>384</v>
      </c>
      <c r="C443" t="s">
        <v>1071</v>
      </c>
      <c r="D443" s="13">
        <v>0</v>
      </c>
      <c r="E443" s="13">
        <v>11</v>
      </c>
      <c r="F443" s="13">
        <v>5</v>
      </c>
      <c r="H443" s="13">
        <f t="shared" si="72"/>
        <v>16</v>
      </c>
      <c r="I443" s="13">
        <v>16</v>
      </c>
      <c r="J443" s="13">
        <f t="shared" si="73"/>
        <v>0</v>
      </c>
      <c r="K443" s="13">
        <v>48</v>
      </c>
    </row>
    <row r="444" spans="2:11" x14ac:dyDescent="0.25">
      <c r="B444" t="s">
        <v>385</v>
      </c>
      <c r="C444" t="s">
        <v>1072</v>
      </c>
      <c r="D444" s="13">
        <v>0</v>
      </c>
      <c r="E444" s="13">
        <v>15</v>
      </c>
      <c r="F444" s="13">
        <v>0</v>
      </c>
      <c r="H444" s="13">
        <f t="shared" si="72"/>
        <v>15</v>
      </c>
      <c r="I444" s="13">
        <v>15</v>
      </c>
      <c r="J444" s="13">
        <f t="shared" si="73"/>
        <v>0</v>
      </c>
      <c r="K444" s="13">
        <v>57</v>
      </c>
    </row>
    <row r="445" spans="2:11" x14ac:dyDescent="0.25">
      <c r="B445" t="s">
        <v>386</v>
      </c>
      <c r="C445" t="s">
        <v>1073</v>
      </c>
      <c r="D445" s="13">
        <v>1</v>
      </c>
      <c r="E445" s="13">
        <v>5</v>
      </c>
      <c r="F445" s="13">
        <v>9</v>
      </c>
      <c r="H445" s="13">
        <f t="shared" si="72"/>
        <v>15</v>
      </c>
      <c r="I445" s="13">
        <v>15</v>
      </c>
      <c r="J445" s="13">
        <f t="shared" si="73"/>
        <v>0</v>
      </c>
      <c r="K445" s="13">
        <v>47</v>
      </c>
    </row>
    <row r="446" spans="2:11" x14ac:dyDescent="0.25">
      <c r="B446" t="s">
        <v>387</v>
      </c>
      <c r="C446" t="s">
        <v>1074</v>
      </c>
      <c r="D446" s="13">
        <v>0</v>
      </c>
      <c r="E446" s="13">
        <v>5</v>
      </c>
      <c r="F446" s="13">
        <v>15</v>
      </c>
      <c r="H446" s="13">
        <f t="shared" si="72"/>
        <v>20</v>
      </c>
      <c r="I446" s="13">
        <v>20</v>
      </c>
      <c r="J446" s="13">
        <f t="shared" si="73"/>
        <v>0</v>
      </c>
      <c r="K446" s="13">
        <v>60</v>
      </c>
    </row>
    <row r="447" spans="2:11" x14ac:dyDescent="0.25">
      <c r="B447" t="s">
        <v>388</v>
      </c>
      <c r="C447" t="s">
        <v>1075</v>
      </c>
      <c r="D447" s="13">
        <v>0</v>
      </c>
      <c r="E447" s="13">
        <v>0</v>
      </c>
      <c r="F447" s="13">
        <v>27</v>
      </c>
      <c r="H447" s="13">
        <f t="shared" si="72"/>
        <v>27</v>
      </c>
      <c r="I447" s="13">
        <v>27</v>
      </c>
      <c r="J447" s="13">
        <f t="shared" si="73"/>
        <v>0</v>
      </c>
      <c r="K447" s="13">
        <v>82</v>
      </c>
    </row>
    <row r="448" spans="2:11" x14ac:dyDescent="0.25">
      <c r="B448" t="s">
        <v>389</v>
      </c>
      <c r="C448" t="s">
        <v>1076</v>
      </c>
      <c r="D448" s="13">
        <v>1</v>
      </c>
      <c r="E448" s="13">
        <v>6</v>
      </c>
      <c r="F448" s="13">
        <v>29</v>
      </c>
      <c r="H448" s="13">
        <f t="shared" si="72"/>
        <v>36</v>
      </c>
      <c r="I448" s="13">
        <v>36</v>
      </c>
      <c r="J448" s="13">
        <f t="shared" si="73"/>
        <v>0</v>
      </c>
      <c r="K448" s="13">
        <v>108</v>
      </c>
    </row>
    <row r="449" spans="1:11" x14ac:dyDescent="0.25">
      <c r="B449" t="s">
        <v>390</v>
      </c>
      <c r="C449" t="s">
        <v>1077</v>
      </c>
      <c r="D449" s="13">
        <v>0</v>
      </c>
      <c r="E449" s="13">
        <v>1</v>
      </c>
      <c r="F449" s="13">
        <v>6</v>
      </c>
      <c r="H449" s="13">
        <f t="shared" si="72"/>
        <v>7</v>
      </c>
      <c r="I449" s="13">
        <v>7</v>
      </c>
      <c r="J449" s="13">
        <f t="shared" si="73"/>
        <v>0</v>
      </c>
      <c r="K449" s="13">
        <v>32</v>
      </c>
    </row>
    <row r="450" spans="1:11" ht="15.75" thickBot="1" x14ac:dyDescent="0.3">
      <c r="A450" s="2" t="s">
        <v>5</v>
      </c>
      <c r="B450" s="2"/>
      <c r="C450" s="2"/>
      <c r="D450" s="14">
        <f>SUM(D430:D449)</f>
        <v>31</v>
      </c>
      <c r="E450" s="14">
        <f t="shared" ref="E450:K450" si="74">SUM(E430:E449)</f>
        <v>329</v>
      </c>
      <c r="F450" s="14">
        <f t="shared" si="74"/>
        <v>602</v>
      </c>
      <c r="G450" s="14">
        <f t="shared" si="74"/>
        <v>0</v>
      </c>
      <c r="H450" s="14">
        <f t="shared" si="74"/>
        <v>962</v>
      </c>
      <c r="I450" s="14">
        <f t="shared" si="74"/>
        <v>962</v>
      </c>
      <c r="J450" s="14">
        <f t="shared" si="74"/>
        <v>0</v>
      </c>
      <c r="K450" s="14">
        <f t="shared" si="74"/>
        <v>2915</v>
      </c>
    </row>
    <row r="451" spans="1:11" ht="15.75" thickTop="1" x14ac:dyDescent="0.25">
      <c r="A451" t="s">
        <v>586</v>
      </c>
      <c r="B451" t="s">
        <v>561</v>
      </c>
      <c r="C451" t="s">
        <v>1078</v>
      </c>
      <c r="D451" s="13">
        <v>1</v>
      </c>
      <c r="E451" s="13">
        <v>12</v>
      </c>
      <c r="F451" s="13">
        <v>35</v>
      </c>
      <c r="H451" s="13">
        <f t="shared" ref="H451:H471" si="75">SUM(D451:G451)</f>
        <v>48</v>
      </c>
      <c r="I451" s="13">
        <v>48</v>
      </c>
      <c r="J451" s="13">
        <f t="shared" ref="J451:J471" si="76">H451-I451</f>
        <v>0</v>
      </c>
      <c r="K451" s="13">
        <v>98</v>
      </c>
    </row>
    <row r="452" spans="1:11" x14ac:dyDescent="0.25">
      <c r="B452" t="s">
        <v>391</v>
      </c>
      <c r="C452" t="s">
        <v>1079</v>
      </c>
      <c r="E452" s="13">
        <v>4</v>
      </c>
      <c r="F452" s="13">
        <v>14</v>
      </c>
      <c r="H452" s="13">
        <f t="shared" si="75"/>
        <v>18</v>
      </c>
      <c r="I452" s="13">
        <v>18</v>
      </c>
      <c r="J452" s="13">
        <f t="shared" si="76"/>
        <v>0</v>
      </c>
      <c r="K452" s="13">
        <v>39</v>
      </c>
    </row>
    <row r="453" spans="1:11" x14ac:dyDescent="0.25">
      <c r="B453" t="s">
        <v>484</v>
      </c>
      <c r="C453" t="s">
        <v>1541</v>
      </c>
      <c r="E453" s="13">
        <v>12</v>
      </c>
      <c r="F453" s="13">
        <v>16</v>
      </c>
      <c r="H453" s="13">
        <f t="shared" si="75"/>
        <v>28</v>
      </c>
      <c r="I453" s="13">
        <v>28</v>
      </c>
      <c r="J453" s="13">
        <f t="shared" si="76"/>
        <v>0</v>
      </c>
      <c r="K453" s="13">
        <v>65</v>
      </c>
    </row>
    <row r="454" spans="1:11" x14ac:dyDescent="0.25">
      <c r="B454" t="s">
        <v>485</v>
      </c>
      <c r="C454" t="s">
        <v>1542</v>
      </c>
      <c r="D454" s="13">
        <v>2</v>
      </c>
      <c r="E454" s="13">
        <v>12</v>
      </c>
      <c r="F454" s="13">
        <v>4</v>
      </c>
      <c r="H454" s="13">
        <f t="shared" si="75"/>
        <v>18</v>
      </c>
      <c r="I454" s="13">
        <v>18</v>
      </c>
      <c r="J454" s="13">
        <f t="shared" si="76"/>
        <v>0</v>
      </c>
      <c r="K454" s="13">
        <v>54</v>
      </c>
    </row>
    <row r="455" spans="1:11" x14ac:dyDescent="0.25">
      <c r="B455" t="s">
        <v>392</v>
      </c>
      <c r="C455" t="s">
        <v>1082</v>
      </c>
      <c r="E455" s="13">
        <v>3</v>
      </c>
      <c r="F455" s="13">
        <v>16</v>
      </c>
      <c r="H455" s="13">
        <f t="shared" si="75"/>
        <v>19</v>
      </c>
      <c r="I455" s="13">
        <v>19</v>
      </c>
      <c r="J455" s="13">
        <f t="shared" si="76"/>
        <v>0</v>
      </c>
      <c r="K455" s="13">
        <v>38</v>
      </c>
    </row>
    <row r="456" spans="1:11" x14ac:dyDescent="0.25">
      <c r="B456" t="s">
        <v>393</v>
      </c>
      <c r="C456" t="s">
        <v>1543</v>
      </c>
      <c r="E456" s="13">
        <v>4</v>
      </c>
      <c r="F456" s="13">
        <v>40</v>
      </c>
      <c r="H456" s="13">
        <f t="shared" si="75"/>
        <v>44</v>
      </c>
      <c r="I456" s="13">
        <v>44</v>
      </c>
      <c r="J456" s="13">
        <f t="shared" si="76"/>
        <v>0</v>
      </c>
      <c r="K456" s="13">
        <v>88</v>
      </c>
    </row>
    <row r="457" spans="1:11" x14ac:dyDescent="0.25">
      <c r="B457" t="s">
        <v>394</v>
      </c>
      <c r="C457" t="s">
        <v>1405</v>
      </c>
      <c r="E457" s="13">
        <v>4</v>
      </c>
      <c r="F457" s="13">
        <v>9</v>
      </c>
      <c r="H457" s="13">
        <f t="shared" si="75"/>
        <v>13</v>
      </c>
      <c r="I457" s="13">
        <v>13</v>
      </c>
      <c r="J457" s="13">
        <f t="shared" si="76"/>
        <v>0</v>
      </c>
      <c r="K457" s="13">
        <v>26</v>
      </c>
    </row>
    <row r="458" spans="1:11" x14ac:dyDescent="0.25">
      <c r="B458" t="s">
        <v>395</v>
      </c>
      <c r="C458" t="s">
        <v>1407</v>
      </c>
      <c r="E458" s="13">
        <v>1</v>
      </c>
      <c r="F458" s="13">
        <v>18</v>
      </c>
      <c r="H458" s="13">
        <f t="shared" si="75"/>
        <v>19</v>
      </c>
      <c r="I458" s="13">
        <v>19</v>
      </c>
      <c r="J458" s="13">
        <f t="shared" si="76"/>
        <v>0</v>
      </c>
      <c r="K458" s="13">
        <v>38</v>
      </c>
    </row>
    <row r="459" spans="1:11" x14ac:dyDescent="0.25">
      <c r="B459" t="s">
        <v>396</v>
      </c>
      <c r="C459" t="s">
        <v>1408</v>
      </c>
      <c r="E459" s="13">
        <v>3</v>
      </c>
      <c r="F459" s="13">
        <v>8</v>
      </c>
      <c r="H459" s="13">
        <f t="shared" si="75"/>
        <v>11</v>
      </c>
      <c r="I459" s="13">
        <v>11</v>
      </c>
      <c r="J459" s="13">
        <f t="shared" si="76"/>
        <v>0</v>
      </c>
      <c r="K459" s="13">
        <v>22</v>
      </c>
    </row>
    <row r="460" spans="1:11" x14ac:dyDescent="0.25">
      <c r="B460" t="s">
        <v>397</v>
      </c>
      <c r="C460" t="s">
        <v>1544</v>
      </c>
      <c r="F460" s="13">
        <v>6</v>
      </c>
      <c r="H460" s="13">
        <f t="shared" si="75"/>
        <v>6</v>
      </c>
      <c r="I460" s="13">
        <v>6</v>
      </c>
      <c r="J460" s="13">
        <f t="shared" si="76"/>
        <v>0</v>
      </c>
      <c r="K460" s="13">
        <v>12</v>
      </c>
    </row>
    <row r="461" spans="1:11" x14ac:dyDescent="0.25">
      <c r="B461" t="s">
        <v>398</v>
      </c>
      <c r="C461" t="s">
        <v>1413</v>
      </c>
      <c r="E461" s="13">
        <v>20</v>
      </c>
      <c r="F461" s="13">
        <v>10</v>
      </c>
      <c r="H461" s="13">
        <f t="shared" si="75"/>
        <v>30</v>
      </c>
      <c r="I461" s="13">
        <v>30</v>
      </c>
      <c r="J461" s="13">
        <f t="shared" si="76"/>
        <v>0</v>
      </c>
      <c r="K461" s="13">
        <v>48</v>
      </c>
    </row>
    <row r="462" spans="1:11" x14ac:dyDescent="0.25">
      <c r="B462" t="s">
        <v>399</v>
      </c>
      <c r="C462" t="s">
        <v>1414</v>
      </c>
      <c r="E462" s="13">
        <v>1</v>
      </c>
      <c r="F462" s="13">
        <v>7</v>
      </c>
      <c r="H462" s="13">
        <f t="shared" si="75"/>
        <v>8</v>
      </c>
      <c r="I462" s="13">
        <v>8</v>
      </c>
      <c r="J462" s="13">
        <f t="shared" si="76"/>
        <v>0</v>
      </c>
      <c r="K462" s="13">
        <v>24</v>
      </c>
    </row>
    <row r="463" spans="1:11" x14ac:dyDescent="0.25">
      <c r="B463" t="s">
        <v>400</v>
      </c>
      <c r="C463" t="s">
        <v>1415</v>
      </c>
      <c r="D463" s="13">
        <v>2</v>
      </c>
      <c r="E463" s="13">
        <v>10</v>
      </c>
      <c r="F463" s="13">
        <v>17</v>
      </c>
      <c r="H463" s="13">
        <f t="shared" si="75"/>
        <v>29</v>
      </c>
      <c r="I463" s="13">
        <v>29</v>
      </c>
      <c r="J463" s="13">
        <f t="shared" si="76"/>
        <v>0</v>
      </c>
      <c r="K463" s="13">
        <v>65</v>
      </c>
    </row>
    <row r="464" spans="1:11" x14ac:dyDescent="0.25">
      <c r="B464" t="s">
        <v>658</v>
      </c>
      <c r="C464" t="s">
        <v>1416</v>
      </c>
      <c r="E464" s="13">
        <v>2</v>
      </c>
      <c r="F464" s="13">
        <v>10</v>
      </c>
      <c r="H464" s="13">
        <f t="shared" si="75"/>
        <v>12</v>
      </c>
      <c r="I464" s="13">
        <v>12</v>
      </c>
      <c r="J464" s="13">
        <f t="shared" si="76"/>
        <v>0</v>
      </c>
      <c r="K464" s="13">
        <v>33</v>
      </c>
    </row>
    <row r="465" spans="1:11" x14ac:dyDescent="0.25">
      <c r="B465" t="s">
        <v>401</v>
      </c>
      <c r="C465" t="s">
        <v>1417</v>
      </c>
      <c r="E465" s="13">
        <v>3</v>
      </c>
      <c r="F465" s="13">
        <v>8</v>
      </c>
      <c r="H465" s="13">
        <f t="shared" si="75"/>
        <v>11</v>
      </c>
      <c r="I465" s="13">
        <v>11</v>
      </c>
      <c r="J465" s="13">
        <f t="shared" si="76"/>
        <v>0</v>
      </c>
      <c r="K465" s="13">
        <v>28</v>
      </c>
    </row>
    <row r="466" spans="1:11" x14ac:dyDescent="0.25">
      <c r="B466" t="s">
        <v>402</v>
      </c>
      <c r="C466" t="s">
        <v>1418</v>
      </c>
      <c r="E466" s="13">
        <v>2</v>
      </c>
      <c r="F466" s="13">
        <v>14</v>
      </c>
      <c r="H466" s="13">
        <f t="shared" si="75"/>
        <v>16</v>
      </c>
      <c r="I466" s="13">
        <v>16</v>
      </c>
      <c r="J466" s="13">
        <f t="shared" si="76"/>
        <v>0</v>
      </c>
      <c r="K466" s="13">
        <v>32</v>
      </c>
    </row>
    <row r="467" spans="1:11" x14ac:dyDescent="0.25">
      <c r="B467" t="s">
        <v>801</v>
      </c>
      <c r="C467" t="s">
        <v>1419</v>
      </c>
      <c r="E467" s="13">
        <v>3</v>
      </c>
      <c r="F467" s="13">
        <v>4</v>
      </c>
      <c r="H467" s="13">
        <f t="shared" si="75"/>
        <v>7</v>
      </c>
      <c r="I467" s="13">
        <v>7</v>
      </c>
      <c r="J467" s="13">
        <f t="shared" si="76"/>
        <v>0</v>
      </c>
      <c r="K467" s="13">
        <v>21</v>
      </c>
    </row>
    <row r="468" spans="1:11" x14ac:dyDescent="0.25">
      <c r="B468" t="s">
        <v>600</v>
      </c>
      <c r="C468" t="s">
        <v>1422</v>
      </c>
      <c r="E468" s="13">
        <v>3</v>
      </c>
      <c r="F468" s="13">
        <v>5</v>
      </c>
      <c r="H468" s="13">
        <f t="shared" si="75"/>
        <v>8</v>
      </c>
      <c r="I468" s="13">
        <v>8</v>
      </c>
      <c r="J468" s="13">
        <f t="shared" si="76"/>
        <v>0</v>
      </c>
      <c r="K468" s="13">
        <v>24</v>
      </c>
    </row>
    <row r="469" spans="1:11" x14ac:dyDescent="0.25">
      <c r="B469" t="s">
        <v>403</v>
      </c>
      <c r="C469" t="s">
        <v>1421</v>
      </c>
      <c r="D469" s="13">
        <v>4</v>
      </c>
      <c r="E469" s="13">
        <v>54</v>
      </c>
      <c r="F469" s="13">
        <v>33</v>
      </c>
      <c r="H469" s="13">
        <f t="shared" si="75"/>
        <v>91</v>
      </c>
      <c r="I469" s="13">
        <v>91</v>
      </c>
      <c r="J469" s="13">
        <f t="shared" si="76"/>
        <v>0</v>
      </c>
      <c r="K469" s="13">
        <v>273</v>
      </c>
    </row>
    <row r="470" spans="1:11" x14ac:dyDescent="0.25">
      <c r="B470" t="s">
        <v>404</v>
      </c>
      <c r="C470" t="s">
        <v>1420</v>
      </c>
      <c r="F470" s="13">
        <v>7</v>
      </c>
      <c r="H470" s="13">
        <f t="shared" si="75"/>
        <v>7</v>
      </c>
      <c r="I470" s="13">
        <v>7</v>
      </c>
      <c r="J470" s="13">
        <f t="shared" si="76"/>
        <v>0</v>
      </c>
      <c r="K470" s="13">
        <v>14</v>
      </c>
    </row>
    <row r="471" spans="1:11" x14ac:dyDescent="0.25">
      <c r="B471" t="s">
        <v>729</v>
      </c>
      <c r="C471" t="s">
        <v>1423</v>
      </c>
      <c r="E471" s="13">
        <v>2</v>
      </c>
      <c r="F471" s="13">
        <v>8</v>
      </c>
      <c r="H471" s="13">
        <f t="shared" si="75"/>
        <v>10</v>
      </c>
      <c r="I471" s="13">
        <v>10</v>
      </c>
      <c r="J471" s="13">
        <f t="shared" si="76"/>
        <v>0</v>
      </c>
      <c r="K471" s="13">
        <v>30</v>
      </c>
    </row>
    <row r="472" spans="1:11" ht="15.75" thickBot="1" x14ac:dyDescent="0.3">
      <c r="A472" s="2" t="s">
        <v>5</v>
      </c>
      <c r="B472" s="2"/>
      <c r="C472" s="2"/>
      <c r="D472" s="14">
        <f>SUM(D451:D471)</f>
        <v>9</v>
      </c>
      <c r="E472" s="14">
        <f t="shared" ref="E472:K472" si="77">SUM(E451:E471)</f>
        <v>155</v>
      </c>
      <c r="F472" s="14">
        <f t="shared" si="77"/>
        <v>289</v>
      </c>
      <c r="G472" s="14">
        <f t="shared" si="77"/>
        <v>0</v>
      </c>
      <c r="H472" s="14">
        <f t="shared" si="77"/>
        <v>453</v>
      </c>
      <c r="I472" s="14">
        <f t="shared" si="77"/>
        <v>453</v>
      </c>
      <c r="J472" s="14">
        <f t="shared" si="77"/>
        <v>0</v>
      </c>
      <c r="K472" s="14">
        <f t="shared" si="77"/>
        <v>1072</v>
      </c>
    </row>
    <row r="473" spans="1:11" ht="15.75" thickTop="1" x14ac:dyDescent="0.25">
      <c r="A473" t="s">
        <v>102</v>
      </c>
      <c r="B473" t="s">
        <v>405</v>
      </c>
      <c r="C473" t="s">
        <v>1424</v>
      </c>
      <c r="D473" s="13">
        <v>1</v>
      </c>
      <c r="E473" s="13">
        <v>19</v>
      </c>
      <c r="F473" s="13">
        <v>9</v>
      </c>
      <c r="H473" s="13">
        <f t="shared" ref="H473:H488" si="78">SUM(D473:G473)</f>
        <v>29</v>
      </c>
      <c r="I473" s="13">
        <v>29</v>
      </c>
      <c r="J473" s="13">
        <f t="shared" ref="J473:J488" si="79">H473-I473</f>
        <v>0</v>
      </c>
      <c r="K473" s="13">
        <v>103</v>
      </c>
    </row>
    <row r="474" spans="1:11" x14ac:dyDescent="0.25">
      <c r="B474" t="s">
        <v>406</v>
      </c>
      <c r="C474" t="s">
        <v>1425</v>
      </c>
      <c r="E474" s="13">
        <v>5</v>
      </c>
      <c r="F474" s="13">
        <v>4</v>
      </c>
      <c r="H474" s="13">
        <f t="shared" si="78"/>
        <v>9</v>
      </c>
      <c r="I474" s="13">
        <v>9</v>
      </c>
      <c r="J474" s="13">
        <f t="shared" si="79"/>
        <v>0</v>
      </c>
      <c r="K474" s="13">
        <v>32</v>
      </c>
    </row>
    <row r="475" spans="1:11" x14ac:dyDescent="0.25">
      <c r="B475" t="s">
        <v>407</v>
      </c>
      <c r="C475" t="s">
        <v>1426</v>
      </c>
      <c r="D475" s="13">
        <v>1</v>
      </c>
      <c r="E475" s="13">
        <v>55</v>
      </c>
      <c r="F475" s="13">
        <v>6</v>
      </c>
      <c r="H475" s="13">
        <f t="shared" si="78"/>
        <v>62</v>
      </c>
      <c r="I475" s="13">
        <v>62</v>
      </c>
      <c r="J475" s="13">
        <f t="shared" si="79"/>
        <v>0</v>
      </c>
      <c r="K475" s="13">
        <v>230</v>
      </c>
    </row>
    <row r="476" spans="1:11" x14ac:dyDescent="0.25">
      <c r="B476" t="s">
        <v>596</v>
      </c>
      <c r="C476" t="s">
        <v>1427</v>
      </c>
      <c r="D476" s="13">
        <v>29</v>
      </c>
      <c r="E476" s="13">
        <v>171</v>
      </c>
      <c r="F476" s="13">
        <v>11</v>
      </c>
      <c r="G476" s="13">
        <v>8</v>
      </c>
      <c r="H476" s="13">
        <f t="shared" si="78"/>
        <v>219</v>
      </c>
      <c r="I476" s="13">
        <v>219</v>
      </c>
      <c r="J476" s="13">
        <f t="shared" si="79"/>
        <v>0</v>
      </c>
      <c r="K476" s="13">
        <v>629</v>
      </c>
    </row>
    <row r="477" spans="1:11" x14ac:dyDescent="0.25">
      <c r="B477" t="s">
        <v>408</v>
      </c>
      <c r="C477" t="s">
        <v>1428</v>
      </c>
      <c r="E477" s="13">
        <v>4</v>
      </c>
      <c r="F477" s="13">
        <v>4</v>
      </c>
      <c r="H477" s="13">
        <f t="shared" si="78"/>
        <v>8</v>
      </c>
      <c r="I477" s="13">
        <v>8</v>
      </c>
      <c r="J477" s="13">
        <f t="shared" si="79"/>
        <v>0</v>
      </c>
      <c r="K477" s="13">
        <v>24</v>
      </c>
    </row>
    <row r="478" spans="1:11" x14ac:dyDescent="0.25">
      <c r="B478" t="s">
        <v>409</v>
      </c>
      <c r="C478" t="s">
        <v>1429</v>
      </c>
      <c r="E478" s="13">
        <v>4</v>
      </c>
      <c r="F478" s="13">
        <v>2</v>
      </c>
      <c r="H478" s="13">
        <f t="shared" si="78"/>
        <v>6</v>
      </c>
      <c r="I478" s="13">
        <v>6</v>
      </c>
      <c r="J478" s="13">
        <f t="shared" si="79"/>
        <v>0</v>
      </c>
      <c r="K478" s="13">
        <v>12</v>
      </c>
    </row>
    <row r="479" spans="1:11" x14ac:dyDescent="0.25">
      <c r="B479" t="s">
        <v>410</v>
      </c>
      <c r="C479" t="s">
        <v>1430</v>
      </c>
      <c r="E479" s="13">
        <v>4</v>
      </c>
      <c r="F479" s="13">
        <v>2</v>
      </c>
      <c r="H479" s="13">
        <f t="shared" si="78"/>
        <v>6</v>
      </c>
      <c r="I479" s="13">
        <v>6</v>
      </c>
      <c r="J479" s="13">
        <f t="shared" si="79"/>
        <v>0</v>
      </c>
      <c r="K479" s="13">
        <v>16</v>
      </c>
    </row>
    <row r="480" spans="1:11" x14ac:dyDescent="0.25">
      <c r="B480" t="s">
        <v>411</v>
      </c>
      <c r="C480" t="s">
        <v>1431</v>
      </c>
      <c r="E480" s="13">
        <v>4</v>
      </c>
      <c r="F480" s="13">
        <v>5</v>
      </c>
      <c r="H480" s="13">
        <f t="shared" si="78"/>
        <v>9</v>
      </c>
      <c r="I480" s="13">
        <v>9</v>
      </c>
      <c r="J480" s="13">
        <f t="shared" si="79"/>
        <v>0</v>
      </c>
      <c r="K480" s="13">
        <v>27</v>
      </c>
    </row>
    <row r="481" spans="1:11" x14ac:dyDescent="0.25">
      <c r="B481" t="s">
        <v>412</v>
      </c>
      <c r="C481" t="s">
        <v>1432</v>
      </c>
      <c r="D481" s="13">
        <v>2</v>
      </c>
      <c r="E481" s="13">
        <v>23</v>
      </c>
      <c r="F481" s="13">
        <v>10</v>
      </c>
      <c r="H481" s="13">
        <f t="shared" si="78"/>
        <v>35</v>
      </c>
      <c r="I481" s="13">
        <v>35</v>
      </c>
      <c r="J481" s="13">
        <f t="shared" si="79"/>
        <v>0</v>
      </c>
      <c r="K481" s="13">
        <v>118</v>
      </c>
    </row>
    <row r="482" spans="1:11" x14ac:dyDescent="0.25">
      <c r="B482" t="s">
        <v>413</v>
      </c>
      <c r="C482" t="s">
        <v>1433</v>
      </c>
      <c r="E482" s="13">
        <v>2</v>
      </c>
      <c r="F482" s="13">
        <v>38</v>
      </c>
      <c r="H482" s="13">
        <f t="shared" si="78"/>
        <v>40</v>
      </c>
      <c r="I482" s="13">
        <v>40</v>
      </c>
      <c r="J482" s="13">
        <f t="shared" si="79"/>
        <v>0</v>
      </c>
      <c r="K482" s="13">
        <v>44</v>
      </c>
    </row>
    <row r="483" spans="1:11" x14ac:dyDescent="0.25">
      <c r="B483" t="s">
        <v>414</v>
      </c>
      <c r="C483" t="s">
        <v>1434</v>
      </c>
      <c r="E483" s="13">
        <v>6</v>
      </c>
      <c r="F483" s="13">
        <v>14</v>
      </c>
      <c r="H483" s="13">
        <f t="shared" si="78"/>
        <v>20</v>
      </c>
      <c r="I483" s="13">
        <v>20</v>
      </c>
      <c r="J483" s="13">
        <f t="shared" si="79"/>
        <v>0</v>
      </c>
      <c r="K483" s="13">
        <v>34</v>
      </c>
    </row>
    <row r="484" spans="1:11" x14ac:dyDescent="0.25">
      <c r="B484" t="s">
        <v>662</v>
      </c>
      <c r="C484" t="s">
        <v>1435</v>
      </c>
      <c r="D484" s="13">
        <v>3</v>
      </c>
      <c r="E484" s="13">
        <v>24</v>
      </c>
      <c r="F484" s="13">
        <v>52</v>
      </c>
      <c r="H484" s="13">
        <f t="shared" si="78"/>
        <v>79</v>
      </c>
      <c r="I484" s="13">
        <v>79</v>
      </c>
      <c r="J484" s="13">
        <f t="shared" si="79"/>
        <v>0</v>
      </c>
      <c r="K484" s="13">
        <v>212</v>
      </c>
    </row>
    <row r="485" spans="1:11" x14ac:dyDescent="0.25">
      <c r="B485" t="s">
        <v>663</v>
      </c>
      <c r="C485" t="s">
        <v>1436</v>
      </c>
      <c r="E485" s="13">
        <v>18</v>
      </c>
      <c r="F485" s="13">
        <v>30</v>
      </c>
      <c r="H485" s="13">
        <f t="shared" si="78"/>
        <v>48</v>
      </c>
      <c r="I485" s="13">
        <v>48</v>
      </c>
      <c r="J485" s="13">
        <f t="shared" si="79"/>
        <v>0</v>
      </c>
      <c r="K485" s="13">
        <v>106</v>
      </c>
    </row>
    <row r="486" spans="1:11" x14ac:dyDescent="0.25">
      <c r="B486" t="s">
        <v>415</v>
      </c>
      <c r="C486" t="s">
        <v>1437</v>
      </c>
      <c r="E486" s="13">
        <v>20</v>
      </c>
      <c r="F486" s="13">
        <v>20</v>
      </c>
      <c r="H486" s="13">
        <f t="shared" si="78"/>
        <v>40</v>
      </c>
      <c r="I486" s="13">
        <v>40</v>
      </c>
      <c r="J486" s="13">
        <f t="shared" si="79"/>
        <v>0</v>
      </c>
      <c r="K486" s="13">
        <v>83</v>
      </c>
    </row>
    <row r="487" spans="1:11" x14ac:dyDescent="0.25">
      <c r="B487" t="s">
        <v>1731</v>
      </c>
      <c r="C487" t="s">
        <v>1438</v>
      </c>
      <c r="E487" s="13">
        <v>10</v>
      </c>
      <c r="F487" s="13">
        <v>4</v>
      </c>
      <c r="H487" s="13">
        <f t="shared" si="78"/>
        <v>14</v>
      </c>
      <c r="I487" s="13">
        <v>14</v>
      </c>
      <c r="J487" s="13">
        <f t="shared" si="79"/>
        <v>0</v>
      </c>
      <c r="K487" s="13">
        <v>42</v>
      </c>
    </row>
    <row r="488" spans="1:11" x14ac:dyDescent="0.25">
      <c r="B488" t="s">
        <v>416</v>
      </c>
      <c r="C488" t="s">
        <v>1439</v>
      </c>
      <c r="E488" s="13">
        <v>3</v>
      </c>
      <c r="F488" s="13">
        <v>5</v>
      </c>
      <c r="H488" s="13">
        <f t="shared" si="78"/>
        <v>8</v>
      </c>
      <c r="I488" s="13">
        <v>8</v>
      </c>
      <c r="J488" s="13">
        <f t="shared" si="79"/>
        <v>0</v>
      </c>
      <c r="K488" s="13">
        <v>22</v>
      </c>
    </row>
    <row r="489" spans="1:11" ht="15.75" thickBot="1" x14ac:dyDescent="0.3">
      <c r="A489" s="2" t="s">
        <v>5</v>
      </c>
      <c r="B489" s="2"/>
      <c r="C489" s="2"/>
      <c r="D489" s="14">
        <f>SUM(D473:D488)</f>
        <v>36</v>
      </c>
      <c r="E489" s="14">
        <f t="shared" ref="E489:K489" si="80">SUM(E473:E488)</f>
        <v>372</v>
      </c>
      <c r="F489" s="14">
        <f t="shared" si="80"/>
        <v>216</v>
      </c>
      <c r="G489" s="14">
        <f t="shared" si="80"/>
        <v>8</v>
      </c>
      <c r="H489" s="14">
        <f t="shared" si="80"/>
        <v>632</v>
      </c>
      <c r="I489" s="14">
        <f t="shared" si="80"/>
        <v>632</v>
      </c>
      <c r="J489" s="14">
        <f t="shared" si="80"/>
        <v>0</v>
      </c>
      <c r="K489" s="14">
        <f t="shared" si="80"/>
        <v>1734</v>
      </c>
    </row>
    <row r="490" spans="1:11" ht="15.75" thickTop="1" x14ac:dyDescent="0.25">
      <c r="A490" t="s">
        <v>417</v>
      </c>
      <c r="B490" t="s">
        <v>418</v>
      </c>
      <c r="C490" t="s">
        <v>1440</v>
      </c>
      <c r="D490" s="13">
        <v>0</v>
      </c>
      <c r="E490" s="13">
        <v>3</v>
      </c>
      <c r="F490" s="13">
        <v>10</v>
      </c>
      <c r="H490" s="13">
        <f t="shared" ref="H490:H508" si="81">SUM(D490:G490)</f>
        <v>13</v>
      </c>
      <c r="I490" s="13">
        <v>13</v>
      </c>
      <c r="J490" s="13">
        <f t="shared" ref="J490:J508" si="82">H490-I490</f>
        <v>0</v>
      </c>
      <c r="K490" s="13">
        <v>28</v>
      </c>
    </row>
    <row r="491" spans="1:11" x14ac:dyDescent="0.25">
      <c r="B491" t="s">
        <v>419</v>
      </c>
      <c r="C491" t="s">
        <v>1441</v>
      </c>
      <c r="D491" s="13">
        <v>0</v>
      </c>
      <c r="E491" s="13">
        <v>3</v>
      </c>
      <c r="F491" s="13">
        <v>20</v>
      </c>
      <c r="H491" s="13">
        <f t="shared" si="81"/>
        <v>23</v>
      </c>
      <c r="I491" s="13">
        <v>23</v>
      </c>
      <c r="J491" s="13">
        <f t="shared" si="82"/>
        <v>0</v>
      </c>
      <c r="K491" s="13">
        <v>43</v>
      </c>
    </row>
    <row r="492" spans="1:11" x14ac:dyDescent="0.25">
      <c r="B492" t="s">
        <v>420</v>
      </c>
      <c r="C492" t="s">
        <v>1442</v>
      </c>
      <c r="D492" s="13">
        <v>0</v>
      </c>
      <c r="E492" s="13">
        <v>0</v>
      </c>
      <c r="F492" s="13">
        <v>7</v>
      </c>
      <c r="H492" s="13">
        <f t="shared" si="81"/>
        <v>7</v>
      </c>
      <c r="I492" s="13">
        <v>7</v>
      </c>
      <c r="J492" s="13">
        <f t="shared" si="82"/>
        <v>0</v>
      </c>
      <c r="K492" s="13">
        <v>8</v>
      </c>
    </row>
    <row r="493" spans="1:11" x14ac:dyDescent="0.25">
      <c r="B493" t="s">
        <v>421</v>
      </c>
      <c r="C493" t="s">
        <v>1443</v>
      </c>
      <c r="D493" s="13">
        <v>0</v>
      </c>
      <c r="E493" s="13">
        <v>0</v>
      </c>
      <c r="F493" s="13">
        <v>4</v>
      </c>
      <c r="H493" s="13">
        <f t="shared" si="81"/>
        <v>4</v>
      </c>
      <c r="I493" s="13">
        <v>4</v>
      </c>
      <c r="J493" s="13">
        <f t="shared" si="82"/>
        <v>0</v>
      </c>
      <c r="K493" s="13">
        <v>5</v>
      </c>
    </row>
    <row r="494" spans="1:11" x14ac:dyDescent="0.25">
      <c r="B494" t="s">
        <v>422</v>
      </c>
      <c r="C494" t="s">
        <v>1444</v>
      </c>
      <c r="D494" s="13">
        <v>0</v>
      </c>
      <c r="E494" s="13">
        <v>0</v>
      </c>
      <c r="F494" s="13">
        <v>3</v>
      </c>
      <c r="H494" s="13">
        <f t="shared" si="81"/>
        <v>3</v>
      </c>
      <c r="I494" s="13">
        <v>3</v>
      </c>
      <c r="J494" s="13">
        <f t="shared" si="82"/>
        <v>0</v>
      </c>
      <c r="K494" s="13">
        <v>4</v>
      </c>
    </row>
    <row r="495" spans="1:11" x14ac:dyDescent="0.25">
      <c r="B495" t="s">
        <v>423</v>
      </c>
      <c r="C495" t="s">
        <v>1446</v>
      </c>
      <c r="D495" s="13">
        <v>0</v>
      </c>
      <c r="E495" s="13">
        <v>0</v>
      </c>
      <c r="F495" s="13">
        <v>6</v>
      </c>
      <c r="H495" s="13">
        <f t="shared" si="81"/>
        <v>6</v>
      </c>
      <c r="I495" s="13">
        <v>6</v>
      </c>
      <c r="J495" s="13">
        <f t="shared" si="82"/>
        <v>0</v>
      </c>
      <c r="K495" s="13">
        <v>8</v>
      </c>
    </row>
    <row r="496" spans="1:11" x14ac:dyDescent="0.25">
      <c r="B496" t="s">
        <v>424</v>
      </c>
      <c r="C496" t="s">
        <v>1447</v>
      </c>
      <c r="D496" s="13">
        <v>0</v>
      </c>
      <c r="E496" s="13">
        <v>0</v>
      </c>
      <c r="F496" s="13">
        <v>5</v>
      </c>
      <c r="H496" s="13">
        <f t="shared" si="81"/>
        <v>5</v>
      </c>
      <c r="I496" s="13">
        <v>5</v>
      </c>
      <c r="J496" s="13">
        <f t="shared" si="82"/>
        <v>0</v>
      </c>
      <c r="K496" s="13">
        <v>5</v>
      </c>
    </row>
    <row r="497" spans="1:11" x14ac:dyDescent="0.25">
      <c r="B497" t="s">
        <v>602</v>
      </c>
      <c r="C497" t="s">
        <v>1448</v>
      </c>
      <c r="D497" s="13">
        <v>0</v>
      </c>
      <c r="E497" s="13">
        <v>108</v>
      </c>
      <c r="F497" s="13">
        <v>19</v>
      </c>
      <c r="H497" s="13">
        <f t="shared" si="81"/>
        <v>127</v>
      </c>
      <c r="I497" s="13">
        <v>127</v>
      </c>
      <c r="J497" s="13">
        <f t="shared" si="82"/>
        <v>0</v>
      </c>
      <c r="K497" s="13">
        <v>366</v>
      </c>
    </row>
    <row r="498" spans="1:11" x14ac:dyDescent="0.25">
      <c r="B498" t="s">
        <v>425</v>
      </c>
      <c r="C498" t="s">
        <v>1449</v>
      </c>
      <c r="D498" s="13">
        <v>0</v>
      </c>
      <c r="E498" s="13">
        <v>65</v>
      </c>
      <c r="F498" s="13">
        <v>18</v>
      </c>
      <c r="H498" s="13">
        <f t="shared" si="81"/>
        <v>83</v>
      </c>
      <c r="I498" s="13">
        <v>83</v>
      </c>
      <c r="J498" s="13">
        <f t="shared" si="82"/>
        <v>0</v>
      </c>
      <c r="K498" s="13">
        <v>216</v>
      </c>
    </row>
    <row r="499" spans="1:11" x14ac:dyDescent="0.25">
      <c r="B499" t="s">
        <v>426</v>
      </c>
      <c r="C499" t="s">
        <v>1450</v>
      </c>
      <c r="D499" s="13">
        <v>0</v>
      </c>
      <c r="E499" s="13">
        <v>41</v>
      </c>
      <c r="F499" s="13">
        <v>4</v>
      </c>
      <c r="H499" s="13">
        <f t="shared" si="81"/>
        <v>45</v>
      </c>
      <c r="I499" s="13">
        <v>45</v>
      </c>
      <c r="J499" s="13">
        <f t="shared" si="82"/>
        <v>0</v>
      </c>
      <c r="K499" s="13">
        <v>109</v>
      </c>
    </row>
    <row r="500" spans="1:11" x14ac:dyDescent="0.25">
      <c r="B500" t="s">
        <v>427</v>
      </c>
      <c r="C500" t="s">
        <v>1451</v>
      </c>
      <c r="D500" s="13">
        <v>0</v>
      </c>
      <c r="E500" s="13">
        <v>18</v>
      </c>
      <c r="F500" s="13">
        <v>5</v>
      </c>
      <c r="H500" s="13">
        <f t="shared" si="81"/>
        <v>23</v>
      </c>
      <c r="I500" s="13">
        <v>23</v>
      </c>
      <c r="J500" s="13">
        <f t="shared" si="82"/>
        <v>0</v>
      </c>
      <c r="K500" s="13">
        <v>59</v>
      </c>
    </row>
    <row r="501" spans="1:11" x14ac:dyDescent="0.25">
      <c r="B501" t="s">
        <v>428</v>
      </c>
      <c r="C501" t="s">
        <v>1452</v>
      </c>
      <c r="D501" s="13">
        <v>1</v>
      </c>
      <c r="E501" s="13">
        <v>13</v>
      </c>
      <c r="F501" s="13">
        <v>4</v>
      </c>
      <c r="H501" s="13">
        <f t="shared" si="81"/>
        <v>18</v>
      </c>
      <c r="I501" s="13">
        <v>18</v>
      </c>
      <c r="J501" s="13">
        <f t="shared" si="82"/>
        <v>0</v>
      </c>
      <c r="K501" s="13">
        <v>36</v>
      </c>
    </row>
    <row r="502" spans="1:11" x14ac:dyDescent="0.25">
      <c r="B502" t="s">
        <v>429</v>
      </c>
      <c r="C502" t="s">
        <v>1545</v>
      </c>
      <c r="D502" s="13">
        <v>0</v>
      </c>
      <c r="E502" s="13">
        <v>12</v>
      </c>
      <c r="F502" s="13">
        <v>4</v>
      </c>
      <c r="H502" s="13">
        <f t="shared" si="81"/>
        <v>16</v>
      </c>
      <c r="I502" s="13">
        <v>16</v>
      </c>
      <c r="J502" s="13">
        <f t="shared" si="82"/>
        <v>0</v>
      </c>
      <c r="K502" s="13">
        <v>33</v>
      </c>
    </row>
    <row r="503" spans="1:11" x14ac:dyDescent="0.25">
      <c r="B503" t="s">
        <v>430</v>
      </c>
      <c r="C503" t="s">
        <v>1546</v>
      </c>
      <c r="D503" s="13">
        <v>0</v>
      </c>
      <c r="E503" s="13">
        <v>7</v>
      </c>
      <c r="F503" s="13">
        <v>2</v>
      </c>
      <c r="H503" s="13">
        <f t="shared" si="81"/>
        <v>9</v>
      </c>
      <c r="I503" s="13">
        <v>9</v>
      </c>
      <c r="J503" s="13">
        <f t="shared" si="82"/>
        <v>0</v>
      </c>
      <c r="K503" s="13">
        <v>18</v>
      </c>
    </row>
    <row r="504" spans="1:11" x14ac:dyDescent="0.25">
      <c r="B504" t="s">
        <v>431</v>
      </c>
      <c r="C504" t="s">
        <v>1547</v>
      </c>
      <c r="D504" s="13">
        <v>0</v>
      </c>
      <c r="E504" s="13">
        <v>8</v>
      </c>
      <c r="F504" s="13">
        <v>3</v>
      </c>
      <c r="H504" s="13">
        <f t="shared" si="81"/>
        <v>11</v>
      </c>
      <c r="I504" s="13">
        <v>11</v>
      </c>
      <c r="J504" s="13">
        <f t="shared" si="82"/>
        <v>0</v>
      </c>
      <c r="K504" s="13">
        <v>26</v>
      </c>
    </row>
    <row r="505" spans="1:11" x14ac:dyDescent="0.25">
      <c r="B505" t="s">
        <v>432</v>
      </c>
      <c r="C505" t="s">
        <v>1455</v>
      </c>
      <c r="D505" s="13">
        <v>0</v>
      </c>
      <c r="E505" s="13">
        <v>4</v>
      </c>
      <c r="F505" s="13">
        <v>2</v>
      </c>
      <c r="H505" s="13">
        <f t="shared" si="81"/>
        <v>6</v>
      </c>
      <c r="I505" s="13">
        <v>6</v>
      </c>
      <c r="J505" s="13">
        <f t="shared" si="82"/>
        <v>0</v>
      </c>
      <c r="K505" s="13">
        <v>8</v>
      </c>
    </row>
    <row r="506" spans="1:11" x14ac:dyDescent="0.25">
      <c r="B506" t="s">
        <v>417</v>
      </c>
      <c r="C506" t="s">
        <v>1456</v>
      </c>
      <c r="D506" s="13">
        <v>0</v>
      </c>
      <c r="E506" s="13">
        <v>6</v>
      </c>
      <c r="F506" s="13">
        <v>4</v>
      </c>
      <c r="H506" s="13">
        <f t="shared" si="81"/>
        <v>10</v>
      </c>
      <c r="I506" s="13">
        <v>10</v>
      </c>
      <c r="J506" s="13">
        <f t="shared" si="82"/>
        <v>0</v>
      </c>
      <c r="K506" s="13">
        <v>10</v>
      </c>
    </row>
    <row r="507" spans="1:11" x14ac:dyDescent="0.25">
      <c r="B507" t="s">
        <v>433</v>
      </c>
      <c r="C507" t="s">
        <v>1457</v>
      </c>
      <c r="D507" s="13">
        <v>0</v>
      </c>
      <c r="E507" s="13">
        <v>13</v>
      </c>
      <c r="F507" s="13">
        <v>5</v>
      </c>
      <c r="H507" s="13">
        <f t="shared" si="81"/>
        <v>18</v>
      </c>
      <c r="I507" s="13">
        <v>18</v>
      </c>
      <c r="J507" s="13">
        <f t="shared" si="82"/>
        <v>0</v>
      </c>
      <c r="K507" s="13">
        <v>28</v>
      </c>
    </row>
    <row r="508" spans="1:11" x14ac:dyDescent="0.25">
      <c r="B508" t="s">
        <v>434</v>
      </c>
      <c r="C508" t="s">
        <v>1548</v>
      </c>
      <c r="D508" s="13">
        <v>0</v>
      </c>
      <c r="E508" s="13">
        <v>18</v>
      </c>
      <c r="F508" s="13">
        <v>7</v>
      </c>
      <c r="H508" s="13">
        <f t="shared" si="81"/>
        <v>25</v>
      </c>
      <c r="I508" s="13">
        <v>25</v>
      </c>
      <c r="J508" s="13">
        <f t="shared" si="82"/>
        <v>0</v>
      </c>
      <c r="K508" s="13">
        <v>62</v>
      </c>
    </row>
    <row r="509" spans="1:11" ht="15.75" thickBot="1" x14ac:dyDescent="0.3">
      <c r="A509" s="2" t="s">
        <v>5</v>
      </c>
      <c r="B509" s="2"/>
      <c r="C509" s="2"/>
      <c r="D509" s="14">
        <f>SUM(D490:D508)</f>
        <v>1</v>
      </c>
      <c r="E509" s="14">
        <f t="shared" ref="E509:K509" si="83">SUM(E490:E508)</f>
        <v>319</v>
      </c>
      <c r="F509" s="14">
        <f t="shared" si="83"/>
        <v>132</v>
      </c>
      <c r="G509" s="14">
        <f t="shared" si="83"/>
        <v>0</v>
      </c>
      <c r="H509" s="14">
        <f t="shared" si="83"/>
        <v>452</v>
      </c>
      <c r="I509" s="14">
        <f t="shared" si="83"/>
        <v>452</v>
      </c>
      <c r="J509" s="14">
        <f t="shared" si="83"/>
        <v>0</v>
      </c>
      <c r="K509" s="14">
        <f t="shared" si="83"/>
        <v>1072</v>
      </c>
    </row>
    <row r="510" spans="1:11" ht="15.75" thickTop="1" x14ac:dyDescent="0.25">
      <c r="A510" t="s">
        <v>435</v>
      </c>
      <c r="B510" t="s">
        <v>435</v>
      </c>
      <c r="C510" t="s">
        <v>1459</v>
      </c>
      <c r="D510" s="13">
        <v>0</v>
      </c>
      <c r="E510" s="13">
        <v>12</v>
      </c>
      <c r="F510" s="13">
        <v>13</v>
      </c>
      <c r="G510" s="13">
        <v>2</v>
      </c>
      <c r="H510" s="13">
        <f t="shared" ref="H510:H520" si="84">SUM(D510:G510)</f>
        <v>27</v>
      </c>
      <c r="I510" s="13">
        <v>27</v>
      </c>
      <c r="J510" s="13">
        <f t="shared" ref="J510:J520" si="85">H510-I510</f>
        <v>0</v>
      </c>
      <c r="K510" s="13">
        <v>30</v>
      </c>
    </row>
    <row r="511" spans="1:11" x14ac:dyDescent="0.25">
      <c r="B511" t="s">
        <v>436</v>
      </c>
      <c r="C511" t="s">
        <v>1460</v>
      </c>
      <c r="D511" s="13">
        <v>1</v>
      </c>
      <c r="E511" s="13">
        <v>12</v>
      </c>
      <c r="F511" s="13">
        <v>7</v>
      </c>
      <c r="H511" s="13">
        <f t="shared" si="84"/>
        <v>20</v>
      </c>
      <c r="I511" s="13">
        <v>20</v>
      </c>
      <c r="J511" s="13">
        <f t="shared" si="85"/>
        <v>0</v>
      </c>
      <c r="K511" s="13">
        <v>20</v>
      </c>
    </row>
    <row r="512" spans="1:11" x14ac:dyDescent="0.25">
      <c r="B512" t="s">
        <v>437</v>
      </c>
      <c r="C512" t="s">
        <v>1461</v>
      </c>
      <c r="D512" s="13">
        <v>0</v>
      </c>
      <c r="E512" s="13">
        <v>23</v>
      </c>
      <c r="F512" s="13">
        <v>10</v>
      </c>
      <c r="H512" s="13">
        <f t="shared" si="84"/>
        <v>33</v>
      </c>
      <c r="I512" s="13">
        <v>33</v>
      </c>
      <c r="J512" s="13">
        <f t="shared" si="85"/>
        <v>0</v>
      </c>
      <c r="K512" s="13">
        <v>70</v>
      </c>
    </row>
    <row r="513" spans="1:11" x14ac:dyDescent="0.25">
      <c r="B513" t="s">
        <v>1709</v>
      </c>
      <c r="C513" t="s">
        <v>1462</v>
      </c>
      <c r="D513" s="13">
        <v>2</v>
      </c>
      <c r="E513" s="13">
        <v>10</v>
      </c>
      <c r="F513" s="13">
        <v>6</v>
      </c>
      <c r="H513" s="13">
        <f t="shared" si="84"/>
        <v>18</v>
      </c>
      <c r="I513" s="13">
        <v>18</v>
      </c>
      <c r="J513" s="13">
        <f t="shared" si="85"/>
        <v>0</v>
      </c>
      <c r="K513" s="13">
        <v>22</v>
      </c>
    </row>
    <row r="514" spans="1:11" x14ac:dyDescent="0.25">
      <c r="B514" t="s">
        <v>438</v>
      </c>
      <c r="C514" t="s">
        <v>1463</v>
      </c>
      <c r="D514" s="13">
        <v>0</v>
      </c>
      <c r="E514" s="13">
        <v>3</v>
      </c>
      <c r="F514" s="13">
        <v>8</v>
      </c>
      <c r="H514" s="13">
        <f t="shared" si="84"/>
        <v>11</v>
      </c>
      <c r="I514" s="13">
        <v>11</v>
      </c>
      <c r="J514" s="13">
        <f t="shared" si="85"/>
        <v>0</v>
      </c>
      <c r="K514" s="13">
        <v>12</v>
      </c>
    </row>
    <row r="515" spans="1:11" x14ac:dyDescent="0.25">
      <c r="B515" t="s">
        <v>439</v>
      </c>
      <c r="C515" t="s">
        <v>1464</v>
      </c>
      <c r="D515" s="13">
        <v>0</v>
      </c>
      <c r="E515" s="13">
        <v>25</v>
      </c>
      <c r="F515" s="13">
        <v>22</v>
      </c>
      <c r="H515" s="13">
        <f t="shared" si="84"/>
        <v>47</v>
      </c>
      <c r="I515" s="13">
        <v>47</v>
      </c>
      <c r="J515" s="13">
        <f t="shared" si="85"/>
        <v>0</v>
      </c>
      <c r="K515" s="13">
        <v>80</v>
      </c>
    </row>
    <row r="516" spans="1:11" x14ac:dyDescent="0.25">
      <c r="B516" t="s">
        <v>706</v>
      </c>
      <c r="C516" t="s">
        <v>1465</v>
      </c>
      <c r="D516" s="13">
        <v>2</v>
      </c>
      <c r="E516" s="13">
        <v>21</v>
      </c>
      <c r="F516" s="13">
        <v>3</v>
      </c>
      <c r="H516" s="13">
        <f t="shared" si="84"/>
        <v>26</v>
      </c>
      <c r="I516" s="13">
        <v>26</v>
      </c>
      <c r="J516" s="13">
        <f t="shared" si="85"/>
        <v>0</v>
      </c>
      <c r="K516" s="13">
        <v>50</v>
      </c>
    </row>
    <row r="517" spans="1:11" x14ac:dyDescent="0.25">
      <c r="B517" t="s">
        <v>440</v>
      </c>
      <c r="C517" t="s">
        <v>1549</v>
      </c>
      <c r="D517" s="13">
        <v>0</v>
      </c>
      <c r="E517" s="13">
        <v>22</v>
      </c>
      <c r="F517" s="13">
        <v>4</v>
      </c>
      <c r="H517" s="13">
        <f t="shared" si="84"/>
        <v>26</v>
      </c>
      <c r="I517" s="13">
        <v>26</v>
      </c>
      <c r="J517" s="13">
        <f t="shared" si="85"/>
        <v>0</v>
      </c>
      <c r="K517" s="13">
        <v>43</v>
      </c>
    </row>
    <row r="518" spans="1:11" x14ac:dyDescent="0.25">
      <c r="B518" t="s">
        <v>441</v>
      </c>
      <c r="C518" t="s">
        <v>1467</v>
      </c>
      <c r="D518" s="13">
        <v>0</v>
      </c>
      <c r="E518" s="13">
        <v>4</v>
      </c>
      <c r="F518" s="13">
        <v>4</v>
      </c>
      <c r="H518" s="13">
        <f t="shared" si="84"/>
        <v>8</v>
      </c>
      <c r="I518" s="13">
        <v>8</v>
      </c>
      <c r="J518" s="13">
        <f t="shared" si="85"/>
        <v>0</v>
      </c>
      <c r="K518" s="13">
        <v>12</v>
      </c>
    </row>
    <row r="519" spans="1:11" x14ac:dyDescent="0.25">
      <c r="B519" t="s">
        <v>442</v>
      </c>
      <c r="C519" t="s">
        <v>1468</v>
      </c>
      <c r="D519" s="13">
        <v>0</v>
      </c>
      <c r="E519" s="13">
        <v>4</v>
      </c>
      <c r="F519" s="13">
        <v>6</v>
      </c>
      <c r="H519" s="13">
        <f t="shared" si="84"/>
        <v>10</v>
      </c>
      <c r="I519" s="13">
        <v>10</v>
      </c>
      <c r="J519" s="13">
        <f t="shared" si="85"/>
        <v>0</v>
      </c>
      <c r="K519" s="13">
        <v>15</v>
      </c>
    </row>
    <row r="520" spans="1:11" x14ac:dyDescent="0.25">
      <c r="B520" t="s">
        <v>443</v>
      </c>
      <c r="C520" t="s">
        <v>1469</v>
      </c>
      <c r="D520" s="13">
        <v>0</v>
      </c>
      <c r="E520" s="13">
        <v>3</v>
      </c>
      <c r="F520" s="13">
        <v>3</v>
      </c>
      <c r="H520" s="13">
        <f t="shared" si="84"/>
        <v>6</v>
      </c>
      <c r="I520" s="13">
        <v>6</v>
      </c>
      <c r="J520" s="13">
        <f t="shared" si="85"/>
        <v>0</v>
      </c>
      <c r="K520" s="13">
        <v>8</v>
      </c>
    </row>
    <row r="521" spans="1:11" ht="15.75" thickBot="1" x14ac:dyDescent="0.3">
      <c r="A521" s="2" t="s">
        <v>5</v>
      </c>
      <c r="B521" s="2"/>
      <c r="C521" s="2"/>
      <c r="D521" s="14">
        <f>SUM(D510:D520)</f>
        <v>5</v>
      </c>
      <c r="E521" s="14">
        <f t="shared" ref="E521:K521" si="86">SUM(E510:E520)</f>
        <v>139</v>
      </c>
      <c r="F521" s="14">
        <f t="shared" si="86"/>
        <v>86</v>
      </c>
      <c r="G521" s="14">
        <f t="shared" si="86"/>
        <v>2</v>
      </c>
      <c r="H521" s="14">
        <f t="shared" si="86"/>
        <v>232</v>
      </c>
      <c r="I521" s="14">
        <f t="shared" si="86"/>
        <v>232</v>
      </c>
      <c r="J521" s="14">
        <f t="shared" si="86"/>
        <v>0</v>
      </c>
      <c r="K521" s="14">
        <f t="shared" si="86"/>
        <v>362</v>
      </c>
    </row>
    <row r="522" spans="1:11" ht="15.75" thickTop="1" x14ac:dyDescent="0.25">
      <c r="A522" t="s">
        <v>444</v>
      </c>
      <c r="B522" t="s">
        <v>458</v>
      </c>
      <c r="C522" t="s">
        <v>1470</v>
      </c>
      <c r="E522" s="13">
        <v>6</v>
      </c>
      <c r="F522" s="13">
        <v>12</v>
      </c>
      <c r="H522" s="13">
        <f t="shared" ref="H522:H536" si="87">SUM(D522:G522)</f>
        <v>18</v>
      </c>
      <c r="I522" s="13">
        <v>18</v>
      </c>
      <c r="J522" s="13">
        <f t="shared" ref="J522:J536" si="88">H522-I522</f>
        <v>0</v>
      </c>
      <c r="K522" s="13">
        <v>30</v>
      </c>
    </row>
    <row r="523" spans="1:11" x14ac:dyDescent="0.25">
      <c r="B523" t="s">
        <v>445</v>
      </c>
      <c r="C523" t="s">
        <v>1471</v>
      </c>
      <c r="E523" s="13">
        <v>4</v>
      </c>
      <c r="F523" s="13">
        <v>8</v>
      </c>
      <c r="H523" s="13">
        <f t="shared" si="87"/>
        <v>12</v>
      </c>
      <c r="I523" s="13">
        <v>12</v>
      </c>
      <c r="J523" s="13">
        <f t="shared" si="88"/>
        <v>0</v>
      </c>
      <c r="K523" s="13">
        <v>20</v>
      </c>
    </row>
    <row r="524" spans="1:11" x14ac:dyDescent="0.25">
      <c r="B524" t="s">
        <v>446</v>
      </c>
      <c r="C524" t="s">
        <v>1473</v>
      </c>
      <c r="F524" s="13">
        <v>4</v>
      </c>
      <c r="G524" s="13">
        <v>1</v>
      </c>
      <c r="H524" s="13">
        <f t="shared" si="87"/>
        <v>5</v>
      </c>
      <c r="I524" s="13">
        <v>5</v>
      </c>
      <c r="J524" s="13">
        <f t="shared" si="88"/>
        <v>0</v>
      </c>
      <c r="K524" s="13">
        <v>14</v>
      </c>
    </row>
    <row r="525" spans="1:11" x14ac:dyDescent="0.25">
      <c r="B525" t="s">
        <v>447</v>
      </c>
      <c r="C525" t="s">
        <v>1474</v>
      </c>
      <c r="E525" s="13">
        <v>8</v>
      </c>
      <c r="F525" s="13">
        <v>7</v>
      </c>
      <c r="H525" s="13">
        <f t="shared" si="87"/>
        <v>15</v>
      </c>
      <c r="I525" s="13">
        <v>15</v>
      </c>
      <c r="J525" s="13">
        <f t="shared" si="88"/>
        <v>0</v>
      </c>
      <c r="K525" s="13">
        <v>20</v>
      </c>
    </row>
    <row r="526" spans="1:11" x14ac:dyDescent="0.25">
      <c r="B526" t="s">
        <v>444</v>
      </c>
      <c r="C526" t="s">
        <v>1475</v>
      </c>
      <c r="E526" s="13">
        <v>4</v>
      </c>
      <c r="F526" s="13">
        <v>15</v>
      </c>
      <c r="G526" s="13">
        <v>8</v>
      </c>
      <c r="H526" s="13">
        <f t="shared" si="87"/>
        <v>27</v>
      </c>
      <c r="I526" s="13">
        <v>27</v>
      </c>
      <c r="J526" s="13">
        <f t="shared" si="88"/>
        <v>0</v>
      </c>
      <c r="K526" s="13">
        <v>52</v>
      </c>
    </row>
    <row r="527" spans="1:11" x14ac:dyDescent="0.25">
      <c r="B527" t="s">
        <v>448</v>
      </c>
      <c r="C527" t="s">
        <v>1476</v>
      </c>
      <c r="E527" s="13">
        <v>1</v>
      </c>
      <c r="F527" s="13">
        <v>6</v>
      </c>
      <c r="G527" s="13">
        <v>1</v>
      </c>
      <c r="H527" s="13">
        <f t="shared" si="87"/>
        <v>8</v>
      </c>
      <c r="I527" s="13">
        <v>8</v>
      </c>
      <c r="J527" s="13">
        <f t="shared" si="88"/>
        <v>0</v>
      </c>
      <c r="K527" s="13">
        <v>12</v>
      </c>
    </row>
    <row r="528" spans="1:11" x14ac:dyDescent="0.25">
      <c r="B528" t="s">
        <v>449</v>
      </c>
      <c r="C528" t="s">
        <v>1477</v>
      </c>
      <c r="F528" s="13">
        <v>5</v>
      </c>
      <c r="H528" s="13">
        <f t="shared" si="87"/>
        <v>5</v>
      </c>
      <c r="I528" s="13">
        <v>5</v>
      </c>
      <c r="J528" s="13">
        <f t="shared" si="88"/>
        <v>0</v>
      </c>
      <c r="K528" s="13">
        <v>8</v>
      </c>
    </row>
    <row r="529" spans="1:11" x14ac:dyDescent="0.25">
      <c r="B529" t="s">
        <v>450</v>
      </c>
      <c r="C529" t="s">
        <v>1478</v>
      </c>
      <c r="D529" s="13">
        <v>1</v>
      </c>
      <c r="E529" s="13">
        <v>4</v>
      </c>
      <c r="F529" s="13">
        <v>20</v>
      </c>
      <c r="G529" s="13">
        <v>1</v>
      </c>
      <c r="H529" s="13">
        <f t="shared" si="87"/>
        <v>26</v>
      </c>
      <c r="I529" s="13">
        <v>26</v>
      </c>
      <c r="J529" s="13">
        <f t="shared" si="88"/>
        <v>0</v>
      </c>
      <c r="K529" s="13">
        <v>50</v>
      </c>
    </row>
    <row r="530" spans="1:11" x14ac:dyDescent="0.25">
      <c r="B530" t="s">
        <v>451</v>
      </c>
      <c r="C530" t="s">
        <v>1479</v>
      </c>
      <c r="F530" s="13">
        <v>4</v>
      </c>
      <c r="H530" s="13">
        <f t="shared" si="87"/>
        <v>4</v>
      </c>
      <c r="I530" s="13">
        <v>4</v>
      </c>
      <c r="J530" s="13">
        <f t="shared" si="88"/>
        <v>0</v>
      </c>
      <c r="K530" s="13">
        <v>6</v>
      </c>
    </row>
    <row r="531" spans="1:11" x14ac:dyDescent="0.25">
      <c r="B531" t="s">
        <v>452</v>
      </c>
      <c r="C531" t="s">
        <v>1480</v>
      </c>
      <c r="E531" s="13">
        <v>5</v>
      </c>
      <c r="F531" s="13">
        <v>10</v>
      </c>
      <c r="H531" s="13">
        <f t="shared" si="87"/>
        <v>15</v>
      </c>
      <c r="I531" s="13">
        <v>15</v>
      </c>
      <c r="J531" s="13">
        <f t="shared" si="88"/>
        <v>0</v>
      </c>
      <c r="K531" s="13">
        <v>24</v>
      </c>
    </row>
    <row r="532" spans="1:11" x14ac:dyDescent="0.25">
      <c r="B532" t="s">
        <v>453</v>
      </c>
      <c r="C532" t="s">
        <v>1481</v>
      </c>
      <c r="E532" s="13">
        <v>4</v>
      </c>
      <c r="F532" s="13">
        <v>6</v>
      </c>
      <c r="H532" s="13">
        <f t="shared" si="87"/>
        <v>10</v>
      </c>
      <c r="I532" s="13">
        <v>10</v>
      </c>
      <c r="J532" s="13">
        <f t="shared" si="88"/>
        <v>0</v>
      </c>
      <c r="K532" s="13">
        <v>19</v>
      </c>
    </row>
    <row r="533" spans="1:11" x14ac:dyDescent="0.25">
      <c r="B533" t="s">
        <v>454</v>
      </c>
      <c r="C533" t="s">
        <v>1482</v>
      </c>
      <c r="F533" s="13">
        <v>2</v>
      </c>
      <c r="H533" s="13">
        <f t="shared" si="87"/>
        <v>2</v>
      </c>
      <c r="I533" s="13">
        <v>2</v>
      </c>
      <c r="J533" s="13">
        <f t="shared" si="88"/>
        <v>0</v>
      </c>
      <c r="K533" s="13">
        <v>4</v>
      </c>
    </row>
    <row r="534" spans="1:11" x14ac:dyDescent="0.25">
      <c r="B534" t="s">
        <v>455</v>
      </c>
      <c r="C534" t="s">
        <v>1483</v>
      </c>
      <c r="E534" s="13">
        <v>36</v>
      </c>
      <c r="F534" s="13">
        <v>6</v>
      </c>
      <c r="G534" s="13">
        <v>5</v>
      </c>
      <c r="H534" s="13">
        <f t="shared" si="87"/>
        <v>47</v>
      </c>
      <c r="I534" s="13">
        <v>47</v>
      </c>
      <c r="J534" s="13">
        <f t="shared" si="88"/>
        <v>0</v>
      </c>
      <c r="K534" s="13">
        <v>85</v>
      </c>
    </row>
    <row r="535" spans="1:11" x14ac:dyDescent="0.25">
      <c r="B535" t="s">
        <v>456</v>
      </c>
      <c r="C535" t="s">
        <v>1484</v>
      </c>
      <c r="D535" s="13">
        <v>1</v>
      </c>
      <c r="E535" s="13">
        <v>24</v>
      </c>
      <c r="F535" s="13">
        <v>2</v>
      </c>
      <c r="H535" s="13">
        <f t="shared" si="87"/>
        <v>27</v>
      </c>
      <c r="I535" s="13">
        <v>27</v>
      </c>
      <c r="J535" s="13">
        <f t="shared" si="88"/>
        <v>0</v>
      </c>
      <c r="K535" s="13">
        <v>53</v>
      </c>
    </row>
    <row r="536" spans="1:11" x14ac:dyDescent="0.25">
      <c r="B536" t="s">
        <v>457</v>
      </c>
      <c r="C536" t="s">
        <v>1485</v>
      </c>
      <c r="E536" s="13">
        <v>18</v>
      </c>
      <c r="F536" s="13">
        <v>2</v>
      </c>
      <c r="H536" s="13">
        <f t="shared" si="87"/>
        <v>20</v>
      </c>
      <c r="I536" s="13">
        <v>20</v>
      </c>
      <c r="J536" s="13">
        <f t="shared" si="88"/>
        <v>0</v>
      </c>
      <c r="K536" s="13">
        <v>15</v>
      </c>
    </row>
    <row r="537" spans="1:11" ht="15.75" thickBot="1" x14ac:dyDescent="0.3">
      <c r="A537" s="2" t="s">
        <v>5</v>
      </c>
      <c r="B537" s="2"/>
      <c r="C537" s="2"/>
      <c r="D537" s="14">
        <f>SUM(D522:D536)</f>
        <v>2</v>
      </c>
      <c r="E537" s="14">
        <f t="shared" ref="E537:K537" si="89">SUM(E522:E536)</f>
        <v>114</v>
      </c>
      <c r="F537" s="14">
        <f t="shared" si="89"/>
        <v>109</v>
      </c>
      <c r="G537" s="14">
        <f t="shared" si="89"/>
        <v>16</v>
      </c>
      <c r="H537" s="14">
        <f t="shared" si="89"/>
        <v>241</v>
      </c>
      <c r="I537" s="14">
        <f t="shared" si="89"/>
        <v>241</v>
      </c>
      <c r="J537" s="14">
        <f t="shared" si="89"/>
        <v>0</v>
      </c>
      <c r="K537" s="14">
        <f t="shared" si="89"/>
        <v>412</v>
      </c>
    </row>
    <row r="538" spans="1:11" ht="15.75" thickTop="1" x14ac:dyDescent="0.25">
      <c r="A538" t="s">
        <v>459</v>
      </c>
      <c r="B538" t="s">
        <v>460</v>
      </c>
      <c r="C538" t="s">
        <v>1486</v>
      </c>
      <c r="F538" s="13">
        <v>10</v>
      </c>
      <c r="G538" s="13">
        <v>45</v>
      </c>
      <c r="H538" s="13">
        <f t="shared" ref="H538:H558" si="90">SUM(D538:G538)</f>
        <v>55</v>
      </c>
      <c r="I538" s="13">
        <v>55</v>
      </c>
      <c r="J538" s="13">
        <f t="shared" ref="J538:J558" si="91">H538-I538</f>
        <v>0</v>
      </c>
      <c r="K538" s="13">
        <v>94</v>
      </c>
    </row>
    <row r="539" spans="1:11" x14ac:dyDescent="0.25">
      <c r="B539" t="s">
        <v>802</v>
      </c>
      <c r="C539" t="s">
        <v>1487</v>
      </c>
      <c r="H539" s="13">
        <f t="shared" si="90"/>
        <v>0</v>
      </c>
      <c r="J539" s="13">
        <f t="shared" si="91"/>
        <v>0</v>
      </c>
      <c r="K539" s="13">
        <v>24</v>
      </c>
    </row>
    <row r="540" spans="1:11" x14ac:dyDescent="0.25">
      <c r="B540" t="s">
        <v>461</v>
      </c>
      <c r="C540" t="s">
        <v>1488</v>
      </c>
      <c r="F540" s="13">
        <v>5</v>
      </c>
      <c r="H540" s="13">
        <f t="shared" si="90"/>
        <v>5</v>
      </c>
      <c r="I540" s="13">
        <v>5</v>
      </c>
      <c r="J540" s="13">
        <f t="shared" si="91"/>
        <v>0</v>
      </c>
      <c r="K540" s="13">
        <v>14</v>
      </c>
    </row>
    <row r="541" spans="1:11" x14ac:dyDescent="0.25">
      <c r="B541" t="s">
        <v>803</v>
      </c>
      <c r="C541" t="s">
        <v>1489</v>
      </c>
      <c r="F541" s="13">
        <v>10</v>
      </c>
      <c r="H541" s="13">
        <f t="shared" si="90"/>
        <v>10</v>
      </c>
      <c r="I541" s="13">
        <v>10</v>
      </c>
      <c r="J541" s="13">
        <f t="shared" si="91"/>
        <v>0</v>
      </c>
      <c r="K541" s="13">
        <v>12</v>
      </c>
    </row>
    <row r="542" spans="1:11" x14ac:dyDescent="0.25">
      <c r="B542" t="s">
        <v>462</v>
      </c>
      <c r="C542" t="s">
        <v>1490</v>
      </c>
      <c r="E542" s="13">
        <v>4</v>
      </c>
      <c r="F542" s="13">
        <v>14</v>
      </c>
      <c r="H542" s="13">
        <f t="shared" si="90"/>
        <v>18</v>
      </c>
      <c r="I542" s="13">
        <v>18</v>
      </c>
      <c r="J542" s="13">
        <f t="shared" si="91"/>
        <v>0</v>
      </c>
      <c r="K542" s="13">
        <v>16</v>
      </c>
    </row>
    <row r="543" spans="1:11" x14ac:dyDescent="0.25">
      <c r="B543" t="s">
        <v>463</v>
      </c>
      <c r="C543" t="s">
        <v>1491</v>
      </c>
      <c r="F543" s="13">
        <v>16</v>
      </c>
      <c r="H543" s="13">
        <f t="shared" si="90"/>
        <v>16</v>
      </c>
      <c r="I543" s="13">
        <v>16</v>
      </c>
      <c r="J543" s="13">
        <f t="shared" si="91"/>
        <v>0</v>
      </c>
      <c r="K543" s="13">
        <v>16</v>
      </c>
    </row>
    <row r="544" spans="1:11" x14ac:dyDescent="0.25">
      <c r="B544" t="s">
        <v>464</v>
      </c>
      <c r="C544" t="s">
        <v>1492</v>
      </c>
      <c r="F544" s="13">
        <v>36</v>
      </c>
      <c r="H544" s="13">
        <f t="shared" si="90"/>
        <v>36</v>
      </c>
      <c r="I544" s="13">
        <v>36</v>
      </c>
      <c r="J544" s="13">
        <f t="shared" si="91"/>
        <v>0</v>
      </c>
      <c r="K544" s="13">
        <v>30</v>
      </c>
    </row>
    <row r="545" spans="1:11" x14ac:dyDescent="0.25">
      <c r="B545" t="s">
        <v>465</v>
      </c>
      <c r="C545" t="s">
        <v>1493</v>
      </c>
      <c r="E545" s="13">
        <v>4</v>
      </c>
      <c r="F545" s="13">
        <v>9</v>
      </c>
      <c r="H545" s="13">
        <f t="shared" si="90"/>
        <v>13</v>
      </c>
      <c r="I545" s="13">
        <v>13</v>
      </c>
      <c r="J545" s="13">
        <f t="shared" si="91"/>
        <v>0</v>
      </c>
      <c r="K545" s="13">
        <v>26</v>
      </c>
    </row>
    <row r="546" spans="1:11" x14ac:dyDescent="0.25">
      <c r="B546" t="s">
        <v>466</v>
      </c>
      <c r="C546" t="s">
        <v>1494</v>
      </c>
      <c r="E546" s="13">
        <v>1</v>
      </c>
      <c r="F546" s="13">
        <v>20</v>
      </c>
      <c r="H546" s="13">
        <f t="shared" si="90"/>
        <v>21</v>
      </c>
      <c r="I546" s="13">
        <v>21</v>
      </c>
      <c r="J546" s="13">
        <f t="shared" si="91"/>
        <v>0</v>
      </c>
      <c r="K546" s="13">
        <v>24</v>
      </c>
    </row>
    <row r="547" spans="1:11" x14ac:dyDescent="0.25">
      <c r="B547" t="s">
        <v>467</v>
      </c>
      <c r="C547" t="s">
        <v>1495</v>
      </c>
      <c r="E547" s="13">
        <v>8</v>
      </c>
      <c r="F547" s="13">
        <v>4</v>
      </c>
      <c r="H547" s="13">
        <f t="shared" si="90"/>
        <v>12</v>
      </c>
      <c r="I547" s="13">
        <v>12</v>
      </c>
      <c r="J547" s="13">
        <f t="shared" si="91"/>
        <v>0</v>
      </c>
      <c r="K547" s="13">
        <v>34</v>
      </c>
    </row>
    <row r="548" spans="1:11" x14ac:dyDescent="0.25">
      <c r="B548" t="s">
        <v>468</v>
      </c>
      <c r="C548" t="s">
        <v>1496</v>
      </c>
      <c r="F548" s="13">
        <v>9</v>
      </c>
      <c r="H548" s="13">
        <f t="shared" si="90"/>
        <v>9</v>
      </c>
      <c r="I548" s="13">
        <v>9</v>
      </c>
      <c r="J548" s="13">
        <f t="shared" si="91"/>
        <v>0</v>
      </c>
      <c r="K548" s="13">
        <v>14</v>
      </c>
    </row>
    <row r="549" spans="1:11" x14ac:dyDescent="0.25">
      <c r="B549" t="s">
        <v>469</v>
      </c>
      <c r="C549" t="s">
        <v>1497</v>
      </c>
      <c r="E549" s="13">
        <v>3</v>
      </c>
      <c r="F549" s="13">
        <v>24</v>
      </c>
      <c r="H549" s="13">
        <f t="shared" si="90"/>
        <v>27</v>
      </c>
      <c r="I549" s="13">
        <v>27</v>
      </c>
      <c r="J549" s="13">
        <f t="shared" si="91"/>
        <v>0</v>
      </c>
      <c r="K549" s="13">
        <v>62</v>
      </c>
    </row>
    <row r="550" spans="1:11" x14ac:dyDescent="0.25">
      <c r="B550" t="s">
        <v>804</v>
      </c>
      <c r="C550" t="s">
        <v>1498</v>
      </c>
      <c r="E550" s="13">
        <v>1</v>
      </c>
      <c r="F550" s="13">
        <v>12</v>
      </c>
      <c r="H550" s="13">
        <f t="shared" si="90"/>
        <v>13</v>
      </c>
      <c r="I550" s="13">
        <v>13</v>
      </c>
      <c r="J550" s="13">
        <f t="shared" si="91"/>
        <v>0</v>
      </c>
      <c r="K550" s="13">
        <v>20</v>
      </c>
    </row>
    <row r="551" spans="1:11" x14ac:dyDescent="0.25">
      <c r="B551" t="s">
        <v>470</v>
      </c>
      <c r="C551" t="s">
        <v>1499</v>
      </c>
      <c r="D551" s="13">
        <v>1</v>
      </c>
      <c r="E551" s="13">
        <v>15</v>
      </c>
      <c r="F551" s="13">
        <v>15</v>
      </c>
      <c r="H551" s="13">
        <f t="shared" si="90"/>
        <v>31</v>
      </c>
      <c r="I551" s="13">
        <v>31</v>
      </c>
      <c r="J551" s="13">
        <f t="shared" si="91"/>
        <v>0</v>
      </c>
      <c r="K551" s="13">
        <v>56</v>
      </c>
    </row>
    <row r="552" spans="1:11" x14ac:dyDescent="0.25">
      <c r="B552" t="s">
        <v>471</v>
      </c>
      <c r="C552" t="s">
        <v>1500</v>
      </c>
      <c r="E552" s="13">
        <v>2</v>
      </c>
      <c r="F552" s="13">
        <v>6</v>
      </c>
      <c r="H552" s="13">
        <f t="shared" si="90"/>
        <v>8</v>
      </c>
      <c r="I552" s="13">
        <v>8</v>
      </c>
      <c r="J552" s="13">
        <f t="shared" si="91"/>
        <v>0</v>
      </c>
      <c r="K552" s="13">
        <v>26</v>
      </c>
    </row>
    <row r="553" spans="1:11" x14ac:dyDescent="0.25">
      <c r="B553" t="s">
        <v>459</v>
      </c>
      <c r="C553" t="s">
        <v>1501</v>
      </c>
      <c r="E553" s="13">
        <v>30</v>
      </c>
      <c r="F553" s="13">
        <v>10</v>
      </c>
      <c r="H553" s="13">
        <f t="shared" si="90"/>
        <v>40</v>
      </c>
      <c r="I553" s="13">
        <v>40</v>
      </c>
      <c r="J553" s="13">
        <f t="shared" si="91"/>
        <v>0</v>
      </c>
      <c r="K553" s="13">
        <v>84</v>
      </c>
    </row>
    <row r="554" spans="1:11" x14ac:dyDescent="0.25">
      <c r="B554" t="s">
        <v>806</v>
      </c>
      <c r="C554" t="s">
        <v>1502</v>
      </c>
      <c r="D554" s="13">
        <v>1</v>
      </c>
      <c r="E554" s="13">
        <v>12</v>
      </c>
      <c r="F554" s="13">
        <v>4</v>
      </c>
      <c r="H554" s="13">
        <f t="shared" si="90"/>
        <v>17</v>
      </c>
      <c r="I554" s="13">
        <v>17</v>
      </c>
      <c r="J554" s="13">
        <f t="shared" si="91"/>
        <v>0</v>
      </c>
      <c r="K554" s="13">
        <v>44</v>
      </c>
    </row>
    <row r="555" spans="1:11" x14ac:dyDescent="0.25">
      <c r="B555" t="s">
        <v>472</v>
      </c>
      <c r="C555" t="s">
        <v>1503</v>
      </c>
      <c r="D555" s="13">
        <v>3</v>
      </c>
      <c r="E555" s="13">
        <v>56</v>
      </c>
      <c r="F555" s="13">
        <v>4</v>
      </c>
      <c r="H555" s="13">
        <f t="shared" si="90"/>
        <v>63</v>
      </c>
      <c r="I555" s="13">
        <v>63</v>
      </c>
      <c r="J555" s="13">
        <f t="shared" si="91"/>
        <v>0</v>
      </c>
      <c r="K555" s="13">
        <v>150</v>
      </c>
    </row>
    <row r="556" spans="1:11" x14ac:dyDescent="0.25">
      <c r="B556" t="s">
        <v>473</v>
      </c>
      <c r="C556" t="s">
        <v>1504</v>
      </c>
      <c r="E556" s="13">
        <v>18</v>
      </c>
      <c r="F556" s="13">
        <v>16</v>
      </c>
      <c r="H556" s="13">
        <f t="shared" si="90"/>
        <v>34</v>
      </c>
      <c r="I556" s="13">
        <v>34</v>
      </c>
      <c r="J556" s="13">
        <f t="shared" si="91"/>
        <v>0</v>
      </c>
      <c r="K556" s="13">
        <v>55</v>
      </c>
    </row>
    <row r="557" spans="1:11" x14ac:dyDescent="0.25">
      <c r="B557" t="s">
        <v>474</v>
      </c>
      <c r="C557" t="s">
        <v>1505</v>
      </c>
      <c r="E557" s="13">
        <v>40</v>
      </c>
      <c r="F557" s="13">
        <v>15</v>
      </c>
      <c r="H557" s="13">
        <f t="shared" si="90"/>
        <v>55</v>
      </c>
      <c r="I557" s="13">
        <v>55</v>
      </c>
      <c r="J557" s="13">
        <f t="shared" si="91"/>
        <v>0</v>
      </c>
      <c r="K557" s="13">
        <v>70</v>
      </c>
    </row>
    <row r="558" spans="1:11" x14ac:dyDescent="0.25">
      <c r="B558" t="s">
        <v>475</v>
      </c>
      <c r="C558" t="s">
        <v>1506</v>
      </c>
      <c r="E558" s="13">
        <v>16</v>
      </c>
      <c r="F558" s="13">
        <v>16</v>
      </c>
      <c r="G558" s="13">
        <v>1</v>
      </c>
      <c r="H558" s="13">
        <f t="shared" si="90"/>
        <v>33</v>
      </c>
      <c r="I558" s="13">
        <v>33</v>
      </c>
      <c r="J558" s="13">
        <f t="shared" si="91"/>
        <v>0</v>
      </c>
      <c r="K558" s="13">
        <v>50</v>
      </c>
    </row>
    <row r="559" spans="1:11" ht="15.75" thickBot="1" x14ac:dyDescent="0.3">
      <c r="A559" s="2" t="s">
        <v>5</v>
      </c>
      <c r="B559" s="2"/>
      <c r="C559" s="2"/>
      <c r="D559" s="14">
        <f>SUM(D538:D558)</f>
        <v>5</v>
      </c>
      <c r="E559" s="14">
        <f t="shared" ref="E559:K559" si="92">SUM(E538:E558)</f>
        <v>210</v>
      </c>
      <c r="F559" s="14">
        <f t="shared" si="92"/>
        <v>255</v>
      </c>
      <c r="G559" s="14">
        <f t="shared" si="92"/>
        <v>46</v>
      </c>
      <c r="H559" s="14">
        <f t="shared" si="92"/>
        <v>516</v>
      </c>
      <c r="I559" s="14">
        <f t="shared" si="92"/>
        <v>516</v>
      </c>
      <c r="J559" s="14">
        <f t="shared" si="92"/>
        <v>0</v>
      </c>
      <c r="K559" s="14">
        <f t="shared" si="92"/>
        <v>921</v>
      </c>
    </row>
    <row r="560" spans="1:11" ht="15.75" thickTop="1" x14ac:dyDescent="0.25"/>
  </sheetData>
  <pageMargins left="0.7" right="0.7" top="0.75" bottom="0.75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L560"/>
  <sheetViews>
    <sheetView workbookViewId="0">
      <pane xSplit="3" ySplit="2" topLeftCell="D458" activePane="bottomRight" state="frozen"/>
      <selection pane="topRight" activeCell="D1" sqref="D1"/>
      <selection pane="bottomLeft" activeCell="A3" sqref="A3"/>
      <selection pane="bottomRight" activeCell="B487" sqref="B487"/>
    </sheetView>
  </sheetViews>
  <sheetFormatPr defaultRowHeight="15" x14ac:dyDescent="0.25"/>
  <cols>
    <col min="1" max="1" width="20.42578125" customWidth="1"/>
    <col min="2" max="2" width="43.42578125" customWidth="1"/>
    <col min="3" max="3" width="38.140625" customWidth="1"/>
    <col min="4" max="11" width="10.7109375" customWidth="1"/>
    <col min="12" max="12" width="17.5703125" customWidth="1"/>
  </cols>
  <sheetData>
    <row r="1" spans="1:11" x14ac:dyDescent="0.25">
      <c r="A1" s="4">
        <v>1891</v>
      </c>
      <c r="B1" s="1" t="s">
        <v>0</v>
      </c>
      <c r="C1" s="1" t="s">
        <v>490</v>
      </c>
      <c r="D1" s="35" t="s">
        <v>486</v>
      </c>
      <c r="E1" s="35" t="s">
        <v>487</v>
      </c>
      <c r="F1" s="35" t="s">
        <v>488</v>
      </c>
      <c r="G1" s="35" t="s">
        <v>1</v>
      </c>
      <c r="H1" s="35" t="s">
        <v>5</v>
      </c>
      <c r="I1" s="35" t="s">
        <v>489</v>
      </c>
      <c r="J1" s="35" t="s">
        <v>6</v>
      </c>
      <c r="K1" s="1" t="s">
        <v>2</v>
      </c>
    </row>
    <row r="2" spans="1:11" x14ac:dyDescent="0.25">
      <c r="A2" s="12" t="s">
        <v>1712</v>
      </c>
      <c r="B2" s="1"/>
      <c r="C2" s="1"/>
      <c r="D2" s="35" t="s">
        <v>870</v>
      </c>
      <c r="E2" s="35" t="s">
        <v>870</v>
      </c>
      <c r="F2" s="35" t="s">
        <v>870</v>
      </c>
      <c r="G2" s="35" t="s">
        <v>870</v>
      </c>
      <c r="H2" s="35" t="s">
        <v>870</v>
      </c>
      <c r="I2" s="35" t="s">
        <v>870</v>
      </c>
      <c r="J2" s="35" t="s">
        <v>870</v>
      </c>
      <c r="K2" s="17" t="s">
        <v>918</v>
      </c>
    </row>
    <row r="3" spans="1:11" x14ac:dyDescent="0.25">
      <c r="A3" t="s">
        <v>3</v>
      </c>
      <c r="B3" t="s">
        <v>4</v>
      </c>
      <c r="C3" t="s">
        <v>1084</v>
      </c>
      <c r="D3">
        <v>6</v>
      </c>
      <c r="F3">
        <v>2</v>
      </c>
      <c r="H3">
        <f t="shared" ref="H3:H15" si="0">SUM(D3:G3)</f>
        <v>8</v>
      </c>
      <c r="I3">
        <v>8</v>
      </c>
      <c r="J3">
        <f t="shared" ref="J3:J15" si="1">H3-I3</f>
        <v>0</v>
      </c>
      <c r="K3">
        <v>16</v>
      </c>
    </row>
    <row r="4" spans="1:11" x14ac:dyDescent="0.25">
      <c r="B4" t="s">
        <v>7</v>
      </c>
      <c r="C4" t="s">
        <v>1085</v>
      </c>
      <c r="E4">
        <v>10</v>
      </c>
      <c r="F4">
        <v>2</v>
      </c>
      <c r="H4">
        <f t="shared" si="0"/>
        <v>12</v>
      </c>
      <c r="I4">
        <v>12</v>
      </c>
      <c r="J4">
        <f t="shared" si="1"/>
        <v>0</v>
      </c>
      <c r="K4">
        <v>16</v>
      </c>
    </row>
    <row r="5" spans="1:11" x14ac:dyDescent="0.25">
      <c r="B5" t="s">
        <v>8</v>
      </c>
      <c r="C5" t="s">
        <v>1086</v>
      </c>
      <c r="D5">
        <v>5</v>
      </c>
      <c r="E5">
        <v>23</v>
      </c>
      <c r="F5">
        <v>3</v>
      </c>
      <c r="H5">
        <f t="shared" si="0"/>
        <v>31</v>
      </c>
      <c r="I5">
        <v>31</v>
      </c>
      <c r="J5">
        <f t="shared" si="1"/>
        <v>0</v>
      </c>
      <c r="K5">
        <v>45</v>
      </c>
    </row>
    <row r="6" spans="1:11" x14ac:dyDescent="0.25">
      <c r="B6" t="s">
        <v>9</v>
      </c>
      <c r="C6" t="s">
        <v>1087</v>
      </c>
      <c r="D6">
        <v>15</v>
      </c>
      <c r="E6">
        <v>25</v>
      </c>
      <c r="F6">
        <v>6</v>
      </c>
      <c r="H6">
        <f t="shared" si="0"/>
        <v>46</v>
      </c>
      <c r="I6">
        <v>46</v>
      </c>
      <c r="J6">
        <f t="shared" si="1"/>
        <v>0</v>
      </c>
      <c r="K6">
        <v>58</v>
      </c>
    </row>
    <row r="7" spans="1:11" x14ac:dyDescent="0.25">
      <c r="B7" t="s">
        <v>10</v>
      </c>
      <c r="C7" t="s">
        <v>1088</v>
      </c>
      <c r="D7">
        <v>9</v>
      </c>
      <c r="E7">
        <v>13</v>
      </c>
      <c r="F7">
        <v>2</v>
      </c>
      <c r="H7">
        <f t="shared" si="0"/>
        <v>24</v>
      </c>
      <c r="I7">
        <v>24</v>
      </c>
      <c r="J7">
        <f t="shared" si="1"/>
        <v>0</v>
      </c>
      <c r="K7">
        <v>32</v>
      </c>
    </row>
    <row r="8" spans="1:11" x14ac:dyDescent="0.25">
      <c r="B8" t="s">
        <v>11</v>
      </c>
      <c r="C8" t="s">
        <v>1089</v>
      </c>
      <c r="D8">
        <v>9</v>
      </c>
      <c r="E8">
        <v>16</v>
      </c>
      <c r="F8">
        <v>3</v>
      </c>
      <c r="H8">
        <f t="shared" si="0"/>
        <v>28</v>
      </c>
      <c r="I8">
        <v>28</v>
      </c>
      <c r="J8">
        <f t="shared" si="1"/>
        <v>0</v>
      </c>
      <c r="K8">
        <v>45</v>
      </c>
    </row>
    <row r="9" spans="1:11" x14ac:dyDescent="0.25">
      <c r="B9" t="s">
        <v>12</v>
      </c>
      <c r="C9" t="s">
        <v>1090</v>
      </c>
      <c r="D9">
        <v>18</v>
      </c>
      <c r="E9">
        <v>18</v>
      </c>
      <c r="F9">
        <v>9</v>
      </c>
      <c r="H9">
        <f t="shared" si="0"/>
        <v>45</v>
      </c>
      <c r="I9">
        <v>45</v>
      </c>
      <c r="J9">
        <f t="shared" si="1"/>
        <v>0</v>
      </c>
      <c r="K9">
        <v>68</v>
      </c>
    </row>
    <row r="10" spans="1:11" x14ac:dyDescent="0.25">
      <c r="B10" t="s">
        <v>13</v>
      </c>
      <c r="C10" t="s">
        <v>1091</v>
      </c>
      <c r="D10">
        <v>10</v>
      </c>
      <c r="E10">
        <v>19</v>
      </c>
      <c r="F10">
        <v>12</v>
      </c>
      <c r="H10">
        <f t="shared" si="0"/>
        <v>41</v>
      </c>
      <c r="I10">
        <v>41</v>
      </c>
      <c r="J10">
        <f t="shared" si="1"/>
        <v>0</v>
      </c>
      <c r="K10">
        <v>78</v>
      </c>
    </row>
    <row r="11" spans="1:11" x14ac:dyDescent="0.25">
      <c r="B11" t="s">
        <v>14</v>
      </c>
      <c r="C11" t="s">
        <v>1092</v>
      </c>
      <c r="D11">
        <v>5</v>
      </c>
      <c r="E11">
        <v>12</v>
      </c>
      <c r="F11">
        <v>5</v>
      </c>
      <c r="H11">
        <f t="shared" si="0"/>
        <v>22</v>
      </c>
      <c r="I11">
        <v>22</v>
      </c>
      <c r="J11">
        <f t="shared" si="1"/>
        <v>0</v>
      </c>
      <c r="K11">
        <v>60</v>
      </c>
    </row>
    <row r="12" spans="1:11" x14ac:dyDescent="0.25">
      <c r="B12" t="s">
        <v>15</v>
      </c>
      <c r="C12" t="s">
        <v>1093</v>
      </c>
      <c r="D12">
        <v>15</v>
      </c>
      <c r="E12">
        <v>23</v>
      </c>
      <c r="F12">
        <v>3</v>
      </c>
      <c r="H12">
        <f t="shared" si="0"/>
        <v>41</v>
      </c>
      <c r="I12">
        <v>41</v>
      </c>
      <c r="J12">
        <f t="shared" si="1"/>
        <v>0</v>
      </c>
      <c r="K12">
        <v>91</v>
      </c>
    </row>
    <row r="13" spans="1:11" x14ac:dyDescent="0.25">
      <c r="B13" t="s">
        <v>16</v>
      </c>
      <c r="C13" t="s">
        <v>1094</v>
      </c>
      <c r="D13">
        <v>18</v>
      </c>
      <c r="E13">
        <v>4</v>
      </c>
      <c r="F13">
        <v>21</v>
      </c>
      <c r="H13">
        <f t="shared" si="0"/>
        <v>43</v>
      </c>
      <c r="I13">
        <v>43</v>
      </c>
      <c r="J13">
        <f t="shared" si="1"/>
        <v>0</v>
      </c>
      <c r="K13">
        <v>112</v>
      </c>
    </row>
    <row r="14" spans="1:11" x14ac:dyDescent="0.25">
      <c r="B14" t="s">
        <v>3</v>
      </c>
      <c r="C14" t="s">
        <v>1095</v>
      </c>
      <c r="D14">
        <v>66</v>
      </c>
      <c r="E14">
        <v>10</v>
      </c>
      <c r="F14">
        <v>14</v>
      </c>
      <c r="H14">
        <f t="shared" si="0"/>
        <v>90</v>
      </c>
      <c r="I14">
        <v>90</v>
      </c>
      <c r="J14">
        <f t="shared" si="1"/>
        <v>0</v>
      </c>
      <c r="K14">
        <v>310</v>
      </c>
    </row>
    <row r="15" spans="1:11" x14ac:dyDescent="0.25">
      <c r="B15" t="s">
        <v>509</v>
      </c>
      <c r="C15" t="s">
        <v>1096</v>
      </c>
      <c r="D15">
        <v>23</v>
      </c>
      <c r="E15">
        <v>9</v>
      </c>
      <c r="F15">
        <v>17</v>
      </c>
      <c r="H15">
        <f t="shared" si="0"/>
        <v>49</v>
      </c>
      <c r="I15">
        <v>49</v>
      </c>
      <c r="J15">
        <f t="shared" si="1"/>
        <v>0</v>
      </c>
      <c r="K15">
        <v>85</v>
      </c>
    </row>
    <row r="16" spans="1:11" ht="15.75" thickBot="1" x14ac:dyDescent="0.3">
      <c r="A16" s="2" t="s">
        <v>5</v>
      </c>
      <c r="B16" s="2"/>
      <c r="C16" s="2"/>
      <c r="D16" s="2">
        <f>SUM(D3:D15)</f>
        <v>199</v>
      </c>
      <c r="E16" s="2">
        <f t="shared" ref="E16:K16" si="2">SUM(E3:E15)</f>
        <v>182</v>
      </c>
      <c r="F16" s="2">
        <f t="shared" si="2"/>
        <v>99</v>
      </c>
      <c r="G16" s="2">
        <f t="shared" si="2"/>
        <v>0</v>
      </c>
      <c r="H16" s="2">
        <f t="shared" si="2"/>
        <v>480</v>
      </c>
      <c r="I16" s="2">
        <f t="shared" si="2"/>
        <v>480</v>
      </c>
      <c r="J16" s="2">
        <f t="shared" si="2"/>
        <v>0</v>
      </c>
      <c r="K16" s="2">
        <f t="shared" si="2"/>
        <v>1016</v>
      </c>
    </row>
    <row r="17" spans="1:11" ht="15.75" thickTop="1" x14ac:dyDescent="0.25">
      <c r="A17" t="s">
        <v>17</v>
      </c>
      <c r="B17" t="s">
        <v>604</v>
      </c>
      <c r="C17" t="s">
        <v>1097</v>
      </c>
      <c r="E17">
        <v>18</v>
      </c>
      <c r="H17">
        <f t="shared" ref="H17:H37" si="3">SUM(D17:G17)</f>
        <v>18</v>
      </c>
      <c r="I17">
        <v>18</v>
      </c>
      <c r="J17">
        <f t="shared" ref="J17:J37" si="4">H17-I17</f>
        <v>0</v>
      </c>
      <c r="K17">
        <v>24</v>
      </c>
    </row>
    <row r="18" spans="1:11" x14ac:dyDescent="0.25">
      <c r="B18" t="s">
        <v>18</v>
      </c>
      <c r="C18" t="s">
        <v>1098</v>
      </c>
      <c r="D18">
        <v>6</v>
      </c>
      <c r="E18">
        <v>44</v>
      </c>
      <c r="H18">
        <f t="shared" si="3"/>
        <v>50</v>
      </c>
      <c r="I18">
        <v>50</v>
      </c>
      <c r="J18">
        <f t="shared" si="4"/>
        <v>0</v>
      </c>
      <c r="K18">
        <v>142</v>
      </c>
    </row>
    <row r="19" spans="1:11" x14ac:dyDescent="0.25">
      <c r="B19" t="s">
        <v>19</v>
      </c>
      <c r="C19" t="s">
        <v>1099</v>
      </c>
      <c r="D19">
        <v>7</v>
      </c>
      <c r="E19">
        <v>16</v>
      </c>
      <c r="H19">
        <f t="shared" si="3"/>
        <v>23</v>
      </c>
      <c r="I19">
        <v>23</v>
      </c>
      <c r="J19">
        <f t="shared" si="4"/>
        <v>0</v>
      </c>
      <c r="K19">
        <v>60</v>
      </c>
    </row>
    <row r="20" spans="1:11" x14ac:dyDescent="0.25">
      <c r="B20" t="s">
        <v>20</v>
      </c>
      <c r="C20" t="s">
        <v>1100</v>
      </c>
      <c r="D20">
        <v>60</v>
      </c>
      <c r="E20">
        <v>43</v>
      </c>
      <c r="H20">
        <f t="shared" si="3"/>
        <v>103</v>
      </c>
      <c r="I20">
        <v>103</v>
      </c>
      <c r="J20">
        <f t="shared" si="4"/>
        <v>0</v>
      </c>
      <c r="K20">
        <v>405</v>
      </c>
    </row>
    <row r="21" spans="1:11" x14ac:dyDescent="0.25">
      <c r="B21" t="s">
        <v>21</v>
      </c>
      <c r="C21" t="s">
        <v>1101</v>
      </c>
      <c r="D21">
        <v>6</v>
      </c>
      <c r="E21">
        <v>6</v>
      </c>
      <c r="H21">
        <f t="shared" si="3"/>
        <v>12</v>
      </c>
      <c r="I21">
        <v>12</v>
      </c>
      <c r="J21">
        <f t="shared" si="4"/>
        <v>0</v>
      </c>
      <c r="K21">
        <v>90</v>
      </c>
    </row>
    <row r="22" spans="1:11" x14ac:dyDescent="0.25">
      <c r="B22" t="s">
        <v>22</v>
      </c>
      <c r="C22" t="s">
        <v>1102</v>
      </c>
      <c r="D22">
        <v>27</v>
      </c>
      <c r="E22">
        <v>17</v>
      </c>
      <c r="H22">
        <f t="shared" si="3"/>
        <v>44</v>
      </c>
      <c r="I22">
        <v>44</v>
      </c>
      <c r="J22">
        <f t="shared" si="4"/>
        <v>0</v>
      </c>
      <c r="K22">
        <v>273</v>
      </c>
    </row>
    <row r="23" spans="1:11" x14ac:dyDescent="0.25">
      <c r="B23" t="s">
        <v>17</v>
      </c>
      <c r="C23" t="s">
        <v>1103</v>
      </c>
      <c r="D23">
        <v>10</v>
      </c>
      <c r="E23">
        <v>4</v>
      </c>
      <c r="G23">
        <v>3</v>
      </c>
      <c r="H23">
        <f t="shared" si="3"/>
        <v>17</v>
      </c>
      <c r="I23">
        <v>17</v>
      </c>
      <c r="J23">
        <f t="shared" si="4"/>
        <v>0</v>
      </c>
      <c r="K23">
        <v>92</v>
      </c>
    </row>
    <row r="24" spans="1:11" x14ac:dyDescent="0.25">
      <c r="B24" t="s">
        <v>23</v>
      </c>
      <c r="C24" t="s">
        <v>1104</v>
      </c>
      <c r="D24">
        <v>22</v>
      </c>
      <c r="E24">
        <v>114</v>
      </c>
      <c r="F24">
        <v>3</v>
      </c>
      <c r="H24">
        <f t="shared" si="3"/>
        <v>139</v>
      </c>
      <c r="I24">
        <v>139</v>
      </c>
      <c r="J24">
        <f t="shared" si="4"/>
        <v>0</v>
      </c>
      <c r="K24">
        <v>370</v>
      </c>
    </row>
    <row r="25" spans="1:11" x14ac:dyDescent="0.25">
      <c r="B25" t="s">
        <v>24</v>
      </c>
      <c r="C25" t="s">
        <v>1105</v>
      </c>
      <c r="D25">
        <v>4</v>
      </c>
      <c r="E25">
        <v>1</v>
      </c>
      <c r="G25">
        <v>15</v>
      </c>
      <c r="H25">
        <f t="shared" si="3"/>
        <v>20</v>
      </c>
      <c r="I25">
        <v>20</v>
      </c>
      <c r="J25">
        <f t="shared" si="4"/>
        <v>0</v>
      </c>
      <c r="K25">
        <v>140</v>
      </c>
    </row>
    <row r="26" spans="1:11" x14ac:dyDescent="0.25">
      <c r="B26" t="s">
        <v>336</v>
      </c>
      <c r="C26" t="s">
        <v>1106</v>
      </c>
      <c r="E26">
        <v>6</v>
      </c>
      <c r="H26">
        <f t="shared" si="3"/>
        <v>6</v>
      </c>
      <c r="I26">
        <v>6</v>
      </c>
      <c r="J26">
        <f t="shared" si="4"/>
        <v>0</v>
      </c>
      <c r="K26">
        <v>22</v>
      </c>
    </row>
    <row r="27" spans="1:11" x14ac:dyDescent="0.25">
      <c r="B27" t="s">
        <v>590</v>
      </c>
      <c r="C27" t="s">
        <v>1107</v>
      </c>
      <c r="E27">
        <v>2</v>
      </c>
      <c r="H27">
        <f t="shared" si="3"/>
        <v>2</v>
      </c>
      <c r="I27">
        <v>2</v>
      </c>
      <c r="J27">
        <f t="shared" si="4"/>
        <v>0</v>
      </c>
      <c r="K27">
        <v>4</v>
      </c>
    </row>
    <row r="28" spans="1:11" x14ac:dyDescent="0.25">
      <c r="B28" t="s">
        <v>480</v>
      </c>
      <c r="C28" s="7" t="s">
        <v>1108</v>
      </c>
      <c r="D28">
        <v>12</v>
      </c>
      <c r="E28">
        <v>12</v>
      </c>
      <c r="H28">
        <f t="shared" si="3"/>
        <v>24</v>
      </c>
      <c r="I28">
        <v>24</v>
      </c>
      <c r="J28">
        <f t="shared" si="4"/>
        <v>0</v>
      </c>
      <c r="K28">
        <v>55</v>
      </c>
    </row>
    <row r="29" spans="1:11" x14ac:dyDescent="0.25">
      <c r="B29" t="s">
        <v>25</v>
      </c>
      <c r="C29" t="s">
        <v>1109</v>
      </c>
      <c r="D29">
        <v>3</v>
      </c>
      <c r="E29">
        <v>3</v>
      </c>
      <c r="H29">
        <f t="shared" si="3"/>
        <v>6</v>
      </c>
      <c r="I29">
        <v>6</v>
      </c>
      <c r="J29">
        <f t="shared" si="4"/>
        <v>0</v>
      </c>
      <c r="K29">
        <v>18</v>
      </c>
    </row>
    <row r="30" spans="1:11" x14ac:dyDescent="0.25">
      <c r="B30" t="s">
        <v>26</v>
      </c>
      <c r="C30" t="s">
        <v>1110</v>
      </c>
      <c r="E30">
        <v>6</v>
      </c>
      <c r="F30">
        <v>2</v>
      </c>
      <c r="H30">
        <f t="shared" si="3"/>
        <v>8</v>
      </c>
      <c r="I30">
        <v>8</v>
      </c>
      <c r="J30">
        <f t="shared" si="4"/>
        <v>0</v>
      </c>
      <c r="K30">
        <v>18</v>
      </c>
    </row>
    <row r="31" spans="1:11" x14ac:dyDescent="0.25">
      <c r="B31" t="s">
        <v>27</v>
      </c>
      <c r="C31" t="s">
        <v>1111</v>
      </c>
      <c r="E31">
        <v>4</v>
      </c>
      <c r="H31">
        <f t="shared" si="3"/>
        <v>4</v>
      </c>
      <c r="I31">
        <v>4</v>
      </c>
      <c r="J31">
        <f t="shared" si="4"/>
        <v>0</v>
      </c>
      <c r="K31">
        <v>14</v>
      </c>
    </row>
    <row r="32" spans="1:11" x14ac:dyDescent="0.25">
      <c r="B32" t="s">
        <v>28</v>
      </c>
      <c r="C32" t="s">
        <v>1112</v>
      </c>
      <c r="E32">
        <v>4</v>
      </c>
      <c r="H32">
        <f t="shared" si="3"/>
        <v>4</v>
      </c>
      <c r="I32">
        <v>4</v>
      </c>
      <c r="J32">
        <f t="shared" si="4"/>
        <v>0</v>
      </c>
      <c r="K32">
        <v>14</v>
      </c>
    </row>
    <row r="33" spans="1:11" x14ac:dyDescent="0.25">
      <c r="B33" t="s">
        <v>29</v>
      </c>
      <c r="C33" t="s">
        <v>1113</v>
      </c>
      <c r="E33">
        <v>5</v>
      </c>
      <c r="F33">
        <v>3</v>
      </c>
      <c r="H33">
        <f t="shared" si="3"/>
        <v>8</v>
      </c>
      <c r="I33">
        <v>8</v>
      </c>
      <c r="J33">
        <f t="shared" si="4"/>
        <v>0</v>
      </c>
      <c r="K33">
        <v>20</v>
      </c>
    </row>
    <row r="34" spans="1:11" x14ac:dyDescent="0.25">
      <c r="B34" t="s">
        <v>30</v>
      </c>
      <c r="C34" t="s">
        <v>1114</v>
      </c>
      <c r="E34">
        <v>6</v>
      </c>
      <c r="F34">
        <v>10</v>
      </c>
      <c r="H34">
        <f t="shared" si="3"/>
        <v>16</v>
      </c>
      <c r="I34">
        <v>16</v>
      </c>
      <c r="J34">
        <f t="shared" si="4"/>
        <v>0</v>
      </c>
      <c r="K34">
        <v>25</v>
      </c>
    </row>
    <row r="35" spans="1:11" x14ac:dyDescent="0.25">
      <c r="B35" t="s">
        <v>31</v>
      </c>
      <c r="C35" t="s">
        <v>1115</v>
      </c>
      <c r="E35">
        <v>2</v>
      </c>
      <c r="F35">
        <v>23</v>
      </c>
      <c r="H35">
        <f t="shared" si="3"/>
        <v>25</v>
      </c>
      <c r="I35">
        <v>25</v>
      </c>
      <c r="J35">
        <f t="shared" si="4"/>
        <v>0</v>
      </c>
      <c r="K35">
        <v>40</v>
      </c>
    </row>
    <row r="36" spans="1:11" x14ac:dyDescent="0.25">
      <c r="B36" t="s">
        <v>670</v>
      </c>
      <c r="C36" t="s">
        <v>1116</v>
      </c>
      <c r="E36">
        <v>6</v>
      </c>
      <c r="F36">
        <v>8</v>
      </c>
      <c r="H36">
        <f t="shared" si="3"/>
        <v>14</v>
      </c>
      <c r="I36">
        <v>14</v>
      </c>
      <c r="J36">
        <f t="shared" si="4"/>
        <v>0</v>
      </c>
      <c r="K36">
        <v>28</v>
      </c>
    </row>
    <row r="37" spans="1:11" x14ac:dyDescent="0.25">
      <c r="B37" t="s">
        <v>671</v>
      </c>
      <c r="C37" t="s">
        <v>1521</v>
      </c>
      <c r="E37">
        <v>1</v>
      </c>
      <c r="F37">
        <v>6</v>
      </c>
      <c r="H37">
        <f t="shared" si="3"/>
        <v>7</v>
      </c>
      <c r="I37">
        <v>7</v>
      </c>
      <c r="J37">
        <f t="shared" si="4"/>
        <v>0</v>
      </c>
      <c r="K37">
        <v>14</v>
      </c>
    </row>
    <row r="38" spans="1:11" ht="15.75" thickBot="1" x14ac:dyDescent="0.3">
      <c r="A38" s="2" t="s">
        <v>5</v>
      </c>
      <c r="B38" s="2"/>
      <c r="C38" s="2"/>
      <c r="D38" s="2">
        <f t="shared" ref="D38:K38" si="5">SUM(D17:D37)</f>
        <v>157</v>
      </c>
      <c r="E38" s="2">
        <f t="shared" si="5"/>
        <v>320</v>
      </c>
      <c r="F38" s="2">
        <f>SUM(F17:F37)</f>
        <v>55</v>
      </c>
      <c r="G38" s="2">
        <f t="shared" si="5"/>
        <v>18</v>
      </c>
      <c r="H38" s="2">
        <f t="shared" si="5"/>
        <v>550</v>
      </c>
      <c r="I38" s="2">
        <f t="shared" si="5"/>
        <v>550</v>
      </c>
      <c r="J38" s="2">
        <f t="shared" si="5"/>
        <v>0</v>
      </c>
      <c r="K38" s="2">
        <f t="shared" si="5"/>
        <v>1868</v>
      </c>
    </row>
    <row r="39" spans="1:11" ht="15.75" thickTop="1" x14ac:dyDescent="0.25">
      <c r="A39" t="s">
        <v>32</v>
      </c>
      <c r="B39" t="s">
        <v>33</v>
      </c>
      <c r="C39" t="s">
        <v>1117</v>
      </c>
      <c r="D39">
        <v>89</v>
      </c>
      <c r="E39">
        <v>59</v>
      </c>
      <c r="F39">
        <v>7</v>
      </c>
      <c r="H39">
        <f t="shared" ref="H39:H50" si="6">SUM(D39:G39)</f>
        <v>155</v>
      </c>
      <c r="I39">
        <v>155</v>
      </c>
      <c r="J39">
        <f t="shared" ref="J39:J50" si="7">H39-I39</f>
        <v>0</v>
      </c>
      <c r="K39">
        <v>360</v>
      </c>
    </row>
    <row r="40" spans="1:11" x14ac:dyDescent="0.25">
      <c r="B40" t="s">
        <v>34</v>
      </c>
      <c r="C40" t="s">
        <v>1118</v>
      </c>
      <c r="E40">
        <v>1</v>
      </c>
      <c r="F40">
        <v>3</v>
      </c>
      <c r="H40">
        <f t="shared" si="6"/>
        <v>4</v>
      </c>
      <c r="I40">
        <v>4</v>
      </c>
      <c r="J40">
        <f t="shared" si="7"/>
        <v>0</v>
      </c>
      <c r="K40">
        <v>8</v>
      </c>
    </row>
    <row r="41" spans="1:11" x14ac:dyDescent="0.25">
      <c r="B41" t="s">
        <v>35</v>
      </c>
      <c r="C41" t="s">
        <v>1119</v>
      </c>
      <c r="D41">
        <v>13</v>
      </c>
      <c r="E41">
        <v>13</v>
      </c>
      <c r="F41">
        <v>5</v>
      </c>
      <c r="H41">
        <f t="shared" si="6"/>
        <v>31</v>
      </c>
      <c r="I41">
        <v>31</v>
      </c>
      <c r="J41">
        <f t="shared" si="7"/>
        <v>0</v>
      </c>
      <c r="K41">
        <v>75</v>
      </c>
    </row>
    <row r="42" spans="1:11" x14ac:dyDescent="0.25">
      <c r="B42" t="s">
        <v>36</v>
      </c>
      <c r="C42" t="s">
        <v>1120</v>
      </c>
      <c r="E42">
        <v>5</v>
      </c>
      <c r="F42">
        <v>6</v>
      </c>
      <c r="H42">
        <f t="shared" si="6"/>
        <v>11</v>
      </c>
      <c r="I42">
        <v>11</v>
      </c>
      <c r="J42">
        <f t="shared" si="7"/>
        <v>0</v>
      </c>
      <c r="K42">
        <v>18</v>
      </c>
    </row>
    <row r="43" spans="1:11" x14ac:dyDescent="0.25">
      <c r="B43" t="s">
        <v>37</v>
      </c>
      <c r="C43" t="s">
        <v>1121</v>
      </c>
      <c r="D43">
        <v>78</v>
      </c>
      <c r="E43">
        <v>18</v>
      </c>
      <c r="H43">
        <f t="shared" si="6"/>
        <v>96</v>
      </c>
      <c r="I43">
        <v>96</v>
      </c>
      <c r="J43">
        <f t="shared" si="7"/>
        <v>0</v>
      </c>
      <c r="K43">
        <v>385</v>
      </c>
    </row>
    <row r="44" spans="1:11" x14ac:dyDescent="0.25">
      <c r="B44" t="s">
        <v>38</v>
      </c>
      <c r="C44" t="s">
        <v>1122</v>
      </c>
      <c r="D44">
        <v>51</v>
      </c>
      <c r="E44">
        <v>16</v>
      </c>
      <c r="F44">
        <v>2</v>
      </c>
      <c r="H44">
        <f t="shared" si="6"/>
        <v>69</v>
      </c>
      <c r="I44">
        <v>69</v>
      </c>
      <c r="J44">
        <f t="shared" si="7"/>
        <v>0</v>
      </c>
      <c r="K44">
        <v>230</v>
      </c>
    </row>
    <row r="45" spans="1:11" x14ac:dyDescent="0.25">
      <c r="B45" t="s">
        <v>39</v>
      </c>
      <c r="C45" t="s">
        <v>1123</v>
      </c>
      <c r="D45">
        <v>156</v>
      </c>
      <c r="E45">
        <v>11</v>
      </c>
      <c r="F45">
        <v>13</v>
      </c>
      <c r="G45">
        <v>1</v>
      </c>
      <c r="H45">
        <f t="shared" si="6"/>
        <v>181</v>
      </c>
      <c r="I45">
        <v>181</v>
      </c>
      <c r="J45">
        <f t="shared" si="7"/>
        <v>0</v>
      </c>
      <c r="K45">
        <v>630</v>
      </c>
    </row>
    <row r="46" spans="1:11" x14ac:dyDescent="0.25">
      <c r="B46" t="s">
        <v>40</v>
      </c>
      <c r="C46" t="s">
        <v>1124</v>
      </c>
      <c r="D46">
        <v>2</v>
      </c>
      <c r="E46">
        <v>17</v>
      </c>
      <c r="F46">
        <v>15</v>
      </c>
      <c r="H46">
        <f t="shared" si="6"/>
        <v>34</v>
      </c>
      <c r="I46">
        <v>34</v>
      </c>
      <c r="J46">
        <f t="shared" si="7"/>
        <v>0</v>
      </c>
      <c r="K46">
        <v>80</v>
      </c>
    </row>
    <row r="47" spans="1:11" x14ac:dyDescent="0.25">
      <c r="B47" t="s">
        <v>41</v>
      </c>
      <c r="C47" t="s">
        <v>1125</v>
      </c>
      <c r="E47">
        <v>2</v>
      </c>
      <c r="F47">
        <v>4</v>
      </c>
      <c r="H47">
        <f t="shared" si="6"/>
        <v>6</v>
      </c>
      <c r="I47">
        <v>6</v>
      </c>
      <c r="J47">
        <f t="shared" si="7"/>
        <v>0</v>
      </c>
      <c r="K47">
        <v>21</v>
      </c>
    </row>
    <row r="48" spans="1:11" x14ac:dyDescent="0.25">
      <c r="B48" t="s">
        <v>42</v>
      </c>
      <c r="C48" t="s">
        <v>1126</v>
      </c>
      <c r="D48">
        <v>30</v>
      </c>
      <c r="E48">
        <v>14</v>
      </c>
      <c r="F48">
        <v>3</v>
      </c>
      <c r="G48">
        <v>2</v>
      </c>
      <c r="H48">
        <f t="shared" si="6"/>
        <v>49</v>
      </c>
      <c r="I48">
        <v>49</v>
      </c>
      <c r="J48">
        <f t="shared" si="7"/>
        <v>0</v>
      </c>
      <c r="K48">
        <v>170</v>
      </c>
    </row>
    <row r="49" spans="1:12" x14ac:dyDescent="0.25">
      <c r="B49" t="s">
        <v>43</v>
      </c>
      <c r="C49" t="s">
        <v>1127</v>
      </c>
      <c r="D49">
        <v>2</v>
      </c>
      <c r="E49">
        <v>37</v>
      </c>
      <c r="F49">
        <v>7</v>
      </c>
      <c r="H49">
        <f t="shared" si="6"/>
        <v>46</v>
      </c>
      <c r="I49">
        <v>46</v>
      </c>
      <c r="J49">
        <f t="shared" si="7"/>
        <v>0</v>
      </c>
      <c r="K49">
        <v>110</v>
      </c>
    </row>
    <row r="50" spans="1:12" x14ac:dyDescent="0.25">
      <c r="B50" t="s">
        <v>591</v>
      </c>
      <c r="C50" t="s">
        <v>1128</v>
      </c>
      <c r="D50">
        <v>30</v>
      </c>
      <c r="F50">
        <v>30</v>
      </c>
      <c r="H50">
        <f t="shared" si="6"/>
        <v>60</v>
      </c>
      <c r="I50">
        <v>60</v>
      </c>
      <c r="J50">
        <f t="shared" si="7"/>
        <v>0</v>
      </c>
      <c r="K50">
        <v>90</v>
      </c>
    </row>
    <row r="51" spans="1:12" ht="15.75" thickBot="1" x14ac:dyDescent="0.3">
      <c r="A51" s="2" t="s">
        <v>5</v>
      </c>
      <c r="B51" s="2"/>
      <c r="C51" s="2"/>
      <c r="D51" s="2">
        <f>SUM(D39:D50)</f>
        <v>451</v>
      </c>
      <c r="E51" s="2">
        <f t="shared" ref="E51:K51" si="8">SUM(E39:E50)</f>
        <v>193</v>
      </c>
      <c r="F51" s="2">
        <f t="shared" si="8"/>
        <v>95</v>
      </c>
      <c r="G51" s="2">
        <f t="shared" si="8"/>
        <v>3</v>
      </c>
      <c r="H51" s="2">
        <f t="shared" si="8"/>
        <v>742</v>
      </c>
      <c r="I51" s="2">
        <f t="shared" si="8"/>
        <v>742</v>
      </c>
      <c r="J51" s="2">
        <f t="shared" si="8"/>
        <v>0</v>
      </c>
      <c r="K51" s="2">
        <f t="shared" si="8"/>
        <v>2177</v>
      </c>
    </row>
    <row r="52" spans="1:12" ht="15.75" thickTop="1" x14ac:dyDescent="0.25">
      <c r="A52" t="s">
        <v>44</v>
      </c>
      <c r="B52" t="s">
        <v>45</v>
      </c>
      <c r="C52" t="s">
        <v>1522</v>
      </c>
      <c r="D52">
        <v>2</v>
      </c>
      <c r="G52">
        <v>2</v>
      </c>
      <c r="H52">
        <f t="shared" ref="H52:H63" si="9">SUM(D52:G52)</f>
        <v>4</v>
      </c>
      <c r="I52">
        <v>4</v>
      </c>
      <c r="J52">
        <f t="shared" ref="J52:J63" si="10">H52-I52</f>
        <v>0</v>
      </c>
      <c r="K52">
        <v>22</v>
      </c>
    </row>
    <row r="53" spans="1:12" x14ac:dyDescent="0.25">
      <c r="B53" t="s">
        <v>46</v>
      </c>
      <c r="C53" t="s">
        <v>1129</v>
      </c>
      <c r="D53">
        <v>29</v>
      </c>
      <c r="E53">
        <v>30</v>
      </c>
      <c r="F53">
        <v>70</v>
      </c>
      <c r="H53">
        <f t="shared" si="9"/>
        <v>129</v>
      </c>
      <c r="I53">
        <v>129</v>
      </c>
      <c r="J53">
        <f t="shared" si="10"/>
        <v>0</v>
      </c>
      <c r="K53">
        <v>190</v>
      </c>
    </row>
    <row r="54" spans="1:12" x14ac:dyDescent="0.25">
      <c r="B54" t="s">
        <v>47</v>
      </c>
      <c r="C54" s="7" t="s">
        <v>1130</v>
      </c>
      <c r="E54">
        <v>5</v>
      </c>
      <c r="F54">
        <v>4</v>
      </c>
      <c r="H54">
        <f t="shared" si="9"/>
        <v>9</v>
      </c>
      <c r="I54">
        <v>9</v>
      </c>
      <c r="J54">
        <f t="shared" si="10"/>
        <v>0</v>
      </c>
      <c r="K54">
        <v>19</v>
      </c>
    </row>
    <row r="55" spans="1:12" x14ac:dyDescent="0.25">
      <c r="B55" t="s">
        <v>48</v>
      </c>
      <c r="C55" t="s">
        <v>1131</v>
      </c>
      <c r="E55">
        <v>4</v>
      </c>
      <c r="F55">
        <v>6</v>
      </c>
      <c r="H55">
        <f t="shared" si="9"/>
        <v>10</v>
      </c>
      <c r="I55">
        <v>10</v>
      </c>
      <c r="J55">
        <f t="shared" si="10"/>
        <v>0</v>
      </c>
      <c r="K55">
        <v>19</v>
      </c>
    </row>
    <row r="56" spans="1:12" x14ac:dyDescent="0.25">
      <c r="B56" t="s">
        <v>49</v>
      </c>
      <c r="C56" t="s">
        <v>1132</v>
      </c>
      <c r="D56">
        <v>49</v>
      </c>
      <c r="E56">
        <v>29</v>
      </c>
      <c r="F56">
        <v>10</v>
      </c>
      <c r="H56">
        <f t="shared" si="9"/>
        <v>88</v>
      </c>
      <c r="I56">
        <v>88</v>
      </c>
      <c r="J56">
        <f t="shared" si="10"/>
        <v>0</v>
      </c>
      <c r="K56">
        <v>176</v>
      </c>
    </row>
    <row r="57" spans="1:12" x14ac:dyDescent="0.25">
      <c r="B57" t="s">
        <v>50</v>
      </c>
      <c r="C57" t="s">
        <v>1133</v>
      </c>
      <c r="D57">
        <v>8</v>
      </c>
      <c r="E57">
        <v>25</v>
      </c>
      <c r="F57">
        <v>2</v>
      </c>
      <c r="H57">
        <f t="shared" si="9"/>
        <v>35</v>
      </c>
      <c r="I57">
        <v>35</v>
      </c>
      <c r="J57">
        <f t="shared" si="10"/>
        <v>0</v>
      </c>
      <c r="K57">
        <v>61</v>
      </c>
    </row>
    <row r="58" spans="1:12" x14ac:dyDescent="0.25">
      <c r="B58" t="s">
        <v>51</v>
      </c>
      <c r="C58" t="s">
        <v>1135</v>
      </c>
      <c r="D58">
        <v>1</v>
      </c>
      <c r="E58">
        <v>6</v>
      </c>
      <c r="F58">
        <v>2</v>
      </c>
      <c r="H58">
        <f t="shared" si="9"/>
        <v>9</v>
      </c>
      <c r="I58">
        <v>9</v>
      </c>
      <c r="J58">
        <f t="shared" si="10"/>
        <v>0</v>
      </c>
      <c r="K58">
        <v>28</v>
      </c>
    </row>
    <row r="59" spans="1:12" x14ac:dyDescent="0.25">
      <c r="B59" t="s">
        <v>52</v>
      </c>
      <c r="C59" t="s">
        <v>1136</v>
      </c>
      <c r="D59">
        <v>53</v>
      </c>
      <c r="E59">
        <v>39</v>
      </c>
      <c r="F59">
        <v>60</v>
      </c>
      <c r="H59">
        <f t="shared" si="9"/>
        <v>152</v>
      </c>
      <c r="I59">
        <v>151</v>
      </c>
      <c r="J59">
        <f t="shared" si="10"/>
        <v>1</v>
      </c>
      <c r="K59">
        <v>296</v>
      </c>
      <c r="L59" t="s">
        <v>736</v>
      </c>
    </row>
    <row r="60" spans="1:12" x14ac:dyDescent="0.25">
      <c r="B60" t="s">
        <v>44</v>
      </c>
      <c r="C60" t="s">
        <v>1137</v>
      </c>
      <c r="F60">
        <v>14</v>
      </c>
      <c r="G60">
        <v>3</v>
      </c>
      <c r="H60">
        <f t="shared" si="9"/>
        <v>17</v>
      </c>
      <c r="I60">
        <v>17</v>
      </c>
      <c r="J60">
        <f t="shared" si="10"/>
        <v>0</v>
      </c>
      <c r="K60">
        <v>48</v>
      </c>
    </row>
    <row r="61" spans="1:12" x14ac:dyDescent="0.25">
      <c r="B61" t="s">
        <v>53</v>
      </c>
      <c r="C61" t="s">
        <v>1138</v>
      </c>
      <c r="F61">
        <v>3</v>
      </c>
      <c r="H61">
        <f t="shared" si="9"/>
        <v>3</v>
      </c>
      <c r="I61">
        <v>3</v>
      </c>
      <c r="J61">
        <f t="shared" si="10"/>
        <v>0</v>
      </c>
      <c r="K61">
        <v>7</v>
      </c>
    </row>
    <row r="62" spans="1:12" x14ac:dyDescent="0.25">
      <c r="B62" t="s">
        <v>54</v>
      </c>
      <c r="C62" t="s">
        <v>1139</v>
      </c>
      <c r="D62">
        <v>16</v>
      </c>
      <c r="E62">
        <v>27</v>
      </c>
      <c r="F62">
        <v>15</v>
      </c>
      <c r="H62">
        <f t="shared" si="9"/>
        <v>58</v>
      </c>
      <c r="I62">
        <v>58</v>
      </c>
      <c r="J62">
        <f t="shared" si="10"/>
        <v>0</v>
      </c>
      <c r="K62">
        <v>118</v>
      </c>
    </row>
    <row r="63" spans="1:12" x14ac:dyDescent="0.25">
      <c r="B63" t="s">
        <v>55</v>
      </c>
      <c r="C63" t="s">
        <v>1140</v>
      </c>
      <c r="D63">
        <v>44</v>
      </c>
      <c r="E63">
        <v>64</v>
      </c>
      <c r="F63">
        <v>14</v>
      </c>
      <c r="H63">
        <f t="shared" si="9"/>
        <v>122</v>
      </c>
      <c r="I63">
        <v>122</v>
      </c>
      <c r="J63">
        <f t="shared" si="10"/>
        <v>0</v>
      </c>
      <c r="K63">
        <v>268</v>
      </c>
    </row>
    <row r="64" spans="1:12" ht="15.75" thickBot="1" x14ac:dyDescent="0.3">
      <c r="A64" s="2" t="s">
        <v>5</v>
      </c>
      <c r="B64" s="2"/>
      <c r="C64" s="2"/>
      <c r="D64" s="2">
        <f>SUM(D52:D63)</f>
        <v>202</v>
      </c>
      <c r="E64" s="2">
        <f t="shared" ref="E64:K64" si="11">SUM(E52:E63)</f>
        <v>229</v>
      </c>
      <c r="F64" s="2">
        <f t="shared" si="11"/>
        <v>200</v>
      </c>
      <c r="G64" s="2">
        <f t="shared" si="11"/>
        <v>5</v>
      </c>
      <c r="H64" s="2">
        <f t="shared" si="11"/>
        <v>636</v>
      </c>
      <c r="I64" s="2">
        <f t="shared" si="11"/>
        <v>635</v>
      </c>
      <c r="J64" s="2">
        <f t="shared" si="11"/>
        <v>1</v>
      </c>
      <c r="K64" s="2">
        <f t="shared" si="11"/>
        <v>1252</v>
      </c>
    </row>
    <row r="65" spans="1:11" ht="15.75" thickTop="1" x14ac:dyDescent="0.25">
      <c r="A65" t="s">
        <v>56</v>
      </c>
      <c r="B65" t="s">
        <v>57</v>
      </c>
      <c r="C65" t="s">
        <v>1141</v>
      </c>
      <c r="E65">
        <v>3</v>
      </c>
      <c r="F65">
        <v>3</v>
      </c>
      <c r="H65">
        <f t="shared" ref="H65:H70" si="12">SUM(D65:G65)</f>
        <v>6</v>
      </c>
      <c r="I65">
        <v>6</v>
      </c>
      <c r="J65">
        <f t="shared" ref="J65:J70" si="13">H65-I65</f>
        <v>0</v>
      </c>
      <c r="K65">
        <v>9</v>
      </c>
    </row>
    <row r="66" spans="1:11" x14ac:dyDescent="0.25">
      <c r="B66" t="s">
        <v>58</v>
      </c>
      <c r="C66" t="s">
        <v>1142</v>
      </c>
      <c r="D66">
        <v>6</v>
      </c>
      <c r="E66">
        <v>5</v>
      </c>
      <c r="F66">
        <v>13</v>
      </c>
      <c r="H66">
        <f t="shared" si="12"/>
        <v>24</v>
      </c>
      <c r="I66">
        <v>24</v>
      </c>
      <c r="J66">
        <f t="shared" si="13"/>
        <v>0</v>
      </c>
      <c r="K66">
        <v>39</v>
      </c>
    </row>
    <row r="67" spans="1:11" x14ac:dyDescent="0.25">
      <c r="B67" t="s">
        <v>59</v>
      </c>
      <c r="C67" t="s">
        <v>1143</v>
      </c>
      <c r="D67">
        <v>1</v>
      </c>
      <c r="E67">
        <v>4</v>
      </c>
      <c r="F67">
        <v>5</v>
      </c>
      <c r="H67">
        <f t="shared" si="12"/>
        <v>10</v>
      </c>
      <c r="I67">
        <v>10</v>
      </c>
      <c r="J67">
        <f t="shared" si="13"/>
        <v>0</v>
      </c>
      <c r="K67">
        <v>12</v>
      </c>
    </row>
    <row r="68" spans="1:11" x14ac:dyDescent="0.25">
      <c r="B68" t="s">
        <v>56</v>
      </c>
      <c r="C68" t="s">
        <v>1144</v>
      </c>
      <c r="D68">
        <v>74</v>
      </c>
      <c r="E68">
        <v>26</v>
      </c>
      <c r="F68">
        <v>16</v>
      </c>
      <c r="H68">
        <f t="shared" si="12"/>
        <v>116</v>
      </c>
      <c r="I68">
        <v>116</v>
      </c>
      <c r="J68">
        <f t="shared" si="13"/>
        <v>0</v>
      </c>
      <c r="K68">
        <v>330</v>
      </c>
    </row>
    <row r="69" spans="1:11" x14ac:dyDescent="0.25">
      <c r="B69" t="s">
        <v>60</v>
      </c>
      <c r="C69" t="s">
        <v>1145</v>
      </c>
      <c r="D69">
        <v>5</v>
      </c>
      <c r="E69">
        <v>6</v>
      </c>
      <c r="F69">
        <v>4</v>
      </c>
      <c r="H69">
        <f t="shared" si="12"/>
        <v>15</v>
      </c>
      <c r="I69">
        <v>15</v>
      </c>
      <c r="J69">
        <f t="shared" si="13"/>
        <v>0</v>
      </c>
      <c r="K69">
        <v>35</v>
      </c>
    </row>
    <row r="70" spans="1:11" x14ac:dyDescent="0.25">
      <c r="B70" t="s">
        <v>61</v>
      </c>
      <c r="C70" t="s">
        <v>1147</v>
      </c>
      <c r="D70">
        <v>19</v>
      </c>
      <c r="E70">
        <v>1</v>
      </c>
      <c r="F70">
        <v>12</v>
      </c>
      <c r="H70">
        <f t="shared" si="12"/>
        <v>32</v>
      </c>
      <c r="I70">
        <v>32</v>
      </c>
      <c r="J70">
        <f t="shared" si="13"/>
        <v>0</v>
      </c>
      <c r="K70">
        <v>58</v>
      </c>
    </row>
    <row r="71" spans="1:11" ht="15.75" thickBot="1" x14ac:dyDescent="0.3">
      <c r="A71" s="2" t="s">
        <v>5</v>
      </c>
      <c r="B71" s="2"/>
      <c r="C71" s="2"/>
      <c r="D71" s="2">
        <f t="shared" ref="D71:K71" si="14">SUM(D65:D70)</f>
        <v>105</v>
      </c>
      <c r="E71" s="2">
        <f t="shared" si="14"/>
        <v>45</v>
      </c>
      <c r="F71" s="2">
        <f t="shared" si="14"/>
        <v>53</v>
      </c>
      <c r="G71" s="2">
        <f t="shared" si="14"/>
        <v>0</v>
      </c>
      <c r="H71" s="2">
        <f t="shared" si="14"/>
        <v>203</v>
      </c>
      <c r="I71" s="2">
        <f t="shared" si="14"/>
        <v>203</v>
      </c>
      <c r="J71" s="2">
        <f t="shared" si="14"/>
        <v>0</v>
      </c>
      <c r="K71" s="2">
        <f t="shared" si="14"/>
        <v>483</v>
      </c>
    </row>
    <row r="72" spans="1:11" ht="15.75" thickTop="1" x14ac:dyDescent="0.25">
      <c r="A72" t="s">
        <v>62</v>
      </c>
      <c r="B72" t="s">
        <v>63</v>
      </c>
      <c r="C72" t="s">
        <v>1148</v>
      </c>
      <c r="D72">
        <v>4</v>
      </c>
      <c r="E72">
        <v>4</v>
      </c>
      <c r="F72">
        <v>10</v>
      </c>
      <c r="H72">
        <f t="shared" ref="H72:H77" si="15">SUM(D72:G72)</f>
        <v>18</v>
      </c>
      <c r="I72">
        <v>18</v>
      </c>
      <c r="J72">
        <f t="shared" ref="J72:J77" si="16">H72-I72</f>
        <v>0</v>
      </c>
      <c r="K72">
        <v>35</v>
      </c>
    </row>
    <row r="73" spans="1:11" x14ac:dyDescent="0.25">
      <c r="B73" t="s">
        <v>64</v>
      </c>
      <c r="C73" t="s">
        <v>1149</v>
      </c>
      <c r="D73">
        <v>14</v>
      </c>
      <c r="E73">
        <v>14</v>
      </c>
      <c r="F73">
        <v>14</v>
      </c>
      <c r="H73">
        <f t="shared" si="15"/>
        <v>42</v>
      </c>
      <c r="I73">
        <v>42</v>
      </c>
      <c r="J73">
        <f t="shared" si="16"/>
        <v>0</v>
      </c>
      <c r="K73">
        <v>90</v>
      </c>
    </row>
    <row r="74" spans="1:11" x14ac:dyDescent="0.25">
      <c r="B74" t="s">
        <v>65</v>
      </c>
      <c r="C74" t="s">
        <v>1150</v>
      </c>
      <c r="E74" t="s">
        <v>723</v>
      </c>
      <c r="F74">
        <v>1</v>
      </c>
      <c r="H74">
        <f t="shared" si="15"/>
        <v>1</v>
      </c>
      <c r="I74">
        <v>1</v>
      </c>
      <c r="J74">
        <f t="shared" si="16"/>
        <v>0</v>
      </c>
      <c r="K74">
        <v>4</v>
      </c>
    </row>
    <row r="75" spans="1:11" x14ac:dyDescent="0.25">
      <c r="B75" t="s">
        <v>605</v>
      </c>
      <c r="C75" t="s">
        <v>1151</v>
      </c>
      <c r="D75">
        <v>5</v>
      </c>
      <c r="E75">
        <v>8</v>
      </c>
      <c r="F75">
        <v>8</v>
      </c>
      <c r="H75">
        <f t="shared" si="15"/>
        <v>21</v>
      </c>
      <c r="I75">
        <v>21</v>
      </c>
      <c r="J75">
        <f t="shared" si="16"/>
        <v>0</v>
      </c>
      <c r="K75">
        <v>66</v>
      </c>
    </row>
    <row r="76" spans="1:11" x14ac:dyDescent="0.25">
      <c r="B76" t="s">
        <v>67</v>
      </c>
      <c r="C76" t="s">
        <v>1153</v>
      </c>
      <c r="D76">
        <v>50</v>
      </c>
      <c r="E76">
        <v>52</v>
      </c>
      <c r="F76">
        <v>6</v>
      </c>
      <c r="H76">
        <f t="shared" si="15"/>
        <v>108</v>
      </c>
      <c r="I76">
        <v>108</v>
      </c>
      <c r="J76">
        <f t="shared" si="16"/>
        <v>0</v>
      </c>
      <c r="K76">
        <v>354</v>
      </c>
    </row>
    <row r="77" spans="1:11" x14ac:dyDescent="0.25">
      <c r="B77" t="s">
        <v>62</v>
      </c>
      <c r="C77" t="s">
        <v>1154</v>
      </c>
      <c r="D77">
        <v>38</v>
      </c>
      <c r="E77">
        <v>18</v>
      </c>
      <c r="F77">
        <v>4</v>
      </c>
      <c r="G77">
        <v>34</v>
      </c>
      <c r="H77">
        <f t="shared" si="15"/>
        <v>94</v>
      </c>
      <c r="I77">
        <v>94</v>
      </c>
      <c r="J77">
        <f t="shared" si="16"/>
        <v>0</v>
      </c>
      <c r="K77">
        <v>418</v>
      </c>
    </row>
    <row r="78" spans="1:11" ht="15.75" thickBot="1" x14ac:dyDescent="0.3">
      <c r="A78" s="2" t="s">
        <v>5</v>
      </c>
      <c r="B78" s="2"/>
      <c r="C78" s="2"/>
      <c r="D78" s="2">
        <f t="shared" ref="D78:K78" si="17">SUM(D72:D77)</f>
        <v>111</v>
      </c>
      <c r="E78" s="2">
        <f t="shared" si="17"/>
        <v>96</v>
      </c>
      <c r="F78" s="2">
        <f t="shared" si="17"/>
        <v>43</v>
      </c>
      <c r="G78" s="2">
        <f t="shared" si="17"/>
        <v>34</v>
      </c>
      <c r="H78" s="2">
        <f t="shared" si="17"/>
        <v>284</v>
      </c>
      <c r="I78" s="2">
        <f t="shared" si="17"/>
        <v>284</v>
      </c>
      <c r="J78" s="2">
        <f t="shared" si="17"/>
        <v>0</v>
      </c>
      <c r="K78" s="2">
        <f t="shared" si="17"/>
        <v>967</v>
      </c>
    </row>
    <row r="79" spans="1:11" ht="15.75" thickTop="1" x14ac:dyDescent="0.25">
      <c r="A79" t="s">
        <v>68</v>
      </c>
      <c r="B79" t="s">
        <v>594</v>
      </c>
      <c r="C79" t="s">
        <v>1155</v>
      </c>
      <c r="E79">
        <v>3</v>
      </c>
      <c r="F79">
        <v>2</v>
      </c>
      <c r="H79">
        <f t="shared" ref="H79:H88" si="18">SUM(D79:G79)</f>
        <v>5</v>
      </c>
      <c r="I79">
        <v>5</v>
      </c>
      <c r="J79">
        <f t="shared" ref="J79:J88" si="19">H79-I79</f>
        <v>0</v>
      </c>
      <c r="K79">
        <v>17</v>
      </c>
    </row>
    <row r="80" spans="1:11" x14ac:dyDescent="0.25">
      <c r="B80" t="s">
        <v>69</v>
      </c>
      <c r="C80" t="s">
        <v>1156</v>
      </c>
      <c r="D80">
        <v>14</v>
      </c>
      <c r="E80">
        <v>27</v>
      </c>
      <c r="F80">
        <v>1</v>
      </c>
      <c r="H80">
        <f t="shared" si="18"/>
        <v>42</v>
      </c>
      <c r="I80">
        <v>42</v>
      </c>
      <c r="J80">
        <f t="shared" si="19"/>
        <v>0</v>
      </c>
      <c r="K80">
        <v>103</v>
      </c>
    </row>
    <row r="81" spans="1:11" x14ac:dyDescent="0.25">
      <c r="B81" t="s">
        <v>70</v>
      </c>
      <c r="C81" t="s">
        <v>1157</v>
      </c>
      <c r="D81">
        <v>3</v>
      </c>
      <c r="E81">
        <v>11</v>
      </c>
      <c r="H81">
        <f t="shared" si="18"/>
        <v>14</v>
      </c>
      <c r="I81">
        <v>14</v>
      </c>
      <c r="J81">
        <f t="shared" si="19"/>
        <v>0</v>
      </c>
      <c r="K81">
        <v>30</v>
      </c>
    </row>
    <row r="82" spans="1:11" x14ac:dyDescent="0.25">
      <c r="B82" t="s">
        <v>71</v>
      </c>
      <c r="C82" t="s">
        <v>1158</v>
      </c>
      <c r="D82">
        <v>8</v>
      </c>
      <c r="E82">
        <v>11</v>
      </c>
      <c r="F82">
        <v>4</v>
      </c>
      <c r="H82">
        <f t="shared" si="18"/>
        <v>23</v>
      </c>
      <c r="I82">
        <v>23</v>
      </c>
      <c r="J82">
        <f t="shared" si="19"/>
        <v>0</v>
      </c>
      <c r="K82">
        <v>37</v>
      </c>
    </row>
    <row r="83" spans="1:11" x14ac:dyDescent="0.25">
      <c r="B83" t="s">
        <v>72</v>
      </c>
      <c r="C83" t="s">
        <v>1159</v>
      </c>
      <c r="D83">
        <v>24</v>
      </c>
      <c r="E83">
        <v>9</v>
      </c>
      <c r="F83">
        <v>7</v>
      </c>
      <c r="H83">
        <f t="shared" si="18"/>
        <v>40</v>
      </c>
      <c r="I83">
        <v>40</v>
      </c>
      <c r="J83">
        <f t="shared" si="19"/>
        <v>0</v>
      </c>
      <c r="K83">
        <v>70</v>
      </c>
    </row>
    <row r="84" spans="1:11" x14ac:dyDescent="0.25">
      <c r="B84" t="s">
        <v>73</v>
      </c>
      <c r="C84" t="s">
        <v>1160</v>
      </c>
      <c r="D84">
        <v>3</v>
      </c>
      <c r="E84">
        <v>2</v>
      </c>
      <c r="F84">
        <v>3</v>
      </c>
      <c r="H84">
        <f t="shared" si="18"/>
        <v>8</v>
      </c>
      <c r="I84">
        <v>8</v>
      </c>
      <c r="J84">
        <f t="shared" si="19"/>
        <v>0</v>
      </c>
      <c r="K84">
        <v>12</v>
      </c>
    </row>
    <row r="85" spans="1:11" x14ac:dyDescent="0.25">
      <c r="B85" t="s">
        <v>593</v>
      </c>
      <c r="C85" t="s">
        <v>1161</v>
      </c>
      <c r="D85">
        <v>92</v>
      </c>
      <c r="E85">
        <v>15</v>
      </c>
      <c r="F85">
        <v>2</v>
      </c>
      <c r="H85">
        <f t="shared" si="18"/>
        <v>109</v>
      </c>
      <c r="I85">
        <v>109</v>
      </c>
      <c r="J85">
        <f t="shared" si="19"/>
        <v>0</v>
      </c>
      <c r="K85">
        <v>198</v>
      </c>
    </row>
    <row r="86" spans="1:11" x14ac:dyDescent="0.25">
      <c r="B86" t="s">
        <v>74</v>
      </c>
      <c r="C86" t="s">
        <v>1161</v>
      </c>
      <c r="D86">
        <v>3</v>
      </c>
      <c r="E86">
        <v>5</v>
      </c>
      <c r="F86">
        <v>9</v>
      </c>
      <c r="H86">
        <f t="shared" si="18"/>
        <v>17</v>
      </c>
      <c r="I86">
        <v>17</v>
      </c>
      <c r="J86">
        <f t="shared" si="19"/>
        <v>0</v>
      </c>
      <c r="K86">
        <v>18</v>
      </c>
    </row>
    <row r="87" spans="1:11" x14ac:dyDescent="0.25">
      <c r="B87" t="s">
        <v>68</v>
      </c>
      <c r="C87" t="s">
        <v>1162</v>
      </c>
      <c r="D87">
        <v>115</v>
      </c>
      <c r="E87">
        <v>34</v>
      </c>
      <c r="F87">
        <v>30</v>
      </c>
      <c r="H87">
        <f t="shared" si="18"/>
        <v>179</v>
      </c>
      <c r="I87">
        <v>179</v>
      </c>
      <c r="J87">
        <f t="shared" si="19"/>
        <v>0</v>
      </c>
      <c r="K87">
        <v>390</v>
      </c>
    </row>
    <row r="88" spans="1:11" x14ac:dyDescent="0.25">
      <c r="B88" t="s">
        <v>75</v>
      </c>
      <c r="C88" t="s">
        <v>1163</v>
      </c>
      <c r="D88">
        <v>52</v>
      </c>
      <c r="E88">
        <v>11</v>
      </c>
      <c r="F88">
        <v>8</v>
      </c>
      <c r="H88">
        <f t="shared" si="18"/>
        <v>71</v>
      </c>
      <c r="I88">
        <v>71</v>
      </c>
      <c r="J88">
        <f t="shared" si="19"/>
        <v>0</v>
      </c>
      <c r="K88">
        <v>173</v>
      </c>
    </row>
    <row r="89" spans="1:11" ht="15.75" thickBot="1" x14ac:dyDescent="0.3">
      <c r="A89" s="2" t="s">
        <v>5</v>
      </c>
      <c r="B89" s="2"/>
      <c r="C89" s="2"/>
      <c r="D89" s="2">
        <f>SUM(D79:D88)</f>
        <v>314</v>
      </c>
      <c r="E89" s="2">
        <f t="shared" ref="E89:K89" si="20">SUM(E79:E88)</f>
        <v>128</v>
      </c>
      <c r="F89" s="2">
        <f t="shared" si="20"/>
        <v>66</v>
      </c>
      <c r="G89" s="2">
        <f t="shared" si="20"/>
        <v>0</v>
      </c>
      <c r="H89" s="2">
        <f t="shared" si="20"/>
        <v>508</v>
      </c>
      <c r="I89" s="2">
        <f t="shared" si="20"/>
        <v>508</v>
      </c>
      <c r="J89" s="2">
        <f t="shared" si="20"/>
        <v>0</v>
      </c>
      <c r="K89" s="2">
        <f t="shared" si="20"/>
        <v>1048</v>
      </c>
    </row>
    <row r="90" spans="1:11" ht="15.75" thickTop="1" x14ac:dyDescent="0.25">
      <c r="A90" t="s">
        <v>76</v>
      </c>
      <c r="B90" t="s">
        <v>77</v>
      </c>
      <c r="C90" t="s">
        <v>1164</v>
      </c>
      <c r="D90">
        <v>36</v>
      </c>
      <c r="E90">
        <v>8</v>
      </c>
      <c r="F90">
        <v>66</v>
      </c>
      <c r="H90">
        <f t="shared" ref="H90:H97" si="21">SUM(D90:G90)</f>
        <v>110</v>
      </c>
      <c r="I90">
        <v>110</v>
      </c>
      <c r="J90">
        <f t="shared" ref="J90:J97" si="22">H90-I90</f>
        <v>0</v>
      </c>
      <c r="K90">
        <v>126</v>
      </c>
    </row>
    <row r="91" spans="1:11" x14ac:dyDescent="0.25">
      <c r="B91" t="s">
        <v>78</v>
      </c>
      <c r="C91" t="s">
        <v>154</v>
      </c>
      <c r="D91">
        <v>5</v>
      </c>
      <c r="E91">
        <v>3</v>
      </c>
      <c r="F91">
        <v>7</v>
      </c>
      <c r="H91">
        <f t="shared" si="21"/>
        <v>15</v>
      </c>
      <c r="I91">
        <v>15</v>
      </c>
      <c r="J91">
        <f t="shared" si="22"/>
        <v>0</v>
      </c>
      <c r="K91">
        <v>26</v>
      </c>
    </row>
    <row r="92" spans="1:11" x14ac:dyDescent="0.25">
      <c r="B92" t="s">
        <v>79</v>
      </c>
      <c r="C92" t="s">
        <v>1165</v>
      </c>
      <c r="D92">
        <v>50</v>
      </c>
      <c r="E92">
        <v>14</v>
      </c>
      <c r="F92">
        <v>58</v>
      </c>
      <c r="H92">
        <f t="shared" si="21"/>
        <v>122</v>
      </c>
      <c r="I92">
        <v>122</v>
      </c>
      <c r="J92">
        <f t="shared" si="22"/>
        <v>0</v>
      </c>
      <c r="K92">
        <v>204</v>
      </c>
    </row>
    <row r="93" spans="1:11" x14ac:dyDescent="0.25">
      <c r="B93" t="s">
        <v>80</v>
      </c>
      <c r="C93" t="s">
        <v>153</v>
      </c>
      <c r="D93">
        <v>27</v>
      </c>
      <c r="E93">
        <v>10</v>
      </c>
      <c r="F93">
        <v>38</v>
      </c>
      <c r="H93">
        <f t="shared" si="21"/>
        <v>75</v>
      </c>
      <c r="I93">
        <v>75</v>
      </c>
      <c r="J93">
        <f t="shared" si="22"/>
        <v>0</v>
      </c>
      <c r="K93">
        <v>135</v>
      </c>
    </row>
    <row r="94" spans="1:11" x14ac:dyDescent="0.25">
      <c r="B94" t="s">
        <v>76</v>
      </c>
      <c r="C94" t="s">
        <v>1166</v>
      </c>
      <c r="D94">
        <v>80</v>
      </c>
      <c r="E94">
        <v>43</v>
      </c>
      <c r="F94">
        <v>50</v>
      </c>
      <c r="H94">
        <f t="shared" si="21"/>
        <v>173</v>
      </c>
      <c r="I94">
        <v>173</v>
      </c>
      <c r="J94">
        <f t="shared" si="22"/>
        <v>0</v>
      </c>
      <c r="K94">
        <v>418</v>
      </c>
    </row>
    <row r="95" spans="1:11" x14ac:dyDescent="0.25">
      <c r="B95" t="s">
        <v>81</v>
      </c>
      <c r="C95" t="s">
        <v>1167</v>
      </c>
      <c r="D95">
        <v>16</v>
      </c>
      <c r="E95">
        <v>12</v>
      </c>
      <c r="F95">
        <v>12</v>
      </c>
      <c r="H95">
        <f t="shared" si="21"/>
        <v>40</v>
      </c>
      <c r="I95">
        <v>40</v>
      </c>
      <c r="J95">
        <f t="shared" si="22"/>
        <v>0</v>
      </c>
      <c r="K95">
        <v>82</v>
      </c>
    </row>
    <row r="96" spans="1:11" x14ac:dyDescent="0.25">
      <c r="B96" t="s">
        <v>82</v>
      </c>
      <c r="C96" t="s">
        <v>1168</v>
      </c>
      <c r="D96">
        <v>43</v>
      </c>
      <c r="E96">
        <v>16</v>
      </c>
      <c r="F96">
        <v>26</v>
      </c>
      <c r="H96">
        <f t="shared" si="21"/>
        <v>85</v>
      </c>
      <c r="I96">
        <v>85</v>
      </c>
      <c r="J96">
        <f t="shared" si="22"/>
        <v>0</v>
      </c>
      <c r="K96">
        <v>174</v>
      </c>
    </row>
    <row r="97" spans="1:12" x14ac:dyDescent="0.25">
      <c r="B97" t="s">
        <v>83</v>
      </c>
      <c r="C97" t="s">
        <v>1169</v>
      </c>
      <c r="D97">
        <v>9</v>
      </c>
      <c r="E97">
        <v>9</v>
      </c>
      <c r="F97">
        <v>18</v>
      </c>
      <c r="H97">
        <f t="shared" si="21"/>
        <v>36</v>
      </c>
      <c r="I97">
        <v>36</v>
      </c>
      <c r="J97">
        <f t="shared" si="22"/>
        <v>0</v>
      </c>
      <c r="K97">
        <v>65</v>
      </c>
    </row>
    <row r="98" spans="1:12" ht="15.75" thickBot="1" x14ac:dyDescent="0.3">
      <c r="A98" s="2" t="s">
        <v>5</v>
      </c>
      <c r="B98" s="2"/>
      <c r="C98" s="2"/>
      <c r="D98" s="2">
        <f>SUM(D90:D97)</f>
        <v>266</v>
      </c>
      <c r="E98" s="2">
        <f t="shared" ref="E98:K98" si="23">SUM(E90:E97)</f>
        <v>115</v>
      </c>
      <c r="F98" s="2">
        <f t="shared" si="23"/>
        <v>275</v>
      </c>
      <c r="G98" s="2">
        <f t="shared" si="23"/>
        <v>0</v>
      </c>
      <c r="H98" s="2">
        <f t="shared" si="23"/>
        <v>656</v>
      </c>
      <c r="I98" s="2">
        <f t="shared" si="23"/>
        <v>656</v>
      </c>
      <c r="J98" s="2">
        <f t="shared" si="23"/>
        <v>0</v>
      </c>
      <c r="K98" s="2">
        <f t="shared" si="23"/>
        <v>1230</v>
      </c>
    </row>
    <row r="99" spans="1:12" ht="15.75" thickTop="1" x14ac:dyDescent="0.25">
      <c r="A99" t="s">
        <v>84</v>
      </c>
      <c r="B99" t="s">
        <v>85</v>
      </c>
      <c r="C99" t="s">
        <v>1170</v>
      </c>
      <c r="D99">
        <v>17</v>
      </c>
      <c r="E99">
        <v>15</v>
      </c>
      <c r="F99">
        <v>25</v>
      </c>
      <c r="H99">
        <f t="shared" ref="H99:H105" si="24">SUM(D99:G99)</f>
        <v>57</v>
      </c>
      <c r="I99">
        <v>57</v>
      </c>
      <c r="J99">
        <f t="shared" ref="J99:J105" si="25">H99-I99</f>
        <v>0</v>
      </c>
      <c r="K99">
        <v>118</v>
      </c>
    </row>
    <row r="100" spans="1:12" x14ac:dyDescent="0.25">
      <c r="B100" t="s">
        <v>86</v>
      </c>
      <c r="C100" t="s">
        <v>1171</v>
      </c>
      <c r="D100">
        <v>46</v>
      </c>
      <c r="E100">
        <v>20</v>
      </c>
      <c r="F100">
        <v>21</v>
      </c>
      <c r="H100">
        <f t="shared" si="24"/>
        <v>87</v>
      </c>
      <c r="I100">
        <v>87</v>
      </c>
      <c r="J100">
        <f t="shared" si="25"/>
        <v>0</v>
      </c>
      <c r="K100">
        <v>200</v>
      </c>
    </row>
    <row r="101" spans="1:12" x14ac:dyDescent="0.25">
      <c r="B101" t="s">
        <v>87</v>
      </c>
      <c r="C101" t="s">
        <v>1172</v>
      </c>
      <c r="D101">
        <v>49</v>
      </c>
      <c r="E101">
        <v>29</v>
      </c>
      <c r="F101">
        <v>12</v>
      </c>
      <c r="H101">
        <f t="shared" si="24"/>
        <v>90</v>
      </c>
      <c r="I101">
        <v>90</v>
      </c>
      <c r="J101">
        <f t="shared" si="25"/>
        <v>0</v>
      </c>
      <c r="K101">
        <v>272</v>
      </c>
    </row>
    <row r="102" spans="1:12" x14ac:dyDescent="0.25">
      <c r="B102" t="s">
        <v>84</v>
      </c>
      <c r="C102" t="s">
        <v>1173</v>
      </c>
      <c r="D102">
        <v>38</v>
      </c>
      <c r="E102">
        <v>4</v>
      </c>
      <c r="F102">
        <v>6</v>
      </c>
      <c r="H102">
        <f t="shared" si="24"/>
        <v>48</v>
      </c>
      <c r="I102">
        <v>48</v>
      </c>
      <c r="J102">
        <f t="shared" si="25"/>
        <v>0</v>
      </c>
      <c r="K102">
        <v>154</v>
      </c>
    </row>
    <row r="103" spans="1:12" x14ac:dyDescent="0.25">
      <c r="B103" t="s">
        <v>88</v>
      </c>
      <c r="C103" t="s">
        <v>1174</v>
      </c>
      <c r="D103">
        <v>28</v>
      </c>
      <c r="E103">
        <v>40</v>
      </c>
      <c r="F103">
        <v>25</v>
      </c>
      <c r="H103">
        <f t="shared" si="24"/>
        <v>93</v>
      </c>
      <c r="I103">
        <v>93</v>
      </c>
      <c r="J103">
        <f t="shared" si="25"/>
        <v>0</v>
      </c>
      <c r="K103">
        <v>230</v>
      </c>
    </row>
    <row r="104" spans="1:12" x14ac:dyDescent="0.25">
      <c r="B104" t="s">
        <v>89</v>
      </c>
      <c r="C104" t="s">
        <v>1175</v>
      </c>
      <c r="D104">
        <v>27</v>
      </c>
      <c r="E104">
        <v>7</v>
      </c>
      <c r="F104">
        <v>12</v>
      </c>
      <c r="H104">
        <f t="shared" si="24"/>
        <v>46</v>
      </c>
      <c r="I104">
        <v>46</v>
      </c>
      <c r="J104">
        <f t="shared" si="25"/>
        <v>0</v>
      </c>
      <c r="K104">
        <v>146</v>
      </c>
    </row>
    <row r="105" spans="1:12" x14ac:dyDescent="0.25">
      <c r="B105" t="s">
        <v>90</v>
      </c>
      <c r="C105" t="s">
        <v>1176</v>
      </c>
      <c r="D105">
        <v>13</v>
      </c>
      <c r="E105">
        <v>12</v>
      </c>
      <c r="F105">
        <v>12</v>
      </c>
      <c r="H105">
        <f t="shared" si="24"/>
        <v>37</v>
      </c>
      <c r="I105">
        <v>37</v>
      </c>
      <c r="J105">
        <f t="shared" si="25"/>
        <v>0</v>
      </c>
      <c r="K105">
        <v>82</v>
      </c>
    </row>
    <row r="106" spans="1:12" ht="15.75" thickBot="1" x14ac:dyDescent="0.3">
      <c r="A106" s="2" t="s">
        <v>5</v>
      </c>
      <c r="B106" s="2"/>
      <c r="C106" s="2"/>
      <c r="D106" s="2">
        <f>SUM(D99:D105)</f>
        <v>218</v>
      </c>
      <c r="E106" s="2">
        <f t="shared" ref="E106:K106" si="26">SUM(E99:E105)</f>
        <v>127</v>
      </c>
      <c r="F106" s="2">
        <f t="shared" si="26"/>
        <v>113</v>
      </c>
      <c r="G106" s="2">
        <f t="shared" si="26"/>
        <v>0</v>
      </c>
      <c r="H106" s="2">
        <f t="shared" si="26"/>
        <v>458</v>
      </c>
      <c r="I106" s="2">
        <f t="shared" si="26"/>
        <v>458</v>
      </c>
      <c r="J106" s="2">
        <f t="shared" si="26"/>
        <v>0</v>
      </c>
      <c r="K106" s="2">
        <f t="shared" si="26"/>
        <v>1202</v>
      </c>
    </row>
    <row r="107" spans="1:12" ht="15.75" thickTop="1" x14ac:dyDescent="0.25">
      <c r="A107" t="s">
        <v>91</v>
      </c>
      <c r="B107" t="s">
        <v>92</v>
      </c>
      <c r="C107" t="s">
        <v>1177</v>
      </c>
      <c r="D107">
        <v>71</v>
      </c>
      <c r="E107">
        <v>10</v>
      </c>
      <c r="F107">
        <v>18</v>
      </c>
      <c r="H107">
        <f t="shared" ref="H107:H112" si="27">SUM(D107:G107)</f>
        <v>99</v>
      </c>
      <c r="I107">
        <v>94</v>
      </c>
      <c r="J107">
        <f t="shared" ref="J107:J112" si="28">H107-I107</f>
        <v>5</v>
      </c>
      <c r="K107">
        <v>280</v>
      </c>
      <c r="L107" t="s">
        <v>736</v>
      </c>
    </row>
    <row r="108" spans="1:12" x14ac:dyDescent="0.25">
      <c r="B108" t="s">
        <v>93</v>
      </c>
      <c r="C108" t="s">
        <v>1178</v>
      </c>
      <c r="D108">
        <v>77</v>
      </c>
      <c r="E108">
        <v>11</v>
      </c>
      <c r="F108">
        <v>27</v>
      </c>
      <c r="H108">
        <f t="shared" si="27"/>
        <v>115</v>
      </c>
      <c r="I108">
        <v>115</v>
      </c>
      <c r="J108">
        <f t="shared" si="28"/>
        <v>0</v>
      </c>
      <c r="K108">
        <v>310</v>
      </c>
    </row>
    <row r="109" spans="1:12" x14ac:dyDescent="0.25">
      <c r="B109" t="s">
        <v>94</v>
      </c>
      <c r="C109" t="s">
        <v>1179</v>
      </c>
      <c r="D109">
        <v>67</v>
      </c>
      <c r="E109">
        <v>15</v>
      </c>
      <c r="F109">
        <v>27</v>
      </c>
      <c r="H109">
        <f t="shared" si="27"/>
        <v>109</v>
      </c>
      <c r="I109">
        <v>109</v>
      </c>
      <c r="J109">
        <f t="shared" si="28"/>
        <v>0</v>
      </c>
      <c r="K109">
        <v>264</v>
      </c>
    </row>
    <row r="110" spans="1:12" x14ac:dyDescent="0.25">
      <c r="B110" t="s">
        <v>95</v>
      </c>
      <c r="C110" t="s">
        <v>1180</v>
      </c>
      <c r="D110">
        <v>81</v>
      </c>
      <c r="E110">
        <v>9</v>
      </c>
      <c r="F110">
        <v>19</v>
      </c>
      <c r="H110">
        <f t="shared" si="27"/>
        <v>109</v>
      </c>
      <c r="I110">
        <v>109</v>
      </c>
      <c r="J110">
        <f t="shared" si="28"/>
        <v>0</v>
      </c>
      <c r="K110">
        <v>345</v>
      </c>
    </row>
    <row r="111" spans="1:12" x14ac:dyDescent="0.25">
      <c r="B111" t="s">
        <v>91</v>
      </c>
      <c r="C111" t="s">
        <v>1181</v>
      </c>
      <c r="D111">
        <v>196</v>
      </c>
      <c r="E111">
        <v>17</v>
      </c>
      <c r="F111">
        <v>15</v>
      </c>
      <c r="H111">
        <f t="shared" si="27"/>
        <v>228</v>
      </c>
      <c r="I111">
        <v>228</v>
      </c>
      <c r="J111">
        <f t="shared" si="28"/>
        <v>0</v>
      </c>
      <c r="K111">
        <v>796</v>
      </c>
    </row>
    <row r="112" spans="1:12" x14ac:dyDescent="0.25">
      <c r="B112" t="s">
        <v>96</v>
      </c>
      <c r="C112" t="s">
        <v>1182</v>
      </c>
      <c r="D112">
        <v>62</v>
      </c>
      <c r="E112">
        <v>9</v>
      </c>
      <c r="F112">
        <v>7</v>
      </c>
      <c r="H112">
        <f t="shared" si="27"/>
        <v>78</v>
      </c>
      <c r="I112">
        <v>78</v>
      </c>
      <c r="J112">
        <f t="shared" si="28"/>
        <v>0</v>
      </c>
      <c r="K112">
        <v>250</v>
      </c>
    </row>
    <row r="113" spans="1:11" ht="15.75" thickBot="1" x14ac:dyDescent="0.3">
      <c r="A113" s="2" t="s">
        <v>5</v>
      </c>
      <c r="B113" s="2"/>
      <c r="C113" s="2"/>
      <c r="D113" s="2">
        <f>SUM(D107:D112)</f>
        <v>554</v>
      </c>
      <c r="E113" s="2">
        <f t="shared" ref="E113:K113" si="29">SUM(E107:E112)</f>
        <v>71</v>
      </c>
      <c r="F113" s="2">
        <f t="shared" si="29"/>
        <v>113</v>
      </c>
      <c r="G113" s="2">
        <f t="shared" si="29"/>
        <v>0</v>
      </c>
      <c r="H113" s="2">
        <f t="shared" si="29"/>
        <v>738</v>
      </c>
      <c r="I113" s="2">
        <f t="shared" si="29"/>
        <v>733</v>
      </c>
      <c r="J113" s="2">
        <f t="shared" si="29"/>
        <v>5</v>
      </c>
      <c r="K113" s="2">
        <f t="shared" si="29"/>
        <v>2245</v>
      </c>
    </row>
    <row r="114" spans="1:11" ht="15.75" thickTop="1" x14ac:dyDescent="0.25">
      <c r="A114" t="s">
        <v>97</v>
      </c>
      <c r="B114" t="s">
        <v>98</v>
      </c>
      <c r="C114" t="s">
        <v>1183</v>
      </c>
      <c r="D114">
        <v>115</v>
      </c>
      <c r="E114">
        <v>14</v>
      </c>
      <c r="F114">
        <v>4</v>
      </c>
      <c r="H114">
        <f t="shared" ref="H114:H121" si="30">SUM(D114:G114)</f>
        <v>133</v>
      </c>
      <c r="I114">
        <v>133</v>
      </c>
      <c r="J114">
        <f t="shared" ref="J114:J121" si="31">H114-I114</f>
        <v>0</v>
      </c>
      <c r="K114">
        <v>483</v>
      </c>
    </row>
    <row r="115" spans="1:11" x14ac:dyDescent="0.25">
      <c r="B115" t="s">
        <v>99</v>
      </c>
      <c r="C115" t="s">
        <v>1184</v>
      </c>
      <c r="D115">
        <v>62</v>
      </c>
      <c r="E115">
        <v>22</v>
      </c>
      <c r="F115">
        <v>3</v>
      </c>
      <c r="H115">
        <f t="shared" si="30"/>
        <v>87</v>
      </c>
      <c r="I115">
        <v>87</v>
      </c>
      <c r="J115">
        <f t="shared" si="31"/>
        <v>0</v>
      </c>
      <c r="K115">
        <v>280</v>
      </c>
    </row>
    <row r="116" spans="1:11" x14ac:dyDescent="0.25">
      <c r="B116" t="s">
        <v>100</v>
      </c>
      <c r="C116" t="s">
        <v>1185</v>
      </c>
      <c r="D116">
        <v>35</v>
      </c>
      <c r="E116">
        <v>12</v>
      </c>
      <c r="F116">
        <v>5</v>
      </c>
      <c r="H116">
        <f t="shared" si="30"/>
        <v>52</v>
      </c>
      <c r="I116">
        <v>52</v>
      </c>
      <c r="J116">
        <f t="shared" si="31"/>
        <v>0</v>
      </c>
      <c r="K116">
        <v>194</v>
      </c>
    </row>
    <row r="117" spans="1:11" x14ac:dyDescent="0.25">
      <c r="B117" t="s">
        <v>97</v>
      </c>
      <c r="C117" t="s">
        <v>1186</v>
      </c>
      <c r="D117">
        <v>1</v>
      </c>
      <c r="E117">
        <v>6</v>
      </c>
      <c r="F117">
        <v>1</v>
      </c>
      <c r="H117">
        <f t="shared" si="30"/>
        <v>8</v>
      </c>
      <c r="I117">
        <v>8</v>
      </c>
      <c r="J117">
        <f t="shared" si="31"/>
        <v>0</v>
      </c>
      <c r="K117">
        <v>38</v>
      </c>
    </row>
    <row r="118" spans="1:11" x14ac:dyDescent="0.25">
      <c r="B118" t="s">
        <v>101</v>
      </c>
      <c r="C118" t="s">
        <v>1187</v>
      </c>
      <c r="D118">
        <v>37</v>
      </c>
      <c r="E118">
        <v>35</v>
      </c>
      <c r="F118">
        <v>2</v>
      </c>
      <c r="H118">
        <f t="shared" si="30"/>
        <v>74</v>
      </c>
      <c r="I118">
        <v>74</v>
      </c>
      <c r="J118">
        <f t="shared" si="31"/>
        <v>0</v>
      </c>
      <c r="K118">
        <v>224</v>
      </c>
    </row>
    <row r="119" spans="1:11" x14ac:dyDescent="0.25">
      <c r="B119" t="s">
        <v>595</v>
      </c>
      <c r="C119" t="s">
        <v>1188</v>
      </c>
      <c r="D119">
        <v>8</v>
      </c>
      <c r="E119">
        <v>8</v>
      </c>
      <c r="F119">
        <v>1</v>
      </c>
      <c r="H119">
        <f t="shared" si="30"/>
        <v>17</v>
      </c>
      <c r="I119">
        <v>17</v>
      </c>
      <c r="J119">
        <f t="shared" si="31"/>
        <v>0</v>
      </c>
      <c r="K119">
        <v>50</v>
      </c>
    </row>
    <row r="120" spans="1:11" x14ac:dyDescent="0.25">
      <c r="B120" t="s">
        <v>103</v>
      </c>
      <c r="C120" t="s">
        <v>1189</v>
      </c>
      <c r="D120">
        <v>2</v>
      </c>
      <c r="E120">
        <v>2</v>
      </c>
      <c r="F120">
        <v>2</v>
      </c>
      <c r="H120">
        <f t="shared" si="30"/>
        <v>6</v>
      </c>
      <c r="I120">
        <v>6</v>
      </c>
      <c r="J120">
        <f t="shared" si="31"/>
        <v>0</v>
      </c>
      <c r="K120">
        <v>14</v>
      </c>
    </row>
    <row r="121" spans="1:11" x14ac:dyDescent="0.25">
      <c r="B121" t="s">
        <v>104</v>
      </c>
      <c r="C121" t="s">
        <v>1190</v>
      </c>
      <c r="E121">
        <v>7</v>
      </c>
      <c r="H121">
        <f t="shared" si="30"/>
        <v>7</v>
      </c>
      <c r="I121">
        <v>7</v>
      </c>
      <c r="J121">
        <f t="shared" si="31"/>
        <v>0</v>
      </c>
      <c r="K121">
        <v>20</v>
      </c>
    </row>
    <row r="122" spans="1:11" ht="15.75" thickBot="1" x14ac:dyDescent="0.3">
      <c r="A122" s="2" t="s">
        <v>5</v>
      </c>
      <c r="B122" s="2"/>
      <c r="C122" s="2"/>
      <c r="D122" s="2">
        <f>SUM(D114:D121)</f>
        <v>260</v>
      </c>
      <c r="E122" s="2">
        <f t="shared" ref="E122:K122" si="32">SUM(E114:E121)</f>
        <v>106</v>
      </c>
      <c r="F122" s="2">
        <f t="shared" si="32"/>
        <v>18</v>
      </c>
      <c r="G122" s="2">
        <f t="shared" si="32"/>
        <v>0</v>
      </c>
      <c r="H122" s="2">
        <f t="shared" si="32"/>
        <v>384</v>
      </c>
      <c r="I122" s="2">
        <f t="shared" si="32"/>
        <v>384</v>
      </c>
      <c r="J122" s="2">
        <f t="shared" si="32"/>
        <v>0</v>
      </c>
      <c r="K122" s="2">
        <f t="shared" si="32"/>
        <v>1303</v>
      </c>
    </row>
    <row r="123" spans="1:11" ht="15.75" thickTop="1" x14ac:dyDescent="0.25">
      <c r="A123" t="s">
        <v>105</v>
      </c>
      <c r="B123" t="s">
        <v>106</v>
      </c>
      <c r="C123" t="s">
        <v>1191</v>
      </c>
      <c r="E123">
        <v>6</v>
      </c>
      <c r="H123">
        <f t="shared" ref="H123:H135" si="33">SUM(D123:G123)</f>
        <v>6</v>
      </c>
      <c r="I123">
        <v>6</v>
      </c>
      <c r="J123">
        <f t="shared" ref="J123:J135" si="34">H123-I123</f>
        <v>0</v>
      </c>
      <c r="K123">
        <v>30</v>
      </c>
    </row>
    <row r="124" spans="1:11" x14ac:dyDescent="0.25">
      <c r="B124" t="s">
        <v>107</v>
      </c>
      <c r="C124" t="s">
        <v>1192</v>
      </c>
      <c r="D124">
        <v>38</v>
      </c>
      <c r="E124">
        <v>41</v>
      </c>
      <c r="F124">
        <v>6</v>
      </c>
      <c r="H124">
        <f t="shared" si="33"/>
        <v>85</v>
      </c>
      <c r="I124">
        <v>85</v>
      </c>
      <c r="J124">
        <f t="shared" si="34"/>
        <v>0</v>
      </c>
      <c r="K124">
        <v>224</v>
      </c>
    </row>
    <row r="125" spans="1:11" x14ac:dyDescent="0.25">
      <c r="B125" t="s">
        <v>108</v>
      </c>
      <c r="C125" t="s">
        <v>1193</v>
      </c>
      <c r="F125">
        <v>4</v>
      </c>
      <c r="H125">
        <f t="shared" si="33"/>
        <v>4</v>
      </c>
      <c r="I125">
        <v>4</v>
      </c>
      <c r="J125">
        <f t="shared" si="34"/>
        <v>0</v>
      </c>
      <c r="K125">
        <v>16</v>
      </c>
    </row>
    <row r="126" spans="1:11" x14ac:dyDescent="0.25">
      <c r="B126" t="s">
        <v>105</v>
      </c>
      <c r="C126" t="s">
        <v>1194</v>
      </c>
      <c r="D126">
        <v>17</v>
      </c>
      <c r="E126">
        <v>36</v>
      </c>
      <c r="F126">
        <v>2</v>
      </c>
      <c r="H126">
        <f t="shared" si="33"/>
        <v>55</v>
      </c>
      <c r="I126">
        <v>55</v>
      </c>
      <c r="J126">
        <f t="shared" si="34"/>
        <v>0</v>
      </c>
      <c r="K126">
        <v>150</v>
      </c>
    </row>
    <row r="127" spans="1:11" x14ac:dyDescent="0.25">
      <c r="B127" t="s">
        <v>805</v>
      </c>
      <c r="C127" t="s">
        <v>1195</v>
      </c>
      <c r="F127">
        <v>6</v>
      </c>
      <c r="H127">
        <f t="shared" si="33"/>
        <v>6</v>
      </c>
      <c r="I127">
        <v>6</v>
      </c>
      <c r="J127">
        <f t="shared" si="34"/>
        <v>0</v>
      </c>
      <c r="K127">
        <v>24</v>
      </c>
    </row>
    <row r="128" spans="1:11" x14ac:dyDescent="0.25">
      <c r="B128" t="s">
        <v>109</v>
      </c>
      <c r="C128" t="s">
        <v>1196</v>
      </c>
      <c r="F128">
        <v>2</v>
      </c>
      <c r="H128">
        <f t="shared" si="33"/>
        <v>2</v>
      </c>
      <c r="I128">
        <v>2</v>
      </c>
      <c r="J128">
        <f t="shared" si="34"/>
        <v>0</v>
      </c>
      <c r="K128">
        <v>8</v>
      </c>
    </row>
    <row r="129" spans="1:11" x14ac:dyDescent="0.25">
      <c r="B129" t="s">
        <v>110</v>
      </c>
      <c r="C129" t="s">
        <v>1197</v>
      </c>
      <c r="D129">
        <v>1</v>
      </c>
      <c r="F129">
        <v>7</v>
      </c>
      <c r="H129">
        <f t="shared" si="33"/>
        <v>8</v>
      </c>
      <c r="I129">
        <v>8</v>
      </c>
      <c r="J129">
        <f t="shared" si="34"/>
        <v>0</v>
      </c>
      <c r="K129">
        <v>27</v>
      </c>
    </row>
    <row r="130" spans="1:11" x14ac:dyDescent="0.25">
      <c r="B130" t="s">
        <v>111</v>
      </c>
      <c r="C130" t="s">
        <v>1198</v>
      </c>
      <c r="D130">
        <v>6</v>
      </c>
      <c r="E130">
        <v>6</v>
      </c>
      <c r="F130">
        <v>1</v>
      </c>
      <c r="H130">
        <f t="shared" si="33"/>
        <v>13</v>
      </c>
      <c r="I130">
        <v>13</v>
      </c>
      <c r="J130">
        <f t="shared" si="34"/>
        <v>0</v>
      </c>
      <c r="K130">
        <v>34</v>
      </c>
    </row>
    <row r="131" spans="1:11" x14ac:dyDescent="0.25">
      <c r="B131" t="s">
        <v>112</v>
      </c>
      <c r="C131" t="s">
        <v>1199</v>
      </c>
      <c r="D131">
        <v>15</v>
      </c>
      <c r="E131">
        <v>8</v>
      </c>
      <c r="F131">
        <v>2</v>
      </c>
      <c r="H131">
        <f t="shared" si="33"/>
        <v>25</v>
      </c>
      <c r="I131">
        <v>25</v>
      </c>
      <c r="J131">
        <f t="shared" si="34"/>
        <v>0</v>
      </c>
      <c r="K131">
        <v>77</v>
      </c>
    </row>
    <row r="132" spans="1:11" x14ac:dyDescent="0.25">
      <c r="B132" t="s">
        <v>113</v>
      </c>
      <c r="C132" t="s">
        <v>1200</v>
      </c>
      <c r="D132">
        <v>11</v>
      </c>
      <c r="E132">
        <v>8</v>
      </c>
      <c r="F132">
        <v>6</v>
      </c>
      <c r="H132">
        <f t="shared" si="33"/>
        <v>25</v>
      </c>
      <c r="I132">
        <v>25</v>
      </c>
      <c r="J132">
        <f t="shared" si="34"/>
        <v>0</v>
      </c>
      <c r="K132">
        <v>83</v>
      </c>
    </row>
    <row r="133" spans="1:11" x14ac:dyDescent="0.25">
      <c r="B133" t="s">
        <v>114</v>
      </c>
      <c r="C133" t="s">
        <v>1201</v>
      </c>
      <c r="D133">
        <v>7</v>
      </c>
      <c r="E133">
        <v>5</v>
      </c>
      <c r="F133">
        <v>4</v>
      </c>
      <c r="H133">
        <f t="shared" si="33"/>
        <v>16</v>
      </c>
      <c r="I133">
        <v>16</v>
      </c>
      <c r="J133">
        <f t="shared" si="34"/>
        <v>0</v>
      </c>
      <c r="K133">
        <v>51</v>
      </c>
    </row>
    <row r="134" spans="1:11" x14ac:dyDescent="0.25">
      <c r="B134" t="s">
        <v>115</v>
      </c>
      <c r="C134" t="s">
        <v>1202</v>
      </c>
      <c r="D134">
        <v>17</v>
      </c>
      <c r="E134">
        <v>5</v>
      </c>
      <c r="F134">
        <v>5</v>
      </c>
      <c r="H134">
        <f t="shared" si="33"/>
        <v>27</v>
      </c>
      <c r="I134">
        <v>27</v>
      </c>
      <c r="J134">
        <f t="shared" si="34"/>
        <v>0</v>
      </c>
      <c r="K134">
        <v>100</v>
      </c>
    </row>
    <row r="135" spans="1:11" x14ac:dyDescent="0.25">
      <c r="B135" t="s">
        <v>116</v>
      </c>
      <c r="C135" t="s">
        <v>155</v>
      </c>
      <c r="D135">
        <v>14</v>
      </c>
      <c r="E135">
        <v>7</v>
      </c>
      <c r="F135">
        <v>4</v>
      </c>
      <c r="H135">
        <f t="shared" si="33"/>
        <v>25</v>
      </c>
      <c r="I135">
        <v>25</v>
      </c>
      <c r="J135">
        <f t="shared" si="34"/>
        <v>0</v>
      </c>
      <c r="K135">
        <v>81</v>
      </c>
    </row>
    <row r="136" spans="1:11" ht="15.75" thickBot="1" x14ac:dyDescent="0.3">
      <c r="A136" s="2" t="s">
        <v>5</v>
      </c>
      <c r="B136" s="2"/>
      <c r="C136" s="2"/>
      <c r="D136" s="2">
        <f>SUM(D123:D135)</f>
        <v>126</v>
      </c>
      <c r="E136" s="2">
        <f t="shared" ref="E136:K136" si="35">SUM(E123:E135)</f>
        <v>122</v>
      </c>
      <c r="F136" s="2">
        <f t="shared" si="35"/>
        <v>49</v>
      </c>
      <c r="G136" s="2">
        <f t="shared" si="35"/>
        <v>0</v>
      </c>
      <c r="H136" s="2">
        <f t="shared" si="35"/>
        <v>297</v>
      </c>
      <c r="I136" s="2">
        <f t="shared" si="35"/>
        <v>297</v>
      </c>
      <c r="J136" s="2">
        <f t="shared" si="35"/>
        <v>0</v>
      </c>
      <c r="K136" s="2">
        <f t="shared" si="35"/>
        <v>905</v>
      </c>
    </row>
    <row r="137" spans="1:11" ht="15.75" thickTop="1" x14ac:dyDescent="0.25">
      <c r="A137" t="s">
        <v>117</v>
      </c>
      <c r="B137" t="s">
        <v>118</v>
      </c>
      <c r="C137" t="s">
        <v>1203</v>
      </c>
      <c r="D137">
        <v>27</v>
      </c>
      <c r="E137">
        <v>14</v>
      </c>
      <c r="F137">
        <v>3</v>
      </c>
      <c r="H137">
        <f t="shared" ref="H137:H144" si="36">SUM(D137:G137)</f>
        <v>44</v>
      </c>
      <c r="I137">
        <v>44</v>
      </c>
      <c r="J137">
        <f t="shared" ref="J137:J144" si="37">H137-I137</f>
        <v>0</v>
      </c>
      <c r="K137">
        <v>94</v>
      </c>
    </row>
    <row r="138" spans="1:11" x14ac:dyDescent="0.25">
      <c r="B138" t="s">
        <v>119</v>
      </c>
      <c r="C138" t="s">
        <v>1204</v>
      </c>
      <c r="D138">
        <v>14</v>
      </c>
      <c r="E138">
        <v>13</v>
      </c>
      <c r="F138">
        <v>2</v>
      </c>
      <c r="H138">
        <f t="shared" si="36"/>
        <v>29</v>
      </c>
      <c r="I138">
        <v>29</v>
      </c>
      <c r="J138">
        <f t="shared" si="37"/>
        <v>0</v>
      </c>
      <c r="K138">
        <v>58</v>
      </c>
    </row>
    <row r="139" spans="1:11" x14ac:dyDescent="0.25">
      <c r="B139" t="s">
        <v>120</v>
      </c>
      <c r="C139" t="s">
        <v>1205</v>
      </c>
      <c r="D139">
        <v>15</v>
      </c>
      <c r="E139">
        <v>10</v>
      </c>
      <c r="F139">
        <v>3</v>
      </c>
      <c r="H139">
        <f t="shared" si="36"/>
        <v>28</v>
      </c>
      <c r="I139">
        <v>28</v>
      </c>
      <c r="J139">
        <f t="shared" si="37"/>
        <v>0</v>
      </c>
      <c r="K139">
        <v>64</v>
      </c>
    </row>
    <row r="140" spans="1:11" x14ac:dyDescent="0.25">
      <c r="B140" t="s">
        <v>121</v>
      </c>
      <c r="C140" t="s">
        <v>1206</v>
      </c>
      <c r="D140">
        <v>6</v>
      </c>
      <c r="E140">
        <v>4</v>
      </c>
      <c r="F140">
        <v>1</v>
      </c>
      <c r="H140">
        <f t="shared" si="36"/>
        <v>11</v>
      </c>
      <c r="I140">
        <v>11</v>
      </c>
      <c r="J140">
        <f t="shared" si="37"/>
        <v>0</v>
      </c>
      <c r="K140">
        <v>21</v>
      </c>
    </row>
    <row r="141" spans="1:11" x14ac:dyDescent="0.25">
      <c r="B141" t="s">
        <v>117</v>
      </c>
      <c r="C141" t="s">
        <v>1207</v>
      </c>
      <c r="D141">
        <v>18</v>
      </c>
      <c r="E141">
        <v>8</v>
      </c>
      <c r="F141">
        <v>13</v>
      </c>
      <c r="H141">
        <f t="shared" si="36"/>
        <v>39</v>
      </c>
      <c r="I141">
        <v>39</v>
      </c>
      <c r="J141">
        <f t="shared" si="37"/>
        <v>0</v>
      </c>
      <c r="K141">
        <v>68</v>
      </c>
    </row>
    <row r="142" spans="1:11" x14ac:dyDescent="0.25">
      <c r="B142" t="s">
        <v>122</v>
      </c>
      <c r="C142" t="s">
        <v>1208</v>
      </c>
      <c r="F142">
        <v>2</v>
      </c>
      <c r="H142">
        <f t="shared" si="36"/>
        <v>2</v>
      </c>
      <c r="I142">
        <v>2</v>
      </c>
      <c r="J142">
        <f t="shared" si="37"/>
        <v>0</v>
      </c>
      <c r="K142">
        <v>8</v>
      </c>
    </row>
    <row r="143" spans="1:11" x14ac:dyDescent="0.25">
      <c r="B143" t="s">
        <v>123</v>
      </c>
      <c r="C143" t="s">
        <v>1209</v>
      </c>
      <c r="F143">
        <v>4</v>
      </c>
      <c r="H143">
        <f t="shared" si="36"/>
        <v>4</v>
      </c>
      <c r="I143">
        <v>4</v>
      </c>
      <c r="J143">
        <f t="shared" si="37"/>
        <v>0</v>
      </c>
      <c r="K143">
        <v>16</v>
      </c>
    </row>
    <row r="144" spans="1:11" x14ac:dyDescent="0.25">
      <c r="B144" t="s">
        <v>124</v>
      </c>
      <c r="C144" t="s">
        <v>1210</v>
      </c>
      <c r="D144">
        <v>20</v>
      </c>
      <c r="E144">
        <v>1</v>
      </c>
      <c r="F144">
        <v>17</v>
      </c>
      <c r="H144">
        <f t="shared" si="36"/>
        <v>38</v>
      </c>
      <c r="I144">
        <v>38</v>
      </c>
      <c r="J144">
        <f t="shared" si="37"/>
        <v>0</v>
      </c>
      <c r="K144">
        <v>88</v>
      </c>
    </row>
    <row r="145" spans="1:11" ht="15.75" thickBot="1" x14ac:dyDescent="0.3">
      <c r="A145" s="2" t="s">
        <v>5</v>
      </c>
      <c r="B145" s="2"/>
      <c r="C145" s="2"/>
      <c r="D145" s="2">
        <f>SUM(D137:D144)</f>
        <v>100</v>
      </c>
      <c r="E145" s="2">
        <f t="shared" ref="E145:K145" si="38">SUM(E137:E144)</f>
        <v>50</v>
      </c>
      <c r="F145" s="2">
        <f t="shared" si="38"/>
        <v>45</v>
      </c>
      <c r="G145" s="2">
        <f t="shared" si="38"/>
        <v>0</v>
      </c>
      <c r="H145" s="2">
        <f t="shared" si="38"/>
        <v>195</v>
      </c>
      <c r="I145" s="2">
        <f t="shared" si="38"/>
        <v>195</v>
      </c>
      <c r="J145" s="2">
        <f t="shared" si="38"/>
        <v>0</v>
      </c>
      <c r="K145" s="2">
        <f t="shared" si="38"/>
        <v>417</v>
      </c>
    </row>
    <row r="146" spans="1:11" ht="15.75" thickTop="1" x14ac:dyDescent="0.25">
      <c r="A146" t="s">
        <v>125</v>
      </c>
      <c r="B146" t="s">
        <v>126</v>
      </c>
      <c r="C146" t="s">
        <v>1211</v>
      </c>
      <c r="D146">
        <v>9</v>
      </c>
      <c r="E146">
        <v>3</v>
      </c>
      <c r="F146">
        <v>12</v>
      </c>
      <c r="H146">
        <f>SUM(D146:G146)</f>
        <v>24</v>
      </c>
      <c r="I146">
        <v>24</v>
      </c>
      <c r="J146">
        <f>H146-I146</f>
        <v>0</v>
      </c>
      <c r="K146">
        <v>62</v>
      </c>
    </row>
    <row r="147" spans="1:11" x14ac:dyDescent="0.25">
      <c r="B147" t="s">
        <v>127</v>
      </c>
      <c r="C147" t="s">
        <v>1212</v>
      </c>
      <c r="D147">
        <v>10</v>
      </c>
      <c r="E147">
        <v>5</v>
      </c>
      <c r="F147">
        <v>4</v>
      </c>
      <c r="H147">
        <f>SUM(D147:G147)</f>
        <v>19</v>
      </c>
      <c r="I147">
        <v>19</v>
      </c>
      <c r="J147">
        <f>H147-I147</f>
        <v>0</v>
      </c>
      <c r="K147">
        <v>42</v>
      </c>
    </row>
    <row r="148" spans="1:11" x14ac:dyDescent="0.25">
      <c r="B148" t="s">
        <v>125</v>
      </c>
      <c r="C148" t="s">
        <v>1213</v>
      </c>
      <c r="D148">
        <v>69</v>
      </c>
      <c r="E148">
        <v>6</v>
      </c>
      <c r="F148">
        <v>9</v>
      </c>
      <c r="H148">
        <f>SUM(D148:G148)</f>
        <v>84</v>
      </c>
      <c r="I148">
        <v>84</v>
      </c>
      <c r="J148">
        <f>H148-I148</f>
        <v>0</v>
      </c>
      <c r="K148">
        <v>280</v>
      </c>
    </row>
    <row r="149" spans="1:11" x14ac:dyDescent="0.25">
      <c r="B149" t="s">
        <v>128</v>
      </c>
      <c r="C149" t="s">
        <v>1214</v>
      </c>
      <c r="D149">
        <v>8</v>
      </c>
      <c r="E149">
        <v>6</v>
      </c>
      <c r="F149">
        <v>7</v>
      </c>
      <c r="H149">
        <f>SUM(D149:G149)</f>
        <v>21</v>
      </c>
      <c r="I149">
        <v>21</v>
      </c>
      <c r="J149">
        <f>H149-I149</f>
        <v>0</v>
      </c>
      <c r="K149">
        <v>84</v>
      </c>
    </row>
    <row r="150" spans="1:11" ht="15.75" thickBot="1" x14ac:dyDescent="0.3">
      <c r="A150" s="2" t="s">
        <v>5</v>
      </c>
      <c r="B150" s="2"/>
      <c r="C150" s="2"/>
      <c r="D150" s="2">
        <f>SUM(D146:D149)</f>
        <v>96</v>
      </c>
      <c r="E150" s="2">
        <f t="shared" ref="E150:K150" si="39">SUM(E146:E149)</f>
        <v>20</v>
      </c>
      <c r="F150" s="2">
        <f t="shared" si="39"/>
        <v>32</v>
      </c>
      <c r="G150" s="2">
        <f t="shared" si="39"/>
        <v>0</v>
      </c>
      <c r="H150" s="2">
        <f t="shared" si="39"/>
        <v>148</v>
      </c>
      <c r="I150" s="2">
        <f t="shared" si="39"/>
        <v>148</v>
      </c>
      <c r="J150" s="2">
        <f t="shared" si="39"/>
        <v>0</v>
      </c>
      <c r="K150" s="2">
        <f t="shared" si="39"/>
        <v>468</v>
      </c>
    </row>
    <row r="151" spans="1:11" ht="15.75" thickTop="1" x14ac:dyDescent="0.25">
      <c r="A151" t="s">
        <v>129</v>
      </c>
      <c r="B151" t="s">
        <v>130</v>
      </c>
      <c r="C151" t="s">
        <v>1215</v>
      </c>
      <c r="D151">
        <v>6</v>
      </c>
      <c r="E151">
        <v>2</v>
      </c>
      <c r="F151">
        <v>6</v>
      </c>
      <c r="H151">
        <f t="shared" ref="H151:H176" si="40">SUM(D151:G151)</f>
        <v>14</v>
      </c>
      <c r="I151">
        <v>14</v>
      </c>
      <c r="J151">
        <f t="shared" ref="J151:J176" si="41">H151-I151</f>
        <v>0</v>
      </c>
      <c r="K151">
        <v>50</v>
      </c>
    </row>
    <row r="152" spans="1:11" x14ac:dyDescent="0.25">
      <c r="B152" t="s">
        <v>131</v>
      </c>
      <c r="C152" t="s">
        <v>1216</v>
      </c>
      <c r="D152">
        <v>7</v>
      </c>
      <c r="E152">
        <v>2</v>
      </c>
      <c r="F152">
        <v>5</v>
      </c>
      <c r="H152">
        <f t="shared" si="40"/>
        <v>14</v>
      </c>
      <c r="I152">
        <v>14</v>
      </c>
      <c r="J152">
        <f t="shared" si="41"/>
        <v>0</v>
      </c>
      <c r="K152">
        <v>54</v>
      </c>
    </row>
    <row r="153" spans="1:11" x14ac:dyDescent="0.25">
      <c r="B153" t="s">
        <v>132</v>
      </c>
      <c r="C153" t="s">
        <v>1217</v>
      </c>
      <c r="D153">
        <v>201</v>
      </c>
      <c r="E153">
        <v>13</v>
      </c>
      <c r="F153">
        <v>47</v>
      </c>
      <c r="H153">
        <f t="shared" si="40"/>
        <v>261</v>
      </c>
      <c r="I153">
        <v>261</v>
      </c>
      <c r="J153">
        <f t="shared" si="41"/>
        <v>0</v>
      </c>
      <c r="K153">
        <v>740</v>
      </c>
    </row>
    <row r="154" spans="1:11" x14ac:dyDescent="0.25">
      <c r="B154" t="s">
        <v>133</v>
      </c>
      <c r="C154" t="s">
        <v>1218</v>
      </c>
      <c r="D154">
        <v>8</v>
      </c>
      <c r="E154">
        <v>3</v>
      </c>
      <c r="F154">
        <v>8</v>
      </c>
      <c r="H154">
        <f t="shared" si="40"/>
        <v>19</v>
      </c>
      <c r="I154">
        <v>19</v>
      </c>
      <c r="J154">
        <f t="shared" si="41"/>
        <v>0</v>
      </c>
      <c r="K154">
        <v>40</v>
      </c>
    </row>
    <row r="155" spans="1:11" x14ac:dyDescent="0.25">
      <c r="B155" t="s">
        <v>134</v>
      </c>
      <c r="C155" t="s">
        <v>1219</v>
      </c>
      <c r="D155">
        <v>5</v>
      </c>
      <c r="E155">
        <v>6</v>
      </c>
      <c r="F155">
        <v>7</v>
      </c>
      <c r="H155">
        <f t="shared" si="40"/>
        <v>18</v>
      </c>
      <c r="I155">
        <v>18</v>
      </c>
      <c r="J155">
        <f t="shared" si="41"/>
        <v>0</v>
      </c>
      <c r="K155">
        <v>41</v>
      </c>
    </row>
    <row r="156" spans="1:11" x14ac:dyDescent="0.25">
      <c r="B156" t="s">
        <v>135</v>
      </c>
      <c r="C156" t="s">
        <v>1220</v>
      </c>
      <c r="D156">
        <v>4</v>
      </c>
      <c r="E156">
        <v>3</v>
      </c>
      <c r="F156">
        <v>6</v>
      </c>
      <c r="H156">
        <f t="shared" si="40"/>
        <v>13</v>
      </c>
      <c r="I156">
        <v>13</v>
      </c>
      <c r="J156">
        <f t="shared" si="41"/>
        <v>0</v>
      </c>
      <c r="K156">
        <v>24</v>
      </c>
    </row>
    <row r="157" spans="1:11" x14ac:dyDescent="0.25">
      <c r="B157" t="s">
        <v>136</v>
      </c>
      <c r="C157" t="s">
        <v>1221</v>
      </c>
      <c r="D157">
        <v>21</v>
      </c>
      <c r="E157">
        <v>2</v>
      </c>
      <c r="F157">
        <v>26</v>
      </c>
      <c r="H157">
        <f t="shared" si="40"/>
        <v>49</v>
      </c>
      <c r="I157">
        <v>49</v>
      </c>
      <c r="J157">
        <f t="shared" si="41"/>
        <v>0</v>
      </c>
      <c r="K157">
        <v>122</v>
      </c>
    </row>
    <row r="158" spans="1:11" x14ac:dyDescent="0.25">
      <c r="B158" t="s">
        <v>137</v>
      </c>
      <c r="C158" t="s">
        <v>1222</v>
      </c>
      <c r="D158">
        <v>3</v>
      </c>
      <c r="E158">
        <v>1</v>
      </c>
      <c r="F158">
        <v>12</v>
      </c>
      <c r="H158">
        <f t="shared" si="40"/>
        <v>16</v>
      </c>
      <c r="I158">
        <v>16</v>
      </c>
      <c r="J158">
        <f t="shared" si="41"/>
        <v>0</v>
      </c>
      <c r="K158">
        <v>40</v>
      </c>
    </row>
    <row r="159" spans="1:11" x14ac:dyDescent="0.25">
      <c r="B159" t="s">
        <v>138</v>
      </c>
      <c r="C159" t="s">
        <v>1223</v>
      </c>
      <c r="D159">
        <v>3</v>
      </c>
      <c r="F159">
        <v>14</v>
      </c>
      <c r="H159">
        <f t="shared" si="40"/>
        <v>17</v>
      </c>
      <c r="I159">
        <v>17</v>
      </c>
      <c r="J159">
        <f t="shared" si="41"/>
        <v>0</v>
      </c>
      <c r="K159">
        <v>58</v>
      </c>
    </row>
    <row r="160" spans="1:11" x14ac:dyDescent="0.25">
      <c r="B160" t="s">
        <v>139</v>
      </c>
      <c r="C160" t="s">
        <v>1224</v>
      </c>
      <c r="D160">
        <v>5</v>
      </c>
      <c r="F160">
        <v>26</v>
      </c>
      <c r="H160">
        <f t="shared" si="40"/>
        <v>31</v>
      </c>
      <c r="I160">
        <v>31</v>
      </c>
      <c r="J160">
        <f t="shared" si="41"/>
        <v>0</v>
      </c>
      <c r="K160">
        <v>71</v>
      </c>
    </row>
    <row r="161" spans="2:11" x14ac:dyDescent="0.25">
      <c r="B161" t="s">
        <v>140</v>
      </c>
      <c r="C161" t="s">
        <v>1225</v>
      </c>
      <c r="D161">
        <v>9</v>
      </c>
      <c r="E161">
        <v>2</v>
      </c>
      <c r="F161">
        <v>44</v>
      </c>
      <c r="H161">
        <f t="shared" si="40"/>
        <v>55</v>
      </c>
      <c r="I161">
        <v>55</v>
      </c>
      <c r="J161">
        <f t="shared" si="41"/>
        <v>0</v>
      </c>
      <c r="K161">
        <v>120</v>
      </c>
    </row>
    <row r="162" spans="2:11" x14ac:dyDescent="0.25">
      <c r="B162" t="s">
        <v>141</v>
      </c>
      <c r="C162" t="s">
        <v>1226</v>
      </c>
      <c r="D162">
        <v>5</v>
      </c>
      <c r="F162">
        <v>21</v>
      </c>
      <c r="H162">
        <f t="shared" si="40"/>
        <v>26</v>
      </c>
      <c r="I162">
        <v>26</v>
      </c>
      <c r="J162">
        <f t="shared" si="41"/>
        <v>0</v>
      </c>
      <c r="K162">
        <v>70</v>
      </c>
    </row>
    <row r="163" spans="2:11" x14ac:dyDescent="0.25">
      <c r="B163" t="s">
        <v>142</v>
      </c>
      <c r="C163" t="s">
        <v>1227</v>
      </c>
      <c r="D163">
        <v>1</v>
      </c>
      <c r="F163">
        <v>12</v>
      </c>
      <c r="H163">
        <f t="shared" si="40"/>
        <v>13</v>
      </c>
      <c r="I163">
        <v>13</v>
      </c>
      <c r="J163">
        <f t="shared" si="41"/>
        <v>0</v>
      </c>
      <c r="K163">
        <v>50</v>
      </c>
    </row>
    <row r="164" spans="2:11" x14ac:dyDescent="0.25">
      <c r="B164" t="s">
        <v>143</v>
      </c>
      <c r="C164" t="s">
        <v>1228</v>
      </c>
      <c r="F164">
        <v>17</v>
      </c>
      <c r="H164">
        <f t="shared" si="40"/>
        <v>17</v>
      </c>
      <c r="I164">
        <v>17</v>
      </c>
      <c r="J164">
        <f t="shared" si="41"/>
        <v>0</v>
      </c>
      <c r="K164">
        <v>45</v>
      </c>
    </row>
    <row r="165" spans="2:11" x14ac:dyDescent="0.25">
      <c r="B165" t="s">
        <v>144</v>
      </c>
      <c r="C165" t="s">
        <v>1229</v>
      </c>
      <c r="F165">
        <v>9</v>
      </c>
      <c r="H165">
        <f t="shared" si="40"/>
        <v>9</v>
      </c>
      <c r="I165">
        <v>9</v>
      </c>
      <c r="J165">
        <f t="shared" si="41"/>
        <v>0</v>
      </c>
      <c r="K165">
        <v>28</v>
      </c>
    </row>
    <row r="166" spans="2:11" x14ac:dyDescent="0.25">
      <c r="B166" t="s">
        <v>145</v>
      </c>
      <c r="C166" t="s">
        <v>1230</v>
      </c>
      <c r="D166">
        <v>12</v>
      </c>
      <c r="E166">
        <v>12</v>
      </c>
      <c r="F166">
        <v>12</v>
      </c>
      <c r="H166">
        <f t="shared" si="40"/>
        <v>36</v>
      </c>
      <c r="I166">
        <v>36</v>
      </c>
      <c r="J166">
        <f t="shared" si="41"/>
        <v>0</v>
      </c>
      <c r="K166">
        <v>80</v>
      </c>
    </row>
    <row r="167" spans="2:11" x14ac:dyDescent="0.25">
      <c r="B167" t="s">
        <v>146</v>
      </c>
      <c r="C167" t="s">
        <v>1231</v>
      </c>
      <c r="D167">
        <v>1</v>
      </c>
      <c r="E167">
        <v>2</v>
      </c>
      <c r="F167">
        <v>8</v>
      </c>
      <c r="H167">
        <f t="shared" si="40"/>
        <v>11</v>
      </c>
      <c r="I167">
        <v>11</v>
      </c>
      <c r="J167">
        <f t="shared" si="41"/>
        <v>0</v>
      </c>
      <c r="K167">
        <v>26</v>
      </c>
    </row>
    <row r="168" spans="2:11" x14ac:dyDescent="0.25">
      <c r="B168" t="s">
        <v>587</v>
      </c>
      <c r="C168" t="s">
        <v>1232</v>
      </c>
      <c r="E168">
        <v>2</v>
      </c>
      <c r="F168">
        <v>8</v>
      </c>
      <c r="H168">
        <f t="shared" si="40"/>
        <v>10</v>
      </c>
      <c r="I168">
        <v>10</v>
      </c>
      <c r="J168">
        <f t="shared" si="41"/>
        <v>0</v>
      </c>
      <c r="K168">
        <v>28</v>
      </c>
    </row>
    <row r="169" spans="2:11" x14ac:dyDescent="0.25">
      <c r="B169" t="s">
        <v>147</v>
      </c>
      <c r="C169" t="s">
        <v>1233</v>
      </c>
      <c r="D169">
        <v>8</v>
      </c>
      <c r="E169">
        <v>5</v>
      </c>
      <c r="F169">
        <v>9</v>
      </c>
      <c r="H169">
        <f t="shared" si="40"/>
        <v>22</v>
      </c>
      <c r="I169">
        <v>22</v>
      </c>
      <c r="J169">
        <f t="shared" si="41"/>
        <v>0</v>
      </c>
      <c r="K169">
        <v>92</v>
      </c>
    </row>
    <row r="170" spans="2:11" x14ac:dyDescent="0.25">
      <c r="B170" t="s">
        <v>148</v>
      </c>
      <c r="C170" t="s">
        <v>1234</v>
      </c>
      <c r="D170">
        <v>2</v>
      </c>
      <c r="E170">
        <v>1</v>
      </c>
      <c r="F170">
        <v>6</v>
      </c>
      <c r="H170">
        <f t="shared" si="40"/>
        <v>9</v>
      </c>
      <c r="I170">
        <v>9</v>
      </c>
      <c r="J170">
        <f t="shared" si="41"/>
        <v>0</v>
      </c>
      <c r="K170">
        <v>24</v>
      </c>
    </row>
    <row r="171" spans="2:11" x14ac:dyDescent="0.25">
      <c r="B171" t="s">
        <v>149</v>
      </c>
      <c r="C171" t="s">
        <v>1235</v>
      </c>
      <c r="D171">
        <v>2</v>
      </c>
      <c r="E171">
        <v>3</v>
      </c>
      <c r="F171">
        <v>5</v>
      </c>
      <c r="H171">
        <f t="shared" si="40"/>
        <v>10</v>
      </c>
      <c r="I171">
        <v>10</v>
      </c>
      <c r="J171">
        <f t="shared" si="41"/>
        <v>0</v>
      </c>
      <c r="K171">
        <v>34</v>
      </c>
    </row>
    <row r="172" spans="2:11" x14ac:dyDescent="0.25">
      <c r="B172" t="s">
        <v>150</v>
      </c>
      <c r="C172" t="s">
        <v>1236</v>
      </c>
      <c r="D172">
        <v>7</v>
      </c>
      <c r="F172">
        <v>9</v>
      </c>
      <c r="H172">
        <f t="shared" si="40"/>
        <v>16</v>
      </c>
      <c r="I172">
        <v>16</v>
      </c>
      <c r="J172">
        <f t="shared" si="41"/>
        <v>0</v>
      </c>
      <c r="K172">
        <v>62</v>
      </c>
    </row>
    <row r="173" spans="2:11" x14ac:dyDescent="0.25">
      <c r="B173" t="s">
        <v>807</v>
      </c>
      <c r="C173" t="s">
        <v>1237</v>
      </c>
      <c r="D173">
        <v>5</v>
      </c>
      <c r="F173">
        <v>20</v>
      </c>
      <c r="H173">
        <f t="shared" si="40"/>
        <v>25</v>
      </c>
      <c r="I173">
        <v>25</v>
      </c>
      <c r="J173">
        <f t="shared" si="41"/>
        <v>0</v>
      </c>
      <c r="K173">
        <v>128</v>
      </c>
    </row>
    <row r="174" spans="2:11" x14ac:dyDescent="0.25">
      <c r="B174" t="s">
        <v>151</v>
      </c>
      <c r="C174" t="s">
        <v>1238</v>
      </c>
      <c r="F174">
        <v>4</v>
      </c>
      <c r="H174">
        <f t="shared" si="40"/>
        <v>4</v>
      </c>
      <c r="I174">
        <v>4</v>
      </c>
      <c r="J174">
        <f t="shared" si="41"/>
        <v>0</v>
      </c>
      <c r="K174">
        <v>18</v>
      </c>
    </row>
    <row r="175" spans="2:11" x14ac:dyDescent="0.25">
      <c r="B175" t="s">
        <v>152</v>
      </c>
      <c r="C175" t="s">
        <v>1239</v>
      </c>
      <c r="D175">
        <v>4</v>
      </c>
      <c r="E175">
        <v>1</v>
      </c>
      <c r="F175">
        <v>16</v>
      </c>
      <c r="H175">
        <f t="shared" si="40"/>
        <v>21</v>
      </c>
      <c r="I175">
        <v>21</v>
      </c>
      <c r="J175">
        <f t="shared" si="41"/>
        <v>0</v>
      </c>
      <c r="K175">
        <v>75</v>
      </c>
    </row>
    <row r="176" spans="2:11" x14ac:dyDescent="0.25">
      <c r="B176" t="s">
        <v>808</v>
      </c>
      <c r="C176" t="s">
        <v>1240</v>
      </c>
      <c r="F176">
        <v>33</v>
      </c>
      <c r="H176">
        <f t="shared" si="40"/>
        <v>33</v>
      </c>
      <c r="I176">
        <v>33</v>
      </c>
      <c r="J176">
        <f t="shared" si="41"/>
        <v>0</v>
      </c>
      <c r="K176">
        <v>90</v>
      </c>
    </row>
    <row r="177" spans="1:11" ht="15.75" thickBot="1" x14ac:dyDescent="0.3">
      <c r="A177" s="2" t="s">
        <v>5</v>
      </c>
      <c r="B177" s="2"/>
      <c r="C177" s="2"/>
      <c r="D177" s="2">
        <f>SUM(D151:D176)</f>
        <v>319</v>
      </c>
      <c r="E177" s="2">
        <f t="shared" ref="E177:K177" si="42">SUM(E151:E176)</f>
        <v>60</v>
      </c>
      <c r="F177" s="2">
        <f t="shared" si="42"/>
        <v>390</v>
      </c>
      <c r="G177" s="2">
        <f t="shared" si="42"/>
        <v>0</v>
      </c>
      <c r="H177" s="2">
        <f t="shared" si="42"/>
        <v>769</v>
      </c>
      <c r="I177" s="2">
        <f t="shared" si="42"/>
        <v>769</v>
      </c>
      <c r="J177" s="2">
        <f t="shared" si="42"/>
        <v>0</v>
      </c>
      <c r="K177" s="2">
        <f t="shared" si="42"/>
        <v>2210</v>
      </c>
    </row>
    <row r="178" spans="1:11" ht="15.75" thickTop="1" x14ac:dyDescent="0.25">
      <c r="A178" t="s">
        <v>156</v>
      </c>
      <c r="B178" t="s">
        <v>588</v>
      </c>
      <c r="C178" t="s">
        <v>1241</v>
      </c>
      <c r="D178">
        <v>3</v>
      </c>
      <c r="E178">
        <v>1</v>
      </c>
      <c r="F178">
        <v>11</v>
      </c>
      <c r="H178">
        <f t="shared" ref="H178:H206" si="43">SUM(D178:G178)</f>
        <v>15</v>
      </c>
      <c r="I178">
        <v>15</v>
      </c>
      <c r="J178">
        <f t="shared" ref="J178:J206" si="44">H178-I178</f>
        <v>0</v>
      </c>
      <c r="K178">
        <v>50</v>
      </c>
    </row>
    <row r="179" spans="1:11" x14ac:dyDescent="0.25">
      <c r="B179" t="s">
        <v>157</v>
      </c>
      <c r="C179" t="s">
        <v>1242</v>
      </c>
      <c r="D179">
        <v>14</v>
      </c>
      <c r="E179">
        <v>1</v>
      </c>
      <c r="F179">
        <v>16</v>
      </c>
      <c r="H179">
        <f t="shared" si="43"/>
        <v>31</v>
      </c>
      <c r="I179">
        <v>31</v>
      </c>
      <c r="J179">
        <f t="shared" si="44"/>
        <v>0</v>
      </c>
      <c r="K179">
        <v>126</v>
      </c>
    </row>
    <row r="180" spans="1:11" x14ac:dyDescent="0.25">
      <c r="B180" t="s">
        <v>158</v>
      </c>
      <c r="C180" t="s">
        <v>1243</v>
      </c>
      <c r="D180">
        <v>15</v>
      </c>
      <c r="E180">
        <v>4</v>
      </c>
      <c r="F180">
        <v>18</v>
      </c>
      <c r="H180">
        <f t="shared" si="43"/>
        <v>37</v>
      </c>
      <c r="I180">
        <v>37</v>
      </c>
      <c r="J180">
        <f t="shared" si="44"/>
        <v>0</v>
      </c>
      <c r="K180">
        <v>140</v>
      </c>
    </row>
    <row r="181" spans="1:11" x14ac:dyDescent="0.25">
      <c r="B181" t="s">
        <v>159</v>
      </c>
      <c r="C181" t="s">
        <v>1244</v>
      </c>
      <c r="D181">
        <v>4</v>
      </c>
      <c r="E181">
        <v>1</v>
      </c>
      <c r="F181">
        <v>6</v>
      </c>
      <c r="H181">
        <f t="shared" si="43"/>
        <v>11</v>
      </c>
      <c r="I181">
        <v>11</v>
      </c>
      <c r="J181">
        <f t="shared" si="44"/>
        <v>0</v>
      </c>
      <c r="K181">
        <v>28</v>
      </c>
    </row>
    <row r="182" spans="1:11" x14ac:dyDescent="0.25">
      <c r="B182" t="s">
        <v>160</v>
      </c>
      <c r="C182" t="s">
        <v>1245</v>
      </c>
      <c r="F182">
        <v>7</v>
      </c>
      <c r="H182">
        <f t="shared" si="43"/>
        <v>7</v>
      </c>
      <c r="I182">
        <v>7</v>
      </c>
      <c r="J182">
        <f t="shared" si="44"/>
        <v>0</v>
      </c>
      <c r="K182">
        <v>14</v>
      </c>
    </row>
    <row r="183" spans="1:11" x14ac:dyDescent="0.25">
      <c r="B183" t="s">
        <v>161</v>
      </c>
      <c r="C183" t="s">
        <v>1246</v>
      </c>
      <c r="D183">
        <v>9</v>
      </c>
      <c r="E183">
        <v>1</v>
      </c>
      <c r="F183">
        <v>15</v>
      </c>
      <c r="H183">
        <f t="shared" si="43"/>
        <v>25</v>
      </c>
      <c r="I183">
        <v>25</v>
      </c>
      <c r="J183">
        <f t="shared" si="44"/>
        <v>0</v>
      </c>
      <c r="K183">
        <v>92</v>
      </c>
    </row>
    <row r="184" spans="1:11" x14ac:dyDescent="0.25">
      <c r="B184" t="s">
        <v>162</v>
      </c>
      <c r="C184" t="s">
        <v>1247</v>
      </c>
      <c r="D184">
        <v>7</v>
      </c>
      <c r="E184">
        <v>1</v>
      </c>
      <c r="F184">
        <v>13</v>
      </c>
      <c r="H184">
        <f t="shared" si="43"/>
        <v>21</v>
      </c>
      <c r="I184">
        <v>21</v>
      </c>
      <c r="J184">
        <f t="shared" si="44"/>
        <v>0</v>
      </c>
      <c r="K184">
        <v>76</v>
      </c>
    </row>
    <row r="185" spans="1:11" x14ac:dyDescent="0.25">
      <c r="B185" t="s">
        <v>1725</v>
      </c>
      <c r="C185" t="s">
        <v>1248</v>
      </c>
      <c r="D185">
        <v>1</v>
      </c>
      <c r="F185">
        <v>2</v>
      </c>
      <c r="H185">
        <f t="shared" si="43"/>
        <v>3</v>
      </c>
      <c r="I185">
        <v>3</v>
      </c>
      <c r="J185">
        <f t="shared" si="44"/>
        <v>0</v>
      </c>
      <c r="K185">
        <v>12</v>
      </c>
    </row>
    <row r="186" spans="1:11" x14ac:dyDescent="0.25">
      <c r="B186" t="s">
        <v>163</v>
      </c>
      <c r="C186" t="s">
        <v>1249</v>
      </c>
      <c r="F186">
        <v>2</v>
      </c>
      <c r="H186">
        <f t="shared" si="43"/>
        <v>2</v>
      </c>
      <c r="I186">
        <v>2</v>
      </c>
      <c r="J186">
        <f t="shared" si="44"/>
        <v>0</v>
      </c>
      <c r="K186">
        <v>6</v>
      </c>
    </row>
    <row r="187" spans="1:11" x14ac:dyDescent="0.25">
      <c r="B187" t="s">
        <v>164</v>
      </c>
      <c r="C187" t="s">
        <v>1250</v>
      </c>
      <c r="D187">
        <v>4</v>
      </c>
      <c r="F187">
        <v>6</v>
      </c>
      <c r="H187">
        <f t="shared" si="43"/>
        <v>10</v>
      </c>
      <c r="I187">
        <v>10</v>
      </c>
      <c r="J187">
        <f t="shared" si="44"/>
        <v>0</v>
      </c>
      <c r="K187">
        <v>40</v>
      </c>
    </row>
    <row r="188" spans="1:11" x14ac:dyDescent="0.25">
      <c r="B188" t="s">
        <v>165</v>
      </c>
      <c r="C188" t="s">
        <v>1251</v>
      </c>
      <c r="F188">
        <v>6</v>
      </c>
      <c r="H188">
        <f t="shared" si="43"/>
        <v>6</v>
      </c>
      <c r="I188">
        <v>6</v>
      </c>
      <c r="J188">
        <f t="shared" si="44"/>
        <v>0</v>
      </c>
      <c r="K188">
        <v>18</v>
      </c>
    </row>
    <row r="189" spans="1:11" x14ac:dyDescent="0.25">
      <c r="B189" t="s">
        <v>166</v>
      </c>
      <c r="C189" t="s">
        <v>1252</v>
      </c>
      <c r="D189">
        <v>7</v>
      </c>
      <c r="E189">
        <v>2</v>
      </c>
      <c r="F189">
        <v>12</v>
      </c>
      <c r="H189">
        <f t="shared" si="43"/>
        <v>21</v>
      </c>
      <c r="I189">
        <v>21</v>
      </c>
      <c r="J189">
        <f t="shared" si="44"/>
        <v>0</v>
      </c>
      <c r="K189">
        <v>79</v>
      </c>
    </row>
    <row r="190" spans="1:11" x14ac:dyDescent="0.25">
      <c r="B190" t="s">
        <v>167</v>
      </c>
      <c r="C190" t="s">
        <v>1253</v>
      </c>
      <c r="D190">
        <v>1</v>
      </c>
      <c r="E190">
        <v>4</v>
      </c>
      <c r="F190">
        <v>12</v>
      </c>
      <c r="H190">
        <f t="shared" si="43"/>
        <v>17</v>
      </c>
      <c r="I190">
        <v>17</v>
      </c>
      <c r="J190">
        <f t="shared" si="44"/>
        <v>0</v>
      </c>
      <c r="K190">
        <v>58</v>
      </c>
    </row>
    <row r="191" spans="1:11" x14ac:dyDescent="0.25">
      <c r="B191" t="s">
        <v>597</v>
      </c>
      <c r="C191" t="s">
        <v>1255</v>
      </c>
      <c r="D191">
        <v>13</v>
      </c>
      <c r="F191">
        <v>8</v>
      </c>
      <c r="H191">
        <f t="shared" si="43"/>
        <v>21</v>
      </c>
      <c r="I191">
        <v>21</v>
      </c>
      <c r="J191">
        <f t="shared" si="44"/>
        <v>0</v>
      </c>
      <c r="K191">
        <v>70</v>
      </c>
    </row>
    <row r="192" spans="1:11" x14ac:dyDescent="0.25">
      <c r="B192" t="s">
        <v>168</v>
      </c>
      <c r="C192" t="s">
        <v>1256</v>
      </c>
      <c r="D192">
        <v>22</v>
      </c>
      <c r="E192">
        <v>1</v>
      </c>
      <c r="F192">
        <v>15</v>
      </c>
      <c r="H192">
        <f t="shared" si="43"/>
        <v>38</v>
      </c>
      <c r="I192">
        <v>38</v>
      </c>
      <c r="J192">
        <f t="shared" si="44"/>
        <v>0</v>
      </c>
      <c r="K192">
        <v>98</v>
      </c>
    </row>
    <row r="193" spans="1:11" x14ac:dyDescent="0.25">
      <c r="B193" t="s">
        <v>169</v>
      </c>
      <c r="C193" t="s">
        <v>1257</v>
      </c>
      <c r="D193">
        <v>7</v>
      </c>
      <c r="F193">
        <v>10</v>
      </c>
      <c r="H193">
        <f t="shared" si="43"/>
        <v>17</v>
      </c>
      <c r="I193">
        <v>17</v>
      </c>
      <c r="J193">
        <f t="shared" si="44"/>
        <v>0</v>
      </c>
      <c r="K193">
        <v>60</v>
      </c>
    </row>
    <row r="194" spans="1:11" x14ac:dyDescent="0.25">
      <c r="B194" t="s">
        <v>170</v>
      </c>
      <c r="C194" t="s">
        <v>1258</v>
      </c>
      <c r="D194">
        <v>2</v>
      </c>
      <c r="F194">
        <v>5</v>
      </c>
      <c r="H194">
        <f t="shared" si="43"/>
        <v>7</v>
      </c>
      <c r="I194">
        <v>7</v>
      </c>
      <c r="J194">
        <f t="shared" si="44"/>
        <v>0</v>
      </c>
      <c r="K194">
        <v>23</v>
      </c>
    </row>
    <row r="195" spans="1:11" x14ac:dyDescent="0.25">
      <c r="B195" t="s">
        <v>171</v>
      </c>
      <c r="C195" t="s">
        <v>1259</v>
      </c>
      <c r="D195">
        <v>13</v>
      </c>
      <c r="E195">
        <v>3</v>
      </c>
      <c r="F195">
        <v>20</v>
      </c>
      <c r="H195">
        <f t="shared" si="43"/>
        <v>36</v>
      </c>
      <c r="I195">
        <v>36</v>
      </c>
      <c r="J195">
        <f t="shared" si="44"/>
        <v>0</v>
      </c>
      <c r="K195">
        <v>156</v>
      </c>
    </row>
    <row r="196" spans="1:11" x14ac:dyDescent="0.25">
      <c r="B196" t="s">
        <v>172</v>
      </c>
      <c r="C196" t="s">
        <v>1260</v>
      </c>
      <c r="D196">
        <v>4</v>
      </c>
      <c r="F196">
        <v>16</v>
      </c>
      <c r="H196">
        <f t="shared" si="43"/>
        <v>20</v>
      </c>
      <c r="I196">
        <v>20</v>
      </c>
      <c r="J196">
        <f t="shared" si="44"/>
        <v>0</v>
      </c>
      <c r="K196">
        <v>70</v>
      </c>
    </row>
    <row r="197" spans="1:11" x14ac:dyDescent="0.25">
      <c r="B197" t="s">
        <v>173</v>
      </c>
      <c r="C197" t="s">
        <v>1262</v>
      </c>
      <c r="D197">
        <v>1</v>
      </c>
      <c r="F197">
        <v>20</v>
      </c>
      <c r="H197">
        <f t="shared" si="43"/>
        <v>21</v>
      </c>
      <c r="I197">
        <v>21</v>
      </c>
      <c r="J197">
        <f t="shared" si="44"/>
        <v>0</v>
      </c>
      <c r="K197">
        <v>45</v>
      </c>
    </row>
    <row r="198" spans="1:11" x14ac:dyDescent="0.25">
      <c r="B198" t="s">
        <v>174</v>
      </c>
      <c r="C198" t="s">
        <v>1263</v>
      </c>
      <c r="F198">
        <v>2</v>
      </c>
      <c r="H198">
        <f t="shared" si="43"/>
        <v>2</v>
      </c>
      <c r="I198">
        <v>2</v>
      </c>
      <c r="J198">
        <f t="shared" si="44"/>
        <v>0</v>
      </c>
      <c r="K198">
        <v>3</v>
      </c>
    </row>
    <row r="199" spans="1:11" x14ac:dyDescent="0.25">
      <c r="B199" t="s">
        <v>175</v>
      </c>
      <c r="C199" t="s">
        <v>1264</v>
      </c>
      <c r="F199">
        <v>4</v>
      </c>
      <c r="H199">
        <f t="shared" si="43"/>
        <v>4</v>
      </c>
      <c r="I199">
        <v>4</v>
      </c>
      <c r="J199">
        <f t="shared" si="44"/>
        <v>0</v>
      </c>
      <c r="K199">
        <v>12</v>
      </c>
    </row>
    <row r="200" spans="1:11" x14ac:dyDescent="0.25">
      <c r="B200" t="s">
        <v>176</v>
      </c>
      <c r="C200" t="s">
        <v>1265</v>
      </c>
      <c r="D200">
        <v>6</v>
      </c>
      <c r="F200">
        <v>15</v>
      </c>
      <c r="H200">
        <f t="shared" si="43"/>
        <v>21</v>
      </c>
      <c r="I200">
        <v>21</v>
      </c>
      <c r="J200">
        <f t="shared" si="44"/>
        <v>0</v>
      </c>
      <c r="K200">
        <v>75</v>
      </c>
    </row>
    <row r="201" spans="1:11" x14ac:dyDescent="0.25">
      <c r="B201" t="s">
        <v>177</v>
      </c>
      <c r="C201" t="s">
        <v>1266</v>
      </c>
      <c r="D201">
        <v>13</v>
      </c>
      <c r="E201">
        <v>2</v>
      </c>
      <c r="F201">
        <v>16</v>
      </c>
      <c r="H201">
        <f t="shared" si="43"/>
        <v>31</v>
      </c>
      <c r="I201">
        <v>31</v>
      </c>
      <c r="J201">
        <f t="shared" si="44"/>
        <v>0</v>
      </c>
      <c r="K201">
        <v>100</v>
      </c>
    </row>
    <row r="202" spans="1:11" x14ac:dyDescent="0.25">
      <c r="B202" t="s">
        <v>178</v>
      </c>
      <c r="C202" t="s">
        <v>1267</v>
      </c>
      <c r="D202">
        <v>4</v>
      </c>
      <c r="E202">
        <v>1</v>
      </c>
      <c r="F202">
        <v>18</v>
      </c>
      <c r="H202">
        <f t="shared" si="43"/>
        <v>23</v>
      </c>
      <c r="I202">
        <v>23</v>
      </c>
      <c r="J202">
        <f t="shared" si="44"/>
        <v>0</v>
      </c>
      <c r="K202">
        <v>94</v>
      </c>
    </row>
    <row r="203" spans="1:11" x14ac:dyDescent="0.25">
      <c r="B203" t="s">
        <v>1700</v>
      </c>
      <c r="C203" t="s">
        <v>1268</v>
      </c>
      <c r="F203">
        <v>2</v>
      </c>
      <c r="H203">
        <f t="shared" si="43"/>
        <v>2</v>
      </c>
      <c r="I203">
        <v>2</v>
      </c>
      <c r="J203">
        <f t="shared" si="44"/>
        <v>0</v>
      </c>
      <c r="K203">
        <v>8</v>
      </c>
    </row>
    <row r="204" spans="1:11" x14ac:dyDescent="0.25">
      <c r="B204" t="s">
        <v>179</v>
      </c>
      <c r="C204" t="s">
        <v>1269</v>
      </c>
      <c r="D204">
        <v>9</v>
      </c>
      <c r="E204">
        <v>14</v>
      </c>
      <c r="F204">
        <v>130</v>
      </c>
      <c r="H204">
        <f t="shared" si="43"/>
        <v>153</v>
      </c>
      <c r="I204">
        <v>153</v>
      </c>
      <c r="J204">
        <f t="shared" si="44"/>
        <v>0</v>
      </c>
      <c r="K204">
        <v>450</v>
      </c>
    </row>
    <row r="205" spans="1:11" x14ac:dyDescent="0.25">
      <c r="B205" t="s">
        <v>181</v>
      </c>
      <c r="C205" t="s">
        <v>1270</v>
      </c>
      <c r="D205">
        <v>3</v>
      </c>
      <c r="E205">
        <v>1</v>
      </c>
      <c r="F205">
        <v>14</v>
      </c>
      <c r="H205">
        <f t="shared" si="43"/>
        <v>18</v>
      </c>
      <c r="I205">
        <v>18</v>
      </c>
      <c r="J205">
        <f t="shared" si="44"/>
        <v>0</v>
      </c>
      <c r="K205">
        <v>60</v>
      </c>
    </row>
    <row r="206" spans="1:11" x14ac:dyDescent="0.25">
      <c r="B206" t="s">
        <v>180</v>
      </c>
      <c r="C206" t="s">
        <v>1271</v>
      </c>
      <c r="D206">
        <v>9</v>
      </c>
      <c r="F206">
        <v>25</v>
      </c>
      <c r="H206">
        <f t="shared" si="43"/>
        <v>34</v>
      </c>
      <c r="I206">
        <v>34</v>
      </c>
      <c r="J206">
        <f t="shared" si="44"/>
        <v>0</v>
      </c>
      <c r="K206">
        <v>75</v>
      </c>
    </row>
    <row r="207" spans="1:11" ht="15.75" thickBot="1" x14ac:dyDescent="0.3">
      <c r="A207" s="2" t="s">
        <v>5</v>
      </c>
      <c r="B207" s="2"/>
      <c r="C207" s="2"/>
      <c r="D207" s="2">
        <f t="shared" ref="D207:K207" si="45">SUM(D178:D206)</f>
        <v>171</v>
      </c>
      <c r="E207" s="2">
        <f t="shared" si="45"/>
        <v>37</v>
      </c>
      <c r="F207" s="2">
        <f t="shared" si="45"/>
        <v>446</v>
      </c>
      <c r="G207" s="2">
        <f t="shared" si="45"/>
        <v>0</v>
      </c>
      <c r="H207" s="2">
        <f t="shared" si="45"/>
        <v>654</v>
      </c>
      <c r="I207" s="2">
        <f t="shared" si="45"/>
        <v>654</v>
      </c>
      <c r="J207" s="2">
        <f t="shared" si="45"/>
        <v>0</v>
      </c>
      <c r="K207" s="2">
        <f t="shared" si="45"/>
        <v>2138</v>
      </c>
    </row>
    <row r="208" spans="1:11" ht="15.75" thickTop="1" x14ac:dyDescent="0.25">
      <c r="A208" t="s">
        <v>182</v>
      </c>
      <c r="B208" t="s">
        <v>183</v>
      </c>
      <c r="C208" t="s">
        <v>1272</v>
      </c>
      <c r="D208">
        <v>4</v>
      </c>
      <c r="E208">
        <v>11</v>
      </c>
      <c r="F208">
        <v>28</v>
      </c>
      <c r="H208">
        <f t="shared" ref="H208:H229" si="46">SUM(D208:G208)</f>
        <v>43</v>
      </c>
      <c r="I208">
        <v>43</v>
      </c>
      <c r="J208">
        <f t="shared" ref="J208:J229" si="47">H208-I208</f>
        <v>0</v>
      </c>
      <c r="K208">
        <v>176</v>
      </c>
    </row>
    <row r="209" spans="2:11" x14ac:dyDescent="0.25">
      <c r="B209" t="s">
        <v>184</v>
      </c>
      <c r="C209" t="s">
        <v>1273</v>
      </c>
      <c r="D209">
        <v>5</v>
      </c>
      <c r="E209">
        <v>7</v>
      </c>
      <c r="F209">
        <v>6</v>
      </c>
      <c r="H209">
        <f t="shared" si="46"/>
        <v>18</v>
      </c>
      <c r="I209">
        <v>18</v>
      </c>
      <c r="J209">
        <f t="shared" si="47"/>
        <v>0</v>
      </c>
      <c r="K209">
        <v>72</v>
      </c>
    </row>
    <row r="210" spans="2:11" x14ac:dyDescent="0.25">
      <c r="B210" t="s">
        <v>185</v>
      </c>
      <c r="C210" t="s">
        <v>1274</v>
      </c>
      <c r="D210">
        <v>6</v>
      </c>
      <c r="E210">
        <v>6</v>
      </c>
      <c r="F210">
        <v>8</v>
      </c>
      <c r="H210">
        <f t="shared" si="46"/>
        <v>20</v>
      </c>
      <c r="I210">
        <v>20</v>
      </c>
      <c r="J210">
        <f t="shared" si="47"/>
        <v>0</v>
      </c>
      <c r="K210">
        <v>80</v>
      </c>
    </row>
    <row r="211" spans="2:11" x14ac:dyDescent="0.25">
      <c r="B211" t="s">
        <v>186</v>
      </c>
      <c r="C211" t="s">
        <v>1275</v>
      </c>
      <c r="D211">
        <v>8</v>
      </c>
      <c r="E211">
        <v>3</v>
      </c>
      <c r="F211">
        <v>7</v>
      </c>
      <c r="H211">
        <f t="shared" si="46"/>
        <v>18</v>
      </c>
      <c r="I211">
        <v>18</v>
      </c>
      <c r="J211">
        <f t="shared" si="47"/>
        <v>0</v>
      </c>
      <c r="K211">
        <v>72</v>
      </c>
    </row>
    <row r="212" spans="2:11" x14ac:dyDescent="0.25">
      <c r="B212" t="s">
        <v>187</v>
      </c>
      <c r="C212" t="s">
        <v>1276</v>
      </c>
      <c r="D212">
        <v>12</v>
      </c>
      <c r="E212">
        <v>4</v>
      </c>
      <c r="F212">
        <v>9</v>
      </c>
      <c r="H212">
        <f t="shared" si="46"/>
        <v>25</v>
      </c>
      <c r="I212">
        <v>25</v>
      </c>
      <c r="J212">
        <f t="shared" si="47"/>
        <v>0</v>
      </c>
      <c r="K212">
        <v>102</v>
      </c>
    </row>
    <row r="213" spans="2:11" x14ac:dyDescent="0.25">
      <c r="B213" t="s">
        <v>188</v>
      </c>
      <c r="C213" t="s">
        <v>1277</v>
      </c>
      <c r="D213">
        <v>7</v>
      </c>
      <c r="F213">
        <v>7</v>
      </c>
      <c r="H213">
        <f t="shared" si="46"/>
        <v>14</v>
      </c>
      <c r="I213">
        <v>14</v>
      </c>
      <c r="J213">
        <f t="shared" si="47"/>
        <v>0</v>
      </c>
      <c r="K213">
        <v>48</v>
      </c>
    </row>
    <row r="214" spans="2:11" x14ac:dyDescent="0.25">
      <c r="B214" t="s">
        <v>189</v>
      </c>
      <c r="C214" t="s">
        <v>1278</v>
      </c>
      <c r="D214">
        <v>67</v>
      </c>
      <c r="E214">
        <v>6</v>
      </c>
      <c r="F214">
        <v>26</v>
      </c>
      <c r="H214">
        <f t="shared" si="46"/>
        <v>99</v>
      </c>
      <c r="I214">
        <v>99</v>
      </c>
      <c r="J214">
        <f t="shared" si="47"/>
        <v>0</v>
      </c>
      <c r="K214">
        <v>448</v>
      </c>
    </row>
    <row r="215" spans="2:11" x14ac:dyDescent="0.25">
      <c r="B215" t="s">
        <v>190</v>
      </c>
      <c r="C215" t="s">
        <v>1279</v>
      </c>
      <c r="D215">
        <v>9</v>
      </c>
      <c r="F215">
        <v>4</v>
      </c>
      <c r="H215">
        <f t="shared" si="46"/>
        <v>13</v>
      </c>
      <c r="I215">
        <v>13</v>
      </c>
      <c r="J215">
        <f t="shared" si="47"/>
        <v>0</v>
      </c>
      <c r="K215">
        <v>54</v>
      </c>
    </row>
    <row r="216" spans="2:11" x14ac:dyDescent="0.25">
      <c r="B216" t="s">
        <v>191</v>
      </c>
      <c r="C216" t="s">
        <v>1280</v>
      </c>
      <c r="D216">
        <v>23</v>
      </c>
      <c r="E216">
        <v>1</v>
      </c>
      <c r="F216">
        <v>24</v>
      </c>
      <c r="H216">
        <f t="shared" si="46"/>
        <v>48</v>
      </c>
      <c r="I216">
        <v>48</v>
      </c>
      <c r="J216">
        <f t="shared" si="47"/>
        <v>0</v>
      </c>
      <c r="K216">
        <v>154</v>
      </c>
    </row>
    <row r="217" spans="2:11" x14ac:dyDescent="0.25">
      <c r="B217" t="s">
        <v>192</v>
      </c>
      <c r="C217" t="s">
        <v>1281</v>
      </c>
      <c r="D217">
        <v>3</v>
      </c>
      <c r="E217">
        <v>2</v>
      </c>
      <c r="F217">
        <v>6</v>
      </c>
      <c r="H217">
        <f t="shared" si="46"/>
        <v>11</v>
      </c>
      <c r="I217">
        <v>11</v>
      </c>
      <c r="J217">
        <f t="shared" si="47"/>
        <v>0</v>
      </c>
      <c r="K217">
        <v>30</v>
      </c>
    </row>
    <row r="218" spans="2:11" x14ac:dyDescent="0.25">
      <c r="B218" t="s">
        <v>193</v>
      </c>
      <c r="C218" t="s">
        <v>1282</v>
      </c>
      <c r="D218">
        <v>7</v>
      </c>
      <c r="E218">
        <v>3</v>
      </c>
      <c r="H218">
        <f t="shared" si="46"/>
        <v>10</v>
      </c>
      <c r="I218">
        <v>10</v>
      </c>
      <c r="J218">
        <f t="shared" si="47"/>
        <v>0</v>
      </c>
      <c r="K218">
        <v>60</v>
      </c>
    </row>
    <row r="219" spans="2:11" x14ac:dyDescent="0.25">
      <c r="B219" t="s">
        <v>194</v>
      </c>
      <c r="C219" t="s">
        <v>1283</v>
      </c>
      <c r="D219">
        <v>5</v>
      </c>
      <c r="F219">
        <v>5</v>
      </c>
      <c r="H219">
        <f t="shared" si="46"/>
        <v>10</v>
      </c>
      <c r="I219">
        <v>10</v>
      </c>
      <c r="J219">
        <f t="shared" si="47"/>
        <v>0</v>
      </c>
      <c r="K219">
        <v>30</v>
      </c>
    </row>
    <row r="220" spans="2:11" x14ac:dyDescent="0.25">
      <c r="B220" t="s">
        <v>195</v>
      </c>
      <c r="C220" t="s">
        <v>1284</v>
      </c>
      <c r="D220">
        <v>3</v>
      </c>
      <c r="F220">
        <v>7</v>
      </c>
      <c r="H220">
        <f t="shared" si="46"/>
        <v>10</v>
      </c>
      <c r="I220">
        <v>10</v>
      </c>
      <c r="J220">
        <f t="shared" si="47"/>
        <v>0</v>
      </c>
      <c r="K220">
        <v>20</v>
      </c>
    </row>
    <row r="221" spans="2:11" x14ac:dyDescent="0.25">
      <c r="B221" t="s">
        <v>196</v>
      </c>
      <c r="C221" t="s">
        <v>1285</v>
      </c>
      <c r="D221">
        <v>3</v>
      </c>
      <c r="F221">
        <v>4</v>
      </c>
      <c r="H221">
        <f t="shared" si="46"/>
        <v>7</v>
      </c>
      <c r="I221">
        <v>7</v>
      </c>
      <c r="J221">
        <f t="shared" si="47"/>
        <v>0</v>
      </c>
      <c r="K221">
        <v>18</v>
      </c>
    </row>
    <row r="222" spans="2:11" x14ac:dyDescent="0.25">
      <c r="B222" t="s">
        <v>197</v>
      </c>
      <c r="C222" t="s">
        <v>1510</v>
      </c>
      <c r="F222">
        <v>3</v>
      </c>
      <c r="H222">
        <f t="shared" si="46"/>
        <v>3</v>
      </c>
      <c r="I222">
        <v>3</v>
      </c>
      <c r="J222">
        <f t="shared" si="47"/>
        <v>0</v>
      </c>
      <c r="K222">
        <v>9</v>
      </c>
    </row>
    <row r="223" spans="2:11" x14ac:dyDescent="0.25">
      <c r="B223" t="s">
        <v>198</v>
      </c>
      <c r="C223" t="s">
        <v>1286</v>
      </c>
      <c r="D223">
        <v>12</v>
      </c>
      <c r="F223">
        <v>14</v>
      </c>
      <c r="H223">
        <f t="shared" si="46"/>
        <v>26</v>
      </c>
      <c r="I223">
        <v>26</v>
      </c>
      <c r="J223">
        <f t="shared" si="47"/>
        <v>0</v>
      </c>
      <c r="K223">
        <v>72</v>
      </c>
    </row>
    <row r="224" spans="2:11" x14ac:dyDescent="0.25">
      <c r="B224" t="s">
        <v>199</v>
      </c>
      <c r="C224" t="s">
        <v>1523</v>
      </c>
      <c r="D224">
        <v>4</v>
      </c>
      <c r="E224">
        <v>4</v>
      </c>
      <c r="F224">
        <v>6</v>
      </c>
      <c r="H224">
        <f t="shared" si="46"/>
        <v>14</v>
      </c>
      <c r="I224">
        <v>14</v>
      </c>
      <c r="J224">
        <f t="shared" si="47"/>
        <v>0</v>
      </c>
      <c r="K224">
        <v>38</v>
      </c>
    </row>
    <row r="225" spans="1:11" x14ac:dyDescent="0.25">
      <c r="B225" t="s">
        <v>200</v>
      </c>
      <c r="C225" t="s">
        <v>1293</v>
      </c>
      <c r="D225">
        <v>3</v>
      </c>
      <c r="E225">
        <v>8</v>
      </c>
      <c r="F225">
        <v>10</v>
      </c>
      <c r="H225">
        <f t="shared" si="46"/>
        <v>21</v>
      </c>
      <c r="I225">
        <v>21</v>
      </c>
      <c r="J225">
        <f t="shared" si="47"/>
        <v>0</v>
      </c>
      <c r="K225">
        <v>45</v>
      </c>
    </row>
    <row r="226" spans="1:11" x14ac:dyDescent="0.25">
      <c r="B226" t="s">
        <v>201</v>
      </c>
      <c r="C226" t="s">
        <v>1287</v>
      </c>
      <c r="D226">
        <v>1</v>
      </c>
      <c r="E226">
        <v>3</v>
      </c>
      <c r="F226">
        <v>6</v>
      </c>
      <c r="H226">
        <f t="shared" si="46"/>
        <v>10</v>
      </c>
      <c r="I226">
        <v>10</v>
      </c>
      <c r="J226">
        <f t="shared" si="47"/>
        <v>0</v>
      </c>
      <c r="K226">
        <v>20</v>
      </c>
    </row>
    <row r="227" spans="1:11" x14ac:dyDescent="0.25">
      <c r="B227" t="s">
        <v>202</v>
      </c>
      <c r="C227" t="s">
        <v>1288</v>
      </c>
      <c r="D227">
        <v>14</v>
      </c>
      <c r="E227">
        <v>2</v>
      </c>
      <c r="F227">
        <v>21</v>
      </c>
      <c r="H227">
        <f t="shared" si="46"/>
        <v>37</v>
      </c>
      <c r="I227">
        <v>37</v>
      </c>
      <c r="J227">
        <f t="shared" si="47"/>
        <v>0</v>
      </c>
      <c r="K227">
        <v>104</v>
      </c>
    </row>
    <row r="228" spans="1:11" x14ac:dyDescent="0.25">
      <c r="B228" t="s">
        <v>203</v>
      </c>
      <c r="C228" t="s">
        <v>1289</v>
      </c>
      <c r="D228">
        <v>4</v>
      </c>
      <c r="F228">
        <v>5</v>
      </c>
      <c r="H228">
        <f t="shared" si="46"/>
        <v>9</v>
      </c>
      <c r="I228">
        <v>9</v>
      </c>
      <c r="J228">
        <f t="shared" si="47"/>
        <v>0</v>
      </c>
      <c r="K228">
        <v>24</v>
      </c>
    </row>
    <row r="229" spans="1:11" x14ac:dyDescent="0.25">
      <c r="B229" t="s">
        <v>204</v>
      </c>
      <c r="C229" t="s">
        <v>1290</v>
      </c>
      <c r="D229">
        <v>1</v>
      </c>
      <c r="E229">
        <v>6</v>
      </c>
      <c r="F229">
        <v>11</v>
      </c>
      <c r="H229">
        <f t="shared" si="46"/>
        <v>18</v>
      </c>
      <c r="I229">
        <v>18</v>
      </c>
      <c r="J229">
        <f t="shared" si="47"/>
        <v>0</v>
      </c>
      <c r="K229">
        <v>42</v>
      </c>
    </row>
    <row r="230" spans="1:11" ht="15.75" thickBot="1" x14ac:dyDescent="0.3">
      <c r="A230" s="2" t="s">
        <v>1719</v>
      </c>
      <c r="B230" s="2"/>
      <c r="C230" s="2"/>
      <c r="D230" s="2">
        <f>SUM(D208:D229)</f>
        <v>201</v>
      </c>
      <c r="E230" s="2">
        <f t="shared" ref="E230:K230" si="48">SUM(E208:E229)</f>
        <v>66</v>
      </c>
      <c r="F230" s="2">
        <f t="shared" si="48"/>
        <v>217</v>
      </c>
      <c r="G230" s="2">
        <f t="shared" si="48"/>
        <v>0</v>
      </c>
      <c r="H230" s="2">
        <f t="shared" si="48"/>
        <v>484</v>
      </c>
      <c r="I230" s="2">
        <f t="shared" si="48"/>
        <v>484</v>
      </c>
      <c r="J230" s="2">
        <f t="shared" si="48"/>
        <v>0</v>
      </c>
      <c r="K230" s="2">
        <f t="shared" si="48"/>
        <v>1718</v>
      </c>
    </row>
    <row r="231" spans="1:11" ht="15.75" thickTop="1" x14ac:dyDescent="0.25">
      <c r="B231" t="s">
        <v>205</v>
      </c>
      <c r="C231" t="s">
        <v>1291</v>
      </c>
      <c r="D231">
        <v>1</v>
      </c>
      <c r="E231">
        <v>4</v>
      </c>
      <c r="F231">
        <v>5</v>
      </c>
      <c r="H231">
        <f t="shared" ref="H231:H257" si="49">SUM(D231:G231)</f>
        <v>10</v>
      </c>
      <c r="I231">
        <v>10</v>
      </c>
      <c r="J231">
        <f t="shared" ref="J231:J257" si="50">H231-I231</f>
        <v>0</v>
      </c>
      <c r="K231">
        <v>30</v>
      </c>
    </row>
    <row r="232" spans="1:11" x14ac:dyDescent="0.25">
      <c r="B232" t="s">
        <v>206</v>
      </c>
      <c r="C232" t="s">
        <v>1292</v>
      </c>
      <c r="E232">
        <v>7</v>
      </c>
      <c r="F232">
        <v>9</v>
      </c>
      <c r="H232">
        <f t="shared" si="49"/>
        <v>16</v>
      </c>
      <c r="I232">
        <v>16</v>
      </c>
      <c r="J232">
        <f t="shared" si="50"/>
        <v>0</v>
      </c>
      <c r="K232">
        <v>42</v>
      </c>
    </row>
    <row r="233" spans="1:11" x14ac:dyDescent="0.25">
      <c r="B233" t="s">
        <v>207</v>
      </c>
      <c r="C233" t="s">
        <v>1294</v>
      </c>
      <c r="D233">
        <v>4</v>
      </c>
      <c r="F233">
        <v>8</v>
      </c>
      <c r="H233">
        <f t="shared" si="49"/>
        <v>12</v>
      </c>
      <c r="I233">
        <v>12</v>
      </c>
      <c r="J233">
        <f t="shared" si="50"/>
        <v>0</v>
      </c>
      <c r="K233">
        <v>24</v>
      </c>
    </row>
    <row r="234" spans="1:11" x14ac:dyDescent="0.25">
      <c r="B234" t="s">
        <v>208</v>
      </c>
      <c r="C234" t="s">
        <v>479</v>
      </c>
      <c r="E234">
        <v>12</v>
      </c>
      <c r="F234">
        <v>14</v>
      </c>
      <c r="H234">
        <f t="shared" si="49"/>
        <v>26</v>
      </c>
      <c r="I234">
        <v>26</v>
      </c>
      <c r="J234">
        <f t="shared" si="50"/>
        <v>0</v>
      </c>
      <c r="K234">
        <v>72</v>
      </c>
    </row>
    <row r="235" spans="1:11" x14ac:dyDescent="0.25">
      <c r="B235" t="s">
        <v>209</v>
      </c>
      <c r="C235" t="s">
        <v>1550</v>
      </c>
      <c r="F235">
        <v>20</v>
      </c>
      <c r="H235">
        <f t="shared" si="49"/>
        <v>20</v>
      </c>
      <c r="I235">
        <v>20</v>
      </c>
      <c r="J235">
        <f t="shared" si="50"/>
        <v>0</v>
      </c>
      <c r="K235">
        <v>28</v>
      </c>
    </row>
    <row r="236" spans="1:11" x14ac:dyDescent="0.25">
      <c r="B236" t="s">
        <v>210</v>
      </c>
      <c r="C236" t="s">
        <v>1295</v>
      </c>
      <c r="E236">
        <v>3</v>
      </c>
      <c r="H236">
        <f t="shared" si="49"/>
        <v>3</v>
      </c>
      <c r="I236">
        <v>3</v>
      </c>
      <c r="J236">
        <f t="shared" si="50"/>
        <v>0</v>
      </c>
      <c r="K236">
        <v>18</v>
      </c>
    </row>
    <row r="237" spans="1:11" x14ac:dyDescent="0.25">
      <c r="B237" t="s">
        <v>211</v>
      </c>
      <c r="C237" s="6" t="s">
        <v>1296</v>
      </c>
      <c r="E237">
        <v>5</v>
      </c>
      <c r="F237">
        <v>4</v>
      </c>
      <c r="H237">
        <f t="shared" si="49"/>
        <v>9</v>
      </c>
      <c r="I237">
        <v>9</v>
      </c>
      <c r="J237">
        <f t="shared" si="50"/>
        <v>0</v>
      </c>
      <c r="K237">
        <v>30</v>
      </c>
    </row>
    <row r="238" spans="1:11" x14ac:dyDescent="0.25">
      <c r="B238" t="s">
        <v>212</v>
      </c>
      <c r="C238" t="s">
        <v>1297</v>
      </c>
      <c r="E238">
        <v>18</v>
      </c>
      <c r="F238">
        <v>3</v>
      </c>
      <c r="H238">
        <f t="shared" si="49"/>
        <v>21</v>
      </c>
      <c r="I238">
        <v>21</v>
      </c>
      <c r="J238">
        <f t="shared" si="50"/>
        <v>0</v>
      </c>
      <c r="K238">
        <v>108</v>
      </c>
    </row>
    <row r="239" spans="1:11" x14ac:dyDescent="0.25">
      <c r="B239" t="s">
        <v>213</v>
      </c>
      <c r="C239" t="s">
        <v>1298</v>
      </c>
      <c r="D239">
        <v>4</v>
      </c>
      <c r="F239">
        <v>20</v>
      </c>
      <c r="H239">
        <f t="shared" si="49"/>
        <v>24</v>
      </c>
      <c r="I239">
        <v>24</v>
      </c>
      <c r="J239">
        <f t="shared" si="50"/>
        <v>0</v>
      </c>
      <c r="K239">
        <v>30</v>
      </c>
    </row>
    <row r="240" spans="1:11" x14ac:dyDescent="0.25">
      <c r="B240" t="s">
        <v>214</v>
      </c>
      <c r="C240" t="s">
        <v>1299</v>
      </c>
      <c r="D240">
        <v>8</v>
      </c>
      <c r="E240">
        <v>1</v>
      </c>
      <c r="F240">
        <v>12</v>
      </c>
      <c r="H240">
        <f t="shared" si="49"/>
        <v>21</v>
      </c>
      <c r="I240">
        <v>21</v>
      </c>
      <c r="J240">
        <f t="shared" si="50"/>
        <v>0</v>
      </c>
      <c r="K240">
        <v>66</v>
      </c>
    </row>
    <row r="241" spans="2:11" x14ac:dyDescent="0.25">
      <c r="B241" t="s">
        <v>215</v>
      </c>
      <c r="C241" t="s">
        <v>1300</v>
      </c>
      <c r="D241">
        <v>3</v>
      </c>
      <c r="E241">
        <v>2</v>
      </c>
      <c r="F241">
        <v>10</v>
      </c>
      <c r="H241">
        <f t="shared" si="49"/>
        <v>15</v>
      </c>
      <c r="I241">
        <v>15</v>
      </c>
      <c r="J241">
        <f t="shared" si="50"/>
        <v>0</v>
      </c>
      <c r="K241">
        <v>44</v>
      </c>
    </row>
    <row r="242" spans="2:11" x14ac:dyDescent="0.25">
      <c r="B242" t="s">
        <v>216</v>
      </c>
      <c r="C242" t="s">
        <v>1301</v>
      </c>
      <c r="D242">
        <v>10</v>
      </c>
      <c r="F242">
        <v>14</v>
      </c>
      <c r="H242">
        <f t="shared" si="49"/>
        <v>24</v>
      </c>
      <c r="I242">
        <v>24</v>
      </c>
      <c r="J242">
        <f t="shared" si="50"/>
        <v>0</v>
      </c>
      <c r="K242">
        <v>71</v>
      </c>
    </row>
    <row r="243" spans="2:11" x14ac:dyDescent="0.25">
      <c r="B243" t="s">
        <v>217</v>
      </c>
      <c r="C243" t="s">
        <v>1302</v>
      </c>
      <c r="D243">
        <v>3</v>
      </c>
      <c r="F243">
        <v>4</v>
      </c>
      <c r="H243">
        <f t="shared" si="49"/>
        <v>7</v>
      </c>
      <c r="I243">
        <v>7</v>
      </c>
      <c r="J243">
        <f t="shared" si="50"/>
        <v>0</v>
      </c>
      <c r="K243">
        <v>22</v>
      </c>
    </row>
    <row r="244" spans="2:11" x14ac:dyDescent="0.25">
      <c r="B244" t="s">
        <v>218</v>
      </c>
      <c r="C244" t="s">
        <v>476</v>
      </c>
      <c r="D244">
        <v>5</v>
      </c>
      <c r="F244">
        <v>3</v>
      </c>
      <c r="H244">
        <f t="shared" si="49"/>
        <v>8</v>
      </c>
      <c r="I244">
        <v>8</v>
      </c>
      <c r="J244">
        <f t="shared" si="50"/>
        <v>0</v>
      </c>
      <c r="K244">
        <v>40</v>
      </c>
    </row>
    <row r="245" spans="2:11" x14ac:dyDescent="0.25">
      <c r="B245" t="s">
        <v>678</v>
      </c>
      <c r="C245" t="s">
        <v>477</v>
      </c>
      <c r="D245">
        <v>4</v>
      </c>
      <c r="F245">
        <v>4</v>
      </c>
      <c r="H245">
        <f t="shared" si="49"/>
        <v>8</v>
      </c>
      <c r="I245">
        <v>8</v>
      </c>
      <c r="J245">
        <f t="shared" si="50"/>
        <v>0</v>
      </c>
      <c r="K245">
        <v>30</v>
      </c>
    </row>
    <row r="246" spans="2:11" x14ac:dyDescent="0.25">
      <c r="B246" t="s">
        <v>219</v>
      </c>
      <c r="C246" t="s">
        <v>1303</v>
      </c>
      <c r="D246">
        <v>8</v>
      </c>
      <c r="F246">
        <v>10</v>
      </c>
      <c r="H246">
        <f t="shared" si="49"/>
        <v>18</v>
      </c>
      <c r="I246">
        <v>18</v>
      </c>
      <c r="J246">
        <f t="shared" si="50"/>
        <v>0</v>
      </c>
      <c r="K246">
        <v>58</v>
      </c>
    </row>
    <row r="247" spans="2:11" x14ac:dyDescent="0.25">
      <c r="B247" t="s">
        <v>589</v>
      </c>
      <c r="C247" t="s">
        <v>1241</v>
      </c>
      <c r="D247">
        <v>2</v>
      </c>
      <c r="F247">
        <v>3</v>
      </c>
      <c r="H247">
        <f t="shared" si="49"/>
        <v>5</v>
      </c>
      <c r="I247">
        <v>5</v>
      </c>
      <c r="J247">
        <f t="shared" si="50"/>
        <v>0</v>
      </c>
      <c r="K247">
        <v>14</v>
      </c>
    </row>
    <row r="248" spans="2:11" x14ac:dyDescent="0.25">
      <c r="B248" t="s">
        <v>220</v>
      </c>
      <c r="C248" t="s">
        <v>1304</v>
      </c>
      <c r="D248">
        <v>8</v>
      </c>
      <c r="F248">
        <v>44</v>
      </c>
      <c r="H248">
        <f t="shared" si="49"/>
        <v>52</v>
      </c>
      <c r="I248">
        <v>52</v>
      </c>
      <c r="J248">
        <f t="shared" si="50"/>
        <v>0</v>
      </c>
      <c r="K248">
        <v>116</v>
      </c>
    </row>
    <row r="249" spans="2:11" x14ac:dyDescent="0.25">
      <c r="B249" t="s">
        <v>221</v>
      </c>
      <c r="C249" t="s">
        <v>1305</v>
      </c>
      <c r="D249">
        <v>2</v>
      </c>
      <c r="F249">
        <v>4</v>
      </c>
      <c r="H249">
        <f t="shared" si="49"/>
        <v>6</v>
      </c>
      <c r="I249">
        <v>6</v>
      </c>
      <c r="J249">
        <f t="shared" si="50"/>
        <v>0</v>
      </c>
      <c r="K249">
        <v>16</v>
      </c>
    </row>
    <row r="250" spans="2:11" x14ac:dyDescent="0.25">
      <c r="B250" t="s">
        <v>222</v>
      </c>
      <c r="C250" t="s">
        <v>1306</v>
      </c>
      <c r="D250">
        <v>4</v>
      </c>
      <c r="F250">
        <v>3</v>
      </c>
      <c r="H250">
        <f t="shared" si="49"/>
        <v>7</v>
      </c>
      <c r="I250">
        <v>7</v>
      </c>
      <c r="J250">
        <f t="shared" si="50"/>
        <v>0</v>
      </c>
      <c r="K250">
        <v>28</v>
      </c>
    </row>
    <row r="251" spans="2:11" x14ac:dyDescent="0.25">
      <c r="B251" t="s">
        <v>223</v>
      </c>
      <c r="C251" t="s">
        <v>1307</v>
      </c>
      <c r="D251">
        <v>14</v>
      </c>
      <c r="F251">
        <v>12</v>
      </c>
      <c r="H251">
        <f t="shared" si="49"/>
        <v>26</v>
      </c>
      <c r="I251">
        <v>26</v>
      </c>
      <c r="J251">
        <f t="shared" si="50"/>
        <v>0</v>
      </c>
      <c r="K251">
        <v>98</v>
      </c>
    </row>
    <row r="252" spans="2:11" x14ac:dyDescent="0.25">
      <c r="B252" t="s">
        <v>224</v>
      </c>
      <c r="C252" t="s">
        <v>1308</v>
      </c>
      <c r="F252">
        <v>6</v>
      </c>
      <c r="H252">
        <f t="shared" si="49"/>
        <v>6</v>
      </c>
      <c r="I252">
        <v>6</v>
      </c>
      <c r="J252">
        <f t="shared" si="50"/>
        <v>0</v>
      </c>
      <c r="K252">
        <v>26</v>
      </c>
    </row>
    <row r="253" spans="2:11" x14ac:dyDescent="0.25">
      <c r="B253" t="s">
        <v>225</v>
      </c>
      <c r="C253" s="6" t="s">
        <v>1309</v>
      </c>
      <c r="F253">
        <v>8</v>
      </c>
      <c r="H253">
        <f t="shared" si="49"/>
        <v>8</v>
      </c>
      <c r="I253">
        <v>8</v>
      </c>
      <c r="J253">
        <f t="shared" si="50"/>
        <v>0</v>
      </c>
      <c r="K253">
        <v>25</v>
      </c>
    </row>
    <row r="254" spans="2:11" x14ac:dyDescent="0.25">
      <c r="B254" t="s">
        <v>226</v>
      </c>
      <c r="C254" t="s">
        <v>478</v>
      </c>
      <c r="D254">
        <v>2</v>
      </c>
      <c r="F254">
        <v>2</v>
      </c>
      <c r="H254">
        <f t="shared" si="49"/>
        <v>4</v>
      </c>
      <c r="I254">
        <v>4</v>
      </c>
      <c r="J254">
        <f t="shared" si="50"/>
        <v>0</v>
      </c>
      <c r="K254">
        <v>18</v>
      </c>
    </row>
    <row r="255" spans="2:11" x14ac:dyDescent="0.25">
      <c r="B255" t="s">
        <v>227</v>
      </c>
      <c r="C255" s="5" t="s">
        <v>1310</v>
      </c>
      <c r="F255">
        <v>9</v>
      </c>
      <c r="H255">
        <f t="shared" si="49"/>
        <v>9</v>
      </c>
      <c r="I255">
        <v>9</v>
      </c>
      <c r="J255">
        <f t="shared" si="50"/>
        <v>0</v>
      </c>
      <c r="K255">
        <v>27</v>
      </c>
    </row>
    <row r="256" spans="2:11" x14ac:dyDescent="0.25">
      <c r="B256" t="s">
        <v>228</v>
      </c>
      <c r="C256" t="s">
        <v>1311</v>
      </c>
      <c r="D256">
        <v>2</v>
      </c>
      <c r="E256">
        <v>5</v>
      </c>
      <c r="H256">
        <f t="shared" si="49"/>
        <v>7</v>
      </c>
      <c r="I256">
        <v>7</v>
      </c>
      <c r="J256">
        <f t="shared" si="50"/>
        <v>0</v>
      </c>
      <c r="K256">
        <v>42</v>
      </c>
    </row>
    <row r="257" spans="1:11" x14ac:dyDescent="0.25">
      <c r="B257" t="s">
        <v>229</v>
      </c>
      <c r="C257" t="s">
        <v>1312</v>
      </c>
      <c r="F257">
        <v>9</v>
      </c>
      <c r="H257">
        <f t="shared" si="49"/>
        <v>9</v>
      </c>
      <c r="I257">
        <v>9</v>
      </c>
      <c r="J257">
        <f t="shared" si="50"/>
        <v>0</v>
      </c>
      <c r="K257">
        <v>36</v>
      </c>
    </row>
    <row r="258" spans="1:11" ht="15.75" thickBot="1" x14ac:dyDescent="0.3">
      <c r="A258" s="2" t="s">
        <v>5</v>
      </c>
      <c r="B258" s="2"/>
      <c r="C258" s="2"/>
      <c r="D258" s="2">
        <f>SUM(D230:D257)</f>
        <v>285</v>
      </c>
      <c r="E258" s="2">
        <f t="shared" ref="E258:K258" si="51">SUM(E230:E257)</f>
        <v>123</v>
      </c>
      <c r="F258" s="2">
        <f t="shared" si="51"/>
        <v>457</v>
      </c>
      <c r="G258" s="2">
        <f t="shared" si="51"/>
        <v>0</v>
      </c>
      <c r="H258" s="2">
        <f t="shared" si="51"/>
        <v>865</v>
      </c>
      <c r="I258" s="2">
        <f t="shared" si="51"/>
        <v>865</v>
      </c>
      <c r="J258" s="2">
        <f t="shared" si="51"/>
        <v>0</v>
      </c>
      <c r="K258" s="2">
        <f t="shared" si="51"/>
        <v>2877</v>
      </c>
    </row>
    <row r="259" spans="1:11" ht="15.75" thickTop="1" x14ac:dyDescent="0.25">
      <c r="A259" t="s">
        <v>230</v>
      </c>
      <c r="B259" t="s">
        <v>231</v>
      </c>
      <c r="C259" t="s">
        <v>1313</v>
      </c>
      <c r="E259">
        <v>3</v>
      </c>
      <c r="F259">
        <v>3</v>
      </c>
      <c r="H259">
        <f t="shared" ref="H259:H283" si="52">SUM(D259:G259)</f>
        <v>6</v>
      </c>
      <c r="I259">
        <v>6</v>
      </c>
      <c r="J259">
        <f t="shared" ref="J259:J283" si="53">H259-I259</f>
        <v>0</v>
      </c>
      <c r="K259">
        <v>40</v>
      </c>
    </row>
    <row r="260" spans="1:11" x14ac:dyDescent="0.25">
      <c r="B260" t="s">
        <v>232</v>
      </c>
      <c r="C260" t="s">
        <v>1314</v>
      </c>
      <c r="E260">
        <v>6</v>
      </c>
      <c r="F260">
        <v>3</v>
      </c>
      <c r="H260">
        <f t="shared" si="52"/>
        <v>9</v>
      </c>
      <c r="I260">
        <v>9</v>
      </c>
      <c r="J260">
        <f t="shared" si="53"/>
        <v>0</v>
      </c>
      <c r="K260">
        <v>42</v>
      </c>
    </row>
    <row r="261" spans="1:11" x14ac:dyDescent="0.25">
      <c r="B261" t="s">
        <v>233</v>
      </c>
      <c r="C261" t="s">
        <v>1315</v>
      </c>
      <c r="D261">
        <v>3</v>
      </c>
      <c r="E261">
        <v>37</v>
      </c>
      <c r="F261">
        <v>6</v>
      </c>
      <c r="H261">
        <f t="shared" si="52"/>
        <v>46</v>
      </c>
      <c r="I261">
        <v>46</v>
      </c>
      <c r="J261">
        <f t="shared" si="53"/>
        <v>0</v>
      </c>
      <c r="K261">
        <v>250</v>
      </c>
    </row>
    <row r="262" spans="1:11" x14ac:dyDescent="0.25">
      <c r="B262" t="s">
        <v>234</v>
      </c>
      <c r="C262" t="s">
        <v>1316</v>
      </c>
      <c r="E262">
        <v>7</v>
      </c>
      <c r="F262">
        <v>4</v>
      </c>
      <c r="H262">
        <f t="shared" si="52"/>
        <v>11</v>
      </c>
      <c r="I262">
        <v>11</v>
      </c>
      <c r="J262">
        <f t="shared" si="53"/>
        <v>0</v>
      </c>
      <c r="K262">
        <v>40</v>
      </c>
    </row>
    <row r="263" spans="1:11" x14ac:dyDescent="0.25">
      <c r="B263" t="s">
        <v>235</v>
      </c>
      <c r="C263" t="s">
        <v>1317</v>
      </c>
      <c r="D263">
        <v>6</v>
      </c>
      <c r="E263">
        <v>9</v>
      </c>
      <c r="F263">
        <v>4</v>
      </c>
      <c r="H263">
        <f t="shared" si="52"/>
        <v>19</v>
      </c>
      <c r="I263">
        <v>19</v>
      </c>
      <c r="J263">
        <f t="shared" si="53"/>
        <v>0</v>
      </c>
      <c r="K263">
        <v>60</v>
      </c>
    </row>
    <row r="264" spans="1:11" x14ac:dyDescent="0.25">
      <c r="B264" t="s">
        <v>236</v>
      </c>
      <c r="C264" t="s">
        <v>1318</v>
      </c>
      <c r="D264">
        <v>1</v>
      </c>
      <c r="E264">
        <v>1</v>
      </c>
      <c r="F264">
        <v>1</v>
      </c>
      <c r="H264">
        <f t="shared" si="52"/>
        <v>3</v>
      </c>
      <c r="I264">
        <v>3</v>
      </c>
      <c r="J264">
        <f t="shared" si="53"/>
        <v>0</v>
      </c>
      <c r="K264">
        <v>14</v>
      </c>
    </row>
    <row r="265" spans="1:11" x14ac:dyDescent="0.25">
      <c r="B265" t="s">
        <v>599</v>
      </c>
      <c r="C265" t="s">
        <v>1319</v>
      </c>
      <c r="E265">
        <v>8</v>
      </c>
      <c r="F265">
        <v>6</v>
      </c>
      <c r="H265">
        <f t="shared" si="52"/>
        <v>14</v>
      </c>
      <c r="I265">
        <v>14</v>
      </c>
      <c r="J265">
        <f t="shared" si="53"/>
        <v>0</v>
      </c>
      <c r="K265">
        <v>120</v>
      </c>
    </row>
    <row r="266" spans="1:11" x14ac:dyDescent="0.25">
      <c r="B266" t="s">
        <v>237</v>
      </c>
      <c r="C266" t="s">
        <v>1320</v>
      </c>
      <c r="D266">
        <v>7</v>
      </c>
      <c r="E266">
        <v>11</v>
      </c>
      <c r="F266">
        <v>3</v>
      </c>
      <c r="H266">
        <f t="shared" si="52"/>
        <v>21</v>
      </c>
      <c r="I266">
        <v>21</v>
      </c>
      <c r="J266">
        <f t="shared" si="53"/>
        <v>0</v>
      </c>
      <c r="K266">
        <v>130</v>
      </c>
    </row>
    <row r="267" spans="1:11" x14ac:dyDescent="0.25">
      <c r="B267" t="s">
        <v>238</v>
      </c>
      <c r="C267" t="s">
        <v>1321</v>
      </c>
      <c r="D267">
        <v>5</v>
      </c>
      <c r="E267">
        <v>9</v>
      </c>
      <c r="F267">
        <v>4</v>
      </c>
      <c r="H267">
        <f t="shared" si="52"/>
        <v>18</v>
      </c>
      <c r="I267">
        <v>18</v>
      </c>
      <c r="J267">
        <f t="shared" si="53"/>
        <v>0</v>
      </c>
      <c r="K267">
        <v>150</v>
      </c>
    </row>
    <row r="268" spans="1:11" x14ac:dyDescent="0.25">
      <c r="B268" t="s">
        <v>239</v>
      </c>
      <c r="C268" t="s">
        <v>1322</v>
      </c>
      <c r="D268">
        <v>10</v>
      </c>
      <c r="E268">
        <v>9</v>
      </c>
      <c r="F268">
        <v>6</v>
      </c>
      <c r="H268">
        <f t="shared" si="52"/>
        <v>25</v>
      </c>
      <c r="I268">
        <v>25</v>
      </c>
      <c r="J268">
        <f t="shared" si="53"/>
        <v>0</v>
      </c>
      <c r="K268">
        <v>100</v>
      </c>
    </row>
    <row r="269" spans="1:11" x14ac:dyDescent="0.25">
      <c r="B269" t="s">
        <v>240</v>
      </c>
      <c r="C269" t="s">
        <v>1323</v>
      </c>
      <c r="F269">
        <v>4</v>
      </c>
      <c r="H269">
        <f t="shared" si="52"/>
        <v>4</v>
      </c>
      <c r="I269">
        <v>4</v>
      </c>
      <c r="J269">
        <f t="shared" si="53"/>
        <v>0</v>
      </c>
      <c r="K269">
        <v>10</v>
      </c>
    </row>
    <row r="270" spans="1:11" x14ac:dyDescent="0.25">
      <c r="B270" t="s">
        <v>241</v>
      </c>
      <c r="C270" t="s">
        <v>1324</v>
      </c>
      <c r="D270">
        <v>2</v>
      </c>
      <c r="E270">
        <v>5</v>
      </c>
      <c r="F270">
        <v>5</v>
      </c>
      <c r="H270">
        <f t="shared" si="52"/>
        <v>12</v>
      </c>
      <c r="I270">
        <v>12</v>
      </c>
      <c r="J270">
        <f t="shared" si="53"/>
        <v>0</v>
      </c>
      <c r="K270">
        <v>60</v>
      </c>
    </row>
    <row r="271" spans="1:11" x14ac:dyDescent="0.25">
      <c r="B271" t="s">
        <v>242</v>
      </c>
      <c r="C271" t="s">
        <v>1325</v>
      </c>
      <c r="D271">
        <v>10</v>
      </c>
      <c r="E271">
        <v>8</v>
      </c>
      <c r="F271">
        <v>10</v>
      </c>
      <c r="H271">
        <f t="shared" si="52"/>
        <v>28</v>
      </c>
      <c r="I271">
        <v>28</v>
      </c>
      <c r="J271">
        <f t="shared" si="53"/>
        <v>0</v>
      </c>
      <c r="K271">
        <v>100</v>
      </c>
    </row>
    <row r="272" spans="1:11" x14ac:dyDescent="0.25">
      <c r="B272" t="s">
        <v>243</v>
      </c>
      <c r="C272" t="s">
        <v>1326</v>
      </c>
      <c r="D272">
        <v>7</v>
      </c>
      <c r="E272">
        <v>4</v>
      </c>
      <c r="F272">
        <v>3</v>
      </c>
      <c r="H272">
        <f t="shared" si="52"/>
        <v>14</v>
      </c>
      <c r="I272">
        <v>14</v>
      </c>
      <c r="J272">
        <f t="shared" si="53"/>
        <v>0</v>
      </c>
      <c r="K272">
        <v>60</v>
      </c>
    </row>
    <row r="273" spans="1:11" x14ac:dyDescent="0.25">
      <c r="B273" t="s">
        <v>1721</v>
      </c>
      <c r="C273" t="s">
        <v>1327</v>
      </c>
      <c r="D273">
        <v>12</v>
      </c>
      <c r="E273">
        <v>12</v>
      </c>
      <c r="F273">
        <v>6</v>
      </c>
      <c r="H273">
        <f t="shared" si="52"/>
        <v>30</v>
      </c>
      <c r="I273">
        <v>30</v>
      </c>
      <c r="J273">
        <f t="shared" si="53"/>
        <v>0</v>
      </c>
      <c r="K273">
        <v>170</v>
      </c>
    </row>
    <row r="274" spans="1:11" x14ac:dyDescent="0.25">
      <c r="B274" t="s">
        <v>244</v>
      </c>
      <c r="C274" t="s">
        <v>1328</v>
      </c>
      <c r="D274">
        <v>4</v>
      </c>
      <c r="E274">
        <v>5</v>
      </c>
      <c r="F274">
        <v>6</v>
      </c>
      <c r="H274">
        <f t="shared" si="52"/>
        <v>15</v>
      </c>
      <c r="I274">
        <v>15</v>
      </c>
      <c r="J274">
        <f t="shared" si="53"/>
        <v>0</v>
      </c>
      <c r="K274">
        <v>85</v>
      </c>
    </row>
    <row r="275" spans="1:11" x14ac:dyDescent="0.25">
      <c r="B275" t="s">
        <v>245</v>
      </c>
      <c r="C275" t="s">
        <v>1329</v>
      </c>
      <c r="D275">
        <v>7</v>
      </c>
      <c r="E275">
        <v>6</v>
      </c>
      <c r="F275">
        <v>2</v>
      </c>
      <c r="H275">
        <f t="shared" si="52"/>
        <v>15</v>
      </c>
      <c r="I275">
        <v>15</v>
      </c>
      <c r="J275">
        <f t="shared" si="53"/>
        <v>0</v>
      </c>
      <c r="K275">
        <v>70</v>
      </c>
    </row>
    <row r="276" spans="1:11" x14ac:dyDescent="0.25">
      <c r="B276" t="s">
        <v>246</v>
      </c>
      <c r="C276" t="s">
        <v>1330</v>
      </c>
      <c r="D276">
        <v>24</v>
      </c>
      <c r="E276">
        <v>25</v>
      </c>
      <c r="F276">
        <v>15</v>
      </c>
      <c r="H276">
        <f t="shared" si="52"/>
        <v>64</v>
      </c>
      <c r="I276">
        <v>64</v>
      </c>
      <c r="J276">
        <f t="shared" si="53"/>
        <v>0</v>
      </c>
      <c r="K276">
        <v>260</v>
      </c>
    </row>
    <row r="277" spans="1:11" x14ac:dyDescent="0.25">
      <c r="B277" t="s">
        <v>247</v>
      </c>
      <c r="C277" t="s">
        <v>1331</v>
      </c>
      <c r="D277">
        <v>7</v>
      </c>
      <c r="E277">
        <v>9</v>
      </c>
      <c r="F277">
        <v>4</v>
      </c>
      <c r="H277">
        <f t="shared" si="52"/>
        <v>20</v>
      </c>
      <c r="I277">
        <v>20</v>
      </c>
      <c r="J277">
        <f t="shared" si="53"/>
        <v>0</v>
      </c>
      <c r="K277">
        <v>45</v>
      </c>
    </row>
    <row r="278" spans="1:11" x14ac:dyDescent="0.25">
      <c r="B278" t="s">
        <v>248</v>
      </c>
      <c r="C278" t="s">
        <v>1332</v>
      </c>
      <c r="D278">
        <v>5</v>
      </c>
      <c r="E278">
        <v>6</v>
      </c>
      <c r="F278">
        <v>4</v>
      </c>
      <c r="H278">
        <f t="shared" si="52"/>
        <v>15</v>
      </c>
      <c r="I278">
        <v>15</v>
      </c>
      <c r="J278">
        <f t="shared" si="53"/>
        <v>0</v>
      </c>
      <c r="K278">
        <v>50</v>
      </c>
    </row>
    <row r="279" spans="1:11" x14ac:dyDescent="0.25">
      <c r="B279" t="s">
        <v>598</v>
      </c>
      <c r="C279" t="s">
        <v>1333</v>
      </c>
      <c r="E279">
        <v>3</v>
      </c>
      <c r="F279">
        <v>4</v>
      </c>
      <c r="H279">
        <f t="shared" si="52"/>
        <v>7</v>
      </c>
      <c r="I279">
        <v>7</v>
      </c>
      <c r="J279">
        <f t="shared" si="53"/>
        <v>0</v>
      </c>
      <c r="K279">
        <v>18</v>
      </c>
    </row>
    <row r="280" spans="1:11" x14ac:dyDescent="0.25">
      <c r="B280" t="s">
        <v>249</v>
      </c>
      <c r="C280" t="s">
        <v>1334</v>
      </c>
      <c r="E280">
        <v>2</v>
      </c>
      <c r="F280">
        <v>6</v>
      </c>
      <c r="H280">
        <f t="shared" si="52"/>
        <v>8</v>
      </c>
      <c r="I280">
        <v>8</v>
      </c>
      <c r="J280">
        <f t="shared" si="53"/>
        <v>0</v>
      </c>
      <c r="K280">
        <v>20</v>
      </c>
    </row>
    <row r="281" spans="1:11" x14ac:dyDescent="0.25">
      <c r="B281" t="s">
        <v>230</v>
      </c>
      <c r="C281" t="s">
        <v>1335</v>
      </c>
      <c r="E281">
        <v>3</v>
      </c>
      <c r="F281">
        <v>15</v>
      </c>
      <c r="H281">
        <f t="shared" si="52"/>
        <v>18</v>
      </c>
      <c r="I281">
        <v>18</v>
      </c>
      <c r="J281">
        <f t="shared" si="53"/>
        <v>0</v>
      </c>
      <c r="K281">
        <v>25</v>
      </c>
    </row>
    <row r="282" spans="1:11" x14ac:dyDescent="0.25">
      <c r="B282" t="s">
        <v>250</v>
      </c>
      <c r="C282" t="s">
        <v>1336</v>
      </c>
      <c r="D282">
        <v>2</v>
      </c>
      <c r="E282">
        <v>5</v>
      </c>
      <c r="F282">
        <v>2</v>
      </c>
      <c r="H282">
        <f t="shared" si="52"/>
        <v>9</v>
      </c>
      <c r="I282">
        <v>9</v>
      </c>
      <c r="J282">
        <f t="shared" si="53"/>
        <v>0</v>
      </c>
      <c r="K282">
        <v>40</v>
      </c>
    </row>
    <row r="283" spans="1:11" x14ac:dyDescent="0.25">
      <c r="B283" t="s">
        <v>251</v>
      </c>
      <c r="C283" t="s">
        <v>1337</v>
      </c>
      <c r="D283">
        <v>6</v>
      </c>
      <c r="E283">
        <v>8</v>
      </c>
      <c r="F283">
        <v>4</v>
      </c>
      <c r="H283">
        <f t="shared" si="52"/>
        <v>18</v>
      </c>
      <c r="I283">
        <v>18</v>
      </c>
      <c r="J283">
        <f t="shared" si="53"/>
        <v>0</v>
      </c>
      <c r="K283">
        <v>55</v>
      </c>
    </row>
    <row r="284" spans="1:11" ht="15.75" thickBot="1" x14ac:dyDescent="0.3">
      <c r="A284" s="2" t="s">
        <v>1719</v>
      </c>
      <c r="B284" s="2"/>
      <c r="C284" s="2"/>
      <c r="D284" s="2">
        <f>SUM(D259:D283)</f>
        <v>118</v>
      </c>
      <c r="E284" s="2">
        <f t="shared" ref="E284:J284" si="54">SUM(E259:E283)</f>
        <v>201</v>
      </c>
      <c r="F284" s="2">
        <f t="shared" si="54"/>
        <v>130</v>
      </c>
      <c r="G284" s="2">
        <f t="shared" si="54"/>
        <v>0</v>
      </c>
      <c r="H284" s="2">
        <f t="shared" si="54"/>
        <v>449</v>
      </c>
      <c r="I284" s="2">
        <f t="shared" si="54"/>
        <v>449</v>
      </c>
      <c r="J284" s="2">
        <f t="shared" si="54"/>
        <v>0</v>
      </c>
      <c r="K284" s="2">
        <f>SUM(K259:K283)</f>
        <v>2014</v>
      </c>
    </row>
    <row r="285" spans="1:11" ht="15.75" thickTop="1" x14ac:dyDescent="0.25">
      <c r="B285" t="s">
        <v>252</v>
      </c>
      <c r="C285" t="s">
        <v>1338</v>
      </c>
      <c r="D285">
        <v>9</v>
      </c>
      <c r="E285">
        <v>10</v>
      </c>
      <c r="F285">
        <v>6</v>
      </c>
      <c r="H285">
        <f t="shared" ref="H285:H316" si="55">SUM(D285:G285)</f>
        <v>25</v>
      </c>
      <c r="I285">
        <v>25</v>
      </c>
      <c r="J285">
        <f t="shared" ref="J285:J316" si="56">H285-I285</f>
        <v>0</v>
      </c>
      <c r="K285">
        <v>60</v>
      </c>
    </row>
    <row r="286" spans="1:11" x14ac:dyDescent="0.25">
      <c r="B286" t="s">
        <v>253</v>
      </c>
      <c r="C286" t="s">
        <v>1339</v>
      </c>
      <c r="D286">
        <v>7</v>
      </c>
      <c r="E286">
        <v>9</v>
      </c>
      <c r="F286">
        <v>7</v>
      </c>
      <c r="H286">
        <f t="shared" si="55"/>
        <v>23</v>
      </c>
      <c r="I286">
        <v>23</v>
      </c>
      <c r="J286">
        <f t="shared" si="56"/>
        <v>0</v>
      </c>
      <c r="K286">
        <v>70</v>
      </c>
    </row>
    <row r="287" spans="1:11" x14ac:dyDescent="0.25">
      <c r="B287" t="s">
        <v>254</v>
      </c>
      <c r="C287" t="s">
        <v>1340</v>
      </c>
      <c r="D287">
        <v>3</v>
      </c>
      <c r="F287">
        <v>4</v>
      </c>
      <c r="H287">
        <f t="shared" si="55"/>
        <v>7</v>
      </c>
      <c r="I287">
        <v>7</v>
      </c>
      <c r="J287">
        <f t="shared" si="56"/>
        <v>0</v>
      </c>
      <c r="K287">
        <v>20</v>
      </c>
    </row>
    <row r="288" spans="1:11" x14ac:dyDescent="0.25">
      <c r="B288" t="s">
        <v>255</v>
      </c>
      <c r="C288" t="s">
        <v>1341</v>
      </c>
      <c r="D288">
        <v>2</v>
      </c>
      <c r="F288">
        <v>3</v>
      </c>
      <c r="H288">
        <f t="shared" si="55"/>
        <v>5</v>
      </c>
      <c r="I288">
        <v>5</v>
      </c>
      <c r="J288">
        <f t="shared" si="56"/>
        <v>0</v>
      </c>
      <c r="K288">
        <v>20</v>
      </c>
    </row>
    <row r="289" spans="2:11" x14ac:dyDescent="0.25">
      <c r="B289" t="s">
        <v>256</v>
      </c>
      <c r="C289" t="s">
        <v>1342</v>
      </c>
      <c r="D289">
        <v>1</v>
      </c>
      <c r="F289">
        <v>4</v>
      </c>
      <c r="H289">
        <f t="shared" si="55"/>
        <v>5</v>
      </c>
      <c r="I289">
        <v>5</v>
      </c>
      <c r="J289">
        <f t="shared" si="56"/>
        <v>0</v>
      </c>
      <c r="K289">
        <v>50</v>
      </c>
    </row>
    <row r="290" spans="2:11" x14ac:dyDescent="0.25">
      <c r="B290" t="s">
        <v>257</v>
      </c>
      <c r="C290" t="s">
        <v>1343</v>
      </c>
      <c r="D290">
        <v>1</v>
      </c>
      <c r="F290">
        <v>6</v>
      </c>
      <c r="H290">
        <f t="shared" si="55"/>
        <v>7</v>
      </c>
      <c r="I290">
        <v>7</v>
      </c>
      <c r="J290">
        <f t="shared" si="56"/>
        <v>0</v>
      </c>
      <c r="K290">
        <v>15</v>
      </c>
    </row>
    <row r="291" spans="2:11" x14ac:dyDescent="0.25">
      <c r="B291" t="s">
        <v>258</v>
      </c>
      <c r="C291" t="s">
        <v>1344</v>
      </c>
      <c r="D291">
        <v>1</v>
      </c>
      <c r="F291">
        <v>2</v>
      </c>
      <c r="H291">
        <f t="shared" si="55"/>
        <v>3</v>
      </c>
      <c r="I291">
        <v>3</v>
      </c>
      <c r="J291">
        <f t="shared" si="56"/>
        <v>0</v>
      </c>
      <c r="K291">
        <v>12</v>
      </c>
    </row>
    <row r="292" spans="2:11" x14ac:dyDescent="0.25">
      <c r="B292" t="s">
        <v>259</v>
      </c>
      <c r="C292" t="s">
        <v>1345</v>
      </c>
      <c r="D292">
        <v>1</v>
      </c>
      <c r="F292">
        <v>5</v>
      </c>
      <c r="H292">
        <f t="shared" si="55"/>
        <v>6</v>
      </c>
      <c r="I292">
        <v>6</v>
      </c>
      <c r="J292">
        <f t="shared" si="56"/>
        <v>0</v>
      </c>
      <c r="K292">
        <v>18</v>
      </c>
    </row>
    <row r="293" spans="2:11" x14ac:dyDescent="0.25">
      <c r="B293" t="s">
        <v>260</v>
      </c>
      <c r="C293" t="s">
        <v>1346</v>
      </c>
      <c r="D293">
        <v>3</v>
      </c>
      <c r="E293">
        <v>8</v>
      </c>
      <c r="F293">
        <v>6</v>
      </c>
      <c r="H293">
        <f t="shared" si="55"/>
        <v>17</v>
      </c>
      <c r="I293">
        <v>17</v>
      </c>
      <c r="J293">
        <f t="shared" si="56"/>
        <v>0</v>
      </c>
      <c r="K293">
        <v>50</v>
      </c>
    </row>
    <row r="294" spans="2:11" x14ac:dyDescent="0.25">
      <c r="B294" t="s">
        <v>527</v>
      </c>
      <c r="C294" t="s">
        <v>1347</v>
      </c>
      <c r="D294">
        <v>6</v>
      </c>
      <c r="E294">
        <v>6</v>
      </c>
      <c r="F294">
        <v>8</v>
      </c>
      <c r="H294">
        <f t="shared" si="55"/>
        <v>20</v>
      </c>
      <c r="I294">
        <v>20</v>
      </c>
      <c r="J294">
        <f t="shared" si="56"/>
        <v>0</v>
      </c>
      <c r="K294">
        <v>70</v>
      </c>
    </row>
    <row r="295" spans="2:11" x14ac:dyDescent="0.25">
      <c r="B295" t="s">
        <v>261</v>
      </c>
      <c r="C295" t="s">
        <v>1348</v>
      </c>
      <c r="D295">
        <v>5</v>
      </c>
      <c r="E295">
        <v>6</v>
      </c>
      <c r="F295">
        <v>3</v>
      </c>
      <c r="H295">
        <f t="shared" si="55"/>
        <v>14</v>
      </c>
      <c r="I295">
        <v>14</v>
      </c>
      <c r="J295">
        <f t="shared" si="56"/>
        <v>0</v>
      </c>
      <c r="K295">
        <v>50</v>
      </c>
    </row>
    <row r="296" spans="2:11" x14ac:dyDescent="0.25">
      <c r="B296" t="s">
        <v>262</v>
      </c>
      <c r="C296" t="s">
        <v>1348</v>
      </c>
      <c r="D296">
        <v>7</v>
      </c>
      <c r="E296">
        <v>10</v>
      </c>
      <c r="F296">
        <v>8</v>
      </c>
      <c r="H296">
        <f t="shared" si="55"/>
        <v>25</v>
      </c>
      <c r="I296">
        <v>25</v>
      </c>
      <c r="J296">
        <f t="shared" si="56"/>
        <v>0</v>
      </c>
      <c r="K296">
        <v>60</v>
      </c>
    </row>
    <row r="297" spans="2:11" x14ac:dyDescent="0.25">
      <c r="B297" t="s">
        <v>263</v>
      </c>
      <c r="C297" t="s">
        <v>1349</v>
      </c>
      <c r="D297">
        <v>6</v>
      </c>
      <c r="E297">
        <v>7</v>
      </c>
      <c r="F297">
        <v>7</v>
      </c>
      <c r="H297">
        <f t="shared" si="55"/>
        <v>20</v>
      </c>
      <c r="I297">
        <v>20</v>
      </c>
      <c r="J297">
        <f t="shared" si="56"/>
        <v>0</v>
      </c>
      <c r="K297">
        <v>60</v>
      </c>
    </row>
    <row r="298" spans="2:11" x14ac:dyDescent="0.25">
      <c r="B298" t="s">
        <v>264</v>
      </c>
      <c r="C298" t="s">
        <v>1350</v>
      </c>
      <c r="F298">
        <v>5</v>
      </c>
      <c r="H298">
        <f t="shared" si="55"/>
        <v>5</v>
      </c>
      <c r="I298">
        <v>5</v>
      </c>
      <c r="J298">
        <f t="shared" si="56"/>
        <v>0</v>
      </c>
      <c r="K298">
        <v>40</v>
      </c>
    </row>
    <row r="299" spans="2:11" x14ac:dyDescent="0.25">
      <c r="B299" t="s">
        <v>265</v>
      </c>
      <c r="C299" t="s">
        <v>1351</v>
      </c>
      <c r="F299">
        <v>2</v>
      </c>
      <c r="H299">
        <f t="shared" si="55"/>
        <v>2</v>
      </c>
      <c r="I299">
        <v>2</v>
      </c>
      <c r="J299">
        <f t="shared" si="56"/>
        <v>0</v>
      </c>
      <c r="K299">
        <v>12</v>
      </c>
    </row>
    <row r="300" spans="2:11" x14ac:dyDescent="0.25">
      <c r="B300" t="s">
        <v>266</v>
      </c>
      <c r="C300" t="s">
        <v>1352</v>
      </c>
      <c r="D300">
        <v>1</v>
      </c>
      <c r="E300">
        <v>2</v>
      </c>
      <c r="F300">
        <v>5</v>
      </c>
      <c r="H300">
        <f t="shared" si="55"/>
        <v>8</v>
      </c>
      <c r="I300">
        <v>8</v>
      </c>
      <c r="J300">
        <f t="shared" si="56"/>
        <v>0</v>
      </c>
      <c r="K300">
        <v>10</v>
      </c>
    </row>
    <row r="301" spans="2:11" x14ac:dyDescent="0.25">
      <c r="B301" t="s">
        <v>267</v>
      </c>
      <c r="C301" t="s">
        <v>1353</v>
      </c>
      <c r="D301">
        <v>10</v>
      </c>
      <c r="E301">
        <v>14</v>
      </c>
      <c r="F301">
        <v>40</v>
      </c>
      <c r="H301">
        <f t="shared" si="55"/>
        <v>64</v>
      </c>
      <c r="I301">
        <v>64</v>
      </c>
      <c r="J301">
        <f t="shared" si="56"/>
        <v>0</v>
      </c>
      <c r="K301">
        <v>160</v>
      </c>
    </row>
    <row r="302" spans="2:11" x14ac:dyDescent="0.25">
      <c r="B302" t="s">
        <v>268</v>
      </c>
      <c r="C302" t="s">
        <v>1354</v>
      </c>
      <c r="E302">
        <v>13</v>
      </c>
      <c r="F302">
        <v>6</v>
      </c>
      <c r="H302">
        <f t="shared" si="55"/>
        <v>19</v>
      </c>
      <c r="I302">
        <v>19</v>
      </c>
      <c r="J302">
        <f t="shared" si="56"/>
        <v>0</v>
      </c>
      <c r="K302">
        <v>50</v>
      </c>
    </row>
    <row r="303" spans="2:11" x14ac:dyDescent="0.25">
      <c r="B303" t="s">
        <v>491</v>
      </c>
      <c r="C303" t="s">
        <v>1355</v>
      </c>
      <c r="E303">
        <v>2</v>
      </c>
      <c r="F303">
        <v>5</v>
      </c>
      <c r="H303">
        <f t="shared" si="55"/>
        <v>7</v>
      </c>
      <c r="I303">
        <v>7</v>
      </c>
      <c r="J303">
        <f t="shared" si="56"/>
        <v>0</v>
      </c>
      <c r="K303">
        <v>16</v>
      </c>
    </row>
    <row r="304" spans="2:11" x14ac:dyDescent="0.25">
      <c r="B304" t="s">
        <v>269</v>
      </c>
      <c r="C304" t="s">
        <v>1356</v>
      </c>
      <c r="F304">
        <v>3</v>
      </c>
      <c r="H304">
        <f t="shared" si="55"/>
        <v>3</v>
      </c>
      <c r="I304">
        <v>3</v>
      </c>
      <c r="J304">
        <f t="shared" si="56"/>
        <v>0</v>
      </c>
      <c r="K304">
        <v>12</v>
      </c>
    </row>
    <row r="305" spans="2:11" x14ac:dyDescent="0.25">
      <c r="B305" t="s">
        <v>270</v>
      </c>
      <c r="C305" t="s">
        <v>1357</v>
      </c>
      <c r="D305">
        <v>1</v>
      </c>
      <c r="E305">
        <v>2</v>
      </c>
      <c r="F305">
        <v>4</v>
      </c>
      <c r="H305">
        <f t="shared" si="55"/>
        <v>7</v>
      </c>
      <c r="I305">
        <v>7</v>
      </c>
      <c r="J305">
        <f t="shared" si="56"/>
        <v>0</v>
      </c>
      <c r="K305">
        <v>20</v>
      </c>
    </row>
    <row r="306" spans="2:11" x14ac:dyDescent="0.25">
      <c r="B306" t="s">
        <v>271</v>
      </c>
      <c r="C306" t="s">
        <v>1358</v>
      </c>
      <c r="D306">
        <v>1</v>
      </c>
      <c r="E306">
        <v>3</v>
      </c>
      <c r="F306">
        <v>5</v>
      </c>
      <c r="H306">
        <f t="shared" si="55"/>
        <v>9</v>
      </c>
      <c r="I306">
        <v>9</v>
      </c>
      <c r="J306">
        <f t="shared" si="56"/>
        <v>0</v>
      </c>
      <c r="K306">
        <v>25</v>
      </c>
    </row>
    <row r="307" spans="2:11" x14ac:dyDescent="0.25">
      <c r="B307" t="s">
        <v>272</v>
      </c>
      <c r="C307" t="s">
        <v>1354</v>
      </c>
      <c r="D307">
        <v>1</v>
      </c>
      <c r="E307">
        <v>3</v>
      </c>
      <c r="F307">
        <v>7</v>
      </c>
      <c r="H307">
        <f t="shared" si="55"/>
        <v>11</v>
      </c>
      <c r="I307">
        <v>11</v>
      </c>
      <c r="J307">
        <f t="shared" si="56"/>
        <v>0</v>
      </c>
      <c r="K307">
        <v>20</v>
      </c>
    </row>
    <row r="308" spans="2:11" x14ac:dyDescent="0.25">
      <c r="B308" t="s">
        <v>273</v>
      </c>
      <c r="C308" t="s">
        <v>1359</v>
      </c>
      <c r="E308">
        <v>2</v>
      </c>
      <c r="F308">
        <v>3</v>
      </c>
      <c r="H308">
        <f t="shared" si="55"/>
        <v>5</v>
      </c>
      <c r="I308">
        <v>5</v>
      </c>
      <c r="J308">
        <f t="shared" si="56"/>
        <v>0</v>
      </c>
      <c r="K308">
        <v>60</v>
      </c>
    </row>
    <row r="309" spans="2:11" x14ac:dyDescent="0.25">
      <c r="B309" t="s">
        <v>274</v>
      </c>
      <c r="C309" t="s">
        <v>1360</v>
      </c>
      <c r="F309">
        <v>4</v>
      </c>
      <c r="H309">
        <f t="shared" si="55"/>
        <v>4</v>
      </c>
      <c r="I309">
        <v>4</v>
      </c>
      <c r="J309">
        <f t="shared" si="56"/>
        <v>0</v>
      </c>
      <c r="K309">
        <v>20</v>
      </c>
    </row>
    <row r="310" spans="2:11" x14ac:dyDescent="0.25">
      <c r="B310" t="s">
        <v>275</v>
      </c>
      <c r="C310" t="s">
        <v>1361</v>
      </c>
      <c r="D310">
        <v>1</v>
      </c>
      <c r="E310">
        <v>9</v>
      </c>
      <c r="F310">
        <v>6</v>
      </c>
      <c r="H310">
        <f t="shared" si="55"/>
        <v>16</v>
      </c>
      <c r="I310">
        <v>16</v>
      </c>
      <c r="J310">
        <f t="shared" si="56"/>
        <v>0</v>
      </c>
      <c r="K310">
        <v>50</v>
      </c>
    </row>
    <row r="311" spans="2:11" x14ac:dyDescent="0.25">
      <c r="B311" t="s">
        <v>276</v>
      </c>
      <c r="C311" t="s">
        <v>1359</v>
      </c>
      <c r="F311">
        <v>6</v>
      </c>
      <c r="H311">
        <f t="shared" si="55"/>
        <v>6</v>
      </c>
      <c r="I311">
        <v>6</v>
      </c>
      <c r="J311">
        <f t="shared" si="56"/>
        <v>0</v>
      </c>
      <c r="K311">
        <v>30</v>
      </c>
    </row>
    <row r="312" spans="2:11" x14ac:dyDescent="0.25">
      <c r="B312" t="s">
        <v>277</v>
      </c>
      <c r="C312" t="s">
        <v>1362</v>
      </c>
      <c r="E312">
        <v>2</v>
      </c>
      <c r="F312">
        <v>6</v>
      </c>
      <c r="H312">
        <f t="shared" si="55"/>
        <v>8</v>
      </c>
      <c r="I312">
        <v>8</v>
      </c>
      <c r="J312">
        <f t="shared" si="56"/>
        <v>0</v>
      </c>
      <c r="K312">
        <v>25</v>
      </c>
    </row>
    <row r="313" spans="2:11" x14ac:dyDescent="0.25">
      <c r="B313" t="s">
        <v>278</v>
      </c>
      <c r="C313" t="s">
        <v>1363</v>
      </c>
      <c r="F313">
        <v>4</v>
      </c>
      <c r="H313">
        <f t="shared" si="55"/>
        <v>4</v>
      </c>
      <c r="I313">
        <v>4</v>
      </c>
      <c r="J313">
        <f t="shared" si="56"/>
        <v>0</v>
      </c>
      <c r="K313">
        <v>20</v>
      </c>
    </row>
    <row r="314" spans="2:11" x14ac:dyDescent="0.25">
      <c r="B314" t="s">
        <v>279</v>
      </c>
      <c r="C314" t="s">
        <v>1364</v>
      </c>
      <c r="F314">
        <v>5</v>
      </c>
      <c r="H314">
        <f t="shared" si="55"/>
        <v>5</v>
      </c>
      <c r="I314">
        <v>5</v>
      </c>
      <c r="J314">
        <f t="shared" si="56"/>
        <v>0</v>
      </c>
      <c r="K314">
        <v>20</v>
      </c>
    </row>
    <row r="315" spans="2:11" x14ac:dyDescent="0.25">
      <c r="B315" t="s">
        <v>280</v>
      </c>
      <c r="C315" t="s">
        <v>1365</v>
      </c>
      <c r="F315">
        <v>4</v>
      </c>
      <c r="H315">
        <f t="shared" si="55"/>
        <v>4</v>
      </c>
      <c r="I315">
        <v>4</v>
      </c>
      <c r="J315">
        <f t="shared" si="56"/>
        <v>0</v>
      </c>
      <c r="K315">
        <v>25</v>
      </c>
    </row>
    <row r="316" spans="2:11" x14ac:dyDescent="0.25">
      <c r="B316" t="s">
        <v>281</v>
      </c>
      <c r="C316" t="s">
        <v>1366</v>
      </c>
      <c r="E316">
        <v>11</v>
      </c>
      <c r="F316">
        <v>8</v>
      </c>
      <c r="H316">
        <f t="shared" si="55"/>
        <v>19</v>
      </c>
      <c r="I316">
        <v>19</v>
      </c>
      <c r="J316">
        <f t="shared" si="56"/>
        <v>0</v>
      </c>
      <c r="K316">
        <v>70</v>
      </c>
    </row>
    <row r="317" spans="2:11" x14ac:dyDescent="0.25">
      <c r="B317" t="s">
        <v>282</v>
      </c>
      <c r="C317" t="s">
        <v>1367</v>
      </c>
      <c r="D317">
        <v>1</v>
      </c>
      <c r="E317">
        <v>6</v>
      </c>
      <c r="F317">
        <v>25</v>
      </c>
      <c r="H317">
        <f t="shared" ref="H317:H339" si="57">SUM(D317:G317)</f>
        <v>32</v>
      </c>
      <c r="I317">
        <v>32</v>
      </c>
      <c r="J317">
        <f t="shared" ref="J317:J339" si="58">H317-I317</f>
        <v>0</v>
      </c>
      <c r="K317">
        <v>90</v>
      </c>
    </row>
    <row r="318" spans="2:11" x14ac:dyDescent="0.25">
      <c r="B318" t="s">
        <v>283</v>
      </c>
      <c r="C318" t="s">
        <v>1368</v>
      </c>
      <c r="E318">
        <v>2</v>
      </c>
      <c r="F318">
        <v>6</v>
      </c>
      <c r="H318">
        <f t="shared" si="57"/>
        <v>8</v>
      </c>
      <c r="I318">
        <v>8</v>
      </c>
      <c r="J318">
        <f t="shared" si="58"/>
        <v>0</v>
      </c>
      <c r="K318">
        <v>30</v>
      </c>
    </row>
    <row r="319" spans="2:11" x14ac:dyDescent="0.25">
      <c r="B319" t="s">
        <v>683</v>
      </c>
      <c r="C319" t="s">
        <v>1369</v>
      </c>
      <c r="F319">
        <v>7</v>
      </c>
      <c r="H319">
        <f t="shared" si="57"/>
        <v>7</v>
      </c>
      <c r="I319">
        <v>7</v>
      </c>
      <c r="J319">
        <f t="shared" si="58"/>
        <v>0</v>
      </c>
      <c r="K319">
        <v>24</v>
      </c>
    </row>
    <row r="320" spans="2:11" x14ac:dyDescent="0.25">
      <c r="B320" t="s">
        <v>682</v>
      </c>
      <c r="C320" s="68" t="s">
        <v>1370</v>
      </c>
      <c r="F320">
        <v>6</v>
      </c>
      <c r="H320">
        <f t="shared" si="57"/>
        <v>6</v>
      </c>
      <c r="I320">
        <v>6</v>
      </c>
      <c r="J320">
        <f t="shared" si="58"/>
        <v>0</v>
      </c>
      <c r="K320">
        <v>30</v>
      </c>
    </row>
    <row r="321" spans="2:11" x14ac:dyDescent="0.25">
      <c r="B321" t="s">
        <v>601</v>
      </c>
      <c r="C321" t="s">
        <v>1371</v>
      </c>
      <c r="E321">
        <v>4</v>
      </c>
      <c r="F321">
        <v>2</v>
      </c>
      <c r="H321">
        <f t="shared" si="57"/>
        <v>6</v>
      </c>
      <c r="I321">
        <v>6</v>
      </c>
      <c r="J321">
        <f t="shared" si="58"/>
        <v>0</v>
      </c>
      <c r="K321">
        <v>40</v>
      </c>
    </row>
    <row r="322" spans="2:11" x14ac:dyDescent="0.25">
      <c r="B322" t="s">
        <v>284</v>
      </c>
      <c r="C322" t="s">
        <v>1372</v>
      </c>
      <c r="E322">
        <v>1</v>
      </c>
      <c r="F322">
        <v>2</v>
      </c>
      <c r="H322">
        <f t="shared" si="57"/>
        <v>3</v>
      </c>
      <c r="I322">
        <v>3</v>
      </c>
      <c r="J322">
        <f t="shared" si="58"/>
        <v>0</v>
      </c>
      <c r="K322">
        <v>10</v>
      </c>
    </row>
    <row r="323" spans="2:11" x14ac:dyDescent="0.25">
      <c r="B323" t="s">
        <v>285</v>
      </c>
      <c r="C323" t="s">
        <v>1373</v>
      </c>
      <c r="E323">
        <v>4</v>
      </c>
      <c r="F323">
        <v>4</v>
      </c>
      <c r="H323">
        <f t="shared" si="57"/>
        <v>8</v>
      </c>
      <c r="I323">
        <v>8</v>
      </c>
      <c r="J323">
        <f t="shared" si="58"/>
        <v>0</v>
      </c>
      <c r="K323">
        <v>50</v>
      </c>
    </row>
    <row r="324" spans="2:11" x14ac:dyDescent="0.25">
      <c r="B324" t="s">
        <v>286</v>
      </c>
      <c r="C324" t="s">
        <v>1524</v>
      </c>
      <c r="D324">
        <v>1</v>
      </c>
      <c r="E324">
        <v>3</v>
      </c>
      <c r="F324">
        <v>3</v>
      </c>
      <c r="H324">
        <f t="shared" si="57"/>
        <v>7</v>
      </c>
      <c r="I324">
        <v>7</v>
      </c>
      <c r="J324">
        <f t="shared" si="58"/>
        <v>0</v>
      </c>
      <c r="K324">
        <v>40</v>
      </c>
    </row>
    <row r="325" spans="2:11" x14ac:dyDescent="0.25">
      <c r="B325" t="s">
        <v>287</v>
      </c>
      <c r="C325" t="s">
        <v>1374</v>
      </c>
      <c r="D325">
        <v>1</v>
      </c>
      <c r="E325">
        <v>3</v>
      </c>
      <c r="F325">
        <v>5</v>
      </c>
      <c r="H325">
        <f t="shared" si="57"/>
        <v>9</v>
      </c>
      <c r="I325">
        <v>9</v>
      </c>
      <c r="J325">
        <f t="shared" si="58"/>
        <v>0</v>
      </c>
      <c r="K325">
        <v>85</v>
      </c>
    </row>
    <row r="326" spans="2:11" x14ac:dyDescent="0.25">
      <c r="B326" t="s">
        <v>638</v>
      </c>
      <c r="C326" t="s">
        <v>1375</v>
      </c>
      <c r="E326">
        <v>6</v>
      </c>
      <c r="F326">
        <v>5</v>
      </c>
      <c r="H326">
        <f t="shared" si="57"/>
        <v>11</v>
      </c>
      <c r="I326">
        <v>11</v>
      </c>
      <c r="J326">
        <f t="shared" si="58"/>
        <v>0</v>
      </c>
      <c r="K326">
        <v>60</v>
      </c>
    </row>
    <row r="327" spans="2:11" x14ac:dyDescent="0.25">
      <c r="B327" t="s">
        <v>288</v>
      </c>
      <c r="C327" t="s">
        <v>1376</v>
      </c>
      <c r="D327">
        <v>19</v>
      </c>
      <c r="E327">
        <v>11</v>
      </c>
      <c r="F327">
        <v>7</v>
      </c>
      <c r="H327">
        <f t="shared" si="57"/>
        <v>37</v>
      </c>
      <c r="I327">
        <v>37</v>
      </c>
      <c r="J327">
        <f t="shared" si="58"/>
        <v>0</v>
      </c>
      <c r="K327">
        <v>150</v>
      </c>
    </row>
    <row r="328" spans="2:11" x14ac:dyDescent="0.25">
      <c r="B328" t="s">
        <v>289</v>
      </c>
      <c r="C328" t="s">
        <v>1377</v>
      </c>
      <c r="D328">
        <v>5</v>
      </c>
      <c r="E328">
        <v>5</v>
      </c>
      <c r="F328">
        <v>10</v>
      </c>
      <c r="H328">
        <f t="shared" si="57"/>
        <v>20</v>
      </c>
      <c r="I328">
        <v>20</v>
      </c>
      <c r="J328">
        <f t="shared" si="58"/>
        <v>0</v>
      </c>
      <c r="K328">
        <v>50</v>
      </c>
    </row>
    <row r="329" spans="2:11" x14ac:dyDescent="0.25">
      <c r="B329" t="s">
        <v>290</v>
      </c>
      <c r="C329" t="s">
        <v>1378</v>
      </c>
      <c r="D329">
        <v>2</v>
      </c>
      <c r="E329">
        <v>8</v>
      </c>
      <c r="F329">
        <v>6</v>
      </c>
      <c r="H329">
        <f t="shared" si="57"/>
        <v>16</v>
      </c>
      <c r="I329">
        <v>16</v>
      </c>
      <c r="J329">
        <f t="shared" si="58"/>
        <v>0</v>
      </c>
      <c r="K329">
        <v>60</v>
      </c>
    </row>
    <row r="330" spans="2:11" x14ac:dyDescent="0.25">
      <c r="B330" t="s">
        <v>291</v>
      </c>
      <c r="C330" t="s">
        <v>1379</v>
      </c>
      <c r="F330">
        <v>4</v>
      </c>
      <c r="H330">
        <f t="shared" si="57"/>
        <v>4</v>
      </c>
      <c r="I330">
        <v>4</v>
      </c>
      <c r="J330">
        <f t="shared" si="58"/>
        <v>0</v>
      </c>
      <c r="K330">
        <v>20</v>
      </c>
    </row>
    <row r="331" spans="2:11" x14ac:dyDescent="0.25">
      <c r="B331" t="s">
        <v>292</v>
      </c>
      <c r="C331" t="s">
        <v>1380</v>
      </c>
      <c r="D331">
        <v>2</v>
      </c>
      <c r="E331">
        <v>6</v>
      </c>
      <c r="F331">
        <v>7</v>
      </c>
      <c r="H331">
        <f t="shared" si="57"/>
        <v>15</v>
      </c>
      <c r="I331">
        <v>15</v>
      </c>
      <c r="J331">
        <f t="shared" si="58"/>
        <v>0</v>
      </c>
      <c r="K331">
        <v>80</v>
      </c>
    </row>
    <row r="332" spans="2:11" x14ac:dyDescent="0.25">
      <c r="B332" t="s">
        <v>293</v>
      </c>
      <c r="C332" t="s">
        <v>1381</v>
      </c>
      <c r="F332">
        <v>4</v>
      </c>
      <c r="H332">
        <f t="shared" si="57"/>
        <v>4</v>
      </c>
      <c r="I332">
        <v>4</v>
      </c>
      <c r="J332">
        <f t="shared" si="58"/>
        <v>0</v>
      </c>
      <c r="K332">
        <v>15</v>
      </c>
    </row>
    <row r="333" spans="2:11" x14ac:dyDescent="0.25">
      <c r="B333" t="s">
        <v>294</v>
      </c>
      <c r="C333" t="s">
        <v>1525</v>
      </c>
      <c r="D333">
        <v>2</v>
      </c>
      <c r="E333">
        <v>3</v>
      </c>
      <c r="F333">
        <v>3</v>
      </c>
      <c r="H333">
        <f t="shared" si="57"/>
        <v>8</v>
      </c>
      <c r="I333">
        <v>8</v>
      </c>
      <c r="J333">
        <f t="shared" si="58"/>
        <v>0</v>
      </c>
      <c r="K333">
        <v>30</v>
      </c>
    </row>
    <row r="334" spans="2:11" x14ac:dyDescent="0.25">
      <c r="B334" t="s">
        <v>295</v>
      </c>
      <c r="C334" t="s">
        <v>1382</v>
      </c>
      <c r="F334">
        <v>5</v>
      </c>
      <c r="H334">
        <f t="shared" si="57"/>
        <v>5</v>
      </c>
      <c r="I334">
        <v>5</v>
      </c>
      <c r="J334">
        <f t="shared" si="58"/>
        <v>0</v>
      </c>
      <c r="K334">
        <v>20</v>
      </c>
    </row>
    <row r="335" spans="2:11" x14ac:dyDescent="0.25">
      <c r="B335" t="s">
        <v>296</v>
      </c>
      <c r="C335" t="s">
        <v>1383</v>
      </c>
      <c r="F335">
        <v>3</v>
      </c>
      <c r="H335">
        <f t="shared" si="57"/>
        <v>3</v>
      </c>
      <c r="I335">
        <v>3</v>
      </c>
      <c r="J335">
        <f t="shared" si="58"/>
        <v>0</v>
      </c>
      <c r="K335">
        <v>20</v>
      </c>
    </row>
    <row r="336" spans="2:11" x14ac:dyDescent="0.25">
      <c r="B336" t="s">
        <v>297</v>
      </c>
      <c r="C336" t="s">
        <v>1384</v>
      </c>
      <c r="D336">
        <v>6</v>
      </c>
      <c r="E336">
        <v>12</v>
      </c>
      <c r="F336">
        <v>8</v>
      </c>
      <c r="H336">
        <f t="shared" si="57"/>
        <v>26</v>
      </c>
      <c r="I336">
        <v>26</v>
      </c>
      <c r="J336">
        <f t="shared" si="58"/>
        <v>0</v>
      </c>
      <c r="K336">
        <v>120</v>
      </c>
    </row>
    <row r="337" spans="1:11" x14ac:dyDescent="0.25">
      <c r="B337" t="s">
        <v>298</v>
      </c>
      <c r="C337" t="s">
        <v>1385</v>
      </c>
      <c r="E337">
        <v>5</v>
      </c>
      <c r="F337">
        <v>4</v>
      </c>
      <c r="H337">
        <f t="shared" si="57"/>
        <v>9</v>
      </c>
      <c r="I337">
        <v>9</v>
      </c>
      <c r="J337">
        <f t="shared" si="58"/>
        <v>0</v>
      </c>
      <c r="K337">
        <v>30</v>
      </c>
    </row>
    <row r="338" spans="1:11" x14ac:dyDescent="0.25">
      <c r="B338" t="s">
        <v>482</v>
      </c>
      <c r="C338" t="s">
        <v>1386</v>
      </c>
      <c r="E338">
        <v>4</v>
      </c>
      <c r="F338">
        <v>3</v>
      </c>
      <c r="H338">
        <f t="shared" si="57"/>
        <v>7</v>
      </c>
      <c r="I338">
        <v>7</v>
      </c>
      <c r="J338">
        <f t="shared" si="58"/>
        <v>0</v>
      </c>
      <c r="K338">
        <v>30</v>
      </c>
    </row>
    <row r="339" spans="1:11" x14ac:dyDescent="0.25">
      <c r="B339" t="s">
        <v>299</v>
      </c>
      <c r="C339" t="s">
        <v>1387</v>
      </c>
      <c r="D339">
        <v>2</v>
      </c>
      <c r="E339">
        <v>9</v>
      </c>
      <c r="F339">
        <v>6</v>
      </c>
      <c r="H339">
        <f t="shared" si="57"/>
        <v>17</v>
      </c>
      <c r="I339">
        <v>17</v>
      </c>
      <c r="J339">
        <f t="shared" si="58"/>
        <v>0</v>
      </c>
      <c r="K339">
        <v>60</v>
      </c>
    </row>
    <row r="340" spans="1:11" ht="15.75" thickBot="1" x14ac:dyDescent="0.3">
      <c r="A340" s="2" t="s">
        <v>1719</v>
      </c>
      <c r="B340" s="2"/>
      <c r="C340" s="2"/>
      <c r="D340" s="2">
        <f>SUM(D284:D339)</f>
        <v>226</v>
      </c>
      <c r="E340" s="2">
        <f t="shared" ref="E340:K340" si="59">SUM(E284:E339)</f>
        <v>412</v>
      </c>
      <c r="F340" s="2">
        <f t="shared" si="59"/>
        <v>462</v>
      </c>
      <c r="G340" s="2">
        <f t="shared" si="59"/>
        <v>0</v>
      </c>
      <c r="H340" s="2">
        <f t="shared" si="59"/>
        <v>1100</v>
      </c>
      <c r="I340" s="2">
        <f t="shared" si="59"/>
        <v>1100</v>
      </c>
      <c r="J340" s="2">
        <f t="shared" si="59"/>
        <v>0</v>
      </c>
      <c r="K340" s="2">
        <f t="shared" si="59"/>
        <v>4398</v>
      </c>
    </row>
    <row r="341" spans="1:11" ht="15.75" thickTop="1" x14ac:dyDescent="0.25">
      <c r="B341" t="s">
        <v>300</v>
      </c>
      <c r="C341" t="s">
        <v>1388</v>
      </c>
      <c r="F341">
        <v>3</v>
      </c>
      <c r="H341">
        <f t="shared" ref="H341:H361" si="60">SUM(D341:G341)</f>
        <v>3</v>
      </c>
      <c r="I341">
        <v>3</v>
      </c>
      <c r="J341">
        <f t="shared" ref="J341:J361" si="61">H341-I341</f>
        <v>0</v>
      </c>
      <c r="K341">
        <v>10</v>
      </c>
    </row>
    <row r="342" spans="1:11" x14ac:dyDescent="0.25">
      <c r="B342" t="s">
        <v>301</v>
      </c>
      <c r="C342" t="s">
        <v>1389</v>
      </c>
      <c r="D342">
        <v>1</v>
      </c>
      <c r="E342">
        <v>4</v>
      </c>
      <c r="F342">
        <v>6</v>
      </c>
      <c r="H342">
        <f t="shared" si="60"/>
        <v>11</v>
      </c>
      <c r="I342">
        <v>11</v>
      </c>
      <c r="J342">
        <f t="shared" si="61"/>
        <v>0</v>
      </c>
      <c r="K342">
        <v>25</v>
      </c>
    </row>
    <row r="343" spans="1:11" x14ac:dyDescent="0.25">
      <c r="B343" t="s">
        <v>302</v>
      </c>
      <c r="C343" t="s">
        <v>1390</v>
      </c>
      <c r="E343">
        <v>4</v>
      </c>
      <c r="F343">
        <v>6</v>
      </c>
      <c r="H343">
        <f t="shared" si="60"/>
        <v>10</v>
      </c>
      <c r="I343">
        <v>10</v>
      </c>
      <c r="J343">
        <f t="shared" si="61"/>
        <v>0</v>
      </c>
      <c r="K343">
        <v>25</v>
      </c>
    </row>
    <row r="344" spans="1:11" x14ac:dyDescent="0.25">
      <c r="B344" t="s">
        <v>1707</v>
      </c>
      <c r="C344" s="68" t="s">
        <v>1391</v>
      </c>
      <c r="F344">
        <v>3</v>
      </c>
      <c r="H344">
        <f t="shared" si="60"/>
        <v>3</v>
      </c>
      <c r="I344">
        <v>3</v>
      </c>
      <c r="J344">
        <f t="shared" si="61"/>
        <v>0</v>
      </c>
      <c r="K344">
        <v>15</v>
      </c>
    </row>
    <row r="345" spans="1:11" x14ac:dyDescent="0.25">
      <c r="B345" t="s">
        <v>303</v>
      </c>
      <c r="C345" t="s">
        <v>1392</v>
      </c>
      <c r="E345">
        <v>5</v>
      </c>
      <c r="F345">
        <v>40</v>
      </c>
      <c r="H345">
        <f t="shared" si="60"/>
        <v>45</v>
      </c>
      <c r="I345">
        <v>45</v>
      </c>
      <c r="J345">
        <f t="shared" si="61"/>
        <v>0</v>
      </c>
      <c r="K345">
        <v>138</v>
      </c>
    </row>
    <row r="346" spans="1:11" x14ac:dyDescent="0.25">
      <c r="B346" t="s">
        <v>304</v>
      </c>
      <c r="C346" t="s">
        <v>1393</v>
      </c>
      <c r="E346">
        <v>4</v>
      </c>
      <c r="F346">
        <v>27</v>
      </c>
      <c r="H346">
        <f t="shared" si="60"/>
        <v>31</v>
      </c>
      <c r="I346">
        <v>31</v>
      </c>
      <c r="J346">
        <f t="shared" si="61"/>
        <v>0</v>
      </c>
      <c r="K346">
        <v>71</v>
      </c>
    </row>
    <row r="347" spans="1:11" x14ac:dyDescent="0.25">
      <c r="B347" t="s">
        <v>305</v>
      </c>
      <c r="C347" s="68" t="s">
        <v>1394</v>
      </c>
      <c r="E347">
        <v>2</v>
      </c>
      <c r="F347">
        <v>9</v>
      </c>
      <c r="H347">
        <f t="shared" si="60"/>
        <v>11</v>
      </c>
      <c r="I347">
        <v>11</v>
      </c>
      <c r="J347">
        <f t="shared" si="61"/>
        <v>0</v>
      </c>
      <c r="K347">
        <v>37</v>
      </c>
    </row>
    <row r="348" spans="1:11" x14ac:dyDescent="0.25">
      <c r="B348" t="s">
        <v>306</v>
      </c>
      <c r="C348" t="s">
        <v>1395</v>
      </c>
      <c r="F348">
        <v>9</v>
      </c>
      <c r="H348">
        <f t="shared" si="60"/>
        <v>9</v>
      </c>
      <c r="I348">
        <v>9</v>
      </c>
      <c r="J348">
        <f t="shared" si="61"/>
        <v>0</v>
      </c>
      <c r="K348">
        <v>27</v>
      </c>
    </row>
    <row r="349" spans="1:11" x14ac:dyDescent="0.25">
      <c r="B349" t="s">
        <v>307</v>
      </c>
      <c r="C349" t="s">
        <v>1396</v>
      </c>
      <c r="E349">
        <v>1</v>
      </c>
      <c r="F349">
        <v>70</v>
      </c>
      <c r="H349">
        <f t="shared" si="60"/>
        <v>71</v>
      </c>
      <c r="I349">
        <v>71</v>
      </c>
      <c r="J349">
        <f t="shared" si="61"/>
        <v>0</v>
      </c>
      <c r="K349">
        <v>104</v>
      </c>
    </row>
    <row r="350" spans="1:11" x14ac:dyDescent="0.25">
      <c r="B350" t="s">
        <v>308</v>
      </c>
      <c r="C350" t="s">
        <v>1397</v>
      </c>
      <c r="E350">
        <v>2</v>
      </c>
      <c r="F350">
        <v>10</v>
      </c>
      <c r="H350">
        <f t="shared" si="60"/>
        <v>12</v>
      </c>
      <c r="I350">
        <v>12</v>
      </c>
      <c r="J350">
        <f t="shared" si="61"/>
        <v>0</v>
      </c>
      <c r="K350">
        <v>30</v>
      </c>
    </row>
    <row r="351" spans="1:11" x14ac:dyDescent="0.25">
      <c r="B351" t="s">
        <v>309</v>
      </c>
      <c r="C351" t="s">
        <v>1398</v>
      </c>
      <c r="E351">
        <v>2</v>
      </c>
      <c r="F351">
        <v>72</v>
      </c>
      <c r="H351">
        <f t="shared" si="60"/>
        <v>74</v>
      </c>
      <c r="I351">
        <v>74</v>
      </c>
      <c r="J351">
        <f t="shared" si="61"/>
        <v>0</v>
      </c>
      <c r="K351">
        <v>209</v>
      </c>
    </row>
    <row r="352" spans="1:11" x14ac:dyDescent="0.25">
      <c r="B352" t="s">
        <v>310</v>
      </c>
      <c r="C352" t="s">
        <v>1399</v>
      </c>
      <c r="E352">
        <v>12</v>
      </c>
      <c r="F352">
        <v>12</v>
      </c>
      <c r="H352">
        <f t="shared" si="60"/>
        <v>24</v>
      </c>
      <c r="I352">
        <v>24</v>
      </c>
      <c r="J352">
        <f t="shared" si="61"/>
        <v>0</v>
      </c>
      <c r="K352">
        <v>150</v>
      </c>
    </row>
    <row r="353" spans="1:11" x14ac:dyDescent="0.25">
      <c r="B353" t="s">
        <v>311</v>
      </c>
      <c r="C353" t="s">
        <v>1400</v>
      </c>
      <c r="D353">
        <v>3</v>
      </c>
      <c r="E353">
        <v>3</v>
      </c>
      <c r="F353">
        <v>5</v>
      </c>
      <c r="H353">
        <f t="shared" si="60"/>
        <v>11</v>
      </c>
      <c r="I353">
        <v>11</v>
      </c>
      <c r="J353">
        <f t="shared" si="61"/>
        <v>0</v>
      </c>
      <c r="K353">
        <v>50</v>
      </c>
    </row>
    <row r="354" spans="1:11" x14ac:dyDescent="0.25">
      <c r="B354" t="s">
        <v>312</v>
      </c>
      <c r="C354" t="s">
        <v>1401</v>
      </c>
      <c r="D354">
        <v>1</v>
      </c>
      <c r="E354">
        <v>2</v>
      </c>
      <c r="F354">
        <v>8</v>
      </c>
      <c r="H354">
        <f t="shared" si="60"/>
        <v>11</v>
      </c>
      <c r="I354">
        <v>11</v>
      </c>
      <c r="J354">
        <f t="shared" si="61"/>
        <v>0</v>
      </c>
      <c r="K354">
        <v>36</v>
      </c>
    </row>
    <row r="355" spans="1:11" x14ac:dyDescent="0.25">
      <c r="B355" t="s">
        <v>483</v>
      </c>
      <c r="C355" s="7" t="s">
        <v>1680</v>
      </c>
      <c r="D355">
        <v>1</v>
      </c>
      <c r="E355">
        <v>2</v>
      </c>
      <c r="F355">
        <v>9</v>
      </c>
      <c r="H355">
        <f t="shared" si="60"/>
        <v>12</v>
      </c>
      <c r="I355">
        <v>12</v>
      </c>
      <c r="J355">
        <f t="shared" si="61"/>
        <v>0</v>
      </c>
      <c r="K355">
        <v>56</v>
      </c>
    </row>
    <row r="356" spans="1:11" x14ac:dyDescent="0.25">
      <c r="B356" t="s">
        <v>313</v>
      </c>
      <c r="C356" s="7" t="s">
        <v>1679</v>
      </c>
      <c r="D356">
        <v>3</v>
      </c>
      <c r="E356">
        <v>2</v>
      </c>
      <c r="F356">
        <v>5</v>
      </c>
      <c r="H356">
        <f t="shared" si="60"/>
        <v>10</v>
      </c>
      <c r="I356">
        <v>10</v>
      </c>
      <c r="J356">
        <f t="shared" si="61"/>
        <v>0</v>
      </c>
      <c r="K356">
        <v>30</v>
      </c>
    </row>
    <row r="357" spans="1:11" x14ac:dyDescent="0.25">
      <c r="B357" t="s">
        <v>314</v>
      </c>
      <c r="C357" s="7" t="s">
        <v>980</v>
      </c>
      <c r="D357">
        <v>8</v>
      </c>
      <c r="E357">
        <v>23</v>
      </c>
      <c r="F357">
        <v>20</v>
      </c>
      <c r="H357">
        <f t="shared" si="60"/>
        <v>51</v>
      </c>
      <c r="I357">
        <v>51</v>
      </c>
      <c r="J357">
        <f t="shared" si="61"/>
        <v>0</v>
      </c>
      <c r="K357">
        <v>174</v>
      </c>
    </row>
    <row r="358" spans="1:11" x14ac:dyDescent="0.25">
      <c r="B358" t="s">
        <v>315</v>
      </c>
      <c r="C358" s="7" t="s">
        <v>981</v>
      </c>
      <c r="F358">
        <v>1</v>
      </c>
      <c r="H358">
        <f t="shared" si="60"/>
        <v>1</v>
      </c>
      <c r="I358">
        <v>1</v>
      </c>
      <c r="J358">
        <f t="shared" si="61"/>
        <v>0</v>
      </c>
      <c r="K358">
        <v>5</v>
      </c>
    </row>
    <row r="359" spans="1:11" x14ac:dyDescent="0.25">
      <c r="B359" t="s">
        <v>716</v>
      </c>
      <c r="C359" t="s">
        <v>982</v>
      </c>
      <c r="E359">
        <v>3</v>
      </c>
      <c r="F359">
        <v>3</v>
      </c>
      <c r="H359">
        <f t="shared" si="60"/>
        <v>6</v>
      </c>
      <c r="I359">
        <v>6</v>
      </c>
      <c r="J359">
        <f t="shared" si="61"/>
        <v>0</v>
      </c>
      <c r="K359">
        <v>30</v>
      </c>
    </row>
    <row r="360" spans="1:11" x14ac:dyDescent="0.25">
      <c r="B360" t="s">
        <v>316</v>
      </c>
      <c r="C360" t="s">
        <v>983</v>
      </c>
      <c r="F360">
        <v>1</v>
      </c>
      <c r="H360">
        <f t="shared" si="60"/>
        <v>1</v>
      </c>
      <c r="I360">
        <v>1</v>
      </c>
      <c r="J360">
        <f t="shared" si="61"/>
        <v>0</v>
      </c>
      <c r="K360">
        <v>3</v>
      </c>
    </row>
    <row r="361" spans="1:11" x14ac:dyDescent="0.25">
      <c r="B361" t="s">
        <v>679</v>
      </c>
      <c r="C361" t="s">
        <v>984</v>
      </c>
      <c r="F361">
        <v>1</v>
      </c>
      <c r="H361">
        <f t="shared" si="60"/>
        <v>1</v>
      </c>
      <c r="I361">
        <v>1</v>
      </c>
      <c r="J361">
        <f t="shared" si="61"/>
        <v>0</v>
      </c>
      <c r="K361">
        <v>3</v>
      </c>
    </row>
    <row r="362" spans="1:11" ht="15.75" thickBot="1" x14ac:dyDescent="0.3">
      <c r="A362" s="2" t="s">
        <v>5</v>
      </c>
      <c r="B362" s="2"/>
      <c r="C362" s="2"/>
      <c r="D362" s="2">
        <f>SUM(D340:D361)</f>
        <v>243</v>
      </c>
      <c r="E362" s="2">
        <f t="shared" ref="E362:K362" si="62">SUM(E340:E361)</f>
        <v>483</v>
      </c>
      <c r="F362" s="2">
        <f t="shared" si="62"/>
        <v>782</v>
      </c>
      <c r="G362" s="2">
        <f t="shared" si="62"/>
        <v>0</v>
      </c>
      <c r="H362" s="2">
        <f t="shared" si="62"/>
        <v>1508</v>
      </c>
      <c r="I362" s="2">
        <f t="shared" si="62"/>
        <v>1508</v>
      </c>
      <c r="J362" s="2">
        <f t="shared" si="62"/>
        <v>0</v>
      </c>
      <c r="K362" s="2">
        <f t="shared" si="62"/>
        <v>5626</v>
      </c>
    </row>
    <row r="363" spans="1:11" ht="15.75" thickTop="1" x14ac:dyDescent="0.25">
      <c r="A363" t="s">
        <v>317</v>
      </c>
      <c r="B363" t="s">
        <v>318</v>
      </c>
      <c r="C363" t="s">
        <v>985</v>
      </c>
      <c r="D363">
        <v>1</v>
      </c>
      <c r="F363">
        <v>6</v>
      </c>
      <c r="H363">
        <f t="shared" ref="H363:H383" si="63">SUM(D363:G363)</f>
        <v>7</v>
      </c>
      <c r="I363">
        <v>7</v>
      </c>
      <c r="J363">
        <f t="shared" ref="J363:J383" si="64">H363-I363</f>
        <v>0</v>
      </c>
      <c r="K363">
        <v>23</v>
      </c>
    </row>
    <row r="364" spans="1:11" x14ac:dyDescent="0.25">
      <c r="B364" t="s">
        <v>319</v>
      </c>
      <c r="C364" t="s">
        <v>986</v>
      </c>
      <c r="D364">
        <v>2</v>
      </c>
      <c r="E364">
        <v>1</v>
      </c>
      <c r="F364">
        <v>18</v>
      </c>
      <c r="H364">
        <f t="shared" si="63"/>
        <v>21</v>
      </c>
      <c r="I364">
        <v>21</v>
      </c>
      <c r="J364">
        <f t="shared" si="64"/>
        <v>0</v>
      </c>
      <c r="K364">
        <v>86</v>
      </c>
    </row>
    <row r="365" spans="1:11" x14ac:dyDescent="0.25">
      <c r="B365" t="s">
        <v>320</v>
      </c>
      <c r="C365" t="s">
        <v>987</v>
      </c>
      <c r="D365">
        <v>3</v>
      </c>
      <c r="E365">
        <v>1</v>
      </c>
      <c r="F365">
        <v>6</v>
      </c>
      <c r="H365">
        <f t="shared" si="63"/>
        <v>10</v>
      </c>
      <c r="I365">
        <v>10</v>
      </c>
      <c r="J365">
        <f t="shared" si="64"/>
        <v>0</v>
      </c>
      <c r="K365">
        <v>28</v>
      </c>
    </row>
    <row r="366" spans="1:11" x14ac:dyDescent="0.25">
      <c r="B366" t="s">
        <v>650</v>
      </c>
      <c r="C366" t="s">
        <v>988</v>
      </c>
      <c r="D366">
        <v>2</v>
      </c>
      <c r="F366">
        <v>10</v>
      </c>
      <c r="H366">
        <f t="shared" si="63"/>
        <v>12</v>
      </c>
      <c r="I366">
        <v>12</v>
      </c>
      <c r="J366">
        <f t="shared" si="64"/>
        <v>0</v>
      </c>
      <c r="K366">
        <v>37</v>
      </c>
    </row>
    <row r="367" spans="1:11" x14ac:dyDescent="0.25">
      <c r="B367" t="s">
        <v>321</v>
      </c>
      <c r="C367" t="s">
        <v>992</v>
      </c>
      <c r="F367">
        <v>5</v>
      </c>
      <c r="H367">
        <f t="shared" si="63"/>
        <v>5</v>
      </c>
      <c r="I367">
        <v>5</v>
      </c>
      <c r="J367">
        <f t="shared" si="64"/>
        <v>0</v>
      </c>
      <c r="K367">
        <v>14</v>
      </c>
    </row>
    <row r="368" spans="1:11" x14ac:dyDescent="0.25">
      <c r="B368" t="s">
        <v>787</v>
      </c>
      <c r="C368" t="s">
        <v>991</v>
      </c>
      <c r="D368">
        <v>1</v>
      </c>
      <c r="F368">
        <v>5</v>
      </c>
      <c r="H368">
        <f t="shared" si="63"/>
        <v>6</v>
      </c>
      <c r="I368">
        <v>6</v>
      </c>
      <c r="J368">
        <f t="shared" si="64"/>
        <v>0</v>
      </c>
      <c r="K368">
        <v>25</v>
      </c>
    </row>
    <row r="369" spans="1:11" x14ac:dyDescent="0.25">
      <c r="B369" t="s">
        <v>322</v>
      </c>
      <c r="C369" t="s">
        <v>993</v>
      </c>
      <c r="D369">
        <v>3</v>
      </c>
      <c r="F369">
        <v>16</v>
      </c>
      <c r="H369">
        <f t="shared" si="63"/>
        <v>19</v>
      </c>
      <c r="I369">
        <v>19</v>
      </c>
      <c r="J369">
        <f t="shared" si="64"/>
        <v>0</v>
      </c>
      <c r="K369">
        <v>45</v>
      </c>
    </row>
    <row r="370" spans="1:11" x14ac:dyDescent="0.25">
      <c r="B370" t="s">
        <v>859</v>
      </c>
      <c r="C370" t="s">
        <v>994</v>
      </c>
      <c r="E370">
        <v>1</v>
      </c>
      <c r="F370">
        <v>8</v>
      </c>
      <c r="H370">
        <f t="shared" si="63"/>
        <v>9</v>
      </c>
      <c r="I370">
        <v>9</v>
      </c>
      <c r="J370">
        <f t="shared" si="64"/>
        <v>0</v>
      </c>
      <c r="K370">
        <v>28</v>
      </c>
    </row>
    <row r="371" spans="1:11" x14ac:dyDescent="0.25">
      <c r="B371" t="s">
        <v>323</v>
      </c>
      <c r="C371" t="s">
        <v>995</v>
      </c>
      <c r="F371">
        <v>6</v>
      </c>
      <c r="H371">
        <f t="shared" si="63"/>
        <v>6</v>
      </c>
      <c r="I371">
        <v>6</v>
      </c>
      <c r="J371">
        <f t="shared" si="64"/>
        <v>0</v>
      </c>
      <c r="K371">
        <v>23</v>
      </c>
    </row>
    <row r="372" spans="1:11" x14ac:dyDescent="0.25">
      <c r="B372" t="s">
        <v>324</v>
      </c>
      <c r="C372" t="s">
        <v>996</v>
      </c>
      <c r="D372">
        <v>1</v>
      </c>
      <c r="F372">
        <v>6</v>
      </c>
      <c r="H372">
        <f t="shared" si="63"/>
        <v>7</v>
      </c>
      <c r="I372">
        <v>7</v>
      </c>
      <c r="J372">
        <f t="shared" si="64"/>
        <v>0</v>
      </c>
      <c r="K372">
        <v>24</v>
      </c>
    </row>
    <row r="373" spans="1:11" x14ac:dyDescent="0.25">
      <c r="B373" t="s">
        <v>325</v>
      </c>
      <c r="C373" t="s">
        <v>997</v>
      </c>
      <c r="F373">
        <v>6</v>
      </c>
      <c r="H373">
        <f t="shared" si="63"/>
        <v>6</v>
      </c>
      <c r="I373">
        <v>6</v>
      </c>
      <c r="J373">
        <f t="shared" si="64"/>
        <v>0</v>
      </c>
      <c r="K373">
        <v>14</v>
      </c>
    </row>
    <row r="374" spans="1:11" x14ac:dyDescent="0.25">
      <c r="B374" t="s">
        <v>648</v>
      </c>
      <c r="C374" t="s">
        <v>998</v>
      </c>
      <c r="F374">
        <v>10</v>
      </c>
      <c r="H374">
        <f t="shared" si="63"/>
        <v>10</v>
      </c>
      <c r="I374">
        <v>10</v>
      </c>
      <c r="J374">
        <f t="shared" si="64"/>
        <v>0</v>
      </c>
      <c r="K374">
        <v>18</v>
      </c>
    </row>
    <row r="375" spans="1:11" x14ac:dyDescent="0.25">
      <c r="B375" t="s">
        <v>326</v>
      </c>
      <c r="C375" t="s">
        <v>999</v>
      </c>
      <c r="D375">
        <v>2</v>
      </c>
      <c r="F375">
        <v>5</v>
      </c>
      <c r="H375">
        <f t="shared" si="63"/>
        <v>7</v>
      </c>
      <c r="I375">
        <v>7</v>
      </c>
      <c r="J375">
        <f t="shared" si="64"/>
        <v>0</v>
      </c>
      <c r="K375">
        <v>22</v>
      </c>
    </row>
    <row r="376" spans="1:11" x14ac:dyDescent="0.25">
      <c r="B376" t="s">
        <v>327</v>
      </c>
      <c r="C376" t="s">
        <v>1000</v>
      </c>
      <c r="F376">
        <v>4</v>
      </c>
      <c r="H376">
        <f t="shared" si="63"/>
        <v>4</v>
      </c>
      <c r="I376">
        <v>4</v>
      </c>
      <c r="J376">
        <f t="shared" si="64"/>
        <v>0</v>
      </c>
      <c r="K376">
        <v>12</v>
      </c>
    </row>
    <row r="377" spans="1:11" x14ac:dyDescent="0.25">
      <c r="B377" t="s">
        <v>649</v>
      </c>
      <c r="C377" t="s">
        <v>1001</v>
      </c>
      <c r="F377">
        <v>4</v>
      </c>
      <c r="H377">
        <f t="shared" si="63"/>
        <v>4</v>
      </c>
      <c r="I377">
        <v>4</v>
      </c>
      <c r="J377">
        <f t="shared" si="64"/>
        <v>0</v>
      </c>
      <c r="K377">
        <v>14</v>
      </c>
    </row>
    <row r="378" spans="1:11" x14ac:dyDescent="0.25">
      <c r="B378" t="s">
        <v>328</v>
      </c>
      <c r="C378" t="s">
        <v>1002</v>
      </c>
      <c r="F378">
        <v>7</v>
      </c>
      <c r="H378">
        <f t="shared" si="63"/>
        <v>7</v>
      </c>
      <c r="I378">
        <v>7</v>
      </c>
      <c r="J378">
        <f t="shared" si="64"/>
        <v>0</v>
      </c>
      <c r="K378">
        <v>24</v>
      </c>
    </row>
    <row r="379" spans="1:11" x14ac:dyDescent="0.25">
      <c r="B379" t="s">
        <v>329</v>
      </c>
      <c r="C379" t="s">
        <v>1004</v>
      </c>
      <c r="D379">
        <v>5</v>
      </c>
      <c r="F379">
        <v>14</v>
      </c>
      <c r="H379">
        <f t="shared" si="63"/>
        <v>19</v>
      </c>
      <c r="I379">
        <v>19</v>
      </c>
      <c r="J379">
        <f t="shared" si="64"/>
        <v>0</v>
      </c>
      <c r="K379">
        <v>76</v>
      </c>
    </row>
    <row r="380" spans="1:11" x14ac:dyDescent="0.25">
      <c r="B380" t="s">
        <v>330</v>
      </c>
      <c r="C380" t="s">
        <v>1005</v>
      </c>
      <c r="D380">
        <v>2</v>
      </c>
      <c r="F380">
        <v>4</v>
      </c>
      <c r="H380">
        <f t="shared" si="63"/>
        <v>6</v>
      </c>
      <c r="I380">
        <v>6</v>
      </c>
      <c r="J380">
        <f t="shared" si="64"/>
        <v>0</v>
      </c>
      <c r="K380">
        <v>24</v>
      </c>
    </row>
    <row r="381" spans="1:11" x14ac:dyDescent="0.25">
      <c r="B381" t="s">
        <v>331</v>
      </c>
      <c r="C381" t="s">
        <v>1006</v>
      </c>
      <c r="D381">
        <v>2</v>
      </c>
      <c r="F381">
        <v>8</v>
      </c>
      <c r="H381">
        <f t="shared" si="63"/>
        <v>10</v>
      </c>
      <c r="I381">
        <v>10</v>
      </c>
      <c r="J381">
        <f t="shared" si="64"/>
        <v>0</v>
      </c>
      <c r="K381">
        <v>26</v>
      </c>
    </row>
    <row r="382" spans="1:11" x14ac:dyDescent="0.25">
      <c r="B382" t="s">
        <v>793</v>
      </c>
      <c r="C382" t="s">
        <v>1008</v>
      </c>
      <c r="F382">
        <v>10</v>
      </c>
      <c r="H382">
        <f t="shared" si="63"/>
        <v>10</v>
      </c>
      <c r="I382">
        <v>10</v>
      </c>
      <c r="J382">
        <f t="shared" si="64"/>
        <v>0</v>
      </c>
      <c r="K382">
        <v>27</v>
      </c>
    </row>
    <row r="383" spans="1:11" x14ac:dyDescent="0.25">
      <c r="B383" t="s">
        <v>332</v>
      </c>
      <c r="C383" t="s">
        <v>1010</v>
      </c>
      <c r="D383">
        <v>1</v>
      </c>
      <c r="E383">
        <v>1</v>
      </c>
      <c r="F383">
        <v>9</v>
      </c>
      <c r="H383">
        <f t="shared" si="63"/>
        <v>11</v>
      </c>
      <c r="I383">
        <v>11</v>
      </c>
      <c r="J383">
        <f t="shared" si="64"/>
        <v>0</v>
      </c>
      <c r="K383">
        <v>28</v>
      </c>
    </row>
    <row r="384" spans="1:11" ht="15.75" thickBot="1" x14ac:dyDescent="0.3">
      <c r="A384" s="2" t="s">
        <v>1719</v>
      </c>
      <c r="B384" s="2"/>
      <c r="C384" s="2"/>
      <c r="D384" s="2">
        <f>SUM(D363:D383)</f>
        <v>25</v>
      </c>
      <c r="E384" s="2">
        <f t="shared" ref="E384:K384" si="65">SUM(E363:E383)</f>
        <v>4</v>
      </c>
      <c r="F384" s="2">
        <f t="shared" si="65"/>
        <v>167</v>
      </c>
      <c r="G384" s="2">
        <f t="shared" si="65"/>
        <v>0</v>
      </c>
      <c r="H384" s="2">
        <f t="shared" si="65"/>
        <v>196</v>
      </c>
      <c r="I384" s="2">
        <f t="shared" si="65"/>
        <v>196</v>
      </c>
      <c r="J384" s="2">
        <f t="shared" si="65"/>
        <v>0</v>
      </c>
      <c r="K384" s="2">
        <f t="shared" si="65"/>
        <v>618</v>
      </c>
    </row>
    <row r="385" spans="2:11" ht="15.75" thickTop="1" x14ac:dyDescent="0.25">
      <c r="B385" t="s">
        <v>333</v>
      </c>
      <c r="C385" t="s">
        <v>1011</v>
      </c>
      <c r="D385">
        <v>3</v>
      </c>
      <c r="E385">
        <v>5</v>
      </c>
      <c r="F385">
        <v>10</v>
      </c>
      <c r="H385">
        <f t="shared" ref="H385:H414" si="66">SUM(D385:G385)</f>
        <v>18</v>
      </c>
      <c r="I385">
        <v>18</v>
      </c>
      <c r="J385">
        <f t="shared" ref="J385:J414" si="67">H385-I385</f>
        <v>0</v>
      </c>
      <c r="K385">
        <v>35</v>
      </c>
    </row>
    <row r="386" spans="2:11" x14ac:dyDescent="0.25">
      <c r="B386" t="s">
        <v>334</v>
      </c>
      <c r="C386" t="s">
        <v>1012</v>
      </c>
      <c r="D386">
        <v>4</v>
      </c>
      <c r="E386">
        <v>11</v>
      </c>
      <c r="F386">
        <v>12</v>
      </c>
      <c r="H386">
        <f t="shared" si="66"/>
        <v>27</v>
      </c>
      <c r="I386">
        <v>27</v>
      </c>
      <c r="J386">
        <f t="shared" si="67"/>
        <v>0</v>
      </c>
      <c r="K386">
        <v>65</v>
      </c>
    </row>
    <row r="387" spans="2:11" x14ac:dyDescent="0.25">
      <c r="B387" t="s">
        <v>335</v>
      </c>
      <c r="C387" t="s">
        <v>1013</v>
      </c>
      <c r="E387">
        <v>5</v>
      </c>
      <c r="F387">
        <v>16</v>
      </c>
      <c r="H387">
        <f t="shared" si="66"/>
        <v>21</v>
      </c>
      <c r="I387">
        <v>21</v>
      </c>
      <c r="J387">
        <f t="shared" si="67"/>
        <v>0</v>
      </c>
      <c r="K387">
        <v>60</v>
      </c>
    </row>
    <row r="388" spans="2:11" x14ac:dyDescent="0.25">
      <c r="B388" t="s">
        <v>337</v>
      </c>
      <c r="C388" t="s">
        <v>1014</v>
      </c>
      <c r="D388">
        <v>1</v>
      </c>
      <c r="E388">
        <v>3</v>
      </c>
      <c r="F388">
        <v>10</v>
      </c>
      <c r="H388">
        <f t="shared" si="66"/>
        <v>14</v>
      </c>
      <c r="I388">
        <v>14</v>
      </c>
      <c r="J388">
        <f t="shared" si="67"/>
        <v>0</v>
      </c>
      <c r="K388">
        <v>42</v>
      </c>
    </row>
    <row r="389" spans="2:11" x14ac:dyDescent="0.25">
      <c r="B389" t="s">
        <v>796</v>
      </c>
      <c r="C389" t="s">
        <v>1016</v>
      </c>
      <c r="F389">
        <v>7</v>
      </c>
      <c r="H389">
        <f t="shared" si="66"/>
        <v>7</v>
      </c>
      <c r="I389">
        <v>7</v>
      </c>
      <c r="J389">
        <f t="shared" si="67"/>
        <v>0</v>
      </c>
      <c r="K389">
        <v>15</v>
      </c>
    </row>
    <row r="390" spans="2:11" x14ac:dyDescent="0.25">
      <c r="B390" t="s">
        <v>338</v>
      </c>
      <c r="C390" t="s">
        <v>1018</v>
      </c>
      <c r="D390">
        <v>3</v>
      </c>
      <c r="F390">
        <v>11</v>
      </c>
      <c r="H390">
        <f t="shared" si="66"/>
        <v>14</v>
      </c>
      <c r="I390">
        <v>14</v>
      </c>
      <c r="J390">
        <f t="shared" si="67"/>
        <v>0</v>
      </c>
      <c r="K390">
        <v>35</v>
      </c>
    </row>
    <row r="391" spans="2:11" x14ac:dyDescent="0.25">
      <c r="B391" t="s">
        <v>339</v>
      </c>
      <c r="C391" t="s">
        <v>1019</v>
      </c>
      <c r="D391">
        <v>1</v>
      </c>
      <c r="E391">
        <v>1</v>
      </c>
      <c r="F391">
        <v>28</v>
      </c>
      <c r="H391">
        <f t="shared" si="66"/>
        <v>30</v>
      </c>
      <c r="I391">
        <v>30</v>
      </c>
      <c r="J391">
        <f t="shared" si="67"/>
        <v>0</v>
      </c>
      <c r="K391">
        <v>98</v>
      </c>
    </row>
    <row r="392" spans="2:11" x14ac:dyDescent="0.25">
      <c r="B392" t="s">
        <v>340</v>
      </c>
      <c r="C392" t="s">
        <v>1020</v>
      </c>
      <c r="F392">
        <v>4</v>
      </c>
      <c r="H392">
        <f t="shared" si="66"/>
        <v>4</v>
      </c>
      <c r="I392">
        <v>4</v>
      </c>
      <c r="J392">
        <f t="shared" si="67"/>
        <v>0</v>
      </c>
      <c r="K392">
        <v>10</v>
      </c>
    </row>
    <row r="393" spans="2:11" x14ac:dyDescent="0.25">
      <c r="B393" t="s">
        <v>1722</v>
      </c>
      <c r="C393" t="s">
        <v>1021</v>
      </c>
      <c r="D393">
        <v>6</v>
      </c>
      <c r="E393">
        <v>1</v>
      </c>
      <c r="F393">
        <v>24</v>
      </c>
      <c r="H393">
        <f t="shared" si="66"/>
        <v>31</v>
      </c>
      <c r="I393">
        <v>31</v>
      </c>
      <c r="J393">
        <f t="shared" si="67"/>
        <v>0</v>
      </c>
      <c r="K393">
        <v>94</v>
      </c>
    </row>
    <row r="394" spans="2:11" x14ac:dyDescent="0.25">
      <c r="B394" t="s">
        <v>341</v>
      </c>
      <c r="C394" t="s">
        <v>1551</v>
      </c>
      <c r="D394">
        <v>1</v>
      </c>
      <c r="E394">
        <v>2</v>
      </c>
      <c r="F394">
        <v>14</v>
      </c>
      <c r="H394">
        <f t="shared" si="66"/>
        <v>17</v>
      </c>
      <c r="I394">
        <v>17</v>
      </c>
      <c r="J394">
        <f t="shared" si="67"/>
        <v>0</v>
      </c>
      <c r="K394">
        <v>60</v>
      </c>
    </row>
    <row r="395" spans="2:11" x14ac:dyDescent="0.25">
      <c r="B395" t="s">
        <v>342</v>
      </c>
      <c r="C395" t="s">
        <v>1552</v>
      </c>
      <c r="E395">
        <v>2</v>
      </c>
      <c r="F395">
        <v>10</v>
      </c>
      <c r="H395">
        <f t="shared" si="66"/>
        <v>12</v>
      </c>
      <c r="I395">
        <v>12</v>
      </c>
      <c r="J395">
        <f t="shared" si="67"/>
        <v>0</v>
      </c>
      <c r="K395">
        <v>43</v>
      </c>
    </row>
    <row r="396" spans="2:11" x14ac:dyDescent="0.25">
      <c r="B396" t="s">
        <v>798</v>
      </c>
      <c r="C396" t="s">
        <v>1026</v>
      </c>
      <c r="F396">
        <v>10</v>
      </c>
      <c r="H396">
        <f t="shared" si="66"/>
        <v>10</v>
      </c>
      <c r="I396">
        <v>10</v>
      </c>
      <c r="J396">
        <f t="shared" si="67"/>
        <v>0</v>
      </c>
      <c r="K396">
        <v>25</v>
      </c>
    </row>
    <row r="397" spans="2:11" x14ac:dyDescent="0.25">
      <c r="B397" t="s">
        <v>343</v>
      </c>
      <c r="C397" t="s">
        <v>1027</v>
      </c>
      <c r="F397">
        <v>20</v>
      </c>
      <c r="H397">
        <f t="shared" si="66"/>
        <v>20</v>
      </c>
      <c r="I397">
        <v>20</v>
      </c>
      <c r="J397">
        <f t="shared" si="67"/>
        <v>0</v>
      </c>
      <c r="K397">
        <v>74</v>
      </c>
    </row>
    <row r="398" spans="2:11" x14ac:dyDescent="0.25">
      <c r="B398" t="s">
        <v>344</v>
      </c>
      <c r="C398" t="s">
        <v>1028</v>
      </c>
      <c r="F398">
        <v>7</v>
      </c>
      <c r="H398">
        <f t="shared" si="66"/>
        <v>7</v>
      </c>
      <c r="I398">
        <v>7</v>
      </c>
      <c r="J398">
        <f t="shared" si="67"/>
        <v>0</v>
      </c>
      <c r="K398">
        <v>27</v>
      </c>
    </row>
    <row r="399" spans="2:11" x14ac:dyDescent="0.25">
      <c r="B399" t="s">
        <v>345</v>
      </c>
      <c r="C399" t="s">
        <v>1029</v>
      </c>
      <c r="D399">
        <v>3</v>
      </c>
      <c r="F399">
        <v>9</v>
      </c>
      <c r="H399">
        <f t="shared" si="66"/>
        <v>12</v>
      </c>
      <c r="I399">
        <v>12</v>
      </c>
      <c r="J399">
        <f t="shared" si="67"/>
        <v>0</v>
      </c>
      <c r="K399">
        <v>60</v>
      </c>
    </row>
    <row r="400" spans="2:11" x14ac:dyDescent="0.25">
      <c r="B400" t="s">
        <v>346</v>
      </c>
      <c r="C400" t="s">
        <v>1030</v>
      </c>
      <c r="D400">
        <v>2</v>
      </c>
      <c r="F400">
        <v>5</v>
      </c>
      <c r="H400">
        <f t="shared" si="66"/>
        <v>7</v>
      </c>
      <c r="I400">
        <v>7</v>
      </c>
      <c r="J400">
        <f t="shared" si="67"/>
        <v>0</v>
      </c>
      <c r="K400">
        <v>34</v>
      </c>
    </row>
    <row r="401" spans="1:11" x14ac:dyDescent="0.25">
      <c r="B401" t="s">
        <v>347</v>
      </c>
      <c r="C401" t="s">
        <v>1031</v>
      </c>
      <c r="D401">
        <v>2</v>
      </c>
      <c r="F401">
        <v>6</v>
      </c>
      <c r="H401">
        <f t="shared" si="66"/>
        <v>8</v>
      </c>
      <c r="I401">
        <v>8</v>
      </c>
      <c r="J401">
        <f t="shared" si="67"/>
        <v>0</v>
      </c>
      <c r="K401">
        <v>48</v>
      </c>
    </row>
    <row r="402" spans="1:11" x14ac:dyDescent="0.25">
      <c r="B402" t="s">
        <v>359</v>
      </c>
      <c r="C402" t="s">
        <v>1032</v>
      </c>
      <c r="D402">
        <v>1</v>
      </c>
      <c r="F402">
        <v>7</v>
      </c>
      <c r="H402">
        <f t="shared" si="66"/>
        <v>8</v>
      </c>
      <c r="I402">
        <v>8</v>
      </c>
      <c r="J402">
        <f t="shared" si="67"/>
        <v>0</v>
      </c>
      <c r="K402">
        <v>41</v>
      </c>
    </row>
    <row r="403" spans="1:11" x14ac:dyDescent="0.25">
      <c r="B403" t="s">
        <v>348</v>
      </c>
      <c r="C403" t="s">
        <v>1033</v>
      </c>
      <c r="D403">
        <v>1</v>
      </c>
      <c r="F403">
        <v>6</v>
      </c>
      <c r="H403">
        <f t="shared" si="66"/>
        <v>7</v>
      </c>
      <c r="I403">
        <v>7</v>
      </c>
      <c r="J403">
        <f t="shared" si="67"/>
        <v>0</v>
      </c>
      <c r="K403">
        <v>38</v>
      </c>
    </row>
    <row r="404" spans="1:11" x14ac:dyDescent="0.25">
      <c r="B404" t="s">
        <v>349</v>
      </c>
      <c r="C404" t="s">
        <v>1034</v>
      </c>
      <c r="F404">
        <v>8</v>
      </c>
      <c r="H404">
        <f t="shared" si="66"/>
        <v>8</v>
      </c>
      <c r="I404">
        <v>8</v>
      </c>
      <c r="J404">
        <f t="shared" si="67"/>
        <v>0</v>
      </c>
      <c r="K404">
        <v>34</v>
      </c>
    </row>
    <row r="405" spans="1:11" x14ac:dyDescent="0.25">
      <c r="B405" t="s">
        <v>350</v>
      </c>
      <c r="C405" t="s">
        <v>1035</v>
      </c>
      <c r="D405">
        <v>1</v>
      </c>
      <c r="E405">
        <v>4</v>
      </c>
      <c r="F405">
        <v>8</v>
      </c>
      <c r="H405">
        <f t="shared" si="66"/>
        <v>13</v>
      </c>
      <c r="I405">
        <v>13</v>
      </c>
      <c r="J405">
        <f t="shared" si="67"/>
        <v>0</v>
      </c>
      <c r="K405">
        <v>56</v>
      </c>
    </row>
    <row r="406" spans="1:11" x14ac:dyDescent="0.25">
      <c r="B406" t="s">
        <v>651</v>
      </c>
      <c r="C406" t="s">
        <v>1036</v>
      </c>
      <c r="F406">
        <v>7</v>
      </c>
      <c r="H406">
        <f t="shared" si="66"/>
        <v>7</v>
      </c>
      <c r="I406">
        <v>7</v>
      </c>
      <c r="J406">
        <f t="shared" si="67"/>
        <v>0</v>
      </c>
      <c r="K406">
        <v>25</v>
      </c>
    </row>
    <row r="407" spans="1:11" x14ac:dyDescent="0.25">
      <c r="B407" t="s">
        <v>351</v>
      </c>
      <c r="C407" t="s">
        <v>1037</v>
      </c>
      <c r="D407">
        <v>1</v>
      </c>
      <c r="F407">
        <v>4</v>
      </c>
      <c r="H407">
        <f t="shared" si="66"/>
        <v>5</v>
      </c>
      <c r="I407">
        <v>5</v>
      </c>
      <c r="J407">
        <f t="shared" si="67"/>
        <v>0</v>
      </c>
      <c r="K407">
        <v>20</v>
      </c>
    </row>
    <row r="408" spans="1:11" x14ac:dyDescent="0.25">
      <c r="B408" t="s">
        <v>352</v>
      </c>
      <c r="C408" t="s">
        <v>1038</v>
      </c>
      <c r="E408">
        <v>1</v>
      </c>
      <c r="F408">
        <v>3</v>
      </c>
      <c r="H408">
        <f t="shared" si="66"/>
        <v>4</v>
      </c>
      <c r="I408">
        <v>4</v>
      </c>
      <c r="J408">
        <f t="shared" si="67"/>
        <v>0</v>
      </c>
      <c r="K408">
        <v>18</v>
      </c>
    </row>
    <row r="409" spans="1:11" x14ac:dyDescent="0.25">
      <c r="B409" t="s">
        <v>353</v>
      </c>
      <c r="C409" t="s">
        <v>1039</v>
      </c>
      <c r="E409">
        <v>4</v>
      </c>
      <c r="F409">
        <v>5</v>
      </c>
      <c r="H409">
        <f t="shared" si="66"/>
        <v>9</v>
      </c>
      <c r="I409">
        <v>9</v>
      </c>
      <c r="J409">
        <f t="shared" si="67"/>
        <v>0</v>
      </c>
      <c r="K409">
        <v>44</v>
      </c>
    </row>
    <row r="410" spans="1:11" x14ac:dyDescent="0.25">
      <c r="B410" t="s">
        <v>354</v>
      </c>
      <c r="C410" t="s">
        <v>1040</v>
      </c>
      <c r="D410">
        <v>1</v>
      </c>
      <c r="E410">
        <v>9</v>
      </c>
      <c r="F410">
        <v>4</v>
      </c>
      <c r="H410">
        <f t="shared" si="66"/>
        <v>14</v>
      </c>
      <c r="I410">
        <v>14</v>
      </c>
      <c r="J410">
        <f t="shared" si="67"/>
        <v>0</v>
      </c>
      <c r="K410">
        <v>61</v>
      </c>
    </row>
    <row r="411" spans="1:11" x14ac:dyDescent="0.25">
      <c r="B411" t="s">
        <v>355</v>
      </c>
      <c r="C411" t="s">
        <v>1041</v>
      </c>
      <c r="D411">
        <v>4</v>
      </c>
      <c r="E411">
        <v>12</v>
      </c>
      <c r="F411">
        <v>4</v>
      </c>
      <c r="H411">
        <f t="shared" si="66"/>
        <v>20</v>
      </c>
      <c r="I411">
        <v>20</v>
      </c>
      <c r="J411">
        <f t="shared" si="67"/>
        <v>0</v>
      </c>
      <c r="K411">
        <v>52</v>
      </c>
    </row>
    <row r="412" spans="1:11" x14ac:dyDescent="0.25">
      <c r="B412" t="s">
        <v>356</v>
      </c>
      <c r="C412" t="s">
        <v>1042</v>
      </c>
      <c r="D412">
        <v>2</v>
      </c>
      <c r="E412">
        <v>5</v>
      </c>
      <c r="F412">
        <v>5</v>
      </c>
      <c r="H412">
        <f t="shared" si="66"/>
        <v>12</v>
      </c>
      <c r="I412">
        <v>12</v>
      </c>
      <c r="J412">
        <f t="shared" si="67"/>
        <v>0</v>
      </c>
      <c r="K412">
        <v>40</v>
      </c>
    </row>
    <row r="413" spans="1:11" x14ac:dyDescent="0.25">
      <c r="B413" t="s">
        <v>357</v>
      </c>
      <c r="C413" t="s">
        <v>1043</v>
      </c>
      <c r="E413">
        <v>1</v>
      </c>
      <c r="F413">
        <v>2</v>
      </c>
      <c r="H413">
        <f t="shared" si="66"/>
        <v>3</v>
      </c>
      <c r="I413">
        <v>3</v>
      </c>
      <c r="J413">
        <f t="shared" si="67"/>
        <v>0</v>
      </c>
      <c r="K413">
        <v>20</v>
      </c>
    </row>
    <row r="414" spans="1:11" x14ac:dyDescent="0.25">
      <c r="B414" t="s">
        <v>358</v>
      </c>
      <c r="C414" t="s">
        <v>1044</v>
      </c>
      <c r="D414">
        <v>1</v>
      </c>
      <c r="E414">
        <v>1</v>
      </c>
      <c r="F414">
        <v>3</v>
      </c>
      <c r="H414">
        <f t="shared" si="66"/>
        <v>5</v>
      </c>
      <c r="I414">
        <v>5</v>
      </c>
      <c r="J414">
        <f t="shared" si="67"/>
        <v>0</v>
      </c>
      <c r="K414">
        <v>22</v>
      </c>
    </row>
    <row r="415" spans="1:11" ht="15.75" thickBot="1" x14ac:dyDescent="0.3">
      <c r="A415" s="2" t="s">
        <v>5</v>
      </c>
      <c r="B415" s="2"/>
      <c r="C415" s="2"/>
      <c r="D415" s="2">
        <f t="shared" ref="D415:K415" si="68">SUM(D384:D414)</f>
        <v>63</v>
      </c>
      <c r="E415" s="2">
        <f t="shared" si="68"/>
        <v>71</v>
      </c>
      <c r="F415" s="2">
        <f t="shared" si="68"/>
        <v>436</v>
      </c>
      <c r="G415" s="2">
        <f t="shared" si="68"/>
        <v>0</v>
      </c>
      <c r="H415" s="2">
        <f t="shared" si="68"/>
        <v>570</v>
      </c>
      <c r="I415" s="2">
        <f t="shared" si="68"/>
        <v>570</v>
      </c>
      <c r="J415" s="2">
        <f t="shared" si="68"/>
        <v>0</v>
      </c>
      <c r="K415" s="2">
        <f t="shared" si="68"/>
        <v>1914</v>
      </c>
    </row>
    <row r="416" spans="1:11" ht="15.75" thickTop="1" x14ac:dyDescent="0.25">
      <c r="A416" t="s">
        <v>360</v>
      </c>
      <c r="B416" t="s">
        <v>361</v>
      </c>
      <c r="C416" t="s">
        <v>1046</v>
      </c>
      <c r="D416">
        <v>2</v>
      </c>
      <c r="F416">
        <v>6</v>
      </c>
      <c r="H416">
        <f t="shared" ref="H416:H428" si="69">SUM(D416:G416)</f>
        <v>8</v>
      </c>
      <c r="I416">
        <v>8</v>
      </c>
      <c r="J416">
        <f t="shared" ref="J416:J428" si="70">H416-I416</f>
        <v>0</v>
      </c>
      <c r="K416">
        <v>26</v>
      </c>
    </row>
    <row r="417" spans="1:11" x14ac:dyDescent="0.25">
      <c r="B417" t="s">
        <v>362</v>
      </c>
      <c r="C417" t="s">
        <v>1047</v>
      </c>
      <c r="D417">
        <v>1</v>
      </c>
      <c r="E417">
        <v>3</v>
      </c>
      <c r="F417">
        <v>4</v>
      </c>
      <c r="H417">
        <f t="shared" si="69"/>
        <v>8</v>
      </c>
      <c r="I417">
        <v>8</v>
      </c>
      <c r="J417">
        <f t="shared" si="70"/>
        <v>0</v>
      </c>
      <c r="K417">
        <v>24</v>
      </c>
    </row>
    <row r="418" spans="1:11" x14ac:dyDescent="0.25">
      <c r="B418" t="s">
        <v>363</v>
      </c>
      <c r="C418" t="s">
        <v>1048</v>
      </c>
      <c r="E418">
        <v>4</v>
      </c>
      <c r="F418">
        <v>11</v>
      </c>
      <c r="H418">
        <f t="shared" si="69"/>
        <v>15</v>
      </c>
      <c r="I418">
        <v>15</v>
      </c>
      <c r="J418">
        <f t="shared" si="70"/>
        <v>0</v>
      </c>
      <c r="K418">
        <v>45</v>
      </c>
    </row>
    <row r="419" spans="1:11" x14ac:dyDescent="0.25">
      <c r="B419" t="s">
        <v>364</v>
      </c>
      <c r="C419" t="s">
        <v>1049</v>
      </c>
      <c r="D419">
        <v>1</v>
      </c>
      <c r="E419">
        <v>5</v>
      </c>
      <c r="F419">
        <v>5</v>
      </c>
      <c r="H419">
        <f t="shared" si="69"/>
        <v>11</v>
      </c>
      <c r="I419">
        <v>11</v>
      </c>
      <c r="J419">
        <f t="shared" si="70"/>
        <v>0</v>
      </c>
      <c r="K419">
        <v>32</v>
      </c>
    </row>
    <row r="420" spans="1:11" x14ac:dyDescent="0.25">
      <c r="B420" t="s">
        <v>365</v>
      </c>
      <c r="C420" t="s">
        <v>1050</v>
      </c>
      <c r="E420">
        <v>1</v>
      </c>
      <c r="F420">
        <v>5</v>
      </c>
      <c r="H420">
        <f t="shared" si="69"/>
        <v>6</v>
      </c>
      <c r="I420">
        <v>6</v>
      </c>
      <c r="J420">
        <f t="shared" si="70"/>
        <v>0</v>
      </c>
      <c r="K420">
        <v>18</v>
      </c>
    </row>
    <row r="421" spans="1:11" x14ac:dyDescent="0.25">
      <c r="B421" t="s">
        <v>366</v>
      </c>
      <c r="C421" t="s">
        <v>1051</v>
      </c>
      <c r="D421">
        <v>4</v>
      </c>
      <c r="E421">
        <v>22</v>
      </c>
      <c r="F421">
        <v>26</v>
      </c>
      <c r="H421">
        <f t="shared" si="69"/>
        <v>52</v>
      </c>
      <c r="I421">
        <v>52</v>
      </c>
      <c r="J421">
        <f t="shared" si="70"/>
        <v>0</v>
      </c>
      <c r="K421">
        <v>130</v>
      </c>
    </row>
    <row r="422" spans="1:11" x14ac:dyDescent="0.25">
      <c r="B422" t="s">
        <v>367</v>
      </c>
      <c r="C422" t="s">
        <v>1052</v>
      </c>
      <c r="E422">
        <v>4</v>
      </c>
      <c r="F422">
        <v>15</v>
      </c>
      <c r="H422">
        <f t="shared" si="69"/>
        <v>19</v>
      </c>
      <c r="I422">
        <v>19</v>
      </c>
      <c r="J422">
        <f t="shared" si="70"/>
        <v>0</v>
      </c>
      <c r="K422">
        <v>57</v>
      </c>
    </row>
    <row r="423" spans="1:11" x14ac:dyDescent="0.25">
      <c r="B423" t="s">
        <v>368</v>
      </c>
      <c r="C423" t="s">
        <v>1053</v>
      </c>
      <c r="D423">
        <v>1</v>
      </c>
      <c r="E423">
        <v>12</v>
      </c>
      <c r="F423">
        <v>20</v>
      </c>
      <c r="H423">
        <f t="shared" si="69"/>
        <v>33</v>
      </c>
      <c r="I423">
        <v>33</v>
      </c>
      <c r="J423">
        <f t="shared" si="70"/>
        <v>0</v>
      </c>
      <c r="K423">
        <v>96</v>
      </c>
    </row>
    <row r="424" spans="1:11" x14ac:dyDescent="0.25">
      <c r="B424" t="s">
        <v>369</v>
      </c>
      <c r="C424" t="s">
        <v>1054</v>
      </c>
      <c r="D424">
        <v>1</v>
      </c>
      <c r="E424">
        <v>19</v>
      </c>
      <c r="F424">
        <v>36</v>
      </c>
      <c r="H424">
        <f t="shared" si="69"/>
        <v>56</v>
      </c>
      <c r="I424">
        <v>56</v>
      </c>
      <c r="J424">
        <f t="shared" si="70"/>
        <v>0</v>
      </c>
      <c r="K424">
        <v>175</v>
      </c>
    </row>
    <row r="425" spans="1:11" x14ac:dyDescent="0.25">
      <c r="B425" t="s">
        <v>370</v>
      </c>
      <c r="C425" t="s">
        <v>1054</v>
      </c>
      <c r="D425">
        <v>1</v>
      </c>
      <c r="E425">
        <v>27</v>
      </c>
      <c r="F425">
        <v>13</v>
      </c>
      <c r="H425">
        <f t="shared" si="69"/>
        <v>41</v>
      </c>
      <c r="I425">
        <v>41</v>
      </c>
      <c r="J425">
        <f t="shared" si="70"/>
        <v>0</v>
      </c>
      <c r="K425">
        <v>130</v>
      </c>
    </row>
    <row r="426" spans="1:11" x14ac:dyDescent="0.25">
      <c r="B426" t="s">
        <v>371</v>
      </c>
      <c r="C426" t="s">
        <v>1055</v>
      </c>
      <c r="E426">
        <v>8</v>
      </c>
      <c r="F426">
        <v>48</v>
      </c>
      <c r="H426">
        <f t="shared" si="69"/>
        <v>56</v>
      </c>
      <c r="I426">
        <v>56</v>
      </c>
      <c r="J426">
        <f t="shared" si="70"/>
        <v>0</v>
      </c>
      <c r="K426">
        <v>165</v>
      </c>
    </row>
    <row r="427" spans="1:11" x14ac:dyDescent="0.25">
      <c r="B427" t="s">
        <v>372</v>
      </c>
      <c r="C427" t="s">
        <v>1056</v>
      </c>
      <c r="E427">
        <v>8</v>
      </c>
      <c r="F427">
        <v>34</v>
      </c>
      <c r="H427">
        <f t="shared" si="69"/>
        <v>42</v>
      </c>
      <c r="I427">
        <v>42</v>
      </c>
      <c r="J427">
        <f t="shared" si="70"/>
        <v>0</v>
      </c>
      <c r="K427">
        <v>116</v>
      </c>
    </row>
    <row r="428" spans="1:11" x14ac:dyDescent="0.25">
      <c r="B428" t="s">
        <v>551</v>
      </c>
      <c r="C428" t="s">
        <v>1057</v>
      </c>
      <c r="E428">
        <v>20</v>
      </c>
      <c r="F428">
        <v>4</v>
      </c>
      <c r="H428">
        <f t="shared" si="69"/>
        <v>24</v>
      </c>
      <c r="I428">
        <v>24</v>
      </c>
      <c r="J428">
        <f t="shared" si="70"/>
        <v>0</v>
      </c>
      <c r="K428">
        <v>68</v>
      </c>
    </row>
    <row r="429" spans="1:11" ht="15.75" thickBot="1" x14ac:dyDescent="0.3">
      <c r="A429" s="2" t="s">
        <v>1719</v>
      </c>
      <c r="B429" s="2"/>
      <c r="C429" s="2"/>
      <c r="D429" s="2">
        <f>SUM(D416:D428)</f>
        <v>11</v>
      </c>
      <c r="E429" s="2">
        <f t="shared" ref="E429:K429" si="71">SUM(E416:E428)</f>
        <v>133</v>
      </c>
      <c r="F429" s="2">
        <f t="shared" si="71"/>
        <v>227</v>
      </c>
      <c r="G429" s="2">
        <f t="shared" si="71"/>
        <v>0</v>
      </c>
      <c r="H429" s="2">
        <f t="shared" si="71"/>
        <v>371</v>
      </c>
      <c r="I429" s="2">
        <f t="shared" si="71"/>
        <v>371</v>
      </c>
      <c r="J429" s="2">
        <f t="shared" si="71"/>
        <v>0</v>
      </c>
      <c r="K429" s="2">
        <f t="shared" si="71"/>
        <v>1082</v>
      </c>
    </row>
    <row r="430" spans="1:11" ht="15.75" thickTop="1" x14ac:dyDescent="0.25">
      <c r="B430" t="s">
        <v>373</v>
      </c>
      <c r="C430" t="s">
        <v>1058</v>
      </c>
      <c r="D430">
        <v>3</v>
      </c>
      <c r="E430">
        <v>15</v>
      </c>
      <c r="F430">
        <v>34</v>
      </c>
      <c r="H430">
        <f t="shared" ref="H430:H448" si="72">SUM(D430:G430)</f>
        <v>52</v>
      </c>
      <c r="I430">
        <v>52</v>
      </c>
      <c r="J430">
        <f t="shared" ref="J430:J448" si="73">H430-I430</f>
        <v>0</v>
      </c>
      <c r="K430">
        <v>170</v>
      </c>
    </row>
    <row r="431" spans="1:11" x14ac:dyDescent="0.25">
      <c r="B431" t="s">
        <v>374</v>
      </c>
      <c r="C431" t="s">
        <v>1059</v>
      </c>
      <c r="E431">
        <v>2</v>
      </c>
      <c r="F431">
        <v>23</v>
      </c>
      <c r="H431">
        <f t="shared" si="72"/>
        <v>25</v>
      </c>
      <c r="I431">
        <v>25</v>
      </c>
      <c r="J431">
        <f t="shared" si="73"/>
        <v>0</v>
      </c>
      <c r="K431">
        <v>75</v>
      </c>
    </row>
    <row r="432" spans="1:11" x14ac:dyDescent="0.25">
      <c r="B432" t="s">
        <v>375</v>
      </c>
      <c r="C432" t="s">
        <v>1060</v>
      </c>
      <c r="E432">
        <v>3</v>
      </c>
      <c r="F432">
        <v>31</v>
      </c>
      <c r="H432">
        <f t="shared" si="72"/>
        <v>34</v>
      </c>
      <c r="I432">
        <v>34</v>
      </c>
      <c r="J432">
        <f t="shared" si="73"/>
        <v>0</v>
      </c>
      <c r="K432">
        <v>102</v>
      </c>
    </row>
    <row r="433" spans="2:11" x14ac:dyDescent="0.25">
      <c r="B433" t="s">
        <v>376</v>
      </c>
      <c r="C433" t="s">
        <v>1061</v>
      </c>
      <c r="D433">
        <v>1</v>
      </c>
      <c r="E433">
        <v>12</v>
      </c>
      <c r="F433">
        <v>48</v>
      </c>
      <c r="H433">
        <f t="shared" si="72"/>
        <v>61</v>
      </c>
      <c r="I433">
        <v>61</v>
      </c>
      <c r="J433">
        <f t="shared" si="73"/>
        <v>0</v>
      </c>
      <c r="K433">
        <v>183</v>
      </c>
    </row>
    <row r="434" spans="2:11" x14ac:dyDescent="0.25">
      <c r="B434" t="s">
        <v>377</v>
      </c>
      <c r="C434" t="s">
        <v>1063</v>
      </c>
      <c r="D434">
        <v>1</v>
      </c>
      <c r="E434">
        <v>19</v>
      </c>
      <c r="F434">
        <v>34</v>
      </c>
      <c r="H434">
        <f t="shared" si="72"/>
        <v>54</v>
      </c>
      <c r="I434">
        <v>54</v>
      </c>
      <c r="J434">
        <f t="shared" si="73"/>
        <v>0</v>
      </c>
      <c r="K434">
        <v>166</v>
      </c>
    </row>
    <row r="435" spans="2:11" x14ac:dyDescent="0.25">
      <c r="B435" t="s">
        <v>555</v>
      </c>
      <c r="C435" t="s">
        <v>1064</v>
      </c>
      <c r="E435">
        <v>4</v>
      </c>
      <c r="H435">
        <f t="shared" si="72"/>
        <v>4</v>
      </c>
      <c r="I435">
        <v>4</v>
      </c>
      <c r="J435">
        <f t="shared" si="73"/>
        <v>0</v>
      </c>
      <c r="K435">
        <v>15</v>
      </c>
    </row>
    <row r="436" spans="2:11" x14ac:dyDescent="0.25">
      <c r="B436" t="s">
        <v>378</v>
      </c>
      <c r="C436" t="s">
        <v>1065</v>
      </c>
      <c r="D436">
        <v>1</v>
      </c>
      <c r="E436">
        <v>26</v>
      </c>
      <c r="F436">
        <v>56</v>
      </c>
      <c r="H436">
        <f t="shared" si="72"/>
        <v>83</v>
      </c>
      <c r="I436">
        <v>83</v>
      </c>
      <c r="J436">
        <f t="shared" si="73"/>
        <v>0</v>
      </c>
      <c r="K436">
        <v>247</v>
      </c>
    </row>
    <row r="437" spans="2:11" x14ac:dyDescent="0.25">
      <c r="B437" t="s">
        <v>379</v>
      </c>
      <c r="C437" t="s">
        <v>1066</v>
      </c>
      <c r="D437">
        <v>3</v>
      </c>
      <c r="E437">
        <v>23</v>
      </c>
      <c r="F437">
        <v>1</v>
      </c>
      <c r="H437">
        <f t="shared" si="72"/>
        <v>27</v>
      </c>
      <c r="I437">
        <v>27</v>
      </c>
      <c r="J437">
        <f t="shared" si="73"/>
        <v>0</v>
      </c>
      <c r="K437">
        <v>80</v>
      </c>
    </row>
    <row r="438" spans="2:11" x14ac:dyDescent="0.25">
      <c r="B438" t="s">
        <v>380</v>
      </c>
      <c r="C438" t="s">
        <v>1067</v>
      </c>
      <c r="E438">
        <v>9</v>
      </c>
      <c r="F438">
        <v>7</v>
      </c>
      <c r="H438">
        <f t="shared" si="72"/>
        <v>16</v>
      </c>
      <c r="I438">
        <v>16</v>
      </c>
      <c r="J438">
        <f t="shared" si="73"/>
        <v>0</v>
      </c>
      <c r="K438">
        <v>48</v>
      </c>
    </row>
    <row r="439" spans="2:11" x14ac:dyDescent="0.25">
      <c r="B439" t="s">
        <v>381</v>
      </c>
      <c r="C439" t="s">
        <v>1068</v>
      </c>
      <c r="E439">
        <v>17</v>
      </c>
      <c r="F439">
        <v>9</v>
      </c>
      <c r="H439">
        <f t="shared" si="72"/>
        <v>26</v>
      </c>
      <c r="I439">
        <v>26</v>
      </c>
      <c r="J439">
        <f t="shared" si="73"/>
        <v>0</v>
      </c>
      <c r="K439">
        <v>78</v>
      </c>
    </row>
    <row r="440" spans="2:11" x14ac:dyDescent="0.25">
      <c r="B440" t="s">
        <v>382</v>
      </c>
      <c r="C440" t="s">
        <v>1069</v>
      </c>
      <c r="E440">
        <v>11</v>
      </c>
      <c r="H440">
        <f t="shared" si="72"/>
        <v>11</v>
      </c>
      <c r="I440">
        <v>11</v>
      </c>
      <c r="J440">
        <f t="shared" si="73"/>
        <v>0</v>
      </c>
      <c r="K440">
        <v>40</v>
      </c>
    </row>
    <row r="441" spans="2:11" x14ac:dyDescent="0.25">
      <c r="B441" t="s">
        <v>383</v>
      </c>
      <c r="C441" t="s">
        <v>1070</v>
      </c>
      <c r="D441">
        <v>1</v>
      </c>
      <c r="E441">
        <v>5</v>
      </c>
      <c r="H441">
        <f t="shared" si="72"/>
        <v>6</v>
      </c>
      <c r="I441">
        <v>6</v>
      </c>
      <c r="J441">
        <f t="shared" si="73"/>
        <v>0</v>
      </c>
      <c r="K441">
        <v>29</v>
      </c>
    </row>
    <row r="442" spans="2:11" x14ac:dyDescent="0.25">
      <c r="B442" t="s">
        <v>384</v>
      </c>
      <c r="C442" t="s">
        <v>1071</v>
      </c>
      <c r="E442">
        <v>4</v>
      </c>
      <c r="F442">
        <v>2</v>
      </c>
      <c r="H442">
        <f t="shared" si="72"/>
        <v>6</v>
      </c>
      <c r="I442">
        <v>6</v>
      </c>
      <c r="J442">
        <f t="shared" si="73"/>
        <v>0</v>
      </c>
      <c r="K442">
        <v>20</v>
      </c>
    </row>
    <row r="443" spans="2:11" x14ac:dyDescent="0.25">
      <c r="B443" t="s">
        <v>385</v>
      </c>
      <c r="C443" t="s">
        <v>1072</v>
      </c>
      <c r="E443">
        <v>12</v>
      </c>
      <c r="H443">
        <f t="shared" si="72"/>
        <v>12</v>
      </c>
      <c r="I443">
        <v>12</v>
      </c>
      <c r="J443">
        <f t="shared" si="73"/>
        <v>0</v>
      </c>
      <c r="K443">
        <v>46</v>
      </c>
    </row>
    <row r="444" spans="2:11" x14ac:dyDescent="0.25">
      <c r="B444" t="s">
        <v>386</v>
      </c>
      <c r="C444" t="s">
        <v>1073</v>
      </c>
      <c r="E444">
        <v>1</v>
      </c>
      <c r="F444">
        <v>1</v>
      </c>
      <c r="H444">
        <f t="shared" si="72"/>
        <v>2</v>
      </c>
      <c r="I444">
        <v>2</v>
      </c>
      <c r="J444">
        <f t="shared" si="73"/>
        <v>0</v>
      </c>
      <c r="K444">
        <v>6</v>
      </c>
    </row>
    <row r="445" spans="2:11" x14ac:dyDescent="0.25">
      <c r="B445" t="s">
        <v>387</v>
      </c>
      <c r="C445" t="s">
        <v>1074</v>
      </c>
      <c r="E445">
        <v>5</v>
      </c>
      <c r="F445">
        <v>15</v>
      </c>
      <c r="H445">
        <f t="shared" si="72"/>
        <v>20</v>
      </c>
      <c r="I445">
        <v>20</v>
      </c>
      <c r="J445">
        <f t="shared" si="73"/>
        <v>0</v>
      </c>
      <c r="K445">
        <v>60</v>
      </c>
    </row>
    <row r="446" spans="2:11" x14ac:dyDescent="0.25">
      <c r="B446" t="s">
        <v>388</v>
      </c>
      <c r="C446" t="s">
        <v>1075</v>
      </c>
      <c r="F446">
        <v>27</v>
      </c>
      <c r="H446">
        <f t="shared" si="72"/>
        <v>27</v>
      </c>
      <c r="I446">
        <v>27</v>
      </c>
      <c r="J446">
        <f t="shared" si="73"/>
        <v>0</v>
      </c>
      <c r="K446">
        <v>81</v>
      </c>
    </row>
    <row r="447" spans="2:11" x14ac:dyDescent="0.25">
      <c r="B447" t="s">
        <v>389</v>
      </c>
      <c r="C447" t="s">
        <v>1076</v>
      </c>
      <c r="D447">
        <v>1</v>
      </c>
      <c r="E447">
        <v>6</v>
      </c>
      <c r="F447">
        <v>20</v>
      </c>
      <c r="H447">
        <f t="shared" si="72"/>
        <v>27</v>
      </c>
      <c r="I447">
        <v>27</v>
      </c>
      <c r="J447">
        <f t="shared" si="73"/>
        <v>0</v>
      </c>
      <c r="K447">
        <v>81</v>
      </c>
    </row>
    <row r="448" spans="2:11" x14ac:dyDescent="0.25">
      <c r="B448" t="s">
        <v>390</v>
      </c>
      <c r="C448" t="s">
        <v>1077</v>
      </c>
      <c r="E448">
        <v>1</v>
      </c>
      <c r="F448">
        <v>5</v>
      </c>
      <c r="H448">
        <f t="shared" si="72"/>
        <v>6</v>
      </c>
      <c r="I448">
        <v>6</v>
      </c>
      <c r="J448">
        <f t="shared" si="73"/>
        <v>0</v>
      </c>
      <c r="K448">
        <v>18</v>
      </c>
    </row>
    <row r="449" spans="1:11" ht="15.75" thickBot="1" x14ac:dyDescent="0.3">
      <c r="A449" s="2" t="s">
        <v>5</v>
      </c>
      <c r="B449" s="2"/>
      <c r="C449" s="2"/>
      <c r="D449" s="2">
        <f>SUM(D429:D448)</f>
        <v>22</v>
      </c>
      <c r="E449" s="2">
        <f t="shared" ref="E449:K449" si="74">SUM(E429:E448)</f>
        <v>308</v>
      </c>
      <c r="F449" s="2">
        <f t="shared" si="74"/>
        <v>540</v>
      </c>
      <c r="G449" s="2">
        <f t="shared" si="74"/>
        <v>0</v>
      </c>
      <c r="H449" s="2">
        <f t="shared" si="74"/>
        <v>870</v>
      </c>
      <c r="I449" s="2">
        <f t="shared" si="74"/>
        <v>870</v>
      </c>
      <c r="J449" s="2">
        <f t="shared" si="74"/>
        <v>0</v>
      </c>
      <c r="K449" s="2">
        <f t="shared" si="74"/>
        <v>2627</v>
      </c>
    </row>
    <row r="450" spans="1:11" ht="15.75" thickTop="1" x14ac:dyDescent="0.25">
      <c r="A450" t="s">
        <v>586</v>
      </c>
      <c r="B450" t="s">
        <v>561</v>
      </c>
      <c r="C450" t="s">
        <v>1078</v>
      </c>
      <c r="D450">
        <v>2</v>
      </c>
      <c r="E450">
        <v>13</v>
      </c>
      <c r="F450">
        <v>36</v>
      </c>
      <c r="H450">
        <f t="shared" ref="H450:H470" si="75">SUM(D450:G450)</f>
        <v>51</v>
      </c>
      <c r="I450">
        <v>51</v>
      </c>
      <c r="J450">
        <f t="shared" ref="J450:J470" si="76">H450-I450</f>
        <v>0</v>
      </c>
      <c r="K450">
        <v>106</v>
      </c>
    </row>
    <row r="451" spans="1:11" x14ac:dyDescent="0.25">
      <c r="B451" t="s">
        <v>391</v>
      </c>
      <c r="C451" t="s">
        <v>1079</v>
      </c>
      <c r="E451">
        <v>2</v>
      </c>
      <c r="F451">
        <v>10</v>
      </c>
      <c r="H451">
        <f t="shared" si="75"/>
        <v>12</v>
      </c>
      <c r="I451">
        <v>12</v>
      </c>
      <c r="J451">
        <f t="shared" si="76"/>
        <v>0</v>
      </c>
      <c r="K451">
        <v>31</v>
      </c>
    </row>
    <row r="452" spans="1:11" x14ac:dyDescent="0.25">
      <c r="B452" t="s">
        <v>484</v>
      </c>
      <c r="C452" t="s">
        <v>1541</v>
      </c>
      <c r="E452">
        <v>13</v>
      </c>
      <c r="F452">
        <v>8</v>
      </c>
      <c r="H452">
        <f t="shared" si="75"/>
        <v>21</v>
      </c>
      <c r="I452">
        <v>21</v>
      </c>
      <c r="J452">
        <f t="shared" si="76"/>
        <v>0</v>
      </c>
      <c r="K452">
        <v>70</v>
      </c>
    </row>
    <row r="453" spans="1:11" x14ac:dyDescent="0.25">
      <c r="B453" t="s">
        <v>485</v>
      </c>
      <c r="C453" t="s">
        <v>1542</v>
      </c>
      <c r="D453">
        <v>2</v>
      </c>
      <c r="E453">
        <v>11</v>
      </c>
      <c r="F453">
        <v>3</v>
      </c>
      <c r="H453">
        <f t="shared" si="75"/>
        <v>16</v>
      </c>
      <c r="I453">
        <v>16</v>
      </c>
      <c r="J453">
        <f t="shared" si="76"/>
        <v>0</v>
      </c>
      <c r="K453">
        <v>42</v>
      </c>
    </row>
    <row r="454" spans="1:11" x14ac:dyDescent="0.25">
      <c r="B454" t="s">
        <v>392</v>
      </c>
      <c r="C454" t="s">
        <v>1082</v>
      </c>
      <c r="E454">
        <v>1</v>
      </c>
      <c r="F454">
        <v>13</v>
      </c>
      <c r="H454">
        <f t="shared" si="75"/>
        <v>14</v>
      </c>
      <c r="I454">
        <v>14</v>
      </c>
      <c r="J454">
        <f t="shared" si="76"/>
        <v>0</v>
      </c>
      <c r="K454">
        <v>28</v>
      </c>
    </row>
    <row r="455" spans="1:11" x14ac:dyDescent="0.25">
      <c r="B455" t="s">
        <v>393</v>
      </c>
      <c r="C455" t="s">
        <v>1543</v>
      </c>
      <c r="E455">
        <v>5</v>
      </c>
      <c r="F455">
        <v>45</v>
      </c>
      <c r="H455">
        <f t="shared" si="75"/>
        <v>50</v>
      </c>
      <c r="I455">
        <v>50</v>
      </c>
      <c r="J455">
        <f t="shared" si="76"/>
        <v>0</v>
      </c>
      <c r="K455">
        <v>100</v>
      </c>
    </row>
    <row r="456" spans="1:11" x14ac:dyDescent="0.25">
      <c r="B456" t="s">
        <v>394</v>
      </c>
      <c r="C456" t="s">
        <v>1405</v>
      </c>
      <c r="E456">
        <v>4</v>
      </c>
      <c r="F456">
        <v>7</v>
      </c>
      <c r="H456">
        <f t="shared" si="75"/>
        <v>11</v>
      </c>
      <c r="I456">
        <v>11</v>
      </c>
      <c r="J456">
        <f t="shared" si="76"/>
        <v>0</v>
      </c>
      <c r="K456">
        <v>22</v>
      </c>
    </row>
    <row r="457" spans="1:11" x14ac:dyDescent="0.25">
      <c r="B457" t="s">
        <v>395</v>
      </c>
      <c r="C457" t="s">
        <v>1407</v>
      </c>
      <c r="E457">
        <v>1</v>
      </c>
      <c r="F457">
        <v>15</v>
      </c>
      <c r="H457">
        <f t="shared" si="75"/>
        <v>16</v>
      </c>
      <c r="I457">
        <v>16</v>
      </c>
      <c r="J457">
        <f t="shared" si="76"/>
        <v>0</v>
      </c>
      <c r="K457">
        <v>32</v>
      </c>
    </row>
    <row r="458" spans="1:11" x14ac:dyDescent="0.25">
      <c r="B458" t="s">
        <v>396</v>
      </c>
      <c r="C458" t="s">
        <v>1408</v>
      </c>
      <c r="E458">
        <v>3</v>
      </c>
      <c r="F458">
        <v>6</v>
      </c>
      <c r="H458">
        <f t="shared" si="75"/>
        <v>9</v>
      </c>
      <c r="I458">
        <v>9</v>
      </c>
      <c r="J458">
        <f t="shared" si="76"/>
        <v>0</v>
      </c>
      <c r="K458">
        <v>18</v>
      </c>
    </row>
    <row r="459" spans="1:11" x14ac:dyDescent="0.25">
      <c r="B459" t="s">
        <v>397</v>
      </c>
      <c r="C459" t="s">
        <v>1544</v>
      </c>
      <c r="F459">
        <v>5</v>
      </c>
      <c r="H459">
        <f t="shared" si="75"/>
        <v>5</v>
      </c>
      <c r="I459">
        <v>5</v>
      </c>
      <c r="J459">
        <f t="shared" si="76"/>
        <v>0</v>
      </c>
      <c r="K459">
        <v>10</v>
      </c>
    </row>
    <row r="460" spans="1:11" x14ac:dyDescent="0.25">
      <c r="B460" t="s">
        <v>398</v>
      </c>
      <c r="C460" t="s">
        <v>1413</v>
      </c>
      <c r="E460">
        <v>20</v>
      </c>
      <c r="F460">
        <v>8</v>
      </c>
      <c r="H460">
        <f t="shared" si="75"/>
        <v>28</v>
      </c>
      <c r="I460">
        <v>28</v>
      </c>
      <c r="J460">
        <f t="shared" si="76"/>
        <v>0</v>
      </c>
      <c r="K460">
        <v>52</v>
      </c>
    </row>
    <row r="461" spans="1:11" x14ac:dyDescent="0.25">
      <c r="B461" t="s">
        <v>399</v>
      </c>
      <c r="C461" t="s">
        <v>1414</v>
      </c>
      <c r="E461">
        <v>1</v>
      </c>
      <c r="F461">
        <v>9</v>
      </c>
      <c r="H461">
        <f t="shared" si="75"/>
        <v>10</v>
      </c>
      <c r="I461">
        <v>10</v>
      </c>
      <c r="J461">
        <f t="shared" si="76"/>
        <v>0</v>
      </c>
      <c r="K461">
        <v>25</v>
      </c>
    </row>
    <row r="462" spans="1:11" x14ac:dyDescent="0.25">
      <c r="B462" t="s">
        <v>400</v>
      </c>
      <c r="C462" t="s">
        <v>1415</v>
      </c>
      <c r="D462">
        <v>3</v>
      </c>
      <c r="E462">
        <v>12</v>
      </c>
      <c r="F462">
        <v>8</v>
      </c>
      <c r="H462">
        <f t="shared" si="75"/>
        <v>23</v>
      </c>
      <c r="I462">
        <v>23</v>
      </c>
      <c r="J462">
        <f t="shared" si="76"/>
        <v>0</v>
      </c>
      <c r="K462">
        <v>50</v>
      </c>
    </row>
    <row r="463" spans="1:11" x14ac:dyDescent="0.25">
      <c r="B463" t="s">
        <v>658</v>
      </c>
      <c r="C463" t="s">
        <v>1416</v>
      </c>
      <c r="E463">
        <v>2</v>
      </c>
      <c r="F463">
        <v>8</v>
      </c>
      <c r="H463">
        <f t="shared" si="75"/>
        <v>10</v>
      </c>
      <c r="I463">
        <v>10</v>
      </c>
      <c r="J463">
        <f t="shared" si="76"/>
        <v>0</v>
      </c>
      <c r="K463">
        <v>25</v>
      </c>
    </row>
    <row r="464" spans="1:11" x14ac:dyDescent="0.25">
      <c r="B464" t="s">
        <v>401</v>
      </c>
      <c r="C464" t="s">
        <v>1417</v>
      </c>
      <c r="E464">
        <v>3</v>
      </c>
      <c r="F464">
        <v>5</v>
      </c>
      <c r="H464">
        <f t="shared" si="75"/>
        <v>8</v>
      </c>
      <c r="I464">
        <v>8</v>
      </c>
      <c r="J464">
        <f t="shared" si="76"/>
        <v>0</v>
      </c>
      <c r="K464">
        <v>21</v>
      </c>
    </row>
    <row r="465" spans="1:11" x14ac:dyDescent="0.25">
      <c r="B465" t="s">
        <v>402</v>
      </c>
      <c r="C465" t="s">
        <v>1418</v>
      </c>
      <c r="E465">
        <v>2</v>
      </c>
      <c r="F465">
        <v>10</v>
      </c>
      <c r="H465">
        <f t="shared" si="75"/>
        <v>12</v>
      </c>
      <c r="I465">
        <v>12</v>
      </c>
      <c r="J465">
        <f t="shared" si="76"/>
        <v>0</v>
      </c>
      <c r="K465">
        <v>24</v>
      </c>
    </row>
    <row r="466" spans="1:11" x14ac:dyDescent="0.25">
      <c r="B466" t="s">
        <v>801</v>
      </c>
      <c r="C466" t="s">
        <v>1419</v>
      </c>
      <c r="E466">
        <v>2</v>
      </c>
      <c r="F466">
        <v>3</v>
      </c>
      <c r="H466">
        <f t="shared" si="75"/>
        <v>5</v>
      </c>
      <c r="I466">
        <v>5</v>
      </c>
      <c r="J466">
        <f t="shared" si="76"/>
        <v>0</v>
      </c>
      <c r="K466">
        <v>15</v>
      </c>
    </row>
    <row r="467" spans="1:11" x14ac:dyDescent="0.25">
      <c r="B467" t="s">
        <v>600</v>
      </c>
      <c r="C467" t="s">
        <v>1422</v>
      </c>
      <c r="E467">
        <v>3</v>
      </c>
      <c r="F467">
        <v>3</v>
      </c>
      <c r="H467">
        <f t="shared" si="75"/>
        <v>6</v>
      </c>
      <c r="I467">
        <v>6</v>
      </c>
      <c r="J467">
        <f t="shared" si="76"/>
        <v>0</v>
      </c>
      <c r="K467">
        <v>18</v>
      </c>
    </row>
    <row r="468" spans="1:11" x14ac:dyDescent="0.25">
      <c r="B468" t="s">
        <v>403</v>
      </c>
      <c r="C468" t="s">
        <v>1421</v>
      </c>
      <c r="D468">
        <v>3</v>
      </c>
      <c r="E468">
        <v>45</v>
      </c>
      <c r="F468">
        <v>32</v>
      </c>
      <c r="H468">
        <f t="shared" si="75"/>
        <v>80</v>
      </c>
      <c r="I468">
        <v>80</v>
      </c>
      <c r="J468">
        <f t="shared" si="76"/>
        <v>0</v>
      </c>
      <c r="K468">
        <v>252</v>
      </c>
    </row>
    <row r="469" spans="1:11" x14ac:dyDescent="0.25">
      <c r="B469" t="s">
        <v>404</v>
      </c>
      <c r="C469" t="s">
        <v>1420</v>
      </c>
      <c r="F469">
        <v>5</v>
      </c>
      <c r="H469">
        <f t="shared" si="75"/>
        <v>5</v>
      </c>
      <c r="I469">
        <v>5</v>
      </c>
      <c r="J469">
        <f t="shared" si="76"/>
        <v>0</v>
      </c>
      <c r="K469">
        <v>10</v>
      </c>
    </row>
    <row r="470" spans="1:11" x14ac:dyDescent="0.25">
      <c r="B470" t="s">
        <v>729</v>
      </c>
      <c r="C470" t="s">
        <v>1423</v>
      </c>
      <c r="E470">
        <v>2</v>
      </c>
      <c r="F470">
        <v>6</v>
      </c>
      <c r="H470">
        <f t="shared" si="75"/>
        <v>8</v>
      </c>
      <c r="I470">
        <v>8</v>
      </c>
      <c r="J470">
        <f t="shared" si="76"/>
        <v>0</v>
      </c>
      <c r="K470">
        <v>24</v>
      </c>
    </row>
    <row r="471" spans="1:11" ht="15.75" thickBot="1" x14ac:dyDescent="0.3">
      <c r="A471" s="2" t="s">
        <v>5</v>
      </c>
      <c r="B471" s="2"/>
      <c r="C471" s="2"/>
      <c r="D471" s="2">
        <f>SUM(D450:D470)</f>
        <v>10</v>
      </c>
      <c r="E471" s="2">
        <f t="shared" ref="E471:K471" si="77">SUM(E450:E470)</f>
        <v>145</v>
      </c>
      <c r="F471" s="2">
        <f t="shared" si="77"/>
        <v>245</v>
      </c>
      <c r="G471" s="2">
        <f t="shared" si="77"/>
        <v>0</v>
      </c>
      <c r="H471" s="2">
        <f t="shared" si="77"/>
        <v>400</v>
      </c>
      <c r="I471" s="2">
        <f t="shared" si="77"/>
        <v>400</v>
      </c>
      <c r="J471" s="2">
        <f t="shared" si="77"/>
        <v>0</v>
      </c>
      <c r="K471" s="2">
        <f t="shared" si="77"/>
        <v>975</v>
      </c>
    </row>
    <row r="472" spans="1:11" ht="15.75" thickTop="1" x14ac:dyDescent="0.25">
      <c r="A472" t="s">
        <v>102</v>
      </c>
      <c r="B472" t="s">
        <v>405</v>
      </c>
      <c r="C472" t="s">
        <v>1424</v>
      </c>
      <c r="D472">
        <v>1</v>
      </c>
      <c r="E472">
        <v>20</v>
      </c>
      <c r="F472">
        <v>9</v>
      </c>
      <c r="H472">
        <f t="shared" ref="H472:H489" si="78">SUM(D472:G472)</f>
        <v>30</v>
      </c>
      <c r="I472">
        <v>30</v>
      </c>
      <c r="J472">
        <f t="shared" ref="J472:J489" si="79">H472-I472</f>
        <v>0</v>
      </c>
      <c r="K472">
        <v>82</v>
      </c>
    </row>
    <row r="473" spans="1:11" x14ac:dyDescent="0.25">
      <c r="B473" t="s">
        <v>406</v>
      </c>
      <c r="C473" t="s">
        <v>1425</v>
      </c>
      <c r="E473">
        <v>5</v>
      </c>
      <c r="F473">
        <v>4</v>
      </c>
      <c r="H473">
        <f t="shared" si="78"/>
        <v>9</v>
      </c>
      <c r="I473">
        <v>9</v>
      </c>
      <c r="J473">
        <f t="shared" si="79"/>
        <v>0</v>
      </c>
      <c r="K473">
        <v>28</v>
      </c>
    </row>
    <row r="474" spans="1:11" x14ac:dyDescent="0.25">
      <c r="B474" t="s">
        <v>731</v>
      </c>
      <c r="C474" t="s">
        <v>1426</v>
      </c>
      <c r="E474">
        <v>54</v>
      </c>
      <c r="F474">
        <v>6</v>
      </c>
      <c r="H474">
        <f t="shared" si="78"/>
        <v>60</v>
      </c>
      <c r="I474">
        <v>60</v>
      </c>
      <c r="J474">
        <f t="shared" si="79"/>
        <v>0</v>
      </c>
      <c r="K474">
        <v>214</v>
      </c>
    </row>
    <row r="475" spans="1:11" x14ac:dyDescent="0.25">
      <c r="B475" t="s">
        <v>596</v>
      </c>
      <c r="C475" t="s">
        <v>1427</v>
      </c>
      <c r="D475">
        <v>27</v>
      </c>
      <c r="E475">
        <v>163</v>
      </c>
      <c r="F475">
        <v>12</v>
      </c>
      <c r="G475">
        <v>6</v>
      </c>
      <c r="H475">
        <f t="shared" si="78"/>
        <v>208</v>
      </c>
      <c r="I475">
        <v>208</v>
      </c>
      <c r="J475">
        <f t="shared" si="79"/>
        <v>0</v>
      </c>
      <c r="K475">
        <v>653</v>
      </c>
    </row>
    <row r="476" spans="1:11" x14ac:dyDescent="0.25">
      <c r="B476" t="s">
        <v>408</v>
      </c>
      <c r="C476" t="s">
        <v>1428</v>
      </c>
      <c r="E476">
        <v>4</v>
      </c>
      <c r="F476">
        <v>4</v>
      </c>
      <c r="H476">
        <f t="shared" si="78"/>
        <v>8</v>
      </c>
      <c r="I476">
        <v>8</v>
      </c>
      <c r="J476">
        <f t="shared" si="79"/>
        <v>0</v>
      </c>
      <c r="K476">
        <v>20</v>
      </c>
    </row>
    <row r="477" spans="1:11" x14ac:dyDescent="0.25">
      <c r="B477" t="s">
        <v>409</v>
      </c>
      <c r="C477" t="s">
        <v>1429</v>
      </c>
      <c r="E477">
        <v>3</v>
      </c>
      <c r="F477">
        <v>2</v>
      </c>
      <c r="H477">
        <f t="shared" si="78"/>
        <v>5</v>
      </c>
      <c r="I477">
        <v>5</v>
      </c>
      <c r="J477">
        <f t="shared" si="79"/>
        <v>0</v>
      </c>
      <c r="K477">
        <v>10</v>
      </c>
    </row>
    <row r="478" spans="1:11" x14ac:dyDescent="0.25">
      <c r="B478" t="s">
        <v>410</v>
      </c>
      <c r="C478" t="s">
        <v>1430</v>
      </c>
      <c r="E478">
        <v>5</v>
      </c>
      <c r="F478">
        <v>2</v>
      </c>
      <c r="H478">
        <f t="shared" si="78"/>
        <v>7</v>
      </c>
      <c r="I478">
        <v>7</v>
      </c>
      <c r="J478">
        <f t="shared" si="79"/>
        <v>0</v>
      </c>
      <c r="K478">
        <v>14</v>
      </c>
    </row>
    <row r="479" spans="1:11" x14ac:dyDescent="0.25">
      <c r="B479" t="s">
        <v>732</v>
      </c>
      <c r="C479" t="s">
        <v>1431</v>
      </c>
      <c r="E479">
        <v>4</v>
      </c>
      <c r="F479">
        <v>5</v>
      </c>
      <c r="H479">
        <f t="shared" si="78"/>
        <v>9</v>
      </c>
      <c r="I479">
        <v>9</v>
      </c>
      <c r="J479">
        <f t="shared" si="79"/>
        <v>0</v>
      </c>
      <c r="K479">
        <v>21</v>
      </c>
    </row>
    <row r="480" spans="1:11" x14ac:dyDescent="0.25">
      <c r="B480" t="s">
        <v>412</v>
      </c>
      <c r="C480" t="s">
        <v>1432</v>
      </c>
      <c r="D480">
        <v>2</v>
      </c>
      <c r="E480">
        <v>25</v>
      </c>
      <c r="F480">
        <v>10</v>
      </c>
      <c r="H480">
        <f t="shared" si="78"/>
        <v>37</v>
      </c>
      <c r="I480">
        <v>37</v>
      </c>
      <c r="J480">
        <f t="shared" si="79"/>
        <v>0</v>
      </c>
      <c r="K480">
        <v>103</v>
      </c>
    </row>
    <row r="481" spans="1:11" x14ac:dyDescent="0.25">
      <c r="B481" t="s">
        <v>413</v>
      </c>
      <c r="C481" t="s">
        <v>1433</v>
      </c>
      <c r="E481">
        <v>2</v>
      </c>
      <c r="F481">
        <v>38</v>
      </c>
      <c r="H481">
        <f t="shared" si="78"/>
        <v>40</v>
      </c>
      <c r="I481">
        <v>40</v>
      </c>
      <c r="J481">
        <f t="shared" si="79"/>
        <v>0</v>
      </c>
      <c r="K481">
        <v>44</v>
      </c>
    </row>
    <row r="482" spans="1:11" x14ac:dyDescent="0.25">
      <c r="B482" t="s">
        <v>414</v>
      </c>
      <c r="C482" t="s">
        <v>1434</v>
      </c>
      <c r="E482">
        <v>7</v>
      </c>
      <c r="F482">
        <v>14</v>
      </c>
      <c r="H482">
        <f t="shared" si="78"/>
        <v>21</v>
      </c>
      <c r="I482">
        <v>21</v>
      </c>
      <c r="J482">
        <f t="shared" si="79"/>
        <v>0</v>
      </c>
      <c r="K482">
        <v>35</v>
      </c>
    </row>
    <row r="483" spans="1:11" x14ac:dyDescent="0.25">
      <c r="B483" t="s">
        <v>662</v>
      </c>
      <c r="C483" t="s">
        <v>1435</v>
      </c>
      <c r="D483">
        <v>3</v>
      </c>
      <c r="E483">
        <v>27</v>
      </c>
      <c r="F483">
        <v>52</v>
      </c>
      <c r="H483">
        <f t="shared" si="78"/>
        <v>82</v>
      </c>
      <c r="I483">
        <v>82</v>
      </c>
      <c r="J483">
        <f t="shared" si="79"/>
        <v>0</v>
      </c>
      <c r="K483">
        <v>214</v>
      </c>
    </row>
    <row r="484" spans="1:11" x14ac:dyDescent="0.25">
      <c r="B484" t="s">
        <v>663</v>
      </c>
      <c r="C484" t="s">
        <v>1436</v>
      </c>
      <c r="E484">
        <v>20</v>
      </c>
      <c r="F484">
        <v>30</v>
      </c>
      <c r="H484">
        <f t="shared" si="78"/>
        <v>50</v>
      </c>
      <c r="I484">
        <v>50</v>
      </c>
      <c r="J484">
        <f t="shared" si="79"/>
        <v>0</v>
      </c>
      <c r="K484">
        <v>108</v>
      </c>
    </row>
    <row r="485" spans="1:11" x14ac:dyDescent="0.25">
      <c r="B485" t="s">
        <v>664</v>
      </c>
      <c r="C485" t="s">
        <v>1553</v>
      </c>
      <c r="E485">
        <v>10</v>
      </c>
      <c r="F485">
        <v>10</v>
      </c>
      <c r="H485">
        <f t="shared" si="78"/>
        <v>20</v>
      </c>
      <c r="I485">
        <v>20</v>
      </c>
      <c r="J485">
        <f t="shared" si="79"/>
        <v>0</v>
      </c>
      <c r="K485">
        <v>39</v>
      </c>
    </row>
    <row r="486" spans="1:11" x14ac:dyDescent="0.25">
      <c r="B486" t="s">
        <v>665</v>
      </c>
      <c r="C486" t="s">
        <v>1437</v>
      </c>
      <c r="E486">
        <v>12</v>
      </c>
      <c r="F486">
        <v>10</v>
      </c>
      <c r="H486">
        <f t="shared" si="78"/>
        <v>22</v>
      </c>
      <c r="I486">
        <v>22</v>
      </c>
      <c r="J486">
        <f t="shared" si="79"/>
        <v>0</v>
      </c>
      <c r="K486">
        <v>41</v>
      </c>
    </row>
    <row r="487" spans="1:11" x14ac:dyDescent="0.25">
      <c r="B487" t="s">
        <v>660</v>
      </c>
      <c r="C487" t="s">
        <v>1438</v>
      </c>
      <c r="E487">
        <v>5</v>
      </c>
      <c r="F487">
        <v>2</v>
      </c>
      <c r="H487">
        <f t="shared" si="78"/>
        <v>7</v>
      </c>
      <c r="I487">
        <v>7</v>
      </c>
      <c r="J487">
        <f t="shared" si="79"/>
        <v>0</v>
      </c>
      <c r="K487">
        <v>19</v>
      </c>
    </row>
    <row r="488" spans="1:11" x14ac:dyDescent="0.25">
      <c r="B488" t="s">
        <v>661</v>
      </c>
      <c r="C488" t="s">
        <v>1554</v>
      </c>
      <c r="E488">
        <v>5</v>
      </c>
      <c r="F488">
        <v>3</v>
      </c>
      <c r="H488">
        <f t="shared" si="78"/>
        <v>8</v>
      </c>
      <c r="I488">
        <v>8</v>
      </c>
      <c r="J488">
        <f t="shared" si="79"/>
        <v>0</v>
      </c>
      <c r="K488">
        <v>21</v>
      </c>
    </row>
    <row r="489" spans="1:11" x14ac:dyDescent="0.25">
      <c r="B489" t="s">
        <v>416</v>
      </c>
      <c r="C489" t="s">
        <v>1439</v>
      </c>
      <c r="E489">
        <v>4</v>
      </c>
      <c r="F489">
        <v>6</v>
      </c>
      <c r="H489">
        <f t="shared" si="78"/>
        <v>10</v>
      </c>
      <c r="I489">
        <v>10</v>
      </c>
      <c r="J489">
        <f t="shared" si="79"/>
        <v>0</v>
      </c>
      <c r="K489">
        <v>26</v>
      </c>
    </row>
    <row r="490" spans="1:11" ht="15.75" thickBot="1" x14ac:dyDescent="0.3">
      <c r="A490" s="2" t="s">
        <v>5</v>
      </c>
      <c r="B490" s="2"/>
      <c r="C490" s="2"/>
      <c r="D490" s="2">
        <f t="shared" ref="D490:K490" si="80">SUM(D472:D489)</f>
        <v>33</v>
      </c>
      <c r="E490" s="2">
        <f t="shared" si="80"/>
        <v>375</v>
      </c>
      <c r="F490" s="2">
        <f t="shared" si="80"/>
        <v>219</v>
      </c>
      <c r="G490" s="2">
        <f t="shared" si="80"/>
        <v>6</v>
      </c>
      <c r="H490" s="2">
        <f t="shared" si="80"/>
        <v>633</v>
      </c>
      <c r="I490" s="2">
        <f t="shared" si="80"/>
        <v>633</v>
      </c>
      <c r="J490" s="2">
        <f t="shared" si="80"/>
        <v>0</v>
      </c>
      <c r="K490" s="2">
        <f t="shared" si="80"/>
        <v>1692</v>
      </c>
    </row>
    <row r="491" spans="1:11" ht="15.75" thickTop="1" x14ac:dyDescent="0.25">
      <c r="A491" t="s">
        <v>417</v>
      </c>
      <c r="B491" t="s">
        <v>418</v>
      </c>
      <c r="C491" t="s">
        <v>1440</v>
      </c>
      <c r="F491">
        <v>11</v>
      </c>
      <c r="H491">
        <f t="shared" ref="H491:H497" si="81">SUM(D491:G491)</f>
        <v>11</v>
      </c>
      <c r="I491">
        <v>11</v>
      </c>
      <c r="J491">
        <f t="shared" ref="J491:J509" si="82">H491-I491</f>
        <v>0</v>
      </c>
      <c r="K491">
        <v>22</v>
      </c>
    </row>
    <row r="492" spans="1:11" x14ac:dyDescent="0.25">
      <c r="B492" t="s">
        <v>419</v>
      </c>
      <c r="C492" t="s">
        <v>1441</v>
      </c>
      <c r="F492">
        <v>18</v>
      </c>
      <c r="H492">
        <f t="shared" si="81"/>
        <v>18</v>
      </c>
      <c r="I492">
        <v>18</v>
      </c>
      <c r="J492">
        <f t="shared" si="82"/>
        <v>0</v>
      </c>
      <c r="K492">
        <v>36</v>
      </c>
    </row>
    <row r="493" spans="1:11" x14ac:dyDescent="0.25">
      <c r="B493" t="s">
        <v>420</v>
      </c>
      <c r="C493" t="s">
        <v>1442</v>
      </c>
      <c r="F493">
        <v>4</v>
      </c>
      <c r="H493">
        <f t="shared" si="81"/>
        <v>4</v>
      </c>
      <c r="I493">
        <v>4</v>
      </c>
      <c r="J493">
        <f t="shared" si="82"/>
        <v>0</v>
      </c>
      <c r="K493">
        <v>6</v>
      </c>
    </row>
    <row r="494" spans="1:11" x14ac:dyDescent="0.25">
      <c r="B494" t="s">
        <v>421</v>
      </c>
      <c r="C494" t="s">
        <v>1443</v>
      </c>
      <c r="F494">
        <v>2</v>
      </c>
      <c r="H494">
        <f t="shared" si="81"/>
        <v>2</v>
      </c>
      <c r="I494">
        <v>2</v>
      </c>
      <c r="J494">
        <f t="shared" si="82"/>
        <v>0</v>
      </c>
      <c r="K494">
        <v>4</v>
      </c>
    </row>
    <row r="495" spans="1:11" x14ac:dyDescent="0.25">
      <c r="B495" t="s">
        <v>422</v>
      </c>
      <c r="C495" t="s">
        <v>1444</v>
      </c>
      <c r="F495">
        <v>3</v>
      </c>
      <c r="H495">
        <f t="shared" si="81"/>
        <v>3</v>
      </c>
      <c r="I495">
        <v>3</v>
      </c>
      <c r="J495">
        <f t="shared" si="82"/>
        <v>0</v>
      </c>
      <c r="K495">
        <v>4</v>
      </c>
    </row>
    <row r="496" spans="1:11" x14ac:dyDescent="0.25">
      <c r="B496" t="s">
        <v>423</v>
      </c>
      <c r="C496" t="s">
        <v>1446</v>
      </c>
      <c r="F496">
        <v>4</v>
      </c>
      <c r="H496">
        <f t="shared" si="81"/>
        <v>4</v>
      </c>
      <c r="I496">
        <v>4</v>
      </c>
      <c r="J496">
        <f t="shared" si="82"/>
        <v>0</v>
      </c>
      <c r="K496">
        <v>5</v>
      </c>
    </row>
    <row r="497" spans="1:11" x14ac:dyDescent="0.25">
      <c r="B497" t="s">
        <v>424</v>
      </c>
      <c r="C497" t="s">
        <v>1447</v>
      </c>
      <c r="F497">
        <v>2</v>
      </c>
      <c r="H497">
        <f t="shared" si="81"/>
        <v>2</v>
      </c>
      <c r="I497">
        <v>2</v>
      </c>
      <c r="J497">
        <f t="shared" si="82"/>
        <v>0</v>
      </c>
      <c r="K497">
        <v>3</v>
      </c>
    </row>
    <row r="498" spans="1:11" x14ac:dyDescent="0.25">
      <c r="B498" t="s">
        <v>602</v>
      </c>
      <c r="C498" t="s">
        <v>1448</v>
      </c>
      <c r="E498">
        <v>106</v>
      </c>
      <c r="F498">
        <v>18</v>
      </c>
      <c r="H498">
        <f t="shared" ref="H498:H509" si="83">SUM(E498:G498)</f>
        <v>124</v>
      </c>
      <c r="I498">
        <v>124</v>
      </c>
      <c r="J498">
        <f t="shared" si="82"/>
        <v>0</v>
      </c>
      <c r="K498">
        <v>364</v>
      </c>
    </row>
    <row r="499" spans="1:11" x14ac:dyDescent="0.25">
      <c r="B499" t="s">
        <v>425</v>
      </c>
      <c r="C499" t="s">
        <v>1449</v>
      </c>
      <c r="E499">
        <v>62</v>
      </c>
      <c r="F499">
        <v>20</v>
      </c>
      <c r="H499">
        <f t="shared" si="83"/>
        <v>82</v>
      </c>
      <c r="I499">
        <v>82</v>
      </c>
      <c r="J499">
        <f t="shared" si="82"/>
        <v>0</v>
      </c>
      <c r="K499">
        <v>219</v>
      </c>
    </row>
    <row r="500" spans="1:11" x14ac:dyDescent="0.25">
      <c r="B500" t="s">
        <v>426</v>
      </c>
      <c r="C500" t="s">
        <v>1450</v>
      </c>
      <c r="E500">
        <v>39</v>
      </c>
      <c r="F500">
        <v>6</v>
      </c>
      <c r="H500">
        <f t="shared" si="83"/>
        <v>45</v>
      </c>
      <c r="I500">
        <v>45</v>
      </c>
      <c r="J500">
        <f t="shared" si="82"/>
        <v>0</v>
      </c>
      <c r="K500">
        <v>108</v>
      </c>
    </row>
    <row r="501" spans="1:11" x14ac:dyDescent="0.25">
      <c r="B501" t="s">
        <v>427</v>
      </c>
      <c r="C501" t="s">
        <v>1451</v>
      </c>
      <c r="E501">
        <v>19</v>
      </c>
      <c r="F501">
        <v>4</v>
      </c>
      <c r="H501">
        <f t="shared" si="83"/>
        <v>23</v>
      </c>
      <c r="I501">
        <v>23</v>
      </c>
      <c r="J501">
        <f t="shared" si="82"/>
        <v>0</v>
      </c>
      <c r="K501">
        <v>60</v>
      </c>
    </row>
    <row r="502" spans="1:11" x14ac:dyDescent="0.25">
      <c r="B502" t="s">
        <v>428</v>
      </c>
      <c r="C502" t="s">
        <v>1452</v>
      </c>
      <c r="E502">
        <v>13</v>
      </c>
      <c r="F502">
        <v>4</v>
      </c>
      <c r="H502">
        <f t="shared" si="83"/>
        <v>17</v>
      </c>
      <c r="I502">
        <v>17</v>
      </c>
      <c r="J502">
        <f t="shared" si="82"/>
        <v>0</v>
      </c>
      <c r="K502">
        <v>37</v>
      </c>
    </row>
    <row r="503" spans="1:11" x14ac:dyDescent="0.25">
      <c r="B503" t="s">
        <v>429</v>
      </c>
      <c r="C503" t="s">
        <v>1545</v>
      </c>
      <c r="E503">
        <v>12</v>
      </c>
      <c r="F503">
        <v>3</v>
      </c>
      <c r="H503">
        <f t="shared" si="83"/>
        <v>15</v>
      </c>
      <c r="I503">
        <v>15</v>
      </c>
      <c r="J503">
        <f t="shared" si="82"/>
        <v>0</v>
      </c>
      <c r="K503">
        <v>34</v>
      </c>
    </row>
    <row r="504" spans="1:11" x14ac:dyDescent="0.25">
      <c r="B504" t="s">
        <v>430</v>
      </c>
      <c r="C504" t="s">
        <v>1546</v>
      </c>
      <c r="E504">
        <v>7</v>
      </c>
      <c r="F504">
        <v>2</v>
      </c>
      <c r="H504">
        <f t="shared" si="83"/>
        <v>9</v>
      </c>
      <c r="I504">
        <v>9</v>
      </c>
      <c r="J504">
        <f t="shared" si="82"/>
        <v>0</v>
      </c>
      <c r="K504">
        <v>16</v>
      </c>
    </row>
    <row r="505" spans="1:11" x14ac:dyDescent="0.25">
      <c r="B505" t="s">
        <v>431</v>
      </c>
      <c r="C505" t="s">
        <v>1547</v>
      </c>
      <c r="E505">
        <v>8</v>
      </c>
      <c r="F505">
        <v>3</v>
      </c>
      <c r="H505">
        <f t="shared" si="83"/>
        <v>11</v>
      </c>
      <c r="I505">
        <v>11</v>
      </c>
      <c r="J505">
        <f t="shared" si="82"/>
        <v>0</v>
      </c>
      <c r="K505">
        <v>24</v>
      </c>
    </row>
    <row r="506" spans="1:11" x14ac:dyDescent="0.25">
      <c r="B506" t="s">
        <v>432</v>
      </c>
      <c r="C506" t="s">
        <v>1455</v>
      </c>
      <c r="E506">
        <v>4</v>
      </c>
      <c r="F506">
        <v>2</v>
      </c>
      <c r="H506">
        <f t="shared" si="83"/>
        <v>6</v>
      </c>
      <c r="I506">
        <v>6</v>
      </c>
      <c r="J506">
        <f t="shared" si="82"/>
        <v>0</v>
      </c>
      <c r="K506">
        <v>8</v>
      </c>
    </row>
    <row r="507" spans="1:11" x14ac:dyDescent="0.25">
      <c r="B507" t="s">
        <v>417</v>
      </c>
      <c r="C507" t="s">
        <v>1456</v>
      </c>
      <c r="E507">
        <v>6</v>
      </c>
      <c r="F507">
        <v>5</v>
      </c>
      <c r="H507">
        <f t="shared" si="83"/>
        <v>11</v>
      </c>
      <c r="I507">
        <v>11</v>
      </c>
      <c r="J507">
        <f t="shared" si="82"/>
        <v>0</v>
      </c>
      <c r="K507">
        <v>13</v>
      </c>
    </row>
    <row r="508" spans="1:11" x14ac:dyDescent="0.25">
      <c r="B508" t="s">
        <v>568</v>
      </c>
      <c r="C508" t="s">
        <v>1555</v>
      </c>
      <c r="E508">
        <v>15</v>
      </c>
      <c r="F508">
        <v>6</v>
      </c>
      <c r="H508">
        <f t="shared" si="83"/>
        <v>21</v>
      </c>
      <c r="I508">
        <v>21</v>
      </c>
      <c r="J508">
        <f t="shared" si="82"/>
        <v>0</v>
      </c>
      <c r="K508">
        <v>29</v>
      </c>
    </row>
    <row r="509" spans="1:11" x14ac:dyDescent="0.25">
      <c r="B509" t="s">
        <v>434</v>
      </c>
      <c r="C509" t="s">
        <v>1548</v>
      </c>
      <c r="E509">
        <v>21</v>
      </c>
      <c r="F509">
        <v>4</v>
      </c>
      <c r="H509">
        <f t="shared" si="83"/>
        <v>25</v>
      </c>
      <c r="I509">
        <v>25</v>
      </c>
      <c r="J509">
        <f t="shared" si="82"/>
        <v>0</v>
      </c>
      <c r="K509">
        <v>68</v>
      </c>
    </row>
    <row r="510" spans="1:11" ht="15.75" thickBot="1" x14ac:dyDescent="0.3">
      <c r="A510" s="2" t="s">
        <v>5</v>
      </c>
      <c r="B510" s="2"/>
      <c r="C510" s="2"/>
      <c r="D510" s="2">
        <f t="shared" ref="D510:K510" si="84">SUM(D491:D509)</f>
        <v>0</v>
      </c>
      <c r="E510" s="2">
        <f t="shared" si="84"/>
        <v>312</v>
      </c>
      <c r="F510" s="2">
        <f t="shared" si="84"/>
        <v>121</v>
      </c>
      <c r="G510" s="2">
        <f t="shared" si="84"/>
        <v>0</v>
      </c>
      <c r="H510" s="2">
        <f t="shared" si="84"/>
        <v>433</v>
      </c>
      <c r="I510" s="2">
        <f t="shared" si="84"/>
        <v>433</v>
      </c>
      <c r="J510" s="2">
        <f t="shared" si="84"/>
        <v>0</v>
      </c>
      <c r="K510" s="2">
        <f t="shared" si="84"/>
        <v>1060</v>
      </c>
    </row>
    <row r="511" spans="1:11" ht="15.75" thickTop="1" x14ac:dyDescent="0.25">
      <c r="A511" t="s">
        <v>435</v>
      </c>
      <c r="B511" t="s">
        <v>435</v>
      </c>
      <c r="C511" t="s">
        <v>1459</v>
      </c>
      <c r="E511">
        <v>14</v>
      </c>
      <c r="F511">
        <v>14</v>
      </c>
      <c r="G511">
        <v>2</v>
      </c>
      <c r="H511">
        <f t="shared" ref="H511:H521" si="85">SUM(D511:G511)</f>
        <v>30</v>
      </c>
      <c r="I511">
        <v>30</v>
      </c>
      <c r="J511">
        <f t="shared" ref="J511:J521" si="86">H511-I511</f>
        <v>0</v>
      </c>
      <c r="K511">
        <v>31</v>
      </c>
    </row>
    <row r="512" spans="1:11" x14ac:dyDescent="0.25">
      <c r="B512" t="s">
        <v>436</v>
      </c>
      <c r="C512" t="s">
        <v>1460</v>
      </c>
      <c r="D512">
        <v>1</v>
      </c>
      <c r="E512">
        <v>11</v>
      </c>
      <c r="F512">
        <v>7</v>
      </c>
      <c r="H512">
        <f t="shared" si="85"/>
        <v>19</v>
      </c>
      <c r="I512">
        <v>19</v>
      </c>
      <c r="J512">
        <f t="shared" si="86"/>
        <v>0</v>
      </c>
      <c r="K512">
        <v>20</v>
      </c>
    </row>
    <row r="513" spans="1:11" x14ac:dyDescent="0.25">
      <c r="B513" t="s">
        <v>437</v>
      </c>
      <c r="C513" t="s">
        <v>1461</v>
      </c>
      <c r="E513">
        <v>19</v>
      </c>
      <c r="F513">
        <v>10</v>
      </c>
      <c r="H513">
        <f t="shared" si="85"/>
        <v>29</v>
      </c>
      <c r="I513">
        <v>29</v>
      </c>
      <c r="J513">
        <f t="shared" si="86"/>
        <v>0</v>
      </c>
      <c r="K513">
        <v>65</v>
      </c>
    </row>
    <row r="514" spans="1:11" x14ac:dyDescent="0.25">
      <c r="B514" t="s">
        <v>1709</v>
      </c>
      <c r="C514" t="s">
        <v>1462</v>
      </c>
      <c r="D514">
        <v>2</v>
      </c>
      <c r="E514">
        <v>10</v>
      </c>
      <c r="F514">
        <v>6</v>
      </c>
      <c r="H514">
        <f t="shared" si="85"/>
        <v>18</v>
      </c>
      <c r="I514">
        <v>18</v>
      </c>
      <c r="J514">
        <f t="shared" si="86"/>
        <v>0</v>
      </c>
      <c r="K514">
        <v>22</v>
      </c>
    </row>
    <row r="515" spans="1:11" x14ac:dyDescent="0.25">
      <c r="B515" t="s">
        <v>438</v>
      </c>
      <c r="C515" t="s">
        <v>1463</v>
      </c>
      <c r="E515">
        <v>3</v>
      </c>
      <c r="F515">
        <v>8</v>
      </c>
      <c r="H515">
        <f t="shared" si="85"/>
        <v>11</v>
      </c>
      <c r="I515">
        <v>11</v>
      </c>
      <c r="J515">
        <f t="shared" si="86"/>
        <v>0</v>
      </c>
      <c r="K515">
        <v>12</v>
      </c>
    </row>
    <row r="516" spans="1:11" x14ac:dyDescent="0.25">
      <c r="B516" t="s">
        <v>439</v>
      </c>
      <c r="C516" t="s">
        <v>1464</v>
      </c>
      <c r="E516">
        <v>22</v>
      </c>
      <c r="F516">
        <v>23</v>
      </c>
      <c r="H516">
        <f t="shared" si="85"/>
        <v>45</v>
      </c>
      <c r="I516">
        <v>45</v>
      </c>
      <c r="J516">
        <f t="shared" si="86"/>
        <v>0</v>
      </c>
      <c r="K516">
        <v>80</v>
      </c>
    </row>
    <row r="517" spans="1:11" x14ac:dyDescent="0.25">
      <c r="B517" t="s">
        <v>706</v>
      </c>
      <c r="C517" t="s">
        <v>1465</v>
      </c>
      <c r="D517">
        <v>1</v>
      </c>
      <c r="E517">
        <v>21</v>
      </c>
      <c r="F517">
        <v>3</v>
      </c>
      <c r="H517">
        <f t="shared" si="85"/>
        <v>25</v>
      </c>
      <c r="I517">
        <v>25</v>
      </c>
      <c r="J517">
        <f t="shared" si="86"/>
        <v>0</v>
      </c>
      <c r="K517">
        <v>45</v>
      </c>
    </row>
    <row r="518" spans="1:11" x14ac:dyDescent="0.25">
      <c r="B518" t="s">
        <v>440</v>
      </c>
      <c r="C518" t="s">
        <v>1549</v>
      </c>
      <c r="E518">
        <v>20</v>
      </c>
      <c r="F518">
        <v>4</v>
      </c>
      <c r="H518">
        <f t="shared" si="85"/>
        <v>24</v>
      </c>
      <c r="I518">
        <v>24</v>
      </c>
      <c r="J518">
        <f t="shared" si="86"/>
        <v>0</v>
      </c>
      <c r="K518">
        <v>45</v>
      </c>
    </row>
    <row r="519" spans="1:11" x14ac:dyDescent="0.25">
      <c r="B519" t="s">
        <v>441</v>
      </c>
      <c r="C519" t="s">
        <v>1467</v>
      </c>
      <c r="E519">
        <v>3</v>
      </c>
      <c r="F519">
        <v>5</v>
      </c>
      <c r="H519">
        <f t="shared" si="85"/>
        <v>8</v>
      </c>
      <c r="I519">
        <v>8</v>
      </c>
      <c r="J519">
        <f t="shared" si="86"/>
        <v>0</v>
      </c>
      <c r="K519">
        <v>12</v>
      </c>
    </row>
    <row r="520" spans="1:11" x14ac:dyDescent="0.25">
      <c r="B520" t="s">
        <v>442</v>
      </c>
      <c r="C520" t="s">
        <v>1468</v>
      </c>
      <c r="E520">
        <v>3</v>
      </c>
      <c r="F520">
        <v>6</v>
      </c>
      <c r="H520">
        <f t="shared" si="85"/>
        <v>9</v>
      </c>
      <c r="I520">
        <v>9</v>
      </c>
      <c r="J520">
        <f t="shared" si="86"/>
        <v>0</v>
      </c>
      <c r="K520">
        <v>15</v>
      </c>
    </row>
    <row r="521" spans="1:11" x14ac:dyDescent="0.25">
      <c r="B521" t="s">
        <v>443</v>
      </c>
      <c r="C521" t="s">
        <v>1469</v>
      </c>
      <c r="E521">
        <v>3</v>
      </c>
      <c r="F521">
        <v>3</v>
      </c>
      <c r="H521">
        <f t="shared" si="85"/>
        <v>6</v>
      </c>
      <c r="I521">
        <v>6</v>
      </c>
      <c r="J521">
        <f t="shared" si="86"/>
        <v>0</v>
      </c>
      <c r="K521">
        <v>8</v>
      </c>
    </row>
    <row r="522" spans="1:11" ht="15.75" thickBot="1" x14ac:dyDescent="0.3">
      <c r="A522" s="2" t="s">
        <v>5</v>
      </c>
      <c r="B522" s="2"/>
      <c r="C522" s="2"/>
      <c r="D522" s="2">
        <f>SUM(D511:D521)</f>
        <v>4</v>
      </c>
      <c r="E522" s="2">
        <f t="shared" ref="E522:K522" si="87">SUM(E511:E521)</f>
        <v>129</v>
      </c>
      <c r="F522" s="2">
        <f t="shared" si="87"/>
        <v>89</v>
      </c>
      <c r="G522" s="2">
        <f t="shared" si="87"/>
        <v>2</v>
      </c>
      <c r="H522" s="2">
        <f t="shared" si="87"/>
        <v>224</v>
      </c>
      <c r="I522" s="2">
        <f t="shared" si="87"/>
        <v>224</v>
      </c>
      <c r="J522" s="2">
        <f t="shared" si="87"/>
        <v>0</v>
      </c>
      <c r="K522" s="2">
        <f t="shared" si="87"/>
        <v>355</v>
      </c>
    </row>
    <row r="523" spans="1:11" ht="15.75" thickTop="1" x14ac:dyDescent="0.25">
      <c r="A523" t="s">
        <v>444</v>
      </c>
      <c r="B523" t="s">
        <v>734</v>
      </c>
      <c r="C523" t="s">
        <v>1556</v>
      </c>
      <c r="E523">
        <v>6</v>
      </c>
      <c r="F523">
        <v>12</v>
      </c>
      <c r="H523">
        <f t="shared" ref="H523:H536" si="88">SUM(D523:G523)</f>
        <v>18</v>
      </c>
      <c r="I523">
        <v>18</v>
      </c>
      <c r="J523">
        <f t="shared" ref="J523:J536" si="89">H523-I523</f>
        <v>0</v>
      </c>
      <c r="K523">
        <v>33</v>
      </c>
    </row>
    <row r="524" spans="1:11" x14ac:dyDescent="0.25">
      <c r="B524" t="s">
        <v>445</v>
      </c>
      <c r="C524" t="s">
        <v>1471</v>
      </c>
      <c r="E524">
        <v>4</v>
      </c>
      <c r="F524">
        <v>8</v>
      </c>
      <c r="H524">
        <f t="shared" si="88"/>
        <v>12</v>
      </c>
      <c r="I524">
        <v>12</v>
      </c>
      <c r="J524">
        <f t="shared" si="89"/>
        <v>0</v>
      </c>
      <c r="K524">
        <v>20</v>
      </c>
    </row>
    <row r="525" spans="1:11" x14ac:dyDescent="0.25">
      <c r="B525" t="s">
        <v>446</v>
      </c>
      <c r="C525" t="s">
        <v>1473</v>
      </c>
      <c r="F525">
        <v>2</v>
      </c>
      <c r="G525">
        <v>1</v>
      </c>
      <c r="H525">
        <f t="shared" si="88"/>
        <v>3</v>
      </c>
      <c r="I525">
        <v>3</v>
      </c>
      <c r="J525">
        <f t="shared" si="89"/>
        <v>0</v>
      </c>
      <c r="K525">
        <v>11</v>
      </c>
    </row>
    <row r="526" spans="1:11" x14ac:dyDescent="0.25">
      <c r="B526" t="s">
        <v>447</v>
      </c>
      <c r="C526" t="s">
        <v>1474</v>
      </c>
      <c r="E526">
        <v>1</v>
      </c>
      <c r="F526">
        <v>16</v>
      </c>
      <c r="H526">
        <f t="shared" si="88"/>
        <v>17</v>
      </c>
      <c r="I526">
        <v>17</v>
      </c>
      <c r="J526">
        <f t="shared" si="89"/>
        <v>0</v>
      </c>
      <c r="K526">
        <v>30</v>
      </c>
    </row>
    <row r="527" spans="1:11" x14ac:dyDescent="0.25">
      <c r="B527" t="s">
        <v>444</v>
      </c>
      <c r="C527" t="s">
        <v>1475</v>
      </c>
      <c r="E527">
        <v>10</v>
      </c>
      <c r="F527">
        <v>10</v>
      </c>
      <c r="G527">
        <v>9</v>
      </c>
      <c r="H527">
        <f t="shared" si="88"/>
        <v>29</v>
      </c>
      <c r="I527">
        <v>29</v>
      </c>
      <c r="J527">
        <f t="shared" si="89"/>
        <v>0</v>
      </c>
      <c r="K527">
        <v>60</v>
      </c>
    </row>
    <row r="528" spans="1:11" x14ac:dyDescent="0.25">
      <c r="B528" t="s">
        <v>448</v>
      </c>
      <c r="C528" t="s">
        <v>1476</v>
      </c>
      <c r="E528">
        <v>3</v>
      </c>
      <c r="F528">
        <v>3</v>
      </c>
      <c r="H528">
        <f t="shared" si="88"/>
        <v>6</v>
      </c>
      <c r="I528">
        <v>6</v>
      </c>
      <c r="J528">
        <f t="shared" si="89"/>
        <v>0</v>
      </c>
      <c r="K528">
        <v>9</v>
      </c>
    </row>
    <row r="529" spans="1:11" x14ac:dyDescent="0.25">
      <c r="B529" t="s">
        <v>449</v>
      </c>
      <c r="C529" t="s">
        <v>1477</v>
      </c>
      <c r="F529">
        <v>2</v>
      </c>
      <c r="H529">
        <f t="shared" si="88"/>
        <v>2</v>
      </c>
      <c r="I529">
        <v>2</v>
      </c>
      <c r="J529">
        <f t="shared" si="89"/>
        <v>0</v>
      </c>
      <c r="K529">
        <v>4</v>
      </c>
    </row>
    <row r="530" spans="1:11" x14ac:dyDescent="0.25">
      <c r="B530" t="s">
        <v>450</v>
      </c>
      <c r="C530" t="s">
        <v>1478</v>
      </c>
      <c r="E530">
        <v>3</v>
      </c>
      <c r="F530">
        <v>20</v>
      </c>
      <c r="G530">
        <v>1</v>
      </c>
      <c r="H530">
        <f t="shared" si="88"/>
        <v>24</v>
      </c>
      <c r="I530">
        <v>24</v>
      </c>
      <c r="J530">
        <f t="shared" si="89"/>
        <v>0</v>
      </c>
      <c r="K530">
        <v>35</v>
      </c>
    </row>
    <row r="531" spans="1:11" x14ac:dyDescent="0.25">
      <c r="B531" t="s">
        <v>451</v>
      </c>
      <c r="C531" t="s">
        <v>1479</v>
      </c>
      <c r="F531">
        <v>3</v>
      </c>
      <c r="H531">
        <f t="shared" si="88"/>
        <v>3</v>
      </c>
      <c r="I531">
        <v>3</v>
      </c>
      <c r="J531">
        <f t="shared" si="89"/>
        <v>0</v>
      </c>
      <c r="K531">
        <v>6</v>
      </c>
    </row>
    <row r="532" spans="1:11" x14ac:dyDescent="0.25">
      <c r="B532" t="s">
        <v>452</v>
      </c>
      <c r="C532" t="s">
        <v>1480</v>
      </c>
      <c r="E532">
        <v>5</v>
      </c>
      <c r="F532">
        <v>11</v>
      </c>
      <c r="H532">
        <f t="shared" si="88"/>
        <v>16</v>
      </c>
      <c r="I532">
        <v>16</v>
      </c>
      <c r="J532">
        <f t="shared" si="89"/>
        <v>0</v>
      </c>
      <c r="K532">
        <v>24</v>
      </c>
    </row>
    <row r="533" spans="1:11" x14ac:dyDescent="0.25">
      <c r="B533" t="s">
        <v>453</v>
      </c>
      <c r="C533" t="s">
        <v>1481</v>
      </c>
      <c r="E533">
        <v>1</v>
      </c>
      <c r="F533">
        <v>6</v>
      </c>
      <c r="G533">
        <v>1</v>
      </c>
      <c r="H533">
        <f t="shared" si="88"/>
        <v>8</v>
      </c>
      <c r="I533">
        <v>8</v>
      </c>
      <c r="J533">
        <f t="shared" si="89"/>
        <v>0</v>
      </c>
      <c r="K533">
        <v>10</v>
      </c>
    </row>
    <row r="534" spans="1:11" x14ac:dyDescent="0.25">
      <c r="B534" t="s">
        <v>455</v>
      </c>
      <c r="C534" t="s">
        <v>1483</v>
      </c>
      <c r="E534">
        <v>20</v>
      </c>
      <c r="F534">
        <v>20</v>
      </c>
      <c r="G534">
        <v>5</v>
      </c>
      <c r="H534">
        <f t="shared" si="88"/>
        <v>45</v>
      </c>
      <c r="I534">
        <v>45</v>
      </c>
      <c r="J534">
        <f t="shared" si="89"/>
        <v>0</v>
      </c>
      <c r="K534">
        <v>75</v>
      </c>
    </row>
    <row r="535" spans="1:11" x14ac:dyDescent="0.25">
      <c r="B535" t="s">
        <v>456</v>
      </c>
      <c r="C535" t="s">
        <v>1484</v>
      </c>
      <c r="D535">
        <v>1</v>
      </c>
      <c r="E535">
        <v>24</v>
      </c>
      <c r="H535">
        <f t="shared" si="88"/>
        <v>25</v>
      </c>
      <c r="I535">
        <v>25</v>
      </c>
      <c r="J535">
        <f t="shared" si="89"/>
        <v>0</v>
      </c>
      <c r="K535">
        <v>54</v>
      </c>
    </row>
    <row r="536" spans="1:11" x14ac:dyDescent="0.25">
      <c r="B536" t="s">
        <v>457</v>
      </c>
      <c r="C536" t="s">
        <v>1485</v>
      </c>
      <c r="E536">
        <v>18</v>
      </c>
      <c r="F536">
        <v>2</v>
      </c>
      <c r="H536">
        <f t="shared" si="88"/>
        <v>20</v>
      </c>
      <c r="I536">
        <v>20</v>
      </c>
      <c r="J536">
        <f t="shared" si="89"/>
        <v>0</v>
      </c>
      <c r="K536">
        <v>16</v>
      </c>
    </row>
    <row r="537" spans="1:11" ht="15.75" thickBot="1" x14ac:dyDescent="0.3">
      <c r="A537" s="2" t="s">
        <v>5</v>
      </c>
      <c r="B537" s="2"/>
      <c r="C537" s="2"/>
      <c r="D537" s="2">
        <f t="shared" ref="D537:K537" si="90">SUM(D523:D536)</f>
        <v>1</v>
      </c>
      <c r="E537" s="2">
        <f t="shared" si="90"/>
        <v>95</v>
      </c>
      <c r="F537" s="2">
        <f t="shared" si="90"/>
        <v>115</v>
      </c>
      <c r="G537" s="2">
        <f t="shared" si="90"/>
        <v>17</v>
      </c>
      <c r="H537" s="2">
        <f t="shared" si="90"/>
        <v>228</v>
      </c>
      <c r="I537" s="2">
        <f t="shared" si="90"/>
        <v>228</v>
      </c>
      <c r="J537" s="2">
        <f t="shared" si="90"/>
        <v>0</v>
      </c>
      <c r="K537" s="2">
        <f t="shared" si="90"/>
        <v>387</v>
      </c>
    </row>
    <row r="538" spans="1:11" ht="15.75" thickTop="1" x14ac:dyDescent="0.25">
      <c r="A538" t="s">
        <v>459</v>
      </c>
      <c r="B538" t="s">
        <v>475</v>
      </c>
      <c r="C538" t="s">
        <v>1506</v>
      </c>
      <c r="D538">
        <v>1</v>
      </c>
      <c r="E538">
        <v>16</v>
      </c>
      <c r="F538">
        <v>16</v>
      </c>
      <c r="H538">
        <f t="shared" ref="H538:H558" si="91">SUM(D538:G538)</f>
        <v>33</v>
      </c>
      <c r="I538">
        <v>33</v>
      </c>
      <c r="J538">
        <f t="shared" ref="J538:J558" si="92">H538-I538</f>
        <v>0</v>
      </c>
      <c r="K538">
        <v>50</v>
      </c>
    </row>
    <row r="539" spans="1:11" x14ac:dyDescent="0.25">
      <c r="B539" t="s">
        <v>474</v>
      </c>
      <c r="C539" t="s">
        <v>1505</v>
      </c>
      <c r="E539">
        <v>40</v>
      </c>
      <c r="F539">
        <v>13</v>
      </c>
      <c r="H539">
        <f t="shared" si="91"/>
        <v>53</v>
      </c>
      <c r="I539">
        <v>53</v>
      </c>
      <c r="J539">
        <f t="shared" si="92"/>
        <v>0</v>
      </c>
      <c r="K539">
        <v>72</v>
      </c>
    </row>
    <row r="540" spans="1:11" x14ac:dyDescent="0.25">
      <c r="B540" t="s">
        <v>473</v>
      </c>
      <c r="C540" t="s">
        <v>1504</v>
      </c>
      <c r="E540">
        <v>18</v>
      </c>
      <c r="F540">
        <v>16</v>
      </c>
      <c r="H540">
        <f t="shared" si="91"/>
        <v>34</v>
      </c>
      <c r="I540">
        <v>34</v>
      </c>
      <c r="J540">
        <f t="shared" si="92"/>
        <v>0</v>
      </c>
      <c r="K540">
        <v>56</v>
      </c>
    </row>
    <row r="541" spans="1:11" x14ac:dyDescent="0.25">
      <c r="B541" t="s">
        <v>472</v>
      </c>
      <c r="C541" t="s">
        <v>1503</v>
      </c>
      <c r="D541">
        <v>2</v>
      </c>
      <c r="E541">
        <v>50</v>
      </c>
      <c r="F541">
        <v>10</v>
      </c>
      <c r="H541">
        <f t="shared" si="91"/>
        <v>62</v>
      </c>
      <c r="I541">
        <v>62</v>
      </c>
      <c r="J541">
        <f t="shared" si="92"/>
        <v>0</v>
      </c>
      <c r="K541">
        <v>140</v>
      </c>
    </row>
    <row r="542" spans="1:11" x14ac:dyDescent="0.25">
      <c r="B542" t="s">
        <v>806</v>
      </c>
      <c r="C542" t="s">
        <v>1502</v>
      </c>
      <c r="D542">
        <v>1</v>
      </c>
      <c r="E542">
        <v>12</v>
      </c>
      <c r="F542">
        <v>4</v>
      </c>
      <c r="H542">
        <f t="shared" si="91"/>
        <v>17</v>
      </c>
      <c r="I542">
        <v>17</v>
      </c>
      <c r="J542">
        <f t="shared" si="92"/>
        <v>0</v>
      </c>
      <c r="K542">
        <v>40</v>
      </c>
    </row>
    <row r="543" spans="1:11" x14ac:dyDescent="0.25">
      <c r="B543" t="s">
        <v>459</v>
      </c>
      <c r="C543" t="s">
        <v>1501</v>
      </c>
      <c r="E543">
        <v>30</v>
      </c>
      <c r="F543">
        <v>10</v>
      </c>
      <c r="H543">
        <f t="shared" si="91"/>
        <v>40</v>
      </c>
      <c r="I543">
        <v>40</v>
      </c>
      <c r="J543">
        <f t="shared" si="92"/>
        <v>0</v>
      </c>
      <c r="K543">
        <v>84</v>
      </c>
    </row>
    <row r="544" spans="1:11" x14ac:dyDescent="0.25">
      <c r="B544" t="s">
        <v>471</v>
      </c>
      <c r="C544" t="s">
        <v>1500</v>
      </c>
      <c r="E544">
        <v>2</v>
      </c>
      <c r="F544">
        <v>6</v>
      </c>
      <c r="H544">
        <f t="shared" si="91"/>
        <v>8</v>
      </c>
      <c r="I544">
        <v>8</v>
      </c>
      <c r="J544">
        <f t="shared" si="92"/>
        <v>0</v>
      </c>
      <c r="K544">
        <v>24</v>
      </c>
    </row>
    <row r="545" spans="1:11" x14ac:dyDescent="0.25">
      <c r="B545" t="s">
        <v>470</v>
      </c>
      <c r="C545" t="s">
        <v>1499</v>
      </c>
      <c r="D545">
        <v>1</v>
      </c>
      <c r="E545">
        <v>15</v>
      </c>
      <c r="F545">
        <v>15</v>
      </c>
      <c r="H545">
        <f t="shared" si="91"/>
        <v>31</v>
      </c>
      <c r="I545">
        <v>31</v>
      </c>
      <c r="J545">
        <f t="shared" si="92"/>
        <v>0</v>
      </c>
      <c r="K545">
        <v>58</v>
      </c>
    </row>
    <row r="546" spans="1:11" x14ac:dyDescent="0.25">
      <c r="B546" t="s">
        <v>469</v>
      </c>
      <c r="C546" t="s">
        <v>1497</v>
      </c>
      <c r="E546">
        <v>3</v>
      </c>
      <c r="F546">
        <v>24</v>
      </c>
      <c r="H546">
        <f t="shared" si="91"/>
        <v>27</v>
      </c>
      <c r="I546">
        <v>27</v>
      </c>
      <c r="J546">
        <f t="shared" si="92"/>
        <v>0</v>
      </c>
      <c r="K546">
        <v>60</v>
      </c>
    </row>
    <row r="547" spans="1:11" x14ac:dyDescent="0.25">
      <c r="B547" t="s">
        <v>804</v>
      </c>
      <c r="C547" t="s">
        <v>1498</v>
      </c>
      <c r="E547">
        <v>1</v>
      </c>
      <c r="F547">
        <v>12</v>
      </c>
      <c r="H547">
        <f t="shared" si="91"/>
        <v>13</v>
      </c>
      <c r="I547">
        <v>13</v>
      </c>
      <c r="J547">
        <f t="shared" si="92"/>
        <v>0</v>
      </c>
      <c r="K547">
        <v>20</v>
      </c>
    </row>
    <row r="548" spans="1:11" x14ac:dyDescent="0.25">
      <c r="B548" t="s">
        <v>468</v>
      </c>
      <c r="C548" t="s">
        <v>1496</v>
      </c>
      <c r="F548">
        <v>9</v>
      </c>
      <c r="H548">
        <f t="shared" si="91"/>
        <v>9</v>
      </c>
      <c r="I548">
        <v>9</v>
      </c>
      <c r="J548">
        <f t="shared" si="92"/>
        <v>0</v>
      </c>
      <c r="K548">
        <v>14</v>
      </c>
    </row>
    <row r="549" spans="1:11" x14ac:dyDescent="0.25">
      <c r="B549" t="s">
        <v>467</v>
      </c>
      <c r="C549" t="s">
        <v>1495</v>
      </c>
      <c r="E549">
        <v>8</v>
      </c>
      <c r="F549">
        <v>4</v>
      </c>
      <c r="H549">
        <f t="shared" si="91"/>
        <v>12</v>
      </c>
      <c r="I549">
        <v>12</v>
      </c>
      <c r="J549">
        <f t="shared" si="92"/>
        <v>0</v>
      </c>
      <c r="K549">
        <v>33</v>
      </c>
    </row>
    <row r="550" spans="1:11" x14ac:dyDescent="0.25">
      <c r="B550" t="s">
        <v>466</v>
      </c>
      <c r="C550" t="s">
        <v>1494</v>
      </c>
      <c r="E550">
        <v>1</v>
      </c>
      <c r="F550">
        <v>20</v>
      </c>
      <c r="H550">
        <f t="shared" si="91"/>
        <v>21</v>
      </c>
      <c r="I550">
        <v>21</v>
      </c>
      <c r="J550">
        <f t="shared" si="92"/>
        <v>0</v>
      </c>
      <c r="K550">
        <v>22</v>
      </c>
    </row>
    <row r="551" spans="1:11" x14ac:dyDescent="0.25">
      <c r="B551" t="s">
        <v>465</v>
      </c>
      <c r="C551" t="s">
        <v>1493</v>
      </c>
      <c r="E551">
        <v>4</v>
      </c>
      <c r="F551">
        <v>9</v>
      </c>
      <c r="H551">
        <f t="shared" si="91"/>
        <v>13</v>
      </c>
      <c r="I551">
        <v>13</v>
      </c>
      <c r="J551">
        <f t="shared" si="92"/>
        <v>0</v>
      </c>
      <c r="K551">
        <v>28</v>
      </c>
    </row>
    <row r="552" spans="1:11" x14ac:dyDescent="0.25">
      <c r="B552" t="s">
        <v>464</v>
      </c>
      <c r="C552" t="s">
        <v>1492</v>
      </c>
      <c r="F552">
        <v>28</v>
      </c>
      <c r="H552">
        <f t="shared" si="91"/>
        <v>28</v>
      </c>
      <c r="I552">
        <v>28</v>
      </c>
      <c r="J552">
        <f t="shared" si="92"/>
        <v>0</v>
      </c>
      <c r="K552">
        <v>30</v>
      </c>
    </row>
    <row r="553" spans="1:11" x14ac:dyDescent="0.25">
      <c r="B553" t="s">
        <v>463</v>
      </c>
      <c r="C553" t="s">
        <v>1491</v>
      </c>
      <c r="F553">
        <v>16</v>
      </c>
      <c r="H553">
        <f t="shared" si="91"/>
        <v>16</v>
      </c>
      <c r="I553">
        <v>16</v>
      </c>
      <c r="J553">
        <f t="shared" si="92"/>
        <v>0</v>
      </c>
      <c r="K553">
        <v>16</v>
      </c>
    </row>
    <row r="554" spans="1:11" x14ac:dyDescent="0.25">
      <c r="B554" t="s">
        <v>462</v>
      </c>
      <c r="C554" t="s">
        <v>1490</v>
      </c>
      <c r="E554">
        <v>4</v>
      </c>
      <c r="F554">
        <v>14</v>
      </c>
      <c r="H554">
        <f t="shared" si="91"/>
        <v>18</v>
      </c>
      <c r="I554">
        <v>18</v>
      </c>
      <c r="J554">
        <f t="shared" si="92"/>
        <v>0</v>
      </c>
      <c r="K554">
        <v>16</v>
      </c>
    </row>
    <row r="555" spans="1:11" x14ac:dyDescent="0.25">
      <c r="B555" t="s">
        <v>803</v>
      </c>
      <c r="C555" t="s">
        <v>1489</v>
      </c>
      <c r="F555">
        <v>10</v>
      </c>
      <c r="H555">
        <f t="shared" si="91"/>
        <v>10</v>
      </c>
      <c r="I555">
        <v>10</v>
      </c>
      <c r="J555">
        <f t="shared" si="92"/>
        <v>0</v>
      </c>
      <c r="K555">
        <v>12</v>
      </c>
    </row>
    <row r="556" spans="1:11" x14ac:dyDescent="0.25">
      <c r="B556" t="s">
        <v>461</v>
      </c>
      <c r="C556" t="s">
        <v>1488</v>
      </c>
      <c r="F556">
        <v>5</v>
      </c>
      <c r="H556">
        <f t="shared" si="91"/>
        <v>5</v>
      </c>
      <c r="I556">
        <v>5</v>
      </c>
      <c r="J556">
        <f t="shared" si="92"/>
        <v>0</v>
      </c>
      <c r="K556">
        <v>16</v>
      </c>
    </row>
    <row r="557" spans="1:11" x14ac:dyDescent="0.25">
      <c r="B557" t="s">
        <v>802</v>
      </c>
      <c r="C557" t="s">
        <v>1487</v>
      </c>
      <c r="H557">
        <f t="shared" si="91"/>
        <v>0</v>
      </c>
      <c r="J557">
        <f t="shared" si="92"/>
        <v>0</v>
      </c>
      <c r="K557">
        <v>24</v>
      </c>
    </row>
    <row r="558" spans="1:11" x14ac:dyDescent="0.25">
      <c r="B558" t="s">
        <v>460</v>
      </c>
      <c r="C558" t="s">
        <v>1486</v>
      </c>
      <c r="D558">
        <v>46</v>
      </c>
      <c r="F558">
        <v>10</v>
      </c>
      <c r="H558">
        <f t="shared" si="91"/>
        <v>56</v>
      </c>
      <c r="I558">
        <v>56</v>
      </c>
      <c r="J558">
        <f t="shared" si="92"/>
        <v>0</v>
      </c>
      <c r="K558">
        <v>94</v>
      </c>
    </row>
    <row r="559" spans="1:11" ht="15.75" thickBot="1" x14ac:dyDescent="0.3">
      <c r="A559" s="2" t="s">
        <v>5</v>
      </c>
      <c r="B559" s="2"/>
      <c r="C559" s="2"/>
      <c r="D559" s="2">
        <f>SUM(D538:D558)</f>
        <v>51</v>
      </c>
      <c r="E559" s="2">
        <f t="shared" ref="E559:K559" si="93">SUM(E538:E558)</f>
        <v>204</v>
      </c>
      <c r="F559" s="2">
        <f t="shared" si="93"/>
        <v>251</v>
      </c>
      <c r="G559" s="2">
        <f t="shared" si="93"/>
        <v>0</v>
      </c>
      <c r="H559" s="2">
        <f t="shared" si="93"/>
        <v>506</v>
      </c>
      <c r="I559" s="2">
        <f t="shared" si="93"/>
        <v>506</v>
      </c>
      <c r="J559" s="2">
        <f t="shared" si="93"/>
        <v>0</v>
      </c>
      <c r="K559" s="2">
        <f t="shared" si="93"/>
        <v>909</v>
      </c>
    </row>
    <row r="560" spans="1:11" ht="15.75" thickTop="1" x14ac:dyDescent="0.25"/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M563"/>
  <sheetViews>
    <sheetView workbookViewId="0">
      <pane xSplit="3" ySplit="2" topLeftCell="D460" activePane="bottomRight" state="frozen"/>
      <selection pane="topRight" activeCell="D1" sqref="D1"/>
      <selection pane="bottomLeft" activeCell="A3" sqref="A3"/>
      <selection pane="bottomRight" activeCell="B490" sqref="B490"/>
    </sheetView>
  </sheetViews>
  <sheetFormatPr defaultRowHeight="15" x14ac:dyDescent="0.25"/>
  <cols>
    <col min="1" max="1" width="20.42578125" customWidth="1"/>
    <col min="2" max="2" width="43.42578125" customWidth="1"/>
    <col min="3" max="3" width="38.140625" customWidth="1"/>
    <col min="4" max="11" width="10.7109375" style="13" customWidth="1"/>
    <col min="12" max="12" width="19.7109375" customWidth="1"/>
  </cols>
  <sheetData>
    <row r="1" spans="1:12" x14ac:dyDescent="0.25">
      <c r="A1" s="4">
        <v>1892</v>
      </c>
      <c r="B1" s="1" t="s">
        <v>0</v>
      </c>
      <c r="C1" s="1" t="s">
        <v>490</v>
      </c>
      <c r="D1" s="36" t="s">
        <v>486</v>
      </c>
      <c r="E1" s="36" t="s">
        <v>487</v>
      </c>
      <c r="F1" s="36" t="s">
        <v>488</v>
      </c>
      <c r="G1" s="36" t="s">
        <v>1</v>
      </c>
      <c r="H1" s="36" t="s">
        <v>5</v>
      </c>
      <c r="I1" s="36" t="s">
        <v>489</v>
      </c>
      <c r="J1" s="36" t="s">
        <v>6</v>
      </c>
      <c r="K1" s="17" t="s">
        <v>2</v>
      </c>
      <c r="L1" s="46" t="s">
        <v>878</v>
      </c>
    </row>
    <row r="2" spans="1:12" x14ac:dyDescent="0.25">
      <c r="A2" s="12" t="s">
        <v>1713</v>
      </c>
      <c r="B2" s="1"/>
      <c r="C2" s="1"/>
      <c r="D2" s="36" t="s">
        <v>870</v>
      </c>
      <c r="E2" s="36" t="s">
        <v>870</v>
      </c>
      <c r="F2" s="36" t="s">
        <v>870</v>
      </c>
      <c r="G2" s="36" t="s">
        <v>870</v>
      </c>
      <c r="H2" s="36" t="s">
        <v>870</v>
      </c>
      <c r="I2" s="36" t="s">
        <v>870</v>
      </c>
      <c r="J2" s="36" t="s">
        <v>870</v>
      </c>
      <c r="K2" s="17" t="s">
        <v>918</v>
      </c>
    </row>
    <row r="3" spans="1:12" x14ac:dyDescent="0.25">
      <c r="A3" t="s">
        <v>3</v>
      </c>
      <c r="B3" t="s">
        <v>4</v>
      </c>
      <c r="C3" t="s">
        <v>1084</v>
      </c>
      <c r="D3" s="13">
        <v>6</v>
      </c>
      <c r="F3" s="13">
        <v>1</v>
      </c>
      <c r="H3" s="13">
        <f t="shared" ref="H3:H15" si="0">SUM(D3:G3)</f>
        <v>7</v>
      </c>
      <c r="I3" s="13">
        <v>7</v>
      </c>
      <c r="J3" s="13">
        <f t="shared" ref="J3:J15" si="1">H3-I3</f>
        <v>0</v>
      </c>
      <c r="K3" s="13">
        <v>16</v>
      </c>
    </row>
    <row r="4" spans="1:12" x14ac:dyDescent="0.25">
      <c r="B4" t="s">
        <v>7</v>
      </c>
      <c r="C4" t="s">
        <v>1085</v>
      </c>
      <c r="E4" s="13">
        <v>10</v>
      </c>
      <c r="F4" s="13">
        <v>2</v>
      </c>
      <c r="H4" s="13">
        <f t="shared" si="0"/>
        <v>12</v>
      </c>
      <c r="I4" s="13">
        <v>12</v>
      </c>
      <c r="J4" s="13">
        <f t="shared" si="1"/>
        <v>0</v>
      </c>
      <c r="K4" s="13">
        <v>15</v>
      </c>
    </row>
    <row r="5" spans="1:12" x14ac:dyDescent="0.25">
      <c r="B5" t="s">
        <v>8</v>
      </c>
      <c r="C5" t="s">
        <v>1086</v>
      </c>
      <c r="D5" s="13">
        <v>4</v>
      </c>
      <c r="E5" s="13">
        <v>22</v>
      </c>
      <c r="F5" s="13">
        <v>2</v>
      </c>
      <c r="H5" s="13">
        <f t="shared" si="0"/>
        <v>28</v>
      </c>
      <c r="I5" s="13">
        <v>28</v>
      </c>
      <c r="J5" s="13">
        <f t="shared" si="1"/>
        <v>0</v>
      </c>
      <c r="K5" s="13">
        <v>42</v>
      </c>
    </row>
    <row r="6" spans="1:12" x14ac:dyDescent="0.25">
      <c r="B6" t="s">
        <v>9</v>
      </c>
      <c r="C6" t="s">
        <v>1087</v>
      </c>
      <c r="D6" s="13">
        <v>12</v>
      </c>
      <c r="E6" s="13">
        <v>23</v>
      </c>
      <c r="F6" s="13">
        <v>5</v>
      </c>
      <c r="H6" s="13">
        <f t="shared" si="0"/>
        <v>40</v>
      </c>
      <c r="I6" s="13">
        <v>40</v>
      </c>
      <c r="J6" s="13">
        <f t="shared" si="1"/>
        <v>0</v>
      </c>
      <c r="K6" s="13">
        <v>54</v>
      </c>
    </row>
    <row r="7" spans="1:12" x14ac:dyDescent="0.25">
      <c r="B7" t="s">
        <v>10</v>
      </c>
      <c r="C7" t="s">
        <v>1088</v>
      </c>
      <c r="D7" s="13">
        <v>7</v>
      </c>
      <c r="E7" s="13">
        <v>13</v>
      </c>
      <c r="F7" s="13">
        <v>2</v>
      </c>
      <c r="H7" s="13">
        <f t="shared" si="0"/>
        <v>22</v>
      </c>
      <c r="I7" s="13">
        <v>22</v>
      </c>
      <c r="J7" s="13">
        <f t="shared" si="1"/>
        <v>0</v>
      </c>
      <c r="K7" s="13">
        <v>30</v>
      </c>
    </row>
    <row r="8" spans="1:12" x14ac:dyDescent="0.25">
      <c r="B8" t="s">
        <v>11</v>
      </c>
      <c r="C8" t="s">
        <v>1089</v>
      </c>
      <c r="D8" s="13">
        <v>9</v>
      </c>
      <c r="E8" s="13">
        <v>16</v>
      </c>
      <c r="F8" s="13">
        <v>3</v>
      </c>
      <c r="H8" s="13">
        <f t="shared" si="0"/>
        <v>28</v>
      </c>
      <c r="I8" s="13">
        <v>28</v>
      </c>
      <c r="J8" s="13">
        <f t="shared" si="1"/>
        <v>0</v>
      </c>
      <c r="K8" s="13">
        <v>45</v>
      </c>
    </row>
    <row r="9" spans="1:12" x14ac:dyDescent="0.25">
      <c r="B9" t="s">
        <v>12</v>
      </c>
      <c r="C9" t="s">
        <v>1090</v>
      </c>
      <c r="D9" s="13">
        <v>14</v>
      </c>
      <c r="E9" s="13">
        <v>18</v>
      </c>
      <c r="F9" s="13">
        <v>9</v>
      </c>
      <c r="H9" s="13">
        <f t="shared" si="0"/>
        <v>41</v>
      </c>
      <c r="I9" s="13">
        <v>41</v>
      </c>
      <c r="J9" s="13">
        <f t="shared" si="1"/>
        <v>0</v>
      </c>
      <c r="K9" s="13">
        <v>63</v>
      </c>
    </row>
    <row r="10" spans="1:12" x14ac:dyDescent="0.25">
      <c r="B10" t="s">
        <v>13</v>
      </c>
      <c r="C10" t="s">
        <v>1091</v>
      </c>
      <c r="D10" s="13">
        <v>9</v>
      </c>
      <c r="E10" s="13">
        <v>18</v>
      </c>
      <c r="F10" s="13">
        <v>11</v>
      </c>
      <c r="H10" s="13">
        <f t="shared" si="0"/>
        <v>38</v>
      </c>
      <c r="I10" s="13">
        <v>38</v>
      </c>
      <c r="J10" s="13">
        <f t="shared" si="1"/>
        <v>0</v>
      </c>
      <c r="K10" s="13">
        <v>78</v>
      </c>
    </row>
    <row r="11" spans="1:12" x14ac:dyDescent="0.25">
      <c r="B11" t="s">
        <v>14</v>
      </c>
      <c r="C11" t="s">
        <v>1092</v>
      </c>
      <c r="D11" s="13">
        <v>5</v>
      </c>
      <c r="E11" s="13">
        <v>12</v>
      </c>
      <c r="F11" s="13">
        <v>5</v>
      </c>
      <c r="H11" s="13">
        <f t="shared" si="0"/>
        <v>22</v>
      </c>
      <c r="I11" s="13">
        <v>22</v>
      </c>
      <c r="J11" s="13">
        <f t="shared" si="1"/>
        <v>0</v>
      </c>
      <c r="K11" s="13">
        <v>58</v>
      </c>
    </row>
    <row r="12" spans="1:12" x14ac:dyDescent="0.25">
      <c r="B12" t="s">
        <v>15</v>
      </c>
      <c r="C12" t="s">
        <v>1093</v>
      </c>
      <c r="D12" s="13">
        <v>14</v>
      </c>
      <c r="E12" s="13">
        <v>25</v>
      </c>
      <c r="F12" s="13">
        <v>3</v>
      </c>
      <c r="H12" s="13">
        <f t="shared" si="0"/>
        <v>42</v>
      </c>
      <c r="I12" s="13">
        <v>42</v>
      </c>
      <c r="J12" s="13">
        <f t="shared" si="1"/>
        <v>0</v>
      </c>
      <c r="K12" s="13">
        <v>86</v>
      </c>
    </row>
    <row r="13" spans="1:12" x14ac:dyDescent="0.25">
      <c r="B13" t="s">
        <v>16</v>
      </c>
      <c r="C13" t="s">
        <v>1094</v>
      </c>
      <c r="D13" s="13">
        <v>17</v>
      </c>
      <c r="E13" s="13">
        <v>4</v>
      </c>
      <c r="F13" s="13">
        <v>23</v>
      </c>
      <c r="H13" s="13">
        <f t="shared" si="0"/>
        <v>44</v>
      </c>
      <c r="I13" s="13">
        <v>44</v>
      </c>
      <c r="J13" s="13">
        <f t="shared" si="1"/>
        <v>0</v>
      </c>
      <c r="K13" s="13">
        <v>110</v>
      </c>
    </row>
    <row r="14" spans="1:12" x14ac:dyDescent="0.25">
      <c r="B14" t="s">
        <v>3</v>
      </c>
      <c r="C14" t="s">
        <v>1095</v>
      </c>
      <c r="D14" s="13">
        <v>56</v>
      </c>
      <c r="E14" s="13">
        <v>9</v>
      </c>
      <c r="F14" s="13">
        <v>14</v>
      </c>
      <c r="H14" s="13">
        <f t="shared" si="0"/>
        <v>79</v>
      </c>
      <c r="I14" s="13">
        <v>79</v>
      </c>
      <c r="J14" s="13">
        <f t="shared" si="1"/>
        <v>0</v>
      </c>
      <c r="K14" s="13">
        <v>309</v>
      </c>
    </row>
    <row r="15" spans="1:12" x14ac:dyDescent="0.25">
      <c r="B15" t="s">
        <v>509</v>
      </c>
      <c r="C15" t="s">
        <v>1096</v>
      </c>
      <c r="D15" s="13">
        <v>21</v>
      </c>
      <c r="E15" s="13">
        <v>9</v>
      </c>
      <c r="F15" s="13">
        <v>18</v>
      </c>
      <c r="H15" s="13">
        <f t="shared" si="0"/>
        <v>48</v>
      </c>
      <c r="I15" s="13">
        <v>48</v>
      </c>
      <c r="J15" s="13">
        <f t="shared" si="1"/>
        <v>0</v>
      </c>
      <c r="K15" s="13">
        <v>86</v>
      </c>
    </row>
    <row r="16" spans="1:12" ht="15.75" thickBot="1" x14ac:dyDescent="0.3">
      <c r="A16" s="2" t="s">
        <v>5</v>
      </c>
      <c r="B16" s="2"/>
      <c r="C16" s="2"/>
      <c r="D16" s="14">
        <f>SUM(D3:D15)</f>
        <v>174</v>
      </c>
      <c r="E16" s="14">
        <f>SUM(E3:E15)</f>
        <v>179</v>
      </c>
      <c r="F16" s="14">
        <f t="shared" ref="F16:K16" si="2">SUM(F3:F15)</f>
        <v>98</v>
      </c>
      <c r="G16" s="14">
        <f t="shared" si="2"/>
        <v>0</v>
      </c>
      <c r="H16" s="14">
        <f t="shared" si="2"/>
        <v>451</v>
      </c>
      <c r="I16" s="14">
        <f t="shared" si="2"/>
        <v>451</v>
      </c>
      <c r="J16" s="14">
        <f t="shared" si="2"/>
        <v>0</v>
      </c>
      <c r="K16" s="14">
        <f t="shared" si="2"/>
        <v>992</v>
      </c>
    </row>
    <row r="17" spans="1:11" ht="15.75" thickTop="1" x14ac:dyDescent="0.25">
      <c r="A17" t="s">
        <v>17</v>
      </c>
      <c r="B17" t="s">
        <v>604</v>
      </c>
      <c r="C17" t="s">
        <v>1097</v>
      </c>
      <c r="E17" s="13">
        <v>18</v>
      </c>
      <c r="H17" s="13">
        <f t="shared" ref="H17:H37" si="3">SUM(D17:G17)</f>
        <v>18</v>
      </c>
      <c r="I17" s="13">
        <v>18</v>
      </c>
      <c r="J17" s="13">
        <f t="shared" ref="J17:J37" si="4">H17-I17</f>
        <v>0</v>
      </c>
      <c r="K17" s="13">
        <v>25</v>
      </c>
    </row>
    <row r="18" spans="1:11" x14ac:dyDescent="0.25">
      <c r="B18" t="s">
        <v>18</v>
      </c>
      <c r="C18" t="s">
        <v>1098</v>
      </c>
      <c r="D18" s="13">
        <v>6</v>
      </c>
      <c r="E18" s="13">
        <v>44</v>
      </c>
      <c r="H18" s="13">
        <f t="shared" si="3"/>
        <v>50</v>
      </c>
      <c r="I18" s="13">
        <v>50</v>
      </c>
      <c r="J18" s="13">
        <f t="shared" si="4"/>
        <v>0</v>
      </c>
      <c r="K18" s="13">
        <v>142</v>
      </c>
    </row>
    <row r="19" spans="1:11" x14ac:dyDescent="0.25">
      <c r="B19" t="s">
        <v>19</v>
      </c>
      <c r="C19" t="s">
        <v>1099</v>
      </c>
      <c r="D19" s="13">
        <v>7</v>
      </c>
      <c r="E19" s="13">
        <v>16</v>
      </c>
      <c r="H19" s="13">
        <f t="shared" si="3"/>
        <v>23</v>
      </c>
      <c r="I19" s="13">
        <v>23</v>
      </c>
      <c r="J19" s="13">
        <f t="shared" si="4"/>
        <v>0</v>
      </c>
      <c r="K19" s="13">
        <v>60</v>
      </c>
    </row>
    <row r="20" spans="1:11" x14ac:dyDescent="0.25">
      <c r="B20" t="s">
        <v>20</v>
      </c>
      <c r="C20" t="s">
        <v>1100</v>
      </c>
      <c r="D20" s="13">
        <v>60</v>
      </c>
      <c r="E20" s="13">
        <v>43</v>
      </c>
      <c r="H20" s="13">
        <f t="shared" si="3"/>
        <v>103</v>
      </c>
      <c r="I20" s="13">
        <v>103</v>
      </c>
      <c r="J20" s="13">
        <f t="shared" si="4"/>
        <v>0</v>
      </c>
      <c r="K20" s="13">
        <v>410</v>
      </c>
    </row>
    <row r="21" spans="1:11" x14ac:dyDescent="0.25">
      <c r="B21" t="s">
        <v>21</v>
      </c>
      <c r="C21" t="s">
        <v>1101</v>
      </c>
      <c r="D21" s="13">
        <v>6</v>
      </c>
      <c r="E21" s="13">
        <v>6</v>
      </c>
      <c r="H21" s="13">
        <f t="shared" si="3"/>
        <v>12</v>
      </c>
      <c r="I21" s="13">
        <v>12</v>
      </c>
      <c r="J21" s="13">
        <f t="shared" si="4"/>
        <v>0</v>
      </c>
      <c r="K21" s="13">
        <v>90</v>
      </c>
    </row>
    <row r="22" spans="1:11" x14ac:dyDescent="0.25">
      <c r="B22" t="s">
        <v>22</v>
      </c>
      <c r="C22" t="s">
        <v>1102</v>
      </c>
      <c r="D22" s="13">
        <v>27</v>
      </c>
      <c r="E22" s="13">
        <v>17</v>
      </c>
      <c r="H22" s="13">
        <f t="shared" si="3"/>
        <v>44</v>
      </c>
      <c r="I22" s="13">
        <v>44</v>
      </c>
      <c r="J22" s="13">
        <f t="shared" si="4"/>
        <v>0</v>
      </c>
      <c r="K22" s="13">
        <v>274</v>
      </c>
    </row>
    <row r="23" spans="1:11" x14ac:dyDescent="0.25">
      <c r="B23" t="s">
        <v>17</v>
      </c>
      <c r="C23" t="s">
        <v>1103</v>
      </c>
      <c r="D23" s="13">
        <v>8</v>
      </c>
      <c r="E23" s="13">
        <v>4</v>
      </c>
      <c r="G23" s="13">
        <v>3</v>
      </c>
      <c r="H23" s="13">
        <f t="shared" si="3"/>
        <v>15</v>
      </c>
      <c r="I23" s="13">
        <v>15</v>
      </c>
      <c r="J23" s="13">
        <f t="shared" si="4"/>
        <v>0</v>
      </c>
      <c r="K23" s="13">
        <v>78</v>
      </c>
    </row>
    <row r="24" spans="1:11" x14ac:dyDescent="0.25">
      <c r="B24" t="s">
        <v>23</v>
      </c>
      <c r="C24" t="s">
        <v>1104</v>
      </c>
      <c r="D24" s="13">
        <v>21</v>
      </c>
      <c r="E24" s="13">
        <v>114</v>
      </c>
      <c r="F24" s="13">
        <v>3</v>
      </c>
      <c r="H24" s="13">
        <f t="shared" si="3"/>
        <v>138</v>
      </c>
      <c r="I24" s="13">
        <v>138</v>
      </c>
      <c r="J24" s="13">
        <f t="shared" si="4"/>
        <v>0</v>
      </c>
      <c r="K24" s="13">
        <v>400</v>
      </c>
    </row>
    <row r="25" spans="1:11" x14ac:dyDescent="0.25">
      <c r="B25" t="s">
        <v>24</v>
      </c>
      <c r="C25" t="s">
        <v>1105</v>
      </c>
      <c r="D25" s="13">
        <v>6</v>
      </c>
      <c r="E25" s="13">
        <v>1</v>
      </c>
      <c r="G25" s="13">
        <v>19</v>
      </c>
      <c r="H25" s="13">
        <f t="shared" si="3"/>
        <v>26</v>
      </c>
      <c r="I25" s="13">
        <v>26</v>
      </c>
      <c r="J25" s="13">
        <f t="shared" si="4"/>
        <v>0</v>
      </c>
      <c r="K25" s="13">
        <v>185</v>
      </c>
    </row>
    <row r="26" spans="1:11" x14ac:dyDescent="0.25">
      <c r="B26" t="s">
        <v>336</v>
      </c>
      <c r="C26" t="s">
        <v>1106</v>
      </c>
      <c r="E26" s="13">
        <v>6</v>
      </c>
      <c r="H26" s="13">
        <f t="shared" si="3"/>
        <v>6</v>
      </c>
      <c r="I26" s="13">
        <v>6</v>
      </c>
      <c r="J26" s="13">
        <f t="shared" si="4"/>
        <v>0</v>
      </c>
      <c r="K26" s="13">
        <v>22</v>
      </c>
    </row>
    <row r="27" spans="1:11" x14ac:dyDescent="0.25">
      <c r="B27" t="s">
        <v>590</v>
      </c>
      <c r="C27" t="s">
        <v>1107</v>
      </c>
      <c r="E27" s="13">
        <v>2</v>
      </c>
      <c r="H27" s="13">
        <f t="shared" si="3"/>
        <v>2</v>
      </c>
      <c r="I27" s="13">
        <v>2</v>
      </c>
      <c r="J27" s="13">
        <f t="shared" si="4"/>
        <v>0</v>
      </c>
      <c r="K27" s="13">
        <v>4</v>
      </c>
    </row>
    <row r="28" spans="1:11" x14ac:dyDescent="0.25">
      <c r="B28" t="s">
        <v>480</v>
      </c>
      <c r="C28" s="7" t="s">
        <v>1108</v>
      </c>
      <c r="D28" s="13">
        <v>12</v>
      </c>
      <c r="E28" s="13">
        <v>12</v>
      </c>
      <c r="H28" s="13">
        <f t="shared" si="3"/>
        <v>24</v>
      </c>
      <c r="I28" s="13">
        <v>24</v>
      </c>
      <c r="J28" s="13">
        <f t="shared" si="4"/>
        <v>0</v>
      </c>
      <c r="K28" s="13">
        <v>55</v>
      </c>
    </row>
    <row r="29" spans="1:11" x14ac:dyDescent="0.25">
      <c r="B29" t="s">
        <v>25</v>
      </c>
      <c r="C29" t="s">
        <v>1109</v>
      </c>
      <c r="D29" s="13">
        <v>3</v>
      </c>
      <c r="E29" s="13">
        <v>3</v>
      </c>
      <c r="H29" s="13">
        <f t="shared" si="3"/>
        <v>6</v>
      </c>
      <c r="I29" s="13">
        <v>6</v>
      </c>
      <c r="J29" s="13">
        <f t="shared" si="4"/>
        <v>0</v>
      </c>
      <c r="K29" s="13">
        <v>18</v>
      </c>
    </row>
    <row r="30" spans="1:11" x14ac:dyDescent="0.25">
      <c r="B30" t="s">
        <v>26</v>
      </c>
      <c r="C30" t="s">
        <v>1110</v>
      </c>
      <c r="E30" s="13">
        <v>6</v>
      </c>
      <c r="F30" s="13">
        <v>4</v>
      </c>
      <c r="H30" s="13">
        <f t="shared" si="3"/>
        <v>10</v>
      </c>
      <c r="I30" s="13">
        <v>10</v>
      </c>
      <c r="J30" s="13">
        <f t="shared" si="4"/>
        <v>0</v>
      </c>
      <c r="K30" s="13">
        <v>18</v>
      </c>
    </row>
    <row r="31" spans="1:11" x14ac:dyDescent="0.25">
      <c r="B31" t="s">
        <v>27</v>
      </c>
      <c r="C31" t="s">
        <v>1111</v>
      </c>
      <c r="E31" s="13">
        <v>4</v>
      </c>
      <c r="H31" s="13">
        <f t="shared" si="3"/>
        <v>4</v>
      </c>
      <c r="I31" s="13">
        <v>4</v>
      </c>
      <c r="J31" s="13">
        <f t="shared" si="4"/>
        <v>0</v>
      </c>
      <c r="K31" s="13">
        <v>14</v>
      </c>
    </row>
    <row r="32" spans="1:11" x14ac:dyDescent="0.25">
      <c r="B32" t="s">
        <v>28</v>
      </c>
      <c r="C32" t="s">
        <v>1112</v>
      </c>
      <c r="E32" s="13">
        <v>5</v>
      </c>
      <c r="H32" s="13">
        <f t="shared" si="3"/>
        <v>5</v>
      </c>
      <c r="I32" s="13">
        <v>5</v>
      </c>
      <c r="J32" s="13">
        <f t="shared" si="4"/>
        <v>0</v>
      </c>
      <c r="K32" s="13">
        <v>16</v>
      </c>
    </row>
    <row r="33" spans="1:11" x14ac:dyDescent="0.25">
      <c r="B33" t="s">
        <v>29</v>
      </c>
      <c r="C33" t="s">
        <v>1113</v>
      </c>
      <c r="E33" s="13">
        <v>5</v>
      </c>
      <c r="F33" s="13">
        <v>3</v>
      </c>
      <c r="H33" s="13">
        <f t="shared" si="3"/>
        <v>8</v>
      </c>
      <c r="I33" s="13">
        <v>8</v>
      </c>
      <c r="J33" s="13">
        <f t="shared" si="4"/>
        <v>0</v>
      </c>
      <c r="K33" s="13">
        <v>20</v>
      </c>
    </row>
    <row r="34" spans="1:11" x14ac:dyDescent="0.25">
      <c r="B34" t="s">
        <v>30</v>
      </c>
      <c r="C34" t="s">
        <v>1114</v>
      </c>
      <c r="E34" s="13">
        <v>6</v>
      </c>
      <c r="F34" s="13">
        <v>10</v>
      </c>
      <c r="H34" s="13">
        <f t="shared" si="3"/>
        <v>16</v>
      </c>
      <c r="I34" s="13">
        <v>16</v>
      </c>
      <c r="J34" s="13">
        <f t="shared" si="4"/>
        <v>0</v>
      </c>
      <c r="K34" s="13">
        <v>25</v>
      </c>
    </row>
    <row r="35" spans="1:11" x14ac:dyDescent="0.25">
      <c r="B35" t="s">
        <v>31</v>
      </c>
      <c r="C35" t="s">
        <v>1115</v>
      </c>
      <c r="E35" s="13">
        <v>2</v>
      </c>
      <c r="F35" s="13">
        <v>23</v>
      </c>
      <c r="H35" s="13">
        <f t="shared" si="3"/>
        <v>25</v>
      </c>
      <c r="I35" s="13">
        <v>25</v>
      </c>
      <c r="J35" s="13">
        <f t="shared" si="4"/>
        <v>0</v>
      </c>
      <c r="K35" s="13">
        <v>40</v>
      </c>
    </row>
    <row r="36" spans="1:11" x14ac:dyDescent="0.25">
      <c r="B36" t="s">
        <v>670</v>
      </c>
      <c r="C36" t="s">
        <v>1116</v>
      </c>
      <c r="E36" s="13">
        <v>6</v>
      </c>
      <c r="F36" s="13">
        <v>8</v>
      </c>
      <c r="H36" s="13">
        <f t="shared" si="3"/>
        <v>14</v>
      </c>
      <c r="I36" s="13">
        <v>14</v>
      </c>
      <c r="J36" s="13">
        <f t="shared" si="4"/>
        <v>0</v>
      </c>
      <c r="K36" s="13">
        <v>28</v>
      </c>
    </row>
    <row r="37" spans="1:11" x14ac:dyDescent="0.25">
      <c r="B37" t="s">
        <v>671</v>
      </c>
      <c r="C37" t="s">
        <v>1521</v>
      </c>
      <c r="E37" s="13">
        <v>1</v>
      </c>
      <c r="F37" s="13">
        <v>6</v>
      </c>
      <c r="H37" s="13">
        <f t="shared" si="3"/>
        <v>7</v>
      </c>
      <c r="I37" s="13">
        <v>7</v>
      </c>
      <c r="J37" s="13">
        <f t="shared" si="4"/>
        <v>0</v>
      </c>
      <c r="K37" s="13">
        <v>14</v>
      </c>
    </row>
    <row r="38" spans="1:11" ht="15.75" thickBot="1" x14ac:dyDescent="0.3">
      <c r="A38" s="2" t="s">
        <v>5</v>
      </c>
      <c r="B38" s="2"/>
      <c r="C38" s="2"/>
      <c r="D38" s="14">
        <f t="shared" ref="D38:K38" si="5">SUM(D17:D37)</f>
        <v>156</v>
      </c>
      <c r="E38" s="14">
        <f t="shared" si="5"/>
        <v>321</v>
      </c>
      <c r="F38" s="14">
        <f t="shared" si="5"/>
        <v>57</v>
      </c>
      <c r="G38" s="14">
        <f t="shared" si="5"/>
        <v>22</v>
      </c>
      <c r="H38" s="14">
        <f t="shared" si="5"/>
        <v>556</v>
      </c>
      <c r="I38" s="14">
        <f t="shared" si="5"/>
        <v>556</v>
      </c>
      <c r="J38" s="14">
        <f t="shared" si="5"/>
        <v>0</v>
      </c>
      <c r="K38" s="14">
        <f t="shared" si="5"/>
        <v>1938</v>
      </c>
    </row>
    <row r="39" spans="1:11" ht="15.75" thickTop="1" x14ac:dyDescent="0.25">
      <c r="A39" t="s">
        <v>32</v>
      </c>
      <c r="B39" t="s">
        <v>33</v>
      </c>
      <c r="C39" t="s">
        <v>1117</v>
      </c>
      <c r="D39" s="13">
        <v>84</v>
      </c>
      <c r="E39" s="13">
        <v>55</v>
      </c>
      <c r="F39" s="13">
        <v>8</v>
      </c>
      <c r="H39" s="13">
        <f t="shared" ref="H39:H50" si="6">SUM(D39:G39)</f>
        <v>147</v>
      </c>
      <c r="I39" s="13">
        <v>147</v>
      </c>
      <c r="J39" s="13">
        <f t="shared" ref="J39:J50" si="7">H39-I39</f>
        <v>0</v>
      </c>
    </row>
    <row r="40" spans="1:11" x14ac:dyDescent="0.25">
      <c r="B40" t="s">
        <v>34</v>
      </c>
      <c r="C40" t="s">
        <v>1118</v>
      </c>
      <c r="E40" s="13">
        <v>1</v>
      </c>
      <c r="F40" s="13">
        <v>4</v>
      </c>
      <c r="H40" s="13">
        <f t="shared" si="6"/>
        <v>5</v>
      </c>
      <c r="I40" s="13">
        <v>5</v>
      </c>
      <c r="J40" s="13">
        <f t="shared" si="7"/>
        <v>0</v>
      </c>
    </row>
    <row r="41" spans="1:11" x14ac:dyDescent="0.25">
      <c r="B41" t="s">
        <v>35</v>
      </c>
      <c r="C41" t="s">
        <v>1119</v>
      </c>
      <c r="D41" s="13">
        <v>12</v>
      </c>
      <c r="E41" s="13">
        <v>13</v>
      </c>
      <c r="F41" s="13">
        <v>4</v>
      </c>
      <c r="H41" s="13">
        <f t="shared" si="6"/>
        <v>29</v>
      </c>
      <c r="I41" s="13">
        <v>29</v>
      </c>
      <c r="J41" s="13">
        <f t="shared" si="7"/>
        <v>0</v>
      </c>
    </row>
    <row r="42" spans="1:11" x14ac:dyDescent="0.25">
      <c r="B42" t="s">
        <v>36</v>
      </c>
      <c r="C42" t="s">
        <v>1120</v>
      </c>
      <c r="E42" s="13">
        <v>5</v>
      </c>
      <c r="F42" s="13">
        <v>4</v>
      </c>
      <c r="H42" s="13">
        <f t="shared" si="6"/>
        <v>9</v>
      </c>
      <c r="I42" s="13">
        <v>9</v>
      </c>
      <c r="J42" s="13">
        <f t="shared" si="7"/>
        <v>0</v>
      </c>
    </row>
    <row r="43" spans="1:11" x14ac:dyDescent="0.25">
      <c r="B43" t="s">
        <v>37</v>
      </c>
      <c r="C43" t="s">
        <v>1121</v>
      </c>
      <c r="D43" s="13">
        <v>74</v>
      </c>
      <c r="E43" s="13">
        <v>13</v>
      </c>
      <c r="H43" s="13">
        <f t="shared" si="6"/>
        <v>87</v>
      </c>
      <c r="I43" s="13">
        <v>87</v>
      </c>
      <c r="J43" s="13">
        <f t="shared" si="7"/>
        <v>0</v>
      </c>
    </row>
    <row r="44" spans="1:11" x14ac:dyDescent="0.25">
      <c r="B44" t="s">
        <v>38</v>
      </c>
      <c r="C44" t="s">
        <v>1122</v>
      </c>
      <c r="D44" s="13">
        <v>49</v>
      </c>
      <c r="E44" s="13">
        <v>17</v>
      </c>
      <c r="F44" s="13">
        <v>2</v>
      </c>
      <c r="H44" s="13">
        <f t="shared" si="6"/>
        <v>68</v>
      </c>
      <c r="I44" s="13">
        <v>68</v>
      </c>
      <c r="J44" s="13">
        <f t="shared" si="7"/>
        <v>0</v>
      </c>
    </row>
    <row r="45" spans="1:11" x14ac:dyDescent="0.25">
      <c r="B45" t="s">
        <v>39</v>
      </c>
      <c r="C45" t="s">
        <v>1123</v>
      </c>
      <c r="D45" s="13">
        <v>159</v>
      </c>
      <c r="E45" s="13">
        <v>14</v>
      </c>
      <c r="F45" s="13">
        <v>15</v>
      </c>
      <c r="G45" s="13">
        <v>1</v>
      </c>
      <c r="H45" s="13">
        <f t="shared" si="6"/>
        <v>189</v>
      </c>
      <c r="I45" s="13">
        <v>189</v>
      </c>
      <c r="J45" s="13">
        <f t="shared" si="7"/>
        <v>0</v>
      </c>
    </row>
    <row r="46" spans="1:11" x14ac:dyDescent="0.25">
      <c r="B46" t="s">
        <v>40</v>
      </c>
      <c r="C46" t="s">
        <v>1124</v>
      </c>
      <c r="D46" s="13">
        <v>2</v>
      </c>
      <c r="E46" s="13">
        <v>12</v>
      </c>
      <c r="F46" s="13">
        <v>16</v>
      </c>
      <c r="H46" s="13">
        <f t="shared" si="6"/>
        <v>30</v>
      </c>
      <c r="I46" s="13">
        <v>30</v>
      </c>
      <c r="J46" s="13">
        <f t="shared" si="7"/>
        <v>0</v>
      </c>
    </row>
    <row r="47" spans="1:11" x14ac:dyDescent="0.25">
      <c r="B47" t="s">
        <v>41</v>
      </c>
      <c r="C47" t="s">
        <v>1125</v>
      </c>
      <c r="E47" s="13">
        <v>1</v>
      </c>
      <c r="F47" s="13">
        <v>8</v>
      </c>
      <c r="H47" s="13">
        <f t="shared" si="6"/>
        <v>9</v>
      </c>
      <c r="I47" s="13">
        <v>9</v>
      </c>
      <c r="J47" s="13">
        <f t="shared" si="7"/>
        <v>0</v>
      </c>
    </row>
    <row r="48" spans="1:11" x14ac:dyDescent="0.25">
      <c r="B48" t="s">
        <v>42</v>
      </c>
      <c r="C48" t="s">
        <v>1126</v>
      </c>
      <c r="D48" s="13">
        <v>26</v>
      </c>
      <c r="E48" s="13">
        <v>13</v>
      </c>
      <c r="F48" s="13">
        <v>3</v>
      </c>
      <c r="G48" s="13">
        <v>2</v>
      </c>
      <c r="H48" s="13">
        <f t="shared" si="6"/>
        <v>44</v>
      </c>
      <c r="I48" s="13">
        <v>44</v>
      </c>
      <c r="J48" s="13">
        <f t="shared" si="7"/>
        <v>0</v>
      </c>
    </row>
    <row r="49" spans="1:13" x14ac:dyDescent="0.25">
      <c r="B49" t="s">
        <v>43</v>
      </c>
      <c r="C49" t="s">
        <v>1127</v>
      </c>
      <c r="D49" s="13">
        <v>1</v>
      </c>
      <c r="E49" s="13">
        <v>37</v>
      </c>
      <c r="F49" s="13">
        <v>8</v>
      </c>
      <c r="H49" s="13">
        <f t="shared" si="6"/>
        <v>46</v>
      </c>
      <c r="I49" s="13">
        <v>46</v>
      </c>
      <c r="J49" s="13">
        <f t="shared" si="7"/>
        <v>0</v>
      </c>
    </row>
    <row r="50" spans="1:13" x14ac:dyDescent="0.25">
      <c r="B50" t="s">
        <v>591</v>
      </c>
      <c r="C50" t="s">
        <v>1128</v>
      </c>
      <c r="D50" s="13">
        <v>31</v>
      </c>
      <c r="F50" s="13">
        <v>31</v>
      </c>
      <c r="H50" s="13">
        <f t="shared" si="6"/>
        <v>62</v>
      </c>
      <c r="I50" s="13">
        <v>62</v>
      </c>
      <c r="J50" s="13">
        <f t="shared" si="7"/>
        <v>0</v>
      </c>
      <c r="M50" t="s">
        <v>722</v>
      </c>
    </row>
    <row r="51" spans="1:13" ht="15.75" thickBot="1" x14ac:dyDescent="0.3">
      <c r="A51" s="2" t="s">
        <v>5</v>
      </c>
      <c r="B51" s="2"/>
      <c r="C51" s="2"/>
      <c r="D51" s="14">
        <f>SUM(D39:D50)</f>
        <v>438</v>
      </c>
      <c r="E51" s="14">
        <f t="shared" ref="E51:K51" si="8">SUM(E39:E50)</f>
        <v>181</v>
      </c>
      <c r="F51" s="14">
        <f t="shared" si="8"/>
        <v>103</v>
      </c>
      <c r="G51" s="14">
        <f t="shared" si="8"/>
        <v>3</v>
      </c>
      <c r="H51" s="14">
        <f t="shared" si="8"/>
        <v>725</v>
      </c>
      <c r="I51" s="14">
        <f t="shared" si="8"/>
        <v>725</v>
      </c>
      <c r="J51" s="14">
        <f t="shared" si="8"/>
        <v>0</v>
      </c>
      <c r="K51" s="14">
        <f t="shared" si="8"/>
        <v>0</v>
      </c>
    </row>
    <row r="52" spans="1:13" ht="15.75" thickTop="1" x14ac:dyDescent="0.25">
      <c r="A52" t="s">
        <v>44</v>
      </c>
      <c r="B52" t="s">
        <v>45</v>
      </c>
      <c r="C52" t="s">
        <v>1522</v>
      </c>
      <c r="D52" s="13">
        <v>2</v>
      </c>
      <c r="G52" s="13">
        <v>3</v>
      </c>
      <c r="H52" s="13">
        <f t="shared" ref="H52:H63" si="9">SUM(D52:G52)</f>
        <v>5</v>
      </c>
      <c r="I52" s="13">
        <v>5</v>
      </c>
      <c r="J52" s="13">
        <f t="shared" ref="J52:J63" si="10">H52-I52</f>
        <v>0</v>
      </c>
      <c r="K52" s="13">
        <v>29</v>
      </c>
    </row>
    <row r="53" spans="1:13" x14ac:dyDescent="0.25">
      <c r="B53" t="s">
        <v>46</v>
      </c>
      <c r="C53" t="s">
        <v>1129</v>
      </c>
      <c r="D53" s="13">
        <v>29</v>
      </c>
      <c r="E53" s="13">
        <v>28</v>
      </c>
      <c r="F53" s="13">
        <v>66</v>
      </c>
      <c r="H53" s="13">
        <f t="shared" si="9"/>
        <v>123</v>
      </c>
      <c r="I53" s="13">
        <v>123</v>
      </c>
      <c r="J53" s="13">
        <f t="shared" si="10"/>
        <v>0</v>
      </c>
      <c r="K53" s="13">
        <v>186</v>
      </c>
    </row>
    <row r="54" spans="1:13" x14ac:dyDescent="0.25">
      <c r="B54" t="s">
        <v>47</v>
      </c>
      <c r="C54" s="7" t="s">
        <v>1130</v>
      </c>
      <c r="E54" s="13">
        <v>4</v>
      </c>
      <c r="F54" s="13">
        <v>4</v>
      </c>
      <c r="H54" s="13">
        <f t="shared" si="9"/>
        <v>8</v>
      </c>
      <c r="I54" s="13">
        <v>8</v>
      </c>
      <c r="J54" s="13">
        <f t="shared" si="10"/>
        <v>0</v>
      </c>
      <c r="K54" s="13">
        <v>18</v>
      </c>
    </row>
    <row r="55" spans="1:13" x14ac:dyDescent="0.25">
      <c r="B55" t="s">
        <v>48</v>
      </c>
      <c r="C55" t="s">
        <v>1131</v>
      </c>
      <c r="E55" s="13">
        <v>2</v>
      </c>
      <c r="F55" s="13">
        <v>7</v>
      </c>
      <c r="H55" s="13">
        <f t="shared" si="9"/>
        <v>9</v>
      </c>
      <c r="I55" s="13">
        <v>9</v>
      </c>
      <c r="J55" s="13">
        <f t="shared" si="10"/>
        <v>0</v>
      </c>
      <c r="K55" s="13">
        <v>18</v>
      </c>
    </row>
    <row r="56" spans="1:13" x14ac:dyDescent="0.25">
      <c r="B56" t="s">
        <v>49</v>
      </c>
      <c r="C56" t="s">
        <v>1132</v>
      </c>
      <c r="D56" s="13">
        <v>51</v>
      </c>
      <c r="E56" s="13">
        <v>41</v>
      </c>
      <c r="F56" s="13">
        <v>8</v>
      </c>
      <c r="H56" s="13">
        <f t="shared" si="9"/>
        <v>100</v>
      </c>
      <c r="I56" s="13">
        <v>100</v>
      </c>
      <c r="J56" s="13">
        <f t="shared" si="10"/>
        <v>0</v>
      </c>
      <c r="K56" s="13">
        <v>174</v>
      </c>
    </row>
    <row r="57" spans="1:13" x14ac:dyDescent="0.25">
      <c r="B57" t="s">
        <v>50</v>
      </c>
      <c r="C57" t="s">
        <v>1133</v>
      </c>
      <c r="D57" s="13">
        <v>8</v>
      </c>
      <c r="E57" s="13">
        <v>26</v>
      </c>
      <c r="F57" s="13">
        <v>2</v>
      </c>
      <c r="H57" s="13">
        <f t="shared" si="9"/>
        <v>36</v>
      </c>
      <c r="I57" s="13">
        <v>36</v>
      </c>
      <c r="J57" s="13">
        <f t="shared" si="10"/>
        <v>0</v>
      </c>
      <c r="K57" s="13">
        <v>61</v>
      </c>
    </row>
    <row r="58" spans="1:13" x14ac:dyDescent="0.25">
      <c r="B58" t="s">
        <v>51</v>
      </c>
      <c r="C58" t="s">
        <v>1135</v>
      </c>
      <c r="D58" s="13">
        <v>1</v>
      </c>
      <c r="E58" s="13">
        <v>6</v>
      </c>
      <c r="F58" s="13">
        <v>2</v>
      </c>
      <c r="H58" s="13">
        <f t="shared" si="9"/>
        <v>9</v>
      </c>
      <c r="I58" s="13">
        <v>9</v>
      </c>
      <c r="J58" s="13">
        <f t="shared" si="10"/>
        <v>0</v>
      </c>
      <c r="K58" s="13">
        <v>27</v>
      </c>
    </row>
    <row r="59" spans="1:13" x14ac:dyDescent="0.25">
      <c r="B59" t="s">
        <v>52</v>
      </c>
      <c r="C59" t="s">
        <v>1136</v>
      </c>
      <c r="D59" s="13">
        <v>51</v>
      </c>
      <c r="E59" s="13">
        <v>39</v>
      </c>
      <c r="F59" s="13">
        <v>60</v>
      </c>
      <c r="H59" s="13">
        <f t="shared" si="9"/>
        <v>150</v>
      </c>
      <c r="I59" s="13">
        <v>150</v>
      </c>
      <c r="J59" s="13">
        <f t="shared" si="10"/>
        <v>0</v>
      </c>
      <c r="K59" s="13">
        <v>294</v>
      </c>
    </row>
    <row r="60" spans="1:13" x14ac:dyDescent="0.25">
      <c r="B60" t="s">
        <v>44</v>
      </c>
      <c r="C60" t="s">
        <v>1137</v>
      </c>
      <c r="F60" s="13">
        <v>14</v>
      </c>
      <c r="G60" s="13">
        <v>3</v>
      </c>
      <c r="H60" s="13">
        <f t="shared" si="9"/>
        <v>17</v>
      </c>
      <c r="I60" s="13">
        <v>17</v>
      </c>
      <c r="J60" s="13">
        <f t="shared" si="10"/>
        <v>0</v>
      </c>
      <c r="K60" s="13">
        <v>48</v>
      </c>
    </row>
    <row r="61" spans="1:13" x14ac:dyDescent="0.25">
      <c r="B61" t="s">
        <v>53</v>
      </c>
      <c r="C61" t="s">
        <v>1138</v>
      </c>
      <c r="F61" s="13">
        <v>3</v>
      </c>
      <c r="H61" s="13">
        <f t="shared" si="9"/>
        <v>3</v>
      </c>
      <c r="I61" s="13">
        <v>3</v>
      </c>
      <c r="J61" s="13">
        <f t="shared" si="10"/>
        <v>0</v>
      </c>
      <c r="K61" s="13">
        <v>7</v>
      </c>
    </row>
    <row r="62" spans="1:13" x14ac:dyDescent="0.25">
      <c r="B62" t="s">
        <v>54</v>
      </c>
      <c r="C62" t="s">
        <v>1139</v>
      </c>
      <c r="D62" s="13">
        <v>15</v>
      </c>
      <c r="E62" s="13">
        <v>24</v>
      </c>
      <c r="F62" s="13">
        <v>12</v>
      </c>
      <c r="H62" s="13">
        <f t="shared" si="9"/>
        <v>51</v>
      </c>
      <c r="I62" s="13">
        <v>51</v>
      </c>
      <c r="J62" s="13">
        <f t="shared" si="10"/>
        <v>0</v>
      </c>
      <c r="K62" s="13">
        <v>96</v>
      </c>
    </row>
    <row r="63" spans="1:13" x14ac:dyDescent="0.25">
      <c r="B63" t="s">
        <v>55</v>
      </c>
      <c r="C63" t="s">
        <v>1140</v>
      </c>
      <c r="D63" s="13">
        <v>45</v>
      </c>
      <c r="E63" s="13">
        <v>62</v>
      </c>
      <c r="F63" s="13">
        <v>14</v>
      </c>
      <c r="H63" s="13">
        <f t="shared" si="9"/>
        <v>121</v>
      </c>
      <c r="I63" s="13">
        <v>121</v>
      </c>
      <c r="J63" s="13">
        <f t="shared" si="10"/>
        <v>0</v>
      </c>
      <c r="K63" s="13">
        <v>260</v>
      </c>
    </row>
    <row r="64" spans="1:13" ht="15.75" thickBot="1" x14ac:dyDescent="0.3">
      <c r="A64" s="2" t="s">
        <v>5</v>
      </c>
      <c r="B64" s="2"/>
      <c r="C64" s="2"/>
      <c r="D64" s="14">
        <f>SUM(D52:D63)</f>
        <v>202</v>
      </c>
      <c r="E64" s="14">
        <f t="shared" ref="E64:K64" si="11">SUM(E52:E63)</f>
        <v>232</v>
      </c>
      <c r="F64" s="14">
        <f>SUM(F52:F63)</f>
        <v>192</v>
      </c>
      <c r="G64" s="14">
        <f t="shared" si="11"/>
        <v>6</v>
      </c>
      <c r="H64" s="14">
        <f t="shared" si="11"/>
        <v>632</v>
      </c>
      <c r="I64" s="14">
        <f t="shared" si="11"/>
        <v>632</v>
      </c>
      <c r="J64" s="14">
        <f t="shared" si="11"/>
        <v>0</v>
      </c>
      <c r="K64" s="14">
        <f t="shared" si="11"/>
        <v>1218</v>
      </c>
    </row>
    <row r="65" spans="1:11" ht="15.75" thickTop="1" x14ac:dyDescent="0.25">
      <c r="A65" t="s">
        <v>56</v>
      </c>
      <c r="B65" t="s">
        <v>57</v>
      </c>
      <c r="C65" t="s">
        <v>1141</v>
      </c>
      <c r="E65" s="13">
        <v>5</v>
      </c>
      <c r="F65" s="13">
        <v>2</v>
      </c>
      <c r="H65" s="13">
        <f t="shared" ref="H65:H70" si="12">SUM(D65:G65)</f>
        <v>7</v>
      </c>
      <c r="I65" s="13">
        <v>7</v>
      </c>
      <c r="J65" s="13">
        <f t="shared" ref="J65:J70" si="13">H65-I65</f>
        <v>0</v>
      </c>
      <c r="K65" s="13">
        <v>9</v>
      </c>
    </row>
    <row r="66" spans="1:11" x14ac:dyDescent="0.25">
      <c r="B66" t="s">
        <v>58</v>
      </c>
      <c r="C66" t="s">
        <v>1142</v>
      </c>
      <c r="D66" s="13">
        <v>7</v>
      </c>
      <c r="E66" s="13">
        <v>6</v>
      </c>
      <c r="F66" s="13">
        <v>13</v>
      </c>
      <c r="H66" s="13">
        <f t="shared" si="12"/>
        <v>26</v>
      </c>
      <c r="I66" s="13">
        <v>26</v>
      </c>
      <c r="J66" s="13">
        <f t="shared" si="13"/>
        <v>0</v>
      </c>
      <c r="K66" s="13">
        <v>39</v>
      </c>
    </row>
    <row r="67" spans="1:11" x14ac:dyDescent="0.25">
      <c r="B67" t="s">
        <v>59</v>
      </c>
      <c r="C67" t="s">
        <v>1143</v>
      </c>
      <c r="D67" s="13">
        <v>1</v>
      </c>
      <c r="E67" s="13">
        <v>4</v>
      </c>
      <c r="F67" s="13">
        <v>5</v>
      </c>
      <c r="H67" s="13">
        <f t="shared" si="12"/>
        <v>10</v>
      </c>
      <c r="I67" s="13">
        <v>10</v>
      </c>
      <c r="J67" s="13">
        <f t="shared" si="13"/>
        <v>0</v>
      </c>
      <c r="K67" s="13">
        <v>12</v>
      </c>
    </row>
    <row r="68" spans="1:11" x14ac:dyDescent="0.25">
      <c r="B68" t="s">
        <v>56</v>
      </c>
      <c r="C68" t="s">
        <v>1144</v>
      </c>
      <c r="D68" s="13">
        <v>77</v>
      </c>
      <c r="E68" s="13">
        <v>27</v>
      </c>
      <c r="F68" s="13">
        <v>17</v>
      </c>
      <c r="H68" s="13">
        <f t="shared" si="12"/>
        <v>121</v>
      </c>
      <c r="I68" s="13">
        <v>121</v>
      </c>
      <c r="J68" s="13">
        <f t="shared" si="13"/>
        <v>0</v>
      </c>
      <c r="K68" s="13">
        <v>357</v>
      </c>
    </row>
    <row r="69" spans="1:11" x14ac:dyDescent="0.25">
      <c r="B69" t="s">
        <v>60</v>
      </c>
      <c r="C69" t="s">
        <v>1145</v>
      </c>
      <c r="D69" s="13">
        <v>7</v>
      </c>
      <c r="E69" s="13">
        <v>6</v>
      </c>
      <c r="F69" s="13">
        <v>4</v>
      </c>
      <c r="H69" s="13">
        <f t="shared" si="12"/>
        <v>17</v>
      </c>
      <c r="I69" s="13">
        <v>17</v>
      </c>
      <c r="J69" s="13">
        <f t="shared" si="13"/>
        <v>0</v>
      </c>
      <c r="K69" s="13">
        <v>35</v>
      </c>
    </row>
    <row r="70" spans="1:11" x14ac:dyDescent="0.25">
      <c r="B70" t="s">
        <v>61</v>
      </c>
      <c r="C70" t="s">
        <v>1147</v>
      </c>
      <c r="D70" s="13">
        <v>13</v>
      </c>
      <c r="E70" s="13">
        <v>1</v>
      </c>
      <c r="F70" s="13">
        <v>7</v>
      </c>
      <c r="H70" s="13">
        <f t="shared" si="12"/>
        <v>21</v>
      </c>
      <c r="I70" s="13">
        <v>21</v>
      </c>
      <c r="J70" s="13">
        <f t="shared" si="13"/>
        <v>0</v>
      </c>
      <c r="K70" s="13">
        <v>46</v>
      </c>
    </row>
    <row r="71" spans="1:11" ht="15.75" thickBot="1" x14ac:dyDescent="0.3">
      <c r="A71" s="2" t="s">
        <v>5</v>
      </c>
      <c r="B71" s="2"/>
      <c r="C71" s="2"/>
      <c r="D71" s="14">
        <f t="shared" ref="D71:K71" si="14">SUM(D65:D70)</f>
        <v>105</v>
      </c>
      <c r="E71" s="14">
        <f t="shared" si="14"/>
        <v>49</v>
      </c>
      <c r="F71" s="14">
        <f t="shared" si="14"/>
        <v>48</v>
      </c>
      <c r="G71" s="14">
        <f t="shared" si="14"/>
        <v>0</v>
      </c>
      <c r="H71" s="14">
        <f t="shared" si="14"/>
        <v>202</v>
      </c>
      <c r="I71" s="14">
        <f t="shared" si="14"/>
        <v>202</v>
      </c>
      <c r="J71" s="14">
        <f t="shared" si="14"/>
        <v>0</v>
      </c>
      <c r="K71" s="14">
        <f t="shared" si="14"/>
        <v>498</v>
      </c>
    </row>
    <row r="72" spans="1:11" ht="15.75" thickTop="1" x14ac:dyDescent="0.25">
      <c r="A72" t="s">
        <v>62</v>
      </c>
      <c r="B72" t="s">
        <v>63</v>
      </c>
      <c r="C72" t="s">
        <v>1148</v>
      </c>
      <c r="D72" s="13">
        <v>5</v>
      </c>
      <c r="E72" s="13">
        <v>1</v>
      </c>
      <c r="F72" s="13">
        <v>6</v>
      </c>
      <c r="H72" s="13">
        <f t="shared" ref="H72:H77" si="15">SUM(D72:G72)</f>
        <v>12</v>
      </c>
      <c r="I72" s="13">
        <v>12</v>
      </c>
      <c r="J72" s="13">
        <f t="shared" ref="J72:J77" si="16">H72-I72</f>
        <v>0</v>
      </c>
      <c r="K72" s="13">
        <v>27</v>
      </c>
    </row>
    <row r="73" spans="1:11" x14ac:dyDescent="0.25">
      <c r="B73" t="s">
        <v>64</v>
      </c>
      <c r="C73" t="s">
        <v>1149</v>
      </c>
      <c r="D73" s="13">
        <v>22</v>
      </c>
      <c r="E73" s="13">
        <v>4</v>
      </c>
      <c r="F73" s="13">
        <v>12</v>
      </c>
      <c r="H73" s="13">
        <f t="shared" si="15"/>
        <v>38</v>
      </c>
      <c r="I73" s="13">
        <v>38</v>
      </c>
      <c r="J73" s="13">
        <f t="shared" si="16"/>
        <v>0</v>
      </c>
      <c r="K73" s="13">
        <v>86</v>
      </c>
    </row>
    <row r="74" spans="1:11" x14ac:dyDescent="0.25">
      <c r="B74" t="s">
        <v>65</v>
      </c>
      <c r="C74" t="s">
        <v>1150</v>
      </c>
      <c r="F74" s="13">
        <v>1</v>
      </c>
      <c r="H74" s="13">
        <f t="shared" si="15"/>
        <v>1</v>
      </c>
      <c r="I74" s="13">
        <v>1</v>
      </c>
      <c r="J74" s="13">
        <f t="shared" si="16"/>
        <v>0</v>
      </c>
      <c r="K74" s="13">
        <v>4</v>
      </c>
    </row>
    <row r="75" spans="1:11" x14ac:dyDescent="0.25">
      <c r="B75" t="s">
        <v>605</v>
      </c>
      <c r="C75" t="s">
        <v>1151</v>
      </c>
      <c r="D75" s="13">
        <v>11</v>
      </c>
      <c r="E75" s="13">
        <v>9</v>
      </c>
      <c r="F75" s="13">
        <v>3</v>
      </c>
      <c r="H75" s="13">
        <f t="shared" si="15"/>
        <v>23</v>
      </c>
      <c r="I75" s="13">
        <v>23</v>
      </c>
      <c r="J75" s="13">
        <f t="shared" si="16"/>
        <v>0</v>
      </c>
      <c r="K75" s="13">
        <v>67</v>
      </c>
    </row>
    <row r="76" spans="1:11" x14ac:dyDescent="0.25">
      <c r="B76" t="s">
        <v>67</v>
      </c>
      <c r="C76" t="s">
        <v>1153</v>
      </c>
      <c r="D76" s="13">
        <v>52</v>
      </c>
      <c r="E76" s="13">
        <v>50</v>
      </c>
      <c r="F76" s="13">
        <v>4</v>
      </c>
      <c r="H76" s="13">
        <f t="shared" si="15"/>
        <v>106</v>
      </c>
      <c r="I76" s="13">
        <v>106</v>
      </c>
      <c r="J76" s="13">
        <f t="shared" si="16"/>
        <v>0</v>
      </c>
      <c r="K76" s="13">
        <v>461</v>
      </c>
    </row>
    <row r="77" spans="1:11" x14ac:dyDescent="0.25">
      <c r="B77" t="s">
        <v>62</v>
      </c>
      <c r="C77" t="s">
        <v>1154</v>
      </c>
      <c r="D77" s="13">
        <v>54</v>
      </c>
      <c r="E77" s="13">
        <v>12</v>
      </c>
      <c r="F77" s="13">
        <v>5</v>
      </c>
      <c r="G77" s="13">
        <v>38</v>
      </c>
      <c r="H77" s="13">
        <f t="shared" si="15"/>
        <v>109</v>
      </c>
      <c r="I77" s="13">
        <v>109</v>
      </c>
      <c r="J77" s="13">
        <f t="shared" si="16"/>
        <v>0</v>
      </c>
      <c r="K77" s="13">
        <v>519</v>
      </c>
    </row>
    <row r="78" spans="1:11" ht="15.75" thickBot="1" x14ac:dyDescent="0.3">
      <c r="A78" s="2" t="s">
        <v>5</v>
      </c>
      <c r="B78" s="2"/>
      <c r="C78" s="2"/>
      <c r="D78" s="14">
        <f t="shared" ref="D78:K78" si="17">SUM(D72:D77)</f>
        <v>144</v>
      </c>
      <c r="E78" s="14">
        <f t="shared" si="17"/>
        <v>76</v>
      </c>
      <c r="F78" s="14">
        <f t="shared" si="17"/>
        <v>31</v>
      </c>
      <c r="G78" s="14">
        <f t="shared" si="17"/>
        <v>38</v>
      </c>
      <c r="H78" s="14">
        <f t="shared" si="17"/>
        <v>289</v>
      </c>
      <c r="I78" s="14">
        <f t="shared" si="17"/>
        <v>289</v>
      </c>
      <c r="J78" s="14">
        <f t="shared" si="17"/>
        <v>0</v>
      </c>
      <c r="K78" s="14">
        <f t="shared" si="17"/>
        <v>1164</v>
      </c>
    </row>
    <row r="79" spans="1:11" ht="15.75" thickTop="1" x14ac:dyDescent="0.25">
      <c r="A79" t="s">
        <v>68</v>
      </c>
      <c r="B79" t="s">
        <v>594</v>
      </c>
      <c r="C79" t="s">
        <v>1155</v>
      </c>
      <c r="E79" s="13">
        <v>3</v>
      </c>
      <c r="F79" s="13">
        <v>2</v>
      </c>
      <c r="H79" s="13">
        <f t="shared" ref="H79:H88" si="18">SUM(D79:G79)</f>
        <v>5</v>
      </c>
      <c r="I79" s="13">
        <v>5</v>
      </c>
      <c r="J79" s="13">
        <f t="shared" ref="J79:J88" si="19">H79-I79</f>
        <v>0</v>
      </c>
      <c r="K79" s="13">
        <v>17</v>
      </c>
    </row>
    <row r="80" spans="1:11" x14ac:dyDescent="0.25">
      <c r="B80" t="s">
        <v>69</v>
      </c>
      <c r="C80" t="s">
        <v>1156</v>
      </c>
      <c r="D80" s="13">
        <v>14</v>
      </c>
      <c r="E80" s="13">
        <v>27</v>
      </c>
      <c r="F80" s="13">
        <v>1</v>
      </c>
      <c r="H80" s="13">
        <f t="shared" si="18"/>
        <v>42</v>
      </c>
      <c r="I80" s="13">
        <v>42</v>
      </c>
      <c r="J80" s="13">
        <f t="shared" si="19"/>
        <v>0</v>
      </c>
      <c r="K80" s="13">
        <v>106</v>
      </c>
    </row>
    <row r="81" spans="1:11" x14ac:dyDescent="0.25">
      <c r="B81" t="s">
        <v>70</v>
      </c>
      <c r="C81" t="s">
        <v>1157</v>
      </c>
      <c r="D81" s="13">
        <v>4</v>
      </c>
      <c r="E81" s="13">
        <v>11</v>
      </c>
      <c r="H81" s="13">
        <f t="shared" si="18"/>
        <v>15</v>
      </c>
      <c r="I81" s="13">
        <v>15</v>
      </c>
      <c r="J81" s="13">
        <f t="shared" si="19"/>
        <v>0</v>
      </c>
      <c r="K81" s="13">
        <v>31</v>
      </c>
    </row>
    <row r="82" spans="1:11" x14ac:dyDescent="0.25">
      <c r="B82" t="s">
        <v>71</v>
      </c>
      <c r="C82" t="s">
        <v>1158</v>
      </c>
      <c r="D82" s="13">
        <v>8</v>
      </c>
      <c r="E82" s="13">
        <v>10</v>
      </c>
      <c r="F82" s="13">
        <v>4</v>
      </c>
      <c r="H82" s="13">
        <f t="shared" si="18"/>
        <v>22</v>
      </c>
      <c r="I82" s="13">
        <v>22</v>
      </c>
      <c r="J82" s="13">
        <f t="shared" si="19"/>
        <v>0</v>
      </c>
      <c r="K82" s="13">
        <v>37</v>
      </c>
    </row>
    <row r="83" spans="1:11" x14ac:dyDescent="0.25">
      <c r="B83" t="s">
        <v>72</v>
      </c>
      <c r="C83" t="s">
        <v>1159</v>
      </c>
      <c r="D83" s="13">
        <v>26</v>
      </c>
      <c r="E83" s="13">
        <v>9</v>
      </c>
      <c r="F83" s="13">
        <v>7</v>
      </c>
      <c r="H83" s="13">
        <f t="shared" si="18"/>
        <v>42</v>
      </c>
      <c r="I83" s="13">
        <v>42</v>
      </c>
      <c r="J83" s="13">
        <f t="shared" si="19"/>
        <v>0</v>
      </c>
      <c r="K83" s="13">
        <v>70</v>
      </c>
    </row>
    <row r="84" spans="1:11" x14ac:dyDescent="0.25">
      <c r="B84" t="s">
        <v>73</v>
      </c>
      <c r="C84" t="s">
        <v>1160</v>
      </c>
      <c r="D84" s="13">
        <v>1</v>
      </c>
      <c r="E84" s="13">
        <v>2</v>
      </c>
      <c r="F84" s="13">
        <v>3</v>
      </c>
      <c r="H84" s="13">
        <f t="shared" si="18"/>
        <v>6</v>
      </c>
      <c r="I84" s="13">
        <v>6</v>
      </c>
      <c r="J84" s="13">
        <f t="shared" si="19"/>
        <v>0</v>
      </c>
      <c r="K84" s="13">
        <v>8</v>
      </c>
    </row>
    <row r="85" spans="1:11" x14ac:dyDescent="0.25">
      <c r="B85" t="s">
        <v>593</v>
      </c>
      <c r="C85" t="s">
        <v>1161</v>
      </c>
      <c r="D85" s="13">
        <v>91</v>
      </c>
      <c r="E85" s="13">
        <v>17</v>
      </c>
      <c r="F85" s="13">
        <v>3</v>
      </c>
      <c r="H85" s="13">
        <f t="shared" si="18"/>
        <v>111</v>
      </c>
      <c r="I85" s="13">
        <v>111</v>
      </c>
      <c r="J85" s="13">
        <f t="shared" si="19"/>
        <v>0</v>
      </c>
      <c r="K85" s="13">
        <v>198</v>
      </c>
    </row>
    <row r="86" spans="1:11" x14ac:dyDescent="0.25">
      <c r="B86" t="s">
        <v>74</v>
      </c>
      <c r="C86" t="s">
        <v>1161</v>
      </c>
      <c r="D86" s="13">
        <v>3</v>
      </c>
      <c r="E86" s="13">
        <v>5</v>
      </c>
      <c r="F86" s="13">
        <v>9</v>
      </c>
      <c r="H86" s="13">
        <f t="shared" si="18"/>
        <v>17</v>
      </c>
      <c r="I86" s="13">
        <v>17</v>
      </c>
      <c r="J86" s="13">
        <f t="shared" si="19"/>
        <v>0</v>
      </c>
      <c r="K86" s="13">
        <v>14</v>
      </c>
    </row>
    <row r="87" spans="1:11" x14ac:dyDescent="0.25">
      <c r="B87" t="s">
        <v>68</v>
      </c>
      <c r="C87" t="s">
        <v>1162</v>
      </c>
      <c r="D87" s="13">
        <v>130</v>
      </c>
      <c r="E87" s="13">
        <v>35</v>
      </c>
      <c r="F87" s="13">
        <v>33</v>
      </c>
      <c r="H87" s="13">
        <f t="shared" si="18"/>
        <v>198</v>
      </c>
      <c r="I87" s="13">
        <v>198</v>
      </c>
      <c r="J87" s="13">
        <f t="shared" si="19"/>
        <v>0</v>
      </c>
      <c r="K87" s="13">
        <v>398</v>
      </c>
    </row>
    <row r="88" spans="1:11" x14ac:dyDescent="0.25">
      <c r="B88" t="s">
        <v>75</v>
      </c>
      <c r="C88" t="s">
        <v>1163</v>
      </c>
      <c r="D88" s="13">
        <v>57</v>
      </c>
      <c r="E88" s="13">
        <v>11</v>
      </c>
      <c r="F88" s="13">
        <v>17</v>
      </c>
      <c r="H88" s="13">
        <f t="shared" si="18"/>
        <v>85</v>
      </c>
      <c r="I88" s="13">
        <v>85</v>
      </c>
      <c r="J88" s="13">
        <f t="shared" si="19"/>
        <v>0</v>
      </c>
      <c r="K88" s="13">
        <v>176</v>
      </c>
    </row>
    <row r="89" spans="1:11" ht="15.75" thickBot="1" x14ac:dyDescent="0.3">
      <c r="A89" s="2" t="s">
        <v>5</v>
      </c>
      <c r="B89" s="2"/>
      <c r="C89" s="2"/>
      <c r="D89" s="14">
        <f>SUM(D79:D88)</f>
        <v>334</v>
      </c>
      <c r="E89" s="14">
        <f t="shared" ref="E89:K89" si="20">SUM(E79:E88)</f>
        <v>130</v>
      </c>
      <c r="F89" s="14">
        <f t="shared" si="20"/>
        <v>79</v>
      </c>
      <c r="G89" s="14">
        <f t="shared" si="20"/>
        <v>0</v>
      </c>
      <c r="H89" s="14">
        <f t="shared" si="20"/>
        <v>543</v>
      </c>
      <c r="I89" s="14">
        <f t="shared" si="20"/>
        <v>543</v>
      </c>
      <c r="J89" s="14">
        <f t="shared" si="20"/>
        <v>0</v>
      </c>
      <c r="K89" s="14">
        <f t="shared" si="20"/>
        <v>1055</v>
      </c>
    </row>
    <row r="90" spans="1:11" ht="15.75" thickTop="1" x14ac:dyDescent="0.25">
      <c r="A90" t="s">
        <v>76</v>
      </c>
      <c r="B90" t="s">
        <v>77</v>
      </c>
      <c r="C90" t="s">
        <v>1164</v>
      </c>
      <c r="D90" s="13">
        <v>36</v>
      </c>
      <c r="E90" s="13">
        <v>8</v>
      </c>
      <c r="F90" s="13">
        <v>65</v>
      </c>
      <c r="H90" s="13">
        <f t="shared" ref="H90:H97" si="21">SUM(D90:G90)</f>
        <v>109</v>
      </c>
      <c r="I90" s="13">
        <v>109</v>
      </c>
      <c r="J90" s="13">
        <f t="shared" ref="J90:J97" si="22">H90-I90</f>
        <v>0</v>
      </c>
      <c r="K90" s="13">
        <v>126</v>
      </c>
    </row>
    <row r="91" spans="1:11" x14ac:dyDescent="0.25">
      <c r="B91" t="s">
        <v>78</v>
      </c>
      <c r="C91" t="s">
        <v>154</v>
      </c>
      <c r="D91" s="13">
        <v>5</v>
      </c>
      <c r="E91" s="13">
        <v>3</v>
      </c>
      <c r="F91" s="13">
        <v>7</v>
      </c>
      <c r="H91" s="13">
        <f t="shared" si="21"/>
        <v>15</v>
      </c>
      <c r="I91" s="13">
        <v>15</v>
      </c>
      <c r="J91" s="13">
        <f t="shared" si="22"/>
        <v>0</v>
      </c>
      <c r="K91" s="13">
        <v>26</v>
      </c>
    </row>
    <row r="92" spans="1:11" x14ac:dyDescent="0.25">
      <c r="B92" t="s">
        <v>79</v>
      </c>
      <c r="C92" t="s">
        <v>1165</v>
      </c>
      <c r="D92" s="13">
        <v>50</v>
      </c>
      <c r="E92" s="13">
        <v>14</v>
      </c>
      <c r="F92" s="13">
        <v>56</v>
      </c>
      <c r="H92" s="13">
        <f t="shared" si="21"/>
        <v>120</v>
      </c>
      <c r="I92" s="13">
        <v>120</v>
      </c>
      <c r="J92" s="13">
        <f t="shared" si="22"/>
        <v>0</v>
      </c>
      <c r="K92" s="13">
        <v>194</v>
      </c>
    </row>
    <row r="93" spans="1:11" x14ac:dyDescent="0.25">
      <c r="B93" t="s">
        <v>80</v>
      </c>
      <c r="C93" t="s">
        <v>153</v>
      </c>
      <c r="D93" s="13">
        <v>27</v>
      </c>
      <c r="E93" s="13">
        <v>10</v>
      </c>
      <c r="F93" s="13">
        <v>37</v>
      </c>
      <c r="H93" s="13">
        <f t="shared" si="21"/>
        <v>74</v>
      </c>
      <c r="I93" s="13">
        <v>74</v>
      </c>
      <c r="J93" s="13">
        <f t="shared" si="22"/>
        <v>0</v>
      </c>
      <c r="K93" s="13">
        <v>125</v>
      </c>
    </row>
    <row r="94" spans="1:11" x14ac:dyDescent="0.25">
      <c r="B94" t="s">
        <v>76</v>
      </c>
      <c r="C94" t="s">
        <v>1166</v>
      </c>
      <c r="D94" s="13">
        <v>89</v>
      </c>
      <c r="E94" s="13">
        <v>37</v>
      </c>
      <c r="F94" s="13">
        <v>48</v>
      </c>
      <c r="H94" s="13">
        <f t="shared" si="21"/>
        <v>174</v>
      </c>
      <c r="I94" s="13">
        <v>174</v>
      </c>
      <c r="J94" s="13">
        <f t="shared" si="22"/>
        <v>0</v>
      </c>
      <c r="K94" s="13">
        <v>448</v>
      </c>
    </row>
    <row r="95" spans="1:11" x14ac:dyDescent="0.25">
      <c r="B95" t="s">
        <v>81</v>
      </c>
      <c r="C95" t="s">
        <v>1167</v>
      </c>
      <c r="D95" s="13">
        <v>17</v>
      </c>
      <c r="E95" s="13">
        <v>12</v>
      </c>
      <c r="F95" s="13">
        <v>12</v>
      </c>
      <c r="H95" s="13">
        <f t="shared" si="21"/>
        <v>41</v>
      </c>
      <c r="I95" s="13">
        <v>41</v>
      </c>
      <c r="J95" s="13">
        <f t="shared" si="22"/>
        <v>0</v>
      </c>
      <c r="K95" s="13">
        <v>82</v>
      </c>
    </row>
    <row r="96" spans="1:11" x14ac:dyDescent="0.25">
      <c r="B96" t="s">
        <v>82</v>
      </c>
      <c r="C96" t="s">
        <v>1168</v>
      </c>
      <c r="D96" s="13">
        <v>46</v>
      </c>
      <c r="E96" s="13">
        <v>16</v>
      </c>
      <c r="F96" s="13">
        <v>26</v>
      </c>
      <c r="H96" s="13">
        <f t="shared" si="21"/>
        <v>88</v>
      </c>
      <c r="I96" s="13">
        <v>88</v>
      </c>
      <c r="J96" s="13">
        <f t="shared" si="22"/>
        <v>0</v>
      </c>
      <c r="K96" s="13">
        <v>182</v>
      </c>
    </row>
    <row r="97" spans="1:11" x14ac:dyDescent="0.25">
      <c r="B97" t="s">
        <v>83</v>
      </c>
      <c r="C97" t="s">
        <v>1169</v>
      </c>
      <c r="D97" s="13">
        <v>9</v>
      </c>
      <c r="E97" s="13">
        <v>9</v>
      </c>
      <c r="F97" s="13">
        <v>18</v>
      </c>
      <c r="H97" s="13">
        <f t="shared" si="21"/>
        <v>36</v>
      </c>
      <c r="I97" s="13">
        <v>36</v>
      </c>
      <c r="J97" s="13">
        <f t="shared" si="22"/>
        <v>0</v>
      </c>
      <c r="K97" s="13">
        <v>65</v>
      </c>
    </row>
    <row r="98" spans="1:11" ht="15.75" thickBot="1" x14ac:dyDescent="0.3">
      <c r="A98" s="2" t="s">
        <v>5</v>
      </c>
      <c r="B98" s="2"/>
      <c r="C98" s="2"/>
      <c r="D98" s="14">
        <f>SUM(D90:D97)</f>
        <v>279</v>
      </c>
      <c r="E98" s="14">
        <f t="shared" ref="E98:K98" si="23">SUM(E90:E97)</f>
        <v>109</v>
      </c>
      <c r="F98" s="14">
        <f t="shared" si="23"/>
        <v>269</v>
      </c>
      <c r="G98" s="14">
        <f t="shared" si="23"/>
        <v>0</v>
      </c>
      <c r="H98" s="14">
        <f t="shared" si="23"/>
        <v>657</v>
      </c>
      <c r="I98" s="14">
        <f t="shared" si="23"/>
        <v>657</v>
      </c>
      <c r="J98" s="14">
        <f t="shared" si="23"/>
        <v>0</v>
      </c>
      <c r="K98" s="14">
        <f t="shared" si="23"/>
        <v>1248</v>
      </c>
    </row>
    <row r="99" spans="1:11" ht="15.75" thickTop="1" x14ac:dyDescent="0.25">
      <c r="A99" t="s">
        <v>84</v>
      </c>
      <c r="B99" t="s">
        <v>85</v>
      </c>
      <c r="C99" t="s">
        <v>1170</v>
      </c>
      <c r="D99" s="13">
        <v>16</v>
      </c>
      <c r="E99" s="13">
        <v>16</v>
      </c>
      <c r="F99" s="13">
        <v>22</v>
      </c>
      <c r="H99" s="13">
        <f t="shared" ref="H99:H105" si="24">SUM(D99:G99)</f>
        <v>54</v>
      </c>
      <c r="I99" s="13">
        <v>54</v>
      </c>
      <c r="J99" s="13">
        <f t="shared" ref="J99:J105" si="25">H99-I99</f>
        <v>0</v>
      </c>
      <c r="K99" s="13">
        <v>120</v>
      </c>
    </row>
    <row r="100" spans="1:11" x14ac:dyDescent="0.25">
      <c r="B100" t="s">
        <v>86</v>
      </c>
      <c r="C100" t="s">
        <v>1171</v>
      </c>
      <c r="D100" s="13">
        <v>46</v>
      </c>
      <c r="E100" s="13">
        <v>24</v>
      </c>
      <c r="F100" s="13">
        <v>26</v>
      </c>
      <c r="H100" s="13">
        <f t="shared" si="24"/>
        <v>96</v>
      </c>
      <c r="I100" s="13">
        <v>96</v>
      </c>
      <c r="J100" s="13">
        <f t="shared" si="25"/>
        <v>0</v>
      </c>
      <c r="K100" s="13">
        <v>212</v>
      </c>
    </row>
    <row r="101" spans="1:11" x14ac:dyDescent="0.25">
      <c r="B101" t="s">
        <v>87</v>
      </c>
      <c r="C101" t="s">
        <v>1172</v>
      </c>
      <c r="D101" s="13">
        <v>48</v>
      </c>
      <c r="E101" s="13">
        <v>30</v>
      </c>
      <c r="F101" s="13">
        <v>32</v>
      </c>
      <c r="H101" s="13">
        <f t="shared" si="24"/>
        <v>110</v>
      </c>
      <c r="I101" s="13">
        <v>110</v>
      </c>
      <c r="J101" s="13">
        <f t="shared" si="25"/>
        <v>0</v>
      </c>
      <c r="K101" s="13">
        <v>276</v>
      </c>
    </row>
    <row r="102" spans="1:11" x14ac:dyDescent="0.25">
      <c r="B102" t="s">
        <v>84</v>
      </c>
      <c r="C102" t="s">
        <v>1173</v>
      </c>
      <c r="D102" s="13">
        <v>34</v>
      </c>
      <c r="E102" s="13">
        <v>4</v>
      </c>
      <c r="F102" s="13">
        <v>8</v>
      </c>
      <c r="H102" s="13">
        <f t="shared" si="24"/>
        <v>46</v>
      </c>
      <c r="I102" s="13">
        <v>46</v>
      </c>
      <c r="J102" s="13">
        <f t="shared" si="25"/>
        <v>0</v>
      </c>
      <c r="K102" s="13">
        <v>154</v>
      </c>
    </row>
    <row r="103" spans="1:11" x14ac:dyDescent="0.25">
      <c r="B103" t="s">
        <v>88</v>
      </c>
      <c r="C103" t="s">
        <v>1174</v>
      </c>
      <c r="D103" s="13">
        <v>28</v>
      </c>
      <c r="E103" s="13">
        <v>41</v>
      </c>
      <c r="F103" s="13">
        <v>24</v>
      </c>
      <c r="H103" s="13">
        <f t="shared" si="24"/>
        <v>93</v>
      </c>
      <c r="I103" s="13">
        <v>93</v>
      </c>
      <c r="J103" s="13">
        <f t="shared" si="25"/>
        <v>0</v>
      </c>
      <c r="K103" s="13">
        <v>232</v>
      </c>
    </row>
    <row r="104" spans="1:11" x14ac:dyDescent="0.25">
      <c r="B104" t="s">
        <v>89</v>
      </c>
      <c r="C104" t="s">
        <v>1175</v>
      </c>
      <c r="D104" s="13">
        <v>27</v>
      </c>
      <c r="E104" s="13">
        <v>9</v>
      </c>
      <c r="F104" s="13">
        <v>13</v>
      </c>
      <c r="H104" s="13">
        <f t="shared" si="24"/>
        <v>49</v>
      </c>
      <c r="I104" s="13">
        <v>49</v>
      </c>
      <c r="J104" s="13">
        <f t="shared" si="25"/>
        <v>0</v>
      </c>
      <c r="K104" s="13">
        <v>140</v>
      </c>
    </row>
    <row r="105" spans="1:11" x14ac:dyDescent="0.25">
      <c r="B105" t="s">
        <v>90</v>
      </c>
      <c r="C105" t="s">
        <v>1176</v>
      </c>
      <c r="D105" s="13">
        <v>13</v>
      </c>
      <c r="E105" s="13">
        <v>14</v>
      </c>
      <c r="F105" s="13">
        <v>12</v>
      </c>
      <c r="H105" s="13">
        <f t="shared" si="24"/>
        <v>39</v>
      </c>
      <c r="I105" s="13">
        <v>39</v>
      </c>
      <c r="J105" s="13">
        <f t="shared" si="25"/>
        <v>0</v>
      </c>
      <c r="K105" s="13">
        <v>80</v>
      </c>
    </row>
    <row r="106" spans="1:11" ht="15.75" thickBot="1" x14ac:dyDescent="0.3">
      <c r="A106" s="2" t="s">
        <v>5</v>
      </c>
      <c r="B106" s="2"/>
      <c r="C106" s="2"/>
      <c r="D106" s="14">
        <f>SUM(D99:D105)</f>
        <v>212</v>
      </c>
      <c r="E106" s="14">
        <f t="shared" ref="E106:K106" si="26">SUM(E99:E105)</f>
        <v>138</v>
      </c>
      <c r="F106" s="14">
        <f t="shared" si="26"/>
        <v>137</v>
      </c>
      <c r="G106" s="14">
        <f t="shared" si="26"/>
        <v>0</v>
      </c>
      <c r="H106" s="14">
        <f t="shared" si="26"/>
        <v>487</v>
      </c>
      <c r="I106" s="14">
        <f t="shared" si="26"/>
        <v>487</v>
      </c>
      <c r="J106" s="14">
        <f t="shared" si="26"/>
        <v>0</v>
      </c>
      <c r="K106" s="14">
        <f t="shared" si="26"/>
        <v>1214</v>
      </c>
    </row>
    <row r="107" spans="1:11" ht="15.75" thickTop="1" x14ac:dyDescent="0.25">
      <c r="A107" t="s">
        <v>91</v>
      </c>
      <c r="B107" t="s">
        <v>92</v>
      </c>
      <c r="C107" t="s">
        <v>1177</v>
      </c>
      <c r="D107" s="13">
        <v>73</v>
      </c>
      <c r="E107" s="13">
        <v>11</v>
      </c>
      <c r="F107" s="13">
        <v>10</v>
      </c>
      <c r="H107" s="13">
        <f t="shared" ref="H107:H112" si="27">SUM(D107:G107)</f>
        <v>94</v>
      </c>
      <c r="I107" s="13">
        <v>94</v>
      </c>
      <c r="J107" s="13">
        <f t="shared" ref="J107:J112" si="28">H107-I107</f>
        <v>0</v>
      </c>
      <c r="K107" s="13">
        <v>285</v>
      </c>
    </row>
    <row r="108" spans="1:11" x14ac:dyDescent="0.25">
      <c r="B108" t="s">
        <v>93</v>
      </c>
      <c r="C108" t="s">
        <v>1178</v>
      </c>
      <c r="D108" s="13">
        <v>80</v>
      </c>
      <c r="E108" s="13">
        <v>12</v>
      </c>
      <c r="F108" s="13">
        <v>25</v>
      </c>
      <c r="H108" s="13">
        <f t="shared" si="27"/>
        <v>117</v>
      </c>
      <c r="I108" s="13">
        <v>117</v>
      </c>
      <c r="J108" s="13">
        <f t="shared" si="28"/>
        <v>0</v>
      </c>
      <c r="K108" s="13">
        <v>320</v>
      </c>
    </row>
    <row r="109" spans="1:11" x14ac:dyDescent="0.25">
      <c r="B109" t="s">
        <v>94</v>
      </c>
      <c r="C109" t="s">
        <v>1179</v>
      </c>
      <c r="D109" s="13">
        <v>69</v>
      </c>
      <c r="E109" s="13">
        <v>17</v>
      </c>
      <c r="F109" s="13">
        <v>30</v>
      </c>
      <c r="H109" s="13">
        <f t="shared" si="27"/>
        <v>116</v>
      </c>
      <c r="I109" s="13">
        <v>116</v>
      </c>
      <c r="J109" s="13">
        <f t="shared" si="28"/>
        <v>0</v>
      </c>
      <c r="K109" s="13">
        <v>270</v>
      </c>
    </row>
    <row r="110" spans="1:11" x14ac:dyDescent="0.25">
      <c r="B110" t="s">
        <v>95</v>
      </c>
      <c r="C110" t="s">
        <v>1180</v>
      </c>
      <c r="D110" s="13">
        <v>83</v>
      </c>
      <c r="E110" s="13">
        <v>9</v>
      </c>
      <c r="F110" s="13">
        <v>16</v>
      </c>
      <c r="H110" s="13">
        <f t="shared" si="27"/>
        <v>108</v>
      </c>
      <c r="I110" s="13">
        <v>108</v>
      </c>
      <c r="J110" s="13">
        <f t="shared" si="28"/>
        <v>0</v>
      </c>
      <c r="K110" s="13">
        <v>345</v>
      </c>
    </row>
    <row r="111" spans="1:11" x14ac:dyDescent="0.25">
      <c r="B111" t="s">
        <v>91</v>
      </c>
      <c r="C111" t="s">
        <v>1181</v>
      </c>
      <c r="D111" s="13">
        <v>205</v>
      </c>
      <c r="E111" s="13">
        <v>20</v>
      </c>
      <c r="F111" s="13">
        <v>15</v>
      </c>
      <c r="H111" s="13">
        <f t="shared" si="27"/>
        <v>240</v>
      </c>
      <c r="I111" s="13">
        <v>240</v>
      </c>
      <c r="J111" s="13">
        <f t="shared" si="28"/>
        <v>0</v>
      </c>
      <c r="K111" s="13">
        <v>796</v>
      </c>
    </row>
    <row r="112" spans="1:11" x14ac:dyDescent="0.25">
      <c r="B112" t="s">
        <v>96</v>
      </c>
      <c r="C112" t="s">
        <v>1182</v>
      </c>
      <c r="D112" s="13">
        <v>64</v>
      </c>
      <c r="E112" s="13">
        <v>10</v>
      </c>
      <c r="F112" s="13">
        <v>7</v>
      </c>
      <c r="H112" s="13">
        <f t="shared" si="27"/>
        <v>81</v>
      </c>
      <c r="I112" s="13">
        <v>81</v>
      </c>
      <c r="J112" s="13">
        <f t="shared" si="28"/>
        <v>0</v>
      </c>
      <c r="K112" s="13">
        <v>250</v>
      </c>
    </row>
    <row r="113" spans="1:11" ht="15.75" thickBot="1" x14ac:dyDescent="0.3">
      <c r="A113" s="2" t="s">
        <v>5</v>
      </c>
      <c r="B113" s="2"/>
      <c r="C113" s="2"/>
      <c r="D113" s="14">
        <f>SUM(D107:D112)</f>
        <v>574</v>
      </c>
      <c r="E113" s="14">
        <f t="shared" ref="E113:K113" si="29">SUM(E107:E112)</f>
        <v>79</v>
      </c>
      <c r="F113" s="14">
        <f t="shared" si="29"/>
        <v>103</v>
      </c>
      <c r="G113" s="14">
        <f t="shared" si="29"/>
        <v>0</v>
      </c>
      <c r="H113" s="14">
        <f t="shared" si="29"/>
        <v>756</v>
      </c>
      <c r="I113" s="14">
        <f t="shared" si="29"/>
        <v>756</v>
      </c>
      <c r="J113" s="14">
        <f t="shared" si="29"/>
        <v>0</v>
      </c>
      <c r="K113" s="14">
        <f t="shared" si="29"/>
        <v>2266</v>
      </c>
    </row>
    <row r="114" spans="1:11" ht="15.75" thickTop="1" x14ac:dyDescent="0.25">
      <c r="A114" t="s">
        <v>97</v>
      </c>
      <c r="B114" t="s">
        <v>98</v>
      </c>
      <c r="C114" t="s">
        <v>1183</v>
      </c>
      <c r="D114" s="13">
        <v>121</v>
      </c>
      <c r="E114" s="13">
        <v>18</v>
      </c>
      <c r="F114" s="13">
        <v>2</v>
      </c>
      <c r="H114" s="13">
        <f t="shared" ref="H114:H121" si="30">SUM(D114:G114)</f>
        <v>141</v>
      </c>
      <c r="I114" s="13">
        <v>141</v>
      </c>
      <c r="J114" s="13">
        <f t="shared" ref="J114:J121" si="31">H114-I114</f>
        <v>0</v>
      </c>
      <c r="K114" s="13">
        <v>475</v>
      </c>
    </row>
    <row r="115" spans="1:11" x14ac:dyDescent="0.25">
      <c r="B115" t="s">
        <v>99</v>
      </c>
      <c r="C115" t="s">
        <v>1184</v>
      </c>
      <c r="D115" s="13">
        <v>55</v>
      </c>
      <c r="E115" s="13">
        <v>19</v>
      </c>
      <c r="F115" s="13">
        <v>2</v>
      </c>
      <c r="H115" s="13">
        <f t="shared" si="30"/>
        <v>76</v>
      </c>
      <c r="I115" s="13">
        <v>76</v>
      </c>
      <c r="J115" s="13">
        <f t="shared" si="31"/>
        <v>0</v>
      </c>
      <c r="K115" s="13">
        <v>278</v>
      </c>
    </row>
    <row r="116" spans="1:11" x14ac:dyDescent="0.25">
      <c r="B116" t="s">
        <v>100</v>
      </c>
      <c r="C116" t="s">
        <v>1185</v>
      </c>
      <c r="D116" s="13">
        <v>38</v>
      </c>
      <c r="E116" s="13">
        <v>17</v>
      </c>
      <c r="F116" s="13">
        <v>5</v>
      </c>
      <c r="H116" s="13">
        <f t="shared" si="30"/>
        <v>60</v>
      </c>
      <c r="I116" s="13">
        <v>60</v>
      </c>
      <c r="J116" s="13">
        <f t="shared" si="31"/>
        <v>0</v>
      </c>
      <c r="K116" s="13">
        <v>200</v>
      </c>
    </row>
    <row r="117" spans="1:11" x14ac:dyDescent="0.25">
      <c r="B117" t="s">
        <v>97</v>
      </c>
      <c r="C117" t="s">
        <v>1186</v>
      </c>
      <c r="D117" s="13">
        <v>1</v>
      </c>
      <c r="E117" s="13">
        <v>4</v>
      </c>
      <c r="F117" s="13">
        <v>1</v>
      </c>
      <c r="H117" s="13">
        <f t="shared" si="30"/>
        <v>6</v>
      </c>
      <c r="I117" s="13">
        <v>6</v>
      </c>
      <c r="J117" s="13">
        <f t="shared" si="31"/>
        <v>0</v>
      </c>
      <c r="K117" s="13">
        <v>30</v>
      </c>
    </row>
    <row r="118" spans="1:11" x14ac:dyDescent="0.25">
      <c r="B118" t="s">
        <v>101</v>
      </c>
      <c r="C118" t="s">
        <v>1187</v>
      </c>
      <c r="D118" s="13">
        <v>38</v>
      </c>
      <c r="E118" s="13">
        <v>37</v>
      </c>
      <c r="F118" s="13">
        <v>3</v>
      </c>
      <c r="H118" s="13">
        <f t="shared" si="30"/>
        <v>78</v>
      </c>
      <c r="I118" s="13">
        <v>78</v>
      </c>
      <c r="J118" s="13">
        <f t="shared" si="31"/>
        <v>0</v>
      </c>
      <c r="K118" s="13">
        <v>230</v>
      </c>
    </row>
    <row r="119" spans="1:11" x14ac:dyDescent="0.25">
      <c r="B119" t="s">
        <v>595</v>
      </c>
      <c r="C119" t="s">
        <v>1188</v>
      </c>
      <c r="D119" s="13">
        <v>7</v>
      </c>
      <c r="E119" s="13">
        <v>8</v>
      </c>
      <c r="F119" s="13">
        <v>1</v>
      </c>
      <c r="H119" s="13">
        <f t="shared" si="30"/>
        <v>16</v>
      </c>
      <c r="I119" s="13">
        <v>16</v>
      </c>
      <c r="J119" s="13">
        <f t="shared" si="31"/>
        <v>0</v>
      </c>
      <c r="K119" s="13">
        <v>46</v>
      </c>
    </row>
    <row r="120" spans="1:11" x14ac:dyDescent="0.25">
      <c r="B120" t="s">
        <v>103</v>
      </c>
      <c r="C120" t="s">
        <v>1189</v>
      </c>
      <c r="D120" s="13">
        <v>2</v>
      </c>
      <c r="E120" s="13">
        <v>2</v>
      </c>
      <c r="H120" s="13">
        <f t="shared" si="30"/>
        <v>4</v>
      </c>
      <c r="I120" s="13">
        <v>4</v>
      </c>
      <c r="J120" s="13">
        <f t="shared" si="31"/>
        <v>0</v>
      </c>
      <c r="K120" s="13">
        <v>14</v>
      </c>
    </row>
    <row r="121" spans="1:11" x14ac:dyDescent="0.25">
      <c r="B121" t="s">
        <v>104</v>
      </c>
      <c r="C121" t="s">
        <v>1190</v>
      </c>
      <c r="E121" s="13">
        <v>7</v>
      </c>
      <c r="H121" s="13">
        <f t="shared" si="30"/>
        <v>7</v>
      </c>
      <c r="I121" s="13">
        <v>7</v>
      </c>
      <c r="J121" s="13">
        <f t="shared" si="31"/>
        <v>0</v>
      </c>
      <c r="K121" s="13">
        <v>20</v>
      </c>
    </row>
    <row r="122" spans="1:11" ht="15.75" thickBot="1" x14ac:dyDescent="0.3">
      <c r="A122" s="2" t="s">
        <v>5</v>
      </c>
      <c r="B122" s="2"/>
      <c r="C122" s="2"/>
      <c r="D122" s="14">
        <f>SUM(D114:D121)</f>
        <v>262</v>
      </c>
      <c r="E122" s="14">
        <f t="shared" ref="E122:K122" si="32">SUM(E114:E121)</f>
        <v>112</v>
      </c>
      <c r="F122" s="14">
        <f t="shared" si="32"/>
        <v>14</v>
      </c>
      <c r="G122" s="14">
        <f t="shared" si="32"/>
        <v>0</v>
      </c>
      <c r="H122" s="14">
        <f t="shared" si="32"/>
        <v>388</v>
      </c>
      <c r="I122" s="14">
        <f t="shared" si="32"/>
        <v>388</v>
      </c>
      <c r="J122" s="14">
        <f t="shared" si="32"/>
        <v>0</v>
      </c>
      <c r="K122" s="14">
        <f t="shared" si="32"/>
        <v>1293</v>
      </c>
    </row>
    <row r="123" spans="1:11" ht="15.75" thickTop="1" x14ac:dyDescent="0.25">
      <c r="A123" t="s">
        <v>105</v>
      </c>
      <c r="B123" t="s">
        <v>106</v>
      </c>
      <c r="C123" t="s">
        <v>1191</v>
      </c>
      <c r="E123" s="13">
        <v>6</v>
      </c>
      <c r="H123" s="13">
        <f t="shared" ref="H123:H135" si="33">SUM(D123:G123)</f>
        <v>6</v>
      </c>
      <c r="I123" s="13">
        <v>6</v>
      </c>
      <c r="J123" s="13">
        <f t="shared" ref="J123:J135" si="34">H123-I123</f>
        <v>0</v>
      </c>
      <c r="K123" s="13">
        <v>30</v>
      </c>
    </row>
    <row r="124" spans="1:11" x14ac:dyDescent="0.25">
      <c r="B124" t="s">
        <v>107</v>
      </c>
      <c r="C124" t="s">
        <v>1192</v>
      </c>
      <c r="D124" s="13">
        <v>38</v>
      </c>
      <c r="E124" s="13">
        <v>41</v>
      </c>
      <c r="F124" s="13">
        <v>5</v>
      </c>
      <c r="H124" s="13">
        <f t="shared" si="33"/>
        <v>84</v>
      </c>
      <c r="I124" s="13">
        <v>84</v>
      </c>
      <c r="J124" s="13">
        <f t="shared" si="34"/>
        <v>0</v>
      </c>
      <c r="K124" s="13">
        <v>226</v>
      </c>
    </row>
    <row r="125" spans="1:11" x14ac:dyDescent="0.25">
      <c r="B125" t="s">
        <v>108</v>
      </c>
      <c r="C125" t="s">
        <v>1193</v>
      </c>
      <c r="F125" s="13">
        <v>4</v>
      </c>
      <c r="H125" s="13">
        <f t="shared" si="33"/>
        <v>4</v>
      </c>
      <c r="I125" s="13">
        <v>4</v>
      </c>
      <c r="J125" s="13">
        <f t="shared" si="34"/>
        <v>0</v>
      </c>
      <c r="K125" s="13">
        <v>16</v>
      </c>
    </row>
    <row r="126" spans="1:11" x14ac:dyDescent="0.25">
      <c r="B126" t="s">
        <v>105</v>
      </c>
      <c r="C126" t="s">
        <v>1194</v>
      </c>
      <c r="D126" s="13">
        <v>17</v>
      </c>
      <c r="E126" s="13">
        <v>27</v>
      </c>
      <c r="F126" s="13">
        <v>22</v>
      </c>
      <c r="H126" s="13">
        <f t="shared" si="33"/>
        <v>66</v>
      </c>
      <c r="I126" s="13">
        <v>66</v>
      </c>
      <c r="J126" s="13">
        <f t="shared" si="34"/>
        <v>0</v>
      </c>
      <c r="K126" s="13">
        <v>168</v>
      </c>
    </row>
    <row r="127" spans="1:11" x14ac:dyDescent="0.25">
      <c r="B127" t="s">
        <v>805</v>
      </c>
      <c r="C127" t="s">
        <v>1195</v>
      </c>
      <c r="F127" s="13">
        <v>6</v>
      </c>
      <c r="H127" s="13">
        <f t="shared" si="33"/>
        <v>6</v>
      </c>
      <c r="I127" s="13">
        <v>6</v>
      </c>
      <c r="J127" s="13">
        <f t="shared" si="34"/>
        <v>0</v>
      </c>
      <c r="K127" s="13">
        <v>24</v>
      </c>
    </row>
    <row r="128" spans="1:11" x14ac:dyDescent="0.25">
      <c r="B128" t="s">
        <v>109</v>
      </c>
      <c r="C128" t="s">
        <v>1196</v>
      </c>
      <c r="F128" s="13">
        <v>2</v>
      </c>
      <c r="H128" s="13">
        <f t="shared" si="33"/>
        <v>2</v>
      </c>
      <c r="I128" s="13">
        <v>2</v>
      </c>
      <c r="J128" s="13">
        <f t="shared" si="34"/>
        <v>0</v>
      </c>
      <c r="K128" s="13">
        <v>8</v>
      </c>
    </row>
    <row r="129" spans="1:11" x14ac:dyDescent="0.25">
      <c r="B129" t="s">
        <v>110</v>
      </c>
      <c r="C129" t="s">
        <v>1197</v>
      </c>
      <c r="E129" s="13">
        <v>1</v>
      </c>
      <c r="F129" s="13">
        <v>9</v>
      </c>
      <c r="H129" s="13">
        <f t="shared" si="33"/>
        <v>10</v>
      </c>
      <c r="I129" s="13">
        <v>10</v>
      </c>
      <c r="J129" s="13">
        <f t="shared" si="34"/>
        <v>0</v>
      </c>
      <c r="K129" s="13">
        <v>30</v>
      </c>
    </row>
    <row r="130" spans="1:11" x14ac:dyDescent="0.25">
      <c r="B130" t="s">
        <v>111</v>
      </c>
      <c r="C130" t="s">
        <v>1198</v>
      </c>
      <c r="D130" s="13">
        <v>6</v>
      </c>
      <c r="E130" s="13">
        <v>6</v>
      </c>
      <c r="F130" s="13">
        <v>1</v>
      </c>
      <c r="H130" s="13">
        <f t="shared" si="33"/>
        <v>13</v>
      </c>
      <c r="I130" s="13">
        <v>13</v>
      </c>
      <c r="J130" s="13">
        <f t="shared" si="34"/>
        <v>0</v>
      </c>
      <c r="K130" s="13">
        <v>36</v>
      </c>
    </row>
    <row r="131" spans="1:11" x14ac:dyDescent="0.25">
      <c r="B131" t="s">
        <v>112</v>
      </c>
      <c r="C131" t="s">
        <v>1199</v>
      </c>
      <c r="D131" s="13">
        <v>15</v>
      </c>
      <c r="E131" s="13">
        <v>8</v>
      </c>
      <c r="F131" s="13">
        <v>2</v>
      </c>
      <c r="H131" s="13">
        <f t="shared" si="33"/>
        <v>25</v>
      </c>
      <c r="I131" s="13">
        <v>25</v>
      </c>
      <c r="J131" s="13">
        <f t="shared" si="34"/>
        <v>0</v>
      </c>
      <c r="K131" s="13">
        <v>90</v>
      </c>
    </row>
    <row r="132" spans="1:11" x14ac:dyDescent="0.25">
      <c r="B132" t="s">
        <v>113</v>
      </c>
      <c r="C132" t="s">
        <v>1200</v>
      </c>
      <c r="D132" s="13">
        <v>11</v>
      </c>
      <c r="E132" s="13">
        <v>8</v>
      </c>
      <c r="F132" s="13">
        <v>6</v>
      </c>
      <c r="H132" s="13">
        <f t="shared" si="33"/>
        <v>25</v>
      </c>
      <c r="I132" s="13">
        <v>25</v>
      </c>
      <c r="J132" s="13">
        <f t="shared" si="34"/>
        <v>0</v>
      </c>
      <c r="K132" s="13">
        <v>66</v>
      </c>
    </row>
    <row r="133" spans="1:11" x14ac:dyDescent="0.25">
      <c r="B133" t="s">
        <v>114</v>
      </c>
      <c r="C133" t="s">
        <v>1201</v>
      </c>
      <c r="D133" s="13">
        <v>8</v>
      </c>
      <c r="E133" s="13">
        <v>6</v>
      </c>
      <c r="F133" s="13">
        <v>2</v>
      </c>
      <c r="H133" s="13">
        <f t="shared" si="33"/>
        <v>16</v>
      </c>
      <c r="I133" s="13">
        <v>16</v>
      </c>
      <c r="J133" s="13">
        <f t="shared" si="34"/>
        <v>0</v>
      </c>
      <c r="K133" s="13">
        <v>62</v>
      </c>
    </row>
    <row r="134" spans="1:11" x14ac:dyDescent="0.25">
      <c r="B134" t="s">
        <v>115</v>
      </c>
      <c r="C134" t="s">
        <v>1202</v>
      </c>
      <c r="D134" s="13">
        <v>13</v>
      </c>
      <c r="E134" s="13">
        <v>5</v>
      </c>
      <c r="F134" s="13">
        <v>3</v>
      </c>
      <c r="H134" s="13">
        <f t="shared" si="33"/>
        <v>21</v>
      </c>
      <c r="I134" s="13">
        <v>21</v>
      </c>
      <c r="J134" s="13">
        <f t="shared" si="34"/>
        <v>0</v>
      </c>
      <c r="K134" s="13">
        <v>124</v>
      </c>
    </row>
    <row r="135" spans="1:11" x14ac:dyDescent="0.25">
      <c r="B135" t="s">
        <v>116</v>
      </c>
      <c r="C135" t="s">
        <v>155</v>
      </c>
      <c r="D135" s="13">
        <v>14</v>
      </c>
      <c r="E135" s="13">
        <v>7</v>
      </c>
      <c r="F135" s="13">
        <v>4</v>
      </c>
      <c r="H135" s="13">
        <f t="shared" si="33"/>
        <v>25</v>
      </c>
      <c r="I135" s="13">
        <v>25</v>
      </c>
      <c r="J135" s="13">
        <f t="shared" si="34"/>
        <v>0</v>
      </c>
      <c r="K135" s="13">
        <v>65</v>
      </c>
    </row>
    <row r="136" spans="1:11" ht="15.75" thickBot="1" x14ac:dyDescent="0.3">
      <c r="A136" s="2" t="s">
        <v>5</v>
      </c>
      <c r="B136" s="2"/>
      <c r="C136" s="2"/>
      <c r="D136" s="14">
        <f>SUM(D123:D135)</f>
        <v>122</v>
      </c>
      <c r="E136" s="14">
        <f t="shared" ref="E136:K136" si="35">SUM(E123:E135)</f>
        <v>115</v>
      </c>
      <c r="F136" s="14">
        <f t="shared" si="35"/>
        <v>66</v>
      </c>
      <c r="G136" s="14">
        <f t="shared" si="35"/>
        <v>0</v>
      </c>
      <c r="H136" s="14">
        <f t="shared" si="35"/>
        <v>303</v>
      </c>
      <c r="I136" s="14">
        <f t="shared" si="35"/>
        <v>303</v>
      </c>
      <c r="J136" s="14">
        <f t="shared" si="35"/>
        <v>0</v>
      </c>
      <c r="K136" s="14">
        <f t="shared" si="35"/>
        <v>945</v>
      </c>
    </row>
    <row r="137" spans="1:11" ht="15.75" thickTop="1" x14ac:dyDescent="0.25">
      <c r="A137" t="s">
        <v>117</v>
      </c>
      <c r="B137" t="s">
        <v>118</v>
      </c>
      <c r="C137" t="s">
        <v>1203</v>
      </c>
      <c r="D137" s="13">
        <v>28</v>
      </c>
      <c r="E137" s="13">
        <v>14</v>
      </c>
      <c r="F137" s="13">
        <v>3</v>
      </c>
      <c r="H137" s="13">
        <f t="shared" ref="H137:H144" si="36">SUM(D137:G137)</f>
        <v>45</v>
      </c>
      <c r="I137" s="13">
        <v>45</v>
      </c>
      <c r="J137" s="13">
        <f t="shared" ref="J137:J144" si="37">H137-I137</f>
        <v>0</v>
      </c>
      <c r="K137" s="13">
        <v>96</v>
      </c>
    </row>
    <row r="138" spans="1:11" x14ac:dyDescent="0.25">
      <c r="B138" t="s">
        <v>119</v>
      </c>
      <c r="C138" t="s">
        <v>1204</v>
      </c>
      <c r="D138" s="13">
        <v>15</v>
      </c>
      <c r="E138" s="13">
        <v>12</v>
      </c>
      <c r="F138" s="13">
        <v>2</v>
      </c>
      <c r="H138" s="13">
        <f t="shared" si="36"/>
        <v>29</v>
      </c>
      <c r="I138" s="13">
        <v>29</v>
      </c>
      <c r="J138" s="13">
        <f t="shared" si="37"/>
        <v>0</v>
      </c>
      <c r="K138" s="13">
        <v>60</v>
      </c>
    </row>
    <row r="139" spans="1:11" x14ac:dyDescent="0.25">
      <c r="B139" t="s">
        <v>120</v>
      </c>
      <c r="C139" t="s">
        <v>1205</v>
      </c>
      <c r="D139" s="13">
        <v>16</v>
      </c>
      <c r="E139" s="13">
        <v>9</v>
      </c>
      <c r="F139" s="13">
        <v>3</v>
      </c>
      <c r="H139" s="13">
        <f t="shared" si="36"/>
        <v>28</v>
      </c>
      <c r="I139" s="13">
        <v>28</v>
      </c>
      <c r="J139" s="13">
        <f t="shared" si="37"/>
        <v>0</v>
      </c>
      <c r="K139" s="13">
        <v>64</v>
      </c>
    </row>
    <row r="140" spans="1:11" x14ac:dyDescent="0.25">
      <c r="B140" t="s">
        <v>121</v>
      </c>
      <c r="C140" t="s">
        <v>1206</v>
      </c>
      <c r="D140" s="13">
        <v>6</v>
      </c>
      <c r="E140" s="13">
        <v>4</v>
      </c>
      <c r="F140" s="13">
        <v>2</v>
      </c>
      <c r="H140" s="13">
        <f t="shared" si="36"/>
        <v>12</v>
      </c>
      <c r="I140" s="13">
        <v>12</v>
      </c>
      <c r="J140" s="13">
        <f t="shared" si="37"/>
        <v>0</v>
      </c>
      <c r="K140" s="13">
        <v>23</v>
      </c>
    </row>
    <row r="141" spans="1:11" x14ac:dyDescent="0.25">
      <c r="B141" t="s">
        <v>117</v>
      </c>
      <c r="C141" t="s">
        <v>1207</v>
      </c>
      <c r="D141" s="13">
        <v>18</v>
      </c>
      <c r="E141" s="13">
        <v>9</v>
      </c>
      <c r="F141" s="13">
        <v>13</v>
      </c>
      <c r="H141" s="13">
        <f t="shared" si="36"/>
        <v>40</v>
      </c>
      <c r="I141" s="13">
        <v>40</v>
      </c>
      <c r="J141" s="13">
        <f t="shared" si="37"/>
        <v>0</v>
      </c>
      <c r="K141" s="13">
        <v>68</v>
      </c>
    </row>
    <row r="142" spans="1:11" x14ac:dyDescent="0.25">
      <c r="B142" t="s">
        <v>122</v>
      </c>
      <c r="C142" t="s">
        <v>1208</v>
      </c>
      <c r="F142" s="13">
        <v>2</v>
      </c>
      <c r="H142" s="13">
        <f t="shared" si="36"/>
        <v>2</v>
      </c>
      <c r="I142" s="13">
        <v>2</v>
      </c>
      <c r="J142" s="13">
        <f t="shared" si="37"/>
        <v>0</v>
      </c>
      <c r="K142" s="13">
        <v>8</v>
      </c>
    </row>
    <row r="143" spans="1:11" x14ac:dyDescent="0.25">
      <c r="B143" t="s">
        <v>123</v>
      </c>
      <c r="C143" t="s">
        <v>1209</v>
      </c>
      <c r="F143" s="13">
        <v>4</v>
      </c>
      <c r="H143" s="13">
        <f t="shared" si="36"/>
        <v>4</v>
      </c>
      <c r="I143" s="13">
        <v>4</v>
      </c>
      <c r="J143" s="13">
        <f t="shared" si="37"/>
        <v>0</v>
      </c>
      <c r="K143" s="13">
        <v>16</v>
      </c>
    </row>
    <row r="144" spans="1:11" x14ac:dyDescent="0.25">
      <c r="B144" t="s">
        <v>124</v>
      </c>
      <c r="C144" t="s">
        <v>1210</v>
      </c>
      <c r="D144" s="13">
        <v>22</v>
      </c>
      <c r="E144" s="13">
        <v>1</v>
      </c>
      <c r="F144" s="13">
        <v>17</v>
      </c>
      <c r="H144" s="13">
        <f t="shared" si="36"/>
        <v>40</v>
      </c>
      <c r="I144" s="13">
        <v>40</v>
      </c>
      <c r="J144" s="13">
        <f t="shared" si="37"/>
        <v>0</v>
      </c>
      <c r="K144" s="13">
        <v>88</v>
      </c>
    </row>
    <row r="145" spans="1:11" ht="15.75" thickBot="1" x14ac:dyDescent="0.3">
      <c r="A145" s="2" t="s">
        <v>5</v>
      </c>
      <c r="B145" s="2"/>
      <c r="C145" s="2"/>
      <c r="D145" s="14">
        <f>SUM(D137:D144)</f>
        <v>105</v>
      </c>
      <c r="E145" s="14">
        <f t="shared" ref="E145:K145" si="38">SUM(E137:E144)</f>
        <v>49</v>
      </c>
      <c r="F145" s="14">
        <f t="shared" si="38"/>
        <v>46</v>
      </c>
      <c r="G145" s="14">
        <f t="shared" si="38"/>
        <v>0</v>
      </c>
      <c r="H145" s="14">
        <f t="shared" si="38"/>
        <v>200</v>
      </c>
      <c r="I145" s="14">
        <f t="shared" si="38"/>
        <v>200</v>
      </c>
      <c r="J145" s="14">
        <f t="shared" si="38"/>
        <v>0</v>
      </c>
      <c r="K145" s="14">
        <f t="shared" si="38"/>
        <v>423</v>
      </c>
    </row>
    <row r="146" spans="1:11" ht="15.75" thickTop="1" x14ac:dyDescent="0.25">
      <c r="A146" t="s">
        <v>125</v>
      </c>
      <c r="B146" t="s">
        <v>126</v>
      </c>
      <c r="C146" t="s">
        <v>1211</v>
      </c>
      <c r="D146" s="13">
        <v>8</v>
      </c>
      <c r="E146" s="13">
        <v>3</v>
      </c>
      <c r="F146" s="13">
        <v>12</v>
      </c>
      <c r="H146" s="13">
        <f>SUM(D146:G146)</f>
        <v>23</v>
      </c>
      <c r="I146" s="13">
        <v>23</v>
      </c>
      <c r="J146" s="13">
        <f>H146-I146</f>
        <v>0</v>
      </c>
      <c r="K146" s="13">
        <v>60</v>
      </c>
    </row>
    <row r="147" spans="1:11" x14ac:dyDescent="0.25">
      <c r="B147" t="s">
        <v>127</v>
      </c>
      <c r="C147" t="s">
        <v>1212</v>
      </c>
      <c r="D147" s="13">
        <v>9</v>
      </c>
      <c r="E147" s="13">
        <v>4</v>
      </c>
      <c r="F147" s="13">
        <v>4</v>
      </c>
      <c r="H147" s="13">
        <f>SUM(D147:G147)</f>
        <v>17</v>
      </c>
      <c r="I147" s="13">
        <v>17</v>
      </c>
      <c r="J147" s="13">
        <f>H147-I147</f>
        <v>0</v>
      </c>
      <c r="K147" s="13">
        <v>42</v>
      </c>
    </row>
    <row r="148" spans="1:11" x14ac:dyDescent="0.25">
      <c r="B148" t="s">
        <v>125</v>
      </c>
      <c r="C148" t="s">
        <v>1213</v>
      </c>
      <c r="D148" s="13">
        <v>71</v>
      </c>
      <c r="E148" s="13">
        <v>7</v>
      </c>
      <c r="F148" s="13">
        <v>8</v>
      </c>
      <c r="H148" s="13">
        <f>SUM(D148:G148)</f>
        <v>86</v>
      </c>
      <c r="I148" s="13">
        <v>86</v>
      </c>
      <c r="J148" s="13">
        <f>H148-I148</f>
        <v>0</v>
      </c>
      <c r="K148" s="13">
        <v>294</v>
      </c>
    </row>
    <row r="149" spans="1:11" x14ac:dyDescent="0.25">
      <c r="B149" t="s">
        <v>128</v>
      </c>
      <c r="C149" t="s">
        <v>1214</v>
      </c>
      <c r="D149" s="13">
        <v>8</v>
      </c>
      <c r="E149" s="13">
        <v>6</v>
      </c>
      <c r="F149" s="13">
        <v>7</v>
      </c>
      <c r="H149" s="13">
        <f>SUM(D149:G149)</f>
        <v>21</v>
      </c>
      <c r="I149" s="13">
        <v>21</v>
      </c>
      <c r="J149" s="13">
        <f>H149-I149</f>
        <v>0</v>
      </c>
      <c r="K149" s="13">
        <v>84</v>
      </c>
    </row>
    <row r="150" spans="1:11" ht="15.75" thickBot="1" x14ac:dyDescent="0.3">
      <c r="A150" s="2" t="s">
        <v>5</v>
      </c>
      <c r="B150" s="2"/>
      <c r="C150" s="2"/>
      <c r="D150" s="14">
        <f>SUM(D146:D149)</f>
        <v>96</v>
      </c>
      <c r="E150" s="14">
        <f t="shared" ref="E150:K150" si="39">SUM(E146:E149)</f>
        <v>20</v>
      </c>
      <c r="F150" s="14">
        <f t="shared" si="39"/>
        <v>31</v>
      </c>
      <c r="G150" s="14">
        <f t="shared" si="39"/>
        <v>0</v>
      </c>
      <c r="H150" s="14">
        <f t="shared" si="39"/>
        <v>147</v>
      </c>
      <c r="I150" s="14">
        <f t="shared" si="39"/>
        <v>147</v>
      </c>
      <c r="J150" s="14">
        <f t="shared" si="39"/>
        <v>0</v>
      </c>
      <c r="K150" s="14">
        <f t="shared" si="39"/>
        <v>480</v>
      </c>
    </row>
    <row r="151" spans="1:11" ht="15.75" thickTop="1" x14ac:dyDescent="0.25">
      <c r="A151" t="s">
        <v>129</v>
      </c>
      <c r="B151" t="s">
        <v>130</v>
      </c>
      <c r="C151" t="s">
        <v>1215</v>
      </c>
      <c r="D151" s="13">
        <v>6</v>
      </c>
      <c r="E151" s="13">
        <v>2</v>
      </c>
      <c r="F151" s="13">
        <v>7</v>
      </c>
      <c r="H151" s="13">
        <f t="shared" ref="H151:H176" si="40">SUM(D151:G151)</f>
        <v>15</v>
      </c>
      <c r="I151" s="13">
        <v>15</v>
      </c>
      <c r="J151" s="13">
        <f t="shared" ref="J151:J176" si="41">H151-I151</f>
        <v>0</v>
      </c>
      <c r="K151" s="13">
        <v>50</v>
      </c>
    </row>
    <row r="152" spans="1:11" x14ac:dyDescent="0.25">
      <c r="B152" t="s">
        <v>131</v>
      </c>
      <c r="C152" t="s">
        <v>1216</v>
      </c>
      <c r="D152" s="13">
        <v>9</v>
      </c>
      <c r="E152" s="13">
        <v>1</v>
      </c>
      <c r="F152" s="13">
        <v>5</v>
      </c>
      <c r="H152" s="13">
        <f t="shared" si="40"/>
        <v>15</v>
      </c>
      <c r="I152" s="13">
        <v>15</v>
      </c>
      <c r="J152" s="13">
        <f t="shared" si="41"/>
        <v>0</v>
      </c>
      <c r="K152" s="13">
        <v>54</v>
      </c>
    </row>
    <row r="153" spans="1:11" x14ac:dyDescent="0.25">
      <c r="B153" t="s">
        <v>132</v>
      </c>
      <c r="C153" t="s">
        <v>1217</v>
      </c>
      <c r="D153" s="13">
        <v>187</v>
      </c>
      <c r="E153" s="13">
        <v>12</v>
      </c>
      <c r="F153" s="13">
        <v>45</v>
      </c>
      <c r="H153" s="13">
        <f t="shared" si="40"/>
        <v>244</v>
      </c>
      <c r="I153" s="13">
        <v>244</v>
      </c>
      <c r="J153" s="13">
        <f t="shared" si="41"/>
        <v>0</v>
      </c>
      <c r="K153" s="13">
        <v>780</v>
      </c>
    </row>
    <row r="154" spans="1:11" x14ac:dyDescent="0.25">
      <c r="B154" t="s">
        <v>133</v>
      </c>
      <c r="C154" t="s">
        <v>1218</v>
      </c>
      <c r="D154" s="13">
        <v>8</v>
      </c>
      <c r="E154" s="13">
        <v>3</v>
      </c>
      <c r="F154" s="13">
        <v>8</v>
      </c>
      <c r="H154" s="13">
        <f t="shared" si="40"/>
        <v>19</v>
      </c>
      <c r="I154" s="13">
        <v>19</v>
      </c>
      <c r="J154" s="13">
        <f t="shared" si="41"/>
        <v>0</v>
      </c>
      <c r="K154" s="13">
        <v>41</v>
      </c>
    </row>
    <row r="155" spans="1:11" x14ac:dyDescent="0.25">
      <c r="B155" t="s">
        <v>134</v>
      </c>
      <c r="C155" t="s">
        <v>1219</v>
      </c>
      <c r="D155" s="13">
        <v>3</v>
      </c>
      <c r="E155" s="13">
        <v>5</v>
      </c>
      <c r="F155" s="13">
        <v>7</v>
      </c>
      <c r="H155" s="13">
        <f t="shared" si="40"/>
        <v>15</v>
      </c>
      <c r="I155" s="13">
        <v>15</v>
      </c>
      <c r="J155" s="13">
        <f t="shared" si="41"/>
        <v>0</v>
      </c>
      <c r="K155" s="13">
        <v>43</v>
      </c>
    </row>
    <row r="156" spans="1:11" x14ac:dyDescent="0.25">
      <c r="B156" t="s">
        <v>135</v>
      </c>
      <c r="C156" t="s">
        <v>1220</v>
      </c>
      <c r="D156" s="13">
        <v>4</v>
      </c>
      <c r="E156" s="13">
        <v>4</v>
      </c>
      <c r="F156" s="13">
        <v>5</v>
      </c>
      <c r="H156" s="13">
        <f t="shared" si="40"/>
        <v>13</v>
      </c>
      <c r="I156" s="13">
        <v>13</v>
      </c>
      <c r="J156" s="13">
        <f t="shared" si="41"/>
        <v>0</v>
      </c>
      <c r="K156" s="13">
        <v>26</v>
      </c>
    </row>
    <row r="157" spans="1:11" x14ac:dyDescent="0.25">
      <c r="B157" t="s">
        <v>136</v>
      </c>
      <c r="C157" t="s">
        <v>1221</v>
      </c>
      <c r="D157" s="13">
        <v>21</v>
      </c>
      <c r="E157" s="13">
        <v>2</v>
      </c>
      <c r="F157" s="13">
        <v>24</v>
      </c>
      <c r="H157" s="13">
        <f t="shared" si="40"/>
        <v>47</v>
      </c>
      <c r="I157" s="13">
        <v>47</v>
      </c>
      <c r="J157" s="13">
        <f t="shared" si="41"/>
        <v>0</v>
      </c>
      <c r="K157" s="13">
        <v>124</v>
      </c>
    </row>
    <row r="158" spans="1:11" x14ac:dyDescent="0.25">
      <c r="B158" t="s">
        <v>137</v>
      </c>
      <c r="C158" t="s">
        <v>1222</v>
      </c>
      <c r="D158" s="13">
        <v>3</v>
      </c>
      <c r="E158" s="13">
        <v>1</v>
      </c>
      <c r="F158" s="13">
        <v>12</v>
      </c>
      <c r="H158" s="13">
        <f t="shared" si="40"/>
        <v>16</v>
      </c>
      <c r="I158" s="13">
        <v>16</v>
      </c>
      <c r="J158" s="13">
        <f t="shared" si="41"/>
        <v>0</v>
      </c>
      <c r="K158" s="13">
        <v>42</v>
      </c>
    </row>
    <row r="159" spans="1:11" x14ac:dyDescent="0.25">
      <c r="B159" t="s">
        <v>138</v>
      </c>
      <c r="C159" t="s">
        <v>1223</v>
      </c>
      <c r="D159" s="13">
        <v>3</v>
      </c>
      <c r="F159" s="13">
        <v>14</v>
      </c>
      <c r="H159" s="13">
        <f t="shared" si="40"/>
        <v>17</v>
      </c>
      <c r="I159" s="13">
        <v>17</v>
      </c>
      <c r="J159" s="13">
        <f t="shared" si="41"/>
        <v>0</v>
      </c>
      <c r="K159" s="13">
        <v>56</v>
      </c>
    </row>
    <row r="160" spans="1:11" x14ac:dyDescent="0.25">
      <c r="B160" t="s">
        <v>139</v>
      </c>
      <c r="C160" t="s">
        <v>1224</v>
      </c>
      <c r="D160" s="13">
        <v>6</v>
      </c>
      <c r="F160" s="13">
        <v>25</v>
      </c>
      <c r="H160" s="13">
        <f t="shared" si="40"/>
        <v>31</v>
      </c>
      <c r="I160" s="13">
        <v>31</v>
      </c>
      <c r="J160" s="13">
        <f t="shared" si="41"/>
        <v>0</v>
      </c>
      <c r="K160" s="13">
        <v>72</v>
      </c>
    </row>
    <row r="161" spans="2:11" x14ac:dyDescent="0.25">
      <c r="B161" t="s">
        <v>140</v>
      </c>
      <c r="C161" t="s">
        <v>1225</v>
      </c>
      <c r="D161" s="13">
        <v>12</v>
      </c>
      <c r="E161" s="13">
        <v>2</v>
      </c>
      <c r="F161" s="13">
        <v>43</v>
      </c>
      <c r="H161" s="13">
        <f t="shared" si="40"/>
        <v>57</v>
      </c>
      <c r="I161" s="13">
        <v>57</v>
      </c>
      <c r="J161" s="13">
        <f t="shared" si="41"/>
        <v>0</v>
      </c>
      <c r="K161" s="13">
        <v>122</v>
      </c>
    </row>
    <row r="162" spans="2:11" x14ac:dyDescent="0.25">
      <c r="B162" t="s">
        <v>141</v>
      </c>
      <c r="C162" t="s">
        <v>1226</v>
      </c>
      <c r="D162" s="13">
        <v>5</v>
      </c>
      <c r="F162" s="13">
        <v>20</v>
      </c>
      <c r="H162" s="13">
        <f t="shared" si="40"/>
        <v>25</v>
      </c>
      <c r="I162" s="13">
        <v>25</v>
      </c>
      <c r="J162" s="13">
        <f t="shared" si="41"/>
        <v>0</v>
      </c>
      <c r="K162" s="13">
        <v>68</v>
      </c>
    </row>
    <row r="163" spans="2:11" x14ac:dyDescent="0.25">
      <c r="B163" t="s">
        <v>142</v>
      </c>
      <c r="C163" t="s">
        <v>1227</v>
      </c>
      <c r="D163" s="13">
        <v>1</v>
      </c>
      <c r="F163" s="13">
        <v>12</v>
      </c>
      <c r="H163" s="13">
        <f t="shared" si="40"/>
        <v>13</v>
      </c>
      <c r="I163" s="13">
        <v>13</v>
      </c>
      <c r="J163" s="13">
        <f t="shared" si="41"/>
        <v>0</v>
      </c>
      <c r="K163" s="13">
        <v>52</v>
      </c>
    </row>
    <row r="164" spans="2:11" x14ac:dyDescent="0.25">
      <c r="B164" t="s">
        <v>143</v>
      </c>
      <c r="C164" t="s">
        <v>1228</v>
      </c>
      <c r="F164" s="13">
        <v>16</v>
      </c>
      <c r="H164" s="13">
        <f t="shared" si="40"/>
        <v>16</v>
      </c>
      <c r="I164" s="13">
        <v>16</v>
      </c>
      <c r="J164" s="13">
        <f t="shared" si="41"/>
        <v>0</v>
      </c>
      <c r="K164" s="13">
        <v>48</v>
      </c>
    </row>
    <row r="165" spans="2:11" x14ac:dyDescent="0.25">
      <c r="B165" t="s">
        <v>144</v>
      </c>
      <c r="C165" t="s">
        <v>1229</v>
      </c>
      <c r="F165" s="13">
        <v>8</v>
      </c>
      <c r="H165" s="13">
        <f t="shared" si="40"/>
        <v>8</v>
      </c>
      <c r="I165" s="13">
        <v>8</v>
      </c>
      <c r="J165" s="13">
        <f t="shared" si="41"/>
        <v>0</v>
      </c>
      <c r="K165" s="13">
        <v>28</v>
      </c>
    </row>
    <row r="166" spans="2:11" x14ac:dyDescent="0.25">
      <c r="B166" t="s">
        <v>145</v>
      </c>
      <c r="C166" t="s">
        <v>1230</v>
      </c>
      <c r="D166" s="13">
        <v>10</v>
      </c>
      <c r="E166" s="13">
        <v>10</v>
      </c>
      <c r="F166" s="13">
        <v>12</v>
      </c>
      <c r="H166" s="13">
        <f t="shared" si="40"/>
        <v>32</v>
      </c>
      <c r="I166" s="13">
        <v>32</v>
      </c>
      <c r="J166" s="13">
        <f t="shared" si="41"/>
        <v>0</v>
      </c>
      <c r="K166" s="13">
        <v>88</v>
      </c>
    </row>
    <row r="167" spans="2:11" x14ac:dyDescent="0.25">
      <c r="B167" t="s">
        <v>146</v>
      </c>
      <c r="C167" t="s">
        <v>1231</v>
      </c>
      <c r="E167" s="13">
        <v>2</v>
      </c>
      <c r="F167" s="13">
        <v>7</v>
      </c>
      <c r="H167" s="13">
        <f t="shared" si="40"/>
        <v>9</v>
      </c>
      <c r="I167" s="13">
        <v>9</v>
      </c>
      <c r="J167" s="13">
        <f t="shared" si="41"/>
        <v>0</v>
      </c>
      <c r="K167" s="13">
        <v>27</v>
      </c>
    </row>
    <row r="168" spans="2:11" x14ac:dyDescent="0.25">
      <c r="B168" t="s">
        <v>587</v>
      </c>
      <c r="C168" t="s">
        <v>1232</v>
      </c>
      <c r="E168" s="13">
        <v>2</v>
      </c>
      <c r="F168" s="13">
        <v>8</v>
      </c>
      <c r="H168" s="13">
        <f t="shared" si="40"/>
        <v>10</v>
      </c>
      <c r="I168" s="13">
        <v>10</v>
      </c>
      <c r="J168" s="13">
        <f t="shared" si="41"/>
        <v>0</v>
      </c>
      <c r="K168" s="13">
        <v>28</v>
      </c>
    </row>
    <row r="169" spans="2:11" x14ac:dyDescent="0.25">
      <c r="B169" t="s">
        <v>147</v>
      </c>
      <c r="C169" t="s">
        <v>1233</v>
      </c>
      <c r="D169" s="13">
        <v>7</v>
      </c>
      <c r="E169" s="13">
        <v>5</v>
      </c>
      <c r="F169" s="13">
        <v>8</v>
      </c>
      <c r="H169" s="13">
        <f t="shared" si="40"/>
        <v>20</v>
      </c>
      <c r="I169" s="13">
        <v>20</v>
      </c>
      <c r="J169" s="13">
        <f t="shared" si="41"/>
        <v>0</v>
      </c>
      <c r="K169" s="13">
        <v>94</v>
      </c>
    </row>
    <row r="170" spans="2:11" x14ac:dyDescent="0.25">
      <c r="B170" t="s">
        <v>148</v>
      </c>
      <c r="C170" t="s">
        <v>1234</v>
      </c>
      <c r="D170" s="13">
        <v>2</v>
      </c>
      <c r="F170" s="13">
        <v>7</v>
      </c>
      <c r="H170" s="13">
        <f t="shared" si="40"/>
        <v>9</v>
      </c>
      <c r="I170" s="13">
        <v>9</v>
      </c>
      <c r="J170" s="13">
        <f t="shared" si="41"/>
        <v>0</v>
      </c>
      <c r="K170" s="13">
        <v>26</v>
      </c>
    </row>
    <row r="171" spans="2:11" x14ac:dyDescent="0.25">
      <c r="B171" t="s">
        <v>149</v>
      </c>
      <c r="C171" t="s">
        <v>1235</v>
      </c>
      <c r="D171" s="13">
        <v>2</v>
      </c>
      <c r="E171" s="13">
        <v>3</v>
      </c>
      <c r="F171" s="13">
        <v>4</v>
      </c>
      <c r="H171" s="13">
        <f t="shared" si="40"/>
        <v>9</v>
      </c>
      <c r="I171" s="13">
        <v>9</v>
      </c>
      <c r="J171" s="13">
        <f t="shared" si="41"/>
        <v>0</v>
      </c>
      <c r="K171" s="13">
        <v>32</v>
      </c>
    </row>
    <row r="172" spans="2:11" x14ac:dyDescent="0.25">
      <c r="B172" t="s">
        <v>150</v>
      </c>
      <c r="C172" t="s">
        <v>1236</v>
      </c>
      <c r="D172" s="13">
        <v>5</v>
      </c>
      <c r="F172" s="13">
        <v>8</v>
      </c>
      <c r="H172" s="13">
        <f t="shared" si="40"/>
        <v>13</v>
      </c>
      <c r="I172" s="13">
        <v>13</v>
      </c>
      <c r="J172" s="13">
        <f t="shared" si="41"/>
        <v>0</v>
      </c>
      <c r="K172" s="13">
        <v>70</v>
      </c>
    </row>
    <row r="173" spans="2:11" x14ac:dyDescent="0.25">
      <c r="B173" t="s">
        <v>807</v>
      </c>
      <c r="C173" t="s">
        <v>1237</v>
      </c>
      <c r="D173" s="13">
        <v>5</v>
      </c>
      <c r="F173" s="13">
        <v>20</v>
      </c>
      <c r="H173" s="13">
        <f t="shared" si="40"/>
        <v>25</v>
      </c>
      <c r="I173" s="13">
        <v>25</v>
      </c>
      <c r="J173" s="13">
        <f t="shared" si="41"/>
        <v>0</v>
      </c>
      <c r="K173" s="13">
        <v>120</v>
      </c>
    </row>
    <row r="174" spans="2:11" x14ac:dyDescent="0.25">
      <c r="B174" t="s">
        <v>151</v>
      </c>
      <c r="C174" t="s">
        <v>1238</v>
      </c>
      <c r="F174" s="13">
        <v>4</v>
      </c>
      <c r="H174" s="13">
        <f t="shared" si="40"/>
        <v>4</v>
      </c>
      <c r="I174" s="13">
        <v>4</v>
      </c>
      <c r="J174" s="13">
        <f t="shared" si="41"/>
        <v>0</v>
      </c>
      <c r="K174" s="13">
        <v>16</v>
      </c>
    </row>
    <row r="175" spans="2:11" x14ac:dyDescent="0.25">
      <c r="B175" t="s">
        <v>152</v>
      </c>
      <c r="C175" t="s">
        <v>1239</v>
      </c>
      <c r="D175" s="13">
        <v>3</v>
      </c>
      <c r="E175" s="13">
        <v>1</v>
      </c>
      <c r="F175" s="13">
        <v>17</v>
      </c>
      <c r="H175" s="13">
        <f t="shared" si="40"/>
        <v>21</v>
      </c>
      <c r="I175" s="13">
        <v>21</v>
      </c>
      <c r="J175" s="13">
        <f t="shared" si="41"/>
        <v>0</v>
      </c>
      <c r="K175" s="13">
        <v>76</v>
      </c>
    </row>
    <row r="176" spans="2:11" x14ac:dyDescent="0.25">
      <c r="B176" t="s">
        <v>808</v>
      </c>
      <c r="C176" t="s">
        <v>1240</v>
      </c>
      <c r="F176" s="13">
        <v>32</v>
      </c>
      <c r="H176" s="13">
        <f t="shared" si="40"/>
        <v>32</v>
      </c>
      <c r="I176" s="13">
        <v>32</v>
      </c>
      <c r="J176" s="13">
        <f t="shared" si="41"/>
        <v>0</v>
      </c>
      <c r="K176" s="13">
        <v>96</v>
      </c>
    </row>
    <row r="177" spans="1:11" ht="15.75" thickBot="1" x14ac:dyDescent="0.3">
      <c r="A177" s="2" t="s">
        <v>5</v>
      </c>
      <c r="B177" s="2"/>
      <c r="C177" s="2"/>
      <c r="D177" s="14">
        <f>SUM(D151:D176)</f>
        <v>302</v>
      </c>
      <c r="E177" s="14">
        <f t="shared" ref="E177:K177" si="42">SUM(E151:E176)</f>
        <v>55</v>
      </c>
      <c r="F177" s="14">
        <f t="shared" si="42"/>
        <v>378</v>
      </c>
      <c r="G177" s="14">
        <f t="shared" si="42"/>
        <v>0</v>
      </c>
      <c r="H177" s="14">
        <f t="shared" si="42"/>
        <v>735</v>
      </c>
      <c r="I177" s="14">
        <f t="shared" si="42"/>
        <v>735</v>
      </c>
      <c r="J177" s="14">
        <f t="shared" si="42"/>
        <v>0</v>
      </c>
      <c r="K177" s="14">
        <f t="shared" si="42"/>
        <v>2279</v>
      </c>
    </row>
    <row r="178" spans="1:11" ht="15.75" thickTop="1" x14ac:dyDescent="0.25">
      <c r="A178" t="s">
        <v>156</v>
      </c>
      <c r="B178" t="s">
        <v>517</v>
      </c>
      <c r="C178" t="s">
        <v>1557</v>
      </c>
      <c r="D178" s="13">
        <v>20</v>
      </c>
      <c r="E178" s="13">
        <v>2</v>
      </c>
      <c r="F178" s="13">
        <v>60</v>
      </c>
      <c r="H178" s="13">
        <f t="shared" ref="H178:H199" si="43">SUM(D178:G178)</f>
        <v>82</v>
      </c>
      <c r="I178" s="13">
        <v>82</v>
      </c>
      <c r="J178" s="13">
        <f t="shared" ref="J178:J199" si="44">H178-I178</f>
        <v>0</v>
      </c>
      <c r="K178" s="13">
        <v>260</v>
      </c>
    </row>
    <row r="179" spans="1:11" x14ac:dyDescent="0.25">
      <c r="B179" t="s">
        <v>160</v>
      </c>
      <c r="C179" t="s">
        <v>1245</v>
      </c>
      <c r="F179" s="13">
        <v>7</v>
      </c>
      <c r="H179" s="13">
        <f t="shared" si="43"/>
        <v>7</v>
      </c>
      <c r="I179" s="13">
        <v>7</v>
      </c>
      <c r="J179" s="13">
        <f t="shared" si="44"/>
        <v>0</v>
      </c>
      <c r="K179" s="13">
        <v>14</v>
      </c>
    </row>
    <row r="180" spans="1:11" x14ac:dyDescent="0.25">
      <c r="B180" t="s">
        <v>161</v>
      </c>
      <c r="C180" t="s">
        <v>1246</v>
      </c>
      <c r="D180" s="13">
        <v>9</v>
      </c>
      <c r="F180" s="13">
        <v>15</v>
      </c>
      <c r="H180" s="13">
        <f t="shared" si="43"/>
        <v>24</v>
      </c>
      <c r="I180" s="13">
        <v>24</v>
      </c>
      <c r="J180" s="13">
        <f t="shared" si="44"/>
        <v>0</v>
      </c>
      <c r="K180" s="13">
        <v>90</v>
      </c>
    </row>
    <row r="181" spans="1:11" x14ac:dyDescent="0.25">
      <c r="B181" t="s">
        <v>162</v>
      </c>
      <c r="C181" t="s">
        <v>1247</v>
      </c>
      <c r="D181" s="13">
        <v>4</v>
      </c>
      <c r="F181" s="13">
        <v>13</v>
      </c>
      <c r="H181" s="13">
        <f t="shared" si="43"/>
        <v>17</v>
      </c>
      <c r="I181" s="13">
        <v>17</v>
      </c>
      <c r="J181" s="13">
        <f t="shared" si="44"/>
        <v>0</v>
      </c>
      <c r="K181" s="13">
        <v>74</v>
      </c>
    </row>
    <row r="182" spans="1:11" x14ac:dyDescent="0.25">
      <c r="B182" t="s">
        <v>673</v>
      </c>
      <c r="C182" t="s">
        <v>1248</v>
      </c>
      <c r="F182" s="13">
        <v>4</v>
      </c>
      <c r="H182" s="13">
        <f t="shared" si="43"/>
        <v>4</v>
      </c>
      <c r="I182" s="13">
        <v>4</v>
      </c>
      <c r="J182" s="13">
        <f t="shared" si="44"/>
        <v>0</v>
      </c>
      <c r="K182" s="13">
        <v>18</v>
      </c>
    </row>
    <row r="183" spans="1:11" x14ac:dyDescent="0.25">
      <c r="B183" t="s">
        <v>515</v>
      </c>
      <c r="C183" t="s">
        <v>1250</v>
      </c>
      <c r="D183" s="13">
        <v>3</v>
      </c>
      <c r="F183" s="13">
        <v>9</v>
      </c>
      <c r="H183" s="13">
        <f t="shared" si="43"/>
        <v>12</v>
      </c>
      <c r="I183" s="13">
        <v>12</v>
      </c>
      <c r="J183" s="13">
        <f t="shared" si="44"/>
        <v>0</v>
      </c>
      <c r="K183" s="13">
        <v>58</v>
      </c>
    </row>
    <row r="184" spans="1:11" x14ac:dyDescent="0.25">
      <c r="B184" t="s">
        <v>166</v>
      </c>
      <c r="C184" t="s">
        <v>1252</v>
      </c>
      <c r="D184" s="13">
        <v>6</v>
      </c>
      <c r="E184" s="13">
        <v>4</v>
      </c>
      <c r="F184" s="13">
        <v>12</v>
      </c>
      <c r="H184" s="13">
        <f t="shared" si="43"/>
        <v>22</v>
      </c>
      <c r="I184" s="13">
        <v>22</v>
      </c>
      <c r="J184" s="13">
        <f t="shared" si="44"/>
        <v>0</v>
      </c>
      <c r="K184" s="13">
        <v>67</v>
      </c>
    </row>
    <row r="185" spans="1:11" x14ac:dyDescent="0.25">
      <c r="B185" t="s">
        <v>167</v>
      </c>
      <c r="C185" t="s">
        <v>1253</v>
      </c>
      <c r="E185" s="13">
        <v>2</v>
      </c>
      <c r="F185" s="13">
        <v>11</v>
      </c>
      <c r="H185" s="13">
        <f t="shared" si="43"/>
        <v>13</v>
      </c>
      <c r="I185" s="13">
        <v>13</v>
      </c>
      <c r="J185" s="13">
        <f t="shared" si="44"/>
        <v>0</v>
      </c>
      <c r="K185" s="13">
        <v>40</v>
      </c>
    </row>
    <row r="186" spans="1:11" x14ac:dyDescent="0.25">
      <c r="B186" t="s">
        <v>597</v>
      </c>
      <c r="C186" t="s">
        <v>1255</v>
      </c>
      <c r="D186" s="13">
        <v>9</v>
      </c>
      <c r="E186" s="13">
        <v>2</v>
      </c>
      <c r="F186" s="13">
        <v>15</v>
      </c>
      <c r="H186" s="13">
        <f t="shared" si="43"/>
        <v>26</v>
      </c>
      <c r="I186" s="13">
        <v>26</v>
      </c>
      <c r="J186" s="13">
        <f t="shared" si="44"/>
        <v>0</v>
      </c>
      <c r="K186" s="13">
        <v>60</v>
      </c>
    </row>
    <row r="187" spans="1:11" x14ac:dyDescent="0.25">
      <c r="B187" t="s">
        <v>168</v>
      </c>
      <c r="C187" t="s">
        <v>1256</v>
      </c>
      <c r="D187" s="13">
        <v>20</v>
      </c>
      <c r="F187" s="13">
        <v>17</v>
      </c>
      <c r="H187" s="13">
        <f t="shared" si="43"/>
        <v>37</v>
      </c>
      <c r="I187" s="13">
        <v>37</v>
      </c>
      <c r="J187" s="13">
        <f t="shared" si="44"/>
        <v>0</v>
      </c>
      <c r="K187" s="13">
        <v>98</v>
      </c>
    </row>
    <row r="188" spans="1:11" x14ac:dyDescent="0.25">
      <c r="B188" t="s">
        <v>169</v>
      </c>
      <c r="C188" t="s">
        <v>1257</v>
      </c>
      <c r="D188" s="13">
        <v>7</v>
      </c>
      <c r="F188" s="13">
        <v>10</v>
      </c>
      <c r="H188" s="13">
        <f t="shared" si="43"/>
        <v>17</v>
      </c>
      <c r="I188" s="13">
        <v>17</v>
      </c>
      <c r="J188" s="13">
        <f t="shared" si="44"/>
        <v>0</v>
      </c>
      <c r="K188" s="13">
        <v>60</v>
      </c>
    </row>
    <row r="189" spans="1:11" x14ac:dyDescent="0.25">
      <c r="B189" t="s">
        <v>170</v>
      </c>
      <c r="C189" t="s">
        <v>1258</v>
      </c>
      <c r="D189" s="13">
        <v>1</v>
      </c>
      <c r="F189" s="13">
        <v>6</v>
      </c>
      <c r="H189" s="13">
        <f t="shared" si="43"/>
        <v>7</v>
      </c>
      <c r="I189" s="13">
        <v>7</v>
      </c>
      <c r="J189" s="13">
        <f t="shared" si="44"/>
        <v>0</v>
      </c>
      <c r="K189" s="13">
        <v>20</v>
      </c>
    </row>
    <row r="190" spans="1:11" x14ac:dyDescent="0.25">
      <c r="B190" t="s">
        <v>171</v>
      </c>
      <c r="C190" t="s">
        <v>1259</v>
      </c>
      <c r="D190" s="13">
        <v>6</v>
      </c>
      <c r="E190" s="13">
        <v>3</v>
      </c>
      <c r="F190" s="13">
        <v>18</v>
      </c>
      <c r="H190" s="13">
        <f t="shared" si="43"/>
        <v>27</v>
      </c>
      <c r="I190" s="13">
        <v>27</v>
      </c>
      <c r="J190" s="13">
        <f t="shared" si="44"/>
        <v>0</v>
      </c>
      <c r="K190" s="13">
        <v>90</v>
      </c>
    </row>
    <row r="191" spans="1:11" x14ac:dyDescent="0.25">
      <c r="B191" t="s">
        <v>172</v>
      </c>
      <c r="C191" t="s">
        <v>1260</v>
      </c>
      <c r="D191" s="13">
        <v>3</v>
      </c>
      <c r="F191" s="13">
        <v>16</v>
      </c>
      <c r="H191" s="13">
        <f t="shared" si="43"/>
        <v>19</v>
      </c>
      <c r="I191" s="13">
        <v>19</v>
      </c>
      <c r="J191" s="13">
        <f t="shared" si="44"/>
        <v>0</v>
      </c>
      <c r="K191" s="13">
        <v>64</v>
      </c>
    </row>
    <row r="192" spans="1:11" x14ac:dyDescent="0.25">
      <c r="B192" t="s">
        <v>173</v>
      </c>
      <c r="C192" t="s">
        <v>1262</v>
      </c>
      <c r="D192" s="13">
        <v>3</v>
      </c>
      <c r="F192" s="13">
        <v>14</v>
      </c>
      <c r="H192" s="13">
        <f t="shared" si="43"/>
        <v>17</v>
      </c>
      <c r="I192" s="13">
        <v>17</v>
      </c>
      <c r="J192" s="13">
        <f t="shared" si="44"/>
        <v>0</v>
      </c>
      <c r="K192" s="13">
        <v>39</v>
      </c>
    </row>
    <row r="193" spans="1:11" x14ac:dyDescent="0.25">
      <c r="B193" t="s">
        <v>514</v>
      </c>
      <c r="C193" t="s">
        <v>1264</v>
      </c>
      <c r="F193" s="13">
        <v>5</v>
      </c>
      <c r="H193" s="13">
        <f t="shared" si="43"/>
        <v>5</v>
      </c>
      <c r="I193" s="13">
        <v>5</v>
      </c>
      <c r="J193" s="13">
        <f t="shared" si="44"/>
        <v>0</v>
      </c>
      <c r="K193" s="13">
        <v>15</v>
      </c>
    </row>
    <row r="194" spans="1:11" x14ac:dyDescent="0.25">
      <c r="B194" t="s">
        <v>176</v>
      </c>
      <c r="C194" t="s">
        <v>1265</v>
      </c>
      <c r="D194" s="13">
        <v>4</v>
      </c>
      <c r="F194" s="13">
        <v>16</v>
      </c>
      <c r="H194" s="13">
        <f t="shared" si="43"/>
        <v>20</v>
      </c>
      <c r="I194" s="13">
        <v>20</v>
      </c>
      <c r="J194" s="13">
        <f t="shared" si="44"/>
        <v>0</v>
      </c>
      <c r="K194" s="13">
        <v>70</v>
      </c>
    </row>
    <row r="195" spans="1:11" x14ac:dyDescent="0.25">
      <c r="B195" t="s">
        <v>177</v>
      </c>
      <c r="C195" t="s">
        <v>1266</v>
      </c>
      <c r="D195" s="13">
        <v>11</v>
      </c>
      <c r="F195" s="13">
        <v>24</v>
      </c>
      <c r="H195" s="13">
        <f t="shared" si="43"/>
        <v>35</v>
      </c>
      <c r="I195" s="13">
        <v>35</v>
      </c>
      <c r="J195" s="13">
        <f t="shared" si="44"/>
        <v>0</v>
      </c>
      <c r="K195" s="13">
        <v>80</v>
      </c>
    </row>
    <row r="196" spans="1:11" x14ac:dyDescent="0.25">
      <c r="B196" t="s">
        <v>674</v>
      </c>
      <c r="C196" t="s">
        <v>1267</v>
      </c>
      <c r="D196" s="13">
        <v>5</v>
      </c>
      <c r="E196" s="13">
        <v>1</v>
      </c>
      <c r="F196" s="13">
        <v>26</v>
      </c>
      <c r="H196" s="13">
        <f t="shared" si="43"/>
        <v>32</v>
      </c>
      <c r="I196" s="13">
        <v>32</v>
      </c>
      <c r="J196" s="13">
        <f t="shared" si="44"/>
        <v>0</v>
      </c>
      <c r="K196" s="13">
        <v>70</v>
      </c>
    </row>
    <row r="197" spans="1:11" x14ac:dyDescent="0.25">
      <c r="B197" t="s">
        <v>179</v>
      </c>
      <c r="C197" t="s">
        <v>1269</v>
      </c>
      <c r="D197" s="13">
        <v>8</v>
      </c>
      <c r="E197" s="13">
        <v>22</v>
      </c>
      <c r="F197" s="13">
        <v>140</v>
      </c>
      <c r="H197" s="13">
        <f t="shared" si="43"/>
        <v>170</v>
      </c>
      <c r="I197" s="13">
        <v>170</v>
      </c>
      <c r="J197" s="13">
        <f t="shared" si="44"/>
        <v>0</v>
      </c>
      <c r="K197" s="13">
        <v>350</v>
      </c>
    </row>
    <row r="198" spans="1:11" x14ac:dyDescent="0.25">
      <c r="B198" t="s">
        <v>181</v>
      </c>
      <c r="C198" t="s">
        <v>1270</v>
      </c>
      <c r="D198" s="13">
        <v>3</v>
      </c>
      <c r="F198" s="13">
        <v>14</v>
      </c>
      <c r="H198" s="13">
        <f t="shared" si="43"/>
        <v>17</v>
      </c>
      <c r="I198" s="13">
        <v>17</v>
      </c>
      <c r="J198" s="13">
        <f t="shared" si="44"/>
        <v>0</v>
      </c>
      <c r="K198" s="13">
        <v>60</v>
      </c>
    </row>
    <row r="199" spans="1:11" x14ac:dyDescent="0.25">
      <c r="B199" t="s">
        <v>180</v>
      </c>
      <c r="C199" t="s">
        <v>1271</v>
      </c>
      <c r="D199" s="13">
        <v>9</v>
      </c>
      <c r="F199" s="13">
        <v>25</v>
      </c>
      <c r="H199" s="13">
        <f t="shared" si="43"/>
        <v>34</v>
      </c>
      <c r="I199" s="13">
        <v>34</v>
      </c>
      <c r="J199" s="13">
        <f t="shared" si="44"/>
        <v>0</v>
      </c>
      <c r="K199" s="13">
        <v>75</v>
      </c>
    </row>
    <row r="200" spans="1:11" ht="15.75" thickBot="1" x14ac:dyDescent="0.3">
      <c r="A200" s="2" t="s">
        <v>5</v>
      </c>
      <c r="B200" s="2"/>
      <c r="C200" s="2"/>
      <c r="D200" s="14">
        <f t="shared" ref="D200:K200" si="45">SUM(D178:D199)</f>
        <v>131</v>
      </c>
      <c r="E200" s="14">
        <f t="shared" si="45"/>
        <v>36</v>
      </c>
      <c r="F200" s="14">
        <f t="shared" si="45"/>
        <v>477</v>
      </c>
      <c r="G200" s="14">
        <f t="shared" si="45"/>
        <v>0</v>
      </c>
      <c r="H200" s="14">
        <f t="shared" si="45"/>
        <v>644</v>
      </c>
      <c r="I200" s="14">
        <f t="shared" si="45"/>
        <v>644</v>
      </c>
      <c r="J200" s="14">
        <f t="shared" si="45"/>
        <v>0</v>
      </c>
      <c r="K200" s="14">
        <f t="shared" si="45"/>
        <v>1772</v>
      </c>
    </row>
    <row r="201" spans="1:11" ht="15.75" thickTop="1" x14ac:dyDescent="0.25">
      <c r="A201" t="s">
        <v>182</v>
      </c>
      <c r="B201" t="s">
        <v>183</v>
      </c>
      <c r="C201" t="s">
        <v>1272</v>
      </c>
      <c r="D201" s="13">
        <v>4</v>
      </c>
      <c r="E201" s="13">
        <v>12</v>
      </c>
      <c r="F201" s="13">
        <v>28</v>
      </c>
      <c r="H201" s="13">
        <f t="shared" ref="H201:H227" si="46">SUM(D201:G201)</f>
        <v>44</v>
      </c>
      <c r="I201" s="13">
        <v>44</v>
      </c>
      <c r="J201" s="13">
        <f t="shared" ref="J201:J227" si="47">H201-I201</f>
        <v>0</v>
      </c>
      <c r="K201" s="13">
        <v>180</v>
      </c>
    </row>
    <row r="202" spans="1:11" x14ac:dyDescent="0.25">
      <c r="B202" t="s">
        <v>184</v>
      </c>
      <c r="C202" t="s">
        <v>1273</v>
      </c>
      <c r="D202" s="13">
        <v>5</v>
      </c>
      <c r="E202" s="13">
        <v>6</v>
      </c>
      <c r="F202" s="13">
        <v>6</v>
      </c>
      <c r="H202" s="13">
        <f t="shared" si="46"/>
        <v>17</v>
      </c>
      <c r="I202" s="13">
        <v>17</v>
      </c>
      <c r="J202" s="13">
        <f t="shared" si="47"/>
        <v>0</v>
      </c>
      <c r="K202" s="13">
        <v>66</v>
      </c>
    </row>
    <row r="203" spans="1:11" x14ac:dyDescent="0.25">
      <c r="B203" t="s">
        <v>185</v>
      </c>
      <c r="C203" t="s">
        <v>1274</v>
      </c>
      <c r="D203" s="13">
        <v>6</v>
      </c>
      <c r="E203" s="13">
        <v>5</v>
      </c>
      <c r="F203" s="13">
        <v>7</v>
      </c>
      <c r="H203" s="13">
        <f t="shared" si="46"/>
        <v>18</v>
      </c>
      <c r="I203" s="13">
        <v>18</v>
      </c>
      <c r="J203" s="13">
        <f t="shared" si="47"/>
        <v>0</v>
      </c>
      <c r="K203" s="13">
        <v>69</v>
      </c>
    </row>
    <row r="204" spans="1:11" x14ac:dyDescent="0.25">
      <c r="B204" t="s">
        <v>186</v>
      </c>
      <c r="C204" t="s">
        <v>1275</v>
      </c>
      <c r="D204" s="13">
        <v>8</v>
      </c>
      <c r="E204" s="13">
        <v>3</v>
      </c>
      <c r="F204" s="13">
        <v>7</v>
      </c>
      <c r="H204" s="13">
        <f t="shared" si="46"/>
        <v>18</v>
      </c>
      <c r="I204" s="13">
        <v>18</v>
      </c>
      <c r="J204" s="13">
        <f t="shared" si="47"/>
        <v>0</v>
      </c>
      <c r="K204" s="13">
        <v>72</v>
      </c>
    </row>
    <row r="205" spans="1:11" x14ac:dyDescent="0.25">
      <c r="B205" t="s">
        <v>187</v>
      </c>
      <c r="C205" t="s">
        <v>1276</v>
      </c>
      <c r="D205" s="13">
        <v>13</v>
      </c>
      <c r="E205" s="13">
        <v>4</v>
      </c>
      <c r="F205" s="13">
        <v>9</v>
      </c>
      <c r="H205" s="13">
        <f t="shared" si="46"/>
        <v>26</v>
      </c>
      <c r="I205" s="13">
        <v>26</v>
      </c>
      <c r="J205" s="13">
        <f t="shared" si="47"/>
        <v>0</v>
      </c>
      <c r="K205" s="13">
        <v>108</v>
      </c>
    </row>
    <row r="206" spans="1:11" x14ac:dyDescent="0.25">
      <c r="B206" t="s">
        <v>188</v>
      </c>
      <c r="C206" t="s">
        <v>1277</v>
      </c>
      <c r="D206" s="13">
        <v>6</v>
      </c>
      <c r="F206" s="13">
        <v>6</v>
      </c>
      <c r="H206" s="13">
        <f t="shared" si="46"/>
        <v>12</v>
      </c>
      <c r="I206" s="13">
        <v>12</v>
      </c>
      <c r="J206" s="13">
        <f t="shared" si="47"/>
        <v>0</v>
      </c>
      <c r="K206" s="13">
        <v>48</v>
      </c>
    </row>
    <row r="207" spans="1:11" x14ac:dyDescent="0.25">
      <c r="B207" t="s">
        <v>189</v>
      </c>
      <c r="C207" t="s">
        <v>1278</v>
      </c>
      <c r="D207" s="13">
        <v>64</v>
      </c>
      <c r="E207" s="13">
        <v>6</v>
      </c>
      <c r="F207" s="13">
        <v>22</v>
      </c>
      <c r="H207" s="13">
        <f t="shared" si="46"/>
        <v>92</v>
      </c>
      <c r="I207" s="13">
        <v>92</v>
      </c>
      <c r="J207" s="13">
        <f t="shared" si="47"/>
        <v>0</v>
      </c>
      <c r="K207" s="13">
        <v>434</v>
      </c>
    </row>
    <row r="208" spans="1:11" x14ac:dyDescent="0.25">
      <c r="B208" t="s">
        <v>190</v>
      </c>
      <c r="C208" t="s">
        <v>1279</v>
      </c>
      <c r="D208" s="13">
        <v>8</v>
      </c>
      <c r="F208" s="13">
        <v>4</v>
      </c>
      <c r="H208" s="13">
        <f t="shared" si="46"/>
        <v>12</v>
      </c>
      <c r="I208" s="13">
        <v>12</v>
      </c>
      <c r="J208" s="13">
        <f t="shared" si="47"/>
        <v>0</v>
      </c>
      <c r="K208" s="13">
        <v>48</v>
      </c>
    </row>
    <row r="209" spans="2:11" x14ac:dyDescent="0.25">
      <c r="B209" t="s">
        <v>191</v>
      </c>
      <c r="C209" t="s">
        <v>1280</v>
      </c>
      <c r="D209" s="13">
        <v>23</v>
      </c>
      <c r="E209" s="13">
        <v>1</v>
      </c>
      <c r="F209" s="13">
        <v>21</v>
      </c>
      <c r="H209" s="13">
        <f t="shared" si="46"/>
        <v>45</v>
      </c>
      <c r="I209" s="13">
        <v>45</v>
      </c>
      <c r="J209" s="13">
        <f t="shared" si="47"/>
        <v>0</v>
      </c>
      <c r="K209" s="13">
        <v>144</v>
      </c>
    </row>
    <row r="210" spans="2:11" x14ac:dyDescent="0.25">
      <c r="B210" t="s">
        <v>192</v>
      </c>
      <c r="C210" t="s">
        <v>1281</v>
      </c>
      <c r="D210" s="13">
        <v>3</v>
      </c>
      <c r="E210" s="13">
        <v>2</v>
      </c>
      <c r="F210" s="13">
        <v>6</v>
      </c>
      <c r="H210" s="13">
        <f t="shared" si="46"/>
        <v>11</v>
      </c>
      <c r="I210" s="13">
        <v>11</v>
      </c>
      <c r="J210" s="13">
        <f t="shared" si="47"/>
        <v>0</v>
      </c>
      <c r="K210" s="13">
        <v>30</v>
      </c>
    </row>
    <row r="211" spans="2:11" x14ac:dyDescent="0.25">
      <c r="B211" t="s">
        <v>193</v>
      </c>
      <c r="C211" t="s">
        <v>1282</v>
      </c>
      <c r="D211" s="13">
        <v>5</v>
      </c>
      <c r="E211" s="13">
        <v>3</v>
      </c>
      <c r="H211" s="13">
        <f t="shared" si="46"/>
        <v>8</v>
      </c>
      <c r="I211" s="13">
        <v>8</v>
      </c>
      <c r="J211" s="13">
        <f t="shared" si="47"/>
        <v>0</v>
      </c>
      <c r="K211" s="13">
        <v>48</v>
      </c>
    </row>
    <row r="212" spans="2:11" x14ac:dyDescent="0.25">
      <c r="B212" t="s">
        <v>194</v>
      </c>
      <c r="C212" t="s">
        <v>1283</v>
      </c>
      <c r="D212" s="13">
        <v>5</v>
      </c>
      <c r="F212" s="13">
        <v>4</v>
      </c>
      <c r="H212" s="13">
        <f t="shared" si="46"/>
        <v>9</v>
      </c>
      <c r="I212" s="13">
        <v>9</v>
      </c>
      <c r="J212" s="13">
        <f t="shared" si="47"/>
        <v>0</v>
      </c>
      <c r="K212" s="13">
        <v>30</v>
      </c>
    </row>
    <row r="213" spans="2:11" x14ac:dyDescent="0.25">
      <c r="B213" t="s">
        <v>195</v>
      </c>
      <c r="C213" t="s">
        <v>1284</v>
      </c>
      <c r="D213" s="13">
        <v>3</v>
      </c>
      <c r="F213" s="13">
        <v>8</v>
      </c>
      <c r="H213" s="13">
        <f t="shared" si="46"/>
        <v>11</v>
      </c>
      <c r="I213" s="13">
        <v>11</v>
      </c>
      <c r="J213" s="13">
        <f t="shared" si="47"/>
        <v>0</v>
      </c>
      <c r="K213" s="13">
        <v>24</v>
      </c>
    </row>
    <row r="214" spans="2:11" x14ac:dyDescent="0.25">
      <c r="B214" t="s">
        <v>196</v>
      </c>
      <c r="C214" t="s">
        <v>1285</v>
      </c>
      <c r="F214" s="13">
        <v>6</v>
      </c>
      <c r="H214" s="13">
        <f t="shared" si="46"/>
        <v>6</v>
      </c>
      <c r="I214" s="13">
        <v>6</v>
      </c>
      <c r="J214" s="13">
        <f t="shared" si="47"/>
        <v>0</v>
      </c>
      <c r="K214" s="13">
        <v>18</v>
      </c>
    </row>
    <row r="215" spans="2:11" x14ac:dyDescent="0.25">
      <c r="B215" t="s">
        <v>197</v>
      </c>
      <c r="C215" t="s">
        <v>1510</v>
      </c>
      <c r="F215" s="13">
        <v>4</v>
      </c>
      <c r="H215" s="13">
        <f t="shared" si="46"/>
        <v>4</v>
      </c>
      <c r="I215" s="13">
        <v>4</v>
      </c>
      <c r="J215" s="13">
        <f t="shared" si="47"/>
        <v>0</v>
      </c>
      <c r="K215" s="13">
        <v>12</v>
      </c>
    </row>
    <row r="216" spans="2:11" x14ac:dyDescent="0.25">
      <c r="B216" t="s">
        <v>198</v>
      </c>
      <c r="C216" t="s">
        <v>1286</v>
      </c>
      <c r="D216" s="13">
        <v>10</v>
      </c>
      <c r="F216" s="13">
        <v>15</v>
      </c>
      <c r="H216" s="13">
        <f t="shared" si="46"/>
        <v>25</v>
      </c>
      <c r="I216" s="13">
        <v>25</v>
      </c>
      <c r="J216" s="13">
        <f t="shared" si="47"/>
        <v>0</v>
      </c>
      <c r="K216" s="13">
        <v>60</v>
      </c>
    </row>
    <row r="217" spans="2:11" x14ac:dyDescent="0.25">
      <c r="B217" t="s">
        <v>199</v>
      </c>
      <c r="C217" t="s">
        <v>1523</v>
      </c>
      <c r="D217" s="13">
        <v>4</v>
      </c>
      <c r="E217" s="13">
        <v>4</v>
      </c>
      <c r="F217" s="13">
        <v>6</v>
      </c>
      <c r="H217" s="13">
        <f t="shared" si="46"/>
        <v>14</v>
      </c>
      <c r="I217" s="13">
        <v>14</v>
      </c>
      <c r="J217" s="13">
        <f t="shared" si="47"/>
        <v>0</v>
      </c>
      <c r="K217" s="13">
        <v>48</v>
      </c>
    </row>
    <row r="218" spans="2:11" x14ac:dyDescent="0.25">
      <c r="B218" t="s">
        <v>200</v>
      </c>
      <c r="C218" t="s">
        <v>1293</v>
      </c>
      <c r="D218" s="13">
        <v>3</v>
      </c>
      <c r="E218" s="13">
        <v>9</v>
      </c>
      <c r="F218" s="13">
        <v>8</v>
      </c>
      <c r="H218" s="13">
        <f t="shared" si="46"/>
        <v>20</v>
      </c>
      <c r="I218" s="13">
        <v>20</v>
      </c>
      <c r="J218" s="13">
        <f t="shared" si="47"/>
        <v>0</v>
      </c>
      <c r="K218" s="13">
        <v>72</v>
      </c>
    </row>
    <row r="219" spans="2:11" x14ac:dyDescent="0.25">
      <c r="B219" t="s">
        <v>201</v>
      </c>
      <c r="C219" t="s">
        <v>1287</v>
      </c>
      <c r="E219" s="13">
        <v>3</v>
      </c>
      <c r="F219" s="13">
        <v>6</v>
      </c>
      <c r="H219" s="13">
        <f t="shared" si="46"/>
        <v>9</v>
      </c>
      <c r="I219" s="13">
        <v>9</v>
      </c>
      <c r="J219" s="13">
        <f t="shared" si="47"/>
        <v>0</v>
      </c>
      <c r="K219" s="13">
        <v>18</v>
      </c>
    </row>
    <row r="220" spans="2:11" x14ac:dyDescent="0.25">
      <c r="B220" t="s">
        <v>202</v>
      </c>
      <c r="C220" t="s">
        <v>1288</v>
      </c>
      <c r="D220" s="13">
        <v>12</v>
      </c>
      <c r="E220" s="13">
        <v>2</v>
      </c>
      <c r="F220" s="13">
        <v>10</v>
      </c>
      <c r="H220" s="13">
        <f t="shared" si="46"/>
        <v>24</v>
      </c>
      <c r="I220" s="13">
        <v>24</v>
      </c>
      <c r="J220" s="13">
        <f t="shared" si="47"/>
        <v>0</v>
      </c>
      <c r="K220" s="13">
        <v>104</v>
      </c>
    </row>
    <row r="221" spans="2:11" x14ac:dyDescent="0.25">
      <c r="B221" t="s">
        <v>203</v>
      </c>
      <c r="C221" t="s">
        <v>1289</v>
      </c>
      <c r="D221" s="13">
        <v>7</v>
      </c>
      <c r="F221" s="13">
        <v>5</v>
      </c>
      <c r="H221" s="13">
        <f t="shared" si="46"/>
        <v>12</v>
      </c>
      <c r="I221" s="13">
        <v>12</v>
      </c>
      <c r="J221" s="13">
        <f t="shared" si="47"/>
        <v>0</v>
      </c>
      <c r="K221" s="13">
        <v>42</v>
      </c>
    </row>
    <row r="222" spans="2:11" x14ac:dyDescent="0.25">
      <c r="B222" t="s">
        <v>204</v>
      </c>
      <c r="C222" t="s">
        <v>1290</v>
      </c>
      <c r="D222" s="13">
        <v>1</v>
      </c>
      <c r="E222" s="13">
        <v>6</v>
      </c>
      <c r="F222" s="13">
        <v>10</v>
      </c>
      <c r="H222" s="13">
        <f t="shared" si="46"/>
        <v>17</v>
      </c>
      <c r="I222" s="13">
        <v>17</v>
      </c>
      <c r="J222" s="13">
        <f t="shared" si="47"/>
        <v>0</v>
      </c>
      <c r="K222" s="13">
        <v>42</v>
      </c>
    </row>
    <row r="223" spans="2:11" x14ac:dyDescent="0.25">
      <c r="B223" t="s">
        <v>205</v>
      </c>
      <c r="C223" t="s">
        <v>1291</v>
      </c>
      <c r="D223" s="13">
        <v>1</v>
      </c>
      <c r="E223" s="13">
        <v>4</v>
      </c>
      <c r="F223" s="13">
        <v>5</v>
      </c>
      <c r="H223" s="13">
        <f t="shared" si="46"/>
        <v>10</v>
      </c>
      <c r="I223" s="13">
        <v>10</v>
      </c>
      <c r="J223" s="13">
        <f t="shared" si="47"/>
        <v>0</v>
      </c>
      <c r="K223" s="13">
        <v>30</v>
      </c>
    </row>
    <row r="224" spans="2:11" x14ac:dyDescent="0.25">
      <c r="B224" t="s">
        <v>206</v>
      </c>
      <c r="C224" t="s">
        <v>1292</v>
      </c>
      <c r="E224" s="13">
        <v>7</v>
      </c>
      <c r="F224" s="13">
        <v>8</v>
      </c>
      <c r="H224" s="13">
        <f t="shared" si="46"/>
        <v>15</v>
      </c>
      <c r="I224" s="13">
        <v>15</v>
      </c>
      <c r="J224" s="13">
        <f t="shared" si="47"/>
        <v>0</v>
      </c>
      <c r="K224" s="13">
        <v>42</v>
      </c>
    </row>
    <row r="225" spans="1:11" x14ac:dyDescent="0.25">
      <c r="B225" t="s">
        <v>207</v>
      </c>
      <c r="C225" t="s">
        <v>1294</v>
      </c>
      <c r="D225" s="13">
        <v>4</v>
      </c>
      <c r="F225" s="13">
        <v>7</v>
      </c>
      <c r="H225" s="13">
        <f t="shared" si="46"/>
        <v>11</v>
      </c>
      <c r="I225" s="13">
        <v>11</v>
      </c>
      <c r="J225" s="13">
        <f t="shared" si="47"/>
        <v>0</v>
      </c>
      <c r="K225" s="13">
        <v>24</v>
      </c>
    </row>
    <row r="226" spans="1:11" x14ac:dyDescent="0.25">
      <c r="B226" t="s">
        <v>208</v>
      </c>
      <c r="C226" t="s">
        <v>479</v>
      </c>
      <c r="E226" s="13">
        <v>12</v>
      </c>
      <c r="F226" s="13">
        <v>16</v>
      </c>
      <c r="H226" s="13">
        <f t="shared" si="46"/>
        <v>28</v>
      </c>
      <c r="I226" s="13">
        <v>28</v>
      </c>
      <c r="J226" s="13">
        <f t="shared" si="47"/>
        <v>0</v>
      </c>
      <c r="K226" s="13">
        <v>72</v>
      </c>
    </row>
    <row r="227" spans="1:11" x14ac:dyDescent="0.25">
      <c r="B227" t="s">
        <v>209</v>
      </c>
      <c r="C227" t="s">
        <v>1550</v>
      </c>
      <c r="F227" s="13">
        <v>15</v>
      </c>
      <c r="H227" s="13">
        <f t="shared" si="46"/>
        <v>15</v>
      </c>
      <c r="I227" s="13">
        <v>15</v>
      </c>
      <c r="J227" s="13">
        <f t="shared" si="47"/>
        <v>0</v>
      </c>
      <c r="K227" s="13">
        <v>45</v>
      </c>
    </row>
    <row r="228" spans="1:11" ht="15.75" thickBot="1" x14ac:dyDescent="0.3">
      <c r="A228" s="2" t="s">
        <v>1719</v>
      </c>
      <c r="B228" s="2"/>
      <c r="C228" s="2"/>
      <c r="D228" s="14">
        <f>SUM(D201:D227)</f>
        <v>195</v>
      </c>
      <c r="E228" s="14">
        <f t="shared" ref="E228:K228" si="48">SUM(E201:E227)</f>
        <v>89</v>
      </c>
      <c r="F228" s="14">
        <f t="shared" si="48"/>
        <v>249</v>
      </c>
      <c r="G228" s="14">
        <f t="shared" si="48"/>
        <v>0</v>
      </c>
      <c r="H228" s="14">
        <f t="shared" si="48"/>
        <v>533</v>
      </c>
      <c r="I228" s="14">
        <f t="shared" si="48"/>
        <v>533</v>
      </c>
      <c r="J228" s="14">
        <f t="shared" si="48"/>
        <v>0</v>
      </c>
      <c r="K228" s="14">
        <f t="shared" si="48"/>
        <v>1930</v>
      </c>
    </row>
    <row r="229" spans="1:11" ht="15.75" thickTop="1" x14ac:dyDescent="0.25">
      <c r="B229" t="s">
        <v>210</v>
      </c>
      <c r="C229" t="s">
        <v>1295</v>
      </c>
      <c r="E229" s="13">
        <v>3</v>
      </c>
      <c r="H229" s="13">
        <f t="shared" ref="H229:H250" si="49">SUM(D229:G229)</f>
        <v>3</v>
      </c>
      <c r="I229" s="13">
        <v>3</v>
      </c>
      <c r="J229" s="13">
        <f t="shared" ref="J229:J250" si="50">H229-I229</f>
        <v>0</v>
      </c>
      <c r="K229" s="13">
        <v>18</v>
      </c>
    </row>
    <row r="230" spans="1:11" x14ac:dyDescent="0.25">
      <c r="B230" t="s">
        <v>211</v>
      </c>
      <c r="C230" s="6" t="s">
        <v>1296</v>
      </c>
      <c r="E230" s="13">
        <v>5</v>
      </c>
      <c r="F230" s="13">
        <v>5</v>
      </c>
      <c r="H230" s="13">
        <f t="shared" si="49"/>
        <v>10</v>
      </c>
      <c r="I230" s="13">
        <v>10</v>
      </c>
      <c r="J230" s="13">
        <f t="shared" si="50"/>
        <v>0</v>
      </c>
      <c r="K230" s="13">
        <v>30</v>
      </c>
    </row>
    <row r="231" spans="1:11" x14ac:dyDescent="0.25">
      <c r="B231" t="s">
        <v>212</v>
      </c>
      <c r="C231" t="s">
        <v>1297</v>
      </c>
      <c r="E231" s="13">
        <v>10</v>
      </c>
      <c r="F231" s="13">
        <v>3</v>
      </c>
      <c r="H231" s="13">
        <f t="shared" si="49"/>
        <v>13</v>
      </c>
      <c r="I231" s="13">
        <v>13</v>
      </c>
      <c r="J231" s="13">
        <f t="shared" si="50"/>
        <v>0</v>
      </c>
      <c r="K231" s="13">
        <v>70</v>
      </c>
    </row>
    <row r="232" spans="1:11" x14ac:dyDescent="0.25">
      <c r="B232" t="s">
        <v>213</v>
      </c>
      <c r="C232" t="s">
        <v>1298</v>
      </c>
      <c r="D232" s="13">
        <v>4</v>
      </c>
      <c r="F232" s="13">
        <v>25</v>
      </c>
      <c r="H232" s="13">
        <f t="shared" si="49"/>
        <v>29</v>
      </c>
      <c r="I232" s="13">
        <v>29</v>
      </c>
      <c r="J232" s="13">
        <f t="shared" si="50"/>
        <v>0</v>
      </c>
      <c r="K232" s="13">
        <v>30</v>
      </c>
    </row>
    <row r="233" spans="1:11" x14ac:dyDescent="0.25">
      <c r="B233" t="s">
        <v>214</v>
      </c>
      <c r="C233" t="s">
        <v>1299</v>
      </c>
      <c r="D233" s="13">
        <v>8</v>
      </c>
      <c r="E233" s="13">
        <v>1</v>
      </c>
      <c r="F233" s="13">
        <v>8</v>
      </c>
      <c r="H233" s="13">
        <f t="shared" si="49"/>
        <v>17</v>
      </c>
      <c r="I233" s="13">
        <v>17</v>
      </c>
      <c r="J233" s="13">
        <f t="shared" si="50"/>
        <v>0</v>
      </c>
      <c r="K233" s="13">
        <v>54</v>
      </c>
    </row>
    <row r="234" spans="1:11" x14ac:dyDescent="0.25">
      <c r="B234" t="s">
        <v>215</v>
      </c>
      <c r="C234" t="s">
        <v>1300</v>
      </c>
      <c r="D234" s="13">
        <v>3</v>
      </c>
      <c r="E234" s="13">
        <v>2</v>
      </c>
      <c r="F234" s="13">
        <v>10</v>
      </c>
      <c r="H234" s="13">
        <f t="shared" si="49"/>
        <v>15</v>
      </c>
      <c r="I234" s="13">
        <v>15</v>
      </c>
      <c r="J234" s="13">
        <f t="shared" si="50"/>
        <v>0</v>
      </c>
      <c r="K234" s="13">
        <v>40</v>
      </c>
    </row>
    <row r="235" spans="1:11" x14ac:dyDescent="0.25">
      <c r="B235" t="s">
        <v>216</v>
      </c>
      <c r="C235" t="s">
        <v>1301</v>
      </c>
      <c r="D235" s="13">
        <v>9</v>
      </c>
      <c r="F235" s="13">
        <v>12</v>
      </c>
      <c r="H235" s="13">
        <f t="shared" si="49"/>
        <v>21</v>
      </c>
      <c r="I235" s="13">
        <v>21</v>
      </c>
      <c r="J235" s="13">
        <f t="shared" si="50"/>
        <v>0</v>
      </c>
      <c r="K235" s="13">
        <v>68</v>
      </c>
    </row>
    <row r="236" spans="1:11" x14ac:dyDescent="0.25">
      <c r="B236" t="s">
        <v>217</v>
      </c>
      <c r="C236" t="s">
        <v>1302</v>
      </c>
      <c r="D236" s="13">
        <v>3</v>
      </c>
      <c r="F236" s="13">
        <v>4</v>
      </c>
      <c r="H236" s="13">
        <f t="shared" si="49"/>
        <v>7</v>
      </c>
      <c r="I236" s="13">
        <v>7</v>
      </c>
      <c r="J236" s="13">
        <f t="shared" si="50"/>
        <v>0</v>
      </c>
      <c r="K236" s="13">
        <v>22</v>
      </c>
    </row>
    <row r="237" spans="1:11" x14ac:dyDescent="0.25">
      <c r="B237" t="s">
        <v>218</v>
      </c>
      <c r="C237" t="s">
        <v>476</v>
      </c>
      <c r="D237" s="13">
        <v>5</v>
      </c>
      <c r="F237" s="13">
        <v>3</v>
      </c>
      <c r="H237" s="13">
        <f t="shared" si="49"/>
        <v>8</v>
      </c>
      <c r="I237" s="13">
        <v>8</v>
      </c>
      <c r="J237" s="13">
        <f t="shared" si="50"/>
        <v>0</v>
      </c>
      <c r="K237" s="13">
        <v>40</v>
      </c>
    </row>
    <row r="238" spans="1:11" x14ac:dyDescent="0.25">
      <c r="B238" t="s">
        <v>678</v>
      </c>
      <c r="C238" t="s">
        <v>477</v>
      </c>
      <c r="D238" s="13">
        <v>4</v>
      </c>
      <c r="F238" s="13">
        <v>4</v>
      </c>
      <c r="H238" s="13">
        <f t="shared" si="49"/>
        <v>8</v>
      </c>
      <c r="I238" s="13">
        <v>8</v>
      </c>
      <c r="J238" s="13">
        <f t="shared" si="50"/>
        <v>0</v>
      </c>
      <c r="K238" s="13">
        <v>30</v>
      </c>
    </row>
    <row r="239" spans="1:11" x14ac:dyDescent="0.25">
      <c r="B239" t="s">
        <v>219</v>
      </c>
      <c r="C239" t="s">
        <v>1303</v>
      </c>
      <c r="D239" s="13">
        <v>6</v>
      </c>
      <c r="F239" s="13">
        <v>8</v>
      </c>
      <c r="H239" s="13">
        <f t="shared" si="49"/>
        <v>14</v>
      </c>
      <c r="I239" s="13">
        <v>14</v>
      </c>
      <c r="J239" s="13">
        <f t="shared" si="50"/>
        <v>0</v>
      </c>
      <c r="K239" s="13">
        <v>45</v>
      </c>
    </row>
    <row r="240" spans="1:11" x14ac:dyDescent="0.25">
      <c r="B240" t="s">
        <v>589</v>
      </c>
      <c r="C240" t="s">
        <v>1241</v>
      </c>
      <c r="D240" s="13">
        <v>2</v>
      </c>
      <c r="F240" s="13">
        <v>3</v>
      </c>
      <c r="H240" s="13">
        <f t="shared" si="49"/>
        <v>5</v>
      </c>
      <c r="I240" s="13">
        <v>5</v>
      </c>
      <c r="J240" s="13">
        <f t="shared" si="50"/>
        <v>0</v>
      </c>
      <c r="K240" s="13">
        <v>15</v>
      </c>
    </row>
    <row r="241" spans="1:11" x14ac:dyDescent="0.25">
      <c r="B241" t="s">
        <v>220</v>
      </c>
      <c r="C241" t="s">
        <v>1304</v>
      </c>
      <c r="D241" s="13">
        <v>8</v>
      </c>
      <c r="F241" s="13">
        <v>40</v>
      </c>
      <c r="H241" s="13">
        <f t="shared" si="49"/>
        <v>48</v>
      </c>
      <c r="I241" s="13">
        <v>48</v>
      </c>
      <c r="J241" s="13">
        <f t="shared" si="50"/>
        <v>0</v>
      </c>
      <c r="K241" s="13">
        <v>112</v>
      </c>
    </row>
    <row r="242" spans="1:11" x14ac:dyDescent="0.25">
      <c r="B242" t="s">
        <v>221</v>
      </c>
      <c r="C242" t="s">
        <v>1305</v>
      </c>
      <c r="D242" s="13">
        <v>2</v>
      </c>
      <c r="F242" s="13">
        <v>4</v>
      </c>
      <c r="H242" s="13">
        <f t="shared" si="49"/>
        <v>6</v>
      </c>
      <c r="I242" s="13">
        <v>6</v>
      </c>
      <c r="J242" s="13">
        <f t="shared" si="50"/>
        <v>0</v>
      </c>
      <c r="K242" s="13">
        <v>16</v>
      </c>
    </row>
    <row r="243" spans="1:11" x14ac:dyDescent="0.25">
      <c r="B243" t="s">
        <v>222</v>
      </c>
      <c r="C243" t="s">
        <v>1306</v>
      </c>
      <c r="D243" s="13">
        <v>4</v>
      </c>
      <c r="F243" s="13">
        <v>4</v>
      </c>
      <c r="H243" s="13">
        <f t="shared" si="49"/>
        <v>8</v>
      </c>
      <c r="I243" s="13">
        <v>8</v>
      </c>
      <c r="J243" s="13">
        <f t="shared" si="50"/>
        <v>0</v>
      </c>
      <c r="K243" s="13">
        <v>28</v>
      </c>
    </row>
    <row r="244" spans="1:11" x14ac:dyDescent="0.25">
      <c r="B244" t="s">
        <v>223</v>
      </c>
      <c r="C244" t="s">
        <v>1307</v>
      </c>
      <c r="D244" s="13">
        <v>13</v>
      </c>
      <c r="F244" s="13">
        <v>12</v>
      </c>
      <c r="H244" s="13">
        <f t="shared" si="49"/>
        <v>25</v>
      </c>
      <c r="I244" s="13">
        <v>25</v>
      </c>
      <c r="J244" s="13">
        <f t="shared" si="50"/>
        <v>0</v>
      </c>
      <c r="K244" s="13">
        <v>88</v>
      </c>
    </row>
    <row r="245" spans="1:11" x14ac:dyDescent="0.25">
      <c r="B245" t="s">
        <v>224</v>
      </c>
      <c r="C245" t="s">
        <v>1308</v>
      </c>
      <c r="F245" s="13">
        <v>6</v>
      </c>
      <c r="H245" s="13">
        <f t="shared" si="49"/>
        <v>6</v>
      </c>
      <c r="I245" s="13">
        <v>6</v>
      </c>
      <c r="J245" s="13">
        <f t="shared" si="50"/>
        <v>0</v>
      </c>
      <c r="K245" s="13">
        <v>26</v>
      </c>
    </row>
    <row r="246" spans="1:11" x14ac:dyDescent="0.25">
      <c r="B246" t="s">
        <v>225</v>
      </c>
      <c r="C246" s="6" t="s">
        <v>1309</v>
      </c>
      <c r="F246" s="13">
        <v>8</v>
      </c>
      <c r="H246" s="13">
        <f t="shared" si="49"/>
        <v>8</v>
      </c>
      <c r="I246" s="13">
        <v>8</v>
      </c>
      <c r="J246" s="13">
        <f t="shared" si="50"/>
        <v>0</v>
      </c>
      <c r="K246" s="13">
        <v>28</v>
      </c>
    </row>
    <row r="247" spans="1:11" x14ac:dyDescent="0.25">
      <c r="B247" t="s">
        <v>226</v>
      </c>
      <c r="C247" t="s">
        <v>478</v>
      </c>
      <c r="D247" s="13">
        <v>2</v>
      </c>
      <c r="F247" s="13">
        <v>4</v>
      </c>
      <c r="H247" s="13">
        <f t="shared" si="49"/>
        <v>6</v>
      </c>
      <c r="I247" s="13">
        <v>6</v>
      </c>
      <c r="J247" s="13">
        <f t="shared" si="50"/>
        <v>0</v>
      </c>
      <c r="K247" s="13">
        <v>18</v>
      </c>
    </row>
    <row r="248" spans="1:11" x14ac:dyDescent="0.25">
      <c r="B248" t="s">
        <v>227</v>
      </c>
      <c r="C248" s="5" t="s">
        <v>1310</v>
      </c>
      <c r="F248" s="13">
        <v>9</v>
      </c>
      <c r="H248" s="13">
        <f t="shared" si="49"/>
        <v>9</v>
      </c>
      <c r="I248" s="13">
        <v>9</v>
      </c>
      <c r="J248" s="13">
        <f t="shared" si="50"/>
        <v>0</v>
      </c>
      <c r="K248" s="13">
        <v>27</v>
      </c>
    </row>
    <row r="249" spans="1:11" x14ac:dyDescent="0.25">
      <c r="B249" t="s">
        <v>228</v>
      </c>
      <c r="C249" t="s">
        <v>1311</v>
      </c>
      <c r="D249" s="13">
        <v>2</v>
      </c>
      <c r="E249" s="13">
        <v>5</v>
      </c>
      <c r="H249" s="13">
        <f t="shared" si="49"/>
        <v>7</v>
      </c>
      <c r="I249" s="13">
        <v>7</v>
      </c>
      <c r="J249" s="13">
        <f t="shared" si="50"/>
        <v>0</v>
      </c>
      <c r="K249" s="13">
        <v>42</v>
      </c>
    </row>
    <row r="250" spans="1:11" x14ac:dyDescent="0.25">
      <c r="B250" t="s">
        <v>229</v>
      </c>
      <c r="C250" t="s">
        <v>1312</v>
      </c>
      <c r="F250" s="13">
        <v>9</v>
      </c>
      <c r="H250" s="13">
        <f t="shared" si="49"/>
        <v>9</v>
      </c>
      <c r="I250" s="13">
        <v>9</v>
      </c>
      <c r="J250" s="13">
        <f t="shared" si="50"/>
        <v>0</v>
      </c>
      <c r="K250" s="13">
        <v>36</v>
      </c>
    </row>
    <row r="251" spans="1:11" ht="15.75" thickBot="1" x14ac:dyDescent="0.3">
      <c r="A251" s="2" t="s">
        <v>5</v>
      </c>
      <c r="B251" s="2"/>
      <c r="C251" s="2"/>
      <c r="D251" s="14">
        <f t="shared" ref="D251:K251" si="51">SUM(D228:D250)</f>
        <v>270</v>
      </c>
      <c r="E251" s="14">
        <f t="shared" si="51"/>
        <v>115</v>
      </c>
      <c r="F251" s="14">
        <f t="shared" si="51"/>
        <v>430</v>
      </c>
      <c r="G251" s="14">
        <f t="shared" si="51"/>
        <v>0</v>
      </c>
      <c r="H251" s="14">
        <f t="shared" si="51"/>
        <v>815</v>
      </c>
      <c r="I251" s="14">
        <f t="shared" si="51"/>
        <v>815</v>
      </c>
      <c r="J251" s="14">
        <f t="shared" si="51"/>
        <v>0</v>
      </c>
      <c r="K251" s="14">
        <f t="shared" si="51"/>
        <v>2813</v>
      </c>
    </row>
    <row r="252" spans="1:11" ht="15.75" thickTop="1" x14ac:dyDescent="0.25">
      <c r="A252" t="s">
        <v>230</v>
      </c>
      <c r="B252" t="s">
        <v>231</v>
      </c>
      <c r="C252" t="s">
        <v>1313</v>
      </c>
      <c r="E252" s="13">
        <v>3</v>
      </c>
      <c r="F252" s="13">
        <v>3</v>
      </c>
      <c r="H252" s="13">
        <f t="shared" ref="H252:H276" si="52">SUM(D252:G252)</f>
        <v>6</v>
      </c>
      <c r="I252" s="13">
        <v>6</v>
      </c>
      <c r="J252" s="13">
        <f t="shared" ref="J252:J276" si="53">H252-I252</f>
        <v>0</v>
      </c>
      <c r="K252" s="13">
        <v>30</v>
      </c>
    </row>
    <row r="253" spans="1:11" x14ac:dyDescent="0.25">
      <c r="B253" t="s">
        <v>232</v>
      </c>
      <c r="C253" t="s">
        <v>1314</v>
      </c>
      <c r="E253" s="13">
        <v>6</v>
      </c>
      <c r="F253" s="13">
        <v>3</v>
      </c>
      <c r="H253" s="13">
        <f t="shared" si="52"/>
        <v>9</v>
      </c>
      <c r="I253" s="13">
        <v>9</v>
      </c>
      <c r="J253" s="13">
        <f t="shared" si="53"/>
        <v>0</v>
      </c>
      <c r="K253" s="13">
        <v>42</v>
      </c>
    </row>
    <row r="254" spans="1:11" x14ac:dyDescent="0.25">
      <c r="B254" t="s">
        <v>233</v>
      </c>
      <c r="C254" t="s">
        <v>1315</v>
      </c>
      <c r="D254" s="13">
        <v>1</v>
      </c>
      <c r="E254" s="13">
        <v>37</v>
      </c>
      <c r="F254" s="13">
        <v>6</v>
      </c>
      <c r="H254" s="13">
        <f t="shared" si="52"/>
        <v>44</v>
      </c>
      <c r="I254" s="13">
        <v>44</v>
      </c>
      <c r="J254" s="13">
        <f t="shared" si="53"/>
        <v>0</v>
      </c>
      <c r="K254" s="13">
        <v>250</v>
      </c>
    </row>
    <row r="255" spans="1:11" x14ac:dyDescent="0.25">
      <c r="B255" t="s">
        <v>234</v>
      </c>
      <c r="C255" t="s">
        <v>1316</v>
      </c>
      <c r="E255" s="13">
        <v>7</v>
      </c>
      <c r="F255" s="13">
        <v>4</v>
      </c>
      <c r="H255" s="13">
        <f t="shared" si="52"/>
        <v>11</v>
      </c>
      <c r="I255" s="13">
        <v>11</v>
      </c>
      <c r="J255" s="13">
        <f t="shared" si="53"/>
        <v>0</v>
      </c>
      <c r="K255" s="13">
        <v>48</v>
      </c>
    </row>
    <row r="256" spans="1:11" x14ac:dyDescent="0.25">
      <c r="B256" t="s">
        <v>235</v>
      </c>
      <c r="C256" t="s">
        <v>1317</v>
      </c>
      <c r="D256" s="13">
        <v>3</v>
      </c>
      <c r="E256" s="13">
        <v>10</v>
      </c>
      <c r="F256" s="13">
        <v>5</v>
      </c>
      <c r="H256" s="13">
        <f t="shared" si="52"/>
        <v>18</v>
      </c>
      <c r="I256" s="13">
        <v>18</v>
      </c>
      <c r="J256" s="13">
        <f t="shared" si="53"/>
        <v>0</v>
      </c>
      <c r="K256" s="13">
        <v>136</v>
      </c>
    </row>
    <row r="257" spans="2:11" x14ac:dyDescent="0.25">
      <c r="B257" t="s">
        <v>236</v>
      </c>
      <c r="C257" t="s">
        <v>1318</v>
      </c>
      <c r="E257" s="13">
        <v>1</v>
      </c>
      <c r="F257" s="13">
        <v>1</v>
      </c>
      <c r="H257" s="13">
        <f t="shared" si="52"/>
        <v>2</v>
      </c>
      <c r="I257" s="13">
        <v>2</v>
      </c>
      <c r="J257" s="13">
        <f t="shared" si="53"/>
        <v>0</v>
      </c>
      <c r="K257" s="13">
        <v>10</v>
      </c>
    </row>
    <row r="258" spans="2:11" x14ac:dyDescent="0.25">
      <c r="B258" t="s">
        <v>599</v>
      </c>
      <c r="C258" t="s">
        <v>1319</v>
      </c>
      <c r="D258" s="13">
        <v>1</v>
      </c>
      <c r="E258" s="13">
        <v>4</v>
      </c>
      <c r="F258" s="13">
        <v>6</v>
      </c>
      <c r="H258" s="13">
        <f t="shared" si="52"/>
        <v>11</v>
      </c>
      <c r="I258" s="13">
        <v>11</v>
      </c>
      <c r="J258" s="13">
        <f t="shared" si="53"/>
        <v>0</v>
      </c>
      <c r="K258" s="13">
        <v>75</v>
      </c>
    </row>
    <row r="259" spans="2:11" x14ac:dyDescent="0.25">
      <c r="B259" t="s">
        <v>237</v>
      </c>
      <c r="C259" t="s">
        <v>1320</v>
      </c>
      <c r="D259" s="13">
        <v>3</v>
      </c>
      <c r="E259" s="13">
        <v>7</v>
      </c>
      <c r="F259" s="13">
        <v>10</v>
      </c>
      <c r="H259" s="13">
        <f t="shared" si="52"/>
        <v>20</v>
      </c>
      <c r="I259" s="13">
        <v>20</v>
      </c>
      <c r="J259" s="13">
        <f t="shared" si="53"/>
        <v>0</v>
      </c>
      <c r="K259" s="13">
        <v>130</v>
      </c>
    </row>
    <row r="260" spans="2:11" x14ac:dyDescent="0.25">
      <c r="B260" t="s">
        <v>238</v>
      </c>
      <c r="C260" t="s">
        <v>1321</v>
      </c>
      <c r="E260" s="13">
        <v>5</v>
      </c>
      <c r="F260" s="13">
        <v>8</v>
      </c>
      <c r="H260" s="13">
        <f t="shared" si="52"/>
        <v>13</v>
      </c>
      <c r="I260" s="13">
        <v>13</v>
      </c>
      <c r="J260" s="13">
        <f t="shared" si="53"/>
        <v>0</v>
      </c>
      <c r="K260" s="13">
        <v>95</v>
      </c>
    </row>
    <row r="261" spans="2:11" x14ac:dyDescent="0.25">
      <c r="B261" t="s">
        <v>239</v>
      </c>
      <c r="C261" t="s">
        <v>1322</v>
      </c>
      <c r="D261" s="13">
        <v>10</v>
      </c>
      <c r="E261" s="13">
        <v>9</v>
      </c>
      <c r="F261" s="13">
        <v>4</v>
      </c>
      <c r="H261" s="13">
        <f t="shared" si="52"/>
        <v>23</v>
      </c>
      <c r="I261" s="13">
        <v>23</v>
      </c>
      <c r="J261" s="13">
        <f t="shared" si="53"/>
        <v>0</v>
      </c>
      <c r="K261" s="13">
        <v>125</v>
      </c>
    </row>
    <row r="262" spans="2:11" x14ac:dyDescent="0.25">
      <c r="B262" t="s">
        <v>240</v>
      </c>
      <c r="C262" t="s">
        <v>1323</v>
      </c>
      <c r="F262" s="13">
        <v>4</v>
      </c>
      <c r="H262" s="13">
        <f t="shared" si="52"/>
        <v>4</v>
      </c>
      <c r="I262" s="13">
        <v>4</v>
      </c>
      <c r="J262" s="13">
        <f t="shared" si="53"/>
        <v>0</v>
      </c>
      <c r="K262" s="13">
        <v>10</v>
      </c>
    </row>
    <row r="263" spans="2:11" x14ac:dyDescent="0.25">
      <c r="B263" t="s">
        <v>241</v>
      </c>
      <c r="C263" t="s">
        <v>1324</v>
      </c>
      <c r="E263" s="13">
        <v>5</v>
      </c>
      <c r="F263" s="13">
        <v>5</v>
      </c>
      <c r="H263" s="13">
        <f t="shared" si="52"/>
        <v>10</v>
      </c>
      <c r="I263" s="13">
        <v>10</v>
      </c>
      <c r="J263" s="13">
        <f t="shared" si="53"/>
        <v>0</v>
      </c>
      <c r="K263" s="13">
        <v>60</v>
      </c>
    </row>
    <row r="264" spans="2:11" x14ac:dyDescent="0.25">
      <c r="B264" t="s">
        <v>242</v>
      </c>
      <c r="C264" t="s">
        <v>1325</v>
      </c>
      <c r="D264" s="13">
        <v>5</v>
      </c>
      <c r="E264" s="13">
        <v>8</v>
      </c>
      <c r="F264" s="13">
        <v>10</v>
      </c>
      <c r="H264" s="13">
        <f t="shared" si="52"/>
        <v>23</v>
      </c>
      <c r="I264" s="13">
        <v>23</v>
      </c>
      <c r="J264" s="13">
        <f t="shared" si="53"/>
        <v>0</v>
      </c>
      <c r="K264" s="13">
        <v>110</v>
      </c>
    </row>
    <row r="265" spans="2:11" x14ac:dyDescent="0.25">
      <c r="B265" t="s">
        <v>243</v>
      </c>
      <c r="C265" t="s">
        <v>1326</v>
      </c>
      <c r="D265" s="13">
        <v>3</v>
      </c>
      <c r="E265" s="13">
        <v>6</v>
      </c>
      <c r="F265" s="13">
        <v>3</v>
      </c>
      <c r="H265" s="13">
        <f t="shared" si="52"/>
        <v>12</v>
      </c>
      <c r="I265" s="13">
        <v>12</v>
      </c>
      <c r="J265" s="13">
        <f t="shared" si="53"/>
        <v>0</v>
      </c>
      <c r="K265" s="13">
        <v>50</v>
      </c>
    </row>
    <row r="266" spans="2:11" x14ac:dyDescent="0.25">
      <c r="B266" t="s">
        <v>1721</v>
      </c>
      <c r="C266" t="s">
        <v>1327</v>
      </c>
      <c r="D266" s="13">
        <v>5</v>
      </c>
      <c r="E266" s="13">
        <v>12</v>
      </c>
      <c r="F266" s="13">
        <v>6</v>
      </c>
      <c r="H266" s="13">
        <f t="shared" si="52"/>
        <v>23</v>
      </c>
      <c r="I266" s="13">
        <v>23</v>
      </c>
      <c r="J266" s="13">
        <f t="shared" si="53"/>
        <v>0</v>
      </c>
      <c r="K266" s="13">
        <v>170</v>
      </c>
    </row>
    <row r="267" spans="2:11" x14ac:dyDescent="0.25">
      <c r="B267" t="s">
        <v>244</v>
      </c>
      <c r="C267" t="s">
        <v>1328</v>
      </c>
      <c r="E267" s="13">
        <v>11</v>
      </c>
      <c r="F267" s="13">
        <v>6</v>
      </c>
      <c r="H267" s="13">
        <f t="shared" si="52"/>
        <v>17</v>
      </c>
      <c r="I267" s="13">
        <v>17</v>
      </c>
      <c r="J267" s="13">
        <f t="shared" si="53"/>
        <v>0</v>
      </c>
      <c r="K267" s="13">
        <v>85</v>
      </c>
    </row>
    <row r="268" spans="2:11" x14ac:dyDescent="0.25">
      <c r="B268" t="s">
        <v>245</v>
      </c>
      <c r="C268" t="s">
        <v>1329</v>
      </c>
      <c r="D268" s="13">
        <v>3</v>
      </c>
      <c r="E268" s="13">
        <v>7</v>
      </c>
      <c r="F268" s="13">
        <v>3</v>
      </c>
      <c r="H268" s="13">
        <f t="shared" si="52"/>
        <v>13</v>
      </c>
      <c r="I268" s="13">
        <v>13</v>
      </c>
      <c r="J268" s="13">
        <f t="shared" si="53"/>
        <v>0</v>
      </c>
      <c r="K268" s="13">
        <v>70</v>
      </c>
    </row>
    <row r="269" spans="2:11" x14ac:dyDescent="0.25">
      <c r="B269" t="s">
        <v>246</v>
      </c>
      <c r="C269" t="s">
        <v>1330</v>
      </c>
      <c r="D269" s="13">
        <v>19</v>
      </c>
      <c r="E269" s="13">
        <v>18</v>
      </c>
      <c r="F269" s="13">
        <v>20</v>
      </c>
      <c r="H269" s="13">
        <f t="shared" si="52"/>
        <v>57</v>
      </c>
      <c r="I269" s="13">
        <v>57</v>
      </c>
      <c r="J269" s="13">
        <f t="shared" si="53"/>
        <v>0</v>
      </c>
      <c r="K269" s="13">
        <v>260</v>
      </c>
    </row>
    <row r="270" spans="2:11" x14ac:dyDescent="0.25">
      <c r="B270" t="s">
        <v>247</v>
      </c>
      <c r="C270" t="s">
        <v>1331</v>
      </c>
      <c r="D270" s="13">
        <v>7</v>
      </c>
      <c r="E270" s="13">
        <v>9</v>
      </c>
      <c r="F270" s="13">
        <v>4</v>
      </c>
      <c r="H270" s="13">
        <f t="shared" si="52"/>
        <v>20</v>
      </c>
      <c r="I270" s="13">
        <v>20</v>
      </c>
      <c r="J270" s="13">
        <f t="shared" si="53"/>
        <v>0</v>
      </c>
      <c r="K270" s="13">
        <v>45</v>
      </c>
    </row>
    <row r="271" spans="2:11" x14ac:dyDescent="0.25">
      <c r="B271" t="s">
        <v>248</v>
      </c>
      <c r="C271" t="s">
        <v>1332</v>
      </c>
      <c r="D271" s="13">
        <v>5</v>
      </c>
      <c r="E271" s="13">
        <v>6</v>
      </c>
      <c r="F271" s="13">
        <v>4</v>
      </c>
      <c r="H271" s="13">
        <f t="shared" si="52"/>
        <v>15</v>
      </c>
      <c r="I271" s="13">
        <v>15</v>
      </c>
      <c r="J271" s="13">
        <f t="shared" si="53"/>
        <v>0</v>
      </c>
      <c r="K271" s="13">
        <v>65</v>
      </c>
    </row>
    <row r="272" spans="2:11" x14ac:dyDescent="0.25">
      <c r="B272" t="s">
        <v>598</v>
      </c>
      <c r="C272" t="s">
        <v>1333</v>
      </c>
      <c r="E272" s="13">
        <v>3</v>
      </c>
      <c r="F272" s="13">
        <v>4</v>
      </c>
      <c r="H272" s="13">
        <f t="shared" si="52"/>
        <v>7</v>
      </c>
      <c r="I272" s="13">
        <v>7</v>
      </c>
      <c r="J272" s="13">
        <f t="shared" si="53"/>
        <v>0</v>
      </c>
      <c r="K272" s="13">
        <v>10</v>
      </c>
    </row>
    <row r="273" spans="1:11" x14ac:dyDescent="0.25">
      <c r="B273" t="s">
        <v>249</v>
      </c>
      <c r="C273" t="s">
        <v>1334</v>
      </c>
      <c r="E273" s="13">
        <v>2</v>
      </c>
      <c r="F273" s="13">
        <v>7</v>
      </c>
      <c r="H273" s="13">
        <f t="shared" si="52"/>
        <v>9</v>
      </c>
      <c r="I273" s="13">
        <v>9</v>
      </c>
      <c r="J273" s="13">
        <f t="shared" si="53"/>
        <v>0</v>
      </c>
      <c r="K273" s="13">
        <v>25</v>
      </c>
    </row>
    <row r="274" spans="1:11" x14ac:dyDescent="0.25">
      <c r="B274" t="s">
        <v>230</v>
      </c>
      <c r="C274" t="s">
        <v>1335</v>
      </c>
      <c r="E274" s="13">
        <v>3</v>
      </c>
      <c r="F274" s="13">
        <v>15</v>
      </c>
      <c r="H274" s="13">
        <f t="shared" si="52"/>
        <v>18</v>
      </c>
      <c r="I274" s="13">
        <v>18</v>
      </c>
      <c r="J274" s="13">
        <f t="shared" si="53"/>
        <v>0</v>
      </c>
      <c r="K274" s="13">
        <v>25</v>
      </c>
    </row>
    <row r="275" spans="1:11" x14ac:dyDescent="0.25">
      <c r="B275" t="s">
        <v>250</v>
      </c>
      <c r="C275" t="s">
        <v>1336</v>
      </c>
      <c r="D275" s="13">
        <v>2</v>
      </c>
      <c r="E275" s="13">
        <v>5</v>
      </c>
      <c r="F275" s="13">
        <v>4</v>
      </c>
      <c r="H275" s="13">
        <f t="shared" si="52"/>
        <v>11</v>
      </c>
      <c r="I275" s="13">
        <v>11</v>
      </c>
      <c r="J275" s="13">
        <f t="shared" si="53"/>
        <v>0</v>
      </c>
      <c r="K275" s="13">
        <v>40</v>
      </c>
    </row>
    <row r="276" spans="1:11" x14ac:dyDescent="0.25">
      <c r="B276" t="s">
        <v>251</v>
      </c>
      <c r="C276" t="s">
        <v>1337</v>
      </c>
      <c r="D276" s="13">
        <v>6</v>
      </c>
      <c r="E276" s="13">
        <v>8</v>
      </c>
      <c r="F276" s="13">
        <v>4</v>
      </c>
      <c r="H276" s="13">
        <f t="shared" si="52"/>
        <v>18</v>
      </c>
      <c r="I276" s="13">
        <v>18</v>
      </c>
      <c r="J276" s="13">
        <f t="shared" si="53"/>
        <v>0</v>
      </c>
      <c r="K276" s="13">
        <v>55</v>
      </c>
    </row>
    <row r="277" spans="1:11" ht="15.75" thickBot="1" x14ac:dyDescent="0.3">
      <c r="A277" s="2" t="s">
        <v>1719</v>
      </c>
      <c r="B277" s="2"/>
      <c r="C277" s="2"/>
      <c r="D277" s="14">
        <f>SUM(D252:D276)</f>
        <v>73</v>
      </c>
      <c r="E277" s="14">
        <f t="shared" ref="E277:K277" si="54">SUM(E252:E276)</f>
        <v>192</v>
      </c>
      <c r="F277" s="14">
        <f t="shared" si="54"/>
        <v>149</v>
      </c>
      <c r="G277" s="14">
        <f t="shared" si="54"/>
        <v>0</v>
      </c>
      <c r="H277" s="14">
        <f t="shared" si="54"/>
        <v>414</v>
      </c>
      <c r="I277" s="14">
        <f t="shared" si="54"/>
        <v>414</v>
      </c>
      <c r="J277" s="14">
        <f t="shared" si="54"/>
        <v>0</v>
      </c>
      <c r="K277" s="14">
        <f t="shared" si="54"/>
        <v>2021</v>
      </c>
    </row>
    <row r="278" spans="1:11" ht="15.75" thickTop="1" x14ac:dyDescent="0.25">
      <c r="B278" t="s">
        <v>252</v>
      </c>
      <c r="C278" t="s">
        <v>1338</v>
      </c>
      <c r="D278" s="13">
        <v>4</v>
      </c>
      <c r="E278" s="13">
        <v>10</v>
      </c>
      <c r="F278" s="13">
        <v>6</v>
      </c>
      <c r="H278" s="13">
        <f t="shared" ref="H278:H309" si="55">SUM(D278:G278)</f>
        <v>20</v>
      </c>
      <c r="I278" s="13">
        <v>20</v>
      </c>
      <c r="J278" s="13">
        <f t="shared" ref="J278:J309" si="56">H278-I278</f>
        <v>0</v>
      </c>
      <c r="K278" s="13">
        <v>60</v>
      </c>
    </row>
    <row r="279" spans="1:11" x14ac:dyDescent="0.25">
      <c r="B279" t="s">
        <v>253</v>
      </c>
      <c r="C279" t="s">
        <v>1339</v>
      </c>
      <c r="D279" s="13">
        <v>4</v>
      </c>
      <c r="E279" s="13">
        <v>9</v>
      </c>
      <c r="F279" s="13">
        <v>7</v>
      </c>
      <c r="H279" s="13">
        <f t="shared" si="55"/>
        <v>20</v>
      </c>
      <c r="I279" s="13">
        <v>20</v>
      </c>
      <c r="J279" s="13">
        <f t="shared" si="56"/>
        <v>0</v>
      </c>
      <c r="K279" s="13">
        <v>70</v>
      </c>
    </row>
    <row r="280" spans="1:11" x14ac:dyDescent="0.25">
      <c r="B280" t="s">
        <v>254</v>
      </c>
      <c r="C280" t="s">
        <v>1340</v>
      </c>
      <c r="F280" s="13">
        <v>4</v>
      </c>
      <c r="H280" s="13">
        <f t="shared" si="55"/>
        <v>4</v>
      </c>
      <c r="I280" s="13">
        <v>4</v>
      </c>
      <c r="J280" s="13">
        <f t="shared" si="56"/>
        <v>0</v>
      </c>
      <c r="K280" s="13">
        <v>20</v>
      </c>
    </row>
    <row r="281" spans="1:11" x14ac:dyDescent="0.25">
      <c r="B281" t="s">
        <v>255</v>
      </c>
      <c r="C281" t="s">
        <v>1341</v>
      </c>
      <c r="D281" s="13">
        <v>3</v>
      </c>
      <c r="F281" s="13">
        <v>3</v>
      </c>
      <c r="H281" s="13">
        <f t="shared" si="55"/>
        <v>6</v>
      </c>
      <c r="I281" s="13">
        <v>6</v>
      </c>
      <c r="J281" s="13">
        <f t="shared" si="56"/>
        <v>0</v>
      </c>
      <c r="K281" s="13">
        <v>20</v>
      </c>
    </row>
    <row r="282" spans="1:11" x14ac:dyDescent="0.25">
      <c r="B282" t="s">
        <v>256</v>
      </c>
      <c r="C282" t="s">
        <v>1342</v>
      </c>
      <c r="F282" s="13">
        <v>5</v>
      </c>
      <c r="H282" s="13">
        <f t="shared" si="55"/>
        <v>5</v>
      </c>
      <c r="I282" s="13">
        <v>5</v>
      </c>
      <c r="J282" s="13">
        <f t="shared" si="56"/>
        <v>0</v>
      </c>
      <c r="K282" s="13">
        <v>50</v>
      </c>
    </row>
    <row r="283" spans="1:11" x14ac:dyDescent="0.25">
      <c r="B283" t="s">
        <v>257</v>
      </c>
      <c r="C283" t="s">
        <v>1343</v>
      </c>
      <c r="D283" s="13">
        <v>1</v>
      </c>
      <c r="F283" s="13">
        <v>6</v>
      </c>
      <c r="H283" s="13">
        <f t="shared" si="55"/>
        <v>7</v>
      </c>
      <c r="I283" s="13">
        <v>7</v>
      </c>
      <c r="J283" s="13">
        <f t="shared" si="56"/>
        <v>0</v>
      </c>
      <c r="K283" s="13">
        <v>15</v>
      </c>
    </row>
    <row r="284" spans="1:11" x14ac:dyDescent="0.25">
      <c r="B284" t="s">
        <v>258</v>
      </c>
      <c r="C284" t="s">
        <v>1344</v>
      </c>
      <c r="D284" s="13">
        <v>1</v>
      </c>
      <c r="F284" s="13">
        <v>2</v>
      </c>
      <c r="H284" s="13">
        <f t="shared" si="55"/>
        <v>3</v>
      </c>
      <c r="I284" s="13">
        <v>3</v>
      </c>
      <c r="J284" s="13">
        <f t="shared" si="56"/>
        <v>0</v>
      </c>
      <c r="K284" s="13">
        <v>20</v>
      </c>
    </row>
    <row r="285" spans="1:11" x14ac:dyDescent="0.25">
      <c r="B285" t="s">
        <v>259</v>
      </c>
      <c r="C285" t="s">
        <v>1345</v>
      </c>
      <c r="F285" s="13">
        <v>5</v>
      </c>
      <c r="H285" s="13">
        <f t="shared" si="55"/>
        <v>5</v>
      </c>
      <c r="I285" s="13">
        <v>5</v>
      </c>
      <c r="J285" s="13">
        <f t="shared" si="56"/>
        <v>0</v>
      </c>
      <c r="K285" s="13">
        <v>18</v>
      </c>
    </row>
    <row r="286" spans="1:11" x14ac:dyDescent="0.25">
      <c r="B286" t="s">
        <v>260</v>
      </c>
      <c r="C286" t="s">
        <v>1346</v>
      </c>
      <c r="D286" s="13">
        <v>3</v>
      </c>
      <c r="E286" s="13">
        <v>8</v>
      </c>
      <c r="F286" s="13">
        <v>6</v>
      </c>
      <c r="H286" s="13">
        <f t="shared" si="55"/>
        <v>17</v>
      </c>
      <c r="I286" s="13">
        <v>17</v>
      </c>
      <c r="J286" s="13">
        <f t="shared" si="56"/>
        <v>0</v>
      </c>
      <c r="K286" s="13">
        <v>50</v>
      </c>
    </row>
    <row r="287" spans="1:11" x14ac:dyDescent="0.25">
      <c r="B287" t="s">
        <v>527</v>
      </c>
      <c r="C287" t="s">
        <v>1347</v>
      </c>
      <c r="D287" s="13">
        <v>6</v>
      </c>
      <c r="E287" s="13">
        <v>4</v>
      </c>
      <c r="F287" s="13">
        <v>8</v>
      </c>
      <c r="H287" s="13">
        <f t="shared" si="55"/>
        <v>18</v>
      </c>
      <c r="I287" s="13">
        <v>18</v>
      </c>
      <c r="J287" s="13">
        <f t="shared" si="56"/>
        <v>0</v>
      </c>
      <c r="K287" s="13">
        <v>70</v>
      </c>
    </row>
    <row r="288" spans="1:11" x14ac:dyDescent="0.25">
      <c r="B288" t="s">
        <v>261</v>
      </c>
      <c r="C288" t="s">
        <v>1348</v>
      </c>
      <c r="D288" s="13">
        <v>3</v>
      </c>
      <c r="E288" s="13">
        <v>2</v>
      </c>
      <c r="F288" s="13">
        <v>3</v>
      </c>
      <c r="H288" s="13">
        <f t="shared" si="55"/>
        <v>8</v>
      </c>
      <c r="I288" s="13">
        <v>8</v>
      </c>
      <c r="J288" s="13">
        <f t="shared" si="56"/>
        <v>0</v>
      </c>
      <c r="K288" s="13">
        <v>45</v>
      </c>
    </row>
    <row r="289" spans="2:11" x14ac:dyDescent="0.25">
      <c r="B289" t="s">
        <v>262</v>
      </c>
      <c r="C289" t="s">
        <v>1348</v>
      </c>
      <c r="D289" s="13">
        <v>1</v>
      </c>
      <c r="E289" s="13">
        <v>10</v>
      </c>
      <c r="F289" s="13">
        <v>15</v>
      </c>
      <c r="H289" s="13">
        <f t="shared" si="55"/>
        <v>26</v>
      </c>
      <c r="I289" s="13">
        <v>26</v>
      </c>
      <c r="J289" s="13">
        <f t="shared" si="56"/>
        <v>0</v>
      </c>
      <c r="K289" s="13">
        <v>60</v>
      </c>
    </row>
    <row r="290" spans="2:11" x14ac:dyDescent="0.25">
      <c r="B290" t="s">
        <v>263</v>
      </c>
      <c r="C290" t="s">
        <v>1349</v>
      </c>
      <c r="D290" s="13">
        <v>3</v>
      </c>
      <c r="E290" s="13">
        <v>6</v>
      </c>
      <c r="F290" s="13">
        <v>7</v>
      </c>
      <c r="H290" s="13">
        <f t="shared" si="55"/>
        <v>16</v>
      </c>
      <c r="I290" s="13">
        <v>16</v>
      </c>
      <c r="J290" s="13">
        <f t="shared" si="56"/>
        <v>0</v>
      </c>
      <c r="K290" s="13">
        <v>110</v>
      </c>
    </row>
    <row r="291" spans="2:11" x14ac:dyDescent="0.25">
      <c r="B291" t="s">
        <v>724</v>
      </c>
      <c r="C291" t="s">
        <v>1558</v>
      </c>
      <c r="F291" s="13">
        <v>6</v>
      </c>
      <c r="H291" s="13">
        <f t="shared" si="55"/>
        <v>6</v>
      </c>
      <c r="I291" s="13">
        <v>6</v>
      </c>
      <c r="J291" s="13">
        <f t="shared" si="56"/>
        <v>0</v>
      </c>
      <c r="K291" s="13">
        <v>10</v>
      </c>
    </row>
    <row r="292" spans="2:11" x14ac:dyDescent="0.25">
      <c r="B292" t="s">
        <v>543</v>
      </c>
      <c r="C292" t="s">
        <v>1559</v>
      </c>
      <c r="F292" s="13">
        <v>3</v>
      </c>
      <c r="H292" s="13">
        <f t="shared" si="55"/>
        <v>3</v>
      </c>
      <c r="I292" s="13">
        <v>3</v>
      </c>
      <c r="J292" s="13">
        <f t="shared" si="56"/>
        <v>0</v>
      </c>
      <c r="K292" s="13">
        <v>6</v>
      </c>
    </row>
    <row r="293" spans="2:11" x14ac:dyDescent="0.25">
      <c r="B293" t="s">
        <v>688</v>
      </c>
      <c r="C293" t="s">
        <v>1560</v>
      </c>
      <c r="F293" s="13">
        <v>2</v>
      </c>
      <c r="H293" s="13">
        <f t="shared" si="55"/>
        <v>2</v>
      </c>
      <c r="I293" s="13">
        <v>2</v>
      </c>
      <c r="J293" s="13">
        <f t="shared" si="56"/>
        <v>0</v>
      </c>
      <c r="K293" s="13">
        <v>4</v>
      </c>
    </row>
    <row r="294" spans="2:11" x14ac:dyDescent="0.25">
      <c r="B294" t="s">
        <v>265</v>
      </c>
      <c r="C294" t="s">
        <v>1351</v>
      </c>
      <c r="F294" s="13">
        <v>3</v>
      </c>
      <c r="H294" s="13">
        <f t="shared" si="55"/>
        <v>3</v>
      </c>
      <c r="I294" s="13">
        <v>3</v>
      </c>
      <c r="J294" s="13">
        <f t="shared" si="56"/>
        <v>0</v>
      </c>
      <c r="K294" s="13">
        <v>6</v>
      </c>
    </row>
    <row r="295" spans="2:11" x14ac:dyDescent="0.25">
      <c r="B295" t="s">
        <v>542</v>
      </c>
      <c r="C295" t="s">
        <v>1561</v>
      </c>
      <c r="E295" s="13">
        <v>1</v>
      </c>
      <c r="F295" s="13">
        <v>4</v>
      </c>
      <c r="H295" s="13">
        <f t="shared" si="55"/>
        <v>5</v>
      </c>
      <c r="I295" s="13">
        <v>5</v>
      </c>
      <c r="J295" s="13">
        <f t="shared" si="56"/>
        <v>0</v>
      </c>
      <c r="K295" s="13">
        <v>18</v>
      </c>
    </row>
    <row r="296" spans="2:11" x14ac:dyDescent="0.25">
      <c r="B296" t="s">
        <v>687</v>
      </c>
      <c r="C296" t="s">
        <v>1562</v>
      </c>
      <c r="E296" s="13">
        <v>2</v>
      </c>
      <c r="F296" s="13">
        <v>4</v>
      </c>
      <c r="H296" s="13">
        <f t="shared" si="55"/>
        <v>6</v>
      </c>
      <c r="I296" s="13">
        <v>6</v>
      </c>
      <c r="J296" s="13">
        <f t="shared" si="56"/>
        <v>0</v>
      </c>
      <c r="K296" s="13">
        <v>18</v>
      </c>
    </row>
    <row r="297" spans="2:11" x14ac:dyDescent="0.25">
      <c r="B297" t="s">
        <v>725</v>
      </c>
      <c r="C297" t="s">
        <v>1563</v>
      </c>
      <c r="F297" s="13">
        <v>2</v>
      </c>
      <c r="H297" s="13">
        <f t="shared" si="55"/>
        <v>2</v>
      </c>
      <c r="I297" s="13">
        <v>2</v>
      </c>
      <c r="J297" s="13">
        <f t="shared" si="56"/>
        <v>0</v>
      </c>
      <c r="K297" s="13">
        <v>8</v>
      </c>
    </row>
    <row r="298" spans="2:11" x14ac:dyDescent="0.25">
      <c r="B298" t="s">
        <v>266</v>
      </c>
      <c r="C298" t="s">
        <v>1352</v>
      </c>
      <c r="D298" s="13">
        <v>1</v>
      </c>
      <c r="E298" s="13">
        <v>4</v>
      </c>
      <c r="F298" s="13">
        <v>8</v>
      </c>
      <c r="H298" s="13">
        <f t="shared" si="55"/>
        <v>13</v>
      </c>
      <c r="I298" s="13">
        <v>13</v>
      </c>
      <c r="J298" s="13">
        <f t="shared" si="56"/>
        <v>0</v>
      </c>
      <c r="K298" s="13">
        <v>40</v>
      </c>
    </row>
    <row r="299" spans="2:11" x14ac:dyDescent="0.25">
      <c r="B299" t="s">
        <v>267</v>
      </c>
      <c r="C299" t="s">
        <v>1353</v>
      </c>
      <c r="D299" s="13">
        <v>12</v>
      </c>
      <c r="E299" s="13">
        <v>8</v>
      </c>
      <c r="F299" s="13">
        <v>40</v>
      </c>
      <c r="H299" s="13">
        <f t="shared" si="55"/>
        <v>60</v>
      </c>
      <c r="I299" s="13">
        <v>60</v>
      </c>
      <c r="J299" s="13">
        <f t="shared" si="56"/>
        <v>0</v>
      </c>
      <c r="K299" s="13">
        <v>160</v>
      </c>
    </row>
    <row r="300" spans="2:11" x14ac:dyDescent="0.25">
      <c r="B300" t="s">
        <v>686</v>
      </c>
      <c r="C300" t="s">
        <v>1564</v>
      </c>
      <c r="F300" s="13">
        <v>4</v>
      </c>
      <c r="H300" s="13">
        <f t="shared" si="55"/>
        <v>4</v>
      </c>
      <c r="I300" s="13">
        <v>4</v>
      </c>
      <c r="J300" s="13">
        <f t="shared" si="56"/>
        <v>0</v>
      </c>
      <c r="K300" s="13">
        <v>10</v>
      </c>
    </row>
    <row r="301" spans="2:11" x14ac:dyDescent="0.25">
      <c r="B301" t="s">
        <v>685</v>
      </c>
      <c r="C301" t="s">
        <v>1565</v>
      </c>
      <c r="F301" s="13">
        <v>2</v>
      </c>
      <c r="H301" s="13">
        <f t="shared" si="55"/>
        <v>2</v>
      </c>
      <c r="I301" s="13">
        <v>2</v>
      </c>
      <c r="J301" s="13">
        <f t="shared" si="56"/>
        <v>0</v>
      </c>
      <c r="K301" s="13">
        <v>5</v>
      </c>
    </row>
    <row r="302" spans="2:11" x14ac:dyDescent="0.25">
      <c r="B302" t="s">
        <v>491</v>
      </c>
      <c r="C302" t="s">
        <v>1355</v>
      </c>
      <c r="E302" s="13">
        <v>1</v>
      </c>
      <c r="F302" s="13">
        <v>5</v>
      </c>
      <c r="H302" s="13">
        <f t="shared" si="55"/>
        <v>6</v>
      </c>
      <c r="I302" s="13">
        <v>6</v>
      </c>
      <c r="J302" s="13">
        <f t="shared" si="56"/>
        <v>0</v>
      </c>
      <c r="K302" s="13">
        <v>16</v>
      </c>
    </row>
    <row r="303" spans="2:11" x14ac:dyDescent="0.25">
      <c r="B303" t="s">
        <v>269</v>
      </c>
      <c r="C303" t="s">
        <v>1356</v>
      </c>
      <c r="F303" s="13">
        <v>3</v>
      </c>
      <c r="H303" s="13">
        <f t="shared" si="55"/>
        <v>3</v>
      </c>
      <c r="I303" s="13">
        <v>3</v>
      </c>
      <c r="J303" s="13">
        <f t="shared" si="56"/>
        <v>0</v>
      </c>
      <c r="K303" s="13">
        <v>12</v>
      </c>
    </row>
    <row r="304" spans="2:11" x14ac:dyDescent="0.25">
      <c r="B304" t="s">
        <v>270</v>
      </c>
      <c r="C304" t="s">
        <v>1357</v>
      </c>
      <c r="D304" s="13">
        <v>1</v>
      </c>
      <c r="E304" s="13">
        <v>2</v>
      </c>
      <c r="F304" s="13">
        <v>6</v>
      </c>
      <c r="H304" s="13">
        <f t="shared" si="55"/>
        <v>9</v>
      </c>
      <c r="I304" s="13">
        <v>9</v>
      </c>
      <c r="J304" s="13">
        <f t="shared" si="56"/>
        <v>0</v>
      </c>
      <c r="K304" s="13">
        <v>20</v>
      </c>
    </row>
    <row r="305" spans="2:11" x14ac:dyDescent="0.25">
      <c r="B305" t="s">
        <v>271</v>
      </c>
      <c r="C305" t="s">
        <v>1358</v>
      </c>
      <c r="D305" s="13">
        <v>1</v>
      </c>
      <c r="E305" s="13">
        <v>3</v>
      </c>
      <c r="F305" s="13">
        <v>5</v>
      </c>
      <c r="H305" s="13">
        <f t="shared" si="55"/>
        <v>9</v>
      </c>
      <c r="I305" s="13">
        <v>9</v>
      </c>
      <c r="J305" s="13">
        <f t="shared" si="56"/>
        <v>0</v>
      </c>
      <c r="K305" s="13">
        <v>25</v>
      </c>
    </row>
    <row r="306" spans="2:11" x14ac:dyDescent="0.25">
      <c r="B306" t="s">
        <v>268</v>
      </c>
      <c r="C306" t="s">
        <v>1354</v>
      </c>
      <c r="E306" s="13">
        <v>6</v>
      </c>
      <c r="F306" s="13">
        <v>6</v>
      </c>
      <c r="H306" s="13">
        <f t="shared" si="55"/>
        <v>12</v>
      </c>
      <c r="I306" s="13">
        <v>12</v>
      </c>
      <c r="J306" s="13">
        <f t="shared" si="56"/>
        <v>0</v>
      </c>
      <c r="K306" s="13">
        <v>30</v>
      </c>
    </row>
    <row r="307" spans="2:11" x14ac:dyDescent="0.25">
      <c r="B307" t="s">
        <v>272</v>
      </c>
      <c r="C307" t="s">
        <v>1354</v>
      </c>
      <c r="D307" s="13">
        <v>1</v>
      </c>
      <c r="E307" s="13">
        <v>3</v>
      </c>
      <c r="F307" s="13">
        <v>7</v>
      </c>
      <c r="H307" s="13">
        <f t="shared" si="55"/>
        <v>11</v>
      </c>
      <c r="I307" s="13">
        <v>11</v>
      </c>
      <c r="J307" s="13">
        <f t="shared" si="56"/>
        <v>0</v>
      </c>
      <c r="K307" s="13">
        <v>21</v>
      </c>
    </row>
    <row r="308" spans="2:11" x14ac:dyDescent="0.25">
      <c r="B308" t="s">
        <v>273</v>
      </c>
      <c r="C308" t="s">
        <v>1359</v>
      </c>
      <c r="E308" s="13">
        <v>2</v>
      </c>
      <c r="F308" s="13">
        <v>3</v>
      </c>
      <c r="H308" s="13">
        <f t="shared" si="55"/>
        <v>5</v>
      </c>
      <c r="I308" s="13">
        <v>5</v>
      </c>
      <c r="J308" s="13">
        <f t="shared" si="56"/>
        <v>0</v>
      </c>
      <c r="K308" s="13">
        <v>25</v>
      </c>
    </row>
    <row r="309" spans="2:11" x14ac:dyDescent="0.25">
      <c r="B309" t="s">
        <v>274</v>
      </c>
      <c r="C309" t="s">
        <v>1360</v>
      </c>
      <c r="F309" s="13">
        <v>4</v>
      </c>
      <c r="H309" s="13">
        <f t="shared" si="55"/>
        <v>4</v>
      </c>
      <c r="I309" s="13">
        <v>4</v>
      </c>
      <c r="J309" s="13">
        <f t="shared" si="56"/>
        <v>0</v>
      </c>
      <c r="K309" s="13">
        <v>20</v>
      </c>
    </row>
    <row r="310" spans="2:11" x14ac:dyDescent="0.25">
      <c r="B310" t="s">
        <v>275</v>
      </c>
      <c r="C310" t="s">
        <v>1361</v>
      </c>
      <c r="E310" s="13">
        <v>9</v>
      </c>
      <c r="F310" s="13">
        <v>6</v>
      </c>
      <c r="H310" s="13">
        <f t="shared" ref="H310:H332" si="57">SUM(D310:G310)</f>
        <v>15</v>
      </c>
      <c r="I310" s="13">
        <v>15</v>
      </c>
      <c r="J310" s="13">
        <f t="shared" ref="J310:J332" si="58">H310-I310</f>
        <v>0</v>
      </c>
      <c r="K310" s="13">
        <v>30</v>
      </c>
    </row>
    <row r="311" spans="2:11" x14ac:dyDescent="0.25">
      <c r="B311" t="s">
        <v>276</v>
      </c>
      <c r="C311" t="s">
        <v>1359</v>
      </c>
      <c r="F311" s="13">
        <v>6</v>
      </c>
      <c r="H311" s="13">
        <f t="shared" si="57"/>
        <v>6</v>
      </c>
      <c r="I311" s="13">
        <v>6</v>
      </c>
      <c r="J311" s="13">
        <f t="shared" si="58"/>
        <v>0</v>
      </c>
      <c r="K311" s="13">
        <v>30</v>
      </c>
    </row>
    <row r="312" spans="2:11" x14ac:dyDescent="0.25">
      <c r="B312" t="s">
        <v>726</v>
      </c>
      <c r="C312" t="s">
        <v>1566</v>
      </c>
      <c r="E312" s="13">
        <v>2</v>
      </c>
      <c r="F312" s="13">
        <v>5</v>
      </c>
      <c r="H312" s="13">
        <f t="shared" si="57"/>
        <v>7</v>
      </c>
      <c r="I312" s="13">
        <v>7</v>
      </c>
      <c r="J312" s="13">
        <f t="shared" si="58"/>
        <v>0</v>
      </c>
      <c r="K312" s="13">
        <v>16</v>
      </c>
    </row>
    <row r="313" spans="2:11" x14ac:dyDescent="0.25">
      <c r="B313" t="s">
        <v>277</v>
      </c>
      <c r="C313" t="s">
        <v>1362</v>
      </c>
      <c r="E313" s="13">
        <v>2</v>
      </c>
      <c r="F313" s="13">
        <v>6</v>
      </c>
      <c r="H313" s="13">
        <f t="shared" si="57"/>
        <v>8</v>
      </c>
      <c r="I313" s="13">
        <v>8</v>
      </c>
      <c r="J313" s="13">
        <f t="shared" si="58"/>
        <v>0</v>
      </c>
      <c r="K313" s="13">
        <v>25</v>
      </c>
    </row>
    <row r="314" spans="2:11" x14ac:dyDescent="0.25">
      <c r="B314" t="s">
        <v>278</v>
      </c>
      <c r="C314" t="s">
        <v>1363</v>
      </c>
      <c r="F314" s="13">
        <v>4</v>
      </c>
      <c r="H314" s="13">
        <f t="shared" si="57"/>
        <v>4</v>
      </c>
      <c r="I314" s="13">
        <v>4</v>
      </c>
      <c r="J314" s="13">
        <f t="shared" si="58"/>
        <v>0</v>
      </c>
      <c r="K314" s="13">
        <v>20</v>
      </c>
    </row>
    <row r="315" spans="2:11" x14ac:dyDescent="0.25">
      <c r="B315" t="s">
        <v>279</v>
      </c>
      <c r="C315" t="s">
        <v>1364</v>
      </c>
      <c r="F315" s="13">
        <v>5</v>
      </c>
      <c r="H315" s="13">
        <f t="shared" si="57"/>
        <v>5</v>
      </c>
      <c r="I315" s="13">
        <v>5</v>
      </c>
      <c r="J315" s="13">
        <f t="shared" si="58"/>
        <v>0</v>
      </c>
      <c r="K315" s="13">
        <v>20</v>
      </c>
    </row>
    <row r="316" spans="2:11" x14ac:dyDescent="0.25">
      <c r="B316" t="s">
        <v>280</v>
      </c>
      <c r="C316" t="s">
        <v>1365</v>
      </c>
      <c r="F316" s="13">
        <v>4</v>
      </c>
      <c r="H316" s="13">
        <f t="shared" si="57"/>
        <v>4</v>
      </c>
      <c r="I316" s="13">
        <v>4</v>
      </c>
      <c r="J316" s="13">
        <f t="shared" si="58"/>
        <v>0</v>
      </c>
      <c r="K316" s="13">
        <v>25</v>
      </c>
    </row>
    <row r="317" spans="2:11" x14ac:dyDescent="0.25">
      <c r="B317" t="s">
        <v>281</v>
      </c>
      <c r="C317" t="s">
        <v>1366</v>
      </c>
      <c r="E317" s="13">
        <v>6</v>
      </c>
      <c r="F317" s="13">
        <v>5</v>
      </c>
      <c r="H317" s="13">
        <f t="shared" si="57"/>
        <v>11</v>
      </c>
      <c r="I317" s="13">
        <v>11</v>
      </c>
      <c r="J317" s="13">
        <f t="shared" si="58"/>
        <v>0</v>
      </c>
      <c r="K317" s="13">
        <v>50</v>
      </c>
    </row>
    <row r="318" spans="2:11" x14ac:dyDescent="0.25">
      <c r="B318" t="s">
        <v>282</v>
      </c>
      <c r="C318" t="s">
        <v>1367</v>
      </c>
      <c r="D318" s="13">
        <v>1</v>
      </c>
      <c r="E318" s="13">
        <v>6</v>
      </c>
      <c r="F318" s="13">
        <v>25</v>
      </c>
      <c r="H318" s="13">
        <f t="shared" si="57"/>
        <v>32</v>
      </c>
      <c r="I318" s="13">
        <v>32</v>
      </c>
      <c r="J318" s="13">
        <f t="shared" si="58"/>
        <v>0</v>
      </c>
      <c r="K318" s="13">
        <v>90</v>
      </c>
    </row>
    <row r="319" spans="2:11" x14ac:dyDescent="0.25">
      <c r="B319" t="s">
        <v>283</v>
      </c>
      <c r="C319" t="s">
        <v>1368</v>
      </c>
      <c r="E319" s="13">
        <v>2</v>
      </c>
      <c r="F319" s="13">
        <v>6</v>
      </c>
      <c r="H319" s="13">
        <f t="shared" si="57"/>
        <v>8</v>
      </c>
      <c r="I319" s="13">
        <v>8</v>
      </c>
      <c r="J319" s="13">
        <f t="shared" si="58"/>
        <v>0</v>
      </c>
      <c r="K319" s="13">
        <v>30</v>
      </c>
    </row>
    <row r="320" spans="2:11" x14ac:dyDescent="0.25">
      <c r="B320" t="s">
        <v>683</v>
      </c>
      <c r="C320" t="s">
        <v>1369</v>
      </c>
      <c r="F320" s="13">
        <v>7</v>
      </c>
      <c r="H320" s="13">
        <f t="shared" si="57"/>
        <v>7</v>
      </c>
      <c r="I320" s="13">
        <v>7</v>
      </c>
      <c r="J320" s="13">
        <f t="shared" si="58"/>
        <v>0</v>
      </c>
      <c r="K320" s="13">
        <v>24</v>
      </c>
    </row>
    <row r="321" spans="1:12" x14ac:dyDescent="0.25">
      <c r="B321" t="s">
        <v>603</v>
      </c>
      <c r="C321" t="s">
        <v>1567</v>
      </c>
      <c r="F321" s="13">
        <v>5</v>
      </c>
      <c r="H321" s="13">
        <f t="shared" si="57"/>
        <v>5</v>
      </c>
      <c r="I321" s="13">
        <v>5</v>
      </c>
      <c r="J321" s="13">
        <f t="shared" si="58"/>
        <v>0</v>
      </c>
      <c r="K321" s="13">
        <v>10</v>
      </c>
    </row>
    <row r="322" spans="1:12" x14ac:dyDescent="0.25">
      <c r="B322" t="s">
        <v>682</v>
      </c>
      <c r="C322" s="68" t="s">
        <v>1370</v>
      </c>
      <c r="F322" s="13">
        <v>5</v>
      </c>
      <c r="H322" s="13">
        <f t="shared" si="57"/>
        <v>5</v>
      </c>
      <c r="I322" s="13">
        <v>5</v>
      </c>
      <c r="J322" s="13">
        <f t="shared" si="58"/>
        <v>0</v>
      </c>
      <c r="K322" s="13">
        <v>30</v>
      </c>
    </row>
    <row r="323" spans="1:12" x14ac:dyDescent="0.25">
      <c r="B323" t="s">
        <v>601</v>
      </c>
      <c r="C323" t="s">
        <v>1371</v>
      </c>
      <c r="E323" s="13">
        <v>6</v>
      </c>
      <c r="F323" s="13">
        <v>2</v>
      </c>
      <c r="H323" s="13">
        <f t="shared" si="57"/>
        <v>8</v>
      </c>
      <c r="I323" s="13">
        <v>8</v>
      </c>
      <c r="J323" s="13">
        <f t="shared" si="58"/>
        <v>0</v>
      </c>
      <c r="K323" s="13">
        <v>30</v>
      </c>
    </row>
    <row r="324" spans="1:12" x14ac:dyDescent="0.25">
      <c r="B324" t="s">
        <v>284</v>
      </c>
      <c r="C324" t="s">
        <v>1372</v>
      </c>
      <c r="E324" s="13">
        <v>2</v>
      </c>
      <c r="F324" s="13">
        <v>2</v>
      </c>
      <c r="H324" s="13">
        <f t="shared" si="57"/>
        <v>4</v>
      </c>
      <c r="I324" s="13">
        <v>4</v>
      </c>
      <c r="J324" s="13">
        <f t="shared" si="58"/>
        <v>0</v>
      </c>
      <c r="K324" s="13">
        <v>20</v>
      </c>
    </row>
    <row r="325" spans="1:12" x14ac:dyDescent="0.25">
      <c r="B325" t="s">
        <v>285</v>
      </c>
      <c r="C325" t="s">
        <v>1373</v>
      </c>
      <c r="E325" s="13">
        <v>4</v>
      </c>
      <c r="F325" s="13">
        <v>4</v>
      </c>
      <c r="H325" s="13">
        <f t="shared" si="57"/>
        <v>8</v>
      </c>
      <c r="I325" s="13">
        <v>8</v>
      </c>
      <c r="J325" s="13">
        <f t="shared" si="58"/>
        <v>0</v>
      </c>
      <c r="K325" s="13">
        <v>40</v>
      </c>
    </row>
    <row r="326" spans="1:12" x14ac:dyDescent="0.25">
      <c r="B326" t="s">
        <v>286</v>
      </c>
      <c r="C326" t="s">
        <v>1524</v>
      </c>
      <c r="D326" s="13">
        <v>1</v>
      </c>
      <c r="E326" s="13">
        <v>3</v>
      </c>
      <c r="F326" s="13">
        <v>3</v>
      </c>
      <c r="H326" s="13">
        <f t="shared" si="57"/>
        <v>7</v>
      </c>
      <c r="I326" s="13">
        <v>7</v>
      </c>
      <c r="J326" s="13">
        <f t="shared" si="58"/>
        <v>0</v>
      </c>
      <c r="K326" s="13">
        <v>40</v>
      </c>
    </row>
    <row r="327" spans="1:12" x14ac:dyDescent="0.25">
      <c r="B327" t="s">
        <v>287</v>
      </c>
      <c r="C327" t="s">
        <v>1374</v>
      </c>
      <c r="D327" s="13">
        <v>2</v>
      </c>
      <c r="E327" s="13">
        <v>3</v>
      </c>
      <c r="F327" s="13">
        <v>10</v>
      </c>
      <c r="H327" s="13">
        <f t="shared" si="57"/>
        <v>15</v>
      </c>
      <c r="I327" s="13">
        <v>15</v>
      </c>
      <c r="J327" s="13">
        <f t="shared" si="58"/>
        <v>0</v>
      </c>
      <c r="K327" s="13">
        <v>85</v>
      </c>
    </row>
    <row r="328" spans="1:12" x14ac:dyDescent="0.25">
      <c r="B328" t="s">
        <v>638</v>
      </c>
      <c r="C328" t="s">
        <v>1375</v>
      </c>
      <c r="D328" s="13">
        <v>1</v>
      </c>
      <c r="E328" s="13">
        <v>6</v>
      </c>
      <c r="F328" s="13">
        <v>5</v>
      </c>
      <c r="H328" s="13">
        <f t="shared" si="57"/>
        <v>12</v>
      </c>
      <c r="I328" s="13">
        <v>12</v>
      </c>
      <c r="J328" s="13">
        <f t="shared" si="58"/>
        <v>0</v>
      </c>
      <c r="K328" s="13">
        <v>60</v>
      </c>
    </row>
    <row r="329" spans="1:12" x14ac:dyDescent="0.25">
      <c r="B329" t="s">
        <v>288</v>
      </c>
      <c r="C329" t="s">
        <v>1376</v>
      </c>
      <c r="D329" s="13">
        <v>16</v>
      </c>
      <c r="E329" s="13">
        <v>10</v>
      </c>
      <c r="F329" s="13">
        <v>6</v>
      </c>
      <c r="H329" s="13">
        <f t="shared" si="57"/>
        <v>32</v>
      </c>
      <c r="I329" s="13">
        <v>32</v>
      </c>
      <c r="J329" s="13">
        <f t="shared" si="58"/>
        <v>0</v>
      </c>
      <c r="K329" s="13">
        <v>180</v>
      </c>
    </row>
    <row r="330" spans="1:12" x14ac:dyDescent="0.25">
      <c r="B330" t="s">
        <v>289</v>
      </c>
      <c r="C330" t="s">
        <v>1377</v>
      </c>
      <c r="D330" s="13">
        <v>4</v>
      </c>
      <c r="E330" s="13">
        <v>5</v>
      </c>
      <c r="F330" s="13">
        <v>10</v>
      </c>
      <c r="H330" s="13">
        <f t="shared" si="57"/>
        <v>19</v>
      </c>
      <c r="I330" s="13">
        <v>19</v>
      </c>
      <c r="J330" s="13">
        <f t="shared" si="58"/>
        <v>0</v>
      </c>
      <c r="K330" s="13">
        <v>50</v>
      </c>
    </row>
    <row r="331" spans="1:12" x14ac:dyDescent="0.25">
      <c r="B331" t="s">
        <v>292</v>
      </c>
      <c r="C331" t="s">
        <v>1380</v>
      </c>
      <c r="D331" s="13">
        <v>2</v>
      </c>
      <c r="E331" s="13">
        <v>5</v>
      </c>
      <c r="F331" s="13">
        <v>7</v>
      </c>
      <c r="H331" s="13">
        <f t="shared" si="57"/>
        <v>14</v>
      </c>
      <c r="I331" s="13">
        <v>14</v>
      </c>
      <c r="J331" s="13">
        <f t="shared" si="58"/>
        <v>0</v>
      </c>
      <c r="K331" s="13">
        <v>70</v>
      </c>
    </row>
    <row r="332" spans="1:12" x14ac:dyDescent="0.25">
      <c r="B332" t="s">
        <v>290</v>
      </c>
      <c r="C332" t="s">
        <v>1378</v>
      </c>
      <c r="D332" s="13">
        <v>2</v>
      </c>
      <c r="E332" s="13">
        <v>8</v>
      </c>
      <c r="F332" s="13">
        <v>10</v>
      </c>
      <c r="H332" s="13">
        <f t="shared" si="57"/>
        <v>20</v>
      </c>
      <c r="I332" s="13">
        <v>20</v>
      </c>
      <c r="J332" s="13">
        <f t="shared" si="58"/>
        <v>0</v>
      </c>
      <c r="K332" s="13">
        <v>60</v>
      </c>
    </row>
    <row r="333" spans="1:12" ht="15.75" thickBot="1" x14ac:dyDescent="0.3">
      <c r="A333" s="2" t="s">
        <v>1719</v>
      </c>
      <c r="B333" s="2"/>
      <c r="C333" s="2"/>
      <c r="D333" s="14">
        <f>SUM(D277:D332)</f>
        <v>147</v>
      </c>
      <c r="E333" s="14">
        <f t="shared" ref="E333:K333" si="59">SUM(E277:E332)</f>
        <v>352</v>
      </c>
      <c r="F333" s="14">
        <f t="shared" si="59"/>
        <v>491</v>
      </c>
      <c r="G333" s="14">
        <f t="shared" si="59"/>
        <v>0</v>
      </c>
      <c r="H333" s="14">
        <f t="shared" si="59"/>
        <v>990</v>
      </c>
      <c r="I333" s="14">
        <f t="shared" si="59"/>
        <v>990</v>
      </c>
      <c r="J333" s="14">
        <f t="shared" si="59"/>
        <v>0</v>
      </c>
      <c r="K333" s="14">
        <f t="shared" si="59"/>
        <v>4118</v>
      </c>
      <c r="L333" t="s">
        <v>727</v>
      </c>
    </row>
    <row r="334" spans="1:12" ht="15.75" thickTop="1" x14ac:dyDescent="0.25">
      <c r="B334" t="s">
        <v>291</v>
      </c>
      <c r="C334" t="s">
        <v>1379</v>
      </c>
      <c r="F334" s="13">
        <v>4</v>
      </c>
      <c r="H334" s="13">
        <f t="shared" ref="H334:H346" si="60">SUM(D334:G334)</f>
        <v>4</v>
      </c>
      <c r="I334" s="13">
        <v>4</v>
      </c>
      <c r="J334" s="13">
        <f t="shared" ref="J334:J346" si="61">H334-I334</f>
        <v>0</v>
      </c>
      <c r="K334" s="13">
        <v>20</v>
      </c>
    </row>
    <row r="335" spans="1:12" x14ac:dyDescent="0.25">
      <c r="B335" t="s">
        <v>293</v>
      </c>
      <c r="C335" t="s">
        <v>1381</v>
      </c>
      <c r="F335" s="13">
        <v>3</v>
      </c>
      <c r="H335" s="13">
        <f t="shared" si="60"/>
        <v>3</v>
      </c>
      <c r="I335" s="13">
        <v>3</v>
      </c>
      <c r="J335" s="13">
        <f t="shared" si="61"/>
        <v>0</v>
      </c>
      <c r="K335" s="13">
        <v>12</v>
      </c>
    </row>
    <row r="336" spans="1:12" x14ac:dyDescent="0.25">
      <c r="B336" t="s">
        <v>533</v>
      </c>
      <c r="C336" t="s">
        <v>1568</v>
      </c>
      <c r="E336" s="13">
        <v>1</v>
      </c>
      <c r="F336" s="13">
        <v>2</v>
      </c>
      <c r="H336" s="13">
        <f t="shared" si="60"/>
        <v>3</v>
      </c>
      <c r="I336" s="13">
        <v>3</v>
      </c>
      <c r="J336" s="13">
        <f t="shared" si="61"/>
        <v>0</v>
      </c>
      <c r="K336" s="13">
        <v>8</v>
      </c>
    </row>
    <row r="337" spans="1:11" x14ac:dyDescent="0.25">
      <c r="B337" t="s">
        <v>294</v>
      </c>
      <c r="C337" t="s">
        <v>1525</v>
      </c>
      <c r="D337" s="13">
        <v>2</v>
      </c>
      <c r="E337" s="13">
        <v>3</v>
      </c>
      <c r="F337" s="13">
        <v>3</v>
      </c>
      <c r="H337" s="13">
        <f t="shared" si="60"/>
        <v>8</v>
      </c>
      <c r="I337" s="13">
        <v>8</v>
      </c>
      <c r="J337" s="13">
        <f t="shared" si="61"/>
        <v>0</v>
      </c>
      <c r="K337" s="13">
        <v>35</v>
      </c>
    </row>
    <row r="338" spans="1:11" x14ac:dyDescent="0.25">
      <c r="B338" t="s">
        <v>534</v>
      </c>
      <c r="C338" t="s">
        <v>1569</v>
      </c>
      <c r="E338" s="13">
        <v>3</v>
      </c>
      <c r="F338" s="13">
        <v>2</v>
      </c>
      <c r="H338" s="13">
        <f t="shared" si="60"/>
        <v>5</v>
      </c>
      <c r="I338" s="13">
        <v>5</v>
      </c>
      <c r="J338" s="13">
        <f t="shared" si="61"/>
        <v>0</v>
      </c>
      <c r="K338" s="13">
        <v>20</v>
      </c>
    </row>
    <row r="339" spans="1:11" x14ac:dyDescent="0.25">
      <c r="B339" t="s">
        <v>295</v>
      </c>
      <c r="C339" t="s">
        <v>1382</v>
      </c>
      <c r="F339" s="13">
        <v>5</v>
      </c>
      <c r="H339" s="13">
        <f t="shared" si="60"/>
        <v>5</v>
      </c>
      <c r="I339" s="13">
        <v>5</v>
      </c>
      <c r="J339" s="13">
        <f t="shared" si="61"/>
        <v>0</v>
      </c>
      <c r="K339" s="13">
        <v>15</v>
      </c>
    </row>
    <row r="340" spans="1:11" x14ac:dyDescent="0.25">
      <c r="B340" t="s">
        <v>296</v>
      </c>
      <c r="C340" t="s">
        <v>1383</v>
      </c>
      <c r="F340" s="13">
        <v>3</v>
      </c>
      <c r="H340" s="13">
        <f t="shared" si="60"/>
        <v>3</v>
      </c>
      <c r="I340" s="13">
        <v>3</v>
      </c>
      <c r="J340" s="13">
        <f t="shared" si="61"/>
        <v>0</v>
      </c>
      <c r="K340" s="13">
        <v>10</v>
      </c>
    </row>
    <row r="341" spans="1:11" x14ac:dyDescent="0.25">
      <c r="B341" t="s">
        <v>297</v>
      </c>
      <c r="C341" t="s">
        <v>1384</v>
      </c>
      <c r="D341" s="13">
        <v>10</v>
      </c>
      <c r="E341" s="13">
        <v>12</v>
      </c>
      <c r="F341" s="13">
        <v>10</v>
      </c>
      <c r="H341" s="13">
        <f t="shared" si="60"/>
        <v>32</v>
      </c>
      <c r="I341" s="13">
        <v>32</v>
      </c>
      <c r="J341" s="13">
        <f t="shared" si="61"/>
        <v>0</v>
      </c>
      <c r="K341" s="13">
        <v>120</v>
      </c>
    </row>
    <row r="342" spans="1:11" x14ac:dyDescent="0.25">
      <c r="B342" t="s">
        <v>298</v>
      </c>
      <c r="C342" t="s">
        <v>1385</v>
      </c>
      <c r="E342" s="13">
        <v>4</v>
      </c>
      <c r="F342" s="13">
        <v>4</v>
      </c>
      <c r="H342" s="13">
        <f t="shared" si="60"/>
        <v>8</v>
      </c>
      <c r="I342" s="13">
        <v>8</v>
      </c>
      <c r="J342" s="13">
        <f t="shared" si="61"/>
        <v>0</v>
      </c>
      <c r="K342" s="13">
        <v>25</v>
      </c>
    </row>
    <row r="343" spans="1:11" x14ac:dyDescent="0.25">
      <c r="B343" t="s">
        <v>482</v>
      </c>
      <c r="C343" t="s">
        <v>1386</v>
      </c>
      <c r="F343" s="13">
        <v>4</v>
      </c>
      <c r="H343" s="13">
        <f t="shared" si="60"/>
        <v>4</v>
      </c>
      <c r="I343" s="13">
        <v>4</v>
      </c>
      <c r="J343" s="13">
        <f t="shared" si="61"/>
        <v>0</v>
      </c>
      <c r="K343" s="13">
        <v>20</v>
      </c>
    </row>
    <row r="344" spans="1:11" x14ac:dyDescent="0.25">
      <c r="B344" t="s">
        <v>299</v>
      </c>
      <c r="C344" t="s">
        <v>1387</v>
      </c>
      <c r="D344" s="13">
        <v>4</v>
      </c>
      <c r="E344" s="13">
        <v>4</v>
      </c>
      <c r="F344" s="13">
        <v>5</v>
      </c>
      <c r="H344" s="13">
        <f t="shared" si="60"/>
        <v>13</v>
      </c>
      <c r="I344" s="13">
        <v>13</v>
      </c>
      <c r="J344" s="13">
        <f t="shared" si="61"/>
        <v>0</v>
      </c>
      <c r="K344" s="13">
        <v>60</v>
      </c>
    </row>
    <row r="345" spans="1:11" x14ac:dyDescent="0.25">
      <c r="B345" t="s">
        <v>301</v>
      </c>
      <c r="C345" t="s">
        <v>1389</v>
      </c>
      <c r="D345" s="13">
        <v>1</v>
      </c>
      <c r="E345" s="13">
        <v>4</v>
      </c>
      <c r="F345" s="13">
        <v>6</v>
      </c>
      <c r="H345" s="13">
        <f t="shared" si="60"/>
        <v>11</v>
      </c>
      <c r="I345" s="13">
        <v>11</v>
      </c>
      <c r="J345" s="13">
        <f t="shared" si="61"/>
        <v>0</v>
      </c>
      <c r="K345" s="13">
        <v>25</v>
      </c>
    </row>
    <row r="346" spans="1:11" x14ac:dyDescent="0.25">
      <c r="B346" t="s">
        <v>302</v>
      </c>
      <c r="C346" t="s">
        <v>1390</v>
      </c>
      <c r="D346" s="13">
        <v>1</v>
      </c>
      <c r="E346" s="13">
        <v>4</v>
      </c>
      <c r="F346" s="13">
        <v>6</v>
      </c>
      <c r="H346" s="13">
        <f t="shared" si="60"/>
        <v>11</v>
      </c>
      <c r="I346" s="13">
        <v>11</v>
      </c>
      <c r="J346" s="13">
        <f t="shared" si="61"/>
        <v>0</v>
      </c>
      <c r="K346" s="13">
        <v>35</v>
      </c>
    </row>
    <row r="347" spans="1:11" ht="15.75" thickBot="1" x14ac:dyDescent="0.3">
      <c r="A347" s="2" t="s">
        <v>1719</v>
      </c>
      <c r="B347" s="2"/>
      <c r="C347" s="2"/>
      <c r="D347" s="14">
        <f t="shared" ref="D347:K347" si="62">SUM(D333:D346)</f>
        <v>165</v>
      </c>
      <c r="E347" s="14">
        <f t="shared" si="62"/>
        <v>387</v>
      </c>
      <c r="F347" s="14">
        <f t="shared" si="62"/>
        <v>548</v>
      </c>
      <c r="G347" s="14">
        <f t="shared" si="62"/>
        <v>0</v>
      </c>
      <c r="H347" s="14">
        <f t="shared" si="62"/>
        <v>1100</v>
      </c>
      <c r="I347" s="14">
        <f t="shared" si="62"/>
        <v>1100</v>
      </c>
      <c r="J347" s="14">
        <f t="shared" si="62"/>
        <v>0</v>
      </c>
      <c r="K347" s="14">
        <f t="shared" si="62"/>
        <v>4523</v>
      </c>
    </row>
    <row r="348" spans="1:11" ht="15.75" thickTop="1" x14ac:dyDescent="0.25">
      <c r="A348" t="s">
        <v>544</v>
      </c>
      <c r="B348" t="s">
        <v>545</v>
      </c>
      <c r="C348" t="s">
        <v>1570</v>
      </c>
      <c r="E348" s="13">
        <v>2</v>
      </c>
      <c r="F348" s="13">
        <v>4</v>
      </c>
      <c r="H348" s="13">
        <f t="shared" ref="H348:H366" si="63">SUM(D348:G348)</f>
        <v>6</v>
      </c>
      <c r="I348" s="13">
        <v>6</v>
      </c>
      <c r="J348" s="13">
        <f t="shared" ref="J348:J366" si="64">H348-I348</f>
        <v>0</v>
      </c>
      <c r="K348" s="13">
        <v>14</v>
      </c>
    </row>
    <row r="349" spans="1:11" x14ac:dyDescent="0.25">
      <c r="B349" t="s">
        <v>546</v>
      </c>
      <c r="C349" t="s">
        <v>1571</v>
      </c>
      <c r="E349" s="13">
        <v>4</v>
      </c>
      <c r="F349" s="13">
        <v>18</v>
      </c>
      <c r="H349" s="13">
        <f t="shared" si="63"/>
        <v>22</v>
      </c>
      <c r="I349" s="13">
        <v>22</v>
      </c>
      <c r="J349" s="13">
        <f t="shared" si="64"/>
        <v>0</v>
      </c>
      <c r="K349" s="13">
        <v>96</v>
      </c>
    </row>
    <row r="350" spans="1:11" x14ac:dyDescent="0.25">
      <c r="B350" t="s">
        <v>689</v>
      </c>
      <c r="C350" t="s">
        <v>1572</v>
      </c>
      <c r="F350" s="13">
        <v>8</v>
      </c>
      <c r="H350" s="13">
        <f t="shared" si="63"/>
        <v>8</v>
      </c>
      <c r="I350" s="13">
        <v>8</v>
      </c>
      <c r="J350" s="13">
        <f t="shared" si="64"/>
        <v>0</v>
      </c>
      <c r="K350" s="13">
        <v>24</v>
      </c>
    </row>
    <row r="351" spans="1:11" x14ac:dyDescent="0.25">
      <c r="B351" t="s">
        <v>303</v>
      </c>
      <c r="C351" t="s">
        <v>1392</v>
      </c>
      <c r="F351" s="13">
        <v>40</v>
      </c>
      <c r="H351" s="13">
        <f t="shared" si="63"/>
        <v>40</v>
      </c>
      <c r="I351" s="13">
        <v>40</v>
      </c>
      <c r="J351" s="13">
        <f t="shared" si="64"/>
        <v>0</v>
      </c>
      <c r="K351" s="13">
        <v>138</v>
      </c>
    </row>
    <row r="352" spans="1:11" x14ac:dyDescent="0.25">
      <c r="B352" t="s">
        <v>304</v>
      </c>
      <c r="C352" t="s">
        <v>1393</v>
      </c>
      <c r="E352" s="13">
        <v>2</v>
      </c>
      <c r="F352" s="13">
        <v>25</v>
      </c>
      <c r="H352" s="13">
        <f t="shared" si="63"/>
        <v>27</v>
      </c>
      <c r="I352" s="13">
        <v>27</v>
      </c>
      <c r="J352" s="13">
        <f t="shared" si="64"/>
        <v>0</v>
      </c>
      <c r="K352" s="13">
        <v>70</v>
      </c>
    </row>
    <row r="353" spans="1:11" x14ac:dyDescent="0.25">
      <c r="B353" t="s">
        <v>305</v>
      </c>
      <c r="C353" s="68" t="s">
        <v>1394</v>
      </c>
      <c r="F353" s="13">
        <v>10</v>
      </c>
      <c r="H353" s="13">
        <f t="shared" si="63"/>
        <v>10</v>
      </c>
      <c r="I353" s="13">
        <v>10</v>
      </c>
      <c r="J353" s="13">
        <f t="shared" si="64"/>
        <v>0</v>
      </c>
      <c r="K353" s="13">
        <v>30</v>
      </c>
    </row>
    <row r="354" spans="1:11" x14ac:dyDescent="0.25">
      <c r="B354" t="s">
        <v>306</v>
      </c>
      <c r="C354" t="s">
        <v>1395</v>
      </c>
      <c r="F354" s="13">
        <v>9</v>
      </c>
      <c r="H354" s="13">
        <f t="shared" si="63"/>
        <v>9</v>
      </c>
      <c r="I354" s="13">
        <v>9</v>
      </c>
      <c r="J354" s="13">
        <f t="shared" si="64"/>
        <v>0</v>
      </c>
      <c r="K354" s="13">
        <v>28</v>
      </c>
    </row>
    <row r="355" spans="1:11" x14ac:dyDescent="0.25">
      <c r="B355" t="s">
        <v>307</v>
      </c>
      <c r="C355" t="s">
        <v>1396</v>
      </c>
      <c r="E355" s="13">
        <v>1</v>
      </c>
      <c r="F355" s="13">
        <v>40</v>
      </c>
      <c r="H355" s="13">
        <f t="shared" si="63"/>
        <v>41</v>
      </c>
      <c r="I355" s="13">
        <v>41</v>
      </c>
      <c r="J355" s="13">
        <f t="shared" si="64"/>
        <v>0</v>
      </c>
      <c r="K355" s="13">
        <v>98</v>
      </c>
    </row>
    <row r="356" spans="1:11" x14ac:dyDescent="0.25">
      <c r="B356" t="s">
        <v>308</v>
      </c>
      <c r="C356" t="s">
        <v>1397</v>
      </c>
      <c r="E356" s="13">
        <v>6</v>
      </c>
      <c r="F356" s="13">
        <v>8</v>
      </c>
      <c r="H356" s="13">
        <f t="shared" si="63"/>
        <v>14</v>
      </c>
      <c r="I356" s="13">
        <v>14</v>
      </c>
      <c r="J356" s="13">
        <f t="shared" si="64"/>
        <v>0</v>
      </c>
      <c r="K356" s="13">
        <v>46</v>
      </c>
    </row>
    <row r="357" spans="1:11" x14ac:dyDescent="0.25">
      <c r="B357" t="s">
        <v>547</v>
      </c>
      <c r="C357" t="s">
        <v>1573</v>
      </c>
      <c r="E357" s="13">
        <v>3</v>
      </c>
      <c r="F357" s="13">
        <v>10</v>
      </c>
      <c r="H357" s="13">
        <f t="shared" si="63"/>
        <v>13</v>
      </c>
      <c r="I357" s="13">
        <v>13</v>
      </c>
      <c r="J357" s="13">
        <f t="shared" si="64"/>
        <v>0</v>
      </c>
      <c r="K357" s="13">
        <v>33</v>
      </c>
    </row>
    <row r="358" spans="1:11" x14ac:dyDescent="0.25">
      <c r="B358" t="s">
        <v>309</v>
      </c>
      <c r="C358" t="s">
        <v>1398</v>
      </c>
      <c r="E358" s="13">
        <v>8</v>
      </c>
      <c r="F358" s="13">
        <v>35</v>
      </c>
      <c r="H358" s="13">
        <f t="shared" si="63"/>
        <v>43</v>
      </c>
      <c r="I358" s="13">
        <v>43</v>
      </c>
      <c r="J358" s="13">
        <f t="shared" si="64"/>
        <v>0</v>
      </c>
      <c r="K358" s="13">
        <v>110</v>
      </c>
    </row>
    <row r="359" spans="1:11" x14ac:dyDescent="0.25">
      <c r="B359" t="s">
        <v>310</v>
      </c>
      <c r="C359" t="s">
        <v>1399</v>
      </c>
      <c r="E359" s="13">
        <v>12</v>
      </c>
      <c r="F359" s="13">
        <v>10</v>
      </c>
      <c r="H359" s="13">
        <f t="shared" si="63"/>
        <v>22</v>
      </c>
      <c r="I359" s="13">
        <v>22</v>
      </c>
      <c r="J359" s="13">
        <f t="shared" si="64"/>
        <v>0</v>
      </c>
      <c r="K359" s="13">
        <v>100</v>
      </c>
    </row>
    <row r="360" spans="1:11" x14ac:dyDescent="0.25">
      <c r="B360" t="s">
        <v>690</v>
      </c>
      <c r="C360" t="s">
        <v>1400</v>
      </c>
      <c r="D360" s="13">
        <v>3</v>
      </c>
      <c r="E360" s="13">
        <v>4</v>
      </c>
      <c r="F360" s="13">
        <v>11</v>
      </c>
      <c r="H360" s="13">
        <f t="shared" si="63"/>
        <v>18</v>
      </c>
      <c r="I360" s="13">
        <v>18</v>
      </c>
      <c r="J360" s="13">
        <f t="shared" si="64"/>
        <v>0</v>
      </c>
      <c r="K360" s="13">
        <v>86</v>
      </c>
    </row>
    <row r="361" spans="1:11" x14ac:dyDescent="0.25">
      <c r="B361" t="s">
        <v>691</v>
      </c>
      <c r="C361" s="7" t="s">
        <v>1678</v>
      </c>
      <c r="E361" s="13">
        <v>1</v>
      </c>
      <c r="F361" s="13">
        <v>8</v>
      </c>
      <c r="H361" s="13">
        <f t="shared" si="63"/>
        <v>9</v>
      </c>
      <c r="I361" s="13">
        <v>9</v>
      </c>
      <c r="J361" s="13">
        <f t="shared" si="64"/>
        <v>0</v>
      </c>
      <c r="K361" s="13">
        <v>52</v>
      </c>
    </row>
    <row r="362" spans="1:11" x14ac:dyDescent="0.25">
      <c r="B362" t="s">
        <v>313</v>
      </c>
      <c r="C362" s="7" t="s">
        <v>1679</v>
      </c>
      <c r="D362" s="13">
        <v>1</v>
      </c>
      <c r="E362" s="13">
        <v>3</v>
      </c>
      <c r="F362" s="13">
        <v>5</v>
      </c>
      <c r="H362" s="13">
        <f t="shared" si="63"/>
        <v>9</v>
      </c>
      <c r="I362" s="13">
        <v>9</v>
      </c>
      <c r="J362" s="13">
        <f t="shared" si="64"/>
        <v>0</v>
      </c>
      <c r="K362" s="13">
        <v>30</v>
      </c>
    </row>
    <row r="363" spans="1:11" x14ac:dyDescent="0.25">
      <c r="B363" t="s">
        <v>314</v>
      </c>
      <c r="C363" s="7" t="s">
        <v>980</v>
      </c>
      <c r="D363" s="13">
        <v>7</v>
      </c>
      <c r="E363" s="13">
        <v>25</v>
      </c>
      <c r="F363" s="13">
        <v>15</v>
      </c>
      <c r="H363" s="13">
        <f t="shared" si="63"/>
        <v>47</v>
      </c>
      <c r="I363" s="13">
        <v>47</v>
      </c>
      <c r="J363" s="13">
        <f t="shared" si="64"/>
        <v>0</v>
      </c>
      <c r="K363" s="13">
        <v>170</v>
      </c>
    </row>
    <row r="364" spans="1:11" x14ac:dyDescent="0.25">
      <c r="B364" t="s">
        <v>315</v>
      </c>
      <c r="C364" s="7" t="s">
        <v>981</v>
      </c>
      <c r="F364" s="13">
        <v>1</v>
      </c>
      <c r="H364" s="13">
        <f t="shared" si="63"/>
        <v>1</v>
      </c>
      <c r="I364" s="13">
        <v>1</v>
      </c>
      <c r="J364" s="13">
        <f t="shared" si="64"/>
        <v>0</v>
      </c>
      <c r="K364" s="13">
        <v>4</v>
      </c>
    </row>
    <row r="365" spans="1:11" x14ac:dyDescent="0.25">
      <c r="B365" t="s">
        <v>716</v>
      </c>
      <c r="C365" t="s">
        <v>982</v>
      </c>
      <c r="E365" s="13">
        <v>3</v>
      </c>
      <c r="F365" s="13">
        <v>3</v>
      </c>
      <c r="H365" s="13">
        <f t="shared" si="63"/>
        <v>6</v>
      </c>
      <c r="I365" s="13">
        <v>6</v>
      </c>
      <c r="J365" s="13">
        <f t="shared" si="64"/>
        <v>0</v>
      </c>
      <c r="K365" s="13">
        <v>30</v>
      </c>
    </row>
    <row r="366" spans="1:11" x14ac:dyDescent="0.25">
      <c r="B366" t="s">
        <v>316</v>
      </c>
      <c r="C366" t="s">
        <v>983</v>
      </c>
      <c r="F366" s="13">
        <v>1</v>
      </c>
      <c r="H366" s="13">
        <f t="shared" si="63"/>
        <v>1</v>
      </c>
      <c r="I366" s="13">
        <v>1</v>
      </c>
      <c r="J366" s="13">
        <f t="shared" si="64"/>
        <v>0</v>
      </c>
      <c r="K366" s="13">
        <v>3</v>
      </c>
    </row>
    <row r="367" spans="1:11" ht="15.75" thickBot="1" x14ac:dyDescent="0.3">
      <c r="A367" s="2" t="s">
        <v>5</v>
      </c>
      <c r="B367" s="2"/>
      <c r="C367" s="2"/>
      <c r="D367" s="14">
        <f t="shared" ref="D367:K367" si="65">SUM(D348:D366)</f>
        <v>11</v>
      </c>
      <c r="E367" s="14">
        <f t="shared" si="65"/>
        <v>74</v>
      </c>
      <c r="F367" s="14">
        <f t="shared" si="65"/>
        <v>261</v>
      </c>
      <c r="G367" s="14">
        <f t="shared" si="65"/>
        <v>0</v>
      </c>
      <c r="H367" s="14">
        <f t="shared" si="65"/>
        <v>346</v>
      </c>
      <c r="I367" s="14">
        <f t="shared" si="65"/>
        <v>346</v>
      </c>
      <c r="J367" s="14">
        <f t="shared" si="65"/>
        <v>0</v>
      </c>
      <c r="K367" s="14">
        <f t="shared" si="65"/>
        <v>1162</v>
      </c>
    </row>
    <row r="368" spans="1:11" ht="15.75" thickTop="1" x14ac:dyDescent="0.25">
      <c r="A368" t="s">
        <v>317</v>
      </c>
      <c r="B368" t="s">
        <v>318</v>
      </c>
      <c r="C368" t="s">
        <v>985</v>
      </c>
      <c r="D368" s="13">
        <v>1</v>
      </c>
      <c r="F368" s="13">
        <v>6</v>
      </c>
      <c r="H368" s="13">
        <f t="shared" ref="H368:H378" si="66">SUM(D368:G368)</f>
        <v>7</v>
      </c>
      <c r="I368" s="13">
        <v>7</v>
      </c>
      <c r="J368" s="13">
        <f t="shared" ref="J368:J378" si="67">H368-I368</f>
        <v>0</v>
      </c>
      <c r="K368" s="13">
        <v>23</v>
      </c>
    </row>
    <row r="369" spans="1:11" x14ac:dyDescent="0.25">
      <c r="B369" t="s">
        <v>319</v>
      </c>
      <c r="C369" t="s">
        <v>986</v>
      </c>
      <c r="D369" s="13">
        <v>2</v>
      </c>
      <c r="E369" s="13">
        <v>1</v>
      </c>
      <c r="F369" s="13">
        <v>18</v>
      </c>
      <c r="H369" s="13">
        <f t="shared" si="66"/>
        <v>21</v>
      </c>
      <c r="I369" s="13">
        <v>21</v>
      </c>
      <c r="J369" s="13">
        <f t="shared" si="67"/>
        <v>0</v>
      </c>
      <c r="K369" s="13">
        <v>84</v>
      </c>
    </row>
    <row r="370" spans="1:11" x14ac:dyDescent="0.25">
      <c r="B370" t="s">
        <v>320</v>
      </c>
      <c r="C370" t="s">
        <v>987</v>
      </c>
      <c r="D370" s="13">
        <v>3</v>
      </c>
      <c r="E370" s="13">
        <v>1</v>
      </c>
      <c r="F370" s="13">
        <v>8</v>
      </c>
      <c r="H370" s="13">
        <f t="shared" si="66"/>
        <v>12</v>
      </c>
      <c r="I370" s="13">
        <v>12</v>
      </c>
      <c r="J370" s="13">
        <f t="shared" si="67"/>
        <v>0</v>
      </c>
      <c r="K370" s="13">
        <v>38</v>
      </c>
    </row>
    <row r="371" spans="1:11" x14ac:dyDescent="0.25">
      <c r="B371" t="s">
        <v>650</v>
      </c>
      <c r="C371" t="s">
        <v>988</v>
      </c>
      <c r="D371" s="13">
        <v>2</v>
      </c>
      <c r="F371" s="13">
        <v>10</v>
      </c>
      <c r="H371" s="13">
        <f t="shared" si="66"/>
        <v>12</v>
      </c>
      <c r="I371" s="13">
        <v>12</v>
      </c>
      <c r="J371" s="13">
        <f t="shared" si="67"/>
        <v>0</v>
      </c>
      <c r="K371" s="13">
        <v>37</v>
      </c>
    </row>
    <row r="372" spans="1:11" x14ac:dyDescent="0.25">
      <c r="B372" t="s">
        <v>321</v>
      </c>
      <c r="C372" t="s">
        <v>992</v>
      </c>
      <c r="F372" s="13">
        <v>4</v>
      </c>
      <c r="H372" s="13">
        <f t="shared" si="66"/>
        <v>4</v>
      </c>
      <c r="I372" s="13">
        <v>4</v>
      </c>
      <c r="J372" s="13">
        <f t="shared" si="67"/>
        <v>0</v>
      </c>
      <c r="K372" s="13">
        <v>15</v>
      </c>
    </row>
    <row r="373" spans="1:11" x14ac:dyDescent="0.25">
      <c r="B373" t="s">
        <v>787</v>
      </c>
      <c r="C373" t="s">
        <v>991</v>
      </c>
      <c r="D373" s="13">
        <v>2</v>
      </c>
      <c r="F373" s="13">
        <v>5</v>
      </c>
      <c r="H373" s="13">
        <f t="shared" si="66"/>
        <v>7</v>
      </c>
      <c r="I373" s="13">
        <v>7</v>
      </c>
      <c r="J373" s="13">
        <f t="shared" si="67"/>
        <v>0</v>
      </c>
      <c r="K373" s="13">
        <v>25</v>
      </c>
    </row>
    <row r="374" spans="1:11" x14ac:dyDescent="0.25">
      <c r="B374" t="s">
        <v>322</v>
      </c>
      <c r="C374" t="s">
        <v>993</v>
      </c>
      <c r="D374" s="13">
        <v>3</v>
      </c>
      <c r="F374" s="13">
        <v>14</v>
      </c>
      <c r="H374" s="13">
        <f t="shared" si="66"/>
        <v>17</v>
      </c>
      <c r="I374" s="13">
        <v>17</v>
      </c>
      <c r="J374" s="13">
        <f t="shared" si="67"/>
        <v>0</v>
      </c>
      <c r="K374" s="13">
        <v>47</v>
      </c>
    </row>
    <row r="375" spans="1:11" x14ac:dyDescent="0.25">
      <c r="B375" t="s">
        <v>859</v>
      </c>
      <c r="C375" t="s">
        <v>994</v>
      </c>
      <c r="E375" s="13">
        <v>1</v>
      </c>
      <c r="F375" s="13">
        <v>5</v>
      </c>
      <c r="H375" s="13">
        <f t="shared" si="66"/>
        <v>6</v>
      </c>
      <c r="I375" s="13">
        <v>6</v>
      </c>
      <c r="J375" s="13">
        <f t="shared" si="67"/>
        <v>0</v>
      </c>
      <c r="K375" s="13">
        <v>31</v>
      </c>
    </row>
    <row r="376" spans="1:11" x14ac:dyDescent="0.25">
      <c r="B376" t="s">
        <v>323</v>
      </c>
      <c r="C376" t="s">
        <v>995</v>
      </c>
      <c r="F376" s="13">
        <v>6</v>
      </c>
      <c r="H376" s="13">
        <f t="shared" si="66"/>
        <v>6</v>
      </c>
      <c r="I376" s="13">
        <v>6</v>
      </c>
      <c r="J376" s="13">
        <f t="shared" si="67"/>
        <v>0</v>
      </c>
      <c r="K376" s="13">
        <v>26</v>
      </c>
    </row>
    <row r="377" spans="1:11" x14ac:dyDescent="0.25">
      <c r="B377" t="s">
        <v>324</v>
      </c>
      <c r="C377" t="s">
        <v>996</v>
      </c>
      <c r="D377" s="13">
        <v>1</v>
      </c>
      <c r="F377" s="13">
        <v>7</v>
      </c>
      <c r="H377" s="13">
        <f t="shared" si="66"/>
        <v>8</v>
      </c>
      <c r="I377" s="13">
        <v>8</v>
      </c>
      <c r="J377" s="13">
        <f t="shared" si="67"/>
        <v>0</v>
      </c>
      <c r="K377" s="13">
        <v>24</v>
      </c>
    </row>
    <row r="378" spans="1:11" x14ac:dyDescent="0.25">
      <c r="B378" t="s">
        <v>325</v>
      </c>
      <c r="C378" t="s">
        <v>997</v>
      </c>
      <c r="E378" s="13">
        <v>1</v>
      </c>
      <c r="F378" s="13">
        <v>6</v>
      </c>
      <c r="H378" s="13">
        <f t="shared" si="66"/>
        <v>7</v>
      </c>
      <c r="I378" s="13">
        <v>7</v>
      </c>
      <c r="J378" s="13">
        <f t="shared" si="67"/>
        <v>0</v>
      </c>
      <c r="K378" s="13">
        <v>14</v>
      </c>
    </row>
    <row r="379" spans="1:11" ht="15.75" thickBot="1" x14ac:dyDescent="0.3">
      <c r="A379" s="2" t="s">
        <v>1719</v>
      </c>
      <c r="B379" s="2"/>
      <c r="C379" s="2"/>
      <c r="D379" s="14">
        <f>SUM(D368:D378)</f>
        <v>14</v>
      </c>
      <c r="E379" s="14">
        <f t="shared" ref="E379:K379" si="68">SUM(E368:E378)</f>
        <v>4</v>
      </c>
      <c r="F379" s="14">
        <f t="shared" si="68"/>
        <v>89</v>
      </c>
      <c r="G379" s="14">
        <f t="shared" si="68"/>
        <v>0</v>
      </c>
      <c r="H379" s="14">
        <f t="shared" si="68"/>
        <v>107</v>
      </c>
      <c r="I379" s="14">
        <f t="shared" si="68"/>
        <v>107</v>
      </c>
      <c r="J379" s="14">
        <f t="shared" si="68"/>
        <v>0</v>
      </c>
      <c r="K379" s="14">
        <f t="shared" si="68"/>
        <v>364</v>
      </c>
    </row>
    <row r="380" spans="1:11" ht="15.75" thickTop="1" x14ac:dyDescent="0.25">
      <c r="B380" t="s">
        <v>648</v>
      </c>
      <c r="C380" t="s">
        <v>998</v>
      </c>
      <c r="F380" s="13">
        <v>10</v>
      </c>
      <c r="H380" s="13">
        <f t="shared" ref="H380:H419" si="69">SUM(D380:G380)</f>
        <v>10</v>
      </c>
      <c r="I380" s="13">
        <v>10</v>
      </c>
      <c r="J380" s="13">
        <f t="shared" ref="J380:J419" si="70">H380-I380</f>
        <v>0</v>
      </c>
      <c r="K380" s="13">
        <v>18</v>
      </c>
    </row>
    <row r="381" spans="1:11" x14ac:dyDescent="0.25">
      <c r="B381" t="s">
        <v>326</v>
      </c>
      <c r="C381" t="s">
        <v>999</v>
      </c>
      <c r="D381" s="13">
        <v>2</v>
      </c>
      <c r="F381" s="13">
        <v>5</v>
      </c>
      <c r="H381" s="13">
        <f t="shared" si="69"/>
        <v>7</v>
      </c>
      <c r="I381" s="13">
        <v>7</v>
      </c>
      <c r="J381" s="13">
        <f t="shared" si="70"/>
        <v>0</v>
      </c>
      <c r="K381" s="13">
        <v>20</v>
      </c>
    </row>
    <row r="382" spans="1:11" x14ac:dyDescent="0.25">
      <c r="B382" t="s">
        <v>327</v>
      </c>
      <c r="C382" t="s">
        <v>1000</v>
      </c>
      <c r="F382" s="13">
        <v>4</v>
      </c>
      <c r="H382" s="13">
        <f t="shared" si="69"/>
        <v>4</v>
      </c>
      <c r="I382" s="13">
        <v>4</v>
      </c>
      <c r="J382" s="13">
        <f t="shared" si="70"/>
        <v>0</v>
      </c>
      <c r="K382" s="13">
        <v>12</v>
      </c>
    </row>
    <row r="383" spans="1:11" x14ac:dyDescent="0.25">
      <c r="B383" t="s">
        <v>649</v>
      </c>
      <c r="C383" t="s">
        <v>1001</v>
      </c>
      <c r="F383" s="13">
        <v>4</v>
      </c>
      <c r="H383" s="13">
        <f t="shared" si="69"/>
        <v>4</v>
      </c>
      <c r="I383" s="13">
        <v>4</v>
      </c>
      <c r="J383" s="13">
        <f t="shared" si="70"/>
        <v>0</v>
      </c>
      <c r="K383" s="13">
        <v>14</v>
      </c>
    </row>
    <row r="384" spans="1:11" x14ac:dyDescent="0.25">
      <c r="B384" t="s">
        <v>328</v>
      </c>
      <c r="C384" t="s">
        <v>1002</v>
      </c>
      <c r="F384" s="13">
        <v>7</v>
      </c>
      <c r="H384" s="13">
        <f t="shared" si="69"/>
        <v>7</v>
      </c>
      <c r="I384" s="13">
        <v>7</v>
      </c>
      <c r="J384" s="13">
        <f t="shared" si="70"/>
        <v>0</v>
      </c>
      <c r="K384" s="13">
        <v>24</v>
      </c>
    </row>
    <row r="385" spans="2:11" x14ac:dyDescent="0.25">
      <c r="B385" t="s">
        <v>329</v>
      </c>
      <c r="C385" t="s">
        <v>1004</v>
      </c>
      <c r="D385" s="13">
        <v>4</v>
      </c>
      <c r="F385" s="13">
        <v>14</v>
      </c>
      <c r="H385" s="13">
        <f t="shared" si="69"/>
        <v>18</v>
      </c>
      <c r="I385" s="13">
        <v>18</v>
      </c>
      <c r="J385" s="13">
        <f t="shared" si="70"/>
        <v>0</v>
      </c>
      <c r="K385" s="13">
        <v>75</v>
      </c>
    </row>
    <row r="386" spans="2:11" x14ac:dyDescent="0.25">
      <c r="B386" t="s">
        <v>330</v>
      </c>
      <c r="C386" t="s">
        <v>1005</v>
      </c>
      <c r="D386" s="13">
        <v>2</v>
      </c>
      <c r="F386" s="13">
        <v>4</v>
      </c>
      <c r="H386" s="13">
        <f t="shared" si="69"/>
        <v>6</v>
      </c>
      <c r="I386" s="13">
        <v>6</v>
      </c>
      <c r="J386" s="13">
        <f t="shared" si="70"/>
        <v>0</v>
      </c>
      <c r="K386" s="13">
        <v>24</v>
      </c>
    </row>
    <row r="387" spans="2:11" x14ac:dyDescent="0.25">
      <c r="B387" t="s">
        <v>331</v>
      </c>
      <c r="C387" t="s">
        <v>1006</v>
      </c>
      <c r="D387" s="13">
        <v>2</v>
      </c>
      <c r="F387" s="13">
        <v>8</v>
      </c>
      <c r="H387" s="13">
        <f t="shared" si="69"/>
        <v>10</v>
      </c>
      <c r="I387" s="13">
        <v>10</v>
      </c>
      <c r="J387" s="13">
        <f t="shared" si="70"/>
        <v>0</v>
      </c>
      <c r="K387" s="13">
        <v>26</v>
      </c>
    </row>
    <row r="388" spans="2:11" x14ac:dyDescent="0.25">
      <c r="B388" t="s">
        <v>793</v>
      </c>
      <c r="C388" t="s">
        <v>1008</v>
      </c>
      <c r="D388" s="13">
        <v>1</v>
      </c>
      <c r="F388" s="13">
        <v>10</v>
      </c>
      <c r="H388" s="13">
        <f t="shared" si="69"/>
        <v>11</v>
      </c>
      <c r="I388" s="13">
        <v>11</v>
      </c>
      <c r="J388" s="13">
        <f t="shared" si="70"/>
        <v>0</v>
      </c>
      <c r="K388" s="13">
        <v>27</v>
      </c>
    </row>
    <row r="389" spans="2:11" x14ac:dyDescent="0.25">
      <c r="B389" t="s">
        <v>332</v>
      </c>
      <c r="C389" t="s">
        <v>1010</v>
      </c>
      <c r="D389" s="13">
        <v>1</v>
      </c>
      <c r="E389" s="13">
        <v>1</v>
      </c>
      <c r="F389" s="13">
        <v>9</v>
      </c>
      <c r="H389" s="13">
        <f t="shared" si="69"/>
        <v>11</v>
      </c>
      <c r="I389" s="13">
        <v>11</v>
      </c>
      <c r="J389" s="13">
        <f t="shared" si="70"/>
        <v>0</v>
      </c>
      <c r="K389" s="13">
        <v>35</v>
      </c>
    </row>
    <row r="390" spans="2:11" x14ac:dyDescent="0.25">
      <c r="B390" t="s">
        <v>333</v>
      </c>
      <c r="C390" t="s">
        <v>1011</v>
      </c>
      <c r="D390" s="13">
        <v>3</v>
      </c>
      <c r="E390" s="13">
        <v>5</v>
      </c>
      <c r="F390" s="13">
        <v>10</v>
      </c>
      <c r="H390" s="13">
        <f t="shared" si="69"/>
        <v>18</v>
      </c>
      <c r="I390" s="13">
        <v>18</v>
      </c>
      <c r="J390" s="13">
        <f t="shared" si="70"/>
        <v>0</v>
      </c>
      <c r="K390" s="13">
        <v>42</v>
      </c>
    </row>
    <row r="391" spans="2:11" x14ac:dyDescent="0.25">
      <c r="B391" t="s">
        <v>334</v>
      </c>
      <c r="C391" t="s">
        <v>1012</v>
      </c>
      <c r="D391" s="13">
        <v>4</v>
      </c>
      <c r="E391" s="13">
        <v>10</v>
      </c>
      <c r="F391" s="13">
        <v>13</v>
      </c>
      <c r="H391" s="13">
        <f t="shared" si="69"/>
        <v>27</v>
      </c>
      <c r="I391" s="13">
        <v>27</v>
      </c>
      <c r="J391" s="13">
        <f t="shared" si="70"/>
        <v>0</v>
      </c>
      <c r="K391" s="13">
        <v>74</v>
      </c>
    </row>
    <row r="392" spans="2:11" x14ac:dyDescent="0.25">
      <c r="B392" t="s">
        <v>335</v>
      </c>
      <c r="C392" t="s">
        <v>1013</v>
      </c>
      <c r="E392" s="13">
        <v>5</v>
      </c>
      <c r="F392" s="13">
        <v>16</v>
      </c>
      <c r="H392" s="13">
        <f t="shared" si="69"/>
        <v>21</v>
      </c>
      <c r="I392" s="13">
        <v>21</v>
      </c>
      <c r="J392" s="13">
        <f t="shared" si="70"/>
        <v>0</v>
      </c>
      <c r="K392" s="13">
        <v>62</v>
      </c>
    </row>
    <row r="393" spans="2:11" x14ac:dyDescent="0.25">
      <c r="B393" t="s">
        <v>337</v>
      </c>
      <c r="C393" t="s">
        <v>1014</v>
      </c>
      <c r="E393" s="13">
        <v>3</v>
      </c>
      <c r="F393" s="13">
        <v>10</v>
      </c>
      <c r="H393" s="13">
        <f t="shared" si="69"/>
        <v>13</v>
      </c>
      <c r="I393" s="13">
        <v>13</v>
      </c>
      <c r="J393" s="13">
        <f t="shared" si="70"/>
        <v>0</v>
      </c>
      <c r="K393" s="13">
        <v>52</v>
      </c>
    </row>
    <row r="394" spans="2:11" x14ac:dyDescent="0.25">
      <c r="B394" t="s">
        <v>796</v>
      </c>
      <c r="C394" t="s">
        <v>1016</v>
      </c>
      <c r="F394" s="13">
        <v>7</v>
      </c>
      <c r="H394" s="13">
        <f t="shared" si="69"/>
        <v>7</v>
      </c>
      <c r="I394" s="13">
        <v>7</v>
      </c>
      <c r="J394" s="13">
        <f t="shared" si="70"/>
        <v>0</v>
      </c>
      <c r="K394" s="13">
        <v>16</v>
      </c>
    </row>
    <row r="395" spans="2:11" x14ac:dyDescent="0.25">
      <c r="B395" t="s">
        <v>338</v>
      </c>
      <c r="C395" t="s">
        <v>1018</v>
      </c>
      <c r="D395" s="13">
        <v>2</v>
      </c>
      <c r="E395" s="13">
        <v>4</v>
      </c>
      <c r="F395" s="13">
        <v>11</v>
      </c>
      <c r="H395" s="13">
        <f t="shared" si="69"/>
        <v>17</v>
      </c>
      <c r="I395" s="13">
        <v>17</v>
      </c>
      <c r="J395" s="13">
        <f t="shared" si="70"/>
        <v>0</v>
      </c>
      <c r="K395" s="13">
        <v>36</v>
      </c>
    </row>
    <row r="396" spans="2:11" x14ac:dyDescent="0.25">
      <c r="B396" t="s">
        <v>339</v>
      </c>
      <c r="C396" t="s">
        <v>1019</v>
      </c>
      <c r="D396" s="13">
        <v>2</v>
      </c>
      <c r="F396" s="13">
        <v>30</v>
      </c>
      <c r="H396" s="13">
        <f t="shared" si="69"/>
        <v>32</v>
      </c>
      <c r="I396" s="13">
        <v>32</v>
      </c>
      <c r="J396" s="13">
        <f t="shared" si="70"/>
        <v>0</v>
      </c>
      <c r="K396" s="13">
        <v>105</v>
      </c>
    </row>
    <row r="397" spans="2:11" x14ac:dyDescent="0.25">
      <c r="B397" t="s">
        <v>340</v>
      </c>
      <c r="C397" t="s">
        <v>1020</v>
      </c>
      <c r="F397" s="13">
        <v>5</v>
      </c>
      <c r="H397" s="13">
        <f t="shared" si="69"/>
        <v>5</v>
      </c>
      <c r="I397" s="13">
        <v>5</v>
      </c>
      <c r="J397" s="13">
        <f t="shared" si="70"/>
        <v>0</v>
      </c>
      <c r="K397" s="13">
        <v>12</v>
      </c>
    </row>
    <row r="398" spans="2:11" x14ac:dyDescent="0.25">
      <c r="B398" t="s">
        <v>1722</v>
      </c>
      <c r="C398" t="s">
        <v>1021</v>
      </c>
      <c r="D398" s="13">
        <v>5</v>
      </c>
      <c r="E398" s="13">
        <v>2</v>
      </c>
      <c r="F398" s="13">
        <v>26</v>
      </c>
      <c r="H398" s="13">
        <f t="shared" si="69"/>
        <v>33</v>
      </c>
      <c r="I398" s="13">
        <v>33</v>
      </c>
      <c r="J398" s="13">
        <f t="shared" si="70"/>
        <v>0</v>
      </c>
      <c r="K398" s="13">
        <v>104</v>
      </c>
    </row>
    <row r="399" spans="2:11" x14ac:dyDescent="0.25">
      <c r="B399" t="s">
        <v>341</v>
      </c>
      <c r="C399" t="s">
        <v>1551</v>
      </c>
      <c r="D399" s="13">
        <v>1</v>
      </c>
      <c r="E399" s="13">
        <v>1</v>
      </c>
      <c r="F399" s="13">
        <v>12</v>
      </c>
      <c r="H399" s="13">
        <f t="shared" si="69"/>
        <v>14</v>
      </c>
      <c r="I399" s="13">
        <v>14</v>
      </c>
      <c r="J399" s="13">
        <f t="shared" si="70"/>
        <v>0</v>
      </c>
      <c r="K399" s="13">
        <v>60</v>
      </c>
    </row>
    <row r="400" spans="2:11" x14ac:dyDescent="0.25">
      <c r="B400" t="s">
        <v>342</v>
      </c>
      <c r="C400" t="s">
        <v>1552</v>
      </c>
      <c r="E400" s="13">
        <v>1</v>
      </c>
      <c r="F400" s="13">
        <v>10</v>
      </c>
      <c r="H400" s="13">
        <f t="shared" si="69"/>
        <v>11</v>
      </c>
      <c r="I400" s="13">
        <v>11</v>
      </c>
      <c r="J400" s="13">
        <f t="shared" si="70"/>
        <v>0</v>
      </c>
      <c r="K400" s="13">
        <v>41</v>
      </c>
    </row>
    <row r="401" spans="2:11" x14ac:dyDescent="0.25">
      <c r="B401" t="s">
        <v>798</v>
      </c>
      <c r="C401" t="s">
        <v>1026</v>
      </c>
      <c r="F401" s="13">
        <v>10</v>
      </c>
      <c r="H401" s="13">
        <f t="shared" si="69"/>
        <v>10</v>
      </c>
      <c r="I401" s="13">
        <v>10</v>
      </c>
      <c r="J401" s="13">
        <f t="shared" si="70"/>
        <v>0</v>
      </c>
      <c r="K401" s="13">
        <v>25</v>
      </c>
    </row>
    <row r="402" spans="2:11" x14ac:dyDescent="0.25">
      <c r="B402" t="s">
        <v>343</v>
      </c>
      <c r="C402" t="s">
        <v>1027</v>
      </c>
      <c r="F402" s="13">
        <v>14</v>
      </c>
      <c r="H402" s="13">
        <f t="shared" si="69"/>
        <v>14</v>
      </c>
      <c r="I402" s="13">
        <v>14</v>
      </c>
      <c r="J402" s="13">
        <f t="shared" si="70"/>
        <v>0</v>
      </c>
      <c r="K402" s="13">
        <v>74</v>
      </c>
    </row>
    <row r="403" spans="2:11" x14ac:dyDescent="0.25">
      <c r="B403" t="s">
        <v>344</v>
      </c>
      <c r="C403" t="s">
        <v>1028</v>
      </c>
      <c r="F403" s="13">
        <v>6</v>
      </c>
      <c r="H403" s="13">
        <f t="shared" si="69"/>
        <v>6</v>
      </c>
      <c r="I403" s="13">
        <v>6</v>
      </c>
      <c r="J403" s="13">
        <f t="shared" si="70"/>
        <v>0</v>
      </c>
      <c r="K403" s="13">
        <v>27</v>
      </c>
    </row>
    <row r="404" spans="2:11" x14ac:dyDescent="0.25">
      <c r="B404" t="s">
        <v>345</v>
      </c>
      <c r="C404" t="s">
        <v>1029</v>
      </c>
      <c r="D404" s="13">
        <v>3</v>
      </c>
      <c r="E404" s="13">
        <v>1</v>
      </c>
      <c r="F404" s="13">
        <v>8</v>
      </c>
      <c r="H404" s="13">
        <f t="shared" si="69"/>
        <v>12</v>
      </c>
      <c r="I404" s="13">
        <v>12</v>
      </c>
      <c r="J404" s="13">
        <f t="shared" si="70"/>
        <v>0</v>
      </c>
      <c r="K404" s="13">
        <v>62</v>
      </c>
    </row>
    <row r="405" spans="2:11" x14ac:dyDescent="0.25">
      <c r="B405" t="s">
        <v>346</v>
      </c>
      <c r="C405" t="s">
        <v>1030</v>
      </c>
      <c r="D405" s="13">
        <v>2</v>
      </c>
      <c r="E405" s="13">
        <v>1</v>
      </c>
      <c r="F405" s="13">
        <v>5</v>
      </c>
      <c r="H405" s="13">
        <f t="shared" si="69"/>
        <v>8</v>
      </c>
      <c r="I405" s="13">
        <v>8</v>
      </c>
      <c r="J405" s="13">
        <f t="shared" si="70"/>
        <v>0</v>
      </c>
      <c r="K405" s="13">
        <v>34</v>
      </c>
    </row>
    <row r="406" spans="2:11" x14ac:dyDescent="0.25">
      <c r="B406" t="s">
        <v>347</v>
      </c>
      <c r="C406" t="s">
        <v>1031</v>
      </c>
      <c r="D406" s="13">
        <v>1</v>
      </c>
      <c r="E406" s="13">
        <v>1</v>
      </c>
      <c r="F406" s="13">
        <v>5</v>
      </c>
      <c r="H406" s="13">
        <f t="shared" si="69"/>
        <v>7</v>
      </c>
      <c r="I406" s="13">
        <v>7</v>
      </c>
      <c r="J406" s="13">
        <f t="shared" si="70"/>
        <v>0</v>
      </c>
      <c r="K406" s="13">
        <v>48</v>
      </c>
    </row>
    <row r="407" spans="2:11" x14ac:dyDescent="0.25">
      <c r="B407" t="s">
        <v>359</v>
      </c>
      <c r="C407" t="s">
        <v>1032</v>
      </c>
      <c r="D407" s="13">
        <v>1</v>
      </c>
      <c r="F407" s="13">
        <v>6</v>
      </c>
      <c r="H407" s="13">
        <f t="shared" si="69"/>
        <v>7</v>
      </c>
      <c r="I407" s="13">
        <v>7</v>
      </c>
      <c r="J407" s="13">
        <f t="shared" si="70"/>
        <v>0</v>
      </c>
      <c r="K407" s="13">
        <v>41</v>
      </c>
    </row>
    <row r="408" spans="2:11" x14ac:dyDescent="0.25">
      <c r="B408" t="s">
        <v>348</v>
      </c>
      <c r="C408" t="s">
        <v>1033</v>
      </c>
      <c r="D408" s="13">
        <v>1</v>
      </c>
      <c r="F408" s="13">
        <v>5</v>
      </c>
      <c r="H408" s="13">
        <f t="shared" si="69"/>
        <v>6</v>
      </c>
      <c r="I408" s="13">
        <v>6</v>
      </c>
      <c r="J408" s="13">
        <f t="shared" si="70"/>
        <v>0</v>
      </c>
      <c r="K408" s="13">
        <v>30</v>
      </c>
    </row>
    <row r="409" spans="2:11" x14ac:dyDescent="0.25">
      <c r="B409" t="s">
        <v>349</v>
      </c>
      <c r="C409" t="s">
        <v>1034</v>
      </c>
      <c r="F409" s="13">
        <v>7</v>
      </c>
      <c r="H409" s="13">
        <f t="shared" si="69"/>
        <v>7</v>
      </c>
      <c r="I409" s="13">
        <v>7</v>
      </c>
      <c r="J409" s="13">
        <f t="shared" si="70"/>
        <v>0</v>
      </c>
      <c r="K409" s="13">
        <v>30</v>
      </c>
    </row>
    <row r="410" spans="2:11" x14ac:dyDescent="0.25">
      <c r="B410" t="s">
        <v>350</v>
      </c>
      <c r="C410" t="s">
        <v>1035</v>
      </c>
      <c r="D410" s="13">
        <v>1</v>
      </c>
      <c r="E410" s="13">
        <v>4</v>
      </c>
      <c r="F410" s="13">
        <v>7</v>
      </c>
      <c r="H410" s="13">
        <f t="shared" si="69"/>
        <v>12</v>
      </c>
      <c r="I410" s="13">
        <v>12</v>
      </c>
      <c r="J410" s="13">
        <f t="shared" si="70"/>
        <v>0</v>
      </c>
      <c r="K410" s="13">
        <v>41</v>
      </c>
    </row>
    <row r="411" spans="2:11" x14ac:dyDescent="0.25">
      <c r="B411" t="s">
        <v>651</v>
      </c>
      <c r="C411" t="s">
        <v>1036</v>
      </c>
      <c r="E411" s="13">
        <v>1</v>
      </c>
      <c r="F411" s="13">
        <v>7</v>
      </c>
      <c r="H411" s="13">
        <f t="shared" si="69"/>
        <v>8</v>
      </c>
      <c r="I411" s="13">
        <v>8</v>
      </c>
      <c r="J411" s="13">
        <f t="shared" si="70"/>
        <v>0</v>
      </c>
      <c r="K411" s="13">
        <v>16</v>
      </c>
    </row>
    <row r="412" spans="2:11" x14ac:dyDescent="0.25">
      <c r="B412" t="s">
        <v>351</v>
      </c>
      <c r="C412" t="s">
        <v>1037</v>
      </c>
      <c r="D412" s="13">
        <v>1</v>
      </c>
      <c r="F412" s="13">
        <v>3</v>
      </c>
      <c r="H412" s="13">
        <f t="shared" si="69"/>
        <v>4</v>
      </c>
      <c r="I412" s="13">
        <v>4</v>
      </c>
      <c r="J412" s="13">
        <f t="shared" si="70"/>
        <v>0</v>
      </c>
      <c r="K412" s="13">
        <v>15</v>
      </c>
    </row>
    <row r="413" spans="2:11" x14ac:dyDescent="0.25">
      <c r="B413" t="s">
        <v>352</v>
      </c>
      <c r="C413" t="s">
        <v>1038</v>
      </c>
      <c r="E413" s="13">
        <v>1</v>
      </c>
      <c r="F413" s="13">
        <v>4</v>
      </c>
      <c r="H413" s="13">
        <f t="shared" si="69"/>
        <v>5</v>
      </c>
      <c r="I413" s="13">
        <v>5</v>
      </c>
      <c r="J413" s="13">
        <f t="shared" si="70"/>
        <v>0</v>
      </c>
      <c r="K413" s="13">
        <v>18</v>
      </c>
    </row>
    <row r="414" spans="2:11" x14ac:dyDescent="0.25">
      <c r="B414" t="s">
        <v>677</v>
      </c>
      <c r="C414" t="s">
        <v>1039</v>
      </c>
      <c r="E414" s="13">
        <v>3</v>
      </c>
      <c r="F414" s="13">
        <v>5</v>
      </c>
      <c r="H414" s="13">
        <f t="shared" si="69"/>
        <v>8</v>
      </c>
      <c r="I414" s="13">
        <v>8</v>
      </c>
      <c r="J414" s="13">
        <f t="shared" si="70"/>
        <v>0</v>
      </c>
      <c r="K414" s="13">
        <v>46</v>
      </c>
    </row>
    <row r="415" spans="2:11" x14ac:dyDescent="0.25">
      <c r="B415" t="s">
        <v>354</v>
      </c>
      <c r="C415" t="s">
        <v>1040</v>
      </c>
      <c r="D415" s="13">
        <v>1</v>
      </c>
      <c r="E415" s="13">
        <v>8</v>
      </c>
      <c r="F415" s="13">
        <v>5</v>
      </c>
      <c r="H415" s="13">
        <f t="shared" si="69"/>
        <v>14</v>
      </c>
      <c r="I415" s="13">
        <v>14</v>
      </c>
      <c r="J415" s="13">
        <f t="shared" si="70"/>
        <v>0</v>
      </c>
      <c r="K415" s="13">
        <v>62</v>
      </c>
    </row>
    <row r="416" spans="2:11" x14ac:dyDescent="0.25">
      <c r="B416" t="s">
        <v>355</v>
      </c>
      <c r="C416" t="s">
        <v>1041</v>
      </c>
      <c r="D416" s="13">
        <v>4</v>
      </c>
      <c r="E416" s="13">
        <v>10</v>
      </c>
      <c r="F416" s="13">
        <v>4</v>
      </c>
      <c r="H416" s="13">
        <f t="shared" si="69"/>
        <v>18</v>
      </c>
      <c r="I416" s="13">
        <v>18</v>
      </c>
      <c r="J416" s="13">
        <f t="shared" si="70"/>
        <v>0</v>
      </c>
      <c r="K416" s="13">
        <v>52</v>
      </c>
    </row>
    <row r="417" spans="1:11" x14ac:dyDescent="0.25">
      <c r="B417" t="s">
        <v>356</v>
      </c>
      <c r="C417" t="s">
        <v>1042</v>
      </c>
      <c r="D417" s="13">
        <v>1</v>
      </c>
      <c r="E417" s="13">
        <v>3</v>
      </c>
      <c r="F417" s="13">
        <v>5</v>
      </c>
      <c r="H417" s="13">
        <f t="shared" si="69"/>
        <v>9</v>
      </c>
      <c r="I417" s="13">
        <v>9</v>
      </c>
      <c r="J417" s="13">
        <f t="shared" si="70"/>
        <v>0</v>
      </c>
      <c r="K417" s="13">
        <v>40</v>
      </c>
    </row>
    <row r="418" spans="1:11" x14ac:dyDescent="0.25">
      <c r="B418" t="s">
        <v>357</v>
      </c>
      <c r="C418" t="s">
        <v>1043</v>
      </c>
      <c r="E418" s="13">
        <v>1</v>
      </c>
      <c r="F418" s="13">
        <v>2</v>
      </c>
      <c r="H418" s="13">
        <f t="shared" si="69"/>
        <v>3</v>
      </c>
      <c r="I418" s="13">
        <v>3</v>
      </c>
      <c r="J418" s="13">
        <f t="shared" si="70"/>
        <v>0</v>
      </c>
      <c r="K418" s="13">
        <v>19</v>
      </c>
    </row>
    <row r="419" spans="1:11" x14ac:dyDescent="0.25">
      <c r="B419" t="s">
        <v>358</v>
      </c>
      <c r="C419" t="s">
        <v>1044</v>
      </c>
      <c r="D419" s="13">
        <v>1</v>
      </c>
      <c r="F419" s="13">
        <v>3</v>
      </c>
      <c r="H419" s="13">
        <f t="shared" si="69"/>
        <v>4</v>
      </c>
      <c r="I419" s="13">
        <v>4</v>
      </c>
      <c r="J419" s="13">
        <f t="shared" si="70"/>
        <v>0</v>
      </c>
      <c r="K419" s="13">
        <v>23</v>
      </c>
    </row>
    <row r="420" spans="1:11" ht="15.75" thickBot="1" x14ac:dyDescent="0.3">
      <c r="A420" s="2" t="s">
        <v>5</v>
      </c>
      <c r="B420" s="2"/>
      <c r="C420" s="2"/>
      <c r="D420" s="14">
        <f t="shared" ref="D420:K420" si="71">SUM(D379:D419)</f>
        <v>60</v>
      </c>
      <c r="E420" s="14">
        <f t="shared" si="71"/>
        <v>70</v>
      </c>
      <c r="F420" s="14">
        <f t="shared" si="71"/>
        <v>425</v>
      </c>
      <c r="G420" s="14">
        <f t="shared" si="71"/>
        <v>0</v>
      </c>
      <c r="H420" s="14">
        <f t="shared" si="71"/>
        <v>555</v>
      </c>
      <c r="I420" s="14">
        <f t="shared" si="71"/>
        <v>555</v>
      </c>
      <c r="J420" s="14">
        <f t="shared" si="71"/>
        <v>0</v>
      </c>
      <c r="K420" s="14">
        <f t="shared" si="71"/>
        <v>1946</v>
      </c>
    </row>
    <row r="421" spans="1:11" ht="15.75" thickTop="1" x14ac:dyDescent="0.25">
      <c r="A421" t="s">
        <v>360</v>
      </c>
      <c r="B421" t="s">
        <v>361</v>
      </c>
      <c r="C421" t="s">
        <v>1046</v>
      </c>
      <c r="D421" s="13">
        <v>1</v>
      </c>
      <c r="F421" s="13">
        <v>6</v>
      </c>
      <c r="H421" s="13">
        <f t="shared" ref="H421:H427" si="72">SUM(D421:G421)</f>
        <v>7</v>
      </c>
      <c r="I421" s="13">
        <v>7</v>
      </c>
      <c r="J421" s="13">
        <f t="shared" ref="J421:J427" si="73">H421-I421</f>
        <v>0</v>
      </c>
      <c r="K421" s="13">
        <v>24</v>
      </c>
    </row>
    <row r="422" spans="1:11" x14ac:dyDescent="0.25">
      <c r="B422" t="s">
        <v>728</v>
      </c>
      <c r="C422" t="s">
        <v>1047</v>
      </c>
      <c r="D422" s="13">
        <v>2</v>
      </c>
      <c r="E422" s="13">
        <v>7</v>
      </c>
      <c r="F422" s="13">
        <v>14</v>
      </c>
      <c r="H422" s="13">
        <f t="shared" si="72"/>
        <v>23</v>
      </c>
      <c r="I422" s="13">
        <v>23</v>
      </c>
      <c r="J422" s="13">
        <f t="shared" si="73"/>
        <v>0</v>
      </c>
      <c r="K422" s="13">
        <v>71</v>
      </c>
    </row>
    <row r="423" spans="1:11" x14ac:dyDescent="0.25">
      <c r="B423" t="s">
        <v>364</v>
      </c>
      <c r="C423" t="s">
        <v>1049</v>
      </c>
      <c r="D423" s="13">
        <v>1</v>
      </c>
      <c r="E423" s="13">
        <v>6</v>
      </c>
      <c r="F423" s="13">
        <v>4</v>
      </c>
      <c r="H423" s="13">
        <f t="shared" si="72"/>
        <v>11</v>
      </c>
      <c r="I423" s="13">
        <v>11</v>
      </c>
      <c r="J423" s="13">
        <f t="shared" si="73"/>
        <v>0</v>
      </c>
      <c r="K423" s="13">
        <v>32</v>
      </c>
    </row>
    <row r="424" spans="1:11" x14ac:dyDescent="0.25">
      <c r="B424" t="s">
        <v>365</v>
      </c>
      <c r="C424" t="s">
        <v>1050</v>
      </c>
      <c r="E424" s="13">
        <v>1</v>
      </c>
      <c r="F424" s="13">
        <v>5</v>
      </c>
      <c r="H424" s="13">
        <f t="shared" si="72"/>
        <v>6</v>
      </c>
      <c r="I424" s="13">
        <v>6</v>
      </c>
      <c r="J424" s="13">
        <f t="shared" si="73"/>
        <v>0</v>
      </c>
      <c r="K424" s="13">
        <v>18</v>
      </c>
    </row>
    <row r="425" spans="1:11" x14ac:dyDescent="0.25">
      <c r="B425" t="s">
        <v>366</v>
      </c>
      <c r="C425" t="s">
        <v>1051</v>
      </c>
      <c r="D425" s="13">
        <v>4</v>
      </c>
      <c r="E425" s="13">
        <v>23</v>
      </c>
      <c r="F425" s="13">
        <v>26</v>
      </c>
      <c r="H425" s="13">
        <f t="shared" si="72"/>
        <v>53</v>
      </c>
      <c r="I425" s="13">
        <v>53</v>
      </c>
      <c r="J425" s="13">
        <f t="shared" si="73"/>
        <v>0</v>
      </c>
      <c r="K425" s="13">
        <v>132</v>
      </c>
    </row>
    <row r="426" spans="1:11" x14ac:dyDescent="0.25">
      <c r="B426" t="s">
        <v>367</v>
      </c>
      <c r="C426" t="s">
        <v>1052</v>
      </c>
      <c r="E426" s="13">
        <v>4</v>
      </c>
      <c r="F426" s="13">
        <v>15</v>
      </c>
      <c r="H426" s="13">
        <f t="shared" si="72"/>
        <v>19</v>
      </c>
      <c r="I426" s="13">
        <v>19</v>
      </c>
      <c r="J426" s="13">
        <f t="shared" si="73"/>
        <v>0</v>
      </c>
      <c r="K426" s="13">
        <v>57</v>
      </c>
    </row>
    <row r="427" spans="1:11" x14ac:dyDescent="0.25">
      <c r="B427" t="s">
        <v>368</v>
      </c>
      <c r="C427" t="s">
        <v>1053</v>
      </c>
      <c r="D427" s="13">
        <v>1</v>
      </c>
      <c r="E427" s="13">
        <v>12</v>
      </c>
      <c r="F427" s="13">
        <v>20</v>
      </c>
      <c r="H427" s="13">
        <f t="shared" si="72"/>
        <v>33</v>
      </c>
      <c r="I427" s="13">
        <v>33</v>
      </c>
      <c r="J427" s="13">
        <f t="shared" si="73"/>
        <v>0</v>
      </c>
      <c r="K427" s="13">
        <v>96</v>
      </c>
    </row>
    <row r="428" spans="1:11" ht="15.75" thickBot="1" x14ac:dyDescent="0.3">
      <c r="A428" s="2" t="s">
        <v>1719</v>
      </c>
      <c r="B428" s="2"/>
      <c r="C428" s="2"/>
      <c r="D428" s="14">
        <f>SUM(D421:D427)</f>
        <v>9</v>
      </c>
      <c r="E428" s="14">
        <f t="shared" ref="E428:K428" si="74">SUM(E421:E427)</f>
        <v>53</v>
      </c>
      <c r="F428" s="14">
        <f t="shared" si="74"/>
        <v>90</v>
      </c>
      <c r="G428" s="14">
        <f t="shared" si="74"/>
        <v>0</v>
      </c>
      <c r="H428" s="14">
        <f t="shared" si="74"/>
        <v>152</v>
      </c>
      <c r="I428" s="14">
        <f t="shared" si="74"/>
        <v>152</v>
      </c>
      <c r="J428" s="14">
        <f t="shared" si="74"/>
        <v>0</v>
      </c>
      <c r="K428" s="14">
        <f t="shared" si="74"/>
        <v>430</v>
      </c>
    </row>
    <row r="429" spans="1:11" ht="15.75" thickTop="1" x14ac:dyDescent="0.25">
      <c r="B429" t="s">
        <v>369</v>
      </c>
      <c r="C429" t="s">
        <v>1054</v>
      </c>
      <c r="D429" s="13">
        <v>1</v>
      </c>
      <c r="E429" s="13">
        <v>20</v>
      </c>
      <c r="F429" s="13">
        <v>36</v>
      </c>
      <c r="H429" s="13">
        <f t="shared" ref="H429:H450" si="75">SUM(D429:G429)</f>
        <v>57</v>
      </c>
      <c r="I429" s="13">
        <v>57</v>
      </c>
      <c r="J429" s="13">
        <f t="shared" ref="J429:J450" si="76">H429-I429</f>
        <v>0</v>
      </c>
      <c r="K429" s="13">
        <v>178</v>
      </c>
    </row>
    <row r="430" spans="1:11" x14ac:dyDescent="0.25">
      <c r="B430" t="s">
        <v>370</v>
      </c>
      <c r="C430" t="s">
        <v>1054</v>
      </c>
      <c r="D430" s="13">
        <v>1</v>
      </c>
      <c r="E430" s="13">
        <v>33</v>
      </c>
      <c r="F430" s="13">
        <v>13</v>
      </c>
      <c r="H430" s="13">
        <f t="shared" si="75"/>
        <v>47</v>
      </c>
      <c r="I430" s="13">
        <v>47</v>
      </c>
      <c r="J430" s="13">
        <f t="shared" si="76"/>
        <v>0</v>
      </c>
      <c r="K430" s="13">
        <v>145</v>
      </c>
    </row>
    <row r="431" spans="1:11" x14ac:dyDescent="0.25">
      <c r="B431" t="s">
        <v>371</v>
      </c>
      <c r="C431" t="s">
        <v>1055</v>
      </c>
      <c r="E431" s="13">
        <v>4</v>
      </c>
      <c r="F431" s="13">
        <v>50</v>
      </c>
      <c r="H431" s="13">
        <f t="shared" si="75"/>
        <v>54</v>
      </c>
      <c r="I431" s="13">
        <v>54</v>
      </c>
      <c r="J431" s="13">
        <f t="shared" si="76"/>
        <v>0</v>
      </c>
      <c r="K431" s="13">
        <v>165</v>
      </c>
    </row>
    <row r="432" spans="1:11" x14ac:dyDescent="0.25">
      <c r="B432" t="s">
        <v>372</v>
      </c>
      <c r="C432" t="s">
        <v>1056</v>
      </c>
      <c r="E432" s="13">
        <v>8</v>
      </c>
      <c r="F432" s="13">
        <v>35</v>
      </c>
      <c r="H432" s="13">
        <f t="shared" si="75"/>
        <v>43</v>
      </c>
      <c r="I432" s="13">
        <v>43</v>
      </c>
      <c r="J432" s="13">
        <f t="shared" si="76"/>
        <v>0</v>
      </c>
      <c r="K432" s="13">
        <v>116</v>
      </c>
    </row>
    <row r="433" spans="2:11" x14ac:dyDescent="0.25">
      <c r="B433" t="s">
        <v>551</v>
      </c>
      <c r="C433" t="s">
        <v>1057</v>
      </c>
      <c r="E433" s="13">
        <v>22</v>
      </c>
      <c r="F433" s="13">
        <v>4</v>
      </c>
      <c r="H433" s="13">
        <f t="shared" si="75"/>
        <v>26</v>
      </c>
      <c r="I433" s="13">
        <v>26</v>
      </c>
      <c r="J433" s="13">
        <f t="shared" si="76"/>
        <v>0</v>
      </c>
      <c r="K433" s="13">
        <v>70</v>
      </c>
    </row>
    <row r="434" spans="2:11" x14ac:dyDescent="0.25">
      <c r="B434" t="s">
        <v>373</v>
      </c>
      <c r="C434" t="s">
        <v>1058</v>
      </c>
      <c r="D434" s="13">
        <v>5</v>
      </c>
      <c r="E434" s="13">
        <v>30</v>
      </c>
      <c r="F434" s="13">
        <v>40</v>
      </c>
      <c r="H434" s="13">
        <f t="shared" si="75"/>
        <v>75</v>
      </c>
      <c r="I434" s="13">
        <v>75</v>
      </c>
      <c r="J434" s="13">
        <f t="shared" si="76"/>
        <v>0</v>
      </c>
      <c r="K434" s="13">
        <v>225</v>
      </c>
    </row>
    <row r="435" spans="2:11" x14ac:dyDescent="0.25">
      <c r="B435" t="s">
        <v>695</v>
      </c>
      <c r="C435" t="s">
        <v>1059</v>
      </c>
      <c r="E435" s="13">
        <v>6</v>
      </c>
      <c r="F435" s="13">
        <v>49</v>
      </c>
      <c r="H435" s="13">
        <f t="shared" si="75"/>
        <v>55</v>
      </c>
      <c r="I435" s="13">
        <v>55</v>
      </c>
      <c r="J435" s="13">
        <f t="shared" si="76"/>
        <v>0</v>
      </c>
      <c r="K435" s="13">
        <v>173</v>
      </c>
    </row>
    <row r="436" spans="2:11" x14ac:dyDescent="0.25">
      <c r="B436" t="s">
        <v>376</v>
      </c>
      <c r="C436" t="s">
        <v>1061</v>
      </c>
      <c r="D436" s="13">
        <v>1</v>
      </c>
      <c r="E436" s="13">
        <v>12</v>
      </c>
      <c r="F436" s="13">
        <v>48</v>
      </c>
      <c r="H436" s="13">
        <f t="shared" si="75"/>
        <v>61</v>
      </c>
      <c r="I436" s="13">
        <v>61</v>
      </c>
      <c r="J436" s="13">
        <f t="shared" si="76"/>
        <v>0</v>
      </c>
      <c r="K436" s="13">
        <v>183</v>
      </c>
    </row>
    <row r="437" spans="2:11" x14ac:dyDescent="0.25">
      <c r="B437" t="s">
        <v>377</v>
      </c>
      <c r="C437" t="s">
        <v>1063</v>
      </c>
      <c r="D437" s="13">
        <v>1</v>
      </c>
      <c r="E437" s="13">
        <v>18</v>
      </c>
      <c r="F437" s="13">
        <v>32</v>
      </c>
      <c r="H437" s="13">
        <f t="shared" si="75"/>
        <v>51</v>
      </c>
      <c r="I437" s="13">
        <v>51</v>
      </c>
      <c r="J437" s="13">
        <f t="shared" si="76"/>
        <v>0</v>
      </c>
      <c r="K437" s="13">
        <v>160</v>
      </c>
    </row>
    <row r="438" spans="2:11" x14ac:dyDescent="0.25">
      <c r="B438" t="s">
        <v>555</v>
      </c>
      <c r="C438" t="s">
        <v>1064</v>
      </c>
      <c r="D438" s="13">
        <v>2</v>
      </c>
      <c r="E438" s="13">
        <v>9</v>
      </c>
      <c r="F438" s="13">
        <v>8</v>
      </c>
      <c r="H438" s="13">
        <f t="shared" si="75"/>
        <v>19</v>
      </c>
      <c r="I438" s="13">
        <v>19</v>
      </c>
      <c r="J438" s="13">
        <f t="shared" si="76"/>
        <v>0</v>
      </c>
      <c r="K438" s="13">
        <v>40</v>
      </c>
    </row>
    <row r="439" spans="2:11" x14ac:dyDescent="0.25">
      <c r="B439" t="s">
        <v>378</v>
      </c>
      <c r="C439" t="s">
        <v>1065</v>
      </c>
      <c r="D439" s="13">
        <v>1</v>
      </c>
      <c r="E439" s="13">
        <v>33</v>
      </c>
      <c r="F439" s="13">
        <v>56</v>
      </c>
      <c r="H439" s="13">
        <f t="shared" si="75"/>
        <v>90</v>
      </c>
      <c r="I439" s="13">
        <v>90</v>
      </c>
      <c r="J439" s="13">
        <f t="shared" si="76"/>
        <v>0</v>
      </c>
      <c r="K439" s="13">
        <v>270</v>
      </c>
    </row>
    <row r="440" spans="2:11" x14ac:dyDescent="0.25">
      <c r="B440" t="s">
        <v>379</v>
      </c>
      <c r="C440" t="s">
        <v>1066</v>
      </c>
      <c r="D440" s="13">
        <v>4</v>
      </c>
      <c r="E440" s="13">
        <v>23</v>
      </c>
      <c r="F440" s="13">
        <v>1</v>
      </c>
      <c r="H440" s="13">
        <f t="shared" si="75"/>
        <v>28</v>
      </c>
      <c r="I440" s="13">
        <v>28</v>
      </c>
      <c r="J440" s="13">
        <f t="shared" si="76"/>
        <v>0</v>
      </c>
      <c r="K440" s="13">
        <v>80</v>
      </c>
    </row>
    <row r="441" spans="2:11" x14ac:dyDescent="0.25">
      <c r="B441" t="s">
        <v>380</v>
      </c>
      <c r="C441" t="s">
        <v>1067</v>
      </c>
      <c r="E441" s="13">
        <v>15</v>
      </c>
      <c r="F441" s="13">
        <v>8</v>
      </c>
      <c r="H441" s="13">
        <f t="shared" si="75"/>
        <v>23</v>
      </c>
      <c r="I441" s="13">
        <v>23</v>
      </c>
      <c r="J441" s="13">
        <f t="shared" si="76"/>
        <v>0</v>
      </c>
      <c r="K441" s="13">
        <v>68</v>
      </c>
    </row>
    <row r="442" spans="2:11" x14ac:dyDescent="0.25">
      <c r="B442" t="s">
        <v>381</v>
      </c>
      <c r="C442" t="s">
        <v>1068</v>
      </c>
      <c r="E442" s="13">
        <v>15</v>
      </c>
      <c r="F442" s="13">
        <v>10</v>
      </c>
      <c r="H442" s="13">
        <f t="shared" si="75"/>
        <v>25</v>
      </c>
      <c r="I442" s="13">
        <v>25</v>
      </c>
      <c r="J442" s="13">
        <f t="shared" si="76"/>
        <v>0</v>
      </c>
      <c r="K442" s="13">
        <v>78</v>
      </c>
    </row>
    <row r="443" spans="2:11" x14ac:dyDescent="0.25">
      <c r="B443" t="s">
        <v>382</v>
      </c>
      <c r="C443" t="s">
        <v>1069</v>
      </c>
      <c r="E443" s="13">
        <v>14</v>
      </c>
      <c r="H443" s="13">
        <f t="shared" si="75"/>
        <v>14</v>
      </c>
      <c r="I443" s="13">
        <v>14</v>
      </c>
      <c r="J443" s="13">
        <f t="shared" si="76"/>
        <v>0</v>
      </c>
      <c r="K443" s="13">
        <v>48</v>
      </c>
    </row>
    <row r="444" spans="2:11" x14ac:dyDescent="0.25">
      <c r="B444" t="s">
        <v>698</v>
      </c>
      <c r="C444" t="s">
        <v>1070</v>
      </c>
      <c r="D444" s="13">
        <v>1</v>
      </c>
      <c r="E444" s="13">
        <v>11</v>
      </c>
      <c r="F444" s="13">
        <v>2</v>
      </c>
      <c r="H444" s="13">
        <f t="shared" si="75"/>
        <v>14</v>
      </c>
      <c r="I444" s="13">
        <v>14</v>
      </c>
      <c r="J444" s="13">
        <f t="shared" si="76"/>
        <v>0</v>
      </c>
      <c r="K444" s="13">
        <v>52</v>
      </c>
    </row>
    <row r="445" spans="2:11" x14ac:dyDescent="0.25">
      <c r="B445" t="s">
        <v>385</v>
      </c>
      <c r="C445" t="s">
        <v>1072</v>
      </c>
      <c r="D445" s="13">
        <v>1</v>
      </c>
      <c r="E445" s="13">
        <v>12</v>
      </c>
      <c r="H445" s="13">
        <f t="shared" si="75"/>
        <v>13</v>
      </c>
      <c r="I445" s="13">
        <v>13</v>
      </c>
      <c r="J445" s="13">
        <f t="shared" si="76"/>
        <v>0</v>
      </c>
      <c r="K445" s="13">
        <v>46</v>
      </c>
    </row>
    <row r="446" spans="2:11" x14ac:dyDescent="0.25">
      <c r="B446" t="s">
        <v>386</v>
      </c>
      <c r="C446" t="s">
        <v>1073</v>
      </c>
      <c r="E446" s="13">
        <v>1</v>
      </c>
      <c r="F446" s="13">
        <v>1</v>
      </c>
      <c r="H446" s="13">
        <f t="shared" si="75"/>
        <v>2</v>
      </c>
      <c r="I446" s="13">
        <v>2</v>
      </c>
      <c r="J446" s="13">
        <f t="shared" si="76"/>
        <v>0</v>
      </c>
      <c r="K446" s="13">
        <v>6</v>
      </c>
    </row>
    <row r="447" spans="2:11" x14ac:dyDescent="0.25">
      <c r="B447" t="s">
        <v>387</v>
      </c>
      <c r="C447" t="s">
        <v>1074</v>
      </c>
      <c r="E447" s="13">
        <v>5</v>
      </c>
      <c r="F447" s="13">
        <v>15</v>
      </c>
      <c r="H447" s="13">
        <f t="shared" si="75"/>
        <v>20</v>
      </c>
      <c r="I447" s="13">
        <v>20</v>
      </c>
      <c r="J447" s="13">
        <f t="shared" si="76"/>
        <v>0</v>
      </c>
      <c r="K447" s="13">
        <v>60</v>
      </c>
    </row>
    <row r="448" spans="2:11" x14ac:dyDescent="0.25">
      <c r="B448" t="s">
        <v>388</v>
      </c>
      <c r="C448" t="s">
        <v>1075</v>
      </c>
      <c r="E448" s="13">
        <v>1</v>
      </c>
      <c r="F448" s="13">
        <v>27</v>
      </c>
      <c r="H448" s="13">
        <f t="shared" si="75"/>
        <v>28</v>
      </c>
      <c r="I448" s="13">
        <v>28</v>
      </c>
      <c r="J448" s="13">
        <f t="shared" si="76"/>
        <v>0</v>
      </c>
      <c r="K448" s="13">
        <v>84</v>
      </c>
    </row>
    <row r="449" spans="1:11" x14ac:dyDescent="0.25">
      <c r="B449" t="s">
        <v>389</v>
      </c>
      <c r="C449" t="s">
        <v>1076</v>
      </c>
      <c r="D449" s="13">
        <v>1</v>
      </c>
      <c r="E449" s="13">
        <v>10</v>
      </c>
      <c r="F449" s="13">
        <v>24</v>
      </c>
      <c r="H449" s="13">
        <f t="shared" si="75"/>
        <v>35</v>
      </c>
      <c r="I449" s="13">
        <v>35</v>
      </c>
      <c r="J449" s="13">
        <f t="shared" si="76"/>
        <v>0</v>
      </c>
      <c r="K449" s="13">
        <v>105</v>
      </c>
    </row>
    <row r="450" spans="1:11" x14ac:dyDescent="0.25">
      <c r="B450" t="s">
        <v>390</v>
      </c>
      <c r="C450" t="s">
        <v>1077</v>
      </c>
      <c r="F450" s="13">
        <v>5</v>
      </c>
      <c r="H450" s="13">
        <f t="shared" si="75"/>
        <v>5</v>
      </c>
      <c r="I450" s="13">
        <v>5</v>
      </c>
      <c r="J450" s="13">
        <f t="shared" si="76"/>
        <v>0</v>
      </c>
      <c r="K450" s="13">
        <v>15</v>
      </c>
    </row>
    <row r="451" spans="1:11" ht="15.75" thickBot="1" x14ac:dyDescent="0.3">
      <c r="A451" s="2" t="s">
        <v>5</v>
      </c>
      <c r="B451" s="2"/>
      <c r="C451" s="2"/>
      <c r="D451" s="14">
        <f>SUM(D428:D450)</f>
        <v>28</v>
      </c>
      <c r="E451" s="14">
        <f>SUM(E428:E449)</f>
        <v>355</v>
      </c>
      <c r="F451" s="14">
        <f t="shared" ref="F451:K451" si="77">SUM(F428:F450)</f>
        <v>554</v>
      </c>
      <c r="G451" s="14">
        <f t="shared" si="77"/>
        <v>0</v>
      </c>
      <c r="H451" s="14">
        <f t="shared" si="77"/>
        <v>937</v>
      </c>
      <c r="I451" s="14">
        <f t="shared" si="77"/>
        <v>937</v>
      </c>
      <c r="J451" s="14">
        <f t="shared" si="77"/>
        <v>0</v>
      </c>
      <c r="K451" s="14">
        <f t="shared" si="77"/>
        <v>2797</v>
      </c>
    </row>
    <row r="452" spans="1:11" ht="15.75" thickTop="1" x14ac:dyDescent="0.25">
      <c r="A452" t="s">
        <v>586</v>
      </c>
      <c r="B452" t="s">
        <v>561</v>
      </c>
      <c r="C452" t="s">
        <v>1078</v>
      </c>
      <c r="D452" s="13">
        <v>2</v>
      </c>
      <c r="E452" s="13">
        <v>15</v>
      </c>
      <c r="F452" s="13">
        <v>45</v>
      </c>
      <c r="H452" s="13">
        <f t="shared" ref="H452:H472" si="78">SUM(D452:G452)</f>
        <v>62</v>
      </c>
      <c r="I452" s="13">
        <v>62</v>
      </c>
      <c r="J452" s="13">
        <f t="shared" ref="J452:J472" si="79">H452-I452</f>
        <v>0</v>
      </c>
      <c r="K452" s="13">
        <v>132</v>
      </c>
    </row>
    <row r="453" spans="1:11" x14ac:dyDescent="0.25">
      <c r="B453" t="s">
        <v>391</v>
      </c>
      <c r="C453" t="s">
        <v>1079</v>
      </c>
      <c r="E453" s="13">
        <v>2</v>
      </c>
      <c r="F453" s="13">
        <v>9</v>
      </c>
      <c r="H453" s="13">
        <f t="shared" si="78"/>
        <v>11</v>
      </c>
      <c r="I453" s="13">
        <v>11</v>
      </c>
      <c r="J453" s="13">
        <f t="shared" si="79"/>
        <v>0</v>
      </c>
      <c r="K453" s="13">
        <v>27</v>
      </c>
    </row>
    <row r="454" spans="1:11" x14ac:dyDescent="0.25">
      <c r="B454" t="s">
        <v>484</v>
      </c>
      <c r="C454" t="s">
        <v>1541</v>
      </c>
      <c r="E454" s="13">
        <v>13</v>
      </c>
      <c r="F454" s="13">
        <v>19</v>
      </c>
      <c r="H454" s="13">
        <f t="shared" si="78"/>
        <v>32</v>
      </c>
      <c r="I454" s="13">
        <v>32</v>
      </c>
      <c r="J454" s="13">
        <f t="shared" si="79"/>
        <v>0</v>
      </c>
      <c r="K454" s="13">
        <v>78</v>
      </c>
    </row>
    <row r="455" spans="1:11" x14ac:dyDescent="0.25">
      <c r="B455" t="s">
        <v>485</v>
      </c>
      <c r="C455" t="s">
        <v>1542</v>
      </c>
      <c r="D455" s="13">
        <v>2</v>
      </c>
      <c r="E455" s="13">
        <v>13</v>
      </c>
      <c r="F455" s="13">
        <v>5</v>
      </c>
      <c r="H455" s="13">
        <f t="shared" si="78"/>
        <v>20</v>
      </c>
      <c r="I455" s="13">
        <v>20</v>
      </c>
      <c r="J455" s="13">
        <f t="shared" si="79"/>
        <v>0</v>
      </c>
      <c r="K455" s="13">
        <v>42</v>
      </c>
    </row>
    <row r="456" spans="1:11" x14ac:dyDescent="0.25">
      <c r="B456" t="s">
        <v>392</v>
      </c>
      <c r="C456" t="s">
        <v>1082</v>
      </c>
      <c r="E456" s="13">
        <v>3</v>
      </c>
      <c r="F456" s="13">
        <v>15</v>
      </c>
      <c r="H456" s="13">
        <f t="shared" si="78"/>
        <v>18</v>
      </c>
      <c r="I456" s="13">
        <v>18</v>
      </c>
      <c r="J456" s="13">
        <f t="shared" si="79"/>
        <v>0</v>
      </c>
      <c r="K456" s="13">
        <v>36</v>
      </c>
    </row>
    <row r="457" spans="1:11" x14ac:dyDescent="0.25">
      <c r="B457" t="s">
        <v>393</v>
      </c>
      <c r="C457" t="s">
        <v>1543</v>
      </c>
      <c r="E457" s="13">
        <v>5</v>
      </c>
      <c r="F457" s="13">
        <v>30</v>
      </c>
      <c r="H457" s="13">
        <f t="shared" si="78"/>
        <v>35</v>
      </c>
      <c r="I457" s="13">
        <v>35</v>
      </c>
      <c r="J457" s="13">
        <f t="shared" si="79"/>
        <v>0</v>
      </c>
      <c r="K457" s="13">
        <v>70</v>
      </c>
    </row>
    <row r="458" spans="1:11" x14ac:dyDescent="0.25">
      <c r="B458" t="s">
        <v>394</v>
      </c>
      <c r="C458" t="s">
        <v>1405</v>
      </c>
      <c r="E458" s="13">
        <v>3</v>
      </c>
      <c r="F458" s="13">
        <v>6</v>
      </c>
      <c r="H458" s="13">
        <f t="shared" si="78"/>
        <v>9</v>
      </c>
      <c r="I458" s="13">
        <v>9</v>
      </c>
      <c r="J458" s="13">
        <f t="shared" si="79"/>
        <v>0</v>
      </c>
      <c r="K458" s="13">
        <v>18</v>
      </c>
    </row>
    <row r="459" spans="1:11" x14ac:dyDescent="0.25">
      <c r="B459" t="s">
        <v>395</v>
      </c>
      <c r="C459" t="s">
        <v>1407</v>
      </c>
      <c r="E459" s="13">
        <v>1</v>
      </c>
      <c r="F459" s="13">
        <v>22</v>
      </c>
      <c r="H459" s="13">
        <f t="shared" si="78"/>
        <v>23</v>
      </c>
      <c r="I459" s="13">
        <v>23</v>
      </c>
      <c r="J459" s="13">
        <f t="shared" si="79"/>
        <v>0</v>
      </c>
      <c r="K459" s="13">
        <v>39</v>
      </c>
    </row>
    <row r="460" spans="1:11" x14ac:dyDescent="0.25">
      <c r="B460" t="s">
        <v>396</v>
      </c>
      <c r="C460" t="s">
        <v>1408</v>
      </c>
      <c r="E460" s="13">
        <v>3</v>
      </c>
      <c r="F460" s="13">
        <v>7</v>
      </c>
      <c r="H460" s="13">
        <f t="shared" si="78"/>
        <v>10</v>
      </c>
      <c r="I460" s="13">
        <v>10</v>
      </c>
      <c r="J460" s="13">
        <f t="shared" si="79"/>
        <v>0</v>
      </c>
      <c r="K460" s="13">
        <v>18</v>
      </c>
    </row>
    <row r="461" spans="1:11" x14ac:dyDescent="0.25">
      <c r="B461" t="s">
        <v>397</v>
      </c>
      <c r="C461" t="s">
        <v>1544</v>
      </c>
      <c r="F461" s="13">
        <v>4</v>
      </c>
      <c r="H461" s="13">
        <f t="shared" si="78"/>
        <v>4</v>
      </c>
      <c r="I461" s="13">
        <v>4</v>
      </c>
      <c r="J461" s="13">
        <f t="shared" si="79"/>
        <v>0</v>
      </c>
      <c r="K461" s="13">
        <v>8</v>
      </c>
    </row>
    <row r="462" spans="1:11" x14ac:dyDescent="0.25">
      <c r="B462" t="s">
        <v>398</v>
      </c>
      <c r="C462" t="s">
        <v>1413</v>
      </c>
      <c r="E462" s="13">
        <v>19</v>
      </c>
      <c r="F462" s="13">
        <v>8</v>
      </c>
      <c r="H462" s="13">
        <f t="shared" si="78"/>
        <v>27</v>
      </c>
      <c r="I462" s="13">
        <v>27</v>
      </c>
      <c r="J462" s="13">
        <f t="shared" si="79"/>
        <v>0</v>
      </c>
      <c r="K462" s="13">
        <v>52</v>
      </c>
    </row>
    <row r="463" spans="1:11" x14ac:dyDescent="0.25">
      <c r="B463" t="s">
        <v>399</v>
      </c>
      <c r="C463" t="s">
        <v>1414</v>
      </c>
      <c r="E463" s="13">
        <v>2</v>
      </c>
      <c r="F463" s="13">
        <v>7</v>
      </c>
      <c r="H463" s="13">
        <f t="shared" si="78"/>
        <v>9</v>
      </c>
      <c r="I463" s="13">
        <v>9</v>
      </c>
      <c r="J463" s="13">
        <f t="shared" si="79"/>
        <v>0</v>
      </c>
      <c r="K463" s="13">
        <v>22</v>
      </c>
    </row>
    <row r="464" spans="1:11" x14ac:dyDescent="0.25">
      <c r="B464" t="s">
        <v>400</v>
      </c>
      <c r="C464" t="s">
        <v>1415</v>
      </c>
      <c r="D464" s="13">
        <v>2</v>
      </c>
      <c r="E464" s="13">
        <v>7</v>
      </c>
      <c r="F464" s="13">
        <v>6</v>
      </c>
      <c r="H464" s="13">
        <f t="shared" si="78"/>
        <v>15</v>
      </c>
      <c r="I464" s="13">
        <v>15</v>
      </c>
      <c r="J464" s="13">
        <f t="shared" si="79"/>
        <v>0</v>
      </c>
      <c r="K464" s="13">
        <v>38</v>
      </c>
    </row>
    <row r="465" spans="1:12" x14ac:dyDescent="0.25">
      <c r="B465" t="s">
        <v>658</v>
      </c>
      <c r="C465" t="s">
        <v>1416</v>
      </c>
      <c r="E465" s="13">
        <v>1</v>
      </c>
      <c r="F465" s="13">
        <v>8</v>
      </c>
      <c r="H465" s="13">
        <f t="shared" si="78"/>
        <v>9</v>
      </c>
      <c r="I465" s="13">
        <v>9</v>
      </c>
      <c r="J465" s="13">
        <f t="shared" si="79"/>
        <v>0</v>
      </c>
      <c r="K465" s="13">
        <v>21</v>
      </c>
    </row>
    <row r="466" spans="1:12" x14ac:dyDescent="0.25">
      <c r="B466" t="s">
        <v>401</v>
      </c>
      <c r="C466" t="s">
        <v>1417</v>
      </c>
      <c r="E466" s="13">
        <v>4</v>
      </c>
      <c r="F466" s="13">
        <v>10</v>
      </c>
      <c r="H466" s="13">
        <f t="shared" si="78"/>
        <v>14</v>
      </c>
      <c r="I466" s="13">
        <v>14</v>
      </c>
      <c r="J466" s="13">
        <f t="shared" si="79"/>
        <v>0</v>
      </c>
      <c r="K466" s="13">
        <v>31</v>
      </c>
    </row>
    <row r="467" spans="1:12" x14ac:dyDescent="0.25">
      <c r="B467" t="s">
        <v>402</v>
      </c>
      <c r="C467" t="s">
        <v>1418</v>
      </c>
      <c r="E467" s="13">
        <v>9</v>
      </c>
      <c r="F467" s="13">
        <v>15</v>
      </c>
      <c r="H467" s="13">
        <f t="shared" si="78"/>
        <v>24</v>
      </c>
      <c r="I467" s="13">
        <v>24</v>
      </c>
      <c r="J467" s="13">
        <f t="shared" si="79"/>
        <v>0</v>
      </c>
      <c r="K467" s="13">
        <v>48</v>
      </c>
    </row>
    <row r="468" spans="1:12" x14ac:dyDescent="0.25">
      <c r="B468" t="s">
        <v>801</v>
      </c>
      <c r="C468" t="s">
        <v>1419</v>
      </c>
      <c r="E468" s="13">
        <v>2</v>
      </c>
      <c r="F468" s="13">
        <v>3</v>
      </c>
      <c r="H468" s="13">
        <f t="shared" si="78"/>
        <v>5</v>
      </c>
      <c r="I468" s="13">
        <v>5</v>
      </c>
      <c r="J468" s="13">
        <f t="shared" si="79"/>
        <v>0</v>
      </c>
      <c r="K468" s="13">
        <v>15</v>
      </c>
    </row>
    <row r="469" spans="1:12" x14ac:dyDescent="0.25">
      <c r="B469" t="s">
        <v>600</v>
      </c>
      <c r="C469" t="s">
        <v>1422</v>
      </c>
      <c r="E469" s="13">
        <v>3</v>
      </c>
      <c r="F469" s="13">
        <v>3</v>
      </c>
      <c r="H469" s="13">
        <f t="shared" si="78"/>
        <v>6</v>
      </c>
      <c r="I469" s="13">
        <v>6</v>
      </c>
      <c r="J469" s="13">
        <f t="shared" si="79"/>
        <v>0</v>
      </c>
      <c r="K469" s="13">
        <v>18</v>
      </c>
    </row>
    <row r="470" spans="1:12" x14ac:dyDescent="0.25">
      <c r="B470" t="s">
        <v>403</v>
      </c>
      <c r="C470" t="s">
        <v>1421</v>
      </c>
      <c r="D470" s="13">
        <v>4</v>
      </c>
      <c r="E470" s="13">
        <v>37</v>
      </c>
      <c r="F470" s="13">
        <v>29</v>
      </c>
      <c r="H470" s="13">
        <f t="shared" si="78"/>
        <v>70</v>
      </c>
      <c r="I470" s="13">
        <v>70</v>
      </c>
      <c r="J470" s="13">
        <f t="shared" si="79"/>
        <v>0</v>
      </c>
      <c r="K470" s="13">
        <v>210</v>
      </c>
    </row>
    <row r="471" spans="1:12" x14ac:dyDescent="0.25">
      <c r="B471" t="s">
        <v>404</v>
      </c>
      <c r="C471" t="s">
        <v>1420</v>
      </c>
      <c r="F471" s="13">
        <v>5</v>
      </c>
      <c r="H471" s="13">
        <f t="shared" si="78"/>
        <v>5</v>
      </c>
      <c r="I471" s="13">
        <v>5</v>
      </c>
      <c r="J471" s="13">
        <f t="shared" si="79"/>
        <v>0</v>
      </c>
      <c r="K471" s="13">
        <v>10</v>
      </c>
    </row>
    <row r="472" spans="1:12" x14ac:dyDescent="0.25">
      <c r="B472" t="s">
        <v>729</v>
      </c>
      <c r="C472" t="s">
        <v>1423</v>
      </c>
      <c r="E472" s="13">
        <v>1</v>
      </c>
      <c r="F472" s="13">
        <v>7</v>
      </c>
      <c r="H472" s="13">
        <f t="shared" si="78"/>
        <v>8</v>
      </c>
      <c r="I472" s="13">
        <v>8</v>
      </c>
      <c r="J472" s="13">
        <f t="shared" si="79"/>
        <v>0</v>
      </c>
      <c r="K472" s="13">
        <v>21</v>
      </c>
    </row>
    <row r="473" spans="1:12" ht="15.75" thickBot="1" x14ac:dyDescent="0.3">
      <c r="A473" s="2" t="s">
        <v>5</v>
      </c>
      <c r="B473" s="2"/>
      <c r="C473" s="2"/>
      <c r="D473" s="14">
        <f>SUM(D452:D472)</f>
        <v>10</v>
      </c>
      <c r="E473" s="14">
        <f t="shared" ref="E473:K473" si="80">SUM(E452:E472)</f>
        <v>143</v>
      </c>
      <c r="F473" s="14">
        <f t="shared" si="80"/>
        <v>263</v>
      </c>
      <c r="G473" s="14">
        <f t="shared" si="80"/>
        <v>0</v>
      </c>
      <c r="H473" s="14">
        <f t="shared" si="80"/>
        <v>416</v>
      </c>
      <c r="I473" s="14">
        <f t="shared" si="80"/>
        <v>416</v>
      </c>
      <c r="J473" s="14">
        <f t="shared" si="80"/>
        <v>0</v>
      </c>
      <c r="K473" s="14">
        <f t="shared" si="80"/>
        <v>954</v>
      </c>
      <c r="L473" t="s">
        <v>730</v>
      </c>
    </row>
    <row r="474" spans="1:12" ht="15.75" thickTop="1" x14ac:dyDescent="0.25">
      <c r="A474" t="s">
        <v>102</v>
      </c>
      <c r="B474" t="s">
        <v>405</v>
      </c>
      <c r="C474" t="s">
        <v>1424</v>
      </c>
      <c r="D474" s="13">
        <v>1</v>
      </c>
      <c r="E474" s="13">
        <v>20</v>
      </c>
      <c r="F474" s="13">
        <v>9</v>
      </c>
      <c r="H474" s="13">
        <f t="shared" ref="H474:H492" si="81">SUM(D474:G474)</f>
        <v>30</v>
      </c>
      <c r="I474" s="13">
        <v>30</v>
      </c>
      <c r="J474" s="13">
        <f t="shared" ref="J474:J492" si="82">H474-I474</f>
        <v>0</v>
      </c>
      <c r="K474" s="13">
        <v>80</v>
      </c>
    </row>
    <row r="475" spans="1:12" x14ac:dyDescent="0.25">
      <c r="B475" t="s">
        <v>406</v>
      </c>
      <c r="C475" t="s">
        <v>1425</v>
      </c>
      <c r="E475" s="13">
        <v>5</v>
      </c>
      <c r="F475" s="13">
        <v>4</v>
      </c>
      <c r="H475" s="13">
        <f t="shared" si="81"/>
        <v>9</v>
      </c>
      <c r="I475" s="13">
        <v>9</v>
      </c>
      <c r="J475" s="13">
        <f t="shared" si="82"/>
        <v>0</v>
      </c>
      <c r="K475" s="13">
        <v>26</v>
      </c>
    </row>
    <row r="476" spans="1:12" x14ac:dyDescent="0.25">
      <c r="B476" t="s">
        <v>731</v>
      </c>
      <c r="C476" t="s">
        <v>1426</v>
      </c>
      <c r="E476" s="13">
        <v>52</v>
      </c>
      <c r="F476" s="13">
        <v>6</v>
      </c>
      <c r="H476" s="13">
        <f t="shared" si="81"/>
        <v>58</v>
      </c>
      <c r="I476" s="13">
        <v>58</v>
      </c>
      <c r="J476" s="13">
        <f t="shared" si="82"/>
        <v>0</v>
      </c>
      <c r="K476" s="13">
        <v>208</v>
      </c>
    </row>
    <row r="477" spans="1:12" x14ac:dyDescent="0.25">
      <c r="B477" t="s">
        <v>596</v>
      </c>
      <c r="C477" t="s">
        <v>1427</v>
      </c>
      <c r="D477" s="13">
        <v>25</v>
      </c>
      <c r="E477" s="13">
        <v>156</v>
      </c>
      <c r="F477" s="13">
        <v>12</v>
      </c>
      <c r="G477" s="13">
        <v>5</v>
      </c>
      <c r="H477" s="13">
        <f t="shared" si="81"/>
        <v>198</v>
      </c>
      <c r="I477" s="13">
        <v>198</v>
      </c>
      <c r="J477" s="13">
        <f t="shared" si="82"/>
        <v>0</v>
      </c>
      <c r="K477" s="13">
        <v>610</v>
      </c>
    </row>
    <row r="478" spans="1:12" x14ac:dyDescent="0.25">
      <c r="B478" t="s">
        <v>408</v>
      </c>
      <c r="C478" t="s">
        <v>1428</v>
      </c>
      <c r="E478" s="13">
        <v>4</v>
      </c>
      <c r="F478" s="13">
        <v>4</v>
      </c>
      <c r="H478" s="13">
        <f t="shared" si="81"/>
        <v>8</v>
      </c>
      <c r="I478" s="13">
        <v>8</v>
      </c>
      <c r="J478" s="13">
        <f t="shared" si="82"/>
        <v>0</v>
      </c>
      <c r="K478" s="13">
        <v>18</v>
      </c>
    </row>
    <row r="479" spans="1:12" x14ac:dyDescent="0.25">
      <c r="B479" t="s">
        <v>409</v>
      </c>
      <c r="C479" t="s">
        <v>1429</v>
      </c>
      <c r="E479" s="13">
        <v>4</v>
      </c>
      <c r="F479" s="13">
        <v>2</v>
      </c>
      <c r="H479" s="13">
        <f t="shared" si="81"/>
        <v>6</v>
      </c>
      <c r="I479" s="13">
        <v>6</v>
      </c>
      <c r="J479" s="13">
        <f t="shared" si="82"/>
        <v>0</v>
      </c>
      <c r="K479" s="13">
        <v>10</v>
      </c>
    </row>
    <row r="480" spans="1:12" x14ac:dyDescent="0.25">
      <c r="B480" t="s">
        <v>410</v>
      </c>
      <c r="C480" t="s">
        <v>1430</v>
      </c>
      <c r="E480" s="13">
        <v>5</v>
      </c>
      <c r="F480" s="13">
        <v>2</v>
      </c>
      <c r="H480" s="13">
        <f t="shared" si="81"/>
        <v>7</v>
      </c>
      <c r="I480" s="13">
        <v>7</v>
      </c>
      <c r="J480" s="13">
        <f t="shared" si="82"/>
        <v>0</v>
      </c>
      <c r="K480" s="13">
        <v>12</v>
      </c>
    </row>
    <row r="481" spans="1:11" x14ac:dyDescent="0.25">
      <c r="B481" t="s">
        <v>732</v>
      </c>
      <c r="C481" t="s">
        <v>1431</v>
      </c>
      <c r="E481" s="13">
        <v>5</v>
      </c>
      <c r="F481" s="13">
        <v>5</v>
      </c>
      <c r="H481" s="13">
        <f t="shared" si="81"/>
        <v>10</v>
      </c>
      <c r="I481" s="13">
        <v>10</v>
      </c>
      <c r="J481" s="13">
        <f t="shared" si="82"/>
        <v>0</v>
      </c>
      <c r="K481" s="13">
        <v>20</v>
      </c>
    </row>
    <row r="482" spans="1:11" x14ac:dyDescent="0.25">
      <c r="B482" t="s">
        <v>412</v>
      </c>
      <c r="C482" t="s">
        <v>1432</v>
      </c>
      <c r="D482" s="13">
        <v>2</v>
      </c>
      <c r="E482" s="13">
        <v>26</v>
      </c>
      <c r="F482" s="13">
        <v>8</v>
      </c>
      <c r="H482" s="13">
        <f t="shared" si="81"/>
        <v>36</v>
      </c>
      <c r="I482" s="13">
        <v>36</v>
      </c>
      <c r="J482" s="13">
        <f t="shared" si="82"/>
        <v>0</v>
      </c>
      <c r="K482" s="13">
        <v>100</v>
      </c>
    </row>
    <row r="483" spans="1:11" x14ac:dyDescent="0.25">
      <c r="B483" t="s">
        <v>413</v>
      </c>
      <c r="C483" t="s">
        <v>1433</v>
      </c>
      <c r="E483" s="13">
        <v>4</v>
      </c>
      <c r="F483" s="13">
        <v>38</v>
      </c>
      <c r="H483" s="13">
        <f t="shared" si="81"/>
        <v>42</v>
      </c>
      <c r="I483" s="13">
        <v>42</v>
      </c>
      <c r="J483" s="13">
        <f t="shared" si="82"/>
        <v>0</v>
      </c>
      <c r="K483" s="13">
        <v>44</v>
      </c>
    </row>
    <row r="484" spans="1:11" x14ac:dyDescent="0.25">
      <c r="B484" t="s">
        <v>414</v>
      </c>
      <c r="C484" t="s">
        <v>1434</v>
      </c>
      <c r="E484" s="13">
        <v>10</v>
      </c>
      <c r="F484" s="13">
        <v>15</v>
      </c>
      <c r="H484" s="13">
        <f t="shared" si="81"/>
        <v>25</v>
      </c>
      <c r="I484" s="13">
        <v>25</v>
      </c>
      <c r="J484" s="13">
        <f t="shared" si="82"/>
        <v>0</v>
      </c>
      <c r="K484" s="13">
        <v>34</v>
      </c>
    </row>
    <row r="485" spans="1:11" x14ac:dyDescent="0.25">
      <c r="B485" t="s">
        <v>662</v>
      </c>
      <c r="C485" t="s">
        <v>1435</v>
      </c>
      <c r="D485" s="13">
        <v>3</v>
      </c>
      <c r="E485" s="13">
        <v>30</v>
      </c>
      <c r="F485" s="13">
        <v>52</v>
      </c>
      <c r="H485" s="13">
        <f t="shared" si="81"/>
        <v>85</v>
      </c>
      <c r="I485" s="13">
        <v>85</v>
      </c>
      <c r="J485" s="13">
        <f t="shared" si="82"/>
        <v>0</v>
      </c>
      <c r="K485" s="13">
        <v>214</v>
      </c>
    </row>
    <row r="486" spans="1:11" x14ac:dyDescent="0.25">
      <c r="B486" t="s">
        <v>663</v>
      </c>
      <c r="C486" t="s">
        <v>1436</v>
      </c>
      <c r="E486" s="13">
        <v>22</v>
      </c>
      <c r="F486" s="13">
        <v>30</v>
      </c>
      <c r="H486" s="13">
        <f t="shared" si="81"/>
        <v>52</v>
      </c>
      <c r="I486" s="13">
        <v>52</v>
      </c>
      <c r="J486" s="13">
        <f t="shared" si="82"/>
        <v>0</v>
      </c>
      <c r="K486" s="13">
        <v>108</v>
      </c>
    </row>
    <row r="487" spans="1:11" x14ac:dyDescent="0.25">
      <c r="B487" t="s">
        <v>664</v>
      </c>
      <c r="C487" t="s">
        <v>1553</v>
      </c>
      <c r="E487" s="13">
        <v>6</v>
      </c>
      <c r="F487" s="13">
        <v>7</v>
      </c>
      <c r="H487" s="13">
        <f t="shared" si="81"/>
        <v>13</v>
      </c>
      <c r="I487" s="13">
        <v>13</v>
      </c>
      <c r="J487" s="13">
        <f t="shared" si="82"/>
        <v>0</v>
      </c>
      <c r="K487" s="13">
        <v>22</v>
      </c>
    </row>
    <row r="488" spans="1:11" x14ac:dyDescent="0.25">
      <c r="B488" t="s">
        <v>567</v>
      </c>
      <c r="C488" t="s">
        <v>1574</v>
      </c>
      <c r="E488" s="13">
        <v>4</v>
      </c>
      <c r="F488" s="13">
        <v>3</v>
      </c>
      <c r="H488" s="13">
        <f t="shared" si="81"/>
        <v>7</v>
      </c>
      <c r="I488" s="13">
        <v>7</v>
      </c>
      <c r="J488" s="13">
        <f t="shared" si="82"/>
        <v>0</v>
      </c>
      <c r="K488" s="13">
        <v>18</v>
      </c>
    </row>
    <row r="489" spans="1:11" x14ac:dyDescent="0.25">
      <c r="B489" t="s">
        <v>665</v>
      </c>
      <c r="C489" t="s">
        <v>1437</v>
      </c>
      <c r="E489" s="13">
        <v>12</v>
      </c>
      <c r="F489" s="13">
        <v>10</v>
      </c>
      <c r="H489" s="13">
        <f t="shared" si="81"/>
        <v>22</v>
      </c>
      <c r="I489" s="13">
        <v>22</v>
      </c>
      <c r="J489" s="13">
        <f t="shared" si="82"/>
        <v>0</v>
      </c>
      <c r="K489" s="13">
        <v>40</v>
      </c>
    </row>
    <row r="490" spans="1:11" x14ac:dyDescent="0.25">
      <c r="B490" t="s">
        <v>660</v>
      </c>
      <c r="C490" t="s">
        <v>1575</v>
      </c>
      <c r="E490" s="13">
        <v>5</v>
      </c>
      <c r="F490" s="13">
        <v>4</v>
      </c>
      <c r="H490" s="13">
        <f t="shared" si="81"/>
        <v>9</v>
      </c>
      <c r="I490" s="13">
        <v>9</v>
      </c>
      <c r="J490" s="13">
        <f t="shared" si="82"/>
        <v>0</v>
      </c>
      <c r="K490" s="13">
        <v>20</v>
      </c>
    </row>
    <row r="491" spans="1:11" x14ac:dyDescent="0.25">
      <c r="B491" t="s">
        <v>661</v>
      </c>
      <c r="C491" t="s">
        <v>1554</v>
      </c>
      <c r="E491" s="13">
        <v>5</v>
      </c>
      <c r="F491" s="13">
        <v>4</v>
      </c>
      <c r="H491" s="13">
        <f t="shared" si="81"/>
        <v>9</v>
      </c>
      <c r="I491" s="13">
        <v>9</v>
      </c>
      <c r="J491" s="13">
        <f t="shared" si="82"/>
        <v>0</v>
      </c>
      <c r="K491" s="13">
        <v>22</v>
      </c>
    </row>
    <row r="492" spans="1:11" x14ac:dyDescent="0.25">
      <c r="B492" t="s">
        <v>416</v>
      </c>
      <c r="C492" t="s">
        <v>1439</v>
      </c>
      <c r="E492" s="13">
        <v>6</v>
      </c>
      <c r="F492" s="13">
        <v>8</v>
      </c>
      <c r="H492" s="13">
        <f t="shared" si="81"/>
        <v>14</v>
      </c>
      <c r="I492" s="13">
        <v>14</v>
      </c>
      <c r="J492" s="13">
        <f t="shared" si="82"/>
        <v>0</v>
      </c>
      <c r="K492" s="13">
        <v>30</v>
      </c>
    </row>
    <row r="493" spans="1:11" ht="15.75" thickBot="1" x14ac:dyDescent="0.3">
      <c r="A493" s="2" t="s">
        <v>5</v>
      </c>
      <c r="B493" s="2"/>
      <c r="C493" s="2"/>
      <c r="D493" s="14">
        <f>SUM(D474:D492)</f>
        <v>31</v>
      </c>
      <c r="E493" s="14">
        <f t="shared" ref="E493:K493" si="83">SUM(E474:E492)</f>
        <v>381</v>
      </c>
      <c r="F493" s="14">
        <f t="shared" si="83"/>
        <v>223</v>
      </c>
      <c r="G493" s="14">
        <f t="shared" si="83"/>
        <v>5</v>
      </c>
      <c r="H493" s="14">
        <f t="shared" si="83"/>
        <v>640</v>
      </c>
      <c r="I493" s="14">
        <f t="shared" si="83"/>
        <v>640</v>
      </c>
      <c r="J493" s="14">
        <f t="shared" si="83"/>
        <v>0</v>
      </c>
      <c r="K493" s="14">
        <f t="shared" si="83"/>
        <v>1636</v>
      </c>
    </row>
    <row r="494" spans="1:11" ht="15.75" thickTop="1" x14ac:dyDescent="0.25">
      <c r="A494" t="s">
        <v>417</v>
      </c>
      <c r="B494" t="s">
        <v>418</v>
      </c>
      <c r="C494" t="s">
        <v>1440</v>
      </c>
      <c r="F494" s="13">
        <v>8</v>
      </c>
      <c r="H494" s="13">
        <f t="shared" ref="H494:H512" si="84">SUM(D494:G494)</f>
        <v>8</v>
      </c>
      <c r="I494" s="13">
        <v>8</v>
      </c>
      <c r="J494" s="13">
        <f t="shared" ref="J494:J512" si="85">H494-I494</f>
        <v>0</v>
      </c>
      <c r="K494" s="13">
        <v>18</v>
      </c>
    </row>
    <row r="495" spans="1:11" x14ac:dyDescent="0.25">
      <c r="B495" t="s">
        <v>419</v>
      </c>
      <c r="C495" t="s">
        <v>1441</v>
      </c>
      <c r="F495" s="13">
        <v>19</v>
      </c>
      <c r="H495" s="13">
        <f t="shared" si="84"/>
        <v>19</v>
      </c>
      <c r="I495" s="13">
        <v>19</v>
      </c>
      <c r="J495" s="13">
        <f t="shared" si="85"/>
        <v>0</v>
      </c>
      <c r="K495" s="13">
        <v>34</v>
      </c>
    </row>
    <row r="496" spans="1:11" x14ac:dyDescent="0.25">
      <c r="B496" t="s">
        <v>420</v>
      </c>
      <c r="C496" t="s">
        <v>1442</v>
      </c>
      <c r="F496" s="13">
        <v>3</v>
      </c>
      <c r="H496" s="13">
        <f t="shared" si="84"/>
        <v>3</v>
      </c>
      <c r="I496" s="13">
        <v>3</v>
      </c>
      <c r="J496" s="13">
        <f t="shared" si="85"/>
        <v>0</v>
      </c>
      <c r="K496" s="13">
        <v>6</v>
      </c>
    </row>
    <row r="497" spans="2:11" x14ac:dyDescent="0.25">
      <c r="B497" t="s">
        <v>421</v>
      </c>
      <c r="C497" t="s">
        <v>1443</v>
      </c>
      <c r="F497" s="13">
        <v>3</v>
      </c>
      <c r="H497" s="13">
        <f t="shared" si="84"/>
        <v>3</v>
      </c>
      <c r="I497" s="13">
        <v>3</v>
      </c>
      <c r="J497" s="13">
        <f t="shared" si="85"/>
        <v>0</v>
      </c>
      <c r="K497" s="13">
        <v>4</v>
      </c>
    </row>
    <row r="498" spans="2:11" x14ac:dyDescent="0.25">
      <c r="B498" t="s">
        <v>422</v>
      </c>
      <c r="C498" t="s">
        <v>1444</v>
      </c>
      <c r="F498" s="13">
        <v>4</v>
      </c>
      <c r="H498" s="13">
        <f t="shared" si="84"/>
        <v>4</v>
      </c>
      <c r="I498" s="13">
        <v>4</v>
      </c>
      <c r="J498" s="13">
        <f t="shared" si="85"/>
        <v>0</v>
      </c>
      <c r="K498" s="13">
        <v>6</v>
      </c>
    </row>
    <row r="499" spans="2:11" x14ac:dyDescent="0.25">
      <c r="B499" t="s">
        <v>423</v>
      </c>
      <c r="C499" t="s">
        <v>1446</v>
      </c>
      <c r="F499" s="13">
        <v>3</v>
      </c>
      <c r="H499" s="13">
        <f t="shared" si="84"/>
        <v>3</v>
      </c>
      <c r="I499" s="13">
        <v>3</v>
      </c>
      <c r="J499" s="13">
        <f t="shared" si="85"/>
        <v>0</v>
      </c>
      <c r="K499" s="13">
        <v>4</v>
      </c>
    </row>
    <row r="500" spans="2:11" x14ac:dyDescent="0.25">
      <c r="B500" t="s">
        <v>424</v>
      </c>
      <c r="C500" t="s">
        <v>1447</v>
      </c>
      <c r="F500" s="13">
        <v>2</v>
      </c>
      <c r="H500" s="13">
        <f t="shared" si="84"/>
        <v>2</v>
      </c>
      <c r="I500" s="13">
        <v>2</v>
      </c>
      <c r="J500" s="13">
        <f t="shared" si="85"/>
        <v>0</v>
      </c>
      <c r="K500" s="13">
        <v>3</v>
      </c>
    </row>
    <row r="501" spans="2:11" x14ac:dyDescent="0.25">
      <c r="B501" t="s">
        <v>602</v>
      </c>
      <c r="C501" t="s">
        <v>1448</v>
      </c>
      <c r="E501" s="13">
        <v>108</v>
      </c>
      <c r="F501" s="13">
        <v>21</v>
      </c>
      <c r="H501" s="13">
        <f t="shared" si="84"/>
        <v>129</v>
      </c>
      <c r="I501" s="13">
        <v>129</v>
      </c>
      <c r="J501" s="13">
        <f t="shared" si="85"/>
        <v>0</v>
      </c>
      <c r="K501" s="13">
        <v>368</v>
      </c>
    </row>
    <row r="502" spans="2:11" x14ac:dyDescent="0.25">
      <c r="B502" t="s">
        <v>425</v>
      </c>
      <c r="C502" t="s">
        <v>1449</v>
      </c>
      <c r="E502" s="13">
        <v>64</v>
      </c>
      <c r="F502" s="13">
        <v>20</v>
      </c>
      <c r="H502" s="13">
        <f t="shared" si="84"/>
        <v>84</v>
      </c>
      <c r="I502" s="13">
        <v>84</v>
      </c>
      <c r="J502" s="13">
        <f t="shared" si="85"/>
        <v>0</v>
      </c>
      <c r="K502" s="13">
        <v>223</v>
      </c>
    </row>
    <row r="503" spans="2:11" x14ac:dyDescent="0.25">
      <c r="B503" t="s">
        <v>426</v>
      </c>
      <c r="C503" t="s">
        <v>1450</v>
      </c>
      <c r="E503" s="13">
        <v>41</v>
      </c>
      <c r="F503" s="13">
        <v>4</v>
      </c>
      <c r="H503" s="13">
        <f t="shared" si="84"/>
        <v>45</v>
      </c>
      <c r="I503" s="13">
        <v>45</v>
      </c>
      <c r="J503" s="13">
        <f t="shared" si="85"/>
        <v>0</v>
      </c>
      <c r="K503" s="13">
        <v>107</v>
      </c>
    </row>
    <row r="504" spans="2:11" x14ac:dyDescent="0.25">
      <c r="B504" t="s">
        <v>427</v>
      </c>
      <c r="C504" t="s">
        <v>1451</v>
      </c>
      <c r="E504" s="13">
        <v>21</v>
      </c>
      <c r="F504" s="13">
        <v>4</v>
      </c>
      <c r="H504" s="13">
        <f t="shared" si="84"/>
        <v>25</v>
      </c>
      <c r="I504" s="13">
        <v>25</v>
      </c>
      <c r="J504" s="13">
        <f t="shared" si="85"/>
        <v>0</v>
      </c>
      <c r="K504" s="13">
        <v>62</v>
      </c>
    </row>
    <row r="505" spans="2:11" x14ac:dyDescent="0.25">
      <c r="B505" t="s">
        <v>428</v>
      </c>
      <c r="C505" t="s">
        <v>1452</v>
      </c>
      <c r="E505" s="13">
        <v>12</v>
      </c>
      <c r="F505" s="13">
        <v>3</v>
      </c>
      <c r="H505" s="13">
        <f t="shared" si="84"/>
        <v>15</v>
      </c>
      <c r="I505" s="13">
        <v>15</v>
      </c>
      <c r="J505" s="13">
        <f t="shared" si="85"/>
        <v>0</v>
      </c>
      <c r="K505" s="13">
        <v>36</v>
      </c>
    </row>
    <row r="506" spans="2:11" x14ac:dyDescent="0.25">
      <c r="B506" t="s">
        <v>429</v>
      </c>
      <c r="C506" t="s">
        <v>1545</v>
      </c>
      <c r="E506" s="13">
        <v>14</v>
      </c>
      <c r="F506" s="13">
        <v>3</v>
      </c>
      <c r="H506" s="13">
        <f t="shared" si="84"/>
        <v>17</v>
      </c>
      <c r="I506" s="13">
        <v>17</v>
      </c>
      <c r="J506" s="13">
        <f t="shared" si="85"/>
        <v>0</v>
      </c>
      <c r="K506" s="13">
        <v>35</v>
      </c>
    </row>
    <row r="507" spans="2:11" x14ac:dyDescent="0.25">
      <c r="B507" t="s">
        <v>430</v>
      </c>
      <c r="C507" t="s">
        <v>1546</v>
      </c>
      <c r="E507" s="13">
        <v>8</v>
      </c>
      <c r="F507" s="13">
        <v>2</v>
      </c>
      <c r="H507" s="13">
        <f t="shared" si="84"/>
        <v>10</v>
      </c>
      <c r="I507" s="13">
        <v>10</v>
      </c>
      <c r="J507" s="13">
        <f t="shared" si="85"/>
        <v>0</v>
      </c>
      <c r="K507" s="13">
        <v>18</v>
      </c>
    </row>
    <row r="508" spans="2:11" x14ac:dyDescent="0.25">
      <c r="B508" t="s">
        <v>431</v>
      </c>
      <c r="C508" t="s">
        <v>1547</v>
      </c>
      <c r="E508" s="13">
        <v>9</v>
      </c>
      <c r="F508" s="13">
        <v>2</v>
      </c>
      <c r="H508" s="13">
        <f t="shared" si="84"/>
        <v>11</v>
      </c>
      <c r="I508" s="13">
        <v>11</v>
      </c>
      <c r="J508" s="13">
        <f t="shared" si="85"/>
        <v>0</v>
      </c>
      <c r="K508" s="13">
        <v>26</v>
      </c>
    </row>
    <row r="509" spans="2:11" x14ac:dyDescent="0.25">
      <c r="B509" t="s">
        <v>432</v>
      </c>
      <c r="C509" t="s">
        <v>1455</v>
      </c>
      <c r="E509" s="13">
        <v>3</v>
      </c>
      <c r="F509" s="13">
        <v>1</v>
      </c>
      <c r="H509" s="13">
        <f t="shared" si="84"/>
        <v>4</v>
      </c>
      <c r="I509" s="13">
        <v>4</v>
      </c>
      <c r="J509" s="13">
        <f t="shared" si="85"/>
        <v>0</v>
      </c>
      <c r="K509" s="13">
        <v>6</v>
      </c>
    </row>
    <row r="510" spans="2:11" x14ac:dyDescent="0.25">
      <c r="B510" t="s">
        <v>417</v>
      </c>
      <c r="C510" t="s">
        <v>1456</v>
      </c>
      <c r="E510" s="13">
        <v>7</v>
      </c>
      <c r="F510" s="13">
        <v>6</v>
      </c>
      <c r="H510" s="13">
        <f t="shared" si="84"/>
        <v>13</v>
      </c>
      <c r="I510" s="13">
        <v>13</v>
      </c>
      <c r="J510" s="13">
        <f t="shared" si="85"/>
        <v>0</v>
      </c>
      <c r="K510" s="13">
        <v>14</v>
      </c>
    </row>
    <row r="511" spans="2:11" x14ac:dyDescent="0.25">
      <c r="B511" t="s">
        <v>568</v>
      </c>
      <c r="C511" t="s">
        <v>1555</v>
      </c>
      <c r="E511" s="13">
        <v>16</v>
      </c>
      <c r="F511" s="13">
        <v>7</v>
      </c>
      <c r="H511" s="13">
        <f t="shared" si="84"/>
        <v>23</v>
      </c>
      <c r="I511" s="13">
        <v>23</v>
      </c>
      <c r="J511" s="13">
        <f t="shared" si="85"/>
        <v>0</v>
      </c>
      <c r="K511" s="13">
        <v>31</v>
      </c>
    </row>
    <row r="512" spans="2:11" x14ac:dyDescent="0.25">
      <c r="B512" t="s">
        <v>434</v>
      </c>
      <c r="C512" t="s">
        <v>1548</v>
      </c>
      <c r="E512" s="13">
        <v>18</v>
      </c>
      <c r="F512" s="13">
        <v>8</v>
      </c>
      <c r="H512" s="13">
        <f t="shared" si="84"/>
        <v>26</v>
      </c>
      <c r="I512" s="13">
        <v>26</v>
      </c>
      <c r="J512" s="13">
        <f t="shared" si="85"/>
        <v>0</v>
      </c>
      <c r="K512" s="13">
        <v>57</v>
      </c>
    </row>
    <row r="513" spans="1:11" ht="15.75" thickBot="1" x14ac:dyDescent="0.3">
      <c r="A513" s="2" t="s">
        <v>5</v>
      </c>
      <c r="B513" s="2"/>
      <c r="C513" s="2"/>
      <c r="D513" s="14">
        <f>SUM(D494:D512)</f>
        <v>0</v>
      </c>
      <c r="E513" s="14">
        <f t="shared" ref="E513:K513" si="86">SUM(E494:E512)</f>
        <v>321</v>
      </c>
      <c r="F513" s="14">
        <f t="shared" si="86"/>
        <v>123</v>
      </c>
      <c r="G513" s="14">
        <f t="shared" si="86"/>
        <v>0</v>
      </c>
      <c r="H513" s="14">
        <f t="shared" si="86"/>
        <v>444</v>
      </c>
      <c r="I513" s="14">
        <f t="shared" si="86"/>
        <v>444</v>
      </c>
      <c r="J513" s="14">
        <f t="shared" si="86"/>
        <v>0</v>
      </c>
      <c r="K513" s="14">
        <f t="shared" si="86"/>
        <v>1058</v>
      </c>
    </row>
    <row r="514" spans="1:11" ht="15.75" thickTop="1" x14ac:dyDescent="0.25">
      <c r="A514" t="s">
        <v>435</v>
      </c>
      <c r="B514" t="s">
        <v>435</v>
      </c>
      <c r="C514" t="s">
        <v>1459</v>
      </c>
      <c r="E514" s="13">
        <v>16</v>
      </c>
      <c r="F514" s="13">
        <v>19</v>
      </c>
      <c r="G514" s="13">
        <v>1</v>
      </c>
      <c r="H514" s="13">
        <f t="shared" ref="H514:H524" si="87">SUM(D514:G514)</f>
        <v>36</v>
      </c>
      <c r="I514" s="13">
        <v>36</v>
      </c>
      <c r="J514" s="13">
        <f t="shared" ref="J514:J524" si="88">H514-I514</f>
        <v>0</v>
      </c>
      <c r="K514" s="13">
        <v>39</v>
      </c>
    </row>
    <row r="515" spans="1:11" x14ac:dyDescent="0.25">
      <c r="B515" t="s">
        <v>733</v>
      </c>
      <c r="C515" t="s">
        <v>1460</v>
      </c>
      <c r="E515" s="13">
        <v>11</v>
      </c>
      <c r="F515" s="13">
        <v>8</v>
      </c>
      <c r="H515" s="13">
        <f t="shared" si="87"/>
        <v>19</v>
      </c>
      <c r="I515" s="13">
        <v>19</v>
      </c>
      <c r="J515" s="13">
        <f t="shared" si="88"/>
        <v>0</v>
      </c>
      <c r="K515" s="13">
        <v>18</v>
      </c>
    </row>
    <row r="516" spans="1:11" x14ac:dyDescent="0.25">
      <c r="B516" t="s">
        <v>437</v>
      </c>
      <c r="C516" t="s">
        <v>1461</v>
      </c>
      <c r="E516" s="13">
        <v>18</v>
      </c>
      <c r="F516" s="13">
        <v>11</v>
      </c>
      <c r="H516" s="13">
        <f t="shared" si="87"/>
        <v>29</v>
      </c>
      <c r="I516" s="13">
        <v>29</v>
      </c>
      <c r="J516" s="13">
        <f t="shared" si="88"/>
        <v>0</v>
      </c>
      <c r="K516" s="13">
        <v>55</v>
      </c>
    </row>
    <row r="517" spans="1:11" x14ac:dyDescent="0.25">
      <c r="B517" t="s">
        <v>1709</v>
      </c>
      <c r="C517" t="s">
        <v>1462</v>
      </c>
      <c r="D517" s="13">
        <v>2</v>
      </c>
      <c r="E517" s="13">
        <v>9</v>
      </c>
      <c r="F517" s="13">
        <v>6</v>
      </c>
      <c r="H517" s="13">
        <f t="shared" si="87"/>
        <v>17</v>
      </c>
      <c r="I517" s="13">
        <v>17</v>
      </c>
      <c r="J517" s="13">
        <f t="shared" si="88"/>
        <v>0</v>
      </c>
      <c r="K517" s="13">
        <v>21</v>
      </c>
    </row>
    <row r="518" spans="1:11" x14ac:dyDescent="0.25">
      <c r="B518" t="s">
        <v>438</v>
      </c>
      <c r="C518" t="s">
        <v>1463</v>
      </c>
      <c r="E518" s="13">
        <v>3</v>
      </c>
      <c r="F518" s="13">
        <v>9</v>
      </c>
      <c r="H518" s="13">
        <f t="shared" si="87"/>
        <v>12</v>
      </c>
      <c r="I518" s="13">
        <v>12</v>
      </c>
      <c r="J518" s="13">
        <f t="shared" si="88"/>
        <v>0</v>
      </c>
      <c r="K518" s="13">
        <v>12</v>
      </c>
    </row>
    <row r="519" spans="1:11" x14ac:dyDescent="0.25">
      <c r="B519" t="s">
        <v>439</v>
      </c>
      <c r="C519" t="s">
        <v>1464</v>
      </c>
      <c r="E519" s="13">
        <v>25</v>
      </c>
      <c r="F519" s="13">
        <v>29</v>
      </c>
      <c r="H519" s="13">
        <f t="shared" si="87"/>
        <v>54</v>
      </c>
      <c r="I519" s="13">
        <v>54</v>
      </c>
      <c r="J519" s="13">
        <f t="shared" si="88"/>
        <v>0</v>
      </c>
      <c r="K519" s="13">
        <v>78</v>
      </c>
    </row>
    <row r="520" spans="1:11" x14ac:dyDescent="0.25">
      <c r="B520" t="s">
        <v>706</v>
      </c>
      <c r="C520" t="s">
        <v>1465</v>
      </c>
      <c r="E520" s="13">
        <v>18</v>
      </c>
      <c r="F520" s="13">
        <v>2</v>
      </c>
      <c r="H520" s="13">
        <f t="shared" si="87"/>
        <v>20</v>
      </c>
      <c r="I520" s="13">
        <v>20</v>
      </c>
      <c r="J520" s="13">
        <f t="shared" si="88"/>
        <v>0</v>
      </c>
      <c r="K520" s="13">
        <v>40</v>
      </c>
    </row>
    <row r="521" spans="1:11" x14ac:dyDescent="0.25">
      <c r="B521" t="s">
        <v>440</v>
      </c>
      <c r="C521" t="s">
        <v>1549</v>
      </c>
      <c r="E521" s="13">
        <v>18</v>
      </c>
      <c r="F521" s="13">
        <v>3</v>
      </c>
      <c r="H521" s="13">
        <f t="shared" si="87"/>
        <v>21</v>
      </c>
      <c r="I521" s="13">
        <v>21</v>
      </c>
      <c r="J521" s="13">
        <f t="shared" si="88"/>
        <v>0</v>
      </c>
      <c r="K521" s="13">
        <v>45</v>
      </c>
    </row>
    <row r="522" spans="1:11" x14ac:dyDescent="0.25">
      <c r="B522" t="s">
        <v>441</v>
      </c>
      <c r="C522" t="s">
        <v>1467</v>
      </c>
      <c r="E522" s="13">
        <v>3</v>
      </c>
      <c r="F522" s="13">
        <v>5</v>
      </c>
      <c r="H522" s="13">
        <f t="shared" si="87"/>
        <v>8</v>
      </c>
      <c r="I522" s="13">
        <v>8</v>
      </c>
      <c r="J522" s="13">
        <f t="shared" si="88"/>
        <v>0</v>
      </c>
      <c r="K522" s="13">
        <v>12</v>
      </c>
    </row>
    <row r="523" spans="1:11" x14ac:dyDescent="0.25">
      <c r="B523" t="s">
        <v>442</v>
      </c>
      <c r="C523" t="s">
        <v>1468</v>
      </c>
      <c r="E523" s="13">
        <v>3</v>
      </c>
      <c r="F523" s="13">
        <v>5</v>
      </c>
      <c r="H523" s="13">
        <f t="shared" si="87"/>
        <v>8</v>
      </c>
      <c r="I523" s="13">
        <v>8</v>
      </c>
      <c r="J523" s="13">
        <f t="shared" si="88"/>
        <v>0</v>
      </c>
      <c r="K523" s="13">
        <v>14</v>
      </c>
    </row>
    <row r="524" spans="1:11" x14ac:dyDescent="0.25">
      <c r="B524" t="s">
        <v>443</v>
      </c>
      <c r="C524" t="s">
        <v>1469</v>
      </c>
      <c r="E524" s="13">
        <v>3</v>
      </c>
      <c r="F524" s="13">
        <v>3</v>
      </c>
      <c r="H524" s="13">
        <f t="shared" si="87"/>
        <v>6</v>
      </c>
      <c r="I524" s="13">
        <v>6</v>
      </c>
      <c r="J524" s="13">
        <f t="shared" si="88"/>
        <v>0</v>
      </c>
      <c r="K524" s="13">
        <v>7</v>
      </c>
    </row>
    <row r="525" spans="1:11" ht="15.75" thickBot="1" x14ac:dyDescent="0.3">
      <c r="A525" s="2" t="s">
        <v>5</v>
      </c>
      <c r="B525" s="2"/>
      <c r="C525" s="2"/>
      <c r="D525" s="14">
        <f>SUM(D514:D524)</f>
        <v>2</v>
      </c>
      <c r="E525" s="14">
        <f t="shared" ref="E525:K525" si="89">SUM(E514:E524)</f>
        <v>127</v>
      </c>
      <c r="F525" s="14">
        <f t="shared" si="89"/>
        <v>100</v>
      </c>
      <c r="G525" s="14">
        <f t="shared" si="89"/>
        <v>1</v>
      </c>
      <c r="H525" s="14">
        <f t="shared" si="89"/>
        <v>230</v>
      </c>
      <c r="I525" s="14">
        <f t="shared" si="89"/>
        <v>230</v>
      </c>
      <c r="J525" s="14">
        <f t="shared" si="89"/>
        <v>0</v>
      </c>
      <c r="K525" s="14">
        <f t="shared" si="89"/>
        <v>341</v>
      </c>
    </row>
    <row r="526" spans="1:11" ht="15.75" thickTop="1" x14ac:dyDescent="0.25">
      <c r="A526" t="s">
        <v>444</v>
      </c>
      <c r="B526" t="s">
        <v>734</v>
      </c>
      <c r="C526" t="s">
        <v>1556</v>
      </c>
      <c r="E526" s="13">
        <v>6</v>
      </c>
      <c r="F526" s="13">
        <v>13</v>
      </c>
      <c r="H526" s="13">
        <f t="shared" ref="H526:H539" si="90">SUM(D526:G526)</f>
        <v>19</v>
      </c>
      <c r="I526" s="13">
        <v>19</v>
      </c>
      <c r="J526" s="13">
        <f t="shared" ref="J526:J539" si="91">H526-I526</f>
        <v>0</v>
      </c>
      <c r="K526" s="13">
        <v>31</v>
      </c>
    </row>
    <row r="527" spans="1:11" x14ac:dyDescent="0.25">
      <c r="B527" t="s">
        <v>445</v>
      </c>
      <c r="C527" t="s">
        <v>1471</v>
      </c>
      <c r="E527" s="13">
        <v>5</v>
      </c>
      <c r="F527" s="13">
        <v>8</v>
      </c>
      <c r="H527" s="13">
        <f t="shared" si="90"/>
        <v>13</v>
      </c>
      <c r="I527" s="13">
        <v>13</v>
      </c>
      <c r="J527" s="13">
        <f t="shared" si="91"/>
        <v>0</v>
      </c>
      <c r="K527" s="13">
        <v>18</v>
      </c>
    </row>
    <row r="528" spans="1:11" x14ac:dyDescent="0.25">
      <c r="B528" t="s">
        <v>446</v>
      </c>
      <c r="C528" t="s">
        <v>1473</v>
      </c>
      <c r="E528" s="13">
        <v>1</v>
      </c>
      <c r="F528" s="13">
        <v>3</v>
      </c>
      <c r="G528" s="13">
        <v>1</v>
      </c>
      <c r="H528" s="13">
        <f t="shared" si="90"/>
        <v>5</v>
      </c>
      <c r="I528" s="13">
        <v>5</v>
      </c>
      <c r="J528" s="13">
        <f t="shared" si="91"/>
        <v>0</v>
      </c>
      <c r="K528" s="13">
        <v>16</v>
      </c>
    </row>
    <row r="529" spans="1:11" x14ac:dyDescent="0.25">
      <c r="B529" t="s">
        <v>447</v>
      </c>
      <c r="C529" t="s">
        <v>1474</v>
      </c>
      <c r="E529" s="13">
        <v>25</v>
      </c>
      <c r="F529" s="13">
        <v>24</v>
      </c>
      <c r="H529" s="13">
        <f t="shared" si="90"/>
        <v>49</v>
      </c>
      <c r="I529" s="13">
        <v>49</v>
      </c>
      <c r="J529" s="13">
        <f t="shared" si="91"/>
        <v>0</v>
      </c>
      <c r="K529" s="13">
        <v>70</v>
      </c>
    </row>
    <row r="530" spans="1:11" x14ac:dyDescent="0.25">
      <c r="B530" t="s">
        <v>444</v>
      </c>
      <c r="C530" t="s">
        <v>1475</v>
      </c>
      <c r="E530" s="13">
        <v>13</v>
      </c>
      <c r="F530" s="13">
        <v>50</v>
      </c>
      <c r="G530" s="13">
        <v>12</v>
      </c>
      <c r="H530" s="13">
        <f t="shared" si="90"/>
        <v>75</v>
      </c>
      <c r="I530" s="13">
        <v>75</v>
      </c>
      <c r="J530" s="13">
        <f t="shared" si="91"/>
        <v>0</v>
      </c>
      <c r="K530" s="13">
        <v>114</v>
      </c>
    </row>
    <row r="531" spans="1:11" x14ac:dyDescent="0.25">
      <c r="B531" t="s">
        <v>448</v>
      </c>
      <c r="C531" t="s">
        <v>1476</v>
      </c>
      <c r="E531" s="13">
        <v>2</v>
      </c>
      <c r="F531" s="13">
        <v>3</v>
      </c>
      <c r="H531" s="13">
        <f t="shared" si="90"/>
        <v>5</v>
      </c>
      <c r="I531" s="13">
        <v>5</v>
      </c>
      <c r="J531" s="13">
        <f t="shared" si="91"/>
        <v>0</v>
      </c>
      <c r="K531" s="13">
        <v>9</v>
      </c>
    </row>
    <row r="532" spans="1:11" x14ac:dyDescent="0.25">
      <c r="B532" t="s">
        <v>735</v>
      </c>
      <c r="C532" t="s">
        <v>1576</v>
      </c>
      <c r="F532" s="13">
        <v>2</v>
      </c>
      <c r="H532" s="13">
        <f t="shared" si="90"/>
        <v>2</v>
      </c>
      <c r="I532" s="13">
        <v>2</v>
      </c>
      <c r="J532" s="13">
        <f t="shared" si="91"/>
        <v>0</v>
      </c>
      <c r="K532" s="13">
        <v>4</v>
      </c>
    </row>
    <row r="533" spans="1:11" x14ac:dyDescent="0.25">
      <c r="B533" t="s">
        <v>450</v>
      </c>
      <c r="C533" t="s">
        <v>1478</v>
      </c>
      <c r="E533" s="13">
        <v>3</v>
      </c>
      <c r="F533" s="13">
        <v>20</v>
      </c>
      <c r="G533" s="13">
        <v>1</v>
      </c>
      <c r="H533" s="13">
        <f t="shared" si="90"/>
        <v>24</v>
      </c>
      <c r="I533" s="13">
        <v>24</v>
      </c>
      <c r="J533" s="13">
        <f t="shared" si="91"/>
        <v>0</v>
      </c>
      <c r="K533" s="13">
        <v>40</v>
      </c>
    </row>
    <row r="534" spans="1:11" x14ac:dyDescent="0.25">
      <c r="B534" t="s">
        <v>451</v>
      </c>
      <c r="C534" t="s">
        <v>1479</v>
      </c>
      <c r="F534" s="13">
        <v>2</v>
      </c>
      <c r="H534" s="13">
        <f t="shared" si="90"/>
        <v>2</v>
      </c>
      <c r="I534" s="13">
        <v>2</v>
      </c>
      <c r="J534" s="13">
        <f t="shared" si="91"/>
        <v>0</v>
      </c>
      <c r="K534" s="13">
        <v>4</v>
      </c>
    </row>
    <row r="535" spans="1:11" x14ac:dyDescent="0.25">
      <c r="B535" t="s">
        <v>452</v>
      </c>
      <c r="C535" t="s">
        <v>1480</v>
      </c>
      <c r="E535" s="13">
        <v>5</v>
      </c>
      <c r="F535" s="13">
        <v>11</v>
      </c>
      <c r="H535" s="13">
        <f t="shared" si="90"/>
        <v>16</v>
      </c>
      <c r="I535" s="13">
        <v>16</v>
      </c>
      <c r="J535" s="13">
        <f t="shared" si="91"/>
        <v>0</v>
      </c>
      <c r="K535" s="13">
        <v>25</v>
      </c>
    </row>
    <row r="536" spans="1:11" x14ac:dyDescent="0.25">
      <c r="B536" t="s">
        <v>453</v>
      </c>
      <c r="C536" t="s">
        <v>1481</v>
      </c>
      <c r="E536" s="13">
        <v>1</v>
      </c>
      <c r="F536" s="13">
        <v>6</v>
      </c>
      <c r="G536" s="13">
        <v>1</v>
      </c>
      <c r="H536" s="13">
        <f t="shared" si="90"/>
        <v>8</v>
      </c>
      <c r="I536" s="13">
        <v>8</v>
      </c>
      <c r="J536" s="13">
        <f t="shared" si="91"/>
        <v>0</v>
      </c>
      <c r="K536" s="13">
        <v>10</v>
      </c>
    </row>
    <row r="537" spans="1:11" x14ac:dyDescent="0.25">
      <c r="B537" t="s">
        <v>455</v>
      </c>
      <c r="C537" t="s">
        <v>1483</v>
      </c>
      <c r="E537" s="13">
        <v>21</v>
      </c>
      <c r="F537" s="13">
        <v>20</v>
      </c>
      <c r="G537" s="13">
        <v>4</v>
      </c>
      <c r="H537" s="13">
        <f t="shared" si="90"/>
        <v>45</v>
      </c>
      <c r="I537" s="13">
        <v>45</v>
      </c>
      <c r="J537" s="13">
        <f t="shared" si="91"/>
        <v>0</v>
      </c>
      <c r="K537" s="13">
        <v>70</v>
      </c>
    </row>
    <row r="538" spans="1:11" x14ac:dyDescent="0.25">
      <c r="B538" t="s">
        <v>456</v>
      </c>
      <c r="C538" t="s">
        <v>1484</v>
      </c>
      <c r="E538" s="13">
        <v>30</v>
      </c>
      <c r="H538" s="13">
        <f t="shared" si="90"/>
        <v>30</v>
      </c>
      <c r="I538" s="13">
        <v>30</v>
      </c>
      <c r="J538" s="13">
        <f t="shared" si="91"/>
        <v>0</v>
      </c>
      <c r="K538" s="13">
        <v>56</v>
      </c>
    </row>
    <row r="539" spans="1:11" x14ac:dyDescent="0.25">
      <c r="B539" t="s">
        <v>457</v>
      </c>
      <c r="C539" t="s">
        <v>1485</v>
      </c>
      <c r="E539" s="13">
        <v>18</v>
      </c>
      <c r="F539" s="13">
        <v>2</v>
      </c>
      <c r="H539" s="13">
        <f t="shared" si="90"/>
        <v>20</v>
      </c>
      <c r="I539" s="13">
        <v>20</v>
      </c>
      <c r="J539" s="13">
        <f t="shared" si="91"/>
        <v>0</v>
      </c>
      <c r="K539" s="13">
        <v>14</v>
      </c>
    </row>
    <row r="540" spans="1:11" ht="15.75" thickBot="1" x14ac:dyDescent="0.3">
      <c r="A540" s="2" t="s">
        <v>5</v>
      </c>
      <c r="B540" s="2"/>
      <c r="C540" s="2"/>
      <c r="D540" s="14">
        <f t="shared" ref="D540:K540" si="92">SUM(D526:D539)</f>
        <v>0</v>
      </c>
      <c r="E540" s="14">
        <f t="shared" si="92"/>
        <v>130</v>
      </c>
      <c r="F540" s="14">
        <f t="shared" si="92"/>
        <v>164</v>
      </c>
      <c r="G540" s="14">
        <f t="shared" si="92"/>
        <v>19</v>
      </c>
      <c r="H540" s="14">
        <f t="shared" si="92"/>
        <v>313</v>
      </c>
      <c r="I540" s="14">
        <f t="shared" si="92"/>
        <v>313</v>
      </c>
      <c r="J540" s="14">
        <f t="shared" si="92"/>
        <v>0</v>
      </c>
      <c r="K540" s="14">
        <f t="shared" si="92"/>
        <v>481</v>
      </c>
    </row>
    <row r="541" spans="1:11" ht="15.75" thickTop="1" x14ac:dyDescent="0.25">
      <c r="A541" t="s">
        <v>459</v>
      </c>
      <c r="B541" t="s">
        <v>460</v>
      </c>
      <c r="C541" t="s">
        <v>1486</v>
      </c>
      <c r="F541" s="13">
        <v>9</v>
      </c>
      <c r="G541" s="13">
        <v>46</v>
      </c>
      <c r="H541" s="13">
        <f t="shared" ref="H541:H561" si="93">SUM(D541:G541)</f>
        <v>55</v>
      </c>
      <c r="I541" s="13">
        <v>55</v>
      </c>
      <c r="J541" s="13">
        <f t="shared" ref="J541:J561" si="94">H541-I541</f>
        <v>0</v>
      </c>
      <c r="K541" s="13">
        <v>95</v>
      </c>
    </row>
    <row r="542" spans="1:11" x14ac:dyDescent="0.25">
      <c r="B542" t="s">
        <v>802</v>
      </c>
      <c r="C542" t="s">
        <v>1487</v>
      </c>
      <c r="H542" s="13">
        <f t="shared" si="93"/>
        <v>0</v>
      </c>
      <c r="J542" s="13">
        <f t="shared" si="94"/>
        <v>0</v>
      </c>
      <c r="K542" s="13">
        <v>25</v>
      </c>
    </row>
    <row r="543" spans="1:11" x14ac:dyDescent="0.25">
      <c r="B543" t="s">
        <v>461</v>
      </c>
      <c r="C543" t="s">
        <v>1488</v>
      </c>
      <c r="F543" s="13">
        <v>6</v>
      </c>
      <c r="H543" s="13">
        <f t="shared" si="93"/>
        <v>6</v>
      </c>
      <c r="I543" s="13">
        <v>6</v>
      </c>
      <c r="J543" s="13">
        <f t="shared" si="94"/>
        <v>0</v>
      </c>
      <c r="K543" s="13">
        <v>17</v>
      </c>
    </row>
    <row r="544" spans="1:11" x14ac:dyDescent="0.25">
      <c r="B544" t="s">
        <v>803</v>
      </c>
      <c r="C544" t="s">
        <v>1489</v>
      </c>
      <c r="F544" s="13">
        <v>11</v>
      </c>
      <c r="H544" s="13">
        <f t="shared" si="93"/>
        <v>11</v>
      </c>
      <c r="I544" s="13">
        <v>11</v>
      </c>
      <c r="J544" s="13">
        <f t="shared" si="94"/>
        <v>0</v>
      </c>
      <c r="K544" s="13">
        <v>15</v>
      </c>
    </row>
    <row r="545" spans="2:11" x14ac:dyDescent="0.25">
      <c r="B545" t="s">
        <v>462</v>
      </c>
      <c r="C545" t="s">
        <v>1490</v>
      </c>
      <c r="E545" s="13">
        <v>4</v>
      </c>
      <c r="F545" s="13">
        <v>26</v>
      </c>
      <c r="H545" s="13">
        <f t="shared" si="93"/>
        <v>30</v>
      </c>
      <c r="I545" s="13">
        <v>30</v>
      </c>
      <c r="J545" s="13">
        <f t="shared" si="94"/>
        <v>0</v>
      </c>
      <c r="K545" s="13">
        <v>16</v>
      </c>
    </row>
    <row r="546" spans="2:11" x14ac:dyDescent="0.25">
      <c r="B546" t="s">
        <v>463</v>
      </c>
      <c r="C546" t="s">
        <v>1491</v>
      </c>
      <c r="F546" s="13">
        <v>14</v>
      </c>
      <c r="H546" s="13">
        <f t="shared" si="93"/>
        <v>14</v>
      </c>
      <c r="I546" s="13">
        <v>14</v>
      </c>
      <c r="J546" s="13">
        <f t="shared" si="94"/>
        <v>0</v>
      </c>
      <c r="K546" s="13">
        <v>16</v>
      </c>
    </row>
    <row r="547" spans="2:11" x14ac:dyDescent="0.25">
      <c r="B547" t="s">
        <v>464</v>
      </c>
      <c r="C547" t="s">
        <v>1492</v>
      </c>
      <c r="F547" s="13">
        <v>23</v>
      </c>
      <c r="H547" s="13">
        <f t="shared" si="93"/>
        <v>23</v>
      </c>
      <c r="I547" s="13">
        <v>23</v>
      </c>
      <c r="J547" s="13">
        <f t="shared" si="94"/>
        <v>0</v>
      </c>
      <c r="K547" s="13">
        <v>30</v>
      </c>
    </row>
    <row r="548" spans="2:11" x14ac:dyDescent="0.25">
      <c r="B548" t="s">
        <v>465</v>
      </c>
      <c r="C548" t="s">
        <v>1493</v>
      </c>
      <c r="E548" s="13">
        <v>4</v>
      </c>
      <c r="F548" s="13">
        <v>7</v>
      </c>
      <c r="H548" s="13">
        <f t="shared" si="93"/>
        <v>11</v>
      </c>
      <c r="I548" s="13">
        <v>11</v>
      </c>
      <c r="J548" s="13">
        <f t="shared" si="94"/>
        <v>0</v>
      </c>
      <c r="K548" s="13">
        <v>28</v>
      </c>
    </row>
    <row r="549" spans="2:11" x14ac:dyDescent="0.25">
      <c r="B549" t="s">
        <v>466</v>
      </c>
      <c r="C549" t="s">
        <v>1494</v>
      </c>
      <c r="E549" s="13">
        <v>1</v>
      </c>
      <c r="F549" s="13">
        <v>13</v>
      </c>
      <c r="H549" s="13">
        <f t="shared" si="93"/>
        <v>14</v>
      </c>
      <c r="I549" s="13">
        <v>14</v>
      </c>
      <c r="J549" s="13">
        <f t="shared" si="94"/>
        <v>0</v>
      </c>
      <c r="K549" s="13">
        <v>20</v>
      </c>
    </row>
    <row r="550" spans="2:11" x14ac:dyDescent="0.25">
      <c r="B550" t="s">
        <v>467</v>
      </c>
      <c r="C550" t="s">
        <v>1495</v>
      </c>
      <c r="E550" s="13">
        <v>4</v>
      </c>
      <c r="F550" s="13">
        <v>4</v>
      </c>
      <c r="H550" s="13">
        <f t="shared" si="93"/>
        <v>8</v>
      </c>
      <c r="I550" s="13">
        <v>8</v>
      </c>
      <c r="J550" s="13">
        <f t="shared" si="94"/>
        <v>0</v>
      </c>
      <c r="K550" s="13">
        <v>26</v>
      </c>
    </row>
    <row r="551" spans="2:11" x14ac:dyDescent="0.25">
      <c r="B551" t="s">
        <v>468</v>
      </c>
      <c r="C551" t="s">
        <v>1496</v>
      </c>
      <c r="F551" s="13">
        <v>5</v>
      </c>
      <c r="H551" s="13">
        <f t="shared" si="93"/>
        <v>5</v>
      </c>
      <c r="I551" s="13">
        <v>5</v>
      </c>
      <c r="J551" s="13">
        <f t="shared" si="94"/>
        <v>0</v>
      </c>
      <c r="K551" s="13">
        <v>12</v>
      </c>
    </row>
    <row r="552" spans="2:11" x14ac:dyDescent="0.25">
      <c r="B552" t="s">
        <v>469</v>
      </c>
      <c r="C552" t="s">
        <v>1497</v>
      </c>
      <c r="E552" s="13">
        <v>3</v>
      </c>
      <c r="F552" s="13">
        <v>18</v>
      </c>
      <c r="H552" s="13">
        <f t="shared" si="93"/>
        <v>21</v>
      </c>
      <c r="I552" s="13">
        <v>21</v>
      </c>
      <c r="J552" s="13">
        <f t="shared" si="94"/>
        <v>0</v>
      </c>
      <c r="K552" s="13">
        <v>60</v>
      </c>
    </row>
    <row r="553" spans="2:11" x14ac:dyDescent="0.25">
      <c r="B553" t="s">
        <v>804</v>
      </c>
      <c r="C553" t="s">
        <v>1498</v>
      </c>
      <c r="E553" s="13">
        <v>1</v>
      </c>
      <c r="F553" s="13">
        <v>12</v>
      </c>
      <c r="H553" s="13">
        <f t="shared" si="93"/>
        <v>13</v>
      </c>
      <c r="I553" s="13">
        <v>13</v>
      </c>
      <c r="J553" s="13">
        <f t="shared" si="94"/>
        <v>0</v>
      </c>
      <c r="K553" s="13">
        <v>20</v>
      </c>
    </row>
    <row r="554" spans="2:11" x14ac:dyDescent="0.25">
      <c r="B554" t="s">
        <v>470</v>
      </c>
      <c r="C554" t="s">
        <v>1499</v>
      </c>
      <c r="D554" s="13">
        <v>1</v>
      </c>
      <c r="E554" s="13">
        <v>18</v>
      </c>
      <c r="F554" s="13">
        <v>15</v>
      </c>
      <c r="H554" s="13">
        <f t="shared" si="93"/>
        <v>34</v>
      </c>
      <c r="I554" s="13">
        <v>34</v>
      </c>
      <c r="J554" s="13">
        <f t="shared" si="94"/>
        <v>0</v>
      </c>
      <c r="K554" s="13">
        <v>60</v>
      </c>
    </row>
    <row r="555" spans="2:11" x14ac:dyDescent="0.25">
      <c r="B555" t="s">
        <v>471</v>
      </c>
      <c r="C555" t="s">
        <v>1500</v>
      </c>
      <c r="E555" s="13">
        <v>2</v>
      </c>
      <c r="F555" s="13">
        <v>6</v>
      </c>
      <c r="H555" s="13">
        <f t="shared" si="93"/>
        <v>8</v>
      </c>
      <c r="I555" s="13">
        <v>8</v>
      </c>
      <c r="J555" s="13">
        <f t="shared" si="94"/>
        <v>0</v>
      </c>
      <c r="K555" s="13">
        <v>24</v>
      </c>
    </row>
    <row r="556" spans="2:11" x14ac:dyDescent="0.25">
      <c r="B556" t="s">
        <v>459</v>
      </c>
      <c r="C556" t="s">
        <v>1501</v>
      </c>
      <c r="E556" s="13">
        <v>34</v>
      </c>
      <c r="F556" s="13">
        <v>10</v>
      </c>
      <c r="H556" s="13">
        <f t="shared" si="93"/>
        <v>44</v>
      </c>
      <c r="I556" s="13">
        <v>44</v>
      </c>
      <c r="J556" s="13">
        <f t="shared" si="94"/>
        <v>0</v>
      </c>
      <c r="K556" s="13">
        <v>85</v>
      </c>
    </row>
    <row r="557" spans="2:11" x14ac:dyDescent="0.25">
      <c r="B557" t="s">
        <v>806</v>
      </c>
      <c r="C557" t="s">
        <v>1502</v>
      </c>
      <c r="D557" s="13">
        <v>1</v>
      </c>
      <c r="E557" s="13">
        <v>10</v>
      </c>
      <c r="F557" s="13">
        <v>4</v>
      </c>
      <c r="H557" s="13">
        <f t="shared" si="93"/>
        <v>15</v>
      </c>
      <c r="I557" s="13">
        <v>15</v>
      </c>
      <c r="J557" s="13">
        <f t="shared" si="94"/>
        <v>0</v>
      </c>
      <c r="K557" s="13">
        <v>40</v>
      </c>
    </row>
    <row r="558" spans="2:11" x14ac:dyDescent="0.25">
      <c r="B558" t="s">
        <v>472</v>
      </c>
      <c r="C558" t="s">
        <v>1503</v>
      </c>
      <c r="D558" s="13">
        <v>2</v>
      </c>
      <c r="E558" s="13">
        <v>50</v>
      </c>
      <c r="F558" s="13">
        <v>12</v>
      </c>
      <c r="H558" s="13">
        <f t="shared" si="93"/>
        <v>64</v>
      </c>
      <c r="I558" s="13">
        <v>64</v>
      </c>
      <c r="J558" s="13">
        <f t="shared" si="94"/>
        <v>0</v>
      </c>
      <c r="K558" s="13">
        <v>140</v>
      </c>
    </row>
    <row r="559" spans="2:11" x14ac:dyDescent="0.25">
      <c r="B559" t="s">
        <v>473</v>
      </c>
      <c r="C559" t="s">
        <v>1504</v>
      </c>
      <c r="E559" s="13">
        <v>18</v>
      </c>
      <c r="F559" s="13">
        <v>16</v>
      </c>
      <c r="H559" s="13">
        <f t="shared" si="93"/>
        <v>34</v>
      </c>
      <c r="I559" s="13">
        <v>34</v>
      </c>
      <c r="J559" s="13">
        <f t="shared" si="94"/>
        <v>0</v>
      </c>
      <c r="K559" s="13">
        <v>56</v>
      </c>
    </row>
    <row r="560" spans="2:11" x14ac:dyDescent="0.25">
      <c r="B560" t="s">
        <v>474</v>
      </c>
      <c r="C560" t="s">
        <v>1505</v>
      </c>
      <c r="E560" s="13">
        <v>40</v>
      </c>
      <c r="F560" s="13">
        <v>12</v>
      </c>
      <c r="H560" s="13">
        <f t="shared" si="93"/>
        <v>52</v>
      </c>
      <c r="I560" s="13">
        <v>52</v>
      </c>
      <c r="J560" s="13">
        <f t="shared" si="94"/>
        <v>0</v>
      </c>
      <c r="K560" s="13">
        <v>74</v>
      </c>
    </row>
    <row r="561" spans="1:11" x14ac:dyDescent="0.25">
      <c r="B561" t="s">
        <v>475</v>
      </c>
      <c r="C561" t="s">
        <v>1506</v>
      </c>
      <c r="E561" s="13">
        <v>16</v>
      </c>
      <c r="F561" s="13">
        <v>16</v>
      </c>
      <c r="H561" s="13">
        <f t="shared" si="93"/>
        <v>32</v>
      </c>
      <c r="I561" s="13">
        <v>32</v>
      </c>
      <c r="J561" s="13">
        <f t="shared" si="94"/>
        <v>0</v>
      </c>
      <c r="K561" s="13">
        <v>50</v>
      </c>
    </row>
    <row r="562" spans="1:11" ht="15.75" thickBot="1" x14ac:dyDescent="0.3">
      <c r="A562" s="2" t="s">
        <v>5</v>
      </c>
      <c r="B562" s="2"/>
      <c r="C562" s="2"/>
      <c r="D562" s="14">
        <f>SUM(D541:D561)</f>
        <v>4</v>
      </c>
      <c r="E562" s="14">
        <f>SUM(E541:E561)</f>
        <v>205</v>
      </c>
      <c r="F562" s="14">
        <f t="shared" ref="F562:K562" si="95">SUM(F541:F561)</f>
        <v>239</v>
      </c>
      <c r="G562" s="14">
        <f t="shared" si="95"/>
        <v>46</v>
      </c>
      <c r="H562" s="14">
        <f t="shared" si="95"/>
        <v>494</v>
      </c>
      <c r="I562" s="14">
        <f t="shared" si="95"/>
        <v>494</v>
      </c>
      <c r="J562" s="14">
        <f t="shared" si="95"/>
        <v>0</v>
      </c>
      <c r="K562" s="14">
        <f t="shared" si="95"/>
        <v>909</v>
      </c>
    </row>
    <row r="563" spans="1:11" ht="15.75" thickTop="1" x14ac:dyDescent="0.25"/>
  </sheetData>
  <pageMargins left="0.7" right="0.7" top="0.75" bottom="0.75" header="0.3" footer="0.3"/>
  <pageSetup paperSize="9" orientation="portrait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U577"/>
  <sheetViews>
    <sheetView workbookViewId="0">
      <pane xSplit="3" ySplit="2" topLeftCell="D200" activePane="bottomRight" state="frozen"/>
      <selection pane="topRight" activeCell="D1" sqref="D1"/>
      <selection pane="bottomLeft" activeCell="A3" sqref="A3"/>
      <selection pane="bottomRight" activeCell="B231" sqref="B231"/>
    </sheetView>
  </sheetViews>
  <sheetFormatPr defaultRowHeight="15" x14ac:dyDescent="0.25"/>
  <cols>
    <col min="1" max="1" width="20.42578125" customWidth="1"/>
    <col min="2" max="2" width="43.42578125" customWidth="1"/>
    <col min="3" max="3" width="20.7109375" customWidth="1"/>
    <col min="4" max="4" width="4.7109375" style="13" customWidth="1"/>
    <col min="5" max="5" width="8.28515625" style="13" customWidth="1"/>
    <col min="6" max="6" width="4.7109375" style="13" customWidth="1"/>
    <col min="7" max="7" width="6.7109375" style="13" customWidth="1"/>
    <col min="8" max="8" width="4.7109375" style="13" customWidth="1"/>
    <col min="9" max="9" width="6.7109375" style="13" customWidth="1"/>
    <col min="10" max="10" width="4.7109375" style="13" customWidth="1"/>
    <col min="11" max="11" width="8.7109375" style="13" customWidth="1"/>
    <col min="12" max="12" width="4.7109375" style="13" customWidth="1"/>
    <col min="13" max="13" width="10.140625" style="13" customWidth="1"/>
    <col min="14" max="14" width="4.7109375" style="13" customWidth="1"/>
    <col min="15" max="15" width="6.7109375" style="13" customWidth="1"/>
    <col min="16" max="16" width="11.85546875" style="13" customWidth="1"/>
    <col min="17" max="17" width="10.140625" style="13" customWidth="1"/>
    <col min="18" max="18" width="6.28515625" style="39" customWidth="1"/>
    <col min="19" max="19" width="7.42578125" style="13" customWidth="1"/>
    <col min="20" max="20" width="8.42578125" style="13" customWidth="1"/>
    <col min="21" max="21" width="27.5703125" customWidth="1"/>
  </cols>
  <sheetData>
    <row r="1" spans="1:21" x14ac:dyDescent="0.25">
      <c r="A1" s="4">
        <v>1893</v>
      </c>
      <c r="B1" s="1" t="s">
        <v>0</v>
      </c>
      <c r="C1" s="1" t="s">
        <v>490</v>
      </c>
      <c r="D1" s="71" t="s">
        <v>486</v>
      </c>
      <c r="E1" s="71"/>
      <c r="F1" s="71" t="s">
        <v>487</v>
      </c>
      <c r="G1" s="71"/>
      <c r="H1" s="71" t="s">
        <v>488</v>
      </c>
      <c r="I1" s="71"/>
      <c r="J1" s="71" t="s">
        <v>5</v>
      </c>
      <c r="K1" s="71"/>
      <c r="L1" s="71" t="s">
        <v>489</v>
      </c>
      <c r="M1" s="71"/>
      <c r="N1" s="71" t="s">
        <v>6</v>
      </c>
      <c r="O1" s="71"/>
      <c r="P1" s="30" t="s">
        <v>668</v>
      </c>
      <c r="Q1" s="17" t="s">
        <v>2</v>
      </c>
      <c r="R1" s="38" t="s">
        <v>877</v>
      </c>
      <c r="S1" s="38" t="s">
        <v>874</v>
      </c>
      <c r="T1" s="16" t="s">
        <v>914</v>
      </c>
      <c r="U1" s="1" t="s">
        <v>878</v>
      </c>
    </row>
    <row r="2" spans="1:21" x14ac:dyDescent="0.25">
      <c r="A2" s="41" t="s">
        <v>1714</v>
      </c>
      <c r="B2" s="1"/>
      <c r="C2" s="1"/>
      <c r="D2" s="17" t="s">
        <v>870</v>
      </c>
      <c r="E2" s="17" t="s">
        <v>871</v>
      </c>
      <c r="F2" s="17" t="s">
        <v>870</v>
      </c>
      <c r="G2" s="17" t="s">
        <v>871</v>
      </c>
      <c r="H2" s="17" t="s">
        <v>870</v>
      </c>
      <c r="I2" s="17" t="s">
        <v>871</v>
      </c>
      <c r="J2" s="17" t="s">
        <v>870</v>
      </c>
      <c r="K2" s="17" t="s">
        <v>871</v>
      </c>
      <c r="L2" s="17" t="s">
        <v>870</v>
      </c>
      <c r="M2" s="17" t="s">
        <v>871</v>
      </c>
      <c r="N2" s="17" t="s">
        <v>870</v>
      </c>
      <c r="O2" s="17" t="s">
        <v>871</v>
      </c>
      <c r="P2" s="17"/>
      <c r="Q2" s="17" t="s">
        <v>918</v>
      </c>
      <c r="R2" s="38"/>
      <c r="S2" s="38" t="s">
        <v>876</v>
      </c>
      <c r="T2" s="17" t="s">
        <v>915</v>
      </c>
    </row>
    <row r="3" spans="1:21" x14ac:dyDescent="0.25">
      <c r="A3" t="s">
        <v>3</v>
      </c>
      <c r="B3" t="s">
        <v>4</v>
      </c>
      <c r="C3" t="s">
        <v>1084</v>
      </c>
      <c r="D3" s="13">
        <v>4</v>
      </c>
      <c r="E3" s="13">
        <v>48</v>
      </c>
      <c r="F3" s="13">
        <v>2</v>
      </c>
      <c r="G3" s="13">
        <v>6</v>
      </c>
      <c r="H3" s="13">
        <v>1</v>
      </c>
      <c r="I3" s="13">
        <v>2</v>
      </c>
      <c r="J3" s="13">
        <f>D3+F3+H3</f>
        <v>7</v>
      </c>
      <c r="K3" s="13">
        <f>E3+G3+I3</f>
        <v>56</v>
      </c>
      <c r="L3" s="13">
        <v>7</v>
      </c>
      <c r="M3" s="13">
        <v>56</v>
      </c>
      <c r="N3" s="13">
        <f t="shared" ref="N3:N15" si="0">J3-L3</f>
        <v>0</v>
      </c>
      <c r="O3" s="13">
        <f>K3-M3</f>
        <v>0</v>
      </c>
      <c r="Q3" s="13">
        <v>15</v>
      </c>
      <c r="R3" s="15"/>
      <c r="T3" s="13">
        <v>2</v>
      </c>
    </row>
    <row r="4" spans="1:21" x14ac:dyDescent="0.25">
      <c r="B4" t="s">
        <v>7</v>
      </c>
      <c r="C4" t="s">
        <v>1085</v>
      </c>
      <c r="F4" s="13">
        <v>10</v>
      </c>
      <c r="G4" s="13">
        <v>50</v>
      </c>
      <c r="H4" s="13">
        <v>1</v>
      </c>
      <c r="I4" s="13">
        <v>2</v>
      </c>
      <c r="J4" s="13">
        <f t="shared" ref="J4:J66" si="1">D4+F4+H4</f>
        <v>11</v>
      </c>
      <c r="K4" s="13">
        <f t="shared" ref="K4:K66" si="2">E4+G4+I4</f>
        <v>52</v>
      </c>
      <c r="L4" s="13">
        <v>11</v>
      </c>
      <c r="M4" s="13">
        <v>52</v>
      </c>
      <c r="N4" s="13">
        <f t="shared" si="0"/>
        <v>0</v>
      </c>
      <c r="O4" s="13">
        <f t="shared" ref="O4:O66" si="3">K4-M4</f>
        <v>0</v>
      </c>
      <c r="Q4" s="13">
        <v>14</v>
      </c>
      <c r="R4" s="15"/>
    </row>
    <row r="5" spans="1:21" x14ac:dyDescent="0.25">
      <c r="B5" t="s">
        <v>8</v>
      </c>
      <c r="C5" t="s">
        <v>1086</v>
      </c>
      <c r="D5" s="13">
        <v>1</v>
      </c>
      <c r="E5" s="13">
        <v>12</v>
      </c>
      <c r="F5" s="13">
        <v>22</v>
      </c>
      <c r="G5" s="13">
        <v>132</v>
      </c>
      <c r="H5" s="13">
        <v>3</v>
      </c>
      <c r="I5" s="13">
        <v>6</v>
      </c>
      <c r="J5" s="13">
        <f t="shared" si="1"/>
        <v>26</v>
      </c>
      <c r="K5" s="13">
        <f t="shared" si="2"/>
        <v>150</v>
      </c>
      <c r="L5" s="13">
        <v>26</v>
      </c>
      <c r="M5" s="13">
        <v>150</v>
      </c>
      <c r="N5" s="13">
        <f t="shared" si="0"/>
        <v>0</v>
      </c>
      <c r="O5" s="13">
        <f t="shared" si="3"/>
        <v>0</v>
      </c>
      <c r="Q5" s="13">
        <v>44</v>
      </c>
      <c r="R5" s="15"/>
      <c r="T5" s="13">
        <v>1</v>
      </c>
    </row>
    <row r="6" spans="1:21" x14ac:dyDescent="0.25">
      <c r="B6" t="s">
        <v>9</v>
      </c>
      <c r="C6" t="s">
        <v>1087</v>
      </c>
      <c r="D6" s="13">
        <v>11</v>
      </c>
      <c r="E6" s="13">
        <v>132</v>
      </c>
      <c r="F6" s="13">
        <v>23</v>
      </c>
      <c r="G6" s="13">
        <v>138</v>
      </c>
      <c r="H6" s="13">
        <v>6</v>
      </c>
      <c r="I6" s="13">
        <v>12</v>
      </c>
      <c r="J6" s="13">
        <f t="shared" si="1"/>
        <v>40</v>
      </c>
      <c r="K6" s="13">
        <f t="shared" si="2"/>
        <v>282</v>
      </c>
      <c r="L6" s="13">
        <v>40</v>
      </c>
      <c r="M6" s="13">
        <v>282</v>
      </c>
      <c r="N6" s="13">
        <f t="shared" si="0"/>
        <v>0</v>
      </c>
      <c r="O6" s="13">
        <f t="shared" si="3"/>
        <v>0</v>
      </c>
      <c r="P6" s="13">
        <v>1</v>
      </c>
      <c r="Q6" s="13">
        <v>56</v>
      </c>
      <c r="R6" s="15"/>
      <c r="T6" s="13">
        <v>3</v>
      </c>
    </row>
    <row r="7" spans="1:21" x14ac:dyDescent="0.25">
      <c r="B7" t="s">
        <v>10</v>
      </c>
      <c r="C7" t="s">
        <v>1088</v>
      </c>
      <c r="D7" s="13">
        <v>5</v>
      </c>
      <c r="E7" s="13">
        <v>60</v>
      </c>
      <c r="F7" s="13">
        <v>13</v>
      </c>
      <c r="G7" s="13">
        <v>78</v>
      </c>
      <c r="H7" s="13">
        <v>1</v>
      </c>
      <c r="I7" s="13">
        <v>2</v>
      </c>
      <c r="J7" s="13">
        <f t="shared" si="1"/>
        <v>19</v>
      </c>
      <c r="K7" s="13">
        <f t="shared" si="2"/>
        <v>140</v>
      </c>
      <c r="L7" s="13">
        <v>19</v>
      </c>
      <c r="M7" s="13">
        <v>140</v>
      </c>
      <c r="N7" s="13">
        <f t="shared" si="0"/>
        <v>0</v>
      </c>
      <c r="O7" s="13">
        <f t="shared" si="3"/>
        <v>0</v>
      </c>
      <c r="P7" s="13">
        <v>2</v>
      </c>
      <c r="Q7" s="13">
        <v>27</v>
      </c>
      <c r="R7" s="15"/>
    </row>
    <row r="8" spans="1:21" x14ac:dyDescent="0.25">
      <c r="B8" t="s">
        <v>11</v>
      </c>
      <c r="C8" t="s">
        <v>1089</v>
      </c>
      <c r="D8" s="13">
        <v>9</v>
      </c>
      <c r="E8" s="13">
        <v>135</v>
      </c>
      <c r="F8" s="13">
        <v>17</v>
      </c>
      <c r="G8" s="13">
        <v>102</v>
      </c>
      <c r="H8" s="13">
        <v>3</v>
      </c>
      <c r="I8" s="13">
        <v>6</v>
      </c>
      <c r="J8" s="13">
        <f t="shared" si="1"/>
        <v>29</v>
      </c>
      <c r="K8" s="13">
        <f t="shared" si="2"/>
        <v>243</v>
      </c>
      <c r="L8" s="13">
        <v>29</v>
      </c>
      <c r="M8" s="13">
        <v>243</v>
      </c>
      <c r="N8" s="13">
        <f t="shared" si="0"/>
        <v>0</v>
      </c>
      <c r="O8" s="13">
        <f t="shared" si="3"/>
        <v>0</v>
      </c>
      <c r="P8" s="13">
        <v>3</v>
      </c>
      <c r="Q8" s="13">
        <v>43</v>
      </c>
      <c r="R8" s="15"/>
    </row>
    <row r="9" spans="1:21" x14ac:dyDescent="0.25">
      <c r="B9" t="s">
        <v>12</v>
      </c>
      <c r="C9" t="s">
        <v>1090</v>
      </c>
      <c r="D9" s="13">
        <v>12</v>
      </c>
      <c r="E9" s="13">
        <v>180</v>
      </c>
      <c r="F9" s="13">
        <v>18</v>
      </c>
      <c r="G9" s="13">
        <v>108</v>
      </c>
      <c r="H9" s="13">
        <v>9</v>
      </c>
      <c r="I9" s="13">
        <v>18</v>
      </c>
      <c r="J9" s="13">
        <f t="shared" si="1"/>
        <v>39</v>
      </c>
      <c r="K9" s="13">
        <f t="shared" si="2"/>
        <v>306</v>
      </c>
      <c r="L9" s="13">
        <v>39</v>
      </c>
      <c r="M9" s="13">
        <v>306</v>
      </c>
      <c r="N9" s="13">
        <f t="shared" si="0"/>
        <v>0</v>
      </c>
      <c r="O9" s="13">
        <f t="shared" si="3"/>
        <v>0</v>
      </c>
      <c r="P9" s="13">
        <v>1</v>
      </c>
      <c r="Q9" s="13">
        <v>60</v>
      </c>
      <c r="R9" s="15"/>
      <c r="T9" s="13">
        <v>8</v>
      </c>
    </row>
    <row r="10" spans="1:21" x14ac:dyDescent="0.25">
      <c r="B10" t="s">
        <v>13</v>
      </c>
      <c r="C10" t="s">
        <v>1091</v>
      </c>
      <c r="D10" s="13">
        <v>5</v>
      </c>
      <c r="E10" s="13">
        <v>75</v>
      </c>
      <c r="F10" s="13">
        <v>18</v>
      </c>
      <c r="G10" s="13">
        <v>108</v>
      </c>
      <c r="H10" s="13">
        <v>10</v>
      </c>
      <c r="I10" s="13">
        <v>20</v>
      </c>
      <c r="J10" s="13">
        <f t="shared" si="1"/>
        <v>33</v>
      </c>
      <c r="K10" s="13">
        <f t="shared" si="2"/>
        <v>203</v>
      </c>
      <c r="L10" s="13">
        <v>33</v>
      </c>
      <c r="M10" s="13">
        <v>203</v>
      </c>
      <c r="N10" s="13">
        <f t="shared" si="0"/>
        <v>0</v>
      </c>
      <c r="O10" s="13">
        <f t="shared" si="3"/>
        <v>0</v>
      </c>
      <c r="P10" s="13">
        <v>1</v>
      </c>
      <c r="Q10" s="13">
        <v>78</v>
      </c>
      <c r="R10" s="15"/>
      <c r="T10" s="13">
        <v>1</v>
      </c>
    </row>
    <row r="11" spans="1:21" x14ac:dyDescent="0.25">
      <c r="B11" t="s">
        <v>14</v>
      </c>
      <c r="C11" t="s">
        <v>1092</v>
      </c>
      <c r="D11" s="13">
        <v>4</v>
      </c>
      <c r="E11" s="13">
        <v>72</v>
      </c>
      <c r="F11" s="13">
        <v>11</v>
      </c>
      <c r="G11" s="13">
        <v>66</v>
      </c>
      <c r="H11" s="13">
        <v>5</v>
      </c>
      <c r="I11" s="13">
        <v>10</v>
      </c>
      <c r="J11" s="13">
        <f t="shared" si="1"/>
        <v>20</v>
      </c>
      <c r="K11" s="13">
        <f t="shared" si="2"/>
        <v>148</v>
      </c>
      <c r="L11" s="13">
        <v>20</v>
      </c>
      <c r="M11" s="13">
        <v>148</v>
      </c>
      <c r="N11" s="13">
        <f t="shared" si="0"/>
        <v>0</v>
      </c>
      <c r="O11" s="13">
        <f t="shared" si="3"/>
        <v>0</v>
      </c>
      <c r="P11" s="13">
        <v>1</v>
      </c>
      <c r="Q11" s="13">
        <v>56</v>
      </c>
      <c r="R11" s="15"/>
      <c r="T11" s="13">
        <v>4</v>
      </c>
    </row>
    <row r="12" spans="1:21" x14ac:dyDescent="0.25">
      <c r="B12" t="s">
        <v>15</v>
      </c>
      <c r="C12" t="s">
        <v>1093</v>
      </c>
      <c r="D12" s="13">
        <v>13</v>
      </c>
      <c r="E12" s="13">
        <v>234</v>
      </c>
      <c r="F12" s="13">
        <v>26</v>
      </c>
      <c r="G12" s="13">
        <v>156</v>
      </c>
      <c r="H12" s="13">
        <v>5</v>
      </c>
      <c r="I12" s="13">
        <v>10</v>
      </c>
      <c r="J12" s="13">
        <f t="shared" si="1"/>
        <v>44</v>
      </c>
      <c r="K12" s="13">
        <f t="shared" si="2"/>
        <v>400</v>
      </c>
      <c r="L12" s="13">
        <v>44</v>
      </c>
      <c r="M12" s="13">
        <v>400</v>
      </c>
      <c r="N12" s="13">
        <f t="shared" si="0"/>
        <v>0</v>
      </c>
      <c r="O12" s="13">
        <f t="shared" si="3"/>
        <v>0</v>
      </c>
      <c r="Q12" s="13">
        <v>86</v>
      </c>
      <c r="R12" s="15"/>
      <c r="T12" s="13">
        <v>10</v>
      </c>
    </row>
    <row r="13" spans="1:21" x14ac:dyDescent="0.25">
      <c r="B13" t="s">
        <v>16</v>
      </c>
      <c r="C13" t="s">
        <v>1094</v>
      </c>
      <c r="D13" s="13">
        <v>16</v>
      </c>
      <c r="E13" s="13">
        <v>320</v>
      </c>
      <c r="F13" s="13">
        <v>5</v>
      </c>
      <c r="G13" s="13">
        <v>30</v>
      </c>
      <c r="H13" s="13">
        <v>25</v>
      </c>
      <c r="I13" s="13">
        <v>50</v>
      </c>
      <c r="J13" s="13">
        <f t="shared" si="1"/>
        <v>46</v>
      </c>
      <c r="K13" s="13">
        <f t="shared" si="2"/>
        <v>400</v>
      </c>
      <c r="L13" s="13">
        <v>46</v>
      </c>
      <c r="M13" s="13">
        <v>400</v>
      </c>
      <c r="N13" s="13">
        <f t="shared" si="0"/>
        <v>0</v>
      </c>
      <c r="O13" s="13">
        <f t="shared" si="3"/>
        <v>0</v>
      </c>
      <c r="P13" s="13">
        <v>1</v>
      </c>
      <c r="Q13" s="13">
        <v>108</v>
      </c>
      <c r="R13" s="15"/>
      <c r="S13" s="13">
        <v>3788</v>
      </c>
      <c r="T13" s="13">
        <v>1</v>
      </c>
    </row>
    <row r="14" spans="1:21" x14ac:dyDescent="0.25">
      <c r="B14" t="s">
        <v>3</v>
      </c>
      <c r="C14" t="s">
        <v>1095</v>
      </c>
      <c r="D14" s="13">
        <v>52</v>
      </c>
      <c r="E14" s="13">
        <v>1040</v>
      </c>
      <c r="F14" s="13">
        <v>11</v>
      </c>
      <c r="G14" s="13">
        <v>55</v>
      </c>
      <c r="H14" s="13">
        <v>13</v>
      </c>
      <c r="I14" s="13">
        <v>26</v>
      </c>
      <c r="J14" s="13">
        <f t="shared" si="1"/>
        <v>76</v>
      </c>
      <c r="K14" s="13">
        <f t="shared" si="2"/>
        <v>1121</v>
      </c>
      <c r="L14" s="13">
        <v>76</v>
      </c>
      <c r="M14" s="13">
        <v>1121</v>
      </c>
      <c r="N14" s="13">
        <f t="shared" si="0"/>
        <v>0</v>
      </c>
      <c r="O14" s="13">
        <f t="shared" si="3"/>
        <v>0</v>
      </c>
      <c r="P14" s="13">
        <v>2</v>
      </c>
      <c r="Q14" s="13">
        <v>305</v>
      </c>
      <c r="R14" s="15"/>
      <c r="S14" s="13">
        <v>25723</v>
      </c>
      <c r="T14" s="13">
        <v>22</v>
      </c>
    </row>
    <row r="15" spans="1:21" x14ac:dyDescent="0.25">
      <c r="B15" t="s">
        <v>509</v>
      </c>
      <c r="C15" t="s">
        <v>1096</v>
      </c>
      <c r="D15" s="13">
        <v>18</v>
      </c>
      <c r="E15" s="13">
        <v>360</v>
      </c>
      <c r="F15" s="13">
        <v>14</v>
      </c>
      <c r="G15" s="13">
        <v>98</v>
      </c>
      <c r="H15" s="13">
        <v>19</v>
      </c>
      <c r="I15" s="13">
        <v>38</v>
      </c>
      <c r="J15" s="13">
        <f t="shared" si="1"/>
        <v>51</v>
      </c>
      <c r="K15" s="13">
        <f t="shared" si="2"/>
        <v>496</v>
      </c>
      <c r="L15" s="13">
        <v>51</v>
      </c>
      <c r="M15" s="13">
        <v>496</v>
      </c>
      <c r="N15" s="13">
        <f t="shared" si="0"/>
        <v>0</v>
      </c>
      <c r="O15" s="13">
        <f t="shared" si="3"/>
        <v>0</v>
      </c>
      <c r="P15" s="13">
        <v>2</v>
      </c>
      <c r="Q15" s="13">
        <v>82</v>
      </c>
      <c r="R15" s="15"/>
      <c r="S15" s="13">
        <v>1291</v>
      </c>
    </row>
    <row r="16" spans="1:21" ht="15.75" thickBot="1" x14ac:dyDescent="0.3">
      <c r="A16" s="2" t="s">
        <v>5</v>
      </c>
      <c r="B16" s="2"/>
      <c r="C16" s="2"/>
      <c r="D16" s="14">
        <f>SUM(D3:D15)</f>
        <v>150</v>
      </c>
      <c r="E16" s="14">
        <f t="shared" ref="E16:Q16" si="4">SUM(E3:E15)</f>
        <v>2668</v>
      </c>
      <c r="F16" s="14">
        <f t="shared" si="4"/>
        <v>190</v>
      </c>
      <c r="G16" s="14">
        <f t="shared" si="4"/>
        <v>1127</v>
      </c>
      <c r="H16" s="14">
        <f t="shared" si="4"/>
        <v>101</v>
      </c>
      <c r="I16" s="14">
        <f t="shared" si="4"/>
        <v>202</v>
      </c>
      <c r="J16" s="14">
        <f t="shared" si="4"/>
        <v>441</v>
      </c>
      <c r="K16" s="14">
        <f t="shared" si="4"/>
        <v>3997</v>
      </c>
      <c r="L16" s="14">
        <f t="shared" si="4"/>
        <v>441</v>
      </c>
      <c r="M16" s="14">
        <f t="shared" si="4"/>
        <v>3997</v>
      </c>
      <c r="N16" s="14">
        <f t="shared" si="4"/>
        <v>0</v>
      </c>
      <c r="O16" s="14">
        <f t="shared" si="4"/>
        <v>0</v>
      </c>
      <c r="P16" s="14">
        <f t="shared" si="4"/>
        <v>14</v>
      </c>
      <c r="Q16" s="14">
        <f t="shared" si="4"/>
        <v>974</v>
      </c>
      <c r="R16" s="23"/>
      <c r="S16" s="14">
        <f>SUM(S3:S15)</f>
        <v>30802</v>
      </c>
      <c r="T16" s="14">
        <f>SUM(T3:T15)</f>
        <v>52</v>
      </c>
    </row>
    <row r="17" spans="1:20" ht="15.75" thickTop="1" x14ac:dyDescent="0.25">
      <c r="A17" t="s">
        <v>17</v>
      </c>
      <c r="B17" t="s">
        <v>604</v>
      </c>
      <c r="C17" t="s">
        <v>1097</v>
      </c>
      <c r="F17" s="13">
        <v>16</v>
      </c>
      <c r="G17" s="13">
        <v>64</v>
      </c>
      <c r="J17" s="13">
        <f t="shared" si="1"/>
        <v>16</v>
      </c>
      <c r="K17" s="13">
        <f t="shared" si="2"/>
        <v>64</v>
      </c>
      <c r="L17" s="13">
        <v>16</v>
      </c>
      <c r="M17" s="13">
        <v>64</v>
      </c>
      <c r="N17" s="13">
        <f t="shared" ref="N17:N23" si="5">J17-L17</f>
        <v>0</v>
      </c>
      <c r="O17" s="13">
        <f t="shared" si="3"/>
        <v>0</v>
      </c>
      <c r="Q17" s="13">
        <v>21</v>
      </c>
      <c r="R17" s="15"/>
      <c r="S17" s="13">
        <v>2912</v>
      </c>
    </row>
    <row r="18" spans="1:20" x14ac:dyDescent="0.25">
      <c r="B18" t="s">
        <v>18</v>
      </c>
      <c r="C18" t="s">
        <v>1098</v>
      </c>
      <c r="D18" s="13">
        <v>7</v>
      </c>
      <c r="E18" s="13">
        <v>140</v>
      </c>
      <c r="F18" s="13">
        <v>40</v>
      </c>
      <c r="G18" s="13">
        <v>160</v>
      </c>
      <c r="J18" s="13">
        <f t="shared" si="1"/>
        <v>47</v>
      </c>
      <c r="K18" s="13">
        <f t="shared" si="2"/>
        <v>300</v>
      </c>
      <c r="L18" s="13">
        <v>47</v>
      </c>
      <c r="M18" s="13">
        <v>300</v>
      </c>
      <c r="N18" s="13">
        <f t="shared" si="5"/>
        <v>0</v>
      </c>
      <c r="O18" s="13">
        <f t="shared" si="3"/>
        <v>0</v>
      </c>
      <c r="P18" s="13">
        <v>1</v>
      </c>
      <c r="Q18" s="13">
        <v>150</v>
      </c>
      <c r="R18" s="15"/>
      <c r="S18" s="13">
        <v>10270</v>
      </c>
      <c r="T18" s="13">
        <v>10</v>
      </c>
    </row>
    <row r="19" spans="1:20" x14ac:dyDescent="0.25">
      <c r="B19" t="s">
        <v>19</v>
      </c>
      <c r="C19" t="s">
        <v>1099</v>
      </c>
      <c r="D19" s="13">
        <v>1</v>
      </c>
      <c r="E19" s="13">
        <v>15</v>
      </c>
      <c r="F19" s="13">
        <v>19</v>
      </c>
      <c r="G19" s="13">
        <v>76</v>
      </c>
      <c r="J19" s="13">
        <f t="shared" si="1"/>
        <v>20</v>
      </c>
      <c r="K19" s="13">
        <f t="shared" si="2"/>
        <v>91</v>
      </c>
      <c r="L19" s="13">
        <v>20</v>
      </c>
      <c r="M19" s="13">
        <v>91</v>
      </c>
      <c r="N19" s="13">
        <f t="shared" si="5"/>
        <v>0</v>
      </c>
      <c r="O19" s="13">
        <f t="shared" si="3"/>
        <v>0</v>
      </c>
      <c r="P19" s="13">
        <v>1</v>
      </c>
      <c r="Q19" s="13">
        <v>45</v>
      </c>
      <c r="R19" s="15"/>
      <c r="S19" s="13">
        <v>1737</v>
      </c>
    </row>
    <row r="20" spans="1:20" x14ac:dyDescent="0.25">
      <c r="B20" t="s">
        <v>20</v>
      </c>
      <c r="C20" t="s">
        <v>1100</v>
      </c>
      <c r="D20" s="13">
        <v>61</v>
      </c>
      <c r="E20" s="13">
        <v>1525</v>
      </c>
      <c r="F20" s="13">
        <v>42</v>
      </c>
      <c r="G20" s="13">
        <v>210</v>
      </c>
      <c r="J20" s="13">
        <f t="shared" si="1"/>
        <v>103</v>
      </c>
      <c r="K20" s="13">
        <f t="shared" si="2"/>
        <v>1735</v>
      </c>
      <c r="L20" s="13">
        <v>103</v>
      </c>
      <c r="M20" s="13">
        <v>1735</v>
      </c>
      <c r="N20" s="13">
        <f t="shared" si="5"/>
        <v>0</v>
      </c>
      <c r="O20" s="13">
        <f t="shared" si="3"/>
        <v>0</v>
      </c>
      <c r="Q20" s="13">
        <v>448</v>
      </c>
      <c r="R20" s="15"/>
      <c r="S20" s="13">
        <v>11206</v>
      </c>
    </row>
    <row r="21" spans="1:20" x14ac:dyDescent="0.25">
      <c r="B21" t="s">
        <v>21</v>
      </c>
      <c r="C21" t="s">
        <v>1101</v>
      </c>
      <c r="D21" s="13">
        <v>5</v>
      </c>
      <c r="E21" s="13">
        <v>125</v>
      </c>
      <c r="F21" s="13">
        <v>6</v>
      </c>
      <c r="G21" s="13">
        <v>30</v>
      </c>
      <c r="J21" s="13">
        <f t="shared" si="1"/>
        <v>11</v>
      </c>
      <c r="K21" s="13">
        <f t="shared" si="2"/>
        <v>155</v>
      </c>
      <c r="L21" s="13">
        <v>11</v>
      </c>
      <c r="M21" s="13">
        <v>155</v>
      </c>
      <c r="N21" s="13">
        <f t="shared" si="5"/>
        <v>0</v>
      </c>
      <c r="O21" s="13">
        <f t="shared" si="3"/>
        <v>0</v>
      </c>
      <c r="Q21" s="13">
        <v>95</v>
      </c>
      <c r="R21" s="15"/>
      <c r="S21" s="13">
        <v>1915</v>
      </c>
    </row>
    <row r="22" spans="1:20" x14ac:dyDescent="0.25">
      <c r="B22" t="s">
        <v>22</v>
      </c>
      <c r="C22" t="s">
        <v>1102</v>
      </c>
      <c r="D22" s="13">
        <v>26</v>
      </c>
      <c r="E22" s="13">
        <v>650</v>
      </c>
      <c r="F22" s="13">
        <v>17</v>
      </c>
      <c r="G22" s="13">
        <v>85</v>
      </c>
      <c r="J22" s="13">
        <f t="shared" si="1"/>
        <v>43</v>
      </c>
      <c r="K22" s="13">
        <f t="shared" si="2"/>
        <v>735</v>
      </c>
      <c r="L22" s="13">
        <v>43</v>
      </c>
      <c r="M22" s="13">
        <v>735</v>
      </c>
      <c r="N22" s="13">
        <f t="shared" si="5"/>
        <v>0</v>
      </c>
      <c r="O22" s="13">
        <f t="shared" si="3"/>
        <v>0</v>
      </c>
      <c r="Q22" s="13">
        <v>285</v>
      </c>
      <c r="R22" s="15"/>
      <c r="S22" s="13">
        <v>6672</v>
      </c>
    </row>
    <row r="23" spans="1:20" x14ac:dyDescent="0.25">
      <c r="B23" t="s">
        <v>17</v>
      </c>
      <c r="C23" t="s">
        <v>1103</v>
      </c>
      <c r="D23" s="13">
        <v>7</v>
      </c>
      <c r="E23" s="13">
        <v>210</v>
      </c>
      <c r="F23" s="13">
        <v>1</v>
      </c>
      <c r="G23" s="13">
        <v>5</v>
      </c>
      <c r="H23" s="13">
        <v>5</v>
      </c>
      <c r="I23" s="13">
        <v>5</v>
      </c>
      <c r="J23" s="13">
        <f t="shared" si="1"/>
        <v>13</v>
      </c>
      <c r="K23" s="13">
        <f t="shared" si="2"/>
        <v>220</v>
      </c>
      <c r="L23" s="13">
        <v>13</v>
      </c>
      <c r="M23" s="13">
        <v>220</v>
      </c>
      <c r="N23" s="13">
        <f t="shared" si="5"/>
        <v>0</v>
      </c>
      <c r="O23" s="13">
        <f t="shared" si="3"/>
        <v>0</v>
      </c>
      <c r="Q23" s="13">
        <v>63</v>
      </c>
      <c r="R23" s="15"/>
      <c r="S23" s="13">
        <v>771</v>
      </c>
      <c r="T23" s="13">
        <v>3</v>
      </c>
    </row>
    <row r="24" spans="1:20" ht="15.75" thickBot="1" x14ac:dyDescent="0.3">
      <c r="A24" s="2" t="s">
        <v>5</v>
      </c>
      <c r="B24" s="2"/>
      <c r="C24" s="2"/>
      <c r="D24" s="14">
        <f>SUM(D17:D23)</f>
        <v>107</v>
      </c>
      <c r="E24" s="14">
        <f t="shared" ref="E24:T24" si="6">SUM(E17:E23)</f>
        <v>2665</v>
      </c>
      <c r="F24" s="14">
        <f t="shared" si="6"/>
        <v>141</v>
      </c>
      <c r="G24" s="14">
        <f t="shared" si="6"/>
        <v>630</v>
      </c>
      <c r="H24" s="14">
        <f t="shared" si="6"/>
        <v>5</v>
      </c>
      <c r="I24" s="14">
        <f t="shared" si="6"/>
        <v>5</v>
      </c>
      <c r="J24" s="14">
        <f t="shared" si="6"/>
        <v>253</v>
      </c>
      <c r="K24" s="14">
        <f t="shared" si="6"/>
        <v>3300</v>
      </c>
      <c r="L24" s="14">
        <f t="shared" si="6"/>
        <v>253</v>
      </c>
      <c r="M24" s="14">
        <f t="shared" si="6"/>
        <v>3300</v>
      </c>
      <c r="N24" s="14">
        <f t="shared" si="6"/>
        <v>0</v>
      </c>
      <c r="O24" s="14">
        <f t="shared" si="6"/>
        <v>0</v>
      </c>
      <c r="P24" s="14">
        <f t="shared" si="6"/>
        <v>2</v>
      </c>
      <c r="Q24" s="14">
        <f t="shared" si="6"/>
        <v>1107</v>
      </c>
      <c r="R24" s="23"/>
      <c r="S24" s="14">
        <f t="shared" si="6"/>
        <v>35483</v>
      </c>
      <c r="T24" s="14">
        <f t="shared" si="6"/>
        <v>13</v>
      </c>
    </row>
    <row r="25" spans="1:20" ht="15.75" thickTop="1" x14ac:dyDescent="0.25">
      <c r="B25" t="s">
        <v>23</v>
      </c>
      <c r="C25" t="s">
        <v>1104</v>
      </c>
      <c r="D25" s="13">
        <v>15</v>
      </c>
      <c r="E25" s="13">
        <v>300</v>
      </c>
      <c r="F25" s="13">
        <v>101</v>
      </c>
      <c r="G25" s="13">
        <v>505</v>
      </c>
      <c r="H25" s="13">
        <v>3</v>
      </c>
      <c r="I25" s="13">
        <v>3</v>
      </c>
      <c r="J25" s="13">
        <f t="shared" si="1"/>
        <v>119</v>
      </c>
      <c r="K25" s="13">
        <f t="shared" si="2"/>
        <v>808</v>
      </c>
      <c r="L25" s="13">
        <v>119</v>
      </c>
      <c r="M25" s="13">
        <v>808</v>
      </c>
      <c r="N25" s="13">
        <f t="shared" ref="N25:N39" si="7">J25-L25</f>
        <v>0</v>
      </c>
      <c r="O25" s="13">
        <f t="shared" si="3"/>
        <v>0</v>
      </c>
      <c r="P25" s="13">
        <v>2</v>
      </c>
      <c r="Q25" s="13">
        <v>410</v>
      </c>
      <c r="R25" s="15"/>
      <c r="S25" s="13">
        <v>53689</v>
      </c>
      <c r="T25" s="13">
        <v>5</v>
      </c>
    </row>
    <row r="26" spans="1:20" x14ac:dyDescent="0.25">
      <c r="B26" t="s">
        <v>24</v>
      </c>
      <c r="C26" t="s">
        <v>1105</v>
      </c>
      <c r="D26" s="13">
        <v>6</v>
      </c>
      <c r="E26" s="13">
        <v>150</v>
      </c>
      <c r="F26" s="13">
        <v>1</v>
      </c>
      <c r="G26" s="13">
        <v>6</v>
      </c>
      <c r="J26" s="13">
        <f t="shared" si="1"/>
        <v>7</v>
      </c>
      <c r="K26" s="13">
        <f t="shared" si="2"/>
        <v>156</v>
      </c>
      <c r="L26" s="13">
        <v>7</v>
      </c>
      <c r="M26" s="13">
        <v>156</v>
      </c>
      <c r="N26" s="13">
        <f t="shared" si="7"/>
        <v>0</v>
      </c>
      <c r="O26" s="13">
        <f t="shared" si="3"/>
        <v>0</v>
      </c>
      <c r="P26" s="13">
        <v>13</v>
      </c>
      <c r="Q26" s="13">
        <v>49</v>
      </c>
      <c r="R26" s="15"/>
      <c r="S26" s="13">
        <v>34583</v>
      </c>
    </row>
    <row r="27" spans="1:20" x14ac:dyDescent="0.25">
      <c r="B27" t="s">
        <v>336</v>
      </c>
      <c r="C27" t="s">
        <v>1106</v>
      </c>
      <c r="F27" s="13">
        <v>6</v>
      </c>
      <c r="G27" s="13">
        <v>24</v>
      </c>
      <c r="J27" s="13">
        <f t="shared" si="1"/>
        <v>6</v>
      </c>
      <c r="K27" s="13">
        <f t="shared" si="2"/>
        <v>24</v>
      </c>
      <c r="L27" s="13">
        <v>6</v>
      </c>
      <c r="M27" s="13">
        <v>24</v>
      </c>
      <c r="N27" s="13">
        <f t="shared" si="7"/>
        <v>0</v>
      </c>
      <c r="O27" s="13">
        <f t="shared" si="3"/>
        <v>0</v>
      </c>
      <c r="Q27" s="13">
        <v>22</v>
      </c>
      <c r="R27" s="15"/>
      <c r="S27" s="13">
        <v>655</v>
      </c>
    </row>
    <row r="28" spans="1:20" x14ac:dyDescent="0.25">
      <c r="B28" t="s">
        <v>590</v>
      </c>
      <c r="C28" t="s">
        <v>1107</v>
      </c>
      <c r="F28" s="13">
        <v>2</v>
      </c>
      <c r="G28" s="13">
        <v>8</v>
      </c>
      <c r="J28" s="13">
        <f t="shared" si="1"/>
        <v>2</v>
      </c>
      <c r="K28" s="13">
        <f t="shared" si="2"/>
        <v>8</v>
      </c>
      <c r="L28" s="13">
        <v>2</v>
      </c>
      <c r="M28" s="13">
        <v>8</v>
      </c>
      <c r="N28" s="13">
        <f t="shared" si="7"/>
        <v>0</v>
      </c>
      <c r="O28" s="13">
        <f t="shared" si="3"/>
        <v>0</v>
      </c>
      <c r="Q28" s="13">
        <v>6</v>
      </c>
      <c r="R28" s="15"/>
      <c r="S28" s="13">
        <v>263</v>
      </c>
    </row>
    <row r="29" spans="1:20" x14ac:dyDescent="0.25">
      <c r="B29" t="s">
        <v>669</v>
      </c>
      <c r="C29" t="s">
        <v>1577</v>
      </c>
      <c r="J29" s="13">
        <f t="shared" si="1"/>
        <v>0</v>
      </c>
      <c r="K29" s="13">
        <f t="shared" si="2"/>
        <v>0</v>
      </c>
      <c r="N29" s="13">
        <f t="shared" si="7"/>
        <v>0</v>
      </c>
      <c r="O29" s="13">
        <f t="shared" si="3"/>
        <v>0</v>
      </c>
      <c r="R29" s="15" t="s">
        <v>879</v>
      </c>
      <c r="S29" s="13">
        <v>1043</v>
      </c>
    </row>
    <row r="30" spans="1:20" x14ac:dyDescent="0.25">
      <c r="B30" t="s">
        <v>480</v>
      </c>
      <c r="C30" s="7" t="s">
        <v>1108</v>
      </c>
      <c r="D30" s="13">
        <v>12</v>
      </c>
      <c r="E30" s="13">
        <v>180</v>
      </c>
      <c r="F30" s="13">
        <v>15</v>
      </c>
      <c r="G30" s="13">
        <v>60</v>
      </c>
      <c r="H30" s="13">
        <v>2</v>
      </c>
      <c r="I30" s="13">
        <v>2</v>
      </c>
      <c r="J30" s="13">
        <f t="shared" si="1"/>
        <v>29</v>
      </c>
      <c r="K30" s="13">
        <f t="shared" si="2"/>
        <v>242</v>
      </c>
      <c r="L30" s="13">
        <v>29</v>
      </c>
      <c r="M30" s="13">
        <v>242</v>
      </c>
      <c r="N30" s="13">
        <f t="shared" si="7"/>
        <v>0</v>
      </c>
      <c r="O30" s="13">
        <f t="shared" si="3"/>
        <v>0</v>
      </c>
      <c r="Q30" s="13">
        <v>62</v>
      </c>
      <c r="R30" s="15" t="s">
        <v>879</v>
      </c>
    </row>
    <row r="31" spans="1:20" x14ac:dyDescent="0.25">
      <c r="B31" t="s">
        <v>25</v>
      </c>
      <c r="C31" t="s">
        <v>1109</v>
      </c>
      <c r="D31" s="13">
        <v>3</v>
      </c>
      <c r="E31" s="13">
        <v>45</v>
      </c>
      <c r="F31" s="13">
        <v>3</v>
      </c>
      <c r="G31" s="13">
        <v>12</v>
      </c>
      <c r="J31" s="13">
        <f t="shared" si="1"/>
        <v>6</v>
      </c>
      <c r="K31" s="13">
        <f t="shared" si="2"/>
        <v>57</v>
      </c>
      <c r="L31" s="13">
        <v>6</v>
      </c>
      <c r="M31" s="13">
        <v>57</v>
      </c>
      <c r="N31" s="13">
        <f t="shared" si="7"/>
        <v>0</v>
      </c>
      <c r="O31" s="13">
        <f t="shared" si="3"/>
        <v>0</v>
      </c>
      <c r="Q31" s="13">
        <v>18</v>
      </c>
      <c r="R31" s="15"/>
      <c r="S31" s="13">
        <v>642</v>
      </c>
    </row>
    <row r="32" spans="1:20" x14ac:dyDescent="0.25">
      <c r="B32" t="s">
        <v>26</v>
      </c>
      <c r="C32" t="s">
        <v>1110</v>
      </c>
      <c r="F32" s="13">
        <v>6</v>
      </c>
      <c r="G32" s="13">
        <v>24</v>
      </c>
      <c r="H32" s="13">
        <v>4</v>
      </c>
      <c r="I32" s="13">
        <v>8</v>
      </c>
      <c r="J32" s="13">
        <f t="shared" si="1"/>
        <v>10</v>
      </c>
      <c r="K32" s="13">
        <f t="shared" si="2"/>
        <v>32</v>
      </c>
      <c r="L32" s="13">
        <v>10</v>
      </c>
      <c r="M32" s="13">
        <v>32</v>
      </c>
      <c r="N32" s="13">
        <f t="shared" si="7"/>
        <v>0</v>
      </c>
      <c r="O32" s="13">
        <f t="shared" si="3"/>
        <v>0</v>
      </c>
      <c r="Q32" s="13">
        <v>18</v>
      </c>
      <c r="R32" s="15"/>
      <c r="S32" s="13">
        <v>40</v>
      </c>
    </row>
    <row r="33" spans="1:20" x14ac:dyDescent="0.25">
      <c r="B33" t="s">
        <v>27</v>
      </c>
      <c r="C33" t="s">
        <v>1111</v>
      </c>
      <c r="F33" s="13">
        <v>4</v>
      </c>
      <c r="G33" s="13">
        <v>16</v>
      </c>
      <c r="H33" s="13">
        <v>1</v>
      </c>
      <c r="I33" s="13">
        <v>2</v>
      </c>
      <c r="J33" s="13">
        <f t="shared" si="1"/>
        <v>5</v>
      </c>
      <c r="K33" s="13">
        <f t="shared" si="2"/>
        <v>18</v>
      </c>
      <c r="L33" s="13">
        <v>5</v>
      </c>
      <c r="M33" s="13">
        <v>18</v>
      </c>
      <c r="N33" s="13">
        <f t="shared" si="7"/>
        <v>0</v>
      </c>
      <c r="O33" s="13">
        <f t="shared" si="3"/>
        <v>0</v>
      </c>
      <c r="Q33" s="13">
        <v>16</v>
      </c>
      <c r="R33" s="15"/>
      <c r="S33" s="13">
        <v>558</v>
      </c>
    </row>
    <row r="34" spans="1:20" x14ac:dyDescent="0.25">
      <c r="B34" t="s">
        <v>28</v>
      </c>
      <c r="C34" t="s">
        <v>1112</v>
      </c>
      <c r="F34" s="13">
        <v>5</v>
      </c>
      <c r="G34" s="13">
        <v>20</v>
      </c>
      <c r="J34" s="13">
        <f t="shared" si="1"/>
        <v>5</v>
      </c>
      <c r="K34" s="13">
        <f t="shared" si="2"/>
        <v>20</v>
      </c>
      <c r="L34" s="13">
        <v>5</v>
      </c>
      <c r="M34" s="13">
        <v>20</v>
      </c>
      <c r="N34" s="13">
        <f t="shared" si="7"/>
        <v>0</v>
      </c>
      <c r="O34" s="13">
        <f t="shared" si="3"/>
        <v>0</v>
      </c>
      <c r="Q34" s="13">
        <v>16</v>
      </c>
      <c r="R34" s="15"/>
      <c r="S34" s="13">
        <v>288</v>
      </c>
    </row>
    <row r="35" spans="1:20" x14ac:dyDescent="0.25">
      <c r="B35" t="s">
        <v>29</v>
      </c>
      <c r="C35" t="s">
        <v>1113</v>
      </c>
      <c r="F35" s="13">
        <v>5</v>
      </c>
      <c r="G35" s="13">
        <v>20</v>
      </c>
      <c r="H35" s="13">
        <v>3</v>
      </c>
      <c r="I35" s="13">
        <v>6</v>
      </c>
      <c r="J35" s="13">
        <f t="shared" si="1"/>
        <v>8</v>
      </c>
      <c r="K35" s="13">
        <f t="shared" si="2"/>
        <v>26</v>
      </c>
      <c r="L35" s="13">
        <v>8</v>
      </c>
      <c r="M35" s="13">
        <v>26</v>
      </c>
      <c r="N35" s="13">
        <f t="shared" si="7"/>
        <v>0</v>
      </c>
      <c r="O35" s="13">
        <f t="shared" si="3"/>
        <v>0</v>
      </c>
      <c r="Q35" s="13">
        <v>20</v>
      </c>
      <c r="R35" s="15"/>
      <c r="S35" s="13">
        <v>418</v>
      </c>
    </row>
    <row r="36" spans="1:20" x14ac:dyDescent="0.25">
      <c r="B36" t="s">
        <v>30</v>
      </c>
      <c r="C36" t="s">
        <v>1114</v>
      </c>
      <c r="F36" s="13">
        <v>6</v>
      </c>
      <c r="G36" s="13">
        <v>18</v>
      </c>
      <c r="H36" s="13">
        <v>10</v>
      </c>
      <c r="I36" s="13">
        <v>20</v>
      </c>
      <c r="J36" s="13">
        <f t="shared" si="1"/>
        <v>16</v>
      </c>
      <c r="K36" s="13">
        <f t="shared" si="2"/>
        <v>38</v>
      </c>
      <c r="L36" s="13">
        <v>16</v>
      </c>
      <c r="M36" s="13">
        <v>38</v>
      </c>
      <c r="N36" s="13">
        <f t="shared" si="7"/>
        <v>0</v>
      </c>
      <c r="O36" s="13">
        <f t="shared" si="3"/>
        <v>0</v>
      </c>
      <c r="Q36" s="13">
        <v>28</v>
      </c>
      <c r="R36" s="15"/>
      <c r="S36" s="13">
        <v>593</v>
      </c>
    </row>
    <row r="37" spans="1:20" x14ac:dyDescent="0.25">
      <c r="B37" t="s">
        <v>31</v>
      </c>
      <c r="C37" t="s">
        <v>1115</v>
      </c>
      <c r="F37" s="13">
        <v>2</v>
      </c>
      <c r="G37" s="13">
        <v>6</v>
      </c>
      <c r="H37" s="13">
        <v>23</v>
      </c>
      <c r="I37" s="13">
        <v>46</v>
      </c>
      <c r="J37" s="13">
        <f t="shared" si="1"/>
        <v>25</v>
      </c>
      <c r="K37" s="13">
        <f t="shared" si="2"/>
        <v>52</v>
      </c>
      <c r="L37" s="13">
        <v>25</v>
      </c>
      <c r="M37" s="13">
        <v>52</v>
      </c>
      <c r="N37" s="13">
        <f t="shared" si="7"/>
        <v>0</v>
      </c>
      <c r="O37" s="13">
        <f t="shared" si="3"/>
        <v>0</v>
      </c>
      <c r="Q37" s="13">
        <v>40</v>
      </c>
      <c r="R37" s="15"/>
      <c r="S37" s="13">
        <v>118</v>
      </c>
    </row>
    <row r="38" spans="1:20" x14ac:dyDescent="0.25">
      <c r="B38" t="s">
        <v>670</v>
      </c>
      <c r="C38" t="s">
        <v>1116</v>
      </c>
      <c r="F38" s="13">
        <v>6</v>
      </c>
      <c r="G38" s="13">
        <v>18</v>
      </c>
      <c r="H38" s="13">
        <v>8</v>
      </c>
      <c r="I38" s="13">
        <v>16</v>
      </c>
      <c r="J38" s="13">
        <f t="shared" si="1"/>
        <v>14</v>
      </c>
      <c r="K38" s="13">
        <f t="shared" si="2"/>
        <v>34</v>
      </c>
      <c r="L38" s="13">
        <v>14</v>
      </c>
      <c r="M38" s="13">
        <v>34</v>
      </c>
      <c r="N38" s="13">
        <f t="shared" si="7"/>
        <v>0</v>
      </c>
      <c r="O38" s="13">
        <f t="shared" si="3"/>
        <v>0</v>
      </c>
      <c r="Q38" s="13">
        <v>28</v>
      </c>
      <c r="R38" s="15"/>
      <c r="S38" s="13">
        <v>533</v>
      </c>
    </row>
    <row r="39" spans="1:20" x14ac:dyDescent="0.25">
      <c r="B39" t="s">
        <v>671</v>
      </c>
      <c r="C39" t="s">
        <v>1521</v>
      </c>
      <c r="F39" s="13">
        <v>2</v>
      </c>
      <c r="G39" s="13">
        <v>6</v>
      </c>
      <c r="H39" s="13">
        <v>6</v>
      </c>
      <c r="I39" s="13">
        <v>12</v>
      </c>
      <c r="J39" s="13">
        <f t="shared" si="1"/>
        <v>8</v>
      </c>
      <c r="K39" s="13">
        <f t="shared" si="2"/>
        <v>18</v>
      </c>
      <c r="L39" s="13">
        <v>8</v>
      </c>
      <c r="M39" s="13">
        <v>18</v>
      </c>
      <c r="N39" s="13">
        <f t="shared" si="7"/>
        <v>0</v>
      </c>
      <c r="O39" s="13">
        <f t="shared" si="3"/>
        <v>0</v>
      </c>
      <c r="Q39" s="13">
        <v>16</v>
      </c>
      <c r="R39" s="15"/>
      <c r="S39" s="13">
        <v>47</v>
      </c>
    </row>
    <row r="40" spans="1:20" ht="15.75" thickBot="1" x14ac:dyDescent="0.3">
      <c r="A40" s="2" t="s">
        <v>5</v>
      </c>
      <c r="B40" s="2"/>
      <c r="C40" s="2"/>
      <c r="D40" s="14">
        <f>SUM(D24:D39)</f>
        <v>143</v>
      </c>
      <c r="E40" s="14">
        <f t="shared" ref="E40:Q40" si="8">SUM(E24:E39)</f>
        <v>3340</v>
      </c>
      <c r="F40" s="14">
        <f t="shared" si="8"/>
        <v>305</v>
      </c>
      <c r="G40" s="14">
        <f t="shared" si="8"/>
        <v>1373</v>
      </c>
      <c r="H40" s="14">
        <f t="shared" si="8"/>
        <v>65</v>
      </c>
      <c r="I40" s="14">
        <f t="shared" si="8"/>
        <v>120</v>
      </c>
      <c r="J40" s="14">
        <f t="shared" si="8"/>
        <v>513</v>
      </c>
      <c r="K40" s="14">
        <f t="shared" si="8"/>
        <v>4833</v>
      </c>
      <c r="L40" s="14">
        <f t="shared" si="8"/>
        <v>513</v>
      </c>
      <c r="M40" s="14">
        <f t="shared" si="8"/>
        <v>4833</v>
      </c>
      <c r="N40" s="14">
        <f t="shared" si="8"/>
        <v>0</v>
      </c>
      <c r="O40" s="14">
        <f t="shared" si="8"/>
        <v>0</v>
      </c>
      <c r="P40" s="14">
        <f t="shared" si="8"/>
        <v>17</v>
      </c>
      <c r="Q40" s="14">
        <f t="shared" si="8"/>
        <v>1856</v>
      </c>
      <c r="R40" s="23"/>
      <c r="S40" s="14">
        <f>SUM(S24:S39)</f>
        <v>128953</v>
      </c>
      <c r="T40" s="14">
        <f>SUM(T24:T39)</f>
        <v>18</v>
      </c>
    </row>
    <row r="41" spans="1:20" ht="15.75" thickTop="1" x14ac:dyDescent="0.25">
      <c r="A41" t="s">
        <v>32</v>
      </c>
      <c r="B41" t="s">
        <v>33</v>
      </c>
      <c r="C41" t="s">
        <v>1117</v>
      </c>
      <c r="D41" s="13">
        <v>79</v>
      </c>
      <c r="E41" s="13">
        <v>1422</v>
      </c>
      <c r="F41" s="13">
        <v>53</v>
      </c>
      <c r="G41" s="13">
        <v>212</v>
      </c>
      <c r="H41" s="13">
        <v>10</v>
      </c>
      <c r="I41" s="13">
        <v>20</v>
      </c>
      <c r="J41" s="13">
        <f t="shared" si="1"/>
        <v>142</v>
      </c>
      <c r="K41" s="13">
        <f t="shared" si="2"/>
        <v>1654</v>
      </c>
      <c r="L41" s="13">
        <v>142</v>
      </c>
      <c r="M41" s="13">
        <v>1654</v>
      </c>
      <c r="N41" s="13">
        <f>J41-L41</f>
        <v>0</v>
      </c>
      <c r="O41" s="13">
        <f t="shared" si="3"/>
        <v>0</v>
      </c>
      <c r="P41" s="13">
        <v>4</v>
      </c>
      <c r="Q41" s="13">
        <v>340</v>
      </c>
      <c r="R41" s="15"/>
      <c r="S41" s="13">
        <v>2564</v>
      </c>
    </row>
    <row r="42" spans="1:20" x14ac:dyDescent="0.25">
      <c r="B42" t="s">
        <v>34</v>
      </c>
      <c r="C42" t="s">
        <v>1118</v>
      </c>
      <c r="F42" s="13">
        <v>2</v>
      </c>
      <c r="G42" s="13">
        <v>8</v>
      </c>
      <c r="H42" s="13">
        <v>3</v>
      </c>
      <c r="I42" s="13">
        <v>6</v>
      </c>
      <c r="J42" s="13">
        <f t="shared" si="1"/>
        <v>5</v>
      </c>
      <c r="K42" s="13">
        <f t="shared" si="2"/>
        <v>14</v>
      </c>
      <c r="L42" s="13">
        <v>5</v>
      </c>
      <c r="M42" s="13">
        <v>14</v>
      </c>
      <c r="N42" s="13">
        <f>J42-L42</f>
        <v>0</v>
      </c>
      <c r="O42" s="13">
        <f t="shared" si="3"/>
        <v>0</v>
      </c>
      <c r="Q42" s="13">
        <v>10</v>
      </c>
      <c r="R42" s="15"/>
      <c r="S42" s="13">
        <v>271</v>
      </c>
    </row>
    <row r="43" spans="1:20" x14ac:dyDescent="0.25">
      <c r="B43" t="s">
        <v>35</v>
      </c>
      <c r="C43" t="s">
        <v>1119</v>
      </c>
      <c r="D43" s="13">
        <v>12</v>
      </c>
      <c r="E43" s="13">
        <v>216</v>
      </c>
      <c r="F43" s="13">
        <v>11</v>
      </c>
      <c r="G43" s="13">
        <v>44</v>
      </c>
      <c r="H43" s="13">
        <v>3</v>
      </c>
      <c r="I43" s="13">
        <v>6</v>
      </c>
      <c r="J43" s="13">
        <f t="shared" si="1"/>
        <v>26</v>
      </c>
      <c r="K43" s="13">
        <f t="shared" si="2"/>
        <v>266</v>
      </c>
      <c r="L43" s="13">
        <v>26</v>
      </c>
      <c r="M43" s="13">
        <v>266</v>
      </c>
      <c r="N43" s="13">
        <f>J43-L43</f>
        <v>0</v>
      </c>
      <c r="O43" s="13">
        <f t="shared" si="3"/>
        <v>0</v>
      </c>
      <c r="Q43" s="13">
        <v>76</v>
      </c>
      <c r="R43" s="15"/>
      <c r="S43" s="13">
        <v>1502</v>
      </c>
    </row>
    <row r="44" spans="1:20" x14ac:dyDescent="0.25">
      <c r="B44" t="s">
        <v>36</v>
      </c>
      <c r="C44" t="s">
        <v>1120</v>
      </c>
      <c r="F44" s="13">
        <v>4</v>
      </c>
      <c r="G44" s="13">
        <v>16</v>
      </c>
      <c r="H44" s="13">
        <v>4</v>
      </c>
      <c r="I44" s="13">
        <v>8</v>
      </c>
      <c r="J44" s="13">
        <f t="shared" si="1"/>
        <v>8</v>
      </c>
      <c r="K44" s="13">
        <f t="shared" si="2"/>
        <v>24</v>
      </c>
      <c r="L44" s="13">
        <v>8</v>
      </c>
      <c r="M44" s="13">
        <v>24</v>
      </c>
      <c r="N44" s="13">
        <f>J44-L44</f>
        <v>0</v>
      </c>
      <c r="O44" s="13">
        <f t="shared" si="3"/>
        <v>0</v>
      </c>
      <c r="Q44" s="13">
        <v>16</v>
      </c>
      <c r="R44" s="15"/>
      <c r="S44" s="13">
        <v>580</v>
      </c>
    </row>
    <row r="45" spans="1:20" x14ac:dyDescent="0.25">
      <c r="B45" t="s">
        <v>37</v>
      </c>
      <c r="C45" t="s">
        <v>1121</v>
      </c>
      <c r="D45" s="13">
        <v>72</v>
      </c>
      <c r="E45" s="13">
        <v>1584</v>
      </c>
      <c r="F45" s="13">
        <v>13</v>
      </c>
      <c r="G45" s="13">
        <v>65</v>
      </c>
      <c r="J45" s="13">
        <f t="shared" si="1"/>
        <v>85</v>
      </c>
      <c r="K45" s="13">
        <f t="shared" si="2"/>
        <v>1649</v>
      </c>
      <c r="L45" s="13">
        <v>85</v>
      </c>
      <c r="M45" s="13">
        <v>1649</v>
      </c>
      <c r="N45" s="13">
        <f>J45-L45</f>
        <v>0</v>
      </c>
      <c r="O45" s="13">
        <f t="shared" si="3"/>
        <v>0</v>
      </c>
      <c r="Q45" s="13">
        <v>370</v>
      </c>
      <c r="R45" s="15"/>
      <c r="S45" s="13">
        <v>6338</v>
      </c>
      <c r="T45" s="13">
        <v>5</v>
      </c>
    </row>
    <row r="46" spans="1:20" ht="15.75" thickBot="1" x14ac:dyDescent="0.3">
      <c r="A46" s="2" t="s">
        <v>5</v>
      </c>
      <c r="B46" s="2"/>
      <c r="C46" s="2"/>
      <c r="D46" s="14">
        <f>SUM(D41:D45)</f>
        <v>163</v>
      </c>
      <c r="E46" s="14">
        <f t="shared" ref="E46:T46" si="9">SUM(E41:E45)</f>
        <v>3222</v>
      </c>
      <c r="F46" s="14">
        <f t="shared" si="9"/>
        <v>83</v>
      </c>
      <c r="G46" s="14">
        <f t="shared" si="9"/>
        <v>345</v>
      </c>
      <c r="H46" s="14">
        <f t="shared" si="9"/>
        <v>20</v>
      </c>
      <c r="I46" s="14">
        <f t="shared" si="9"/>
        <v>40</v>
      </c>
      <c r="J46" s="14">
        <f t="shared" si="9"/>
        <v>266</v>
      </c>
      <c r="K46" s="14">
        <f t="shared" si="9"/>
        <v>3607</v>
      </c>
      <c r="L46" s="14">
        <f t="shared" si="9"/>
        <v>266</v>
      </c>
      <c r="M46" s="14">
        <f t="shared" si="9"/>
        <v>3607</v>
      </c>
      <c r="N46" s="14">
        <f t="shared" si="9"/>
        <v>0</v>
      </c>
      <c r="O46" s="14">
        <f t="shared" si="9"/>
        <v>0</v>
      </c>
      <c r="P46" s="14">
        <f t="shared" si="9"/>
        <v>4</v>
      </c>
      <c r="Q46" s="14">
        <f t="shared" si="9"/>
        <v>812</v>
      </c>
      <c r="R46" s="23"/>
      <c r="S46" s="14">
        <f t="shared" si="9"/>
        <v>11255</v>
      </c>
      <c r="T46" s="14">
        <f t="shared" si="9"/>
        <v>5</v>
      </c>
    </row>
    <row r="47" spans="1:20" ht="15.75" thickTop="1" x14ac:dyDescent="0.25">
      <c r="B47" t="s">
        <v>38</v>
      </c>
      <c r="C47" t="s">
        <v>1578</v>
      </c>
      <c r="D47" s="13">
        <v>47</v>
      </c>
      <c r="E47" s="13">
        <v>1034</v>
      </c>
      <c r="F47" s="13">
        <v>15</v>
      </c>
      <c r="G47" s="13">
        <v>60</v>
      </c>
      <c r="J47" s="13">
        <f t="shared" si="1"/>
        <v>62</v>
      </c>
      <c r="K47" s="13">
        <f t="shared" si="2"/>
        <v>1094</v>
      </c>
      <c r="L47" s="13">
        <v>62</v>
      </c>
      <c r="M47" s="13">
        <v>1094</v>
      </c>
      <c r="N47" s="13">
        <f>J47-L47</f>
        <v>0</v>
      </c>
      <c r="O47" s="13">
        <f t="shared" si="3"/>
        <v>0</v>
      </c>
      <c r="Q47" s="13">
        <v>220</v>
      </c>
      <c r="R47" s="15"/>
      <c r="S47" s="13">
        <v>3054</v>
      </c>
      <c r="T47" s="13">
        <v>3</v>
      </c>
    </row>
    <row r="48" spans="1:20" x14ac:dyDescent="0.25">
      <c r="B48" t="s">
        <v>39</v>
      </c>
      <c r="C48" t="s">
        <v>1123</v>
      </c>
      <c r="D48" s="13">
        <v>151</v>
      </c>
      <c r="E48" s="13">
        <v>3322</v>
      </c>
      <c r="F48" s="13">
        <v>16</v>
      </c>
      <c r="G48" s="13">
        <v>80</v>
      </c>
      <c r="H48" s="13">
        <v>20</v>
      </c>
      <c r="I48" s="13">
        <v>40</v>
      </c>
      <c r="J48" s="13">
        <f t="shared" si="1"/>
        <v>187</v>
      </c>
      <c r="K48" s="13">
        <f t="shared" si="2"/>
        <v>3442</v>
      </c>
      <c r="L48" s="13">
        <v>187</v>
      </c>
      <c r="M48" s="13">
        <v>3442</v>
      </c>
      <c r="N48" s="13">
        <f t="shared" ref="N48:N53" si="10">J48-L48</f>
        <v>0</v>
      </c>
      <c r="O48" s="13">
        <f t="shared" si="3"/>
        <v>0</v>
      </c>
      <c r="P48" s="13">
        <v>2</v>
      </c>
      <c r="Q48" s="13">
        <v>630</v>
      </c>
      <c r="R48" s="15"/>
      <c r="S48" s="13">
        <v>30672</v>
      </c>
      <c r="T48" s="13">
        <v>14</v>
      </c>
    </row>
    <row r="49" spans="1:20" x14ac:dyDescent="0.25">
      <c r="B49" t="s">
        <v>40</v>
      </c>
      <c r="C49" t="s">
        <v>1124</v>
      </c>
      <c r="D49" s="13">
        <v>2</v>
      </c>
      <c r="E49" s="13">
        <v>38</v>
      </c>
      <c r="F49" s="13">
        <v>11</v>
      </c>
      <c r="G49" s="13">
        <v>44</v>
      </c>
      <c r="H49" s="13">
        <v>15</v>
      </c>
      <c r="I49" s="13">
        <v>30</v>
      </c>
      <c r="J49" s="13">
        <f t="shared" si="1"/>
        <v>28</v>
      </c>
      <c r="K49" s="13">
        <f t="shared" si="2"/>
        <v>112</v>
      </c>
      <c r="L49" s="13">
        <v>28</v>
      </c>
      <c r="M49" s="13">
        <v>112</v>
      </c>
      <c r="N49" s="13">
        <f t="shared" si="10"/>
        <v>0</v>
      </c>
      <c r="O49" s="13">
        <f t="shared" si="3"/>
        <v>0</v>
      </c>
      <c r="Q49" s="13">
        <v>66</v>
      </c>
      <c r="R49" s="15"/>
      <c r="S49" s="13">
        <v>2936</v>
      </c>
    </row>
    <row r="50" spans="1:20" x14ac:dyDescent="0.25">
      <c r="B50" t="s">
        <v>41</v>
      </c>
      <c r="C50" t="s">
        <v>1125</v>
      </c>
      <c r="F50" s="13">
        <v>1</v>
      </c>
      <c r="G50" s="13">
        <v>4</v>
      </c>
      <c r="H50" s="13">
        <v>8</v>
      </c>
      <c r="I50" s="13">
        <v>16</v>
      </c>
      <c r="J50" s="13">
        <f t="shared" si="1"/>
        <v>9</v>
      </c>
      <c r="K50" s="13">
        <f t="shared" si="2"/>
        <v>20</v>
      </c>
      <c r="L50" s="13">
        <v>9</v>
      </c>
      <c r="M50" s="13">
        <v>20</v>
      </c>
      <c r="N50" s="13">
        <f t="shared" si="10"/>
        <v>0</v>
      </c>
      <c r="O50" s="13">
        <f t="shared" si="3"/>
        <v>0</v>
      </c>
      <c r="Q50" s="13">
        <v>18</v>
      </c>
      <c r="R50" s="15"/>
      <c r="S50" s="13">
        <v>744</v>
      </c>
    </row>
    <row r="51" spans="1:20" x14ac:dyDescent="0.25">
      <c r="B51" t="s">
        <v>42</v>
      </c>
      <c r="C51" t="s">
        <v>1126</v>
      </c>
      <c r="D51" s="13">
        <v>26</v>
      </c>
      <c r="E51" s="13">
        <v>520</v>
      </c>
      <c r="F51" s="13">
        <v>17</v>
      </c>
      <c r="G51" s="13">
        <v>85</v>
      </c>
      <c r="H51" s="13">
        <v>3</v>
      </c>
      <c r="I51" s="13">
        <v>6</v>
      </c>
      <c r="J51" s="13">
        <f t="shared" si="1"/>
        <v>46</v>
      </c>
      <c r="K51" s="13">
        <f t="shared" si="2"/>
        <v>611</v>
      </c>
      <c r="L51" s="13">
        <v>46</v>
      </c>
      <c r="M51" s="13">
        <v>611</v>
      </c>
      <c r="N51" s="13">
        <f t="shared" si="10"/>
        <v>0</v>
      </c>
      <c r="O51" s="13">
        <f t="shared" si="3"/>
        <v>0</v>
      </c>
      <c r="Q51" s="13">
        <v>132</v>
      </c>
      <c r="R51" s="15"/>
      <c r="S51" s="13">
        <v>7234</v>
      </c>
      <c r="T51" s="13">
        <v>2</v>
      </c>
    </row>
    <row r="52" spans="1:20" x14ac:dyDescent="0.25">
      <c r="B52" t="s">
        <v>43</v>
      </c>
      <c r="C52" t="s">
        <v>1127</v>
      </c>
      <c r="D52" s="13">
        <v>1</v>
      </c>
      <c r="E52" s="13">
        <v>15</v>
      </c>
      <c r="F52" s="13">
        <v>38</v>
      </c>
      <c r="G52" s="13">
        <v>152</v>
      </c>
      <c r="H52" s="13">
        <v>9</v>
      </c>
      <c r="I52" s="13">
        <v>18</v>
      </c>
      <c r="J52" s="13">
        <f t="shared" si="1"/>
        <v>48</v>
      </c>
      <c r="K52" s="13">
        <f t="shared" si="2"/>
        <v>185</v>
      </c>
      <c r="L52" s="13">
        <v>48</v>
      </c>
      <c r="M52" s="13">
        <v>185</v>
      </c>
      <c r="N52" s="13">
        <f t="shared" si="10"/>
        <v>0</v>
      </c>
      <c r="O52" s="13">
        <f t="shared" si="3"/>
        <v>0</v>
      </c>
      <c r="Q52" s="13">
        <v>120</v>
      </c>
      <c r="R52" s="15"/>
      <c r="S52" s="13">
        <v>2151</v>
      </c>
    </row>
    <row r="53" spans="1:20" x14ac:dyDescent="0.25">
      <c r="B53" t="s">
        <v>591</v>
      </c>
      <c r="C53" t="s">
        <v>1128</v>
      </c>
      <c r="D53" s="13">
        <v>30</v>
      </c>
      <c r="E53" s="13">
        <v>510</v>
      </c>
      <c r="H53" s="13">
        <v>30</v>
      </c>
      <c r="I53" s="13">
        <v>60</v>
      </c>
      <c r="J53" s="13">
        <f t="shared" si="1"/>
        <v>60</v>
      </c>
      <c r="K53" s="13">
        <f t="shared" si="2"/>
        <v>570</v>
      </c>
      <c r="L53" s="13">
        <v>60</v>
      </c>
      <c r="M53" s="13">
        <v>570</v>
      </c>
      <c r="N53" s="13">
        <f t="shared" si="10"/>
        <v>0</v>
      </c>
      <c r="O53" s="13">
        <f t="shared" si="3"/>
        <v>0</v>
      </c>
      <c r="Q53" s="13">
        <v>90</v>
      </c>
      <c r="R53" s="15"/>
      <c r="S53" s="13">
        <v>1389</v>
      </c>
    </row>
    <row r="54" spans="1:20" ht="15.75" thickBot="1" x14ac:dyDescent="0.3">
      <c r="A54" s="2" t="s">
        <v>5</v>
      </c>
      <c r="B54" s="2"/>
      <c r="C54" s="2"/>
      <c r="D54" s="14">
        <f>SUM(D46:D53)</f>
        <v>420</v>
      </c>
      <c r="E54" s="14">
        <f t="shared" ref="E54:Q54" si="11">SUM(E46:E53)</f>
        <v>8661</v>
      </c>
      <c r="F54" s="14">
        <f t="shared" si="11"/>
        <v>181</v>
      </c>
      <c r="G54" s="14">
        <f t="shared" si="11"/>
        <v>770</v>
      </c>
      <c r="H54" s="14">
        <f t="shared" si="11"/>
        <v>105</v>
      </c>
      <c r="I54" s="14">
        <f t="shared" si="11"/>
        <v>210</v>
      </c>
      <c r="J54" s="14">
        <f t="shared" si="11"/>
        <v>706</v>
      </c>
      <c r="K54" s="14">
        <f t="shared" si="11"/>
        <v>9641</v>
      </c>
      <c r="L54" s="14">
        <f t="shared" si="11"/>
        <v>706</v>
      </c>
      <c r="M54" s="14">
        <f t="shared" si="11"/>
        <v>9641</v>
      </c>
      <c r="N54" s="14">
        <f t="shared" si="11"/>
        <v>0</v>
      </c>
      <c r="O54" s="14">
        <f t="shared" si="11"/>
        <v>0</v>
      </c>
      <c r="P54" s="14">
        <f t="shared" si="11"/>
        <v>6</v>
      </c>
      <c r="Q54" s="14">
        <f t="shared" si="11"/>
        <v>2088</v>
      </c>
      <c r="R54" s="23"/>
      <c r="S54" s="14">
        <f>SUM(S46:S53)</f>
        <v>59435</v>
      </c>
      <c r="T54" s="14">
        <f>SUM(T46:T53)</f>
        <v>24</v>
      </c>
    </row>
    <row r="55" spans="1:20" ht="15.75" thickTop="1" x14ac:dyDescent="0.25">
      <c r="A55" t="s">
        <v>44</v>
      </c>
      <c r="B55" t="s">
        <v>45</v>
      </c>
      <c r="C55" t="s">
        <v>1522</v>
      </c>
      <c r="D55" s="13">
        <v>2</v>
      </c>
      <c r="E55" s="13">
        <v>36</v>
      </c>
      <c r="J55" s="13">
        <f t="shared" si="1"/>
        <v>2</v>
      </c>
      <c r="K55" s="13">
        <f t="shared" si="2"/>
        <v>36</v>
      </c>
      <c r="L55" s="13">
        <v>2</v>
      </c>
      <c r="M55" s="13">
        <v>36</v>
      </c>
      <c r="N55" s="13">
        <f t="shared" ref="N55:N66" si="12">J55-L55</f>
        <v>0</v>
      </c>
      <c r="O55" s="13">
        <f t="shared" si="3"/>
        <v>0</v>
      </c>
      <c r="Q55" s="13">
        <v>22</v>
      </c>
      <c r="R55" s="15"/>
      <c r="S55" s="13">
        <v>7902</v>
      </c>
    </row>
    <row r="56" spans="1:20" x14ac:dyDescent="0.25">
      <c r="B56" t="s">
        <v>46</v>
      </c>
      <c r="C56" t="s">
        <v>1129</v>
      </c>
      <c r="D56" s="13">
        <v>29</v>
      </c>
      <c r="E56" s="13">
        <v>580</v>
      </c>
      <c r="F56" s="13">
        <v>28</v>
      </c>
      <c r="G56" s="13">
        <v>112</v>
      </c>
      <c r="H56" s="13">
        <v>66</v>
      </c>
      <c r="I56" s="13">
        <v>132</v>
      </c>
      <c r="J56" s="13">
        <f t="shared" si="1"/>
        <v>123</v>
      </c>
      <c r="K56" s="13">
        <f t="shared" si="2"/>
        <v>824</v>
      </c>
      <c r="L56" s="13">
        <v>123</v>
      </c>
      <c r="M56" s="13">
        <v>824</v>
      </c>
      <c r="N56" s="13">
        <f t="shared" si="12"/>
        <v>0</v>
      </c>
      <c r="O56" s="13">
        <f t="shared" si="3"/>
        <v>0</v>
      </c>
      <c r="Q56" s="13">
        <v>184</v>
      </c>
      <c r="R56" s="15"/>
      <c r="S56" s="13">
        <v>6341</v>
      </c>
    </row>
    <row r="57" spans="1:20" x14ac:dyDescent="0.25">
      <c r="B57" t="s">
        <v>47</v>
      </c>
      <c r="C57" s="7" t="s">
        <v>1130</v>
      </c>
      <c r="F57" s="13">
        <v>2</v>
      </c>
      <c r="G57" s="13">
        <v>8</v>
      </c>
      <c r="H57" s="13">
        <v>4</v>
      </c>
      <c r="I57" s="13">
        <v>4</v>
      </c>
      <c r="J57" s="13">
        <f t="shared" si="1"/>
        <v>6</v>
      </c>
      <c r="K57" s="13">
        <f t="shared" si="2"/>
        <v>12</v>
      </c>
      <c r="L57" s="13">
        <v>6</v>
      </c>
      <c r="M57" s="13">
        <v>12</v>
      </c>
      <c r="N57" s="13">
        <f t="shared" si="12"/>
        <v>0</v>
      </c>
      <c r="O57" s="13">
        <f t="shared" si="3"/>
        <v>0</v>
      </c>
      <c r="Q57" s="13">
        <v>12</v>
      </c>
      <c r="R57" s="15"/>
      <c r="S57" s="13">
        <v>335</v>
      </c>
    </row>
    <row r="58" spans="1:20" x14ac:dyDescent="0.25">
      <c r="B58" t="s">
        <v>48</v>
      </c>
      <c r="C58" t="s">
        <v>1131</v>
      </c>
      <c r="F58" s="13">
        <v>2</v>
      </c>
      <c r="G58" s="13">
        <v>8</v>
      </c>
      <c r="H58" s="13">
        <v>7</v>
      </c>
      <c r="I58" s="13">
        <v>14</v>
      </c>
      <c r="J58" s="13">
        <f t="shared" si="1"/>
        <v>9</v>
      </c>
      <c r="K58" s="13">
        <f t="shared" si="2"/>
        <v>22</v>
      </c>
      <c r="L58" s="13">
        <v>9</v>
      </c>
      <c r="M58" s="13">
        <v>22</v>
      </c>
      <c r="N58" s="13">
        <f t="shared" si="12"/>
        <v>0</v>
      </c>
      <c r="O58" s="13">
        <f t="shared" si="3"/>
        <v>0</v>
      </c>
      <c r="Q58" s="13">
        <v>12</v>
      </c>
      <c r="R58" s="15"/>
      <c r="S58" s="13">
        <v>428</v>
      </c>
    </row>
    <row r="59" spans="1:20" x14ac:dyDescent="0.25">
      <c r="B59" t="s">
        <v>49</v>
      </c>
      <c r="C59" t="s">
        <v>1132</v>
      </c>
      <c r="D59" s="13">
        <v>51</v>
      </c>
      <c r="E59" s="13">
        <v>816</v>
      </c>
      <c r="F59" s="13">
        <v>44</v>
      </c>
      <c r="G59" s="13">
        <v>176</v>
      </c>
      <c r="H59" s="13">
        <v>7</v>
      </c>
      <c r="I59" s="13">
        <v>14</v>
      </c>
      <c r="J59" s="13">
        <f t="shared" si="1"/>
        <v>102</v>
      </c>
      <c r="K59" s="13">
        <f t="shared" si="2"/>
        <v>1006</v>
      </c>
      <c r="L59" s="13">
        <v>102</v>
      </c>
      <c r="M59" s="13">
        <v>1006</v>
      </c>
      <c r="N59" s="13">
        <f t="shared" si="12"/>
        <v>0</v>
      </c>
      <c r="O59" s="13">
        <f t="shared" si="3"/>
        <v>0</v>
      </c>
      <c r="Q59" s="13">
        <v>179</v>
      </c>
      <c r="R59" s="15"/>
      <c r="S59" s="13">
        <v>15576</v>
      </c>
      <c r="T59" s="13">
        <v>3</v>
      </c>
    </row>
    <row r="60" spans="1:20" x14ac:dyDescent="0.25">
      <c r="B60" t="s">
        <v>50</v>
      </c>
      <c r="C60" t="s">
        <v>1133</v>
      </c>
      <c r="D60" s="13">
        <v>8</v>
      </c>
      <c r="E60" s="13">
        <v>128</v>
      </c>
      <c r="F60" s="13">
        <v>25</v>
      </c>
      <c r="G60" s="13">
        <v>100</v>
      </c>
      <c r="H60" s="13">
        <v>2</v>
      </c>
      <c r="I60" s="13">
        <v>4</v>
      </c>
      <c r="J60" s="13">
        <f t="shared" si="1"/>
        <v>35</v>
      </c>
      <c r="K60" s="13">
        <f t="shared" si="2"/>
        <v>232</v>
      </c>
      <c r="L60" s="13">
        <v>35</v>
      </c>
      <c r="M60" s="13">
        <v>232</v>
      </c>
      <c r="N60" s="13">
        <f t="shared" si="12"/>
        <v>0</v>
      </c>
      <c r="O60" s="13">
        <f t="shared" si="3"/>
        <v>0</v>
      </c>
      <c r="P60" s="13">
        <v>4</v>
      </c>
      <c r="Q60" s="13">
        <v>56</v>
      </c>
      <c r="R60" s="15"/>
      <c r="S60" s="13">
        <v>2794</v>
      </c>
    </row>
    <row r="61" spans="1:20" x14ac:dyDescent="0.25">
      <c r="B61" t="s">
        <v>51</v>
      </c>
      <c r="C61" t="s">
        <v>1135</v>
      </c>
      <c r="D61" s="13">
        <v>2</v>
      </c>
      <c r="E61" s="13">
        <v>32</v>
      </c>
      <c r="F61" s="13">
        <v>5</v>
      </c>
      <c r="G61" s="13">
        <v>25</v>
      </c>
      <c r="H61" s="13">
        <v>2</v>
      </c>
      <c r="I61" s="13">
        <v>4</v>
      </c>
      <c r="J61" s="13">
        <f t="shared" si="1"/>
        <v>9</v>
      </c>
      <c r="K61" s="13">
        <f t="shared" si="2"/>
        <v>61</v>
      </c>
      <c r="L61" s="13">
        <v>9</v>
      </c>
      <c r="M61" s="13">
        <v>61</v>
      </c>
      <c r="N61" s="13">
        <f t="shared" si="12"/>
        <v>0</v>
      </c>
      <c r="O61" s="13">
        <f t="shared" si="3"/>
        <v>0</v>
      </c>
      <c r="Q61" s="13">
        <v>26</v>
      </c>
      <c r="R61" s="15"/>
      <c r="S61" s="13">
        <v>534</v>
      </c>
    </row>
    <row r="62" spans="1:20" x14ac:dyDescent="0.25">
      <c r="B62" t="s">
        <v>52</v>
      </c>
      <c r="C62" t="s">
        <v>1136</v>
      </c>
      <c r="D62" s="13">
        <v>74</v>
      </c>
      <c r="E62" s="13">
        <v>1924</v>
      </c>
      <c r="F62" s="13">
        <v>35</v>
      </c>
      <c r="G62" s="13">
        <v>210</v>
      </c>
      <c r="H62" s="13">
        <v>38</v>
      </c>
      <c r="I62" s="13">
        <v>76</v>
      </c>
      <c r="J62" s="13">
        <f t="shared" si="1"/>
        <v>147</v>
      </c>
      <c r="K62" s="13">
        <f t="shared" si="2"/>
        <v>2210</v>
      </c>
      <c r="L62" s="13">
        <v>147</v>
      </c>
      <c r="M62" s="13">
        <v>2210</v>
      </c>
      <c r="N62" s="13">
        <f t="shared" si="12"/>
        <v>0</v>
      </c>
      <c r="O62" s="13">
        <f t="shared" si="3"/>
        <v>0</v>
      </c>
      <c r="Q62" s="13">
        <v>285</v>
      </c>
      <c r="R62" s="15"/>
      <c r="S62" s="13">
        <v>1378</v>
      </c>
    </row>
    <row r="63" spans="1:20" x14ac:dyDescent="0.25">
      <c r="B63" t="s">
        <v>44</v>
      </c>
      <c r="C63" t="s">
        <v>1137</v>
      </c>
      <c r="H63" s="13">
        <v>7</v>
      </c>
      <c r="I63" s="13">
        <v>14</v>
      </c>
      <c r="J63" s="13">
        <f t="shared" si="1"/>
        <v>7</v>
      </c>
      <c r="K63" s="13">
        <f t="shared" si="2"/>
        <v>14</v>
      </c>
      <c r="L63" s="13">
        <v>7</v>
      </c>
      <c r="M63" s="13">
        <v>14</v>
      </c>
      <c r="N63" s="13">
        <f t="shared" si="12"/>
        <v>0</v>
      </c>
      <c r="O63" s="13">
        <f t="shared" si="3"/>
        <v>0</v>
      </c>
      <c r="Q63" s="13">
        <v>35</v>
      </c>
      <c r="R63" s="15"/>
      <c r="S63" s="13">
        <v>30605</v>
      </c>
      <c r="T63" s="13">
        <v>3</v>
      </c>
    </row>
    <row r="64" spans="1:20" x14ac:dyDescent="0.25">
      <c r="B64" t="s">
        <v>53</v>
      </c>
      <c r="C64" t="s">
        <v>1138</v>
      </c>
      <c r="H64" s="13">
        <v>2</v>
      </c>
      <c r="I64" s="13">
        <v>4</v>
      </c>
      <c r="J64" s="13">
        <f t="shared" si="1"/>
        <v>2</v>
      </c>
      <c r="K64" s="13">
        <f t="shared" si="2"/>
        <v>4</v>
      </c>
      <c r="L64" s="13">
        <v>2</v>
      </c>
      <c r="M64" s="13">
        <v>4</v>
      </c>
      <c r="N64" s="13">
        <f t="shared" si="12"/>
        <v>0</v>
      </c>
      <c r="O64" s="13">
        <f t="shared" si="3"/>
        <v>0</v>
      </c>
      <c r="Q64" s="13">
        <v>3</v>
      </c>
      <c r="R64" s="15"/>
      <c r="S64" s="13">
        <v>100</v>
      </c>
    </row>
    <row r="65" spans="1:20" x14ac:dyDescent="0.25">
      <c r="B65" t="s">
        <v>54</v>
      </c>
      <c r="C65" t="s">
        <v>1139</v>
      </c>
      <c r="D65" s="13">
        <v>20</v>
      </c>
      <c r="E65" s="13">
        <v>400</v>
      </c>
      <c r="F65" s="13">
        <v>21</v>
      </c>
      <c r="G65" s="13">
        <v>126</v>
      </c>
      <c r="H65" s="13">
        <v>11</v>
      </c>
      <c r="I65" s="13">
        <v>22</v>
      </c>
      <c r="J65" s="13">
        <f t="shared" si="1"/>
        <v>52</v>
      </c>
      <c r="K65" s="13">
        <f t="shared" si="2"/>
        <v>548</v>
      </c>
      <c r="L65" s="13">
        <v>52</v>
      </c>
      <c r="M65" s="13">
        <v>548</v>
      </c>
      <c r="N65" s="13">
        <f t="shared" si="12"/>
        <v>0</v>
      </c>
      <c r="O65" s="13">
        <f t="shared" si="3"/>
        <v>0</v>
      </c>
      <c r="Q65" s="13">
        <v>96</v>
      </c>
      <c r="R65" s="15"/>
      <c r="S65" s="13">
        <v>4401</v>
      </c>
      <c r="T65" s="13">
        <v>3</v>
      </c>
    </row>
    <row r="66" spans="1:20" x14ac:dyDescent="0.25">
      <c r="B66" t="s">
        <v>55</v>
      </c>
      <c r="C66" t="s">
        <v>1140</v>
      </c>
      <c r="D66" s="13">
        <v>57</v>
      </c>
      <c r="E66" s="13">
        <v>1140</v>
      </c>
      <c r="F66" s="13">
        <v>37</v>
      </c>
      <c r="G66" s="13">
        <v>222</v>
      </c>
      <c r="H66" s="13">
        <v>14</v>
      </c>
      <c r="I66" s="13">
        <v>28</v>
      </c>
      <c r="J66" s="13">
        <f t="shared" si="1"/>
        <v>108</v>
      </c>
      <c r="K66" s="13">
        <f t="shared" si="2"/>
        <v>1390</v>
      </c>
      <c r="L66" s="13">
        <v>108</v>
      </c>
      <c r="M66" s="13">
        <v>1390</v>
      </c>
      <c r="N66" s="13">
        <f t="shared" si="12"/>
        <v>0</v>
      </c>
      <c r="O66" s="13">
        <f t="shared" si="3"/>
        <v>0</v>
      </c>
      <c r="Q66" s="13">
        <v>265</v>
      </c>
      <c r="R66" s="15"/>
      <c r="S66" s="13">
        <v>17032</v>
      </c>
      <c r="T66" s="13">
        <v>6</v>
      </c>
    </row>
    <row r="67" spans="1:20" ht="15.75" thickBot="1" x14ac:dyDescent="0.3">
      <c r="A67" s="2" t="s">
        <v>5</v>
      </c>
      <c r="B67" s="2"/>
      <c r="C67" s="2"/>
      <c r="D67" s="14">
        <f>SUM(D55:D66)</f>
        <v>243</v>
      </c>
      <c r="E67" s="14">
        <f t="shared" ref="E67:Q67" si="13">SUM(E55:E66)</f>
        <v>5056</v>
      </c>
      <c r="F67" s="14">
        <f t="shared" si="13"/>
        <v>199</v>
      </c>
      <c r="G67" s="14">
        <f t="shared" si="13"/>
        <v>987</v>
      </c>
      <c r="H67" s="14">
        <f t="shared" si="13"/>
        <v>160</v>
      </c>
      <c r="I67" s="14">
        <f t="shared" si="13"/>
        <v>316</v>
      </c>
      <c r="J67" s="14">
        <f t="shared" si="13"/>
        <v>602</v>
      </c>
      <c r="K67" s="14">
        <f t="shared" si="13"/>
        <v>6359</v>
      </c>
      <c r="L67" s="14">
        <f t="shared" si="13"/>
        <v>602</v>
      </c>
      <c r="M67" s="14">
        <f t="shared" si="13"/>
        <v>6359</v>
      </c>
      <c r="N67" s="14">
        <f t="shared" si="13"/>
        <v>0</v>
      </c>
      <c r="O67" s="14">
        <f t="shared" si="13"/>
        <v>0</v>
      </c>
      <c r="P67" s="14">
        <f t="shared" si="13"/>
        <v>4</v>
      </c>
      <c r="Q67" s="14">
        <f t="shared" si="13"/>
        <v>1175</v>
      </c>
      <c r="R67" s="23"/>
      <c r="S67" s="14">
        <f>SUM(S55:S66)</f>
        <v>87426</v>
      </c>
      <c r="T67" s="14">
        <f>SUM(T55:T66)</f>
        <v>15</v>
      </c>
    </row>
    <row r="68" spans="1:20" ht="15.75" thickTop="1" x14ac:dyDescent="0.25">
      <c r="A68" t="s">
        <v>56</v>
      </c>
      <c r="B68" t="s">
        <v>57</v>
      </c>
      <c r="C68" t="s">
        <v>1141</v>
      </c>
      <c r="F68" s="13">
        <v>2</v>
      </c>
      <c r="G68" s="13">
        <v>8</v>
      </c>
      <c r="H68" s="13">
        <v>5</v>
      </c>
      <c r="I68" s="13">
        <v>10</v>
      </c>
      <c r="J68" s="13">
        <f t="shared" ref="J68:J131" si="14">D68+F68+H68</f>
        <v>7</v>
      </c>
      <c r="K68" s="13">
        <f t="shared" ref="K68:K131" si="15">E68+G68+I68</f>
        <v>18</v>
      </c>
      <c r="L68" s="13">
        <v>7</v>
      </c>
      <c r="M68" s="13">
        <v>18</v>
      </c>
      <c r="N68" s="13">
        <f t="shared" ref="N68:N73" si="16">J68-L68</f>
        <v>0</v>
      </c>
      <c r="O68" s="13">
        <f t="shared" ref="O68:O131" si="17">K68-M68</f>
        <v>0</v>
      </c>
      <c r="Q68" s="13">
        <v>9</v>
      </c>
      <c r="R68" s="15"/>
      <c r="S68" s="13">
        <v>358</v>
      </c>
    </row>
    <row r="69" spans="1:20" x14ac:dyDescent="0.25">
      <c r="B69" t="s">
        <v>58</v>
      </c>
      <c r="C69" t="s">
        <v>1142</v>
      </c>
      <c r="D69" s="13">
        <v>7</v>
      </c>
      <c r="E69" s="13">
        <v>84</v>
      </c>
      <c r="F69" s="13">
        <v>4</v>
      </c>
      <c r="G69" s="13">
        <v>24</v>
      </c>
      <c r="H69" s="13">
        <v>12</v>
      </c>
      <c r="I69" s="13">
        <v>24</v>
      </c>
      <c r="J69" s="13">
        <f t="shared" si="14"/>
        <v>23</v>
      </c>
      <c r="K69" s="13">
        <f t="shared" si="15"/>
        <v>132</v>
      </c>
      <c r="L69" s="13">
        <v>23</v>
      </c>
      <c r="M69" s="13">
        <v>132</v>
      </c>
      <c r="N69" s="13">
        <f t="shared" si="16"/>
        <v>0</v>
      </c>
      <c r="O69" s="13">
        <f t="shared" si="17"/>
        <v>0</v>
      </c>
      <c r="Q69" s="13">
        <v>38</v>
      </c>
      <c r="R69" s="15"/>
      <c r="S69" s="13">
        <v>1248</v>
      </c>
    </row>
    <row r="70" spans="1:20" x14ac:dyDescent="0.25">
      <c r="B70" t="s">
        <v>59</v>
      </c>
      <c r="C70" t="s">
        <v>1143</v>
      </c>
      <c r="D70" s="13">
        <v>1</v>
      </c>
      <c r="E70" s="13">
        <v>21</v>
      </c>
      <c r="F70" s="13">
        <v>2</v>
      </c>
      <c r="G70" s="13">
        <v>8</v>
      </c>
      <c r="H70" s="13">
        <v>5</v>
      </c>
      <c r="I70" s="13">
        <v>10</v>
      </c>
      <c r="J70" s="13">
        <f t="shared" si="14"/>
        <v>8</v>
      </c>
      <c r="K70" s="13">
        <f t="shared" si="15"/>
        <v>39</v>
      </c>
      <c r="L70" s="13">
        <v>8</v>
      </c>
      <c r="M70" s="13">
        <v>39</v>
      </c>
      <c r="N70" s="13">
        <f t="shared" si="16"/>
        <v>0</v>
      </c>
      <c r="O70" s="13">
        <f t="shared" si="17"/>
        <v>0</v>
      </c>
      <c r="Q70" s="13">
        <v>10</v>
      </c>
      <c r="R70" s="15"/>
      <c r="S70" s="13">
        <v>190</v>
      </c>
      <c r="T70" s="13">
        <v>1</v>
      </c>
    </row>
    <row r="71" spans="1:20" x14ac:dyDescent="0.25">
      <c r="B71" t="s">
        <v>56</v>
      </c>
      <c r="C71" t="s">
        <v>1144</v>
      </c>
      <c r="D71" s="13">
        <v>78</v>
      </c>
      <c r="E71" s="13">
        <v>1170</v>
      </c>
      <c r="F71" s="13">
        <v>26</v>
      </c>
      <c r="G71" s="13">
        <v>104</v>
      </c>
      <c r="H71" s="13">
        <v>16</v>
      </c>
      <c r="I71" s="13">
        <v>32</v>
      </c>
      <c r="J71" s="13">
        <f t="shared" si="14"/>
        <v>120</v>
      </c>
      <c r="K71" s="13">
        <f t="shared" si="15"/>
        <v>1306</v>
      </c>
      <c r="L71" s="13">
        <v>120</v>
      </c>
      <c r="M71" s="13">
        <v>1306</v>
      </c>
      <c r="N71" s="13">
        <f t="shared" si="16"/>
        <v>0</v>
      </c>
      <c r="O71" s="13">
        <f t="shared" si="17"/>
        <v>0</v>
      </c>
      <c r="P71" s="13">
        <v>2</v>
      </c>
      <c r="Q71" s="13">
        <v>345</v>
      </c>
      <c r="R71" s="15"/>
      <c r="S71" s="13">
        <v>18889</v>
      </c>
      <c r="T71" s="13">
        <v>14</v>
      </c>
    </row>
    <row r="72" spans="1:20" x14ac:dyDescent="0.25">
      <c r="B72" t="s">
        <v>60</v>
      </c>
      <c r="C72" t="s">
        <v>1145</v>
      </c>
      <c r="D72" s="13">
        <v>7</v>
      </c>
      <c r="E72" s="13">
        <v>112</v>
      </c>
      <c r="F72" s="13">
        <v>5</v>
      </c>
      <c r="G72" s="13">
        <v>20</v>
      </c>
      <c r="H72" s="13">
        <v>4</v>
      </c>
      <c r="I72" s="13">
        <v>8</v>
      </c>
      <c r="J72" s="13">
        <f t="shared" si="14"/>
        <v>16</v>
      </c>
      <c r="K72" s="13">
        <f t="shared" si="15"/>
        <v>140</v>
      </c>
      <c r="L72" s="13">
        <v>16</v>
      </c>
      <c r="M72" s="13">
        <v>140</v>
      </c>
      <c r="N72" s="13">
        <f t="shared" si="16"/>
        <v>0</v>
      </c>
      <c r="O72" s="13">
        <f t="shared" si="17"/>
        <v>0</v>
      </c>
      <c r="Q72" s="13">
        <v>35</v>
      </c>
      <c r="R72" s="15"/>
      <c r="S72" s="13">
        <v>273</v>
      </c>
    </row>
    <row r="73" spans="1:20" x14ac:dyDescent="0.25">
      <c r="B73" t="s">
        <v>61</v>
      </c>
      <c r="C73" t="s">
        <v>1147</v>
      </c>
      <c r="D73" s="13">
        <v>12</v>
      </c>
      <c r="E73" s="13">
        <v>180</v>
      </c>
      <c r="F73" s="13">
        <v>1</v>
      </c>
      <c r="G73" s="13">
        <v>5</v>
      </c>
      <c r="H73" s="13">
        <v>7</v>
      </c>
      <c r="I73" s="13">
        <v>14</v>
      </c>
      <c r="J73" s="13">
        <f t="shared" si="14"/>
        <v>20</v>
      </c>
      <c r="K73" s="13">
        <f t="shared" si="15"/>
        <v>199</v>
      </c>
      <c r="L73" s="13">
        <v>20</v>
      </c>
      <c r="M73" s="13">
        <v>199</v>
      </c>
      <c r="N73" s="13">
        <f t="shared" si="16"/>
        <v>0</v>
      </c>
      <c r="O73" s="13">
        <f t="shared" si="17"/>
        <v>0</v>
      </c>
      <c r="Q73" s="13">
        <v>46</v>
      </c>
      <c r="R73" s="15"/>
      <c r="S73" s="13">
        <v>1513</v>
      </c>
      <c r="T73" s="13">
        <v>1</v>
      </c>
    </row>
    <row r="74" spans="1:20" ht="15.75" thickBot="1" x14ac:dyDescent="0.3">
      <c r="A74" s="2" t="s">
        <v>5</v>
      </c>
      <c r="B74" s="2"/>
      <c r="C74" s="2"/>
      <c r="D74" s="14">
        <f>SUM(D68:D73)</f>
        <v>105</v>
      </c>
      <c r="E74" s="14">
        <f t="shared" ref="E74:Q74" si="18">SUM(E68:E73)</f>
        <v>1567</v>
      </c>
      <c r="F74" s="14">
        <f t="shared" si="18"/>
        <v>40</v>
      </c>
      <c r="G74" s="14">
        <f t="shared" si="18"/>
        <v>169</v>
      </c>
      <c r="H74" s="14">
        <f t="shared" si="18"/>
        <v>49</v>
      </c>
      <c r="I74" s="14">
        <f t="shared" si="18"/>
        <v>98</v>
      </c>
      <c r="J74" s="14">
        <f t="shared" si="18"/>
        <v>194</v>
      </c>
      <c r="K74" s="14">
        <f t="shared" si="18"/>
        <v>1834</v>
      </c>
      <c r="L74" s="14">
        <f t="shared" si="18"/>
        <v>194</v>
      </c>
      <c r="M74" s="14">
        <f t="shared" si="18"/>
        <v>1834</v>
      </c>
      <c r="N74" s="14">
        <f t="shared" si="18"/>
        <v>0</v>
      </c>
      <c r="O74" s="14">
        <f t="shared" si="18"/>
        <v>0</v>
      </c>
      <c r="P74" s="14">
        <f t="shared" si="18"/>
        <v>2</v>
      </c>
      <c r="Q74" s="14">
        <f t="shared" si="18"/>
        <v>483</v>
      </c>
      <c r="R74" s="23"/>
      <c r="S74" s="14">
        <f>SUM(S68:S73)</f>
        <v>22471</v>
      </c>
      <c r="T74" s="14">
        <f>SUM(T68:T73)</f>
        <v>16</v>
      </c>
    </row>
    <row r="75" spans="1:20" ht="15.75" thickTop="1" x14ac:dyDescent="0.25">
      <c r="A75" t="s">
        <v>62</v>
      </c>
      <c r="B75" t="s">
        <v>63</v>
      </c>
      <c r="C75" t="s">
        <v>1148</v>
      </c>
      <c r="D75" s="13">
        <v>5</v>
      </c>
      <c r="E75" s="13">
        <v>60</v>
      </c>
      <c r="F75" s="13">
        <v>1</v>
      </c>
      <c r="G75" s="13">
        <v>5</v>
      </c>
      <c r="H75" s="13">
        <v>6</v>
      </c>
      <c r="I75" s="13">
        <v>12</v>
      </c>
      <c r="J75" s="13">
        <f t="shared" si="14"/>
        <v>12</v>
      </c>
      <c r="K75" s="13">
        <f t="shared" si="15"/>
        <v>77</v>
      </c>
      <c r="L75" s="13">
        <v>12</v>
      </c>
      <c r="M75" s="13">
        <v>77</v>
      </c>
      <c r="N75" s="13">
        <f>J75-L75</f>
        <v>0</v>
      </c>
      <c r="O75" s="13">
        <f t="shared" si="17"/>
        <v>0</v>
      </c>
      <c r="Q75" s="13">
        <v>25</v>
      </c>
      <c r="R75" s="15"/>
      <c r="S75" s="13">
        <v>1109</v>
      </c>
    </row>
    <row r="76" spans="1:20" x14ac:dyDescent="0.25">
      <c r="B76" t="s">
        <v>64</v>
      </c>
      <c r="C76" t="s">
        <v>1149</v>
      </c>
      <c r="D76" s="13">
        <v>22</v>
      </c>
      <c r="E76" s="13">
        <v>286</v>
      </c>
      <c r="F76" s="13">
        <v>4</v>
      </c>
      <c r="G76" s="13">
        <v>24</v>
      </c>
      <c r="H76" s="13">
        <v>13</v>
      </c>
      <c r="I76" s="13">
        <v>26</v>
      </c>
      <c r="J76" s="13">
        <f t="shared" si="14"/>
        <v>39</v>
      </c>
      <c r="K76" s="13">
        <f t="shared" si="15"/>
        <v>336</v>
      </c>
      <c r="L76" s="13">
        <v>39</v>
      </c>
      <c r="M76" s="13">
        <v>336</v>
      </c>
      <c r="N76" s="13">
        <f>J76-L76</f>
        <v>0</v>
      </c>
      <c r="O76" s="13">
        <f t="shared" si="17"/>
        <v>0</v>
      </c>
      <c r="Q76" s="13">
        <v>85</v>
      </c>
      <c r="R76" s="15"/>
      <c r="S76" s="13">
        <v>2623</v>
      </c>
    </row>
    <row r="77" spans="1:20" x14ac:dyDescent="0.25">
      <c r="B77" t="s">
        <v>65</v>
      </c>
      <c r="C77" t="s">
        <v>1150</v>
      </c>
      <c r="H77" s="13">
        <v>1</v>
      </c>
      <c r="I77" s="13">
        <v>2</v>
      </c>
      <c r="J77" s="13">
        <f t="shared" si="14"/>
        <v>1</v>
      </c>
      <c r="K77" s="13">
        <f t="shared" si="15"/>
        <v>2</v>
      </c>
      <c r="L77" s="13">
        <v>1</v>
      </c>
      <c r="M77" s="13">
        <v>2</v>
      </c>
      <c r="N77" s="13">
        <f>J77-L77</f>
        <v>0</v>
      </c>
      <c r="O77" s="13">
        <f t="shared" si="17"/>
        <v>0</v>
      </c>
      <c r="Q77" s="13">
        <v>4</v>
      </c>
      <c r="R77" s="15"/>
      <c r="S77" s="13">
        <v>97</v>
      </c>
    </row>
    <row r="78" spans="1:20" x14ac:dyDescent="0.25">
      <c r="B78" t="s">
        <v>605</v>
      </c>
      <c r="C78" t="s">
        <v>1151</v>
      </c>
      <c r="D78" s="13">
        <v>7</v>
      </c>
      <c r="E78" s="13">
        <v>91</v>
      </c>
      <c r="F78" s="13">
        <v>7</v>
      </c>
      <c r="G78" s="13">
        <v>42</v>
      </c>
      <c r="H78" s="13">
        <v>10</v>
      </c>
      <c r="I78" s="13">
        <v>20</v>
      </c>
      <c r="J78" s="13">
        <f t="shared" si="14"/>
        <v>24</v>
      </c>
      <c r="K78" s="13">
        <f t="shared" si="15"/>
        <v>153</v>
      </c>
      <c r="L78" s="13">
        <v>24</v>
      </c>
      <c r="M78" s="13">
        <v>153</v>
      </c>
      <c r="N78" s="13">
        <f>J78-L78</f>
        <v>0</v>
      </c>
      <c r="O78" s="13">
        <f t="shared" si="17"/>
        <v>0</v>
      </c>
      <c r="P78" s="13">
        <v>2</v>
      </c>
      <c r="Q78" s="13">
        <v>55</v>
      </c>
      <c r="R78" s="15"/>
      <c r="S78" s="13">
        <v>1574</v>
      </c>
    </row>
    <row r="79" spans="1:20" x14ac:dyDescent="0.25">
      <c r="B79" t="s">
        <v>62</v>
      </c>
      <c r="C79" t="s">
        <v>1154</v>
      </c>
      <c r="D79" s="13">
        <v>120</v>
      </c>
      <c r="E79" s="13">
        <v>1920</v>
      </c>
      <c r="F79" s="13">
        <v>67</v>
      </c>
      <c r="G79" s="13">
        <v>402</v>
      </c>
      <c r="H79" s="13">
        <v>5</v>
      </c>
      <c r="I79" s="13">
        <v>10</v>
      </c>
      <c r="J79" s="13">
        <f t="shared" si="14"/>
        <v>192</v>
      </c>
      <c r="K79" s="13">
        <f t="shared" si="15"/>
        <v>2332</v>
      </c>
      <c r="L79" s="13">
        <v>192</v>
      </c>
      <c r="M79" s="13">
        <v>2332</v>
      </c>
      <c r="N79" s="13">
        <f>J79-L79</f>
        <v>0</v>
      </c>
      <c r="O79" s="13">
        <f t="shared" si="17"/>
        <v>0</v>
      </c>
      <c r="P79" s="13">
        <v>5</v>
      </c>
      <c r="Q79" s="13">
        <v>922</v>
      </c>
      <c r="R79" s="15"/>
      <c r="S79" s="13">
        <v>324695</v>
      </c>
      <c r="T79" s="13">
        <v>41</v>
      </c>
    </row>
    <row r="80" spans="1:20" ht="15.75" thickBot="1" x14ac:dyDescent="0.3">
      <c r="A80" s="2" t="s">
        <v>5</v>
      </c>
      <c r="B80" s="2"/>
      <c r="C80" s="2"/>
      <c r="D80" s="14">
        <f t="shared" ref="D80:Q80" si="19">SUM(D75:D79)</f>
        <v>154</v>
      </c>
      <c r="E80" s="14">
        <f t="shared" si="19"/>
        <v>2357</v>
      </c>
      <c r="F80" s="14">
        <f t="shared" si="19"/>
        <v>79</v>
      </c>
      <c r="G80" s="14">
        <f t="shared" si="19"/>
        <v>473</v>
      </c>
      <c r="H80" s="14">
        <f t="shared" si="19"/>
        <v>35</v>
      </c>
      <c r="I80" s="14">
        <f t="shared" si="19"/>
        <v>70</v>
      </c>
      <c r="J80" s="14">
        <f t="shared" si="19"/>
        <v>268</v>
      </c>
      <c r="K80" s="14">
        <f t="shared" si="19"/>
        <v>2900</v>
      </c>
      <c r="L80" s="14">
        <f t="shared" si="19"/>
        <v>268</v>
      </c>
      <c r="M80" s="14">
        <f t="shared" si="19"/>
        <v>2900</v>
      </c>
      <c r="N80" s="14">
        <f t="shared" si="19"/>
        <v>0</v>
      </c>
      <c r="O80" s="14">
        <f t="shared" si="19"/>
        <v>0</v>
      </c>
      <c r="P80" s="14">
        <f t="shared" si="19"/>
        <v>7</v>
      </c>
      <c r="Q80" s="14">
        <f t="shared" si="19"/>
        <v>1091</v>
      </c>
      <c r="R80" s="23"/>
      <c r="S80" s="14">
        <f>SUM(S75:S79)</f>
        <v>330098</v>
      </c>
      <c r="T80" s="14">
        <f>SUM(T75:T79)</f>
        <v>41</v>
      </c>
    </row>
    <row r="81" spans="1:20" ht="15.75" thickTop="1" x14ac:dyDescent="0.25">
      <c r="A81" t="s">
        <v>68</v>
      </c>
      <c r="B81" t="s">
        <v>594</v>
      </c>
      <c r="C81" t="s">
        <v>1155</v>
      </c>
      <c r="F81" s="13">
        <v>3</v>
      </c>
      <c r="G81" s="13">
        <v>6</v>
      </c>
      <c r="H81" s="13">
        <v>3</v>
      </c>
      <c r="I81" s="13">
        <v>6</v>
      </c>
      <c r="J81" s="13">
        <f t="shared" si="14"/>
        <v>6</v>
      </c>
      <c r="K81" s="13">
        <f t="shared" si="15"/>
        <v>12</v>
      </c>
      <c r="L81" s="13">
        <v>6</v>
      </c>
      <c r="M81" s="13">
        <v>12</v>
      </c>
      <c r="N81" s="13">
        <f t="shared" ref="N81:N90" si="20">J81-L81</f>
        <v>0</v>
      </c>
      <c r="O81" s="13">
        <f t="shared" si="17"/>
        <v>0</v>
      </c>
      <c r="Q81" s="13">
        <v>17</v>
      </c>
      <c r="R81" s="15"/>
      <c r="S81" s="13">
        <v>646</v>
      </c>
    </row>
    <row r="82" spans="1:20" x14ac:dyDescent="0.25">
      <c r="B82" t="s">
        <v>69</v>
      </c>
      <c r="C82" t="s">
        <v>1156</v>
      </c>
      <c r="D82" s="13">
        <v>14</v>
      </c>
      <c r="E82" s="13">
        <v>280</v>
      </c>
      <c r="F82" s="13">
        <v>28</v>
      </c>
      <c r="G82" s="13">
        <v>140</v>
      </c>
      <c r="H82" s="13">
        <v>1</v>
      </c>
      <c r="I82" s="13">
        <v>2</v>
      </c>
      <c r="J82" s="13">
        <f t="shared" si="14"/>
        <v>43</v>
      </c>
      <c r="K82" s="13">
        <f t="shared" si="15"/>
        <v>422</v>
      </c>
      <c r="L82" s="13">
        <v>43</v>
      </c>
      <c r="M82" s="13">
        <v>422</v>
      </c>
      <c r="N82" s="13">
        <f t="shared" si="20"/>
        <v>0</v>
      </c>
      <c r="O82" s="13">
        <f t="shared" si="17"/>
        <v>0</v>
      </c>
      <c r="Q82" s="13">
        <v>84</v>
      </c>
      <c r="R82" s="15"/>
      <c r="S82" s="13">
        <v>1699</v>
      </c>
    </row>
    <row r="83" spans="1:20" x14ac:dyDescent="0.25">
      <c r="B83" t="s">
        <v>70</v>
      </c>
      <c r="C83" t="s">
        <v>1157</v>
      </c>
      <c r="D83" s="13">
        <v>3</v>
      </c>
      <c r="E83" s="13">
        <v>66</v>
      </c>
      <c r="F83" s="13">
        <v>11</v>
      </c>
      <c r="G83" s="13">
        <v>44</v>
      </c>
      <c r="J83" s="13">
        <f t="shared" si="14"/>
        <v>14</v>
      </c>
      <c r="K83" s="13">
        <f t="shared" si="15"/>
        <v>110</v>
      </c>
      <c r="L83" s="13">
        <v>14</v>
      </c>
      <c r="M83" s="13">
        <v>110</v>
      </c>
      <c r="N83" s="13">
        <f t="shared" si="20"/>
        <v>0</v>
      </c>
      <c r="O83" s="13">
        <f t="shared" si="17"/>
        <v>0</v>
      </c>
      <c r="Q83" s="13">
        <v>28</v>
      </c>
      <c r="R83" s="15"/>
      <c r="S83" s="13">
        <v>491</v>
      </c>
    </row>
    <row r="84" spans="1:20" x14ac:dyDescent="0.25">
      <c r="B84" t="s">
        <v>71</v>
      </c>
      <c r="C84" t="s">
        <v>1158</v>
      </c>
      <c r="D84" s="13">
        <v>8</v>
      </c>
      <c r="E84" s="13">
        <v>152</v>
      </c>
      <c r="F84" s="13">
        <v>10</v>
      </c>
      <c r="G84" s="13">
        <v>30</v>
      </c>
      <c r="H84" s="13">
        <v>4</v>
      </c>
      <c r="I84" s="13">
        <v>8</v>
      </c>
      <c r="J84" s="13">
        <f t="shared" si="14"/>
        <v>22</v>
      </c>
      <c r="K84" s="13">
        <f t="shared" si="15"/>
        <v>190</v>
      </c>
      <c r="L84" s="13">
        <v>22</v>
      </c>
      <c r="M84" s="13">
        <v>190</v>
      </c>
      <c r="N84" s="13">
        <f t="shared" si="20"/>
        <v>0</v>
      </c>
      <c r="O84" s="13">
        <f t="shared" si="17"/>
        <v>0</v>
      </c>
      <c r="Q84" s="13">
        <v>37</v>
      </c>
      <c r="R84" s="15"/>
      <c r="S84" s="13">
        <v>724</v>
      </c>
      <c r="T84" s="13">
        <v>1</v>
      </c>
    </row>
    <row r="85" spans="1:20" x14ac:dyDescent="0.25">
      <c r="B85" t="s">
        <v>72</v>
      </c>
      <c r="C85" t="s">
        <v>1159</v>
      </c>
      <c r="D85" s="13">
        <v>27</v>
      </c>
      <c r="E85" s="13">
        <v>405</v>
      </c>
      <c r="F85" s="13">
        <v>8</v>
      </c>
      <c r="G85" s="13">
        <v>32</v>
      </c>
      <c r="H85" s="13">
        <v>7</v>
      </c>
      <c r="I85" s="13">
        <v>14</v>
      </c>
      <c r="J85" s="13">
        <f t="shared" si="14"/>
        <v>42</v>
      </c>
      <c r="K85" s="13">
        <f t="shared" si="15"/>
        <v>451</v>
      </c>
      <c r="L85" s="13">
        <v>42</v>
      </c>
      <c r="M85" s="13">
        <v>451</v>
      </c>
      <c r="N85" s="13">
        <f t="shared" si="20"/>
        <v>0</v>
      </c>
      <c r="O85" s="13">
        <f t="shared" si="17"/>
        <v>0</v>
      </c>
      <c r="Q85" s="13">
        <v>68</v>
      </c>
      <c r="R85" s="15"/>
      <c r="S85" s="13">
        <v>1101</v>
      </c>
      <c r="T85" s="13">
        <v>1</v>
      </c>
    </row>
    <row r="86" spans="1:20" x14ac:dyDescent="0.25">
      <c r="B86" t="s">
        <v>73</v>
      </c>
      <c r="C86" t="s">
        <v>1160</v>
      </c>
      <c r="D86" s="13">
        <v>1</v>
      </c>
      <c r="E86" s="13">
        <v>18</v>
      </c>
      <c r="F86" s="13">
        <v>2</v>
      </c>
      <c r="G86" s="13">
        <v>8</v>
      </c>
      <c r="H86" s="13">
        <v>3</v>
      </c>
      <c r="I86" s="13">
        <v>6</v>
      </c>
      <c r="J86" s="13">
        <f t="shared" si="14"/>
        <v>6</v>
      </c>
      <c r="K86" s="13">
        <f t="shared" si="15"/>
        <v>32</v>
      </c>
      <c r="L86" s="13">
        <v>6</v>
      </c>
      <c r="M86" s="13">
        <v>32</v>
      </c>
      <c r="N86" s="13">
        <f t="shared" si="20"/>
        <v>0</v>
      </c>
      <c r="O86" s="13">
        <f t="shared" si="17"/>
        <v>0</v>
      </c>
      <c r="Q86" s="13">
        <v>6</v>
      </c>
      <c r="R86" s="15"/>
      <c r="S86" s="13">
        <v>51</v>
      </c>
    </row>
    <row r="87" spans="1:20" x14ac:dyDescent="0.25">
      <c r="B87" t="s">
        <v>593</v>
      </c>
      <c r="C87" t="s">
        <v>1161</v>
      </c>
      <c r="D87" s="13">
        <v>88</v>
      </c>
      <c r="E87" s="13">
        <v>1496</v>
      </c>
      <c r="F87" s="13">
        <v>14</v>
      </c>
      <c r="G87" s="13">
        <v>70</v>
      </c>
      <c r="H87" s="13">
        <v>3</v>
      </c>
      <c r="I87" s="13">
        <v>6</v>
      </c>
      <c r="J87" s="13">
        <f t="shared" si="14"/>
        <v>105</v>
      </c>
      <c r="K87" s="13">
        <f t="shared" si="15"/>
        <v>1572</v>
      </c>
      <c r="L87" s="13">
        <v>105</v>
      </c>
      <c r="M87" s="13">
        <v>1572</v>
      </c>
      <c r="N87" s="13">
        <f t="shared" si="20"/>
        <v>0</v>
      </c>
      <c r="O87" s="13">
        <f t="shared" si="17"/>
        <v>0</v>
      </c>
      <c r="Q87" s="13">
        <v>199</v>
      </c>
      <c r="R87" s="15"/>
      <c r="S87" s="13">
        <v>5322</v>
      </c>
      <c r="T87" s="13">
        <v>5</v>
      </c>
    </row>
    <row r="88" spans="1:20" x14ac:dyDescent="0.25">
      <c r="B88" t="s">
        <v>74</v>
      </c>
      <c r="C88" t="s">
        <v>1161</v>
      </c>
      <c r="D88" s="13">
        <v>3</v>
      </c>
      <c r="E88" s="13">
        <v>66</v>
      </c>
      <c r="F88" s="13">
        <v>5</v>
      </c>
      <c r="G88" s="13">
        <v>20</v>
      </c>
      <c r="H88" s="13">
        <v>9</v>
      </c>
      <c r="I88" s="13">
        <v>18</v>
      </c>
      <c r="J88" s="13">
        <f t="shared" si="14"/>
        <v>17</v>
      </c>
      <c r="K88" s="13">
        <f t="shared" si="15"/>
        <v>104</v>
      </c>
      <c r="L88" s="13">
        <v>17</v>
      </c>
      <c r="M88" s="13">
        <v>104</v>
      </c>
      <c r="N88" s="13">
        <f t="shared" si="20"/>
        <v>0</v>
      </c>
      <c r="O88" s="13">
        <f t="shared" si="17"/>
        <v>0</v>
      </c>
      <c r="Q88" s="13">
        <v>12</v>
      </c>
      <c r="R88" s="15"/>
      <c r="S88" s="13">
        <v>43</v>
      </c>
    </row>
    <row r="89" spans="1:20" x14ac:dyDescent="0.25">
      <c r="B89" t="s">
        <v>68</v>
      </c>
      <c r="C89" t="s">
        <v>1162</v>
      </c>
      <c r="D89" s="13">
        <v>142</v>
      </c>
      <c r="E89" s="13">
        <v>2982</v>
      </c>
      <c r="F89" s="13">
        <v>37</v>
      </c>
      <c r="G89" s="13">
        <v>185</v>
      </c>
      <c r="H89" s="13">
        <v>34</v>
      </c>
      <c r="I89" s="13">
        <v>68</v>
      </c>
      <c r="J89" s="13">
        <f t="shared" si="14"/>
        <v>213</v>
      </c>
      <c r="K89" s="13">
        <f t="shared" si="15"/>
        <v>3235</v>
      </c>
      <c r="L89" s="13">
        <v>213</v>
      </c>
      <c r="M89" s="13">
        <v>3235</v>
      </c>
      <c r="N89" s="13">
        <f t="shared" si="20"/>
        <v>0</v>
      </c>
      <c r="O89" s="13">
        <f t="shared" si="17"/>
        <v>0</v>
      </c>
      <c r="Q89" s="13">
        <v>416</v>
      </c>
      <c r="R89" s="15"/>
      <c r="S89" s="13">
        <v>151170</v>
      </c>
      <c r="T89" s="13">
        <v>79</v>
      </c>
    </row>
    <row r="90" spans="1:20" x14ac:dyDescent="0.25">
      <c r="B90" t="s">
        <v>75</v>
      </c>
      <c r="C90" t="s">
        <v>1163</v>
      </c>
      <c r="D90" s="13">
        <v>61</v>
      </c>
      <c r="E90" s="13">
        <v>1098</v>
      </c>
      <c r="F90" s="13">
        <v>11</v>
      </c>
      <c r="G90" s="13">
        <v>55</v>
      </c>
      <c r="H90" s="13">
        <v>17</v>
      </c>
      <c r="I90" s="13">
        <v>34</v>
      </c>
      <c r="J90" s="13">
        <f t="shared" si="14"/>
        <v>89</v>
      </c>
      <c r="K90" s="13">
        <f t="shared" si="15"/>
        <v>1187</v>
      </c>
      <c r="L90" s="13">
        <v>89</v>
      </c>
      <c r="M90" s="13">
        <v>1187</v>
      </c>
      <c r="N90" s="13">
        <f t="shared" si="20"/>
        <v>0</v>
      </c>
      <c r="O90" s="13">
        <f t="shared" si="17"/>
        <v>0</v>
      </c>
      <c r="Q90" s="13">
        <v>184</v>
      </c>
      <c r="R90" s="15"/>
      <c r="S90" s="13">
        <v>150</v>
      </c>
    </row>
    <row r="91" spans="1:20" ht="15.75" thickBot="1" x14ac:dyDescent="0.3">
      <c r="A91" s="2" t="s">
        <v>5</v>
      </c>
      <c r="B91" s="2"/>
      <c r="C91" s="2"/>
      <c r="D91" s="14">
        <f>SUM(D81:D90)</f>
        <v>347</v>
      </c>
      <c r="E91" s="14">
        <f t="shared" ref="E91:Q91" si="21">SUM(E81:E90)</f>
        <v>6563</v>
      </c>
      <c r="F91" s="14">
        <f t="shared" si="21"/>
        <v>129</v>
      </c>
      <c r="G91" s="14">
        <f t="shared" si="21"/>
        <v>590</v>
      </c>
      <c r="H91" s="14">
        <f t="shared" si="21"/>
        <v>81</v>
      </c>
      <c r="I91" s="14">
        <f t="shared" si="21"/>
        <v>162</v>
      </c>
      <c r="J91" s="14">
        <f t="shared" si="21"/>
        <v>557</v>
      </c>
      <c r="K91" s="14">
        <f t="shared" si="21"/>
        <v>7315</v>
      </c>
      <c r="L91" s="14">
        <f t="shared" si="21"/>
        <v>557</v>
      </c>
      <c r="M91" s="14">
        <f t="shared" si="21"/>
        <v>7315</v>
      </c>
      <c r="N91" s="14">
        <f t="shared" si="21"/>
        <v>0</v>
      </c>
      <c r="O91" s="14">
        <f t="shared" si="21"/>
        <v>0</v>
      </c>
      <c r="P91" s="14">
        <f t="shared" si="21"/>
        <v>0</v>
      </c>
      <c r="Q91" s="14">
        <f t="shared" si="21"/>
        <v>1051</v>
      </c>
      <c r="R91" s="23"/>
      <c r="S91" s="14">
        <f>SUM(S81:S90)</f>
        <v>161397</v>
      </c>
      <c r="T91" s="14">
        <f>SUM(T81:T90)</f>
        <v>86</v>
      </c>
    </row>
    <row r="92" spans="1:20" ht="15.75" thickTop="1" x14ac:dyDescent="0.25">
      <c r="A92" t="s">
        <v>76</v>
      </c>
      <c r="B92" t="s">
        <v>77</v>
      </c>
      <c r="C92" t="s">
        <v>1164</v>
      </c>
      <c r="D92" s="13">
        <v>32</v>
      </c>
      <c r="E92" s="13">
        <v>800</v>
      </c>
      <c r="F92" s="13">
        <v>54</v>
      </c>
      <c r="G92" s="13">
        <v>270</v>
      </c>
      <c r="H92" s="13">
        <v>6</v>
      </c>
      <c r="I92" s="13">
        <v>18</v>
      </c>
      <c r="J92" s="13">
        <f t="shared" si="14"/>
        <v>92</v>
      </c>
      <c r="K92" s="13">
        <f t="shared" si="15"/>
        <v>1088</v>
      </c>
      <c r="L92" s="13">
        <v>92</v>
      </c>
      <c r="M92" s="13">
        <v>1088</v>
      </c>
      <c r="N92" s="13">
        <f t="shared" ref="N92:N99" si="22">J92-L92</f>
        <v>0</v>
      </c>
      <c r="O92" s="13">
        <f t="shared" si="17"/>
        <v>0</v>
      </c>
      <c r="Q92" s="13">
        <v>128</v>
      </c>
      <c r="R92" s="15" t="s">
        <v>879</v>
      </c>
      <c r="S92" s="13">
        <v>979</v>
      </c>
    </row>
    <row r="93" spans="1:20" x14ac:dyDescent="0.25">
      <c r="B93" t="s">
        <v>78</v>
      </c>
      <c r="C93" t="s">
        <v>154</v>
      </c>
      <c r="D93" s="13">
        <v>3</v>
      </c>
      <c r="E93" s="13">
        <v>75</v>
      </c>
      <c r="F93" s="13">
        <v>13</v>
      </c>
      <c r="G93" s="13">
        <v>65</v>
      </c>
      <c r="J93" s="13">
        <f t="shared" si="14"/>
        <v>16</v>
      </c>
      <c r="K93" s="13">
        <f t="shared" si="15"/>
        <v>140</v>
      </c>
      <c r="L93" s="13">
        <v>16</v>
      </c>
      <c r="M93" s="13">
        <v>140</v>
      </c>
      <c r="N93" s="13">
        <f t="shared" si="22"/>
        <v>0</v>
      </c>
      <c r="O93" s="13">
        <f t="shared" si="17"/>
        <v>0</v>
      </c>
      <c r="Q93" s="13">
        <v>29</v>
      </c>
      <c r="R93" s="15" t="s">
        <v>879</v>
      </c>
    </row>
    <row r="94" spans="1:20" x14ac:dyDescent="0.25">
      <c r="B94" t="s">
        <v>79</v>
      </c>
      <c r="C94" t="s">
        <v>1165</v>
      </c>
      <c r="D94" s="13">
        <v>35</v>
      </c>
      <c r="E94" s="13">
        <v>875</v>
      </c>
      <c r="F94" s="13">
        <v>60</v>
      </c>
      <c r="G94" s="13">
        <v>300</v>
      </c>
      <c r="H94" s="13">
        <v>3</v>
      </c>
      <c r="I94" s="13">
        <v>9</v>
      </c>
      <c r="J94" s="13">
        <f t="shared" si="14"/>
        <v>98</v>
      </c>
      <c r="K94" s="13">
        <f t="shared" si="15"/>
        <v>1184</v>
      </c>
      <c r="L94" s="13">
        <v>98</v>
      </c>
      <c r="M94" s="13">
        <v>1184</v>
      </c>
      <c r="N94" s="13">
        <f t="shared" si="22"/>
        <v>0</v>
      </c>
      <c r="O94" s="13">
        <f t="shared" si="17"/>
        <v>0</v>
      </c>
      <c r="Q94" s="13">
        <v>188</v>
      </c>
      <c r="R94" s="15" t="s">
        <v>882</v>
      </c>
      <c r="S94" s="13">
        <v>890</v>
      </c>
    </row>
    <row r="95" spans="1:20" x14ac:dyDescent="0.25">
      <c r="B95" t="s">
        <v>80</v>
      </c>
      <c r="C95" t="s">
        <v>153</v>
      </c>
      <c r="D95" s="13">
        <v>24</v>
      </c>
      <c r="E95" s="13">
        <v>600</v>
      </c>
      <c r="F95" s="13">
        <v>42</v>
      </c>
      <c r="G95" s="13">
        <v>210</v>
      </c>
      <c r="H95" s="13">
        <v>1</v>
      </c>
      <c r="I95" s="13">
        <v>3</v>
      </c>
      <c r="J95" s="13">
        <f t="shared" si="14"/>
        <v>67</v>
      </c>
      <c r="K95" s="13">
        <f t="shared" si="15"/>
        <v>813</v>
      </c>
      <c r="L95" s="13">
        <v>67</v>
      </c>
      <c r="M95" s="13">
        <v>813</v>
      </c>
      <c r="N95" s="13">
        <f t="shared" si="22"/>
        <v>0</v>
      </c>
      <c r="O95" s="13">
        <f t="shared" si="17"/>
        <v>0</v>
      </c>
      <c r="Q95" s="13">
        <v>116</v>
      </c>
      <c r="R95" s="15" t="s">
        <v>882</v>
      </c>
    </row>
    <row r="96" spans="1:20" x14ac:dyDescent="0.25">
      <c r="B96" t="s">
        <v>76</v>
      </c>
      <c r="C96" t="s">
        <v>1166</v>
      </c>
      <c r="D96" s="13">
        <v>98</v>
      </c>
      <c r="E96" s="13">
        <v>2450</v>
      </c>
      <c r="F96" s="13">
        <v>78</v>
      </c>
      <c r="G96" s="13">
        <v>390</v>
      </c>
      <c r="H96" s="13">
        <v>8</v>
      </c>
      <c r="I96" s="13">
        <v>24</v>
      </c>
      <c r="J96" s="13">
        <f t="shared" si="14"/>
        <v>184</v>
      </c>
      <c r="K96" s="13">
        <f t="shared" si="15"/>
        <v>2864</v>
      </c>
      <c r="L96" s="13">
        <v>184</v>
      </c>
      <c r="M96" s="13">
        <v>2864</v>
      </c>
      <c r="N96" s="13">
        <f t="shared" si="22"/>
        <v>0</v>
      </c>
      <c r="O96" s="13">
        <f t="shared" si="17"/>
        <v>0</v>
      </c>
      <c r="Q96" s="13">
        <v>420</v>
      </c>
      <c r="R96" s="15"/>
      <c r="S96" s="13">
        <v>176351</v>
      </c>
      <c r="T96" s="13">
        <v>74</v>
      </c>
    </row>
    <row r="97" spans="1:21" x14ac:dyDescent="0.25">
      <c r="B97" t="s">
        <v>81</v>
      </c>
      <c r="C97" t="s">
        <v>1167</v>
      </c>
      <c r="D97" s="13">
        <v>17</v>
      </c>
      <c r="E97" s="13">
        <v>425</v>
      </c>
      <c r="F97" s="13">
        <v>15</v>
      </c>
      <c r="G97" s="13">
        <v>75</v>
      </c>
      <c r="H97" s="13">
        <v>5</v>
      </c>
      <c r="I97" s="13">
        <v>15</v>
      </c>
      <c r="J97" s="13">
        <f t="shared" si="14"/>
        <v>37</v>
      </c>
      <c r="K97" s="13">
        <f t="shared" si="15"/>
        <v>515</v>
      </c>
      <c r="L97" s="13">
        <v>37</v>
      </c>
      <c r="M97" s="13">
        <v>515</v>
      </c>
      <c r="N97" s="13">
        <f t="shared" si="22"/>
        <v>0</v>
      </c>
      <c r="O97" s="13">
        <f t="shared" si="17"/>
        <v>0</v>
      </c>
      <c r="Q97" s="13">
        <v>78</v>
      </c>
      <c r="R97" s="15"/>
      <c r="S97" s="13">
        <v>4880</v>
      </c>
      <c r="T97" s="13">
        <v>2</v>
      </c>
    </row>
    <row r="98" spans="1:21" x14ac:dyDescent="0.25">
      <c r="B98" t="s">
        <v>82</v>
      </c>
      <c r="C98" t="s">
        <v>1168</v>
      </c>
      <c r="D98" s="13">
        <v>42</v>
      </c>
      <c r="E98" s="13">
        <v>1050</v>
      </c>
      <c r="F98" s="13">
        <v>34</v>
      </c>
      <c r="G98" s="13">
        <v>170</v>
      </c>
      <c r="J98" s="13">
        <f t="shared" si="14"/>
        <v>76</v>
      </c>
      <c r="K98" s="13">
        <f t="shared" si="15"/>
        <v>1220</v>
      </c>
      <c r="L98" s="13">
        <v>76</v>
      </c>
      <c r="M98" s="13">
        <v>1220</v>
      </c>
      <c r="N98" s="13">
        <f t="shared" si="22"/>
        <v>0</v>
      </c>
      <c r="O98" s="13">
        <f t="shared" si="17"/>
        <v>0</v>
      </c>
      <c r="P98" s="13">
        <v>1</v>
      </c>
      <c r="Q98" s="13">
        <v>180</v>
      </c>
      <c r="R98" s="15"/>
      <c r="S98" s="13">
        <v>7977</v>
      </c>
      <c r="T98" s="13">
        <v>2</v>
      </c>
    </row>
    <row r="99" spans="1:21" x14ac:dyDescent="0.25">
      <c r="B99" t="s">
        <v>83</v>
      </c>
      <c r="C99" t="s">
        <v>1169</v>
      </c>
      <c r="D99" s="13">
        <v>9</v>
      </c>
      <c r="E99" s="13">
        <v>225</v>
      </c>
      <c r="F99" s="13">
        <v>26</v>
      </c>
      <c r="G99" s="13">
        <v>130</v>
      </c>
      <c r="J99" s="13">
        <f t="shared" si="14"/>
        <v>35</v>
      </c>
      <c r="K99" s="13">
        <f t="shared" si="15"/>
        <v>355</v>
      </c>
      <c r="L99" s="13">
        <v>35</v>
      </c>
      <c r="M99" s="13">
        <v>355</v>
      </c>
      <c r="N99" s="13">
        <f t="shared" si="22"/>
        <v>0</v>
      </c>
      <c r="O99" s="13">
        <f t="shared" si="17"/>
        <v>0</v>
      </c>
      <c r="Q99" s="13">
        <v>56</v>
      </c>
      <c r="R99" s="15"/>
      <c r="S99" s="13">
        <v>994</v>
      </c>
      <c r="U99" t="s">
        <v>902</v>
      </c>
    </row>
    <row r="100" spans="1:21" ht="15.75" thickBot="1" x14ac:dyDescent="0.3">
      <c r="A100" s="2" t="s">
        <v>5</v>
      </c>
      <c r="B100" s="2"/>
      <c r="C100" s="2"/>
      <c r="D100" s="14">
        <f>SUM(D92:D99)</f>
        <v>260</v>
      </c>
      <c r="E100" s="14">
        <f t="shared" ref="E100:Q100" si="23">SUM(E92:E99)</f>
        <v>6500</v>
      </c>
      <c r="F100" s="14">
        <f t="shared" si="23"/>
        <v>322</v>
      </c>
      <c r="G100" s="14">
        <f t="shared" si="23"/>
        <v>1610</v>
      </c>
      <c r="H100" s="14">
        <f t="shared" si="23"/>
        <v>23</v>
      </c>
      <c r="I100" s="14">
        <f t="shared" si="23"/>
        <v>69</v>
      </c>
      <c r="J100" s="14">
        <f t="shared" si="23"/>
        <v>605</v>
      </c>
      <c r="K100" s="14">
        <f t="shared" si="23"/>
        <v>8179</v>
      </c>
      <c r="L100" s="14">
        <f t="shared" si="23"/>
        <v>605</v>
      </c>
      <c r="M100" s="14">
        <f t="shared" si="23"/>
        <v>8179</v>
      </c>
      <c r="N100" s="14">
        <f t="shared" si="23"/>
        <v>0</v>
      </c>
      <c r="O100" s="14">
        <f t="shared" si="23"/>
        <v>0</v>
      </c>
      <c r="P100" s="14">
        <f t="shared" si="23"/>
        <v>1</v>
      </c>
      <c r="Q100" s="14">
        <f t="shared" si="23"/>
        <v>1195</v>
      </c>
      <c r="R100" s="23"/>
      <c r="S100" s="14">
        <f>SUM(S92:S99)</f>
        <v>192071</v>
      </c>
      <c r="T100" s="14">
        <f>SUM(T92:T99)</f>
        <v>78</v>
      </c>
    </row>
    <row r="101" spans="1:21" ht="15.75" thickTop="1" x14ac:dyDescent="0.25">
      <c r="A101" t="s">
        <v>84</v>
      </c>
      <c r="B101" t="s">
        <v>85</v>
      </c>
      <c r="C101" t="s">
        <v>1170</v>
      </c>
      <c r="D101" s="13">
        <v>17</v>
      </c>
      <c r="E101" s="13">
        <v>374</v>
      </c>
      <c r="F101" s="13">
        <v>20</v>
      </c>
      <c r="G101" s="13">
        <v>100</v>
      </c>
      <c r="H101" s="13">
        <v>16</v>
      </c>
      <c r="I101" s="13">
        <v>48</v>
      </c>
      <c r="J101" s="13">
        <f t="shared" si="14"/>
        <v>53</v>
      </c>
      <c r="K101" s="13">
        <f t="shared" si="15"/>
        <v>522</v>
      </c>
      <c r="L101" s="13">
        <v>53</v>
      </c>
      <c r="M101" s="13">
        <v>522</v>
      </c>
      <c r="N101" s="13">
        <f t="shared" ref="N101:N107" si="24">J101-L101</f>
        <v>0</v>
      </c>
      <c r="O101" s="13">
        <f t="shared" si="17"/>
        <v>0</v>
      </c>
      <c r="Q101" s="13">
        <v>118</v>
      </c>
      <c r="R101" s="15"/>
      <c r="S101" s="13">
        <v>1696</v>
      </c>
      <c r="T101" s="13">
        <v>1</v>
      </c>
    </row>
    <row r="102" spans="1:21" x14ac:dyDescent="0.25">
      <c r="B102" t="s">
        <v>86</v>
      </c>
      <c r="C102" t="s">
        <v>1171</v>
      </c>
      <c r="D102" s="13">
        <v>46</v>
      </c>
      <c r="E102" s="13">
        <v>1012</v>
      </c>
      <c r="F102" s="13">
        <v>24</v>
      </c>
      <c r="G102" s="13">
        <v>120</v>
      </c>
      <c r="H102" s="13">
        <v>26</v>
      </c>
      <c r="I102" s="13">
        <v>78</v>
      </c>
      <c r="J102" s="13">
        <f t="shared" si="14"/>
        <v>96</v>
      </c>
      <c r="K102" s="13">
        <f t="shared" si="15"/>
        <v>1210</v>
      </c>
      <c r="L102" s="13">
        <v>96</v>
      </c>
      <c r="M102" s="13">
        <v>1210</v>
      </c>
      <c r="N102" s="13">
        <f t="shared" si="24"/>
        <v>0</v>
      </c>
      <c r="O102" s="13">
        <f t="shared" si="17"/>
        <v>0</v>
      </c>
      <c r="Q102" s="13">
        <v>214</v>
      </c>
      <c r="R102" s="15"/>
      <c r="S102" s="13">
        <v>5029</v>
      </c>
      <c r="T102" s="13">
        <v>4</v>
      </c>
    </row>
    <row r="103" spans="1:21" x14ac:dyDescent="0.25">
      <c r="B103" t="s">
        <v>87</v>
      </c>
      <c r="C103" t="s">
        <v>1172</v>
      </c>
      <c r="D103" s="13">
        <v>49</v>
      </c>
      <c r="E103" s="13">
        <v>1078</v>
      </c>
      <c r="F103" s="13">
        <v>28</v>
      </c>
      <c r="G103" s="13">
        <v>140</v>
      </c>
      <c r="H103" s="13">
        <v>34</v>
      </c>
      <c r="I103" s="13">
        <v>102</v>
      </c>
      <c r="J103" s="13">
        <f t="shared" si="14"/>
        <v>111</v>
      </c>
      <c r="K103" s="13">
        <f t="shared" si="15"/>
        <v>1320</v>
      </c>
      <c r="L103" s="13">
        <v>111</v>
      </c>
      <c r="M103" s="13">
        <v>1320</v>
      </c>
      <c r="N103" s="13">
        <f t="shared" si="24"/>
        <v>0</v>
      </c>
      <c r="O103" s="13">
        <f t="shared" si="17"/>
        <v>0</v>
      </c>
      <c r="Q103" s="13">
        <v>278</v>
      </c>
      <c r="R103" s="15"/>
      <c r="S103" s="13">
        <v>16210</v>
      </c>
      <c r="T103" s="13">
        <v>10</v>
      </c>
    </row>
    <row r="104" spans="1:21" x14ac:dyDescent="0.25">
      <c r="B104" t="s">
        <v>84</v>
      </c>
      <c r="C104" t="s">
        <v>1173</v>
      </c>
      <c r="D104" s="13">
        <v>36</v>
      </c>
      <c r="E104" s="13">
        <v>792</v>
      </c>
      <c r="F104" s="13">
        <v>4</v>
      </c>
      <c r="G104" s="13">
        <v>20</v>
      </c>
      <c r="H104" s="13">
        <v>10</v>
      </c>
      <c r="I104" s="13">
        <v>30</v>
      </c>
      <c r="J104" s="13">
        <f t="shared" si="14"/>
        <v>50</v>
      </c>
      <c r="K104" s="13">
        <f t="shared" si="15"/>
        <v>842</v>
      </c>
      <c r="L104" s="13">
        <v>50</v>
      </c>
      <c r="M104" s="13">
        <v>842</v>
      </c>
      <c r="N104" s="13">
        <f t="shared" si="24"/>
        <v>0</v>
      </c>
      <c r="O104" s="13">
        <f t="shared" si="17"/>
        <v>0</v>
      </c>
      <c r="Q104" s="13">
        <v>152</v>
      </c>
      <c r="R104" s="15"/>
      <c r="S104" s="13">
        <v>3067</v>
      </c>
      <c r="T104" s="13">
        <v>2</v>
      </c>
    </row>
    <row r="105" spans="1:21" x14ac:dyDescent="0.25">
      <c r="B105" t="s">
        <v>88</v>
      </c>
      <c r="C105" t="s">
        <v>1174</v>
      </c>
      <c r="D105" s="13">
        <v>26</v>
      </c>
      <c r="E105" s="13">
        <v>572</v>
      </c>
      <c r="F105" s="13">
        <v>38</v>
      </c>
      <c r="G105" s="13">
        <v>190</v>
      </c>
      <c r="H105" s="13">
        <v>22</v>
      </c>
      <c r="I105" s="13">
        <v>66</v>
      </c>
      <c r="J105" s="13">
        <f t="shared" si="14"/>
        <v>86</v>
      </c>
      <c r="K105" s="13">
        <f t="shared" si="15"/>
        <v>828</v>
      </c>
      <c r="L105" s="13">
        <v>86</v>
      </c>
      <c r="M105" s="13">
        <v>828</v>
      </c>
      <c r="N105" s="13">
        <f t="shared" si="24"/>
        <v>0</v>
      </c>
      <c r="O105" s="13">
        <f t="shared" si="17"/>
        <v>0</v>
      </c>
      <c r="Q105" s="13">
        <v>232</v>
      </c>
      <c r="R105" s="15"/>
      <c r="S105" s="13">
        <v>7614</v>
      </c>
      <c r="T105" s="13">
        <v>2</v>
      </c>
    </row>
    <row r="106" spans="1:21" x14ac:dyDescent="0.25">
      <c r="B106" t="s">
        <v>89</v>
      </c>
      <c r="C106" t="s">
        <v>1175</v>
      </c>
      <c r="D106" s="13">
        <v>17</v>
      </c>
      <c r="E106" s="13">
        <v>374</v>
      </c>
      <c r="F106" s="13">
        <v>10</v>
      </c>
      <c r="G106" s="13">
        <v>50</v>
      </c>
      <c r="H106" s="13">
        <v>13</v>
      </c>
      <c r="I106" s="13">
        <v>39</v>
      </c>
      <c r="J106" s="13">
        <f t="shared" si="14"/>
        <v>40</v>
      </c>
      <c r="K106" s="13">
        <f t="shared" si="15"/>
        <v>463</v>
      </c>
      <c r="L106" s="13">
        <v>40</v>
      </c>
      <c r="M106" s="13">
        <v>463</v>
      </c>
      <c r="N106" s="13">
        <f t="shared" si="24"/>
        <v>0</v>
      </c>
      <c r="O106" s="13">
        <f t="shared" si="17"/>
        <v>0</v>
      </c>
      <c r="Q106" s="13">
        <v>132</v>
      </c>
      <c r="R106" s="15"/>
      <c r="S106" s="13">
        <v>5390</v>
      </c>
      <c r="T106" s="13">
        <v>6</v>
      </c>
    </row>
    <row r="107" spans="1:21" x14ac:dyDescent="0.25">
      <c r="B107" t="s">
        <v>90</v>
      </c>
      <c r="C107" t="s">
        <v>1176</v>
      </c>
      <c r="D107" s="13">
        <v>13</v>
      </c>
      <c r="E107" s="13">
        <v>286</v>
      </c>
      <c r="F107" s="13">
        <v>16</v>
      </c>
      <c r="G107" s="13">
        <v>80</v>
      </c>
      <c r="H107" s="13">
        <v>9</v>
      </c>
      <c r="I107" s="13">
        <v>27</v>
      </c>
      <c r="J107" s="13">
        <f t="shared" si="14"/>
        <v>38</v>
      </c>
      <c r="K107" s="13">
        <f t="shared" si="15"/>
        <v>393</v>
      </c>
      <c r="L107" s="13">
        <v>38</v>
      </c>
      <c r="M107" s="13">
        <v>393</v>
      </c>
      <c r="N107" s="13">
        <f t="shared" si="24"/>
        <v>0</v>
      </c>
      <c r="O107" s="13">
        <f t="shared" si="17"/>
        <v>0</v>
      </c>
      <c r="Q107" s="13">
        <v>80</v>
      </c>
      <c r="R107" s="15"/>
      <c r="S107" s="13">
        <v>2041</v>
      </c>
      <c r="T107" s="13">
        <v>1</v>
      </c>
    </row>
    <row r="108" spans="1:21" ht="15.75" thickBot="1" x14ac:dyDescent="0.3">
      <c r="A108" s="2" t="s">
        <v>5</v>
      </c>
      <c r="B108" s="2"/>
      <c r="C108" s="2"/>
      <c r="D108" s="14">
        <f>SUM(D101:D107)</f>
        <v>204</v>
      </c>
      <c r="E108" s="14">
        <f t="shared" ref="E108:Q108" si="25">SUM(E101:E107)</f>
        <v>4488</v>
      </c>
      <c r="F108" s="14">
        <f t="shared" si="25"/>
        <v>140</v>
      </c>
      <c r="G108" s="14">
        <f t="shared" si="25"/>
        <v>700</v>
      </c>
      <c r="H108" s="14">
        <f t="shared" si="25"/>
        <v>130</v>
      </c>
      <c r="I108" s="14">
        <f t="shared" si="25"/>
        <v>390</v>
      </c>
      <c r="J108" s="14">
        <f t="shared" si="25"/>
        <v>474</v>
      </c>
      <c r="K108" s="14">
        <f t="shared" si="25"/>
        <v>5578</v>
      </c>
      <c r="L108" s="14">
        <f t="shared" si="25"/>
        <v>474</v>
      </c>
      <c r="M108" s="14">
        <f t="shared" si="25"/>
        <v>5578</v>
      </c>
      <c r="N108" s="14">
        <f t="shared" si="25"/>
        <v>0</v>
      </c>
      <c r="O108" s="14">
        <f t="shared" si="25"/>
        <v>0</v>
      </c>
      <c r="P108" s="14">
        <f t="shared" si="25"/>
        <v>0</v>
      </c>
      <c r="Q108" s="14">
        <f t="shared" si="25"/>
        <v>1206</v>
      </c>
      <c r="R108" s="23"/>
      <c r="S108" s="14">
        <f>SUM(S101:S107)</f>
        <v>41047</v>
      </c>
      <c r="T108" s="14">
        <f>SUM(T101:T107)</f>
        <v>26</v>
      </c>
    </row>
    <row r="109" spans="1:21" ht="15.75" thickTop="1" x14ac:dyDescent="0.25">
      <c r="A109" t="s">
        <v>91</v>
      </c>
      <c r="B109" t="s">
        <v>92</v>
      </c>
      <c r="C109" t="s">
        <v>1177</v>
      </c>
      <c r="D109" s="13">
        <v>77</v>
      </c>
      <c r="E109" s="32">
        <v>1809.5</v>
      </c>
      <c r="F109" s="13">
        <v>15</v>
      </c>
      <c r="G109" s="31">
        <v>75</v>
      </c>
      <c r="H109" s="13">
        <v>10</v>
      </c>
      <c r="I109" s="31">
        <v>30</v>
      </c>
      <c r="J109" s="13">
        <f t="shared" si="14"/>
        <v>102</v>
      </c>
      <c r="K109" s="31">
        <f t="shared" si="15"/>
        <v>1914.5</v>
      </c>
      <c r="L109" s="13">
        <v>102</v>
      </c>
      <c r="M109" s="31">
        <v>1914.5</v>
      </c>
      <c r="N109" s="13">
        <f t="shared" ref="N109:N114" si="26">J109-L109</f>
        <v>0</v>
      </c>
      <c r="O109" s="13">
        <f t="shared" si="17"/>
        <v>0</v>
      </c>
      <c r="P109" s="13">
        <v>2</v>
      </c>
      <c r="Q109" s="13">
        <v>290</v>
      </c>
      <c r="R109" s="15"/>
      <c r="S109" s="13">
        <v>3986</v>
      </c>
      <c r="T109" s="13">
        <v>4</v>
      </c>
    </row>
    <row r="110" spans="1:21" x14ac:dyDescent="0.25">
      <c r="B110" t="s">
        <v>93</v>
      </c>
      <c r="C110" t="s">
        <v>1178</v>
      </c>
      <c r="D110" s="13">
        <v>80</v>
      </c>
      <c r="E110" s="32">
        <v>1880</v>
      </c>
      <c r="F110" s="13">
        <v>15</v>
      </c>
      <c r="G110" s="31">
        <v>75</v>
      </c>
      <c r="H110" s="13">
        <v>26</v>
      </c>
      <c r="I110" s="31">
        <v>78</v>
      </c>
      <c r="J110" s="13">
        <f t="shared" si="14"/>
        <v>121</v>
      </c>
      <c r="K110" s="31">
        <f t="shared" si="15"/>
        <v>2033</v>
      </c>
      <c r="L110" s="13">
        <v>121</v>
      </c>
      <c r="M110" s="31">
        <v>2033</v>
      </c>
      <c r="N110" s="13">
        <f t="shared" si="26"/>
        <v>0</v>
      </c>
      <c r="O110" s="13">
        <f t="shared" si="17"/>
        <v>0</v>
      </c>
      <c r="P110" s="13">
        <v>3</v>
      </c>
      <c r="Q110" s="13">
        <v>320</v>
      </c>
      <c r="R110" s="15"/>
      <c r="S110" s="13">
        <v>6835</v>
      </c>
      <c r="T110" s="13">
        <v>8</v>
      </c>
    </row>
    <row r="111" spans="1:21" x14ac:dyDescent="0.25">
      <c r="B111" t="s">
        <v>94</v>
      </c>
      <c r="C111" t="s">
        <v>1179</v>
      </c>
      <c r="D111" s="13">
        <v>76</v>
      </c>
      <c r="E111" s="32">
        <v>1786</v>
      </c>
      <c r="F111" s="13">
        <v>17</v>
      </c>
      <c r="G111" s="31">
        <v>85</v>
      </c>
      <c r="H111" s="13">
        <v>28</v>
      </c>
      <c r="I111" s="31">
        <v>84</v>
      </c>
      <c r="J111" s="13">
        <f t="shared" si="14"/>
        <v>121</v>
      </c>
      <c r="K111" s="31">
        <f t="shared" si="15"/>
        <v>1955</v>
      </c>
      <c r="L111" s="13">
        <v>121</v>
      </c>
      <c r="M111" s="31">
        <v>1955</v>
      </c>
      <c r="N111" s="13">
        <f t="shared" si="26"/>
        <v>0</v>
      </c>
      <c r="O111" s="13">
        <f t="shared" si="17"/>
        <v>0</v>
      </c>
      <c r="Q111" s="13">
        <v>276</v>
      </c>
      <c r="R111" s="15"/>
      <c r="S111" s="13">
        <v>4349</v>
      </c>
      <c r="T111" s="13">
        <v>4</v>
      </c>
    </row>
    <row r="112" spans="1:21" x14ac:dyDescent="0.25">
      <c r="B112" t="s">
        <v>95</v>
      </c>
      <c r="C112" t="s">
        <v>1180</v>
      </c>
      <c r="D112" s="13">
        <v>85</v>
      </c>
      <c r="E112" s="32">
        <v>1997.5</v>
      </c>
      <c r="F112" s="13">
        <v>13</v>
      </c>
      <c r="G112" s="31">
        <v>65</v>
      </c>
      <c r="H112" s="13">
        <v>15</v>
      </c>
      <c r="I112" s="31">
        <v>45</v>
      </c>
      <c r="J112" s="13">
        <f t="shared" si="14"/>
        <v>113</v>
      </c>
      <c r="K112" s="31">
        <f t="shared" si="15"/>
        <v>2107.5</v>
      </c>
      <c r="L112" s="13">
        <v>113</v>
      </c>
      <c r="M112" s="31">
        <v>2107.5</v>
      </c>
      <c r="N112" s="13">
        <f t="shared" si="26"/>
        <v>0</v>
      </c>
      <c r="O112" s="13">
        <f t="shared" si="17"/>
        <v>0</v>
      </c>
      <c r="P112" s="13">
        <v>3</v>
      </c>
      <c r="Q112" s="13">
        <v>350</v>
      </c>
      <c r="R112" s="15"/>
      <c r="S112" s="13">
        <v>94</v>
      </c>
    </row>
    <row r="113" spans="1:20" x14ac:dyDescent="0.25">
      <c r="B113" t="s">
        <v>91</v>
      </c>
      <c r="C113" t="s">
        <v>1181</v>
      </c>
      <c r="D113" s="13">
        <v>210</v>
      </c>
      <c r="E113" s="32">
        <v>4935</v>
      </c>
      <c r="F113" s="13">
        <v>21</v>
      </c>
      <c r="G113" s="31">
        <v>105</v>
      </c>
      <c r="H113" s="13">
        <v>15</v>
      </c>
      <c r="I113" s="31">
        <v>45</v>
      </c>
      <c r="J113" s="13">
        <f t="shared" si="14"/>
        <v>246</v>
      </c>
      <c r="K113" s="31">
        <f t="shared" si="15"/>
        <v>5085</v>
      </c>
      <c r="L113" s="13">
        <v>246</v>
      </c>
      <c r="M113" s="31">
        <v>5085</v>
      </c>
      <c r="N113" s="13">
        <f t="shared" si="26"/>
        <v>0</v>
      </c>
      <c r="O113" s="13">
        <f t="shared" si="17"/>
        <v>0</v>
      </c>
      <c r="P113" s="13">
        <v>16</v>
      </c>
      <c r="Q113" s="13">
        <v>796</v>
      </c>
      <c r="R113" s="15"/>
      <c r="S113" s="13">
        <v>27183</v>
      </c>
      <c r="T113" s="13">
        <v>13</v>
      </c>
    </row>
    <row r="114" spans="1:20" x14ac:dyDescent="0.25">
      <c r="B114" t="s">
        <v>96</v>
      </c>
      <c r="C114" t="s">
        <v>1182</v>
      </c>
      <c r="D114" s="13">
        <v>67</v>
      </c>
      <c r="E114" s="32">
        <v>1574.5</v>
      </c>
      <c r="F114" s="13">
        <v>11</v>
      </c>
      <c r="G114" s="31">
        <v>55</v>
      </c>
      <c r="H114" s="13">
        <v>7</v>
      </c>
      <c r="I114" s="31">
        <v>21</v>
      </c>
      <c r="J114" s="13">
        <f t="shared" si="14"/>
        <v>85</v>
      </c>
      <c r="K114" s="31">
        <f t="shared" si="15"/>
        <v>1650.5</v>
      </c>
      <c r="L114" s="13">
        <v>85</v>
      </c>
      <c r="M114" s="31">
        <v>1650.5</v>
      </c>
      <c r="N114" s="13">
        <f t="shared" si="26"/>
        <v>0</v>
      </c>
      <c r="O114" s="13">
        <f t="shared" si="17"/>
        <v>0</v>
      </c>
      <c r="P114" s="13">
        <v>2</v>
      </c>
      <c r="Q114" s="13">
        <v>255</v>
      </c>
      <c r="R114" s="15"/>
      <c r="S114" s="13">
        <v>1653</v>
      </c>
      <c r="T114" s="13">
        <v>1</v>
      </c>
    </row>
    <row r="115" spans="1:20" ht="15.75" thickBot="1" x14ac:dyDescent="0.3">
      <c r="A115" s="2" t="s">
        <v>5</v>
      </c>
      <c r="B115" s="2"/>
      <c r="C115" s="2"/>
      <c r="D115" s="14">
        <f>SUM(D109:D114)</f>
        <v>595</v>
      </c>
      <c r="E115" s="33">
        <f t="shared" ref="E115:Q115" si="27">SUM(E109:E114)</f>
        <v>13982.5</v>
      </c>
      <c r="F115" s="14">
        <f t="shared" si="27"/>
        <v>92</v>
      </c>
      <c r="G115" s="34">
        <f>SUM(G109:G114)</f>
        <v>460</v>
      </c>
      <c r="H115" s="14">
        <f t="shared" si="27"/>
        <v>101</v>
      </c>
      <c r="I115" s="34">
        <f t="shared" si="27"/>
        <v>303</v>
      </c>
      <c r="J115" s="14">
        <f t="shared" si="27"/>
        <v>788</v>
      </c>
      <c r="K115" s="34">
        <f t="shared" si="27"/>
        <v>14745.5</v>
      </c>
      <c r="L115" s="14">
        <f t="shared" si="27"/>
        <v>788</v>
      </c>
      <c r="M115" s="34">
        <f t="shared" si="27"/>
        <v>14745.5</v>
      </c>
      <c r="N115" s="14">
        <f t="shared" si="27"/>
        <v>0</v>
      </c>
      <c r="O115" s="14">
        <f t="shared" si="27"/>
        <v>0</v>
      </c>
      <c r="P115" s="14">
        <f t="shared" si="27"/>
        <v>26</v>
      </c>
      <c r="Q115" s="14">
        <f t="shared" si="27"/>
        <v>2287</v>
      </c>
      <c r="R115" s="23">
        <f>SUM(R109:R114)</f>
        <v>0</v>
      </c>
      <c r="S115" s="14">
        <f>SUM(S109:S114)</f>
        <v>44100</v>
      </c>
      <c r="T115" s="14">
        <f>SUM(T109:T114)</f>
        <v>30</v>
      </c>
    </row>
    <row r="116" spans="1:20" ht="15.75" thickTop="1" x14ac:dyDescent="0.25">
      <c r="A116" t="s">
        <v>97</v>
      </c>
      <c r="B116" t="s">
        <v>98</v>
      </c>
      <c r="C116" t="s">
        <v>1183</v>
      </c>
      <c r="D116" s="13">
        <v>115</v>
      </c>
      <c r="E116" s="13">
        <v>2300</v>
      </c>
      <c r="F116" s="13">
        <v>18</v>
      </c>
      <c r="G116" s="13">
        <v>108</v>
      </c>
      <c r="H116" s="13">
        <v>5</v>
      </c>
      <c r="I116" s="13">
        <v>20</v>
      </c>
      <c r="J116" s="13">
        <f t="shared" si="14"/>
        <v>138</v>
      </c>
      <c r="K116" s="13">
        <f t="shared" si="15"/>
        <v>2428</v>
      </c>
      <c r="L116" s="13">
        <v>138</v>
      </c>
      <c r="M116" s="13">
        <v>2428</v>
      </c>
      <c r="N116" s="13">
        <f t="shared" ref="N116:N123" si="28">J116-L116</f>
        <v>0</v>
      </c>
      <c r="O116" s="13">
        <f t="shared" si="17"/>
        <v>0</v>
      </c>
      <c r="Q116" s="13">
        <v>480</v>
      </c>
      <c r="R116" s="15"/>
      <c r="S116" s="13">
        <v>3000</v>
      </c>
      <c r="T116" s="13">
        <v>1</v>
      </c>
    </row>
    <row r="117" spans="1:20" x14ac:dyDescent="0.25">
      <c r="B117" t="s">
        <v>99</v>
      </c>
      <c r="C117" t="s">
        <v>1184</v>
      </c>
      <c r="D117" s="13">
        <v>52</v>
      </c>
      <c r="E117" s="13">
        <v>1040</v>
      </c>
      <c r="F117" s="13">
        <v>21</v>
      </c>
      <c r="G117" s="13">
        <v>126</v>
      </c>
      <c r="H117" s="13">
        <v>1</v>
      </c>
      <c r="I117" s="13">
        <v>4</v>
      </c>
      <c r="J117" s="13">
        <f t="shared" si="14"/>
        <v>74</v>
      </c>
      <c r="K117" s="13">
        <f t="shared" si="15"/>
        <v>1170</v>
      </c>
      <c r="L117" s="13">
        <v>74</v>
      </c>
      <c r="M117" s="13">
        <v>1170</v>
      </c>
      <c r="N117" s="13">
        <f t="shared" si="28"/>
        <v>0</v>
      </c>
      <c r="O117" s="13">
        <f t="shared" si="17"/>
        <v>0</v>
      </c>
      <c r="Q117" s="13">
        <v>275</v>
      </c>
      <c r="R117" s="15"/>
      <c r="S117" s="13">
        <v>5612</v>
      </c>
      <c r="T117" s="13">
        <v>2</v>
      </c>
    </row>
    <row r="118" spans="1:20" x14ac:dyDescent="0.25">
      <c r="B118" t="s">
        <v>100</v>
      </c>
      <c r="C118" t="s">
        <v>1185</v>
      </c>
      <c r="D118" s="13">
        <v>35</v>
      </c>
      <c r="E118" s="13">
        <v>700</v>
      </c>
      <c r="F118" s="13">
        <v>17</v>
      </c>
      <c r="G118" s="13">
        <v>102</v>
      </c>
      <c r="H118" s="13">
        <v>3</v>
      </c>
      <c r="I118" s="13">
        <v>12</v>
      </c>
      <c r="J118" s="13">
        <f t="shared" si="14"/>
        <v>55</v>
      </c>
      <c r="K118" s="13">
        <f t="shared" si="15"/>
        <v>814</v>
      </c>
      <c r="L118" s="13">
        <v>55</v>
      </c>
      <c r="M118" s="13">
        <v>814</v>
      </c>
      <c r="N118" s="13">
        <f t="shared" si="28"/>
        <v>0</v>
      </c>
      <c r="O118" s="13">
        <f t="shared" si="17"/>
        <v>0</v>
      </c>
      <c r="Q118" s="13">
        <v>217</v>
      </c>
      <c r="R118" s="15"/>
      <c r="S118" s="13">
        <v>8926</v>
      </c>
      <c r="T118" s="13">
        <v>8</v>
      </c>
    </row>
    <row r="119" spans="1:20" x14ac:dyDescent="0.25">
      <c r="B119" t="s">
        <v>97</v>
      </c>
      <c r="C119" t="s">
        <v>1186</v>
      </c>
      <c r="D119" s="13">
        <v>1</v>
      </c>
      <c r="E119" s="13">
        <v>20</v>
      </c>
      <c r="F119" s="13">
        <v>5</v>
      </c>
      <c r="G119" s="13">
        <v>25</v>
      </c>
      <c r="H119" s="13">
        <v>1</v>
      </c>
      <c r="I119" s="13">
        <v>4</v>
      </c>
      <c r="J119" s="13">
        <f t="shared" si="14"/>
        <v>7</v>
      </c>
      <c r="K119" s="13">
        <f t="shared" si="15"/>
        <v>49</v>
      </c>
      <c r="L119" s="13">
        <v>7</v>
      </c>
      <c r="M119" s="13">
        <v>49</v>
      </c>
      <c r="N119" s="13">
        <f t="shared" si="28"/>
        <v>0</v>
      </c>
      <c r="O119" s="13">
        <f t="shared" si="17"/>
        <v>0</v>
      </c>
      <c r="Q119" s="13">
        <v>32</v>
      </c>
      <c r="R119" s="15"/>
      <c r="S119" s="13">
        <v>643</v>
      </c>
    </row>
    <row r="120" spans="1:20" x14ac:dyDescent="0.25">
      <c r="B120" t="s">
        <v>101</v>
      </c>
      <c r="C120" t="s">
        <v>1187</v>
      </c>
      <c r="D120" s="13">
        <v>38</v>
      </c>
      <c r="E120" s="13">
        <v>760</v>
      </c>
      <c r="F120" s="13">
        <v>36</v>
      </c>
      <c r="G120" s="13">
        <v>288</v>
      </c>
      <c r="H120" s="13">
        <v>3</v>
      </c>
      <c r="I120" s="13">
        <v>12</v>
      </c>
      <c r="J120" s="13">
        <f t="shared" si="14"/>
        <v>77</v>
      </c>
      <c r="K120" s="13">
        <f t="shared" si="15"/>
        <v>1060</v>
      </c>
      <c r="L120" s="13">
        <v>77</v>
      </c>
      <c r="M120" s="13">
        <v>1060</v>
      </c>
      <c r="N120" s="13">
        <f t="shared" si="28"/>
        <v>0</v>
      </c>
      <c r="O120" s="13">
        <f t="shared" si="17"/>
        <v>0</v>
      </c>
      <c r="Q120" s="13">
        <v>230</v>
      </c>
      <c r="R120" s="15"/>
      <c r="S120" s="13">
        <v>4605</v>
      </c>
    </row>
    <row r="121" spans="1:20" x14ac:dyDescent="0.25">
      <c r="B121" t="s">
        <v>595</v>
      </c>
      <c r="C121" t="s">
        <v>1188</v>
      </c>
      <c r="D121" s="13">
        <v>7</v>
      </c>
      <c r="E121" s="13">
        <v>126</v>
      </c>
      <c r="F121" s="13">
        <v>8</v>
      </c>
      <c r="G121" s="13">
        <v>48</v>
      </c>
      <c r="H121" s="13">
        <v>1</v>
      </c>
      <c r="I121" s="13">
        <v>4</v>
      </c>
      <c r="J121" s="13">
        <f t="shared" si="14"/>
        <v>16</v>
      </c>
      <c r="K121" s="13">
        <f t="shared" si="15"/>
        <v>178</v>
      </c>
      <c r="L121" s="13">
        <v>16</v>
      </c>
      <c r="M121" s="13">
        <v>178</v>
      </c>
      <c r="N121" s="13">
        <f t="shared" si="28"/>
        <v>0</v>
      </c>
      <c r="O121" s="13">
        <f t="shared" si="17"/>
        <v>0</v>
      </c>
      <c r="Q121" s="13">
        <v>53</v>
      </c>
      <c r="R121" s="15"/>
      <c r="S121" s="13">
        <v>809</v>
      </c>
    </row>
    <row r="122" spans="1:20" x14ac:dyDescent="0.25">
      <c r="B122" t="s">
        <v>103</v>
      </c>
      <c r="C122" t="s">
        <v>1189</v>
      </c>
      <c r="D122" s="13">
        <v>1</v>
      </c>
      <c r="E122" s="13">
        <v>18</v>
      </c>
      <c r="J122" s="13">
        <f t="shared" si="14"/>
        <v>1</v>
      </c>
      <c r="K122" s="13">
        <f t="shared" si="15"/>
        <v>18</v>
      </c>
      <c r="L122" s="13">
        <v>1</v>
      </c>
      <c r="M122" s="13">
        <v>18</v>
      </c>
      <c r="N122" s="13">
        <f t="shared" si="28"/>
        <v>0</v>
      </c>
      <c r="O122" s="13">
        <f t="shared" si="17"/>
        <v>0</v>
      </c>
      <c r="Q122" s="13">
        <v>7</v>
      </c>
      <c r="R122" s="15"/>
    </row>
    <row r="123" spans="1:20" x14ac:dyDescent="0.25">
      <c r="B123" t="s">
        <v>104</v>
      </c>
      <c r="C123" t="s">
        <v>1190</v>
      </c>
      <c r="F123" s="13">
        <v>4</v>
      </c>
      <c r="G123" s="13">
        <v>24</v>
      </c>
      <c r="J123" s="13">
        <f t="shared" si="14"/>
        <v>4</v>
      </c>
      <c r="K123" s="13">
        <f t="shared" si="15"/>
        <v>24</v>
      </c>
      <c r="L123" s="13">
        <v>4</v>
      </c>
      <c r="M123" s="13">
        <v>24</v>
      </c>
      <c r="N123" s="13">
        <f t="shared" si="28"/>
        <v>0</v>
      </c>
      <c r="O123" s="13">
        <f t="shared" si="17"/>
        <v>0</v>
      </c>
      <c r="P123" s="13">
        <v>5</v>
      </c>
      <c r="Q123" s="13">
        <v>16</v>
      </c>
      <c r="R123" s="15"/>
      <c r="S123" s="13">
        <v>7031</v>
      </c>
    </row>
    <row r="124" spans="1:20" ht="15.75" thickBot="1" x14ac:dyDescent="0.3">
      <c r="A124" s="2" t="s">
        <v>5</v>
      </c>
      <c r="B124" s="2"/>
      <c r="C124" s="2"/>
      <c r="D124" s="14">
        <f>SUM(D116:D123)</f>
        <v>249</v>
      </c>
      <c r="E124" s="14">
        <f t="shared" ref="E124:Q124" si="29">SUM(E116:E123)</f>
        <v>4964</v>
      </c>
      <c r="F124" s="14">
        <f t="shared" si="29"/>
        <v>109</v>
      </c>
      <c r="G124" s="14">
        <f t="shared" si="29"/>
        <v>721</v>
      </c>
      <c r="H124" s="14">
        <f t="shared" si="29"/>
        <v>14</v>
      </c>
      <c r="I124" s="14">
        <f t="shared" si="29"/>
        <v>56</v>
      </c>
      <c r="J124" s="14">
        <f t="shared" si="29"/>
        <v>372</v>
      </c>
      <c r="K124" s="14">
        <f t="shared" si="29"/>
        <v>5741</v>
      </c>
      <c r="L124" s="14">
        <f t="shared" si="29"/>
        <v>372</v>
      </c>
      <c r="M124" s="14">
        <f t="shared" si="29"/>
        <v>5741</v>
      </c>
      <c r="N124" s="14">
        <f t="shared" si="29"/>
        <v>0</v>
      </c>
      <c r="O124" s="14">
        <f t="shared" si="29"/>
        <v>0</v>
      </c>
      <c r="P124" s="14">
        <f t="shared" si="29"/>
        <v>5</v>
      </c>
      <c r="Q124" s="14">
        <f t="shared" si="29"/>
        <v>1310</v>
      </c>
      <c r="R124" s="23"/>
      <c r="S124" s="14">
        <f>SUM(S116:S123)</f>
        <v>30626</v>
      </c>
      <c r="T124" s="14">
        <f>SUM(T116:T123)</f>
        <v>11</v>
      </c>
    </row>
    <row r="125" spans="1:20" ht="15.75" thickTop="1" x14ac:dyDescent="0.25">
      <c r="A125" t="s">
        <v>105</v>
      </c>
      <c r="B125" t="s">
        <v>106</v>
      </c>
      <c r="C125" t="s">
        <v>1191</v>
      </c>
      <c r="F125" s="13">
        <v>6</v>
      </c>
      <c r="G125" s="13">
        <v>30</v>
      </c>
      <c r="J125" s="13">
        <f t="shared" si="14"/>
        <v>6</v>
      </c>
      <c r="K125" s="13">
        <f t="shared" si="15"/>
        <v>30</v>
      </c>
      <c r="L125" s="13">
        <v>6</v>
      </c>
      <c r="M125" s="13">
        <v>30</v>
      </c>
      <c r="N125" s="13">
        <f t="shared" ref="N125:N137" si="30">J125-L125</f>
        <v>0</v>
      </c>
      <c r="O125" s="13">
        <f t="shared" si="17"/>
        <v>0</v>
      </c>
      <c r="Q125" s="13">
        <v>30</v>
      </c>
      <c r="R125" s="15" t="s">
        <v>879</v>
      </c>
      <c r="S125" s="13">
        <v>214</v>
      </c>
    </row>
    <row r="126" spans="1:20" x14ac:dyDescent="0.25">
      <c r="B126" t="s">
        <v>107</v>
      </c>
      <c r="C126" t="s">
        <v>1192</v>
      </c>
      <c r="D126" s="13">
        <v>38</v>
      </c>
      <c r="E126" s="13">
        <v>608</v>
      </c>
      <c r="F126" s="13">
        <v>39</v>
      </c>
      <c r="G126" s="13">
        <v>234</v>
      </c>
      <c r="H126" s="13">
        <v>5</v>
      </c>
      <c r="I126" s="13">
        <v>10</v>
      </c>
      <c r="J126" s="13">
        <f t="shared" si="14"/>
        <v>82</v>
      </c>
      <c r="K126" s="13">
        <f t="shared" si="15"/>
        <v>852</v>
      </c>
      <c r="L126" s="13">
        <v>82</v>
      </c>
      <c r="M126" s="13">
        <v>852</v>
      </c>
      <c r="N126" s="13">
        <f t="shared" si="30"/>
        <v>0</v>
      </c>
      <c r="O126" s="13">
        <f t="shared" si="17"/>
        <v>0</v>
      </c>
      <c r="P126" s="13">
        <v>1</v>
      </c>
      <c r="Q126" s="13">
        <v>224</v>
      </c>
      <c r="R126" s="15" t="s">
        <v>879</v>
      </c>
    </row>
    <row r="127" spans="1:20" x14ac:dyDescent="0.25">
      <c r="B127" t="s">
        <v>108</v>
      </c>
      <c r="C127" t="s">
        <v>1193</v>
      </c>
      <c r="H127" s="13">
        <v>4</v>
      </c>
      <c r="I127" s="13">
        <v>8</v>
      </c>
      <c r="J127" s="13">
        <f t="shared" si="14"/>
        <v>4</v>
      </c>
      <c r="K127" s="13">
        <f t="shared" si="15"/>
        <v>8</v>
      </c>
      <c r="L127" s="13">
        <v>4</v>
      </c>
      <c r="M127" s="13">
        <v>8</v>
      </c>
      <c r="N127" s="13">
        <f t="shared" si="30"/>
        <v>0</v>
      </c>
      <c r="O127" s="13">
        <f t="shared" si="17"/>
        <v>0</v>
      </c>
      <c r="Q127" s="13">
        <v>16</v>
      </c>
      <c r="R127" s="15" t="s">
        <v>879</v>
      </c>
    </row>
    <row r="128" spans="1:20" x14ac:dyDescent="0.25">
      <c r="B128" t="s">
        <v>105</v>
      </c>
      <c r="C128" t="s">
        <v>1194</v>
      </c>
      <c r="D128" s="13">
        <v>16</v>
      </c>
      <c r="E128" s="13">
        <v>288</v>
      </c>
      <c r="F128" s="13">
        <v>23</v>
      </c>
      <c r="G128" s="13">
        <v>92</v>
      </c>
      <c r="H128" s="13">
        <v>25</v>
      </c>
      <c r="I128" s="13">
        <v>75</v>
      </c>
      <c r="J128" s="13">
        <f t="shared" si="14"/>
        <v>64</v>
      </c>
      <c r="K128" s="13">
        <f t="shared" si="15"/>
        <v>455</v>
      </c>
      <c r="L128" s="13">
        <v>64</v>
      </c>
      <c r="M128" s="13">
        <v>455</v>
      </c>
      <c r="N128" s="13">
        <f t="shared" si="30"/>
        <v>0</v>
      </c>
      <c r="O128" s="13">
        <f t="shared" si="17"/>
        <v>0</v>
      </c>
      <c r="Q128" s="13">
        <v>171</v>
      </c>
      <c r="R128" s="15" t="s">
        <v>882</v>
      </c>
      <c r="S128" s="13">
        <v>4131</v>
      </c>
    </row>
    <row r="129" spans="1:20" x14ac:dyDescent="0.25">
      <c r="B129" t="s">
        <v>805</v>
      </c>
      <c r="C129" t="s">
        <v>1195</v>
      </c>
      <c r="F129" s="13">
        <v>1</v>
      </c>
      <c r="G129" s="13">
        <v>4</v>
      </c>
      <c r="H129" s="13">
        <v>8</v>
      </c>
      <c r="I129" s="13">
        <v>16</v>
      </c>
      <c r="J129" s="13">
        <f t="shared" si="14"/>
        <v>9</v>
      </c>
      <c r="K129" s="13">
        <f t="shared" si="15"/>
        <v>20</v>
      </c>
      <c r="L129" s="13">
        <v>9</v>
      </c>
      <c r="M129" s="13">
        <v>20</v>
      </c>
      <c r="N129" s="13">
        <f t="shared" si="30"/>
        <v>0</v>
      </c>
      <c r="O129" s="13">
        <f t="shared" si="17"/>
        <v>0</v>
      </c>
      <c r="Q129" s="13">
        <v>30</v>
      </c>
      <c r="R129" s="15" t="s">
        <v>882</v>
      </c>
    </row>
    <row r="130" spans="1:20" x14ac:dyDescent="0.25">
      <c r="B130" t="s">
        <v>109</v>
      </c>
      <c r="C130" t="s">
        <v>1196</v>
      </c>
      <c r="H130" s="13">
        <v>6</v>
      </c>
      <c r="I130" s="13">
        <v>12</v>
      </c>
      <c r="J130" s="13">
        <f t="shared" si="14"/>
        <v>6</v>
      </c>
      <c r="K130" s="13">
        <f t="shared" si="15"/>
        <v>12</v>
      </c>
      <c r="L130" s="13">
        <v>6</v>
      </c>
      <c r="M130" s="13">
        <v>12</v>
      </c>
      <c r="N130" s="13">
        <f t="shared" si="30"/>
        <v>0</v>
      </c>
      <c r="O130" s="13">
        <f t="shared" si="17"/>
        <v>0</v>
      </c>
      <c r="Q130" s="13">
        <v>24</v>
      </c>
      <c r="R130" s="15" t="s">
        <v>882</v>
      </c>
    </row>
    <row r="131" spans="1:20" x14ac:dyDescent="0.25">
      <c r="B131" t="s">
        <v>110</v>
      </c>
      <c r="C131" t="s">
        <v>1197</v>
      </c>
      <c r="H131" s="13">
        <v>2</v>
      </c>
      <c r="I131" s="13">
        <v>4</v>
      </c>
      <c r="J131" s="13">
        <f t="shared" si="14"/>
        <v>2</v>
      </c>
      <c r="K131" s="13">
        <f t="shared" si="15"/>
        <v>4</v>
      </c>
      <c r="L131" s="13">
        <v>2</v>
      </c>
      <c r="M131" s="13">
        <v>4</v>
      </c>
      <c r="N131" s="13">
        <f t="shared" si="30"/>
        <v>0</v>
      </c>
      <c r="O131" s="13">
        <f t="shared" si="17"/>
        <v>0</v>
      </c>
      <c r="Q131" s="13">
        <v>8</v>
      </c>
      <c r="R131" s="15" t="s">
        <v>882</v>
      </c>
    </row>
    <row r="132" spans="1:20" x14ac:dyDescent="0.25">
      <c r="B132" t="s">
        <v>111</v>
      </c>
      <c r="C132" t="s">
        <v>1198</v>
      </c>
      <c r="D132" s="13">
        <v>6</v>
      </c>
      <c r="E132" s="13">
        <v>84</v>
      </c>
      <c r="F132" s="13">
        <v>6</v>
      </c>
      <c r="G132" s="13">
        <v>24</v>
      </c>
      <c r="H132" s="13">
        <v>1</v>
      </c>
      <c r="I132" s="13">
        <v>2</v>
      </c>
      <c r="J132" s="13">
        <f t="shared" ref="J132:J195" si="31">D132+F132+H132</f>
        <v>13</v>
      </c>
      <c r="K132" s="13">
        <f t="shared" ref="K132:K195" si="32">E132+G132+I132</f>
        <v>110</v>
      </c>
      <c r="L132" s="13">
        <v>13</v>
      </c>
      <c r="M132" s="13">
        <v>110</v>
      </c>
      <c r="N132" s="13">
        <f t="shared" si="30"/>
        <v>0</v>
      </c>
      <c r="O132" s="13">
        <f t="shared" ref="O132:O195" si="33">K132-M132</f>
        <v>0</v>
      </c>
      <c r="Q132" s="13">
        <v>40</v>
      </c>
      <c r="R132" s="15" t="s">
        <v>883</v>
      </c>
      <c r="S132" s="13">
        <v>3260</v>
      </c>
      <c r="T132" s="13">
        <v>1</v>
      </c>
    </row>
    <row r="133" spans="1:20" x14ac:dyDescent="0.25">
      <c r="B133" t="s">
        <v>112</v>
      </c>
      <c r="C133" t="s">
        <v>1199</v>
      </c>
      <c r="D133" s="13">
        <v>15</v>
      </c>
      <c r="E133" s="13">
        <v>210</v>
      </c>
      <c r="F133" s="13">
        <v>8</v>
      </c>
      <c r="G133" s="13">
        <v>32</v>
      </c>
      <c r="H133" s="13">
        <v>2</v>
      </c>
      <c r="I133" s="13">
        <v>4</v>
      </c>
      <c r="J133" s="13">
        <f t="shared" si="31"/>
        <v>25</v>
      </c>
      <c r="K133" s="13">
        <f t="shared" si="32"/>
        <v>246</v>
      </c>
      <c r="L133" s="13">
        <v>25</v>
      </c>
      <c r="M133" s="13">
        <v>246</v>
      </c>
      <c r="N133" s="13">
        <f t="shared" si="30"/>
        <v>0</v>
      </c>
      <c r="O133" s="13">
        <f t="shared" si="33"/>
        <v>0</v>
      </c>
      <c r="P133" s="13">
        <v>1</v>
      </c>
      <c r="Q133" s="13">
        <v>75</v>
      </c>
      <c r="R133" s="15" t="s">
        <v>883</v>
      </c>
    </row>
    <row r="134" spans="1:20" x14ac:dyDescent="0.25">
      <c r="B134" t="s">
        <v>113</v>
      </c>
      <c r="C134" t="s">
        <v>1200</v>
      </c>
      <c r="D134" s="13">
        <v>11</v>
      </c>
      <c r="E134" s="13">
        <v>154</v>
      </c>
      <c r="F134" s="13">
        <v>8</v>
      </c>
      <c r="G134" s="13">
        <v>32</v>
      </c>
      <c r="H134" s="13">
        <v>6</v>
      </c>
      <c r="I134" s="13">
        <v>12</v>
      </c>
      <c r="J134" s="13">
        <f t="shared" si="31"/>
        <v>25</v>
      </c>
      <c r="K134" s="13">
        <f t="shared" si="32"/>
        <v>198</v>
      </c>
      <c r="L134" s="13">
        <v>25</v>
      </c>
      <c r="M134" s="13">
        <v>198</v>
      </c>
      <c r="N134" s="13">
        <f t="shared" si="30"/>
        <v>0</v>
      </c>
      <c r="O134" s="13">
        <f t="shared" si="33"/>
        <v>0</v>
      </c>
      <c r="Q134" s="13">
        <v>80</v>
      </c>
      <c r="R134" s="15" t="s">
        <v>883</v>
      </c>
    </row>
    <row r="135" spans="1:20" x14ac:dyDescent="0.25">
      <c r="B135" t="s">
        <v>114</v>
      </c>
      <c r="C135" t="s">
        <v>1201</v>
      </c>
      <c r="D135" s="13">
        <v>7</v>
      </c>
      <c r="E135" s="13">
        <v>91</v>
      </c>
      <c r="F135" s="13">
        <v>5</v>
      </c>
      <c r="G135" s="13">
        <v>15</v>
      </c>
      <c r="H135" s="13">
        <v>3</v>
      </c>
      <c r="I135" s="13">
        <v>9</v>
      </c>
      <c r="J135" s="13">
        <f t="shared" si="31"/>
        <v>15</v>
      </c>
      <c r="K135" s="13">
        <f t="shared" si="32"/>
        <v>115</v>
      </c>
      <c r="L135" s="13">
        <v>15</v>
      </c>
      <c r="M135" s="13">
        <v>115</v>
      </c>
      <c r="N135" s="13">
        <f t="shared" si="30"/>
        <v>0</v>
      </c>
      <c r="O135" s="13">
        <f t="shared" si="33"/>
        <v>0</v>
      </c>
      <c r="Q135" s="13">
        <v>61</v>
      </c>
      <c r="R135" s="15" t="s">
        <v>881</v>
      </c>
      <c r="S135" s="13">
        <v>3059</v>
      </c>
      <c r="T135" s="13">
        <v>2</v>
      </c>
    </row>
    <row r="136" spans="1:20" x14ac:dyDescent="0.25">
      <c r="B136" t="s">
        <v>115</v>
      </c>
      <c r="C136" t="s">
        <v>1202</v>
      </c>
      <c r="D136" s="13">
        <v>13</v>
      </c>
      <c r="E136" s="13">
        <v>195</v>
      </c>
      <c r="F136" s="13">
        <v>6</v>
      </c>
      <c r="G136" s="13">
        <v>24</v>
      </c>
      <c r="H136" s="13">
        <v>2</v>
      </c>
      <c r="I136" s="13">
        <v>6</v>
      </c>
      <c r="J136" s="13">
        <f t="shared" si="31"/>
        <v>21</v>
      </c>
      <c r="K136" s="13">
        <f t="shared" si="32"/>
        <v>225</v>
      </c>
      <c r="L136" s="13">
        <v>21</v>
      </c>
      <c r="M136" s="13">
        <v>225</v>
      </c>
      <c r="N136" s="13">
        <f t="shared" si="30"/>
        <v>0</v>
      </c>
      <c r="O136" s="13">
        <f t="shared" si="33"/>
        <v>0</v>
      </c>
      <c r="Q136" s="13">
        <v>124</v>
      </c>
      <c r="R136" s="15" t="s">
        <v>881</v>
      </c>
    </row>
    <row r="137" spans="1:20" x14ac:dyDescent="0.25">
      <c r="B137" t="s">
        <v>116</v>
      </c>
      <c r="C137" t="s">
        <v>155</v>
      </c>
      <c r="D137" s="13">
        <v>14</v>
      </c>
      <c r="E137" s="13">
        <v>196</v>
      </c>
      <c r="F137" s="13">
        <v>8</v>
      </c>
      <c r="G137" s="13">
        <v>32</v>
      </c>
      <c r="H137" s="13">
        <v>4</v>
      </c>
      <c r="I137" s="13">
        <v>12</v>
      </c>
      <c r="J137" s="13">
        <f t="shared" si="31"/>
        <v>26</v>
      </c>
      <c r="K137" s="13">
        <f t="shared" si="32"/>
        <v>240</v>
      </c>
      <c r="L137" s="13">
        <v>26</v>
      </c>
      <c r="M137" s="13">
        <v>240</v>
      </c>
      <c r="N137" s="13">
        <f t="shared" si="30"/>
        <v>0</v>
      </c>
      <c r="O137" s="13">
        <f t="shared" si="33"/>
        <v>0</v>
      </c>
      <c r="Q137" s="13">
        <v>65</v>
      </c>
      <c r="R137" s="15"/>
      <c r="S137" s="13">
        <v>277</v>
      </c>
    </row>
    <row r="138" spans="1:20" ht="15.75" thickBot="1" x14ac:dyDescent="0.3">
      <c r="A138" s="2" t="s">
        <v>5</v>
      </c>
      <c r="B138" s="2"/>
      <c r="C138" s="2"/>
      <c r="D138" s="14">
        <f>SUM(D125:D137)</f>
        <v>120</v>
      </c>
      <c r="E138" s="14">
        <f t="shared" ref="E138:Q138" si="34">SUM(E125:E137)</f>
        <v>1826</v>
      </c>
      <c r="F138" s="14">
        <f t="shared" si="34"/>
        <v>110</v>
      </c>
      <c r="G138" s="14">
        <f t="shared" si="34"/>
        <v>519</v>
      </c>
      <c r="H138" s="14">
        <f t="shared" si="34"/>
        <v>68</v>
      </c>
      <c r="I138" s="14">
        <f t="shared" si="34"/>
        <v>170</v>
      </c>
      <c r="J138" s="14">
        <f t="shared" si="34"/>
        <v>298</v>
      </c>
      <c r="K138" s="14">
        <f t="shared" si="34"/>
        <v>2515</v>
      </c>
      <c r="L138" s="14">
        <f t="shared" si="34"/>
        <v>298</v>
      </c>
      <c r="M138" s="14">
        <f t="shared" si="34"/>
        <v>2515</v>
      </c>
      <c r="N138" s="14">
        <f t="shared" si="34"/>
        <v>0</v>
      </c>
      <c r="O138" s="14">
        <f t="shared" si="34"/>
        <v>0</v>
      </c>
      <c r="P138" s="14">
        <f t="shared" si="34"/>
        <v>2</v>
      </c>
      <c r="Q138" s="14">
        <f t="shared" si="34"/>
        <v>948</v>
      </c>
      <c r="R138" s="23"/>
      <c r="S138" s="14">
        <f>SUM(S125:S137)</f>
        <v>10941</v>
      </c>
      <c r="T138" s="14">
        <f>SUM(T125:T137)</f>
        <v>3</v>
      </c>
    </row>
    <row r="139" spans="1:20" ht="15.75" thickTop="1" x14ac:dyDescent="0.25">
      <c r="A139" t="s">
        <v>117</v>
      </c>
      <c r="B139" t="s">
        <v>118</v>
      </c>
      <c r="C139" t="s">
        <v>1203</v>
      </c>
      <c r="D139" s="13">
        <v>30</v>
      </c>
      <c r="E139" s="13">
        <v>510</v>
      </c>
      <c r="F139" s="13">
        <v>14</v>
      </c>
      <c r="G139" s="13">
        <v>56</v>
      </c>
      <c r="H139" s="13">
        <v>3</v>
      </c>
      <c r="I139" s="13">
        <v>6</v>
      </c>
      <c r="J139" s="13">
        <f t="shared" si="31"/>
        <v>47</v>
      </c>
      <c r="K139" s="13">
        <f t="shared" si="32"/>
        <v>572</v>
      </c>
      <c r="L139" s="13">
        <v>47</v>
      </c>
      <c r="M139" s="13">
        <v>572</v>
      </c>
      <c r="N139" s="13">
        <f t="shared" ref="N139:N146" si="35">J139-L139</f>
        <v>0</v>
      </c>
      <c r="O139" s="13">
        <f t="shared" si="33"/>
        <v>0</v>
      </c>
      <c r="Q139" s="13">
        <v>98</v>
      </c>
      <c r="R139" s="15"/>
      <c r="S139" s="13">
        <v>427</v>
      </c>
    </row>
    <row r="140" spans="1:20" x14ac:dyDescent="0.25">
      <c r="B140" t="s">
        <v>119</v>
      </c>
      <c r="C140" t="s">
        <v>1204</v>
      </c>
      <c r="D140" s="13">
        <v>17</v>
      </c>
      <c r="E140" s="13">
        <v>272</v>
      </c>
      <c r="F140" s="13">
        <v>13</v>
      </c>
      <c r="G140" s="13">
        <v>65</v>
      </c>
      <c r="H140" s="13">
        <v>2</v>
      </c>
      <c r="I140" s="13">
        <v>4</v>
      </c>
      <c r="J140" s="13">
        <f t="shared" si="31"/>
        <v>32</v>
      </c>
      <c r="K140" s="13">
        <f t="shared" si="32"/>
        <v>341</v>
      </c>
      <c r="L140" s="13">
        <v>32</v>
      </c>
      <c r="M140" s="13">
        <v>341</v>
      </c>
      <c r="N140" s="13">
        <f t="shared" si="35"/>
        <v>0</v>
      </c>
      <c r="O140" s="13">
        <f t="shared" si="33"/>
        <v>0</v>
      </c>
      <c r="P140" s="13">
        <v>1</v>
      </c>
      <c r="Q140" s="13">
        <v>65</v>
      </c>
      <c r="R140" s="15"/>
      <c r="S140" s="13">
        <v>689</v>
      </c>
    </row>
    <row r="141" spans="1:20" x14ac:dyDescent="0.25">
      <c r="B141" t="s">
        <v>120</v>
      </c>
      <c r="C141" t="s">
        <v>1205</v>
      </c>
      <c r="D141" s="13">
        <v>15</v>
      </c>
      <c r="E141" s="13">
        <v>270</v>
      </c>
      <c r="F141" s="13">
        <v>9</v>
      </c>
      <c r="G141" s="13">
        <v>45</v>
      </c>
      <c r="H141" s="13">
        <v>3</v>
      </c>
      <c r="I141" s="13">
        <v>6</v>
      </c>
      <c r="J141" s="13">
        <f t="shared" si="31"/>
        <v>27</v>
      </c>
      <c r="K141" s="13">
        <f t="shared" si="32"/>
        <v>321</v>
      </c>
      <c r="L141" s="13">
        <v>27</v>
      </c>
      <c r="M141" s="13">
        <v>321</v>
      </c>
      <c r="N141" s="13">
        <f t="shared" si="35"/>
        <v>0</v>
      </c>
      <c r="O141" s="13">
        <f t="shared" si="33"/>
        <v>0</v>
      </c>
      <c r="Q141" s="13">
        <v>62</v>
      </c>
      <c r="R141" s="15"/>
      <c r="S141" s="13">
        <v>838</v>
      </c>
    </row>
    <row r="142" spans="1:20" x14ac:dyDescent="0.25">
      <c r="B142" t="s">
        <v>121</v>
      </c>
      <c r="C142" t="s">
        <v>1206</v>
      </c>
      <c r="D142" s="13">
        <v>6</v>
      </c>
      <c r="E142" s="13">
        <v>20</v>
      </c>
      <c r="F142" s="13">
        <v>4</v>
      </c>
      <c r="G142" s="13">
        <v>20</v>
      </c>
      <c r="H142" s="13">
        <v>2</v>
      </c>
      <c r="I142" s="13">
        <v>4</v>
      </c>
      <c r="J142" s="13">
        <f t="shared" si="31"/>
        <v>12</v>
      </c>
      <c r="K142" s="13">
        <v>114</v>
      </c>
      <c r="L142" s="13">
        <v>12</v>
      </c>
      <c r="M142" s="13">
        <v>114</v>
      </c>
      <c r="N142" s="13">
        <f t="shared" si="35"/>
        <v>0</v>
      </c>
      <c r="O142" s="13">
        <f t="shared" si="33"/>
        <v>0</v>
      </c>
      <c r="Q142" s="13">
        <v>24</v>
      </c>
      <c r="R142" s="15"/>
      <c r="S142" s="13">
        <v>186</v>
      </c>
    </row>
    <row r="143" spans="1:20" x14ac:dyDescent="0.25">
      <c r="B143" t="s">
        <v>117</v>
      </c>
      <c r="C143" t="s">
        <v>1207</v>
      </c>
      <c r="D143" s="13">
        <v>18</v>
      </c>
      <c r="E143" s="13">
        <v>306</v>
      </c>
      <c r="F143" s="13">
        <v>12</v>
      </c>
      <c r="G143" s="13">
        <v>60</v>
      </c>
      <c r="H143" s="13">
        <v>12</v>
      </c>
      <c r="I143" s="13">
        <v>36</v>
      </c>
      <c r="J143" s="13">
        <f t="shared" si="31"/>
        <v>42</v>
      </c>
      <c r="K143" s="13">
        <f t="shared" si="32"/>
        <v>402</v>
      </c>
      <c r="L143" s="13">
        <v>42</v>
      </c>
      <c r="M143" s="13">
        <v>402</v>
      </c>
      <c r="N143" s="13">
        <f t="shared" si="35"/>
        <v>0</v>
      </c>
      <c r="O143" s="13">
        <f t="shared" si="33"/>
        <v>0</v>
      </c>
      <c r="P143" s="13">
        <v>1</v>
      </c>
      <c r="Q143" s="13">
        <v>68</v>
      </c>
      <c r="R143" s="15" t="s">
        <v>879</v>
      </c>
      <c r="S143" s="13">
        <v>12900</v>
      </c>
      <c r="T143" s="13">
        <v>10</v>
      </c>
    </row>
    <row r="144" spans="1:20" x14ac:dyDescent="0.25">
      <c r="B144" t="s">
        <v>122</v>
      </c>
      <c r="C144" t="s">
        <v>1208</v>
      </c>
      <c r="H144" s="13">
        <v>2</v>
      </c>
      <c r="I144" s="13">
        <v>4</v>
      </c>
      <c r="J144" s="13">
        <f t="shared" si="31"/>
        <v>2</v>
      </c>
      <c r="K144" s="13">
        <f t="shared" si="32"/>
        <v>4</v>
      </c>
      <c r="L144" s="13">
        <v>2</v>
      </c>
      <c r="M144" s="13">
        <v>4</v>
      </c>
      <c r="N144" s="13">
        <f t="shared" si="35"/>
        <v>0</v>
      </c>
      <c r="O144" s="13">
        <f t="shared" si="33"/>
        <v>0</v>
      </c>
      <c r="Q144" s="13">
        <v>8</v>
      </c>
      <c r="R144" s="15" t="s">
        <v>879</v>
      </c>
    </row>
    <row r="145" spans="1:21" x14ac:dyDescent="0.25">
      <c r="B145" t="s">
        <v>123</v>
      </c>
      <c r="C145" t="s">
        <v>1209</v>
      </c>
      <c r="H145" s="13">
        <v>4</v>
      </c>
      <c r="I145" s="13">
        <v>8</v>
      </c>
      <c r="J145" s="13">
        <f t="shared" si="31"/>
        <v>4</v>
      </c>
      <c r="K145" s="13">
        <f t="shared" si="32"/>
        <v>8</v>
      </c>
      <c r="L145" s="13">
        <v>4</v>
      </c>
      <c r="M145" s="13">
        <v>8</v>
      </c>
      <c r="N145" s="13">
        <f t="shared" si="35"/>
        <v>0</v>
      </c>
      <c r="O145" s="13">
        <f t="shared" si="33"/>
        <v>0</v>
      </c>
      <c r="Q145" s="13">
        <v>16</v>
      </c>
      <c r="R145" s="15" t="s">
        <v>882</v>
      </c>
      <c r="S145" s="13">
        <v>2377</v>
      </c>
      <c r="T145" s="13">
        <v>3</v>
      </c>
    </row>
    <row r="146" spans="1:21" x14ac:dyDescent="0.25">
      <c r="B146" t="s">
        <v>124</v>
      </c>
      <c r="C146" t="s">
        <v>1210</v>
      </c>
      <c r="D146" s="13">
        <v>21</v>
      </c>
      <c r="E146" s="13">
        <v>378</v>
      </c>
      <c r="F146" s="13">
        <v>1</v>
      </c>
      <c r="G146" s="13">
        <v>6</v>
      </c>
      <c r="H146" s="13">
        <v>17</v>
      </c>
      <c r="I146" s="13">
        <v>34</v>
      </c>
      <c r="J146" s="13">
        <f t="shared" si="31"/>
        <v>39</v>
      </c>
      <c r="K146" s="13">
        <f t="shared" si="32"/>
        <v>418</v>
      </c>
      <c r="L146" s="13">
        <v>39</v>
      </c>
      <c r="M146" s="13">
        <v>418</v>
      </c>
      <c r="N146" s="13">
        <f t="shared" si="35"/>
        <v>0</v>
      </c>
      <c r="O146" s="13">
        <f t="shared" si="33"/>
        <v>0</v>
      </c>
      <c r="Q146" s="13">
        <v>88</v>
      </c>
      <c r="R146" s="15" t="s">
        <v>882</v>
      </c>
    </row>
    <row r="147" spans="1:21" ht="15.75" thickBot="1" x14ac:dyDescent="0.3">
      <c r="A147" s="2" t="s">
        <v>5</v>
      </c>
      <c r="B147" s="2"/>
      <c r="C147" s="2"/>
      <c r="D147" s="14">
        <f>SUM(D139:D146)</f>
        <v>107</v>
      </c>
      <c r="E147" s="14">
        <f t="shared" ref="E147:Q147" si="36">SUM(E139:E146)</f>
        <v>1756</v>
      </c>
      <c r="F147" s="14">
        <f t="shared" si="36"/>
        <v>53</v>
      </c>
      <c r="G147" s="14">
        <f t="shared" si="36"/>
        <v>252</v>
      </c>
      <c r="H147" s="14">
        <f t="shared" si="36"/>
        <v>45</v>
      </c>
      <c r="I147" s="14">
        <f t="shared" si="36"/>
        <v>102</v>
      </c>
      <c r="J147" s="14">
        <f t="shared" si="36"/>
        <v>205</v>
      </c>
      <c r="K147" s="14">
        <f t="shared" si="36"/>
        <v>2180</v>
      </c>
      <c r="L147" s="14">
        <f t="shared" si="36"/>
        <v>205</v>
      </c>
      <c r="M147" s="14">
        <f t="shared" si="36"/>
        <v>2180</v>
      </c>
      <c r="N147" s="14">
        <f t="shared" si="36"/>
        <v>0</v>
      </c>
      <c r="O147" s="14">
        <f t="shared" si="36"/>
        <v>0</v>
      </c>
      <c r="P147" s="14">
        <f t="shared" si="36"/>
        <v>2</v>
      </c>
      <c r="Q147" s="14">
        <f t="shared" si="36"/>
        <v>429</v>
      </c>
      <c r="R147" s="23"/>
      <c r="S147" s="14">
        <f>SUM(S139:S146)</f>
        <v>17417</v>
      </c>
      <c r="T147" s="14">
        <f>SUM(T139:T146)</f>
        <v>13</v>
      </c>
      <c r="U147" t="s">
        <v>736</v>
      </c>
    </row>
    <row r="148" spans="1:21" ht="15.75" thickTop="1" x14ac:dyDescent="0.25">
      <c r="A148" t="s">
        <v>125</v>
      </c>
      <c r="B148" t="s">
        <v>126</v>
      </c>
      <c r="C148" t="s">
        <v>1211</v>
      </c>
      <c r="D148" s="13">
        <v>8</v>
      </c>
      <c r="E148" s="13">
        <v>128</v>
      </c>
      <c r="F148" s="13">
        <v>6</v>
      </c>
      <c r="G148" s="13">
        <v>30</v>
      </c>
      <c r="H148" s="13">
        <v>9</v>
      </c>
      <c r="I148" s="13">
        <v>18</v>
      </c>
      <c r="J148" s="13">
        <f t="shared" si="31"/>
        <v>23</v>
      </c>
      <c r="K148" s="13">
        <f t="shared" si="32"/>
        <v>176</v>
      </c>
      <c r="L148" s="13">
        <v>23</v>
      </c>
      <c r="M148" s="13">
        <v>176</v>
      </c>
      <c r="N148" s="13">
        <f>J148-L148</f>
        <v>0</v>
      </c>
      <c r="O148" s="13">
        <f t="shared" si="33"/>
        <v>0</v>
      </c>
      <c r="P148" s="13">
        <v>1</v>
      </c>
      <c r="Q148" s="13">
        <v>56</v>
      </c>
      <c r="R148" s="15" t="s">
        <v>879</v>
      </c>
      <c r="S148" s="13">
        <v>409</v>
      </c>
    </row>
    <row r="149" spans="1:21" x14ac:dyDescent="0.25">
      <c r="B149" t="s">
        <v>127</v>
      </c>
      <c r="C149" t="s">
        <v>1212</v>
      </c>
      <c r="D149" s="13">
        <v>11</v>
      </c>
      <c r="E149" s="13">
        <v>220</v>
      </c>
      <c r="F149" s="13">
        <v>4</v>
      </c>
      <c r="G149" s="13">
        <v>32</v>
      </c>
      <c r="H149" s="13">
        <v>4</v>
      </c>
      <c r="I149" s="13">
        <v>8</v>
      </c>
      <c r="J149" s="13">
        <f t="shared" si="31"/>
        <v>19</v>
      </c>
      <c r="K149" s="13">
        <f t="shared" si="32"/>
        <v>260</v>
      </c>
      <c r="L149" s="13">
        <v>19</v>
      </c>
      <c r="M149" s="13">
        <v>260</v>
      </c>
      <c r="N149" s="13">
        <f>J149-L149</f>
        <v>0</v>
      </c>
      <c r="O149" s="13">
        <f t="shared" si="33"/>
        <v>0</v>
      </c>
      <c r="Q149" s="13">
        <v>66</v>
      </c>
      <c r="R149" s="15" t="s">
        <v>879</v>
      </c>
    </row>
    <row r="150" spans="1:21" x14ac:dyDescent="0.25">
      <c r="B150" t="s">
        <v>125</v>
      </c>
      <c r="C150" t="s">
        <v>1213</v>
      </c>
      <c r="D150" s="13">
        <v>63</v>
      </c>
      <c r="E150" s="13">
        <v>1266</v>
      </c>
      <c r="F150" s="13">
        <v>15</v>
      </c>
      <c r="G150" s="13">
        <v>60</v>
      </c>
      <c r="H150" s="13">
        <v>8</v>
      </c>
      <c r="I150" s="13">
        <v>16</v>
      </c>
      <c r="J150" s="13">
        <f t="shared" si="31"/>
        <v>86</v>
      </c>
      <c r="K150" s="13">
        <f t="shared" si="32"/>
        <v>1342</v>
      </c>
      <c r="L150" s="13">
        <v>86</v>
      </c>
      <c r="M150" s="13">
        <v>1336</v>
      </c>
      <c r="N150" s="13">
        <f>J150-L150</f>
        <v>0</v>
      </c>
      <c r="O150" s="13">
        <f t="shared" si="33"/>
        <v>6</v>
      </c>
      <c r="P150" s="13">
        <v>3</v>
      </c>
      <c r="Q150" s="13">
        <v>290</v>
      </c>
      <c r="R150" s="15"/>
      <c r="S150" s="13">
        <v>5497</v>
      </c>
      <c r="T150" s="13">
        <v>13</v>
      </c>
    </row>
    <row r="151" spans="1:21" x14ac:dyDescent="0.25">
      <c r="B151" t="s">
        <v>128</v>
      </c>
      <c r="C151" t="s">
        <v>1214</v>
      </c>
      <c r="D151" s="13">
        <v>8</v>
      </c>
      <c r="E151" s="13">
        <v>144</v>
      </c>
      <c r="F151" s="13">
        <v>6</v>
      </c>
      <c r="G151" s="13">
        <v>30</v>
      </c>
      <c r="H151" s="13">
        <v>7</v>
      </c>
      <c r="I151" s="13">
        <v>14</v>
      </c>
      <c r="J151" s="13">
        <f t="shared" si="31"/>
        <v>21</v>
      </c>
      <c r="K151" s="13">
        <f t="shared" si="32"/>
        <v>188</v>
      </c>
      <c r="L151" s="13">
        <v>21</v>
      </c>
      <c r="M151" s="13">
        <v>188</v>
      </c>
      <c r="N151" s="13">
        <f>J151-L151</f>
        <v>0</v>
      </c>
      <c r="O151" s="13">
        <f t="shared" si="33"/>
        <v>0</v>
      </c>
      <c r="Q151" s="13">
        <v>84</v>
      </c>
      <c r="R151" s="15"/>
      <c r="S151" s="13">
        <v>313</v>
      </c>
    </row>
    <row r="152" spans="1:21" ht="15.75" thickBot="1" x14ac:dyDescent="0.3">
      <c r="A152" s="2" t="s">
        <v>5</v>
      </c>
      <c r="B152" s="2"/>
      <c r="C152" s="2"/>
      <c r="D152" s="14">
        <f>SUM(D148:D151)</f>
        <v>90</v>
      </c>
      <c r="E152" s="14">
        <f t="shared" ref="E152:Q152" si="37">SUM(E148:E151)</f>
        <v>1758</v>
      </c>
      <c r="F152" s="14">
        <f t="shared" si="37"/>
        <v>31</v>
      </c>
      <c r="G152" s="14">
        <f t="shared" si="37"/>
        <v>152</v>
      </c>
      <c r="H152" s="14">
        <f t="shared" si="37"/>
        <v>28</v>
      </c>
      <c r="I152" s="14">
        <f t="shared" si="37"/>
        <v>56</v>
      </c>
      <c r="J152" s="14">
        <f t="shared" si="37"/>
        <v>149</v>
      </c>
      <c r="K152" s="14">
        <f t="shared" si="37"/>
        <v>1966</v>
      </c>
      <c r="L152" s="14">
        <f t="shared" si="37"/>
        <v>149</v>
      </c>
      <c r="M152" s="14">
        <f t="shared" si="37"/>
        <v>1960</v>
      </c>
      <c r="N152" s="14">
        <f t="shared" si="37"/>
        <v>0</v>
      </c>
      <c r="O152" s="14">
        <f t="shared" si="37"/>
        <v>6</v>
      </c>
      <c r="P152" s="14">
        <f t="shared" si="37"/>
        <v>4</v>
      </c>
      <c r="Q152" s="14">
        <f t="shared" si="37"/>
        <v>496</v>
      </c>
      <c r="R152" s="23"/>
      <c r="S152" s="14">
        <f>SUM(S148:S151)</f>
        <v>6219</v>
      </c>
      <c r="T152" s="14">
        <f>SUM(T148:T151)</f>
        <v>13</v>
      </c>
    </row>
    <row r="153" spans="1:21" ht="15.75" thickTop="1" x14ac:dyDescent="0.25">
      <c r="A153" t="s">
        <v>129</v>
      </c>
      <c r="B153" t="s">
        <v>130</v>
      </c>
      <c r="C153" t="s">
        <v>1215</v>
      </c>
      <c r="D153" s="13">
        <v>6</v>
      </c>
      <c r="E153" s="13">
        <v>108</v>
      </c>
      <c r="F153" s="13">
        <v>2</v>
      </c>
      <c r="G153" s="13">
        <v>12</v>
      </c>
      <c r="H153" s="13">
        <v>6</v>
      </c>
      <c r="I153" s="13">
        <v>18</v>
      </c>
      <c r="J153" s="13">
        <f t="shared" si="31"/>
        <v>14</v>
      </c>
      <c r="K153" s="13">
        <f t="shared" si="32"/>
        <v>138</v>
      </c>
      <c r="L153" s="13">
        <v>14</v>
      </c>
      <c r="M153" s="13">
        <v>138</v>
      </c>
      <c r="N153" s="13">
        <f t="shared" ref="N153:N179" si="38">J153-L153</f>
        <v>0</v>
      </c>
      <c r="O153" s="13">
        <f t="shared" si="33"/>
        <v>0</v>
      </c>
      <c r="Q153" s="13">
        <v>50</v>
      </c>
      <c r="R153" s="15" t="s">
        <v>879</v>
      </c>
      <c r="S153" s="13">
        <v>289</v>
      </c>
    </row>
    <row r="154" spans="1:21" x14ac:dyDescent="0.25">
      <c r="B154" t="s">
        <v>131</v>
      </c>
      <c r="C154" t="s">
        <v>1216</v>
      </c>
      <c r="D154" s="13">
        <v>9</v>
      </c>
      <c r="E154" s="13">
        <v>162</v>
      </c>
      <c r="F154" s="13">
        <v>1</v>
      </c>
      <c r="G154" s="13">
        <v>6</v>
      </c>
      <c r="H154" s="13">
        <v>4</v>
      </c>
      <c r="I154" s="13">
        <v>12</v>
      </c>
      <c r="J154" s="13">
        <f t="shared" si="31"/>
        <v>14</v>
      </c>
      <c r="K154" s="13">
        <f t="shared" si="32"/>
        <v>180</v>
      </c>
      <c r="L154" s="13">
        <v>14</v>
      </c>
      <c r="M154" s="13">
        <v>180</v>
      </c>
      <c r="N154" s="13">
        <f t="shared" si="38"/>
        <v>0</v>
      </c>
      <c r="O154" s="13">
        <f t="shared" si="33"/>
        <v>0</v>
      </c>
      <c r="Q154" s="13">
        <v>58</v>
      </c>
      <c r="R154" s="15" t="s">
        <v>879</v>
      </c>
    </row>
    <row r="155" spans="1:21" x14ac:dyDescent="0.25">
      <c r="B155" t="s">
        <v>132</v>
      </c>
      <c r="C155" t="s">
        <v>1217</v>
      </c>
      <c r="D155" s="13">
        <v>176</v>
      </c>
      <c r="E155" s="13">
        <v>3520</v>
      </c>
      <c r="F155" s="13">
        <v>9</v>
      </c>
      <c r="G155" s="13">
        <v>72</v>
      </c>
      <c r="H155" s="13">
        <v>44</v>
      </c>
      <c r="I155" s="13">
        <v>132</v>
      </c>
      <c r="J155" s="13">
        <f t="shared" si="31"/>
        <v>229</v>
      </c>
      <c r="K155" s="13">
        <f t="shared" si="32"/>
        <v>3724</v>
      </c>
      <c r="L155" s="13">
        <v>229</v>
      </c>
      <c r="M155" s="13">
        <v>3724</v>
      </c>
      <c r="N155" s="13">
        <f t="shared" si="38"/>
        <v>0</v>
      </c>
      <c r="O155" s="13">
        <f t="shared" si="33"/>
        <v>0</v>
      </c>
      <c r="P155" s="13">
        <v>3</v>
      </c>
      <c r="Q155" s="13">
        <v>804</v>
      </c>
      <c r="R155" s="15"/>
      <c r="S155" s="13">
        <v>44658</v>
      </c>
      <c r="T155" s="13">
        <v>61</v>
      </c>
    </row>
    <row r="156" spans="1:21" x14ac:dyDescent="0.25">
      <c r="B156" t="s">
        <v>133</v>
      </c>
      <c r="C156" t="s">
        <v>1218</v>
      </c>
      <c r="D156" s="13">
        <v>8</v>
      </c>
      <c r="E156" s="13">
        <v>160</v>
      </c>
      <c r="F156" s="13">
        <v>3</v>
      </c>
      <c r="G156" s="13">
        <v>24</v>
      </c>
      <c r="H156" s="13">
        <v>8</v>
      </c>
      <c r="I156" s="13">
        <v>24</v>
      </c>
      <c r="J156" s="13">
        <f t="shared" si="31"/>
        <v>19</v>
      </c>
      <c r="K156" s="13">
        <f t="shared" si="32"/>
        <v>208</v>
      </c>
      <c r="L156" s="13">
        <v>19</v>
      </c>
      <c r="M156" s="13">
        <v>208</v>
      </c>
      <c r="N156" s="13">
        <f t="shared" si="38"/>
        <v>0</v>
      </c>
      <c r="O156" s="13">
        <f t="shared" si="33"/>
        <v>0</v>
      </c>
      <c r="Q156" s="13">
        <v>43</v>
      </c>
      <c r="R156" s="15" t="s">
        <v>882</v>
      </c>
      <c r="S156" s="13">
        <v>1520</v>
      </c>
    </row>
    <row r="157" spans="1:21" x14ac:dyDescent="0.25">
      <c r="B157" t="s">
        <v>134</v>
      </c>
      <c r="C157" t="s">
        <v>1219</v>
      </c>
      <c r="D157" s="13">
        <v>3</v>
      </c>
      <c r="E157" s="13">
        <v>60</v>
      </c>
      <c r="F157" s="13">
        <v>5</v>
      </c>
      <c r="G157" s="13">
        <v>40</v>
      </c>
      <c r="H157" s="13">
        <v>7</v>
      </c>
      <c r="I157" s="13">
        <v>21</v>
      </c>
      <c r="J157" s="13">
        <f t="shared" si="31"/>
        <v>15</v>
      </c>
      <c r="K157" s="13">
        <f t="shared" si="32"/>
        <v>121</v>
      </c>
      <c r="L157" s="13">
        <v>15</v>
      </c>
      <c r="M157" s="13">
        <v>121</v>
      </c>
      <c r="N157" s="13">
        <f t="shared" si="38"/>
        <v>0</v>
      </c>
      <c r="O157" s="13">
        <f t="shared" si="33"/>
        <v>0</v>
      </c>
      <c r="Q157" s="13">
        <v>49</v>
      </c>
      <c r="R157" s="15" t="s">
        <v>882</v>
      </c>
    </row>
    <row r="158" spans="1:21" x14ac:dyDescent="0.25">
      <c r="B158" t="s">
        <v>135</v>
      </c>
      <c r="C158" t="s">
        <v>1220</v>
      </c>
      <c r="D158" s="13">
        <v>4</v>
      </c>
      <c r="E158" s="13">
        <v>72</v>
      </c>
      <c r="F158" s="13">
        <v>4</v>
      </c>
      <c r="G158" s="13">
        <v>24</v>
      </c>
      <c r="H158" s="13">
        <v>5</v>
      </c>
      <c r="I158" s="13">
        <v>15</v>
      </c>
      <c r="J158" s="13">
        <f t="shared" si="31"/>
        <v>13</v>
      </c>
      <c r="K158" s="13">
        <f t="shared" si="32"/>
        <v>111</v>
      </c>
      <c r="L158" s="13">
        <v>13</v>
      </c>
      <c r="M158" s="13">
        <v>111</v>
      </c>
      <c r="N158" s="13">
        <f t="shared" si="38"/>
        <v>0</v>
      </c>
      <c r="O158" s="13">
        <f t="shared" si="33"/>
        <v>0</v>
      </c>
      <c r="Q158" s="13">
        <v>28</v>
      </c>
      <c r="R158" s="15"/>
      <c r="S158" s="13">
        <v>633</v>
      </c>
    </row>
    <row r="159" spans="1:21" x14ac:dyDescent="0.25">
      <c r="B159" t="s">
        <v>136</v>
      </c>
      <c r="C159" t="s">
        <v>1221</v>
      </c>
      <c r="D159" s="13">
        <v>19</v>
      </c>
      <c r="E159" s="13">
        <v>342</v>
      </c>
      <c r="F159" s="13">
        <v>2</v>
      </c>
      <c r="G159" s="13">
        <v>12</v>
      </c>
      <c r="H159" s="13">
        <v>23</v>
      </c>
      <c r="I159" s="13">
        <v>69</v>
      </c>
      <c r="J159" s="13">
        <f t="shared" si="31"/>
        <v>44</v>
      </c>
      <c r="K159" s="13">
        <f t="shared" si="32"/>
        <v>423</v>
      </c>
      <c r="L159" s="13">
        <v>44</v>
      </c>
      <c r="M159" s="13">
        <v>423</v>
      </c>
      <c r="N159" s="13">
        <f t="shared" si="38"/>
        <v>0</v>
      </c>
      <c r="O159" s="13">
        <f t="shared" si="33"/>
        <v>0</v>
      </c>
      <c r="Q159" s="13">
        <v>130</v>
      </c>
      <c r="R159" s="15" t="s">
        <v>883</v>
      </c>
      <c r="S159" s="13">
        <v>1058</v>
      </c>
      <c r="T159" s="13">
        <v>1</v>
      </c>
    </row>
    <row r="160" spans="1:21" x14ac:dyDescent="0.25">
      <c r="B160" t="s">
        <v>137</v>
      </c>
      <c r="C160" t="s">
        <v>1222</v>
      </c>
      <c r="D160" s="13">
        <v>4</v>
      </c>
      <c r="E160" s="13">
        <v>72</v>
      </c>
      <c r="F160" s="13">
        <v>1</v>
      </c>
      <c r="G160" s="13">
        <v>6</v>
      </c>
      <c r="H160" s="13">
        <v>11</v>
      </c>
      <c r="I160" s="13">
        <v>33</v>
      </c>
      <c r="J160" s="13">
        <f t="shared" si="31"/>
        <v>16</v>
      </c>
      <c r="K160" s="13">
        <f t="shared" si="32"/>
        <v>111</v>
      </c>
      <c r="L160" s="13">
        <v>16</v>
      </c>
      <c r="M160" s="13">
        <v>111</v>
      </c>
      <c r="N160" s="13">
        <f t="shared" si="38"/>
        <v>0</v>
      </c>
      <c r="O160" s="13">
        <f t="shared" si="33"/>
        <v>0</v>
      </c>
      <c r="Q160" s="13">
        <v>44</v>
      </c>
      <c r="R160" s="15" t="s">
        <v>883</v>
      </c>
    </row>
    <row r="161" spans="1:21" x14ac:dyDescent="0.25">
      <c r="B161" t="s">
        <v>138</v>
      </c>
      <c r="C161" t="s">
        <v>1223</v>
      </c>
      <c r="D161" s="13">
        <v>2</v>
      </c>
      <c r="E161" s="13">
        <v>36</v>
      </c>
      <c r="H161" s="13">
        <v>13</v>
      </c>
      <c r="I161" s="13">
        <v>39</v>
      </c>
      <c r="J161" s="13">
        <f t="shared" si="31"/>
        <v>15</v>
      </c>
      <c r="K161" s="13">
        <f t="shared" si="32"/>
        <v>75</v>
      </c>
      <c r="L161" s="13">
        <v>15</v>
      </c>
      <c r="M161" s="13">
        <v>75</v>
      </c>
      <c r="N161" s="13">
        <f t="shared" si="38"/>
        <v>0</v>
      </c>
      <c r="O161" s="13">
        <f t="shared" si="33"/>
        <v>0</v>
      </c>
      <c r="Q161" s="13">
        <v>56</v>
      </c>
      <c r="R161" s="15" t="s">
        <v>883</v>
      </c>
    </row>
    <row r="162" spans="1:21" ht="15.75" thickBot="1" x14ac:dyDescent="0.3">
      <c r="A162" s="2" t="s">
        <v>5</v>
      </c>
      <c r="B162" s="2"/>
      <c r="C162" s="2"/>
      <c r="D162" s="14">
        <f>SUM(D153:D161)</f>
        <v>231</v>
      </c>
      <c r="E162" s="14">
        <f t="shared" ref="E162:Q162" si="39">SUM(E153:E161)</f>
        <v>4532</v>
      </c>
      <c r="F162" s="14">
        <f t="shared" si="39"/>
        <v>27</v>
      </c>
      <c r="G162" s="14">
        <f t="shared" si="39"/>
        <v>196</v>
      </c>
      <c r="H162" s="14">
        <f t="shared" si="39"/>
        <v>121</v>
      </c>
      <c r="I162" s="14">
        <f t="shared" si="39"/>
        <v>363</v>
      </c>
      <c r="J162" s="14">
        <f t="shared" si="39"/>
        <v>379</v>
      </c>
      <c r="K162" s="14">
        <f t="shared" si="39"/>
        <v>5091</v>
      </c>
      <c r="L162" s="14">
        <f t="shared" si="39"/>
        <v>379</v>
      </c>
      <c r="M162" s="14">
        <f t="shared" si="39"/>
        <v>5091</v>
      </c>
      <c r="N162" s="14">
        <f t="shared" si="39"/>
        <v>0</v>
      </c>
      <c r="O162" s="14">
        <f t="shared" si="39"/>
        <v>0</v>
      </c>
      <c r="P162" s="14">
        <f t="shared" si="39"/>
        <v>3</v>
      </c>
      <c r="Q162" s="14">
        <f t="shared" si="39"/>
        <v>1262</v>
      </c>
      <c r="R162" s="23"/>
      <c r="S162" s="14">
        <f>SUM(S153:S161)</f>
        <v>48158</v>
      </c>
      <c r="T162" s="14">
        <f>SUM(T153:T161)</f>
        <v>62</v>
      </c>
    </row>
    <row r="163" spans="1:21" ht="15.75" thickTop="1" x14ac:dyDescent="0.25">
      <c r="B163" t="s">
        <v>139</v>
      </c>
      <c r="C163" t="s">
        <v>1224</v>
      </c>
      <c r="D163" s="13">
        <v>5</v>
      </c>
      <c r="E163" s="13">
        <v>90</v>
      </c>
      <c r="H163" s="13">
        <v>26</v>
      </c>
      <c r="I163" s="13">
        <v>78</v>
      </c>
      <c r="J163" s="13">
        <f t="shared" si="31"/>
        <v>31</v>
      </c>
      <c r="K163" s="13">
        <f t="shared" si="32"/>
        <v>168</v>
      </c>
      <c r="L163" s="13">
        <v>31</v>
      </c>
      <c r="M163" s="13">
        <v>168</v>
      </c>
      <c r="N163" s="13">
        <f t="shared" si="38"/>
        <v>0</v>
      </c>
      <c r="O163" s="13">
        <f t="shared" si="33"/>
        <v>0</v>
      </c>
      <c r="Q163" s="13">
        <v>72</v>
      </c>
      <c r="R163" s="15"/>
      <c r="S163" s="13">
        <v>751</v>
      </c>
    </row>
    <row r="164" spans="1:21" x14ac:dyDescent="0.25">
      <c r="B164" t="s">
        <v>140</v>
      </c>
      <c r="C164" t="s">
        <v>1225</v>
      </c>
      <c r="D164" s="13">
        <v>11</v>
      </c>
      <c r="E164" s="13">
        <v>198</v>
      </c>
      <c r="F164" s="13">
        <v>2</v>
      </c>
      <c r="G164" s="13">
        <v>16</v>
      </c>
      <c r="H164" s="13">
        <v>44</v>
      </c>
      <c r="I164" s="13">
        <v>132</v>
      </c>
      <c r="J164" s="13">
        <f t="shared" si="31"/>
        <v>57</v>
      </c>
      <c r="K164" s="13">
        <f t="shared" si="32"/>
        <v>346</v>
      </c>
      <c r="L164" s="13">
        <v>57</v>
      </c>
      <c r="M164" s="13">
        <v>346</v>
      </c>
      <c r="N164" s="13">
        <f t="shared" si="38"/>
        <v>0</v>
      </c>
      <c r="O164" s="13">
        <f t="shared" si="33"/>
        <v>0</v>
      </c>
      <c r="Q164" s="13">
        <v>124</v>
      </c>
      <c r="R164" s="15"/>
      <c r="S164" s="13">
        <v>884</v>
      </c>
      <c r="T164" s="13">
        <v>1</v>
      </c>
      <c r="U164" t="s">
        <v>903</v>
      </c>
    </row>
    <row r="165" spans="1:21" x14ac:dyDescent="0.25">
      <c r="B165" t="s">
        <v>141</v>
      </c>
      <c r="C165" t="s">
        <v>1226</v>
      </c>
      <c r="D165" s="13">
        <v>4</v>
      </c>
      <c r="E165" s="13">
        <v>72</v>
      </c>
      <c r="H165" s="13">
        <v>18</v>
      </c>
      <c r="I165" s="13">
        <v>54</v>
      </c>
      <c r="J165" s="13">
        <f t="shared" si="31"/>
        <v>22</v>
      </c>
      <c r="K165" s="13">
        <f t="shared" si="32"/>
        <v>126</v>
      </c>
      <c r="L165" s="13">
        <v>22</v>
      </c>
      <c r="M165" s="13">
        <v>126</v>
      </c>
      <c r="N165" s="13">
        <f t="shared" si="38"/>
        <v>0</v>
      </c>
      <c r="O165" s="13">
        <f t="shared" si="33"/>
        <v>0</v>
      </c>
      <c r="Q165" s="13">
        <v>69</v>
      </c>
      <c r="R165" s="15" t="s">
        <v>881</v>
      </c>
      <c r="S165" s="13">
        <v>1149</v>
      </c>
    </row>
    <row r="166" spans="1:21" x14ac:dyDescent="0.25">
      <c r="B166" t="s">
        <v>142</v>
      </c>
      <c r="C166" t="s">
        <v>1227</v>
      </c>
      <c r="F166" s="13">
        <v>1</v>
      </c>
      <c r="G166" s="13">
        <v>6</v>
      </c>
      <c r="H166" s="13">
        <v>14</v>
      </c>
      <c r="I166" s="13">
        <v>42</v>
      </c>
      <c r="J166" s="13">
        <f t="shared" si="31"/>
        <v>15</v>
      </c>
      <c r="K166" s="13">
        <f t="shared" si="32"/>
        <v>48</v>
      </c>
      <c r="L166" s="13">
        <v>15</v>
      </c>
      <c r="M166" s="13">
        <v>48</v>
      </c>
      <c r="N166" s="13">
        <f t="shared" si="38"/>
        <v>0</v>
      </c>
      <c r="O166" s="13">
        <f t="shared" si="33"/>
        <v>0</v>
      </c>
      <c r="Q166" s="13">
        <v>56</v>
      </c>
      <c r="R166" s="15" t="s">
        <v>881</v>
      </c>
    </row>
    <row r="167" spans="1:21" x14ac:dyDescent="0.25">
      <c r="B167" t="s">
        <v>143</v>
      </c>
      <c r="C167" t="s">
        <v>1228</v>
      </c>
      <c r="H167" s="13">
        <v>14</v>
      </c>
      <c r="I167" s="13">
        <v>42</v>
      </c>
      <c r="J167" s="13">
        <f t="shared" si="31"/>
        <v>14</v>
      </c>
      <c r="K167" s="13">
        <f t="shared" si="32"/>
        <v>42</v>
      </c>
      <c r="L167" s="13">
        <v>14</v>
      </c>
      <c r="M167" s="13">
        <v>42</v>
      </c>
      <c r="N167" s="13">
        <f t="shared" si="38"/>
        <v>0</v>
      </c>
      <c r="O167" s="13">
        <f t="shared" si="33"/>
        <v>0</v>
      </c>
      <c r="Q167" s="13">
        <v>44</v>
      </c>
      <c r="R167" s="15" t="s">
        <v>881</v>
      </c>
    </row>
    <row r="168" spans="1:21" x14ac:dyDescent="0.25">
      <c r="B168" t="s">
        <v>144</v>
      </c>
      <c r="C168" t="s">
        <v>1229</v>
      </c>
      <c r="H168" s="13">
        <v>7</v>
      </c>
      <c r="I168" s="13">
        <v>21</v>
      </c>
      <c r="J168" s="13">
        <f t="shared" si="31"/>
        <v>7</v>
      </c>
      <c r="K168" s="13">
        <f t="shared" si="32"/>
        <v>21</v>
      </c>
      <c r="L168" s="13">
        <v>7</v>
      </c>
      <c r="M168" s="13">
        <v>21</v>
      </c>
      <c r="N168" s="13">
        <f t="shared" si="38"/>
        <v>0</v>
      </c>
      <c r="O168" s="13">
        <f t="shared" si="33"/>
        <v>0</v>
      </c>
      <c r="Q168" s="13">
        <v>26</v>
      </c>
      <c r="R168" s="15"/>
      <c r="S168" s="13">
        <v>627</v>
      </c>
      <c r="T168" s="13">
        <v>59</v>
      </c>
    </row>
    <row r="169" spans="1:21" x14ac:dyDescent="0.25">
      <c r="B169" t="s">
        <v>145</v>
      </c>
      <c r="C169" t="s">
        <v>1230</v>
      </c>
      <c r="D169" s="13">
        <v>13</v>
      </c>
      <c r="E169" s="13">
        <v>234</v>
      </c>
      <c r="F169" s="13">
        <v>12</v>
      </c>
      <c r="G169" s="13">
        <v>96</v>
      </c>
      <c r="H169" s="13">
        <v>12</v>
      </c>
      <c r="I169" s="13">
        <v>36</v>
      </c>
      <c r="J169" s="13">
        <f t="shared" si="31"/>
        <v>37</v>
      </c>
      <c r="K169" s="13">
        <f t="shared" si="32"/>
        <v>366</v>
      </c>
      <c r="L169" s="13">
        <v>37</v>
      </c>
      <c r="M169" s="13">
        <v>366</v>
      </c>
      <c r="N169" s="13">
        <f t="shared" si="38"/>
        <v>0</v>
      </c>
      <c r="O169" s="13">
        <f t="shared" si="33"/>
        <v>0</v>
      </c>
      <c r="Q169" s="13">
        <v>88</v>
      </c>
      <c r="R169" s="15"/>
      <c r="S169" s="13">
        <v>39074</v>
      </c>
    </row>
    <row r="170" spans="1:21" x14ac:dyDescent="0.25">
      <c r="B170" t="s">
        <v>146</v>
      </c>
      <c r="C170" t="s">
        <v>1231</v>
      </c>
      <c r="F170" s="13">
        <v>1</v>
      </c>
      <c r="G170" s="13">
        <v>6</v>
      </c>
      <c r="H170" s="13">
        <v>7</v>
      </c>
      <c r="I170" s="13">
        <v>21</v>
      </c>
      <c r="J170" s="13">
        <f t="shared" si="31"/>
        <v>8</v>
      </c>
      <c r="K170" s="13">
        <f t="shared" si="32"/>
        <v>27</v>
      </c>
      <c r="L170" s="13">
        <v>8</v>
      </c>
      <c r="M170" s="13">
        <v>27</v>
      </c>
      <c r="N170" s="13">
        <f t="shared" si="38"/>
        <v>0</v>
      </c>
      <c r="O170" s="13">
        <f t="shared" si="33"/>
        <v>0</v>
      </c>
      <c r="Q170" s="13">
        <v>30</v>
      </c>
      <c r="R170" s="15"/>
      <c r="S170" s="13">
        <v>349</v>
      </c>
      <c r="T170" s="13">
        <v>1</v>
      </c>
    </row>
    <row r="171" spans="1:21" x14ac:dyDescent="0.25">
      <c r="B171" t="s">
        <v>587</v>
      </c>
      <c r="C171" t="s">
        <v>1232</v>
      </c>
      <c r="F171" s="13">
        <v>1</v>
      </c>
      <c r="G171" s="13">
        <v>6</v>
      </c>
      <c r="H171" s="13">
        <v>5</v>
      </c>
      <c r="I171" s="13">
        <v>15</v>
      </c>
      <c r="J171" s="13">
        <f t="shared" si="31"/>
        <v>6</v>
      </c>
      <c r="K171" s="13">
        <f t="shared" si="32"/>
        <v>21</v>
      </c>
      <c r="L171" s="13">
        <v>6</v>
      </c>
      <c r="M171" s="13">
        <v>21</v>
      </c>
      <c r="N171" s="13">
        <f t="shared" si="38"/>
        <v>0</v>
      </c>
      <c r="O171" s="13">
        <f t="shared" si="33"/>
        <v>0</v>
      </c>
      <c r="Q171" s="13">
        <v>26</v>
      </c>
      <c r="R171" s="15"/>
      <c r="S171" s="13">
        <v>442</v>
      </c>
    </row>
    <row r="172" spans="1:21" x14ac:dyDescent="0.25">
      <c r="B172" t="s">
        <v>147</v>
      </c>
      <c r="C172" t="s">
        <v>1233</v>
      </c>
      <c r="D172" s="13">
        <v>8</v>
      </c>
      <c r="E172" s="13">
        <v>144</v>
      </c>
      <c r="F172" s="13">
        <v>6</v>
      </c>
      <c r="G172" s="13">
        <v>48</v>
      </c>
      <c r="H172" s="13">
        <v>7</v>
      </c>
      <c r="I172" s="13">
        <v>21</v>
      </c>
      <c r="J172" s="13">
        <f t="shared" si="31"/>
        <v>21</v>
      </c>
      <c r="K172" s="13">
        <f t="shared" si="32"/>
        <v>213</v>
      </c>
      <c r="L172" s="13">
        <v>21</v>
      </c>
      <c r="M172" s="13">
        <v>213</v>
      </c>
      <c r="N172" s="13">
        <f t="shared" si="38"/>
        <v>0</v>
      </c>
      <c r="O172" s="13">
        <f t="shared" si="33"/>
        <v>0</v>
      </c>
      <c r="Q172" s="13">
        <v>90</v>
      </c>
      <c r="R172" s="15" t="s">
        <v>880</v>
      </c>
      <c r="S172" s="13">
        <v>1418</v>
      </c>
    </row>
    <row r="173" spans="1:21" x14ac:dyDescent="0.25">
      <c r="B173" t="s">
        <v>148</v>
      </c>
      <c r="C173" t="s">
        <v>1234</v>
      </c>
      <c r="D173" s="13">
        <v>1</v>
      </c>
      <c r="E173" s="13">
        <v>16</v>
      </c>
      <c r="F173" s="13">
        <v>1</v>
      </c>
      <c r="G173" s="13">
        <v>6</v>
      </c>
      <c r="H173" s="13">
        <v>5</v>
      </c>
      <c r="I173" s="13">
        <v>15</v>
      </c>
      <c r="J173" s="13">
        <f t="shared" si="31"/>
        <v>7</v>
      </c>
      <c r="K173" s="13">
        <f t="shared" si="32"/>
        <v>37</v>
      </c>
      <c r="L173" s="13">
        <v>7</v>
      </c>
      <c r="M173" s="13">
        <v>37</v>
      </c>
      <c r="N173" s="13">
        <f t="shared" si="38"/>
        <v>0</v>
      </c>
      <c r="O173" s="13">
        <f t="shared" si="33"/>
        <v>0</v>
      </c>
      <c r="Q173" s="13">
        <v>30</v>
      </c>
      <c r="R173" s="15" t="s">
        <v>880</v>
      </c>
    </row>
    <row r="174" spans="1:21" x14ac:dyDescent="0.25">
      <c r="B174" t="s">
        <v>149</v>
      </c>
      <c r="C174" t="s">
        <v>1235</v>
      </c>
      <c r="D174" s="13">
        <v>2</v>
      </c>
      <c r="E174" s="13">
        <v>32</v>
      </c>
      <c r="F174" s="13">
        <v>2</v>
      </c>
      <c r="G174" s="13">
        <v>12</v>
      </c>
      <c r="H174" s="13">
        <v>5</v>
      </c>
      <c r="I174" s="13">
        <v>15</v>
      </c>
      <c r="J174" s="13">
        <f t="shared" si="31"/>
        <v>9</v>
      </c>
      <c r="K174" s="13">
        <f t="shared" si="32"/>
        <v>59</v>
      </c>
      <c r="L174" s="13">
        <v>9</v>
      </c>
      <c r="M174" s="13">
        <v>59</v>
      </c>
      <c r="N174" s="13">
        <f t="shared" si="38"/>
        <v>0</v>
      </c>
      <c r="O174" s="13">
        <f t="shared" si="33"/>
        <v>0</v>
      </c>
      <c r="Q174" s="13">
        <v>32</v>
      </c>
      <c r="R174" s="15" t="s">
        <v>880</v>
      </c>
    </row>
    <row r="175" spans="1:21" x14ac:dyDescent="0.25">
      <c r="B175" t="s">
        <v>150</v>
      </c>
      <c r="C175" t="s">
        <v>1236</v>
      </c>
      <c r="D175" s="13">
        <v>5</v>
      </c>
      <c r="E175" s="13">
        <v>100</v>
      </c>
      <c r="F175" s="13">
        <v>2</v>
      </c>
      <c r="G175" s="13">
        <v>12</v>
      </c>
      <c r="H175" s="13">
        <v>7</v>
      </c>
      <c r="I175" s="13">
        <v>21</v>
      </c>
      <c r="J175" s="13">
        <f t="shared" si="31"/>
        <v>14</v>
      </c>
      <c r="K175" s="13">
        <f t="shared" si="32"/>
        <v>133</v>
      </c>
      <c r="L175" s="13">
        <v>14</v>
      </c>
      <c r="M175" s="13">
        <v>133</v>
      </c>
      <c r="N175" s="13">
        <f t="shared" si="38"/>
        <v>0</v>
      </c>
      <c r="O175" s="13">
        <f t="shared" si="33"/>
        <v>0</v>
      </c>
      <c r="Q175" s="13">
        <v>71</v>
      </c>
      <c r="R175" s="15"/>
      <c r="S175" s="13">
        <v>246</v>
      </c>
    </row>
    <row r="176" spans="1:21" x14ac:dyDescent="0.25">
      <c r="B176" t="s">
        <v>807</v>
      </c>
      <c r="C176" t="s">
        <v>1237</v>
      </c>
      <c r="D176" s="13">
        <v>4</v>
      </c>
      <c r="E176" s="13">
        <v>80</v>
      </c>
      <c r="F176" s="13">
        <v>1</v>
      </c>
      <c r="G176" s="13">
        <v>6</v>
      </c>
      <c r="H176" s="13">
        <v>16</v>
      </c>
      <c r="I176" s="13">
        <v>48</v>
      </c>
      <c r="J176" s="13">
        <f t="shared" si="31"/>
        <v>21</v>
      </c>
      <c r="K176" s="13">
        <f t="shared" si="32"/>
        <v>134</v>
      </c>
      <c r="L176" s="13">
        <v>21</v>
      </c>
      <c r="M176" s="13">
        <v>134</v>
      </c>
      <c r="N176" s="13">
        <f t="shared" si="38"/>
        <v>0</v>
      </c>
      <c r="O176" s="13">
        <f t="shared" si="33"/>
        <v>0</v>
      </c>
      <c r="Q176" s="13">
        <v>105</v>
      </c>
      <c r="R176" s="15" t="s">
        <v>888</v>
      </c>
      <c r="S176" s="13">
        <v>668</v>
      </c>
      <c r="U176" t="s">
        <v>903</v>
      </c>
    </row>
    <row r="177" spans="1:21" x14ac:dyDescent="0.25">
      <c r="B177" t="s">
        <v>151</v>
      </c>
      <c r="C177" t="s">
        <v>1238</v>
      </c>
      <c r="H177" s="13">
        <v>4</v>
      </c>
      <c r="I177" s="13">
        <v>12</v>
      </c>
      <c r="J177" s="13">
        <f t="shared" si="31"/>
        <v>4</v>
      </c>
      <c r="K177" s="13">
        <f t="shared" si="32"/>
        <v>12</v>
      </c>
      <c r="L177" s="13">
        <v>4</v>
      </c>
      <c r="M177" s="13">
        <v>12</v>
      </c>
      <c r="N177" s="13">
        <f t="shared" si="38"/>
        <v>0</v>
      </c>
      <c r="O177" s="13">
        <f t="shared" si="33"/>
        <v>0</v>
      </c>
      <c r="Q177" s="13">
        <v>17</v>
      </c>
      <c r="R177" s="15" t="s">
        <v>888</v>
      </c>
    </row>
    <row r="178" spans="1:21" x14ac:dyDescent="0.25">
      <c r="B178" t="s">
        <v>152</v>
      </c>
      <c r="C178" t="s">
        <v>1239</v>
      </c>
      <c r="D178" s="13">
        <v>3</v>
      </c>
      <c r="E178" s="13">
        <v>60</v>
      </c>
      <c r="F178" s="13">
        <v>3</v>
      </c>
      <c r="G178" s="13">
        <v>18</v>
      </c>
      <c r="H178" s="13">
        <v>16</v>
      </c>
      <c r="I178" s="13">
        <v>48</v>
      </c>
      <c r="J178" s="13">
        <f t="shared" si="31"/>
        <v>22</v>
      </c>
      <c r="K178" s="13">
        <f t="shared" si="32"/>
        <v>126</v>
      </c>
      <c r="L178" s="13">
        <v>22</v>
      </c>
      <c r="M178" s="13">
        <v>126</v>
      </c>
      <c r="N178" s="13">
        <f t="shared" si="38"/>
        <v>0</v>
      </c>
      <c r="O178" s="13">
        <f t="shared" si="33"/>
        <v>0</v>
      </c>
      <c r="Q178" s="13">
        <v>78</v>
      </c>
      <c r="R178" s="15"/>
      <c r="S178" s="13">
        <v>418</v>
      </c>
    </row>
    <row r="179" spans="1:21" x14ac:dyDescent="0.25">
      <c r="B179" t="s">
        <v>808</v>
      </c>
      <c r="C179" t="s">
        <v>1240</v>
      </c>
      <c r="H179" s="13">
        <v>30</v>
      </c>
      <c r="I179" s="13">
        <v>90</v>
      </c>
      <c r="J179" s="13">
        <f t="shared" si="31"/>
        <v>30</v>
      </c>
      <c r="K179" s="13">
        <f t="shared" si="32"/>
        <v>90</v>
      </c>
      <c r="L179" s="13">
        <v>30</v>
      </c>
      <c r="M179" s="13">
        <v>90</v>
      </c>
      <c r="N179" s="13">
        <f t="shared" si="38"/>
        <v>0</v>
      </c>
      <c r="O179" s="13">
        <f t="shared" si="33"/>
        <v>0</v>
      </c>
      <c r="Q179" s="13">
        <v>90</v>
      </c>
      <c r="R179" s="15"/>
      <c r="S179" s="13">
        <v>1891</v>
      </c>
    </row>
    <row r="180" spans="1:21" ht="15.75" thickBot="1" x14ac:dyDescent="0.3">
      <c r="A180" s="2" t="s">
        <v>5</v>
      </c>
      <c r="B180" s="2"/>
      <c r="C180" s="2"/>
      <c r="D180" s="14">
        <f>SUM(D162:D179)</f>
        <v>287</v>
      </c>
      <c r="E180" s="14">
        <f t="shared" ref="E180:Q180" si="40">SUM(E162:E179)</f>
        <v>5558</v>
      </c>
      <c r="F180" s="14">
        <f t="shared" si="40"/>
        <v>59</v>
      </c>
      <c r="G180" s="14">
        <f t="shared" si="40"/>
        <v>428</v>
      </c>
      <c r="H180" s="14">
        <f t="shared" si="40"/>
        <v>358</v>
      </c>
      <c r="I180" s="14">
        <f t="shared" si="40"/>
        <v>1074</v>
      </c>
      <c r="J180" s="14">
        <f t="shared" si="40"/>
        <v>704</v>
      </c>
      <c r="K180" s="14">
        <f t="shared" si="40"/>
        <v>7060</v>
      </c>
      <c r="L180" s="14">
        <f t="shared" si="40"/>
        <v>704</v>
      </c>
      <c r="M180" s="14">
        <f t="shared" si="40"/>
        <v>7060</v>
      </c>
      <c r="N180" s="14">
        <f t="shared" si="40"/>
        <v>0</v>
      </c>
      <c r="O180" s="14">
        <f t="shared" si="40"/>
        <v>0</v>
      </c>
      <c r="P180" s="14">
        <f t="shared" si="40"/>
        <v>3</v>
      </c>
      <c r="Q180" s="14">
        <f t="shared" si="40"/>
        <v>2310</v>
      </c>
      <c r="R180" s="23"/>
      <c r="S180" s="14">
        <f>SUM(S162:S179)</f>
        <v>96075</v>
      </c>
      <c r="T180" s="14">
        <f>SUM(T162:T179)</f>
        <v>123</v>
      </c>
      <c r="U180" t="s">
        <v>903</v>
      </c>
    </row>
    <row r="181" spans="1:21" ht="15.75" thickTop="1" x14ac:dyDescent="0.25">
      <c r="A181" t="s">
        <v>156</v>
      </c>
      <c r="B181" t="s">
        <v>517</v>
      </c>
      <c r="C181" t="s">
        <v>1557</v>
      </c>
      <c r="D181" s="13">
        <v>18</v>
      </c>
      <c r="E181" s="13">
        <v>288</v>
      </c>
      <c r="F181" s="13">
        <v>2</v>
      </c>
      <c r="G181" s="13">
        <v>10</v>
      </c>
      <c r="H181" s="13">
        <v>60</v>
      </c>
      <c r="I181" s="13">
        <v>120</v>
      </c>
      <c r="J181" s="13">
        <f t="shared" si="31"/>
        <v>80</v>
      </c>
      <c r="K181" s="13">
        <f t="shared" si="32"/>
        <v>418</v>
      </c>
      <c r="L181" s="13">
        <v>80</v>
      </c>
      <c r="M181" s="13">
        <v>418</v>
      </c>
      <c r="N181" s="13">
        <f t="shared" ref="N181:N203" si="41">J181-L181</f>
        <v>0</v>
      </c>
      <c r="O181" s="13">
        <f t="shared" si="33"/>
        <v>0</v>
      </c>
      <c r="P181" s="13">
        <v>1</v>
      </c>
      <c r="Q181" s="13">
        <v>200</v>
      </c>
      <c r="R181" s="15" t="s">
        <v>879</v>
      </c>
      <c r="S181" s="13">
        <v>1227</v>
      </c>
      <c r="T181" s="13">
        <v>2</v>
      </c>
    </row>
    <row r="182" spans="1:21" x14ac:dyDescent="0.25">
      <c r="B182" t="s">
        <v>160</v>
      </c>
      <c r="C182" t="s">
        <v>1245</v>
      </c>
      <c r="H182" s="13">
        <v>7</v>
      </c>
      <c r="I182" s="13">
        <v>14</v>
      </c>
      <c r="J182" s="13">
        <f t="shared" si="31"/>
        <v>7</v>
      </c>
      <c r="K182" s="13">
        <f t="shared" si="32"/>
        <v>14</v>
      </c>
      <c r="L182" s="13">
        <v>7</v>
      </c>
      <c r="M182" s="13">
        <v>14</v>
      </c>
      <c r="N182" s="13">
        <f t="shared" si="41"/>
        <v>0</v>
      </c>
      <c r="O182" s="13">
        <f t="shared" si="33"/>
        <v>0</v>
      </c>
      <c r="Q182" s="13">
        <v>15</v>
      </c>
      <c r="R182" s="15" t="s">
        <v>879</v>
      </c>
    </row>
    <row r="183" spans="1:21" x14ac:dyDescent="0.25">
      <c r="B183" t="s">
        <v>161</v>
      </c>
      <c r="C183" t="s">
        <v>1246</v>
      </c>
      <c r="D183" s="13">
        <v>11</v>
      </c>
      <c r="E183" s="13">
        <v>176</v>
      </c>
      <c r="H183" s="13">
        <v>18</v>
      </c>
      <c r="I183" s="13">
        <v>36</v>
      </c>
      <c r="J183" s="13">
        <f t="shared" si="31"/>
        <v>29</v>
      </c>
      <c r="K183" s="13">
        <f t="shared" si="32"/>
        <v>212</v>
      </c>
      <c r="L183" s="13">
        <v>29</v>
      </c>
      <c r="M183" s="13">
        <v>212</v>
      </c>
      <c r="N183" s="13">
        <f t="shared" si="41"/>
        <v>0</v>
      </c>
      <c r="O183" s="13">
        <f t="shared" si="33"/>
        <v>0</v>
      </c>
      <c r="Q183" s="13">
        <v>96</v>
      </c>
      <c r="R183" s="15" t="s">
        <v>882</v>
      </c>
      <c r="S183" s="13">
        <v>146</v>
      </c>
    </row>
    <row r="184" spans="1:21" x14ac:dyDescent="0.25">
      <c r="B184" t="s">
        <v>162</v>
      </c>
      <c r="C184" t="s">
        <v>1247</v>
      </c>
      <c r="D184" s="13">
        <v>3</v>
      </c>
      <c r="E184" s="13">
        <v>48</v>
      </c>
      <c r="H184" s="13">
        <v>16</v>
      </c>
      <c r="I184" s="13">
        <v>32</v>
      </c>
      <c r="J184" s="13">
        <f t="shared" si="31"/>
        <v>19</v>
      </c>
      <c r="K184" s="13">
        <f t="shared" si="32"/>
        <v>80</v>
      </c>
      <c r="L184" s="13">
        <v>19</v>
      </c>
      <c r="M184" s="13">
        <v>80</v>
      </c>
      <c r="N184" s="13">
        <f t="shared" si="41"/>
        <v>0</v>
      </c>
      <c r="O184" s="13">
        <f t="shared" si="33"/>
        <v>0</v>
      </c>
      <c r="Q184" s="13">
        <v>78</v>
      </c>
      <c r="R184" s="15" t="s">
        <v>882</v>
      </c>
      <c r="T184" s="13">
        <v>1</v>
      </c>
    </row>
    <row r="185" spans="1:21" x14ac:dyDescent="0.25">
      <c r="B185" t="s">
        <v>673</v>
      </c>
      <c r="C185" t="s">
        <v>1248</v>
      </c>
      <c r="H185" s="13">
        <v>4</v>
      </c>
      <c r="I185" s="13">
        <v>8</v>
      </c>
      <c r="J185" s="13">
        <f t="shared" si="31"/>
        <v>4</v>
      </c>
      <c r="K185" s="13">
        <f t="shared" si="32"/>
        <v>8</v>
      </c>
      <c r="L185" s="13">
        <v>4</v>
      </c>
      <c r="M185" s="13">
        <v>8</v>
      </c>
      <c r="N185" s="13">
        <f t="shared" si="41"/>
        <v>0</v>
      </c>
      <c r="O185" s="13">
        <f t="shared" si="33"/>
        <v>0</v>
      </c>
      <c r="Q185" s="13">
        <v>16</v>
      </c>
      <c r="R185" s="15" t="s">
        <v>882</v>
      </c>
    </row>
    <row r="186" spans="1:21" ht="15.75" thickBot="1" x14ac:dyDescent="0.3">
      <c r="A186" s="2" t="s">
        <v>5</v>
      </c>
      <c r="B186" s="2"/>
      <c r="C186" s="2"/>
      <c r="D186" s="14">
        <f>SUM(D181:D185)</f>
        <v>32</v>
      </c>
      <c r="E186" s="14">
        <f t="shared" ref="E186:T186" si="42">SUM(E181:E185)</f>
        <v>512</v>
      </c>
      <c r="F186" s="14">
        <f t="shared" si="42"/>
        <v>2</v>
      </c>
      <c r="G186" s="14">
        <f t="shared" si="42"/>
        <v>10</v>
      </c>
      <c r="H186" s="14">
        <f t="shared" si="42"/>
        <v>105</v>
      </c>
      <c r="I186" s="14">
        <f t="shared" si="42"/>
        <v>210</v>
      </c>
      <c r="J186" s="14">
        <f t="shared" si="42"/>
        <v>139</v>
      </c>
      <c r="K186" s="14">
        <f t="shared" si="42"/>
        <v>732</v>
      </c>
      <c r="L186" s="14">
        <f t="shared" si="42"/>
        <v>139</v>
      </c>
      <c r="M186" s="14">
        <f t="shared" si="42"/>
        <v>732</v>
      </c>
      <c r="N186" s="14">
        <f t="shared" si="42"/>
        <v>0</v>
      </c>
      <c r="O186" s="14">
        <f t="shared" si="42"/>
        <v>0</v>
      </c>
      <c r="P186" s="14">
        <f t="shared" si="42"/>
        <v>1</v>
      </c>
      <c r="Q186" s="14">
        <f t="shared" si="42"/>
        <v>405</v>
      </c>
      <c r="R186" s="23"/>
      <c r="S186" s="14">
        <f t="shared" si="42"/>
        <v>1373</v>
      </c>
      <c r="T186" s="14">
        <f t="shared" si="42"/>
        <v>3</v>
      </c>
    </row>
    <row r="187" spans="1:21" ht="15.75" thickTop="1" x14ac:dyDescent="0.25">
      <c r="B187" t="s">
        <v>515</v>
      </c>
      <c r="C187" t="s">
        <v>1250</v>
      </c>
      <c r="D187" s="13">
        <v>3</v>
      </c>
      <c r="E187" s="13">
        <v>48</v>
      </c>
      <c r="H187" s="13">
        <v>24</v>
      </c>
      <c r="I187" s="13">
        <v>48</v>
      </c>
      <c r="J187" s="13">
        <f t="shared" si="31"/>
        <v>27</v>
      </c>
      <c r="K187" s="13">
        <f t="shared" si="32"/>
        <v>96</v>
      </c>
      <c r="L187" s="13">
        <v>27</v>
      </c>
      <c r="M187" s="13">
        <v>96</v>
      </c>
      <c r="N187" s="13">
        <f>J187-L187</f>
        <v>0</v>
      </c>
      <c r="O187" s="13">
        <f t="shared" si="33"/>
        <v>0</v>
      </c>
      <c r="Q187" s="13">
        <v>60</v>
      </c>
      <c r="R187" s="15"/>
      <c r="S187" s="13">
        <v>77</v>
      </c>
    </row>
    <row r="188" spans="1:21" x14ac:dyDescent="0.25">
      <c r="B188" t="s">
        <v>166</v>
      </c>
      <c r="C188" t="s">
        <v>1252</v>
      </c>
      <c r="D188" s="13">
        <v>5</v>
      </c>
      <c r="E188" s="13">
        <v>80</v>
      </c>
      <c r="F188" s="13">
        <v>4</v>
      </c>
      <c r="G188" s="13">
        <v>20</v>
      </c>
      <c r="H188" s="13">
        <v>16</v>
      </c>
      <c r="I188" s="13">
        <v>32</v>
      </c>
      <c r="J188" s="13">
        <f t="shared" si="31"/>
        <v>25</v>
      </c>
      <c r="K188" s="13">
        <f t="shared" si="32"/>
        <v>132</v>
      </c>
      <c r="L188" s="13">
        <v>25</v>
      </c>
      <c r="M188" s="13">
        <v>132</v>
      </c>
      <c r="N188" s="13">
        <f t="shared" si="41"/>
        <v>0</v>
      </c>
      <c r="O188" s="13">
        <f t="shared" si="33"/>
        <v>0</v>
      </c>
      <c r="P188" s="13">
        <v>1</v>
      </c>
      <c r="Q188" s="13">
        <v>59</v>
      </c>
      <c r="R188" s="15"/>
      <c r="S188" s="13">
        <v>21260</v>
      </c>
      <c r="T188" s="13">
        <v>30</v>
      </c>
    </row>
    <row r="189" spans="1:21" x14ac:dyDescent="0.25">
      <c r="B189" t="s">
        <v>167</v>
      </c>
      <c r="C189" t="s">
        <v>1253</v>
      </c>
      <c r="F189" s="13">
        <v>2</v>
      </c>
      <c r="G189" s="13">
        <v>10</v>
      </c>
      <c r="H189" s="13">
        <v>10</v>
      </c>
      <c r="I189" s="13">
        <v>20</v>
      </c>
      <c r="J189" s="13">
        <f t="shared" si="31"/>
        <v>12</v>
      </c>
      <c r="K189" s="13">
        <f t="shared" si="32"/>
        <v>30</v>
      </c>
      <c r="L189" s="13">
        <v>12</v>
      </c>
      <c r="M189" s="13">
        <v>30</v>
      </c>
      <c r="N189" s="13">
        <f t="shared" si="41"/>
        <v>0</v>
      </c>
      <c r="O189" s="13">
        <f t="shared" si="33"/>
        <v>0</v>
      </c>
      <c r="Q189" s="13">
        <v>36</v>
      </c>
      <c r="R189" s="15"/>
      <c r="S189" s="13">
        <v>400</v>
      </c>
      <c r="T189" s="13">
        <v>1</v>
      </c>
    </row>
    <row r="190" spans="1:21" x14ac:dyDescent="0.25">
      <c r="B190" t="s">
        <v>597</v>
      </c>
      <c r="C190" t="s">
        <v>1255</v>
      </c>
      <c r="D190" s="13">
        <v>9</v>
      </c>
      <c r="E190" s="13">
        <v>144</v>
      </c>
      <c r="F190" s="13">
        <v>2</v>
      </c>
      <c r="G190" s="13">
        <v>10</v>
      </c>
      <c r="H190" s="13">
        <v>12</v>
      </c>
      <c r="I190" s="13">
        <v>24</v>
      </c>
      <c r="J190" s="13">
        <f t="shared" si="31"/>
        <v>23</v>
      </c>
      <c r="K190" s="13">
        <f t="shared" si="32"/>
        <v>178</v>
      </c>
      <c r="L190" s="13">
        <v>23</v>
      </c>
      <c r="M190" s="13">
        <v>178</v>
      </c>
      <c r="N190" s="13">
        <f t="shared" si="41"/>
        <v>0</v>
      </c>
      <c r="O190" s="13">
        <f t="shared" si="33"/>
        <v>0</v>
      </c>
      <c r="P190" s="13">
        <v>1</v>
      </c>
      <c r="Q190" s="13">
        <v>67</v>
      </c>
      <c r="R190" s="15"/>
      <c r="S190" s="13">
        <v>1463</v>
      </c>
      <c r="T190" s="13">
        <v>3</v>
      </c>
    </row>
    <row r="191" spans="1:21" x14ac:dyDescent="0.25">
      <c r="B191" t="s">
        <v>168</v>
      </c>
      <c r="C191" t="s">
        <v>1256</v>
      </c>
      <c r="D191" s="13">
        <v>20</v>
      </c>
      <c r="E191" s="13">
        <v>320</v>
      </c>
      <c r="H191" s="13">
        <v>16</v>
      </c>
      <c r="I191" s="13">
        <v>32</v>
      </c>
      <c r="J191" s="13">
        <f t="shared" si="31"/>
        <v>36</v>
      </c>
      <c r="K191" s="13">
        <f t="shared" si="32"/>
        <v>352</v>
      </c>
      <c r="L191" s="13">
        <v>36</v>
      </c>
      <c r="M191" s="13">
        <v>352</v>
      </c>
      <c r="N191" s="13">
        <f t="shared" si="41"/>
        <v>0</v>
      </c>
      <c r="O191" s="13">
        <f t="shared" si="33"/>
        <v>0</v>
      </c>
      <c r="P191" s="13">
        <v>1</v>
      </c>
      <c r="Q191" s="13">
        <v>110</v>
      </c>
      <c r="R191" s="15"/>
      <c r="S191" s="13">
        <v>1091</v>
      </c>
      <c r="T191" s="13">
        <v>2</v>
      </c>
    </row>
    <row r="192" spans="1:21" x14ac:dyDescent="0.25">
      <c r="B192" t="s">
        <v>169</v>
      </c>
      <c r="C192" t="s">
        <v>1257</v>
      </c>
      <c r="D192" s="13">
        <v>9</v>
      </c>
      <c r="E192" s="13">
        <v>144</v>
      </c>
      <c r="H192" s="13">
        <v>12</v>
      </c>
      <c r="I192" s="13">
        <v>24</v>
      </c>
      <c r="J192" s="13">
        <f t="shared" si="31"/>
        <v>21</v>
      </c>
      <c r="K192" s="13">
        <f t="shared" si="32"/>
        <v>168</v>
      </c>
      <c r="L192" s="13">
        <v>21</v>
      </c>
      <c r="M192" s="13">
        <v>168</v>
      </c>
      <c r="N192" s="13">
        <f t="shared" si="41"/>
        <v>0</v>
      </c>
      <c r="O192" s="13">
        <f t="shared" si="33"/>
        <v>0</v>
      </c>
      <c r="Q192" s="13">
        <v>60</v>
      </c>
      <c r="R192" s="15" t="s">
        <v>883</v>
      </c>
      <c r="S192" s="13">
        <v>78</v>
      </c>
    </row>
    <row r="193" spans="1:20" x14ac:dyDescent="0.25">
      <c r="B193" t="s">
        <v>170</v>
      </c>
      <c r="C193" t="s">
        <v>1258</v>
      </c>
      <c r="H193" s="13">
        <v>6</v>
      </c>
      <c r="I193" s="13">
        <v>12</v>
      </c>
      <c r="J193" s="13">
        <f t="shared" si="31"/>
        <v>6</v>
      </c>
      <c r="K193" s="13">
        <f t="shared" si="32"/>
        <v>12</v>
      </c>
      <c r="L193" s="13">
        <v>6</v>
      </c>
      <c r="M193" s="13">
        <v>12</v>
      </c>
      <c r="N193" s="13">
        <f t="shared" si="41"/>
        <v>0</v>
      </c>
      <c r="O193" s="13">
        <f t="shared" si="33"/>
        <v>0</v>
      </c>
      <c r="Q193" s="13">
        <v>18</v>
      </c>
      <c r="R193" s="15" t="s">
        <v>883</v>
      </c>
      <c r="S193" s="13">
        <v>7899</v>
      </c>
    </row>
    <row r="194" spans="1:20" x14ac:dyDescent="0.25">
      <c r="B194" t="s">
        <v>171</v>
      </c>
      <c r="C194" t="s">
        <v>1259</v>
      </c>
      <c r="D194" s="13">
        <v>4</v>
      </c>
      <c r="E194" s="13">
        <v>64</v>
      </c>
      <c r="F194" s="13">
        <v>5</v>
      </c>
      <c r="G194" s="13">
        <v>25</v>
      </c>
      <c r="H194" s="13">
        <v>15</v>
      </c>
      <c r="I194" s="13">
        <v>30</v>
      </c>
      <c r="J194" s="13">
        <f t="shared" si="31"/>
        <v>24</v>
      </c>
      <c r="K194" s="13">
        <f t="shared" si="32"/>
        <v>119</v>
      </c>
      <c r="L194" s="13">
        <v>24</v>
      </c>
      <c r="M194" s="13">
        <v>119</v>
      </c>
      <c r="N194" s="13">
        <f t="shared" si="41"/>
        <v>0</v>
      </c>
      <c r="O194" s="13">
        <f t="shared" si="33"/>
        <v>0</v>
      </c>
      <c r="Q194" s="13">
        <v>80</v>
      </c>
      <c r="R194" s="15"/>
      <c r="T194" s="13">
        <v>4</v>
      </c>
    </row>
    <row r="195" spans="1:20" x14ac:dyDescent="0.25">
      <c r="B195" t="s">
        <v>172</v>
      </c>
      <c r="C195" t="s">
        <v>1260</v>
      </c>
      <c r="D195" s="13">
        <v>2</v>
      </c>
      <c r="E195" s="13">
        <v>32</v>
      </c>
      <c r="H195" s="13">
        <v>16</v>
      </c>
      <c r="I195" s="13">
        <v>32</v>
      </c>
      <c r="J195" s="13">
        <f t="shared" si="31"/>
        <v>18</v>
      </c>
      <c r="K195" s="13">
        <f t="shared" si="32"/>
        <v>64</v>
      </c>
      <c r="L195" s="13">
        <v>18</v>
      </c>
      <c r="M195" s="13">
        <v>64</v>
      </c>
      <c r="N195" s="13">
        <f t="shared" si="41"/>
        <v>0</v>
      </c>
      <c r="O195" s="13">
        <f t="shared" si="33"/>
        <v>0</v>
      </c>
      <c r="Q195" s="13">
        <v>60</v>
      </c>
      <c r="R195" s="15"/>
      <c r="S195" s="13">
        <v>84</v>
      </c>
    </row>
    <row r="196" spans="1:20" x14ac:dyDescent="0.25">
      <c r="B196" t="s">
        <v>173</v>
      </c>
      <c r="C196" t="s">
        <v>1262</v>
      </c>
      <c r="D196" s="13">
        <v>2</v>
      </c>
      <c r="E196" s="13">
        <v>32</v>
      </c>
      <c r="H196" s="13">
        <v>14</v>
      </c>
      <c r="I196" s="13">
        <v>28</v>
      </c>
      <c r="J196" s="13">
        <f t="shared" ref="J196:J259" si="43">D196+F196+H196</f>
        <v>16</v>
      </c>
      <c r="K196" s="13">
        <f t="shared" ref="K196:K259" si="44">E196+G196+I196</f>
        <v>60</v>
      </c>
      <c r="L196" s="13">
        <v>16</v>
      </c>
      <c r="M196" s="13">
        <v>60</v>
      </c>
      <c r="N196" s="13">
        <f t="shared" si="41"/>
        <v>0</v>
      </c>
      <c r="O196" s="13">
        <f t="shared" ref="O196:O259" si="45">K196-M196</f>
        <v>0</v>
      </c>
      <c r="Q196" s="13">
        <v>39</v>
      </c>
      <c r="R196" s="15" t="s">
        <v>881</v>
      </c>
      <c r="S196" s="13">
        <v>94</v>
      </c>
    </row>
    <row r="197" spans="1:20" x14ac:dyDescent="0.25">
      <c r="B197" t="s">
        <v>514</v>
      </c>
      <c r="C197" t="s">
        <v>1264</v>
      </c>
      <c r="H197" s="13">
        <v>5</v>
      </c>
      <c r="I197" s="13">
        <v>10</v>
      </c>
      <c r="J197" s="13">
        <f t="shared" si="43"/>
        <v>5</v>
      </c>
      <c r="K197" s="13">
        <f t="shared" si="44"/>
        <v>10</v>
      </c>
      <c r="L197" s="13">
        <v>5</v>
      </c>
      <c r="M197" s="13">
        <v>10</v>
      </c>
      <c r="N197" s="13">
        <f t="shared" si="41"/>
        <v>0</v>
      </c>
      <c r="O197" s="13">
        <f t="shared" si="45"/>
        <v>0</v>
      </c>
      <c r="Q197" s="13">
        <v>15</v>
      </c>
      <c r="R197" s="15" t="s">
        <v>881</v>
      </c>
      <c r="T197" s="13">
        <v>1</v>
      </c>
    </row>
    <row r="198" spans="1:20" x14ac:dyDescent="0.25">
      <c r="B198" t="s">
        <v>176</v>
      </c>
      <c r="C198" t="s">
        <v>1265</v>
      </c>
      <c r="D198" s="13">
        <v>3</v>
      </c>
      <c r="E198" s="13">
        <v>48</v>
      </c>
      <c r="H198" s="13">
        <v>16</v>
      </c>
      <c r="I198" s="13">
        <v>32</v>
      </c>
      <c r="J198" s="13">
        <f t="shared" si="43"/>
        <v>19</v>
      </c>
      <c r="K198" s="13">
        <f t="shared" si="44"/>
        <v>80</v>
      </c>
      <c r="L198" s="13">
        <v>19</v>
      </c>
      <c r="M198" s="13">
        <v>80</v>
      </c>
      <c r="N198" s="13">
        <f t="shared" si="41"/>
        <v>0</v>
      </c>
      <c r="O198" s="13">
        <f t="shared" si="45"/>
        <v>0</v>
      </c>
      <c r="P198" s="13">
        <v>1</v>
      </c>
      <c r="Q198" s="13">
        <v>70</v>
      </c>
      <c r="R198" s="15"/>
      <c r="S198" s="13">
        <v>1421</v>
      </c>
      <c r="T198" s="13">
        <v>1</v>
      </c>
    </row>
    <row r="199" spans="1:20" x14ac:dyDescent="0.25">
      <c r="B199" t="s">
        <v>177</v>
      </c>
      <c r="C199" t="s">
        <v>1266</v>
      </c>
      <c r="D199" s="13">
        <v>11</v>
      </c>
      <c r="E199" s="13">
        <v>176</v>
      </c>
      <c r="H199" s="13">
        <v>28</v>
      </c>
      <c r="I199" s="13">
        <v>56</v>
      </c>
      <c r="J199" s="13">
        <f t="shared" si="43"/>
        <v>39</v>
      </c>
      <c r="K199" s="13">
        <f t="shared" si="44"/>
        <v>232</v>
      </c>
      <c r="L199" s="13">
        <v>39</v>
      </c>
      <c r="M199" s="13">
        <v>232</v>
      </c>
      <c r="N199" s="13">
        <f t="shared" si="41"/>
        <v>0</v>
      </c>
      <c r="O199" s="13">
        <f t="shared" si="45"/>
        <v>0</v>
      </c>
      <c r="Q199" s="13">
        <v>90</v>
      </c>
      <c r="R199" s="15"/>
      <c r="S199" s="13">
        <v>4833</v>
      </c>
      <c r="T199" s="13">
        <v>4</v>
      </c>
    </row>
    <row r="200" spans="1:20" x14ac:dyDescent="0.25">
      <c r="B200" t="s">
        <v>674</v>
      </c>
      <c r="C200" t="s">
        <v>1267</v>
      </c>
      <c r="D200" s="13">
        <v>4</v>
      </c>
      <c r="E200" s="13">
        <v>64</v>
      </c>
      <c r="F200" s="13">
        <v>1</v>
      </c>
      <c r="G200" s="13">
        <v>8</v>
      </c>
      <c r="H200" s="13">
        <v>30</v>
      </c>
      <c r="I200" s="13">
        <v>60</v>
      </c>
      <c r="J200" s="13">
        <f t="shared" si="43"/>
        <v>35</v>
      </c>
      <c r="K200" s="13">
        <f t="shared" si="44"/>
        <v>132</v>
      </c>
      <c r="L200" s="13">
        <v>35</v>
      </c>
      <c r="M200" s="13">
        <v>132</v>
      </c>
      <c r="N200" s="13">
        <f t="shared" si="41"/>
        <v>0</v>
      </c>
      <c r="O200" s="13">
        <f t="shared" si="45"/>
        <v>0</v>
      </c>
      <c r="Q200" s="13">
        <v>79</v>
      </c>
      <c r="R200" s="15"/>
      <c r="S200" s="13">
        <v>522</v>
      </c>
      <c r="T200" s="13">
        <v>1</v>
      </c>
    </row>
    <row r="201" spans="1:20" x14ac:dyDescent="0.25">
      <c r="B201" t="s">
        <v>179</v>
      </c>
      <c r="C201" t="s">
        <v>1269</v>
      </c>
      <c r="D201" s="13">
        <v>8</v>
      </c>
      <c r="E201" s="13">
        <v>128</v>
      </c>
      <c r="F201" s="13">
        <v>24</v>
      </c>
      <c r="G201" s="13">
        <v>192</v>
      </c>
      <c r="H201" s="13">
        <v>143</v>
      </c>
      <c r="I201" s="13">
        <v>286</v>
      </c>
      <c r="J201" s="13">
        <f t="shared" si="43"/>
        <v>175</v>
      </c>
      <c r="K201" s="13">
        <f t="shared" si="44"/>
        <v>606</v>
      </c>
      <c r="L201" s="13">
        <v>175</v>
      </c>
      <c r="M201" s="13">
        <v>606</v>
      </c>
      <c r="N201" s="13">
        <f t="shared" si="41"/>
        <v>0</v>
      </c>
      <c r="O201" s="13">
        <f t="shared" si="45"/>
        <v>0</v>
      </c>
      <c r="P201" s="13">
        <v>1</v>
      </c>
      <c r="Q201" s="13">
        <v>330</v>
      </c>
      <c r="R201" s="15"/>
      <c r="S201" s="13">
        <v>4625</v>
      </c>
      <c r="T201" s="13">
        <v>7</v>
      </c>
    </row>
    <row r="202" spans="1:20" x14ac:dyDescent="0.25">
      <c r="B202" t="s">
        <v>181</v>
      </c>
      <c r="C202" t="s">
        <v>1270</v>
      </c>
      <c r="D202" s="13">
        <v>2</v>
      </c>
      <c r="E202" s="13">
        <v>32</v>
      </c>
      <c r="H202" s="13">
        <v>14</v>
      </c>
      <c r="I202" s="13">
        <v>28</v>
      </c>
      <c r="J202" s="13">
        <f t="shared" si="43"/>
        <v>16</v>
      </c>
      <c r="K202" s="13">
        <f t="shared" si="44"/>
        <v>60</v>
      </c>
      <c r="L202" s="13">
        <v>16</v>
      </c>
      <c r="M202" s="13">
        <v>60</v>
      </c>
      <c r="N202" s="13">
        <f t="shared" si="41"/>
        <v>0</v>
      </c>
      <c r="O202" s="13">
        <f t="shared" si="45"/>
        <v>0</v>
      </c>
      <c r="Q202" s="13">
        <v>55</v>
      </c>
      <c r="R202" s="15"/>
      <c r="S202" s="13">
        <v>76</v>
      </c>
    </row>
    <row r="203" spans="1:20" x14ac:dyDescent="0.25">
      <c r="B203" t="s">
        <v>180</v>
      </c>
      <c r="C203" t="s">
        <v>1271</v>
      </c>
      <c r="D203" s="13">
        <v>9</v>
      </c>
      <c r="E203" s="13">
        <v>135</v>
      </c>
      <c r="F203" s="13">
        <v>2</v>
      </c>
      <c r="G203" s="13">
        <v>10</v>
      </c>
      <c r="H203" s="13">
        <v>27</v>
      </c>
      <c r="I203" s="13">
        <v>54</v>
      </c>
      <c r="J203" s="13">
        <f t="shared" si="43"/>
        <v>38</v>
      </c>
      <c r="K203" s="13">
        <f t="shared" si="44"/>
        <v>199</v>
      </c>
      <c r="L203" s="13">
        <v>38</v>
      </c>
      <c r="M203" s="13">
        <v>199</v>
      </c>
      <c r="N203" s="13">
        <f t="shared" si="41"/>
        <v>0</v>
      </c>
      <c r="O203" s="13">
        <f t="shared" si="45"/>
        <v>0</v>
      </c>
      <c r="Q203" s="13">
        <v>80</v>
      </c>
      <c r="R203" s="15"/>
      <c r="S203" s="13">
        <v>271</v>
      </c>
    </row>
    <row r="204" spans="1:20" ht="15.75" thickBot="1" x14ac:dyDescent="0.3">
      <c r="A204" s="2" t="s">
        <v>5</v>
      </c>
      <c r="B204" s="2"/>
      <c r="C204" s="2"/>
      <c r="D204" s="14">
        <f>SUM(D186:D203)</f>
        <v>123</v>
      </c>
      <c r="E204" s="14">
        <f t="shared" ref="E204:Q204" si="46">SUM(E186:E203)</f>
        <v>1959</v>
      </c>
      <c r="F204" s="14">
        <f t="shared" si="46"/>
        <v>42</v>
      </c>
      <c r="G204" s="14">
        <f t="shared" si="46"/>
        <v>285</v>
      </c>
      <c r="H204" s="14">
        <f t="shared" si="46"/>
        <v>509</v>
      </c>
      <c r="I204" s="14">
        <f t="shared" si="46"/>
        <v>1018</v>
      </c>
      <c r="J204" s="14">
        <f t="shared" si="46"/>
        <v>674</v>
      </c>
      <c r="K204" s="14">
        <f t="shared" si="46"/>
        <v>3262</v>
      </c>
      <c r="L204" s="14">
        <f t="shared" si="46"/>
        <v>674</v>
      </c>
      <c r="M204" s="14">
        <f t="shared" si="46"/>
        <v>3262</v>
      </c>
      <c r="N204" s="14">
        <f t="shared" si="46"/>
        <v>0</v>
      </c>
      <c r="O204" s="14">
        <f t="shared" si="46"/>
        <v>0</v>
      </c>
      <c r="P204" s="14">
        <f t="shared" si="46"/>
        <v>6</v>
      </c>
      <c r="Q204" s="14">
        <f t="shared" si="46"/>
        <v>1713</v>
      </c>
      <c r="R204" s="23"/>
      <c r="S204" s="14">
        <f>SUM(S186:S203)</f>
        <v>45567</v>
      </c>
      <c r="T204" s="14">
        <f>SUM(T186:T203)</f>
        <v>57</v>
      </c>
    </row>
    <row r="205" spans="1:20" ht="15.75" thickTop="1" x14ac:dyDescent="0.25">
      <c r="A205" t="s">
        <v>182</v>
      </c>
      <c r="B205" t="s">
        <v>183</v>
      </c>
      <c r="C205" t="s">
        <v>1272</v>
      </c>
      <c r="D205" s="13">
        <v>4</v>
      </c>
      <c r="E205" s="13">
        <v>60</v>
      </c>
      <c r="F205" s="13">
        <v>12</v>
      </c>
      <c r="G205" s="13">
        <v>24</v>
      </c>
      <c r="H205" s="13">
        <v>28</v>
      </c>
      <c r="I205" s="13">
        <f>H205</f>
        <v>28</v>
      </c>
      <c r="J205" s="13">
        <f t="shared" si="43"/>
        <v>44</v>
      </c>
      <c r="K205" s="13">
        <f t="shared" si="44"/>
        <v>112</v>
      </c>
      <c r="L205" s="25">
        <v>44</v>
      </c>
      <c r="M205" s="25">
        <v>112</v>
      </c>
      <c r="N205" s="13">
        <f>J205-L205</f>
        <v>0</v>
      </c>
      <c r="O205" s="13">
        <f t="shared" si="45"/>
        <v>0</v>
      </c>
      <c r="Q205" s="13">
        <v>175</v>
      </c>
      <c r="R205" s="39" t="s">
        <v>879</v>
      </c>
      <c r="S205" s="13">
        <v>2377</v>
      </c>
      <c r="T205" s="13">
        <v>2</v>
      </c>
    </row>
    <row r="206" spans="1:20" x14ac:dyDescent="0.25">
      <c r="B206" t="s">
        <v>227</v>
      </c>
      <c r="C206" s="5" t="s">
        <v>1310</v>
      </c>
      <c r="H206" s="13">
        <v>9</v>
      </c>
      <c r="I206" s="13">
        <f t="shared" ref="I206:I231" si="47">H206</f>
        <v>9</v>
      </c>
      <c r="J206" s="13">
        <f t="shared" si="43"/>
        <v>9</v>
      </c>
      <c r="K206" s="13">
        <f t="shared" si="44"/>
        <v>9</v>
      </c>
      <c r="L206" s="25">
        <v>9</v>
      </c>
      <c r="M206" s="25">
        <v>9</v>
      </c>
      <c r="N206" s="13">
        <f t="shared" ref="N206:N231" si="48">J206-L206</f>
        <v>0</v>
      </c>
      <c r="O206" s="13">
        <f t="shared" si="45"/>
        <v>0</v>
      </c>
      <c r="Q206" s="13">
        <v>27</v>
      </c>
      <c r="R206" s="39" t="s">
        <v>879</v>
      </c>
      <c r="T206" s="13">
        <v>1</v>
      </c>
    </row>
    <row r="207" spans="1:20" x14ac:dyDescent="0.25">
      <c r="B207" t="s">
        <v>226</v>
      </c>
      <c r="C207" t="s">
        <v>478</v>
      </c>
      <c r="D207" s="13">
        <v>2</v>
      </c>
      <c r="E207" s="13">
        <v>30</v>
      </c>
      <c r="H207" s="13">
        <v>6</v>
      </c>
      <c r="I207" s="13">
        <f t="shared" si="47"/>
        <v>6</v>
      </c>
      <c r="J207" s="13">
        <f t="shared" si="43"/>
        <v>8</v>
      </c>
      <c r="K207" s="13">
        <f t="shared" si="44"/>
        <v>36</v>
      </c>
      <c r="L207" s="25">
        <v>8</v>
      </c>
      <c r="M207" s="25">
        <v>36</v>
      </c>
      <c r="N207" s="13">
        <f t="shared" si="48"/>
        <v>0</v>
      </c>
      <c r="O207" s="13">
        <f t="shared" si="45"/>
        <v>0</v>
      </c>
      <c r="Q207" s="13">
        <v>18</v>
      </c>
      <c r="R207" s="39" t="s">
        <v>879</v>
      </c>
      <c r="T207" s="13">
        <v>1</v>
      </c>
    </row>
    <row r="208" spans="1:20" x14ac:dyDescent="0.25">
      <c r="B208" t="s">
        <v>225</v>
      </c>
      <c r="C208" s="6" t="s">
        <v>1309</v>
      </c>
      <c r="H208" s="13">
        <v>8</v>
      </c>
      <c r="I208" s="13">
        <f t="shared" si="47"/>
        <v>8</v>
      </c>
      <c r="J208" s="13">
        <f t="shared" si="43"/>
        <v>8</v>
      </c>
      <c r="K208" s="13">
        <f t="shared" si="44"/>
        <v>8</v>
      </c>
      <c r="L208" s="25">
        <v>8</v>
      </c>
      <c r="M208" s="25">
        <v>8</v>
      </c>
      <c r="N208" s="13">
        <f t="shared" si="48"/>
        <v>0</v>
      </c>
      <c r="O208" s="13">
        <f t="shared" si="45"/>
        <v>0</v>
      </c>
      <c r="Q208" s="13">
        <v>28</v>
      </c>
      <c r="R208" s="39" t="s">
        <v>879</v>
      </c>
      <c r="T208" s="13">
        <v>1</v>
      </c>
    </row>
    <row r="209" spans="2:20" x14ac:dyDescent="0.25">
      <c r="B209" t="s">
        <v>229</v>
      </c>
      <c r="C209" t="s">
        <v>1312</v>
      </c>
      <c r="H209" s="13">
        <v>9</v>
      </c>
      <c r="I209" s="13">
        <f t="shared" si="47"/>
        <v>9</v>
      </c>
      <c r="J209" s="13">
        <f t="shared" si="43"/>
        <v>9</v>
      </c>
      <c r="K209" s="13">
        <f t="shared" si="44"/>
        <v>9</v>
      </c>
      <c r="L209" s="25">
        <v>9</v>
      </c>
      <c r="M209" s="25">
        <v>9</v>
      </c>
      <c r="N209" s="13">
        <f t="shared" si="48"/>
        <v>0</v>
      </c>
      <c r="O209" s="13">
        <f t="shared" si="45"/>
        <v>0</v>
      </c>
      <c r="Q209" s="13">
        <v>36</v>
      </c>
      <c r="R209" s="39" t="s">
        <v>879</v>
      </c>
      <c r="T209" s="13">
        <v>1</v>
      </c>
    </row>
    <row r="210" spans="2:20" x14ac:dyDescent="0.25">
      <c r="B210" t="s">
        <v>184</v>
      </c>
      <c r="C210" t="s">
        <v>1273</v>
      </c>
      <c r="D210" s="13">
        <v>6</v>
      </c>
      <c r="E210" s="13">
        <v>90</v>
      </c>
      <c r="F210" s="13">
        <v>6</v>
      </c>
      <c r="G210" s="13">
        <v>12</v>
      </c>
      <c r="H210" s="13">
        <v>4</v>
      </c>
      <c r="I210" s="13">
        <f t="shared" si="47"/>
        <v>4</v>
      </c>
      <c r="J210" s="13">
        <f t="shared" si="43"/>
        <v>16</v>
      </c>
      <c r="K210" s="13">
        <f t="shared" si="44"/>
        <v>106</v>
      </c>
      <c r="L210" s="25">
        <v>16</v>
      </c>
      <c r="M210" s="25">
        <v>106</v>
      </c>
      <c r="N210" s="13">
        <f t="shared" si="48"/>
        <v>0</v>
      </c>
      <c r="O210" s="13">
        <f t="shared" si="45"/>
        <v>0</v>
      </c>
      <c r="Q210" s="13">
        <v>78</v>
      </c>
      <c r="R210" s="39" t="s">
        <v>882</v>
      </c>
      <c r="S210" s="13">
        <v>2483</v>
      </c>
      <c r="T210" s="13">
        <v>1</v>
      </c>
    </row>
    <row r="211" spans="2:20" x14ac:dyDescent="0.25">
      <c r="B211" t="s">
        <v>185</v>
      </c>
      <c r="C211" t="s">
        <v>1274</v>
      </c>
      <c r="D211" s="13">
        <v>8</v>
      </c>
      <c r="E211" s="13">
        <v>161</v>
      </c>
      <c r="F211" s="13">
        <v>5</v>
      </c>
      <c r="G211" s="13">
        <v>10</v>
      </c>
      <c r="H211" s="13">
        <v>8</v>
      </c>
      <c r="I211" s="13">
        <f t="shared" si="47"/>
        <v>8</v>
      </c>
      <c r="J211" s="13">
        <f t="shared" si="43"/>
        <v>21</v>
      </c>
      <c r="K211" s="13">
        <f t="shared" si="44"/>
        <v>179</v>
      </c>
      <c r="L211" s="25">
        <v>21</v>
      </c>
      <c r="M211" s="25">
        <v>179</v>
      </c>
      <c r="N211" s="13">
        <f t="shared" si="48"/>
        <v>0</v>
      </c>
      <c r="O211" s="13">
        <f t="shared" si="45"/>
        <v>0</v>
      </c>
      <c r="Q211" s="13">
        <v>95</v>
      </c>
      <c r="R211" s="39" t="s">
        <v>882</v>
      </c>
      <c r="T211" s="13">
        <v>2</v>
      </c>
    </row>
    <row r="212" spans="2:20" x14ac:dyDescent="0.25">
      <c r="B212" t="s">
        <v>186</v>
      </c>
      <c r="C212" t="s">
        <v>1275</v>
      </c>
      <c r="D212" s="13">
        <v>8</v>
      </c>
      <c r="E212" s="13">
        <v>120</v>
      </c>
      <c r="F212" s="13">
        <v>3</v>
      </c>
      <c r="G212" s="13">
        <v>6</v>
      </c>
      <c r="H212" s="13">
        <v>7</v>
      </c>
      <c r="I212" s="13">
        <f t="shared" si="47"/>
        <v>7</v>
      </c>
      <c r="J212" s="13">
        <f t="shared" si="43"/>
        <v>18</v>
      </c>
      <c r="K212" s="13">
        <f t="shared" si="44"/>
        <v>133</v>
      </c>
      <c r="L212" s="25">
        <v>18</v>
      </c>
      <c r="M212" s="25">
        <v>133</v>
      </c>
      <c r="N212" s="13">
        <f t="shared" si="48"/>
        <v>0</v>
      </c>
      <c r="O212" s="13">
        <f t="shared" si="45"/>
        <v>0</v>
      </c>
      <c r="Q212" s="13">
        <v>78</v>
      </c>
      <c r="R212" s="39" t="s">
        <v>883</v>
      </c>
      <c r="S212" s="13">
        <v>932</v>
      </c>
      <c r="T212" s="13">
        <v>1</v>
      </c>
    </row>
    <row r="213" spans="2:20" x14ac:dyDescent="0.25">
      <c r="B213" t="s">
        <v>187</v>
      </c>
      <c r="C213" t="s">
        <v>1276</v>
      </c>
      <c r="D213" s="13">
        <v>12</v>
      </c>
      <c r="E213" s="13">
        <v>180</v>
      </c>
      <c r="F213" s="13">
        <v>4</v>
      </c>
      <c r="G213" s="13">
        <v>8</v>
      </c>
      <c r="H213" s="13">
        <v>9</v>
      </c>
      <c r="I213" s="13">
        <f t="shared" si="47"/>
        <v>9</v>
      </c>
      <c r="J213" s="13">
        <f t="shared" si="43"/>
        <v>25</v>
      </c>
      <c r="K213" s="13">
        <f t="shared" si="44"/>
        <v>197</v>
      </c>
      <c r="L213" s="25">
        <v>25</v>
      </c>
      <c r="M213" s="25">
        <v>197</v>
      </c>
      <c r="N213" s="13">
        <f t="shared" si="48"/>
        <v>0</v>
      </c>
      <c r="O213" s="13">
        <f t="shared" si="45"/>
        <v>0</v>
      </c>
      <c r="Q213" s="13">
        <v>104</v>
      </c>
      <c r="R213" s="39" t="s">
        <v>883</v>
      </c>
      <c r="T213" s="13">
        <v>1</v>
      </c>
    </row>
    <row r="214" spans="2:20" x14ac:dyDescent="0.25">
      <c r="B214" t="s">
        <v>188</v>
      </c>
      <c r="C214" t="s">
        <v>1277</v>
      </c>
      <c r="D214" s="13">
        <v>6</v>
      </c>
      <c r="E214" s="13">
        <v>90</v>
      </c>
      <c r="H214" s="13">
        <v>6</v>
      </c>
      <c r="I214" s="13">
        <f t="shared" si="47"/>
        <v>6</v>
      </c>
      <c r="J214" s="13">
        <f t="shared" si="43"/>
        <v>12</v>
      </c>
      <c r="K214" s="13">
        <f t="shared" si="44"/>
        <v>96</v>
      </c>
      <c r="L214" s="25">
        <v>12</v>
      </c>
      <c r="M214" s="25">
        <v>96</v>
      </c>
      <c r="N214" s="13">
        <f t="shared" si="48"/>
        <v>0</v>
      </c>
      <c r="O214" s="13">
        <f t="shared" si="45"/>
        <v>0</v>
      </c>
      <c r="Q214" s="13">
        <v>48</v>
      </c>
      <c r="R214" s="39" t="s">
        <v>881</v>
      </c>
      <c r="S214" s="13">
        <v>8103</v>
      </c>
      <c r="T214" s="13">
        <v>3</v>
      </c>
    </row>
    <row r="215" spans="2:20" x14ac:dyDescent="0.25">
      <c r="B215" t="s">
        <v>189</v>
      </c>
      <c r="C215" t="s">
        <v>1278</v>
      </c>
      <c r="D215" s="13">
        <v>70</v>
      </c>
      <c r="E215" s="13">
        <v>1347</v>
      </c>
      <c r="F215" s="13">
        <v>6</v>
      </c>
      <c r="G215" s="13">
        <v>12</v>
      </c>
      <c r="H215" s="13">
        <v>21</v>
      </c>
      <c r="I215" s="13">
        <f t="shared" si="47"/>
        <v>21</v>
      </c>
      <c r="J215" s="13">
        <f t="shared" si="43"/>
        <v>97</v>
      </c>
      <c r="K215" s="13">
        <f t="shared" si="44"/>
        <v>1380</v>
      </c>
      <c r="L215" s="25">
        <v>97</v>
      </c>
      <c r="M215" s="25">
        <v>1380</v>
      </c>
      <c r="N215" s="13">
        <f t="shared" si="48"/>
        <v>0</v>
      </c>
      <c r="O215" s="13">
        <f t="shared" si="45"/>
        <v>0</v>
      </c>
      <c r="Q215" s="13">
        <v>533</v>
      </c>
      <c r="R215" s="39" t="s">
        <v>881</v>
      </c>
      <c r="T215" s="13">
        <v>17</v>
      </c>
    </row>
    <row r="216" spans="2:20" x14ac:dyDescent="0.25">
      <c r="B216" t="s">
        <v>190</v>
      </c>
      <c r="C216" t="s">
        <v>1279</v>
      </c>
      <c r="D216" s="13">
        <v>6</v>
      </c>
      <c r="E216" s="13">
        <v>96</v>
      </c>
      <c r="H216" s="13">
        <v>4</v>
      </c>
      <c r="I216" s="13">
        <f t="shared" si="47"/>
        <v>4</v>
      </c>
      <c r="J216" s="13">
        <f t="shared" si="43"/>
        <v>10</v>
      </c>
      <c r="K216" s="13">
        <f t="shared" si="44"/>
        <v>100</v>
      </c>
      <c r="L216" s="25">
        <v>10</v>
      </c>
      <c r="M216" s="25">
        <v>100</v>
      </c>
      <c r="N216" s="13">
        <f t="shared" si="48"/>
        <v>0</v>
      </c>
      <c r="O216" s="13">
        <f t="shared" si="45"/>
        <v>0</v>
      </c>
      <c r="Q216" s="13">
        <v>48</v>
      </c>
      <c r="R216" s="39" t="s">
        <v>880</v>
      </c>
      <c r="S216" s="13">
        <v>3103</v>
      </c>
    </row>
    <row r="217" spans="2:20" x14ac:dyDescent="0.25">
      <c r="B217" t="s">
        <v>191</v>
      </c>
      <c r="C217" t="s">
        <v>1280</v>
      </c>
      <c r="D217" s="13">
        <v>21</v>
      </c>
      <c r="E217" s="13">
        <v>336</v>
      </c>
      <c r="F217" s="13">
        <v>1</v>
      </c>
      <c r="G217" s="13">
        <v>2</v>
      </c>
      <c r="H217" s="13">
        <v>19</v>
      </c>
      <c r="I217" s="13">
        <f t="shared" si="47"/>
        <v>19</v>
      </c>
      <c r="J217" s="13">
        <f t="shared" si="43"/>
        <v>41</v>
      </c>
      <c r="K217" s="13">
        <f t="shared" si="44"/>
        <v>357</v>
      </c>
      <c r="L217" s="25">
        <v>41</v>
      </c>
      <c r="M217" s="25">
        <v>357</v>
      </c>
      <c r="N217" s="13">
        <f t="shared" si="48"/>
        <v>0</v>
      </c>
      <c r="O217" s="13">
        <f t="shared" si="45"/>
        <v>0</v>
      </c>
      <c r="Q217" s="13">
        <v>148</v>
      </c>
      <c r="R217" s="39" t="s">
        <v>880</v>
      </c>
      <c r="T217" s="13">
        <v>1</v>
      </c>
    </row>
    <row r="218" spans="2:20" x14ac:dyDescent="0.25">
      <c r="B218" t="s">
        <v>192</v>
      </c>
      <c r="C218" t="s">
        <v>1281</v>
      </c>
      <c r="D218" s="13">
        <v>2</v>
      </c>
      <c r="E218" s="13">
        <v>32</v>
      </c>
      <c r="F218" s="13">
        <v>2</v>
      </c>
      <c r="G218" s="13">
        <v>4</v>
      </c>
      <c r="H218" s="13">
        <v>4</v>
      </c>
      <c r="I218" s="13">
        <f t="shared" si="47"/>
        <v>4</v>
      </c>
      <c r="J218" s="13">
        <f t="shared" si="43"/>
        <v>8</v>
      </c>
      <c r="K218" s="13">
        <f t="shared" si="44"/>
        <v>40</v>
      </c>
      <c r="L218" s="25">
        <v>8</v>
      </c>
      <c r="M218" s="25">
        <v>40</v>
      </c>
      <c r="N218" s="13">
        <f t="shared" si="48"/>
        <v>0</v>
      </c>
      <c r="O218" s="13">
        <f t="shared" si="45"/>
        <v>0</v>
      </c>
      <c r="Q218" s="13">
        <v>32</v>
      </c>
      <c r="R218" s="39" t="s">
        <v>880</v>
      </c>
      <c r="T218" s="13">
        <v>1</v>
      </c>
    </row>
    <row r="219" spans="2:20" x14ac:dyDescent="0.25">
      <c r="B219" t="s">
        <v>193</v>
      </c>
      <c r="C219" t="s">
        <v>1282</v>
      </c>
      <c r="D219" s="13">
        <v>2</v>
      </c>
      <c r="E219" s="13">
        <v>32</v>
      </c>
      <c r="F219" s="13">
        <v>3</v>
      </c>
      <c r="G219" s="13">
        <v>6</v>
      </c>
      <c r="I219" s="13">
        <f t="shared" si="47"/>
        <v>0</v>
      </c>
      <c r="J219" s="13">
        <f t="shared" si="43"/>
        <v>5</v>
      </c>
      <c r="K219" s="13">
        <f t="shared" si="44"/>
        <v>38</v>
      </c>
      <c r="L219" s="25">
        <v>5</v>
      </c>
      <c r="M219" s="25">
        <v>38</v>
      </c>
      <c r="N219" s="13">
        <f t="shared" si="48"/>
        <v>0</v>
      </c>
      <c r="O219" s="13">
        <f t="shared" si="45"/>
        <v>0</v>
      </c>
      <c r="Q219" s="13">
        <v>38</v>
      </c>
      <c r="R219" s="39" t="s">
        <v>880</v>
      </c>
    </row>
    <row r="220" spans="2:20" x14ac:dyDescent="0.25">
      <c r="B220" t="s">
        <v>196</v>
      </c>
      <c r="C220" t="s">
        <v>1285</v>
      </c>
      <c r="H220" s="13">
        <v>6</v>
      </c>
      <c r="I220" s="13">
        <f t="shared" si="47"/>
        <v>6</v>
      </c>
      <c r="J220" s="13">
        <f t="shared" si="43"/>
        <v>6</v>
      </c>
      <c r="K220" s="13">
        <f t="shared" si="44"/>
        <v>6</v>
      </c>
      <c r="L220" s="25">
        <v>6</v>
      </c>
      <c r="M220" s="25">
        <v>6</v>
      </c>
      <c r="N220" s="13">
        <f t="shared" si="48"/>
        <v>0</v>
      </c>
      <c r="O220" s="13">
        <f t="shared" si="45"/>
        <v>0</v>
      </c>
      <c r="Q220" s="13">
        <v>15</v>
      </c>
      <c r="R220" s="39" t="s">
        <v>888</v>
      </c>
      <c r="S220" s="13">
        <v>9811</v>
      </c>
      <c r="T220" s="13">
        <v>1</v>
      </c>
    </row>
    <row r="221" spans="2:20" x14ac:dyDescent="0.25">
      <c r="B221" t="s">
        <v>197</v>
      </c>
      <c r="C221" t="s">
        <v>1510</v>
      </c>
      <c r="H221" s="13">
        <v>4</v>
      </c>
      <c r="I221" s="13">
        <f t="shared" si="47"/>
        <v>4</v>
      </c>
      <c r="J221" s="13">
        <f t="shared" si="43"/>
        <v>4</v>
      </c>
      <c r="K221" s="13">
        <f t="shared" si="44"/>
        <v>4</v>
      </c>
      <c r="L221" s="25">
        <v>4</v>
      </c>
      <c r="M221" s="25">
        <v>4</v>
      </c>
      <c r="N221" s="13">
        <f t="shared" si="48"/>
        <v>0</v>
      </c>
      <c r="O221" s="13">
        <f t="shared" si="45"/>
        <v>0</v>
      </c>
      <c r="Q221" s="13">
        <v>12</v>
      </c>
      <c r="R221" s="39" t="s">
        <v>888</v>
      </c>
    </row>
    <row r="222" spans="2:20" x14ac:dyDescent="0.25">
      <c r="B222" t="s">
        <v>198</v>
      </c>
      <c r="C222" t="s">
        <v>1286</v>
      </c>
      <c r="D222" s="13">
        <v>10</v>
      </c>
      <c r="E222" s="13">
        <v>160</v>
      </c>
      <c r="H222" s="13">
        <v>12</v>
      </c>
      <c r="I222" s="13">
        <f t="shared" si="47"/>
        <v>12</v>
      </c>
      <c r="J222" s="13">
        <f t="shared" si="43"/>
        <v>22</v>
      </c>
      <c r="K222" s="13">
        <f t="shared" si="44"/>
        <v>172</v>
      </c>
      <c r="L222" s="25">
        <v>22</v>
      </c>
      <c r="M222" s="25">
        <v>172</v>
      </c>
      <c r="N222" s="13">
        <f t="shared" si="48"/>
        <v>0</v>
      </c>
      <c r="O222" s="13">
        <f t="shared" si="45"/>
        <v>0</v>
      </c>
      <c r="Q222" s="13">
        <v>58</v>
      </c>
      <c r="R222" s="39" t="s">
        <v>888</v>
      </c>
      <c r="T222" s="13">
        <v>4</v>
      </c>
    </row>
    <row r="223" spans="2:20" x14ac:dyDescent="0.25">
      <c r="B223" t="s">
        <v>199</v>
      </c>
      <c r="C223" t="s">
        <v>1523</v>
      </c>
      <c r="D223" s="13">
        <v>3</v>
      </c>
      <c r="E223" s="13">
        <v>48</v>
      </c>
      <c r="F223" s="13">
        <v>2</v>
      </c>
      <c r="G223" s="13">
        <v>4</v>
      </c>
      <c r="H223" s="13">
        <v>6</v>
      </c>
      <c r="I223" s="13">
        <f t="shared" si="47"/>
        <v>6</v>
      </c>
      <c r="J223" s="13">
        <f t="shared" si="43"/>
        <v>11</v>
      </c>
      <c r="K223" s="13">
        <f t="shared" si="44"/>
        <v>58</v>
      </c>
      <c r="L223" s="25">
        <v>11</v>
      </c>
      <c r="M223" s="25">
        <v>58</v>
      </c>
      <c r="N223" s="13">
        <f t="shared" si="48"/>
        <v>0</v>
      </c>
      <c r="O223" s="13">
        <f t="shared" si="45"/>
        <v>0</v>
      </c>
      <c r="Q223" s="13">
        <v>24</v>
      </c>
      <c r="R223" s="39" t="s">
        <v>888</v>
      </c>
      <c r="T223" s="13">
        <v>1</v>
      </c>
    </row>
    <row r="224" spans="2:20" x14ac:dyDescent="0.25">
      <c r="B224" t="s">
        <v>200</v>
      </c>
      <c r="C224" t="s">
        <v>1293</v>
      </c>
      <c r="D224" s="13">
        <v>3</v>
      </c>
      <c r="E224" s="13">
        <v>48</v>
      </c>
      <c r="F224" s="13">
        <v>5</v>
      </c>
      <c r="G224" s="13">
        <v>10</v>
      </c>
      <c r="H224" s="13">
        <v>7</v>
      </c>
      <c r="I224" s="13">
        <f t="shared" si="47"/>
        <v>7</v>
      </c>
      <c r="J224" s="13">
        <f t="shared" si="43"/>
        <v>15</v>
      </c>
      <c r="K224" s="13">
        <f t="shared" si="44"/>
        <v>65</v>
      </c>
      <c r="L224" s="25">
        <v>15</v>
      </c>
      <c r="M224" s="25">
        <v>65</v>
      </c>
      <c r="N224" s="13">
        <f t="shared" si="48"/>
        <v>0</v>
      </c>
      <c r="O224" s="13">
        <f t="shared" si="45"/>
        <v>0</v>
      </c>
      <c r="Q224" s="13">
        <v>40</v>
      </c>
      <c r="R224" s="39" t="s">
        <v>888</v>
      </c>
      <c r="T224" s="13">
        <v>8</v>
      </c>
    </row>
    <row r="225" spans="1:20" x14ac:dyDescent="0.25">
      <c r="B225" t="s">
        <v>201</v>
      </c>
      <c r="C225" t="s">
        <v>1287</v>
      </c>
      <c r="F225" s="13">
        <v>1</v>
      </c>
      <c r="G225" s="13">
        <v>2</v>
      </c>
      <c r="H225" s="13">
        <v>6</v>
      </c>
      <c r="I225" s="13">
        <f t="shared" si="47"/>
        <v>6</v>
      </c>
      <c r="J225" s="13">
        <f t="shared" si="43"/>
        <v>7</v>
      </c>
      <c r="K225" s="13">
        <f t="shared" si="44"/>
        <v>8</v>
      </c>
      <c r="L225" s="25">
        <v>7</v>
      </c>
      <c r="M225" s="25">
        <v>8</v>
      </c>
      <c r="N225" s="13">
        <f t="shared" si="48"/>
        <v>0</v>
      </c>
      <c r="O225" s="13">
        <f t="shared" si="45"/>
        <v>0</v>
      </c>
      <c r="Q225" s="13">
        <v>14</v>
      </c>
      <c r="R225" s="39" t="s">
        <v>888</v>
      </c>
      <c r="T225" s="13">
        <v>1</v>
      </c>
    </row>
    <row r="226" spans="1:20" x14ac:dyDescent="0.25">
      <c r="B226" t="s">
        <v>207</v>
      </c>
      <c r="C226" t="s">
        <v>1294</v>
      </c>
      <c r="D226" s="13">
        <v>4</v>
      </c>
      <c r="E226" s="13">
        <v>64</v>
      </c>
      <c r="H226" s="13">
        <v>5</v>
      </c>
      <c r="I226" s="13">
        <f t="shared" si="47"/>
        <v>5</v>
      </c>
      <c r="J226" s="13">
        <f t="shared" si="43"/>
        <v>9</v>
      </c>
      <c r="K226" s="13">
        <f t="shared" si="44"/>
        <v>69</v>
      </c>
      <c r="L226" s="25">
        <v>9</v>
      </c>
      <c r="M226" s="25">
        <v>69</v>
      </c>
      <c r="N226" s="13">
        <f t="shared" si="48"/>
        <v>0</v>
      </c>
      <c r="O226" s="13">
        <f t="shared" si="45"/>
        <v>0</v>
      </c>
      <c r="Q226" s="13">
        <v>24</v>
      </c>
      <c r="R226" s="39" t="s">
        <v>888</v>
      </c>
      <c r="T226" s="13">
        <v>1</v>
      </c>
    </row>
    <row r="227" spans="1:20" x14ac:dyDescent="0.25">
      <c r="B227" t="s">
        <v>675</v>
      </c>
      <c r="C227" t="s">
        <v>1579</v>
      </c>
      <c r="D227" s="13">
        <v>12</v>
      </c>
      <c r="E227" s="13">
        <v>192</v>
      </c>
      <c r="F227" s="13">
        <v>1</v>
      </c>
      <c r="G227" s="13">
        <v>2</v>
      </c>
      <c r="H227" s="13">
        <v>5</v>
      </c>
      <c r="I227" s="13">
        <f t="shared" si="47"/>
        <v>5</v>
      </c>
      <c r="J227" s="13">
        <f t="shared" si="43"/>
        <v>18</v>
      </c>
      <c r="K227" s="13">
        <f t="shared" si="44"/>
        <v>199</v>
      </c>
      <c r="L227" s="25">
        <v>18</v>
      </c>
      <c r="M227" s="25">
        <v>199</v>
      </c>
      <c r="N227" s="13">
        <f t="shared" si="48"/>
        <v>0</v>
      </c>
      <c r="O227" s="13">
        <f t="shared" si="45"/>
        <v>0</v>
      </c>
      <c r="Q227" s="13">
        <v>40</v>
      </c>
      <c r="R227" s="39" t="s">
        <v>889</v>
      </c>
      <c r="S227" s="13">
        <v>1960</v>
      </c>
      <c r="T227" s="13">
        <v>2</v>
      </c>
    </row>
    <row r="228" spans="1:20" x14ac:dyDescent="0.25">
      <c r="B228" t="s">
        <v>202</v>
      </c>
      <c r="C228" t="s">
        <v>1288</v>
      </c>
      <c r="H228" s="13">
        <v>3</v>
      </c>
      <c r="I228" s="13">
        <f t="shared" si="47"/>
        <v>3</v>
      </c>
      <c r="J228" s="13">
        <f t="shared" si="43"/>
        <v>3</v>
      </c>
      <c r="K228" s="13">
        <f t="shared" si="44"/>
        <v>3</v>
      </c>
      <c r="L228" s="25">
        <v>3</v>
      </c>
      <c r="M228" s="25">
        <v>3</v>
      </c>
      <c r="N228" s="13">
        <f t="shared" si="48"/>
        <v>0</v>
      </c>
      <c r="O228" s="13">
        <f t="shared" si="45"/>
        <v>0</v>
      </c>
      <c r="Q228" s="13">
        <v>6</v>
      </c>
      <c r="R228" s="39" t="s">
        <v>889</v>
      </c>
    </row>
    <row r="229" spans="1:20" x14ac:dyDescent="0.25">
      <c r="B229" t="s">
        <v>523</v>
      </c>
      <c r="C229" t="s">
        <v>1580</v>
      </c>
      <c r="H229" s="13">
        <v>10</v>
      </c>
      <c r="I229" s="13">
        <f t="shared" si="47"/>
        <v>10</v>
      </c>
      <c r="J229" s="13">
        <f t="shared" si="43"/>
        <v>10</v>
      </c>
      <c r="K229" s="13">
        <f t="shared" si="44"/>
        <v>10</v>
      </c>
      <c r="L229" s="25">
        <v>10</v>
      </c>
      <c r="M229" s="25">
        <v>10</v>
      </c>
      <c r="N229" s="13">
        <f t="shared" si="48"/>
        <v>0</v>
      </c>
      <c r="O229" s="13">
        <f t="shared" si="45"/>
        <v>0</v>
      </c>
      <c r="Q229" s="13">
        <v>28</v>
      </c>
      <c r="R229" s="39" t="s">
        <v>889</v>
      </c>
    </row>
    <row r="230" spans="1:20" x14ac:dyDescent="0.25">
      <c r="B230" t="s">
        <v>524</v>
      </c>
      <c r="C230" t="s">
        <v>1581</v>
      </c>
      <c r="H230" s="13">
        <v>5</v>
      </c>
      <c r="I230" s="13">
        <f t="shared" si="47"/>
        <v>5</v>
      </c>
      <c r="J230" s="13">
        <f t="shared" si="43"/>
        <v>5</v>
      </c>
      <c r="K230" s="13">
        <f t="shared" si="44"/>
        <v>5</v>
      </c>
      <c r="L230" s="25">
        <v>5</v>
      </c>
      <c r="M230" s="25">
        <v>5</v>
      </c>
      <c r="N230" s="13">
        <f t="shared" si="48"/>
        <v>0</v>
      </c>
      <c r="O230" s="13">
        <f t="shared" si="45"/>
        <v>0</v>
      </c>
      <c r="Q230" s="13">
        <v>6</v>
      </c>
      <c r="R230" s="39" t="s">
        <v>889</v>
      </c>
    </row>
    <row r="231" spans="1:20" x14ac:dyDescent="0.25">
      <c r="B231" t="s">
        <v>525</v>
      </c>
      <c r="C231" t="s">
        <v>1582</v>
      </c>
      <c r="H231" s="13">
        <v>2</v>
      </c>
      <c r="I231" s="13">
        <f t="shared" si="47"/>
        <v>2</v>
      </c>
      <c r="J231" s="13">
        <f t="shared" si="43"/>
        <v>2</v>
      </c>
      <c r="K231" s="13">
        <f t="shared" si="44"/>
        <v>2</v>
      </c>
      <c r="L231" s="25">
        <v>2</v>
      </c>
      <c r="M231" s="25">
        <v>2</v>
      </c>
      <c r="N231" s="13">
        <f t="shared" si="48"/>
        <v>0</v>
      </c>
      <c r="O231" s="13">
        <f t="shared" si="45"/>
        <v>0</v>
      </c>
      <c r="Q231" s="13">
        <v>5</v>
      </c>
      <c r="R231" s="39" t="s">
        <v>889</v>
      </c>
    </row>
    <row r="232" spans="1:20" ht="15.75" thickBot="1" x14ac:dyDescent="0.3">
      <c r="A232" s="2" t="s">
        <v>1719</v>
      </c>
      <c r="B232" s="2"/>
      <c r="C232" s="2"/>
      <c r="D232" s="14">
        <f>SUM(D205:D231)</f>
        <v>179</v>
      </c>
      <c r="E232" s="14">
        <f t="shared" ref="E232:T232" si="49">SUM(E205:E231)</f>
        <v>3086</v>
      </c>
      <c r="F232" s="14">
        <f t="shared" si="49"/>
        <v>51</v>
      </c>
      <c r="G232" s="14">
        <f t="shared" si="49"/>
        <v>102</v>
      </c>
      <c r="H232" s="14">
        <f t="shared" si="49"/>
        <v>213</v>
      </c>
      <c r="I232" s="14">
        <f t="shared" si="49"/>
        <v>213</v>
      </c>
      <c r="J232" s="14">
        <f t="shared" si="49"/>
        <v>443</v>
      </c>
      <c r="K232" s="14">
        <f t="shared" si="49"/>
        <v>3401</v>
      </c>
      <c r="L232" s="14">
        <f t="shared" si="49"/>
        <v>443</v>
      </c>
      <c r="M232" s="14">
        <f t="shared" si="49"/>
        <v>3401</v>
      </c>
      <c r="N232" s="14">
        <f t="shared" si="49"/>
        <v>0</v>
      </c>
      <c r="O232" s="14">
        <f t="shared" si="49"/>
        <v>0</v>
      </c>
      <c r="P232" s="14">
        <f t="shared" si="49"/>
        <v>0</v>
      </c>
      <c r="Q232" s="14">
        <f t="shared" si="49"/>
        <v>1758</v>
      </c>
      <c r="R232" s="23"/>
      <c r="S232" s="14">
        <f t="shared" si="49"/>
        <v>28769</v>
      </c>
      <c r="T232" s="14">
        <f t="shared" si="49"/>
        <v>51</v>
      </c>
    </row>
    <row r="233" spans="1:20" ht="15.75" thickTop="1" x14ac:dyDescent="0.25">
      <c r="B233" t="s">
        <v>203</v>
      </c>
      <c r="C233" t="s">
        <v>1289</v>
      </c>
      <c r="D233" s="13">
        <v>7</v>
      </c>
      <c r="E233" s="13">
        <v>112</v>
      </c>
      <c r="H233" s="13">
        <v>4</v>
      </c>
      <c r="I233" s="13">
        <f>H233</f>
        <v>4</v>
      </c>
      <c r="J233" s="13">
        <f t="shared" si="43"/>
        <v>11</v>
      </c>
      <c r="K233" s="13">
        <f t="shared" si="44"/>
        <v>116</v>
      </c>
      <c r="L233" s="13">
        <v>11</v>
      </c>
      <c r="M233" s="13">
        <v>116</v>
      </c>
      <c r="N233" s="13">
        <f>J233-L233</f>
        <v>0</v>
      </c>
      <c r="O233" s="13">
        <f t="shared" si="45"/>
        <v>0</v>
      </c>
      <c r="Q233" s="13">
        <v>54</v>
      </c>
      <c r="R233" s="39" t="s">
        <v>890</v>
      </c>
      <c r="S233" s="13">
        <v>10775</v>
      </c>
      <c r="T233" s="13">
        <v>17</v>
      </c>
    </row>
    <row r="234" spans="1:20" x14ac:dyDescent="0.25">
      <c r="B234" t="s">
        <v>676</v>
      </c>
      <c r="C234" t="s">
        <v>1583</v>
      </c>
      <c r="H234" s="13">
        <v>3</v>
      </c>
      <c r="I234" s="13">
        <f t="shared" ref="I234:I259" si="50">H234</f>
        <v>3</v>
      </c>
      <c r="J234" s="13">
        <f t="shared" si="43"/>
        <v>3</v>
      </c>
      <c r="K234" s="13">
        <f t="shared" si="44"/>
        <v>3</v>
      </c>
      <c r="L234" s="13">
        <v>3</v>
      </c>
      <c r="M234" s="13">
        <v>3</v>
      </c>
      <c r="N234" s="13">
        <f t="shared" ref="N234:N259" si="51">J234-L234</f>
        <v>0</v>
      </c>
      <c r="O234" s="13">
        <f t="shared" si="45"/>
        <v>0</v>
      </c>
      <c r="Q234" s="13">
        <v>12</v>
      </c>
      <c r="R234" s="39" t="s">
        <v>890</v>
      </c>
    </row>
    <row r="235" spans="1:20" x14ac:dyDescent="0.25">
      <c r="B235" t="s">
        <v>204</v>
      </c>
      <c r="C235" t="s">
        <v>1290</v>
      </c>
      <c r="D235" s="13">
        <v>1</v>
      </c>
      <c r="E235" s="13">
        <v>16</v>
      </c>
      <c r="F235" s="13">
        <v>2</v>
      </c>
      <c r="G235" s="13">
        <f>F235*2</f>
        <v>4</v>
      </c>
      <c r="H235" s="13">
        <v>8</v>
      </c>
      <c r="I235" s="13">
        <f t="shared" si="50"/>
        <v>8</v>
      </c>
      <c r="J235" s="13">
        <f t="shared" si="43"/>
        <v>11</v>
      </c>
      <c r="K235" s="13">
        <f t="shared" si="44"/>
        <v>28</v>
      </c>
      <c r="L235" s="13">
        <v>11</v>
      </c>
      <c r="M235" s="13">
        <v>28</v>
      </c>
      <c r="N235" s="13">
        <f t="shared" si="51"/>
        <v>0</v>
      </c>
      <c r="O235" s="13">
        <f t="shared" si="45"/>
        <v>0</v>
      </c>
      <c r="Q235" s="13">
        <v>30</v>
      </c>
      <c r="R235" s="39" t="s">
        <v>890</v>
      </c>
      <c r="T235" s="13">
        <v>1</v>
      </c>
    </row>
    <row r="236" spans="1:20" x14ac:dyDescent="0.25">
      <c r="B236" t="s">
        <v>205</v>
      </c>
      <c r="C236" t="s">
        <v>1291</v>
      </c>
      <c r="D236" s="13">
        <v>1</v>
      </c>
      <c r="E236" s="13">
        <v>16</v>
      </c>
      <c r="F236" s="13">
        <v>2</v>
      </c>
      <c r="G236" s="13">
        <f t="shared" ref="G236:G248" si="52">F236*2</f>
        <v>4</v>
      </c>
      <c r="H236" s="13">
        <v>5</v>
      </c>
      <c r="I236" s="13">
        <f t="shared" si="50"/>
        <v>5</v>
      </c>
      <c r="J236" s="13">
        <f t="shared" si="43"/>
        <v>8</v>
      </c>
      <c r="K236" s="13">
        <f t="shared" si="44"/>
        <v>25</v>
      </c>
      <c r="L236" s="13">
        <v>8</v>
      </c>
      <c r="M236" s="13">
        <v>25</v>
      </c>
      <c r="N236" s="13">
        <f t="shared" si="51"/>
        <v>0</v>
      </c>
      <c r="O236" s="13">
        <f t="shared" si="45"/>
        <v>0</v>
      </c>
      <c r="Q236" s="13">
        <v>32</v>
      </c>
      <c r="R236" s="39" t="s">
        <v>890</v>
      </c>
      <c r="T236" s="13">
        <v>1</v>
      </c>
    </row>
    <row r="237" spans="1:20" x14ac:dyDescent="0.25">
      <c r="B237" t="s">
        <v>206</v>
      </c>
      <c r="C237" t="s">
        <v>1292</v>
      </c>
      <c r="F237" s="13">
        <v>4</v>
      </c>
      <c r="G237" s="13">
        <f t="shared" si="52"/>
        <v>8</v>
      </c>
      <c r="H237" s="13">
        <v>8</v>
      </c>
      <c r="I237" s="13">
        <f t="shared" si="50"/>
        <v>8</v>
      </c>
      <c r="J237" s="13">
        <f t="shared" si="43"/>
        <v>12</v>
      </c>
      <c r="K237" s="13">
        <f t="shared" si="44"/>
        <v>16</v>
      </c>
      <c r="L237" s="13">
        <v>12</v>
      </c>
      <c r="M237" s="13">
        <v>16</v>
      </c>
      <c r="N237" s="13">
        <f t="shared" si="51"/>
        <v>0</v>
      </c>
      <c r="O237" s="13">
        <f t="shared" si="45"/>
        <v>0</v>
      </c>
      <c r="Q237" s="13">
        <v>34</v>
      </c>
      <c r="R237" s="39" t="s">
        <v>890</v>
      </c>
      <c r="T237" s="13">
        <v>1</v>
      </c>
    </row>
    <row r="238" spans="1:20" x14ac:dyDescent="0.25">
      <c r="B238" t="s">
        <v>208</v>
      </c>
      <c r="C238" t="s">
        <v>479</v>
      </c>
      <c r="F238" s="13">
        <v>12</v>
      </c>
      <c r="G238" s="13">
        <f t="shared" si="52"/>
        <v>24</v>
      </c>
      <c r="H238" s="13">
        <v>13</v>
      </c>
      <c r="I238" s="13">
        <f t="shared" si="50"/>
        <v>13</v>
      </c>
      <c r="J238" s="13">
        <f t="shared" si="43"/>
        <v>25</v>
      </c>
      <c r="K238" s="13">
        <f t="shared" si="44"/>
        <v>37</v>
      </c>
      <c r="L238" s="13">
        <v>25</v>
      </c>
      <c r="M238" s="13">
        <v>37</v>
      </c>
      <c r="N238" s="13">
        <f t="shared" si="51"/>
        <v>0</v>
      </c>
      <c r="O238" s="13">
        <f t="shared" si="45"/>
        <v>0</v>
      </c>
      <c r="Q238" s="13">
        <v>72</v>
      </c>
      <c r="R238" s="39" t="s">
        <v>891</v>
      </c>
      <c r="S238" s="13">
        <v>6177</v>
      </c>
      <c r="T238" s="13">
        <v>3</v>
      </c>
    </row>
    <row r="239" spans="1:20" x14ac:dyDescent="0.25">
      <c r="B239" t="s">
        <v>209</v>
      </c>
      <c r="C239" t="s">
        <v>1550</v>
      </c>
      <c r="H239" s="13">
        <v>11</v>
      </c>
      <c r="I239" s="13">
        <f t="shared" si="50"/>
        <v>11</v>
      </c>
      <c r="J239" s="13">
        <f t="shared" si="43"/>
        <v>11</v>
      </c>
      <c r="K239" s="13">
        <f t="shared" si="44"/>
        <v>11</v>
      </c>
      <c r="L239" s="13">
        <v>11</v>
      </c>
      <c r="M239" s="13">
        <v>11</v>
      </c>
      <c r="N239" s="13">
        <f t="shared" si="51"/>
        <v>0</v>
      </c>
      <c r="O239" s="13">
        <f t="shared" si="45"/>
        <v>0</v>
      </c>
      <c r="Q239" s="13">
        <v>49</v>
      </c>
      <c r="R239" s="39" t="s">
        <v>891</v>
      </c>
      <c r="T239" s="13">
        <v>2</v>
      </c>
    </row>
    <row r="240" spans="1:20" x14ac:dyDescent="0.25">
      <c r="B240" t="s">
        <v>194</v>
      </c>
      <c r="C240" t="s">
        <v>1283</v>
      </c>
      <c r="D240" s="13">
        <v>6</v>
      </c>
      <c r="E240" s="13">
        <v>96</v>
      </c>
      <c r="H240" s="13">
        <v>3</v>
      </c>
      <c r="I240" s="13">
        <f t="shared" si="50"/>
        <v>3</v>
      </c>
      <c r="J240" s="13">
        <f t="shared" si="43"/>
        <v>9</v>
      </c>
      <c r="K240" s="13">
        <f t="shared" si="44"/>
        <v>99</v>
      </c>
      <c r="L240" s="13">
        <v>9</v>
      </c>
      <c r="M240" s="13">
        <v>99</v>
      </c>
      <c r="N240" s="13">
        <f t="shared" si="51"/>
        <v>0</v>
      </c>
      <c r="O240" s="13">
        <f t="shared" si="45"/>
        <v>0</v>
      </c>
      <c r="P240" s="13">
        <v>2</v>
      </c>
      <c r="Q240" s="13">
        <v>26</v>
      </c>
      <c r="R240" s="39" t="s">
        <v>891</v>
      </c>
    </row>
    <row r="241" spans="2:21" x14ac:dyDescent="0.25">
      <c r="B241" t="s">
        <v>195</v>
      </c>
      <c r="C241" t="s">
        <v>1284</v>
      </c>
      <c r="D241" s="13">
        <v>4</v>
      </c>
      <c r="E241" s="13">
        <v>64</v>
      </c>
      <c r="H241" s="13">
        <v>8</v>
      </c>
      <c r="I241" s="13">
        <f t="shared" si="50"/>
        <v>8</v>
      </c>
      <c r="J241" s="13">
        <f t="shared" si="43"/>
        <v>12</v>
      </c>
      <c r="K241" s="13">
        <f t="shared" si="44"/>
        <v>72</v>
      </c>
      <c r="L241" s="13">
        <v>12</v>
      </c>
      <c r="M241" s="13">
        <v>72</v>
      </c>
      <c r="N241" s="13">
        <f t="shared" si="51"/>
        <v>0</v>
      </c>
      <c r="O241" s="13">
        <f t="shared" si="45"/>
        <v>0</v>
      </c>
      <c r="Q241" s="13">
        <v>24</v>
      </c>
      <c r="R241" s="39" t="s">
        <v>891</v>
      </c>
      <c r="T241" s="13">
        <v>1</v>
      </c>
    </row>
    <row r="242" spans="2:21" x14ac:dyDescent="0.25">
      <c r="B242" t="s">
        <v>210</v>
      </c>
      <c r="C242" t="s">
        <v>1295</v>
      </c>
      <c r="F242" s="13">
        <v>2</v>
      </c>
      <c r="G242" s="13">
        <f t="shared" si="52"/>
        <v>4</v>
      </c>
      <c r="I242" s="13">
        <f t="shared" si="50"/>
        <v>0</v>
      </c>
      <c r="J242" s="13">
        <f t="shared" si="43"/>
        <v>2</v>
      </c>
      <c r="K242" s="13">
        <f t="shared" si="44"/>
        <v>4</v>
      </c>
      <c r="L242" s="13">
        <v>2</v>
      </c>
      <c r="M242" s="13">
        <v>4</v>
      </c>
      <c r="N242" s="13">
        <f t="shared" si="51"/>
        <v>0</v>
      </c>
      <c r="O242" s="13">
        <f t="shared" si="45"/>
        <v>0</v>
      </c>
      <c r="Q242" s="13">
        <v>12</v>
      </c>
      <c r="R242" s="39" t="s">
        <v>891</v>
      </c>
      <c r="T242" s="13">
        <v>1</v>
      </c>
    </row>
    <row r="243" spans="2:21" x14ac:dyDescent="0.25">
      <c r="B243" t="s">
        <v>211</v>
      </c>
      <c r="C243" s="6" t="s">
        <v>1296</v>
      </c>
      <c r="F243" s="13">
        <v>5</v>
      </c>
      <c r="G243" s="13">
        <f t="shared" si="52"/>
        <v>10</v>
      </c>
      <c r="H243" s="13">
        <v>5</v>
      </c>
      <c r="I243" s="13">
        <f t="shared" si="50"/>
        <v>5</v>
      </c>
      <c r="J243" s="13">
        <f t="shared" si="43"/>
        <v>10</v>
      </c>
      <c r="K243" s="13">
        <f t="shared" si="44"/>
        <v>15</v>
      </c>
      <c r="L243" s="13">
        <v>10</v>
      </c>
      <c r="M243" s="13">
        <v>15</v>
      </c>
      <c r="N243" s="13">
        <f t="shared" si="51"/>
        <v>0</v>
      </c>
      <c r="O243" s="13">
        <f t="shared" si="45"/>
        <v>0</v>
      </c>
      <c r="Q243" s="13">
        <v>36</v>
      </c>
      <c r="R243" s="39" t="s">
        <v>892</v>
      </c>
      <c r="S243" s="13">
        <v>7018</v>
      </c>
      <c r="T243" s="13">
        <v>5</v>
      </c>
      <c r="U243" t="s">
        <v>903</v>
      </c>
    </row>
    <row r="244" spans="2:21" x14ac:dyDescent="0.25">
      <c r="B244" t="s">
        <v>212</v>
      </c>
      <c r="C244" t="s">
        <v>1297</v>
      </c>
      <c r="F244" s="13">
        <v>10</v>
      </c>
      <c r="G244" s="13">
        <f t="shared" si="52"/>
        <v>20</v>
      </c>
      <c r="H244" s="13">
        <v>3</v>
      </c>
      <c r="I244" s="13">
        <f t="shared" si="50"/>
        <v>3</v>
      </c>
      <c r="J244" s="13">
        <f t="shared" si="43"/>
        <v>13</v>
      </c>
      <c r="K244" s="13">
        <f t="shared" si="44"/>
        <v>23</v>
      </c>
      <c r="L244" s="25">
        <v>13</v>
      </c>
      <c r="M244" s="25">
        <v>23</v>
      </c>
      <c r="N244" s="13">
        <f t="shared" si="51"/>
        <v>0</v>
      </c>
      <c r="O244" s="13">
        <f t="shared" si="45"/>
        <v>0</v>
      </c>
      <c r="Q244" s="13">
        <v>72</v>
      </c>
      <c r="R244" s="39" t="s">
        <v>892</v>
      </c>
      <c r="T244" s="13">
        <v>3</v>
      </c>
    </row>
    <row r="245" spans="2:21" x14ac:dyDescent="0.25">
      <c r="B245" t="s">
        <v>213</v>
      </c>
      <c r="C245" t="s">
        <v>1298</v>
      </c>
      <c r="D245" s="13">
        <v>4</v>
      </c>
      <c r="E245" s="13">
        <v>64</v>
      </c>
      <c r="H245" s="13">
        <v>25</v>
      </c>
      <c r="I245" s="13">
        <f t="shared" si="50"/>
        <v>25</v>
      </c>
      <c r="J245" s="13">
        <f t="shared" si="43"/>
        <v>29</v>
      </c>
      <c r="K245" s="13">
        <f t="shared" si="44"/>
        <v>89</v>
      </c>
      <c r="L245" s="25">
        <v>29</v>
      </c>
      <c r="M245" s="25">
        <v>89</v>
      </c>
      <c r="N245" s="13">
        <f t="shared" si="51"/>
        <v>0</v>
      </c>
      <c r="O245" s="13">
        <f t="shared" si="45"/>
        <v>0</v>
      </c>
      <c r="Q245" s="13">
        <v>40</v>
      </c>
      <c r="R245" s="39" t="s">
        <v>892</v>
      </c>
      <c r="T245" s="13">
        <v>1</v>
      </c>
    </row>
    <row r="246" spans="2:21" x14ac:dyDescent="0.25">
      <c r="B246" t="s">
        <v>214</v>
      </c>
      <c r="C246" t="s">
        <v>1299</v>
      </c>
      <c r="D246" s="13">
        <v>8</v>
      </c>
      <c r="E246" s="13">
        <v>214</v>
      </c>
      <c r="F246" s="13">
        <v>1</v>
      </c>
      <c r="G246" s="13">
        <f t="shared" si="52"/>
        <v>2</v>
      </c>
      <c r="H246" s="13">
        <v>8</v>
      </c>
      <c r="I246" s="13">
        <f t="shared" si="50"/>
        <v>8</v>
      </c>
      <c r="J246" s="13">
        <f t="shared" si="43"/>
        <v>17</v>
      </c>
      <c r="K246" s="13">
        <f t="shared" si="44"/>
        <v>224</v>
      </c>
      <c r="L246" s="25">
        <v>17</v>
      </c>
      <c r="M246" s="25">
        <v>224</v>
      </c>
      <c r="N246" s="13">
        <f t="shared" si="51"/>
        <v>0</v>
      </c>
      <c r="O246" s="13">
        <f t="shared" si="45"/>
        <v>0</v>
      </c>
      <c r="Q246" s="13">
        <v>70</v>
      </c>
      <c r="R246" s="39" t="s">
        <v>893</v>
      </c>
      <c r="T246" s="13">
        <v>2</v>
      </c>
    </row>
    <row r="247" spans="2:21" x14ac:dyDescent="0.25">
      <c r="B247" t="s">
        <v>228</v>
      </c>
      <c r="C247" t="s">
        <v>1311</v>
      </c>
      <c r="D247" s="13">
        <v>2</v>
      </c>
      <c r="E247" s="13">
        <v>30</v>
      </c>
      <c r="F247" s="13">
        <v>5</v>
      </c>
      <c r="G247" s="13">
        <f t="shared" si="52"/>
        <v>10</v>
      </c>
      <c r="I247" s="13">
        <f t="shared" si="50"/>
        <v>0</v>
      </c>
      <c r="J247" s="13">
        <f t="shared" si="43"/>
        <v>7</v>
      </c>
      <c r="K247" s="13">
        <f t="shared" si="44"/>
        <v>40</v>
      </c>
      <c r="L247" s="25">
        <v>7</v>
      </c>
      <c r="M247" s="25">
        <v>40</v>
      </c>
      <c r="N247" s="13">
        <f t="shared" si="51"/>
        <v>0</v>
      </c>
      <c r="O247" s="13">
        <f t="shared" si="45"/>
        <v>0</v>
      </c>
      <c r="Q247" s="13">
        <v>40</v>
      </c>
      <c r="R247" s="39" t="s">
        <v>893</v>
      </c>
      <c r="S247" s="13">
        <v>13805</v>
      </c>
      <c r="T247" s="13">
        <v>1</v>
      </c>
      <c r="U247" t="s">
        <v>903</v>
      </c>
    </row>
    <row r="248" spans="2:21" x14ac:dyDescent="0.25">
      <c r="B248" t="s">
        <v>215</v>
      </c>
      <c r="C248" t="s">
        <v>1300</v>
      </c>
      <c r="D248" s="13">
        <v>3</v>
      </c>
      <c r="E248" s="13">
        <v>45</v>
      </c>
      <c r="F248" s="13">
        <v>2</v>
      </c>
      <c r="G248" s="13">
        <f t="shared" si="52"/>
        <v>4</v>
      </c>
      <c r="H248" s="13">
        <v>9</v>
      </c>
      <c r="I248" s="13">
        <f t="shared" si="50"/>
        <v>9</v>
      </c>
      <c r="J248" s="13">
        <f t="shared" si="43"/>
        <v>14</v>
      </c>
      <c r="K248" s="13">
        <f t="shared" si="44"/>
        <v>58</v>
      </c>
      <c r="L248" s="25">
        <v>14</v>
      </c>
      <c r="M248" s="25">
        <v>58</v>
      </c>
      <c r="N248" s="13">
        <f t="shared" si="51"/>
        <v>0</v>
      </c>
      <c r="O248" s="13">
        <f t="shared" si="45"/>
        <v>0</v>
      </c>
      <c r="Q248" s="13">
        <v>30</v>
      </c>
      <c r="R248" s="39" t="s">
        <v>893</v>
      </c>
    </row>
    <row r="249" spans="2:21" x14ac:dyDescent="0.25">
      <c r="B249" t="s">
        <v>216</v>
      </c>
      <c r="C249" t="s">
        <v>1301</v>
      </c>
      <c r="D249" s="13">
        <v>9</v>
      </c>
      <c r="E249" s="13">
        <v>135</v>
      </c>
      <c r="H249" s="13">
        <v>13</v>
      </c>
      <c r="I249" s="13">
        <f t="shared" si="50"/>
        <v>13</v>
      </c>
      <c r="J249" s="13">
        <f t="shared" si="43"/>
        <v>22</v>
      </c>
      <c r="K249" s="13">
        <f t="shared" si="44"/>
        <v>148</v>
      </c>
      <c r="L249" s="25">
        <v>22</v>
      </c>
      <c r="M249" s="25">
        <v>148</v>
      </c>
      <c r="N249" s="13">
        <f t="shared" si="51"/>
        <v>0</v>
      </c>
      <c r="O249" s="13">
        <f t="shared" si="45"/>
        <v>0</v>
      </c>
      <c r="P249" s="13">
        <v>4</v>
      </c>
      <c r="Q249" s="13">
        <v>58</v>
      </c>
      <c r="R249" s="39" t="s">
        <v>893</v>
      </c>
    </row>
    <row r="250" spans="2:21" x14ac:dyDescent="0.25">
      <c r="B250" t="s">
        <v>217</v>
      </c>
      <c r="C250" t="s">
        <v>1302</v>
      </c>
      <c r="D250" s="13">
        <v>4</v>
      </c>
      <c r="E250" s="13">
        <v>60</v>
      </c>
      <c r="H250" s="13">
        <v>5</v>
      </c>
      <c r="I250" s="13">
        <f t="shared" si="50"/>
        <v>5</v>
      </c>
      <c r="J250" s="13">
        <f t="shared" si="43"/>
        <v>9</v>
      </c>
      <c r="K250" s="13">
        <f t="shared" si="44"/>
        <v>65</v>
      </c>
      <c r="L250" s="25">
        <v>9</v>
      </c>
      <c r="M250" s="25">
        <v>65</v>
      </c>
      <c r="N250" s="13">
        <f t="shared" si="51"/>
        <v>0</v>
      </c>
      <c r="O250" s="13">
        <f t="shared" si="45"/>
        <v>0</v>
      </c>
      <c r="Q250" s="13">
        <v>24</v>
      </c>
      <c r="R250" s="39" t="s">
        <v>893</v>
      </c>
      <c r="T250" s="13">
        <v>3</v>
      </c>
    </row>
    <row r="251" spans="2:21" x14ac:dyDescent="0.25">
      <c r="B251" t="s">
        <v>218</v>
      </c>
      <c r="C251" t="s">
        <v>476</v>
      </c>
      <c r="D251" s="13">
        <v>6</v>
      </c>
      <c r="E251" s="13">
        <v>90</v>
      </c>
      <c r="H251" s="13">
        <v>3</v>
      </c>
      <c r="I251" s="13">
        <f t="shared" si="50"/>
        <v>3</v>
      </c>
      <c r="J251" s="13">
        <f t="shared" si="43"/>
        <v>9</v>
      </c>
      <c r="K251" s="13">
        <f t="shared" si="44"/>
        <v>93</v>
      </c>
      <c r="L251" s="25">
        <v>9</v>
      </c>
      <c r="M251" s="25">
        <v>93</v>
      </c>
      <c r="N251" s="13">
        <f t="shared" si="51"/>
        <v>0</v>
      </c>
      <c r="O251" s="13">
        <f t="shared" si="45"/>
        <v>0</v>
      </c>
      <c r="Q251" s="13">
        <v>30</v>
      </c>
      <c r="R251" s="39" t="s">
        <v>893</v>
      </c>
      <c r="T251" s="13">
        <v>1</v>
      </c>
    </row>
    <row r="252" spans="2:21" x14ac:dyDescent="0.25">
      <c r="B252" t="s">
        <v>678</v>
      </c>
      <c r="C252" t="s">
        <v>477</v>
      </c>
      <c r="D252" s="13">
        <v>4</v>
      </c>
      <c r="E252" s="13">
        <v>60</v>
      </c>
      <c r="H252" s="13">
        <v>6</v>
      </c>
      <c r="I252" s="13">
        <f t="shared" si="50"/>
        <v>6</v>
      </c>
      <c r="J252" s="13">
        <f t="shared" si="43"/>
        <v>10</v>
      </c>
      <c r="K252" s="13">
        <f t="shared" si="44"/>
        <v>66</v>
      </c>
      <c r="L252" s="25">
        <v>10</v>
      </c>
      <c r="M252" s="25">
        <v>66</v>
      </c>
      <c r="N252" s="13">
        <f t="shared" si="51"/>
        <v>0</v>
      </c>
      <c r="O252" s="13">
        <f t="shared" si="45"/>
        <v>0</v>
      </c>
      <c r="Q252" s="13">
        <v>30</v>
      </c>
      <c r="R252" s="39" t="s">
        <v>893</v>
      </c>
    </row>
    <row r="253" spans="2:21" x14ac:dyDescent="0.25">
      <c r="B253" t="s">
        <v>219</v>
      </c>
      <c r="C253" t="s">
        <v>1303</v>
      </c>
      <c r="D253" s="13">
        <v>6</v>
      </c>
      <c r="E253" s="13">
        <v>90</v>
      </c>
      <c r="H253" s="13">
        <v>8</v>
      </c>
      <c r="I253" s="13">
        <f t="shared" si="50"/>
        <v>8</v>
      </c>
      <c r="J253" s="13">
        <f t="shared" si="43"/>
        <v>14</v>
      </c>
      <c r="K253" s="13">
        <f t="shared" si="44"/>
        <v>98</v>
      </c>
      <c r="L253" s="25">
        <v>14</v>
      </c>
      <c r="M253" s="25">
        <v>98</v>
      </c>
      <c r="N253" s="13">
        <f t="shared" si="51"/>
        <v>0</v>
      </c>
      <c r="O253" s="13">
        <f t="shared" si="45"/>
        <v>0</v>
      </c>
      <c r="Q253" s="13">
        <v>45</v>
      </c>
      <c r="R253" s="39" t="s">
        <v>893</v>
      </c>
      <c r="T253" s="13">
        <v>1</v>
      </c>
    </row>
    <row r="254" spans="2:21" x14ac:dyDescent="0.25">
      <c r="B254" t="s">
        <v>589</v>
      </c>
      <c r="C254" t="s">
        <v>1241</v>
      </c>
      <c r="D254" s="13">
        <v>2</v>
      </c>
      <c r="E254" s="13">
        <v>30</v>
      </c>
      <c r="H254" s="13">
        <v>3</v>
      </c>
      <c r="I254" s="13">
        <f t="shared" si="50"/>
        <v>3</v>
      </c>
      <c r="J254" s="13">
        <f t="shared" si="43"/>
        <v>5</v>
      </c>
      <c r="K254" s="13">
        <f t="shared" si="44"/>
        <v>33</v>
      </c>
      <c r="L254" s="25">
        <v>5</v>
      </c>
      <c r="M254" s="25">
        <v>33</v>
      </c>
      <c r="N254" s="13">
        <f t="shared" si="51"/>
        <v>0</v>
      </c>
      <c r="O254" s="13">
        <f t="shared" si="45"/>
        <v>0</v>
      </c>
      <c r="Q254" s="13">
        <v>12</v>
      </c>
      <c r="R254" s="39" t="s">
        <v>894</v>
      </c>
      <c r="S254" s="13">
        <v>15812</v>
      </c>
    </row>
    <row r="255" spans="2:21" x14ac:dyDescent="0.25">
      <c r="B255" t="s">
        <v>220</v>
      </c>
      <c r="C255" t="s">
        <v>1304</v>
      </c>
      <c r="D255" s="13">
        <v>19</v>
      </c>
      <c r="E255" s="13">
        <v>668</v>
      </c>
      <c r="H255" s="13">
        <v>38</v>
      </c>
      <c r="I255" s="13">
        <f t="shared" si="50"/>
        <v>38</v>
      </c>
      <c r="J255" s="13">
        <f t="shared" si="43"/>
        <v>57</v>
      </c>
      <c r="K255" s="13">
        <f t="shared" si="44"/>
        <v>706</v>
      </c>
      <c r="L255" s="25">
        <v>57</v>
      </c>
      <c r="M255" s="25">
        <v>706</v>
      </c>
      <c r="N255" s="13">
        <f t="shared" si="51"/>
        <v>0</v>
      </c>
      <c r="O255" s="13">
        <f t="shared" si="45"/>
        <v>0</v>
      </c>
      <c r="Q255" s="13">
        <v>146</v>
      </c>
      <c r="R255" s="39" t="s">
        <v>894</v>
      </c>
      <c r="T255" s="13">
        <v>6</v>
      </c>
    </row>
    <row r="256" spans="2:21" x14ac:dyDescent="0.25">
      <c r="B256" t="s">
        <v>221</v>
      </c>
      <c r="C256" t="s">
        <v>1305</v>
      </c>
      <c r="D256" s="13">
        <v>2</v>
      </c>
      <c r="E256" s="13">
        <v>30</v>
      </c>
      <c r="H256" s="13">
        <v>4</v>
      </c>
      <c r="I256" s="13">
        <f t="shared" si="50"/>
        <v>4</v>
      </c>
      <c r="J256" s="13">
        <f t="shared" si="43"/>
        <v>6</v>
      </c>
      <c r="K256" s="13">
        <f t="shared" si="44"/>
        <v>34</v>
      </c>
      <c r="L256" s="25">
        <v>6</v>
      </c>
      <c r="M256" s="25">
        <v>34</v>
      </c>
      <c r="N256" s="13">
        <f t="shared" si="51"/>
        <v>0</v>
      </c>
      <c r="O256" s="13">
        <f t="shared" si="45"/>
        <v>0</v>
      </c>
      <c r="Q256" s="13">
        <v>12</v>
      </c>
      <c r="R256" s="39" t="s">
        <v>894</v>
      </c>
    </row>
    <row r="257" spans="1:21" x14ac:dyDescent="0.25">
      <c r="B257" t="s">
        <v>224</v>
      </c>
      <c r="C257" t="s">
        <v>1308</v>
      </c>
      <c r="H257" s="13">
        <v>6</v>
      </c>
      <c r="I257" s="13">
        <f t="shared" si="50"/>
        <v>6</v>
      </c>
      <c r="J257" s="13">
        <f t="shared" si="43"/>
        <v>6</v>
      </c>
      <c r="K257" s="13">
        <f t="shared" si="44"/>
        <v>6</v>
      </c>
      <c r="L257" s="25">
        <v>6</v>
      </c>
      <c r="M257" s="25">
        <v>6</v>
      </c>
      <c r="N257" s="13">
        <f t="shared" si="51"/>
        <v>0</v>
      </c>
      <c r="O257" s="13">
        <f t="shared" si="45"/>
        <v>0</v>
      </c>
      <c r="Q257" s="13">
        <v>14</v>
      </c>
      <c r="R257" s="39" t="s">
        <v>894</v>
      </c>
      <c r="T257" s="13">
        <v>1</v>
      </c>
    </row>
    <row r="258" spans="1:21" x14ac:dyDescent="0.25">
      <c r="B258" t="s">
        <v>223</v>
      </c>
      <c r="C258" t="s">
        <v>1307</v>
      </c>
      <c r="D258" s="13">
        <v>13</v>
      </c>
      <c r="E258" s="13">
        <v>195</v>
      </c>
      <c r="H258" s="13">
        <v>12</v>
      </c>
      <c r="I258" s="13">
        <f t="shared" si="50"/>
        <v>12</v>
      </c>
      <c r="J258" s="13">
        <f t="shared" si="43"/>
        <v>25</v>
      </c>
      <c r="K258" s="13">
        <f t="shared" si="44"/>
        <v>207</v>
      </c>
      <c r="L258" s="25">
        <v>25</v>
      </c>
      <c r="M258" s="25">
        <v>207</v>
      </c>
      <c r="N258" s="13">
        <f t="shared" si="51"/>
        <v>0</v>
      </c>
      <c r="O258" s="13">
        <f t="shared" si="45"/>
        <v>0</v>
      </c>
      <c r="Q258" s="13">
        <v>74</v>
      </c>
      <c r="R258" s="39" t="s">
        <v>894</v>
      </c>
      <c r="T258" s="13">
        <v>1</v>
      </c>
    </row>
    <row r="259" spans="1:21" x14ac:dyDescent="0.25">
      <c r="B259" t="s">
        <v>222</v>
      </c>
      <c r="C259" t="s">
        <v>1306</v>
      </c>
      <c r="D259" s="13">
        <v>4</v>
      </c>
      <c r="E259" s="13">
        <v>60</v>
      </c>
      <c r="H259" s="13">
        <v>4</v>
      </c>
      <c r="I259" s="13">
        <f t="shared" si="50"/>
        <v>4</v>
      </c>
      <c r="J259" s="13">
        <f t="shared" si="43"/>
        <v>8</v>
      </c>
      <c r="K259" s="13">
        <f t="shared" si="44"/>
        <v>64</v>
      </c>
      <c r="L259" s="25">
        <v>8</v>
      </c>
      <c r="M259" s="25">
        <v>64</v>
      </c>
      <c r="N259" s="13">
        <f t="shared" si="51"/>
        <v>0</v>
      </c>
      <c r="O259" s="13">
        <f t="shared" si="45"/>
        <v>0</v>
      </c>
      <c r="Q259" s="13">
        <v>22</v>
      </c>
      <c r="R259" s="39" t="s">
        <v>894</v>
      </c>
    </row>
    <row r="260" spans="1:21" ht="15.75" thickBot="1" x14ac:dyDescent="0.3">
      <c r="A260" s="2" t="s">
        <v>5</v>
      </c>
      <c r="B260" s="2"/>
      <c r="C260" s="2"/>
      <c r="D260" s="14">
        <f>SUM(D232:D259)</f>
        <v>284</v>
      </c>
      <c r="E260" s="14">
        <f t="shared" ref="E260:T260" si="53">SUM(E232:E259)</f>
        <v>5161</v>
      </c>
      <c r="F260" s="14">
        <f t="shared" si="53"/>
        <v>96</v>
      </c>
      <c r="G260" s="14">
        <f t="shared" si="53"/>
        <v>192</v>
      </c>
      <c r="H260" s="14">
        <f t="shared" si="53"/>
        <v>428</v>
      </c>
      <c r="I260" s="14">
        <f t="shared" si="53"/>
        <v>428</v>
      </c>
      <c r="J260" s="14">
        <f t="shared" si="53"/>
        <v>808</v>
      </c>
      <c r="K260" s="14">
        <f t="shared" si="53"/>
        <v>5781</v>
      </c>
      <c r="L260" s="14">
        <f t="shared" si="53"/>
        <v>808</v>
      </c>
      <c r="M260" s="14">
        <f t="shared" si="53"/>
        <v>5781</v>
      </c>
      <c r="N260" s="14">
        <f t="shared" si="53"/>
        <v>0</v>
      </c>
      <c r="O260" s="14">
        <f t="shared" si="53"/>
        <v>0</v>
      </c>
      <c r="P260" s="14">
        <f t="shared" si="53"/>
        <v>6</v>
      </c>
      <c r="Q260" s="14">
        <f t="shared" si="53"/>
        <v>2858</v>
      </c>
      <c r="R260" s="23"/>
      <c r="S260" s="14">
        <f t="shared" si="53"/>
        <v>82356</v>
      </c>
      <c r="T260" s="14">
        <f t="shared" si="53"/>
        <v>103</v>
      </c>
      <c r="U260" t="s">
        <v>904</v>
      </c>
    </row>
    <row r="261" spans="1:21" ht="15.75" thickTop="1" x14ac:dyDescent="0.25">
      <c r="A261" t="s">
        <v>230</v>
      </c>
      <c r="B261" t="s">
        <v>724</v>
      </c>
      <c r="C261" t="s">
        <v>1584</v>
      </c>
      <c r="H261" s="13">
        <v>6</v>
      </c>
      <c r="I261" s="13">
        <f>H261*3</f>
        <v>18</v>
      </c>
      <c r="J261" s="13">
        <f t="shared" ref="J261:J323" si="54">D261+F261+H261</f>
        <v>6</v>
      </c>
      <c r="K261" s="13">
        <f t="shared" ref="K261:K323" si="55">E261+G261+I261</f>
        <v>18</v>
      </c>
      <c r="L261" s="25">
        <v>6</v>
      </c>
      <c r="M261" s="25">
        <v>18</v>
      </c>
      <c r="N261" s="13">
        <f>J261-L261</f>
        <v>0</v>
      </c>
      <c r="O261" s="13">
        <f t="shared" ref="O261:O323" si="56">K261-M261</f>
        <v>0</v>
      </c>
      <c r="Q261" s="13">
        <v>10</v>
      </c>
      <c r="R261" s="39" t="s">
        <v>879</v>
      </c>
      <c r="S261" s="13">
        <v>2353</v>
      </c>
      <c r="T261" s="13">
        <v>5</v>
      </c>
    </row>
    <row r="262" spans="1:21" x14ac:dyDescent="0.25">
      <c r="B262" t="s">
        <v>263</v>
      </c>
      <c r="C262" t="s">
        <v>1349</v>
      </c>
      <c r="D262" s="13">
        <v>3</v>
      </c>
      <c r="E262" s="13">
        <f>D262*16</f>
        <v>48</v>
      </c>
      <c r="F262" s="13">
        <v>9</v>
      </c>
      <c r="G262" s="13">
        <f>F262*6</f>
        <v>54</v>
      </c>
      <c r="H262" s="13">
        <v>7</v>
      </c>
      <c r="I262" s="13">
        <f t="shared" ref="I262:I295" si="57">H262*3</f>
        <v>21</v>
      </c>
      <c r="J262" s="13">
        <f t="shared" si="54"/>
        <v>19</v>
      </c>
      <c r="K262" s="13">
        <f t="shared" si="55"/>
        <v>123</v>
      </c>
      <c r="L262" s="25">
        <v>19</v>
      </c>
      <c r="M262" s="25">
        <v>123</v>
      </c>
      <c r="N262" s="13">
        <f t="shared" ref="N262:N295" si="58">J262-L262</f>
        <v>0</v>
      </c>
      <c r="O262" s="13">
        <f t="shared" si="56"/>
        <v>0</v>
      </c>
      <c r="Q262" s="13">
        <v>110</v>
      </c>
      <c r="R262" s="39" t="s">
        <v>879</v>
      </c>
    </row>
    <row r="263" spans="1:21" x14ac:dyDescent="0.25">
      <c r="B263" t="s">
        <v>262</v>
      </c>
      <c r="C263" t="s">
        <v>1348</v>
      </c>
      <c r="D263" s="13">
        <v>1</v>
      </c>
      <c r="E263" s="13">
        <f t="shared" ref="E263:E276" si="59">D263*16</f>
        <v>16</v>
      </c>
      <c r="F263" s="13">
        <v>10</v>
      </c>
      <c r="G263" s="13">
        <f t="shared" ref="G263:G295" si="60">F263*6</f>
        <v>60</v>
      </c>
      <c r="H263" s="13">
        <v>15</v>
      </c>
      <c r="I263" s="13">
        <f t="shared" si="57"/>
        <v>45</v>
      </c>
      <c r="J263" s="13">
        <f t="shared" si="54"/>
        <v>26</v>
      </c>
      <c r="K263" s="13">
        <f t="shared" si="55"/>
        <v>121</v>
      </c>
      <c r="L263" s="25">
        <v>26</v>
      </c>
      <c r="M263" s="25">
        <v>121</v>
      </c>
      <c r="N263" s="13">
        <f t="shared" si="58"/>
        <v>0</v>
      </c>
      <c r="O263" s="13">
        <f t="shared" si="56"/>
        <v>0</v>
      </c>
      <c r="Q263" s="13">
        <v>70</v>
      </c>
      <c r="R263" s="39" t="s">
        <v>879</v>
      </c>
    </row>
    <row r="264" spans="1:21" x14ac:dyDescent="0.25">
      <c r="B264" t="s">
        <v>261</v>
      </c>
      <c r="C264" t="s">
        <v>1348</v>
      </c>
      <c r="D264" s="13">
        <v>3</v>
      </c>
      <c r="E264" s="13">
        <f t="shared" si="59"/>
        <v>48</v>
      </c>
      <c r="F264" s="13">
        <v>5</v>
      </c>
      <c r="G264" s="13">
        <f t="shared" si="60"/>
        <v>30</v>
      </c>
      <c r="H264" s="13">
        <v>8</v>
      </c>
      <c r="I264" s="13">
        <f t="shared" si="57"/>
        <v>24</v>
      </c>
      <c r="J264" s="13">
        <f t="shared" si="54"/>
        <v>16</v>
      </c>
      <c r="K264" s="13">
        <f t="shared" si="55"/>
        <v>102</v>
      </c>
      <c r="L264" s="25">
        <v>16</v>
      </c>
      <c r="M264" s="25">
        <v>102</v>
      </c>
      <c r="N264" s="13">
        <f t="shared" si="58"/>
        <v>0</v>
      </c>
      <c r="O264" s="13">
        <f t="shared" si="56"/>
        <v>0</v>
      </c>
      <c r="P264" s="13">
        <v>1</v>
      </c>
      <c r="Q264" s="13">
        <v>45</v>
      </c>
      <c r="R264" s="39" t="s">
        <v>879</v>
      </c>
    </row>
    <row r="265" spans="1:21" x14ac:dyDescent="0.25">
      <c r="B265" t="s">
        <v>527</v>
      </c>
      <c r="C265" t="s">
        <v>1347</v>
      </c>
      <c r="D265" s="13">
        <v>6</v>
      </c>
      <c r="E265" s="13">
        <f t="shared" si="59"/>
        <v>96</v>
      </c>
      <c r="F265" s="13">
        <v>4</v>
      </c>
      <c r="G265" s="13">
        <f t="shared" si="60"/>
        <v>24</v>
      </c>
      <c r="H265" s="13">
        <v>8</v>
      </c>
      <c r="I265" s="13">
        <f t="shared" si="57"/>
        <v>24</v>
      </c>
      <c r="J265" s="13">
        <f t="shared" si="54"/>
        <v>18</v>
      </c>
      <c r="K265" s="13">
        <f t="shared" si="55"/>
        <v>144</v>
      </c>
      <c r="L265" s="25">
        <v>18</v>
      </c>
      <c r="M265" s="25">
        <v>144</v>
      </c>
      <c r="N265" s="13">
        <f t="shared" si="58"/>
        <v>0</v>
      </c>
      <c r="O265" s="13">
        <f t="shared" si="56"/>
        <v>0</v>
      </c>
      <c r="Q265" s="13">
        <v>70</v>
      </c>
      <c r="R265" s="39" t="s">
        <v>879</v>
      </c>
    </row>
    <row r="266" spans="1:21" x14ac:dyDescent="0.25">
      <c r="B266" t="s">
        <v>260</v>
      </c>
      <c r="C266" t="s">
        <v>1346</v>
      </c>
      <c r="D266" s="13">
        <v>3</v>
      </c>
      <c r="E266" s="13">
        <f t="shared" si="59"/>
        <v>48</v>
      </c>
      <c r="F266" s="13">
        <v>8</v>
      </c>
      <c r="G266" s="13">
        <f t="shared" si="60"/>
        <v>48</v>
      </c>
      <c r="H266" s="13">
        <v>6</v>
      </c>
      <c r="I266" s="13">
        <f t="shared" si="57"/>
        <v>18</v>
      </c>
      <c r="J266" s="13">
        <f t="shared" si="54"/>
        <v>17</v>
      </c>
      <c r="K266" s="13">
        <f t="shared" si="55"/>
        <v>114</v>
      </c>
      <c r="L266" s="25">
        <v>17</v>
      </c>
      <c r="M266" s="25">
        <v>114</v>
      </c>
      <c r="N266" s="13">
        <f t="shared" si="58"/>
        <v>0</v>
      </c>
      <c r="O266" s="13">
        <f t="shared" si="56"/>
        <v>0</v>
      </c>
      <c r="Q266" s="13">
        <v>50</v>
      </c>
      <c r="R266" s="39" t="s">
        <v>879</v>
      </c>
    </row>
    <row r="267" spans="1:21" x14ac:dyDescent="0.25">
      <c r="B267" t="s">
        <v>259</v>
      </c>
      <c r="C267" t="s">
        <v>1345</v>
      </c>
      <c r="H267" s="13">
        <v>5</v>
      </c>
      <c r="I267" s="13">
        <f t="shared" si="57"/>
        <v>15</v>
      </c>
      <c r="J267" s="13">
        <f t="shared" si="54"/>
        <v>5</v>
      </c>
      <c r="K267" s="13">
        <f t="shared" si="55"/>
        <v>15</v>
      </c>
      <c r="L267" s="25">
        <v>5</v>
      </c>
      <c r="M267" s="25">
        <v>15</v>
      </c>
      <c r="N267" s="13">
        <f t="shared" si="58"/>
        <v>0</v>
      </c>
      <c r="O267" s="13">
        <f t="shared" si="56"/>
        <v>0</v>
      </c>
      <c r="Q267" s="13">
        <v>18</v>
      </c>
      <c r="R267" s="39" t="s">
        <v>879</v>
      </c>
    </row>
    <row r="268" spans="1:21" x14ac:dyDescent="0.25">
      <c r="B268" t="s">
        <v>258</v>
      </c>
      <c r="C268" t="s">
        <v>1344</v>
      </c>
      <c r="H268" s="13">
        <v>6</v>
      </c>
      <c r="I268" s="13">
        <f t="shared" si="57"/>
        <v>18</v>
      </c>
      <c r="J268" s="13">
        <f t="shared" si="54"/>
        <v>6</v>
      </c>
      <c r="K268" s="13">
        <f t="shared" si="55"/>
        <v>18</v>
      </c>
      <c r="L268" s="25">
        <v>6</v>
      </c>
      <c r="M268" s="25">
        <v>18</v>
      </c>
      <c r="N268" s="13">
        <f t="shared" si="58"/>
        <v>0</v>
      </c>
      <c r="O268" s="13">
        <f t="shared" si="56"/>
        <v>0</v>
      </c>
      <c r="Q268" s="13">
        <v>15</v>
      </c>
      <c r="R268" s="39" t="s">
        <v>879</v>
      </c>
    </row>
    <row r="269" spans="1:21" x14ac:dyDescent="0.25">
      <c r="B269" t="s">
        <v>257</v>
      </c>
      <c r="C269" t="s">
        <v>1343</v>
      </c>
      <c r="D269" s="13">
        <v>1</v>
      </c>
      <c r="E269" s="13">
        <f t="shared" si="59"/>
        <v>16</v>
      </c>
      <c r="H269" s="13">
        <v>6</v>
      </c>
      <c r="I269" s="13">
        <f t="shared" si="57"/>
        <v>18</v>
      </c>
      <c r="J269" s="13">
        <f t="shared" si="54"/>
        <v>7</v>
      </c>
      <c r="K269" s="13">
        <f t="shared" si="55"/>
        <v>34</v>
      </c>
      <c r="L269" s="25">
        <v>7</v>
      </c>
      <c r="M269" s="25">
        <v>34</v>
      </c>
      <c r="N269" s="13">
        <f t="shared" si="58"/>
        <v>0</v>
      </c>
      <c r="O269" s="13">
        <f t="shared" si="56"/>
        <v>0</v>
      </c>
      <c r="Q269" s="13">
        <v>15</v>
      </c>
      <c r="R269" s="39" t="s">
        <v>879</v>
      </c>
    </row>
    <row r="270" spans="1:21" x14ac:dyDescent="0.25">
      <c r="B270" t="s">
        <v>256</v>
      </c>
      <c r="C270" t="s">
        <v>1342</v>
      </c>
      <c r="H270" s="13">
        <v>5</v>
      </c>
      <c r="I270" s="13">
        <f t="shared" si="57"/>
        <v>15</v>
      </c>
      <c r="J270" s="13">
        <f t="shared" si="54"/>
        <v>5</v>
      </c>
      <c r="K270" s="13">
        <f t="shared" si="55"/>
        <v>15</v>
      </c>
      <c r="L270" s="25">
        <v>5</v>
      </c>
      <c r="M270" s="25">
        <v>15</v>
      </c>
      <c r="N270" s="13">
        <f t="shared" si="58"/>
        <v>0</v>
      </c>
      <c r="O270" s="13">
        <f t="shared" si="56"/>
        <v>0</v>
      </c>
      <c r="Q270" s="13">
        <v>50</v>
      </c>
      <c r="R270" s="39" t="s">
        <v>879</v>
      </c>
    </row>
    <row r="271" spans="1:21" x14ac:dyDescent="0.25">
      <c r="B271" t="s">
        <v>255</v>
      </c>
      <c r="C271" t="s">
        <v>1341</v>
      </c>
      <c r="D271" s="13">
        <v>2</v>
      </c>
      <c r="E271" s="13">
        <f t="shared" si="59"/>
        <v>32</v>
      </c>
      <c r="H271" s="13">
        <v>9</v>
      </c>
      <c r="I271" s="13">
        <f t="shared" si="57"/>
        <v>27</v>
      </c>
      <c r="J271" s="13">
        <f t="shared" si="54"/>
        <v>11</v>
      </c>
      <c r="K271" s="13">
        <f t="shared" si="55"/>
        <v>59</v>
      </c>
      <c r="L271" s="25">
        <v>11</v>
      </c>
      <c r="M271" s="25">
        <v>59</v>
      </c>
      <c r="N271" s="13">
        <f t="shared" si="58"/>
        <v>0</v>
      </c>
      <c r="O271" s="13">
        <f t="shared" si="56"/>
        <v>0</v>
      </c>
      <c r="Q271" s="13">
        <v>25</v>
      </c>
      <c r="R271" s="39" t="s">
        <v>879</v>
      </c>
    </row>
    <row r="272" spans="1:21" x14ac:dyDescent="0.25">
      <c r="B272" t="s">
        <v>254</v>
      </c>
      <c r="C272" t="s">
        <v>1340</v>
      </c>
      <c r="H272" s="13">
        <v>4</v>
      </c>
      <c r="I272" s="13">
        <f t="shared" si="57"/>
        <v>12</v>
      </c>
      <c r="J272" s="13">
        <f t="shared" si="54"/>
        <v>4</v>
      </c>
      <c r="K272" s="13">
        <f t="shared" si="55"/>
        <v>12</v>
      </c>
      <c r="L272" s="25">
        <v>4</v>
      </c>
      <c r="M272" s="25">
        <v>12</v>
      </c>
      <c r="N272" s="13">
        <f t="shared" si="58"/>
        <v>0</v>
      </c>
      <c r="O272" s="13">
        <f t="shared" si="56"/>
        <v>0</v>
      </c>
      <c r="Q272" s="13">
        <v>20</v>
      </c>
      <c r="R272" s="39" t="s">
        <v>879</v>
      </c>
    </row>
    <row r="273" spans="2:21" x14ac:dyDescent="0.25">
      <c r="B273" t="s">
        <v>253</v>
      </c>
      <c r="C273" t="s">
        <v>1339</v>
      </c>
      <c r="D273" s="13">
        <v>3</v>
      </c>
      <c r="E273" s="13">
        <f t="shared" si="59"/>
        <v>48</v>
      </c>
      <c r="F273" s="13">
        <v>9</v>
      </c>
      <c r="G273" s="13">
        <f t="shared" si="60"/>
        <v>54</v>
      </c>
      <c r="H273" s="13">
        <v>7</v>
      </c>
      <c r="I273" s="13">
        <f t="shared" si="57"/>
        <v>21</v>
      </c>
      <c r="J273" s="13">
        <f t="shared" si="54"/>
        <v>19</v>
      </c>
      <c r="K273" s="13">
        <f t="shared" si="55"/>
        <v>123</v>
      </c>
      <c r="L273" s="25">
        <v>19</v>
      </c>
      <c r="M273" s="25">
        <v>123</v>
      </c>
      <c r="N273" s="13">
        <f t="shared" si="58"/>
        <v>0</v>
      </c>
      <c r="O273" s="13">
        <f t="shared" si="56"/>
        <v>0</v>
      </c>
      <c r="Q273" s="13">
        <v>70</v>
      </c>
      <c r="R273" s="39" t="s">
        <v>879</v>
      </c>
    </row>
    <row r="274" spans="2:21" x14ac:dyDescent="0.25">
      <c r="B274" t="s">
        <v>252</v>
      </c>
      <c r="C274" t="s">
        <v>1338</v>
      </c>
      <c r="D274" s="13">
        <v>3</v>
      </c>
      <c r="E274" s="13">
        <f t="shared" si="59"/>
        <v>48</v>
      </c>
      <c r="F274" s="13">
        <v>4</v>
      </c>
      <c r="G274" s="13">
        <f t="shared" si="60"/>
        <v>24</v>
      </c>
      <c r="H274" s="13">
        <v>6</v>
      </c>
      <c r="I274" s="13">
        <f t="shared" si="57"/>
        <v>18</v>
      </c>
      <c r="J274" s="13">
        <f t="shared" si="54"/>
        <v>13</v>
      </c>
      <c r="K274" s="13">
        <f t="shared" si="55"/>
        <v>90</v>
      </c>
      <c r="L274" s="25">
        <v>13</v>
      </c>
      <c r="M274" s="25">
        <v>90</v>
      </c>
      <c r="N274" s="13">
        <f t="shared" si="58"/>
        <v>0</v>
      </c>
      <c r="O274" s="13">
        <f t="shared" si="56"/>
        <v>0</v>
      </c>
      <c r="Q274" s="13">
        <v>60</v>
      </c>
      <c r="R274" s="39" t="s">
        <v>879</v>
      </c>
    </row>
    <row r="275" spans="2:21" x14ac:dyDescent="0.25">
      <c r="B275" t="s">
        <v>251</v>
      </c>
      <c r="C275" t="s">
        <v>1337</v>
      </c>
      <c r="D275" s="13">
        <v>6</v>
      </c>
      <c r="E275" s="13">
        <f t="shared" si="59"/>
        <v>96</v>
      </c>
      <c r="F275" s="13">
        <v>5</v>
      </c>
      <c r="G275" s="13">
        <f t="shared" si="60"/>
        <v>30</v>
      </c>
      <c r="H275" s="13">
        <v>10</v>
      </c>
      <c r="I275" s="13">
        <f t="shared" si="57"/>
        <v>30</v>
      </c>
      <c r="J275" s="13">
        <f t="shared" si="54"/>
        <v>21</v>
      </c>
      <c r="K275" s="13">
        <f t="shared" si="55"/>
        <v>156</v>
      </c>
      <c r="L275" s="25">
        <v>21</v>
      </c>
      <c r="M275" s="25">
        <v>156</v>
      </c>
      <c r="N275" s="13">
        <f t="shared" si="58"/>
        <v>0</v>
      </c>
      <c r="O275" s="13">
        <f t="shared" si="56"/>
        <v>0</v>
      </c>
      <c r="Q275" s="13">
        <v>55</v>
      </c>
      <c r="R275" s="39" t="s">
        <v>879</v>
      </c>
    </row>
    <row r="276" spans="2:21" x14ac:dyDescent="0.25">
      <c r="B276" t="s">
        <v>250</v>
      </c>
      <c r="C276" t="s">
        <v>1336</v>
      </c>
      <c r="D276" s="13">
        <v>1</v>
      </c>
      <c r="E276" s="13">
        <f t="shared" si="59"/>
        <v>16</v>
      </c>
      <c r="F276" s="13">
        <v>5</v>
      </c>
      <c r="G276" s="13">
        <f t="shared" si="60"/>
        <v>30</v>
      </c>
      <c r="H276" s="13">
        <v>4</v>
      </c>
      <c r="I276" s="13">
        <f t="shared" si="57"/>
        <v>12</v>
      </c>
      <c r="J276" s="13">
        <f t="shared" si="54"/>
        <v>10</v>
      </c>
      <c r="K276" s="13">
        <f t="shared" si="55"/>
        <v>58</v>
      </c>
      <c r="L276" s="25">
        <v>10</v>
      </c>
      <c r="M276" s="25">
        <v>58</v>
      </c>
      <c r="N276" s="13">
        <f t="shared" si="58"/>
        <v>0</v>
      </c>
      <c r="O276" s="13">
        <f t="shared" si="56"/>
        <v>0</v>
      </c>
      <c r="Q276" s="13">
        <v>40</v>
      </c>
      <c r="R276" s="39" t="s">
        <v>879</v>
      </c>
    </row>
    <row r="277" spans="2:21" x14ac:dyDescent="0.25">
      <c r="B277" t="s">
        <v>230</v>
      </c>
      <c r="C277" t="s">
        <v>1335</v>
      </c>
      <c r="F277" s="13">
        <v>2</v>
      </c>
      <c r="G277" s="13">
        <f t="shared" si="60"/>
        <v>12</v>
      </c>
      <c r="H277" s="13">
        <v>15</v>
      </c>
      <c r="I277" s="13">
        <f t="shared" si="57"/>
        <v>45</v>
      </c>
      <c r="J277" s="13">
        <f t="shared" si="54"/>
        <v>17</v>
      </c>
      <c r="K277" s="13">
        <f t="shared" si="55"/>
        <v>57</v>
      </c>
      <c r="L277" s="25">
        <v>17</v>
      </c>
      <c r="M277" s="25">
        <v>57</v>
      </c>
      <c r="N277" s="13">
        <f t="shared" si="58"/>
        <v>0</v>
      </c>
      <c r="O277" s="13">
        <f t="shared" si="56"/>
        <v>0</v>
      </c>
      <c r="Q277" s="13">
        <v>25</v>
      </c>
      <c r="R277" s="39" t="s">
        <v>882</v>
      </c>
      <c r="S277" s="13">
        <v>35733</v>
      </c>
      <c r="T277" s="13">
        <v>102</v>
      </c>
      <c r="U277" t="s">
        <v>932</v>
      </c>
    </row>
    <row r="278" spans="2:21" x14ac:dyDescent="0.25">
      <c r="B278" t="s">
        <v>249</v>
      </c>
      <c r="C278" t="s">
        <v>1334</v>
      </c>
      <c r="H278" s="13">
        <v>10</v>
      </c>
      <c r="I278" s="13">
        <f t="shared" si="57"/>
        <v>30</v>
      </c>
      <c r="J278" s="13">
        <f t="shared" si="54"/>
        <v>10</v>
      </c>
      <c r="K278" s="13">
        <f t="shared" si="55"/>
        <v>30</v>
      </c>
      <c r="L278" s="25">
        <v>10</v>
      </c>
      <c r="M278" s="25">
        <v>30</v>
      </c>
      <c r="N278" s="13">
        <f t="shared" si="58"/>
        <v>0</v>
      </c>
      <c r="O278" s="13">
        <f t="shared" si="56"/>
        <v>0</v>
      </c>
      <c r="Q278" s="13">
        <v>25</v>
      </c>
      <c r="R278" s="39" t="s">
        <v>882</v>
      </c>
    </row>
    <row r="279" spans="2:21" x14ac:dyDescent="0.25">
      <c r="B279" t="s">
        <v>598</v>
      </c>
      <c r="C279" t="s">
        <v>1333</v>
      </c>
      <c r="H279" s="13">
        <v>4</v>
      </c>
      <c r="I279" s="13">
        <f t="shared" si="57"/>
        <v>12</v>
      </c>
      <c r="J279" s="13">
        <f t="shared" si="54"/>
        <v>4</v>
      </c>
      <c r="K279" s="13">
        <f t="shared" si="55"/>
        <v>12</v>
      </c>
      <c r="L279" s="25">
        <v>4</v>
      </c>
      <c r="M279" s="25">
        <v>12</v>
      </c>
      <c r="N279" s="13">
        <f t="shared" si="58"/>
        <v>0</v>
      </c>
      <c r="O279" s="13">
        <f t="shared" si="56"/>
        <v>0</v>
      </c>
      <c r="Q279" s="13">
        <v>10</v>
      </c>
      <c r="R279" s="39" t="s">
        <v>882</v>
      </c>
    </row>
    <row r="280" spans="2:21" x14ac:dyDescent="0.25">
      <c r="B280" t="s">
        <v>241</v>
      </c>
      <c r="C280" t="s">
        <v>1324</v>
      </c>
      <c r="F280" s="13">
        <v>4</v>
      </c>
      <c r="G280" s="13">
        <f t="shared" si="60"/>
        <v>24</v>
      </c>
      <c r="H280" s="13">
        <v>6</v>
      </c>
      <c r="I280" s="13">
        <f t="shared" si="57"/>
        <v>18</v>
      </c>
      <c r="J280" s="13">
        <f t="shared" si="54"/>
        <v>10</v>
      </c>
      <c r="K280" s="13">
        <f t="shared" si="55"/>
        <v>42</v>
      </c>
      <c r="L280" s="25">
        <v>10</v>
      </c>
      <c r="M280" s="25">
        <v>42</v>
      </c>
      <c r="N280" s="13">
        <f t="shared" si="58"/>
        <v>0</v>
      </c>
      <c r="O280" s="13">
        <f t="shared" si="56"/>
        <v>0</v>
      </c>
      <c r="Q280" s="13">
        <v>60</v>
      </c>
      <c r="R280" s="39" t="s">
        <v>882</v>
      </c>
    </row>
    <row r="281" spans="2:21" x14ac:dyDescent="0.25">
      <c r="B281" t="s">
        <v>248</v>
      </c>
      <c r="C281" t="s">
        <v>1332</v>
      </c>
      <c r="D281" s="13">
        <v>5</v>
      </c>
      <c r="E281" s="13">
        <f>D281*20</f>
        <v>100</v>
      </c>
      <c r="F281" s="13">
        <v>6</v>
      </c>
      <c r="G281" s="13">
        <f t="shared" si="60"/>
        <v>36</v>
      </c>
      <c r="H281" s="13">
        <v>4</v>
      </c>
      <c r="I281" s="13">
        <f t="shared" si="57"/>
        <v>12</v>
      </c>
      <c r="J281" s="13">
        <f t="shared" si="54"/>
        <v>15</v>
      </c>
      <c r="K281" s="13">
        <f t="shared" si="55"/>
        <v>148</v>
      </c>
      <c r="L281" s="25">
        <v>15</v>
      </c>
      <c r="M281" s="25">
        <v>148</v>
      </c>
      <c r="N281" s="13">
        <f t="shared" si="58"/>
        <v>0</v>
      </c>
      <c r="O281" s="13">
        <f t="shared" si="56"/>
        <v>0</v>
      </c>
      <c r="Q281" s="13">
        <v>71</v>
      </c>
      <c r="R281" s="39" t="s">
        <v>883</v>
      </c>
      <c r="S281" s="13">
        <v>7013</v>
      </c>
      <c r="T281" s="13">
        <v>5</v>
      </c>
    </row>
    <row r="282" spans="2:21" x14ac:dyDescent="0.25">
      <c r="B282" t="s">
        <v>247</v>
      </c>
      <c r="C282" t="s">
        <v>1331</v>
      </c>
      <c r="D282" s="13">
        <v>7</v>
      </c>
      <c r="E282" s="13">
        <f t="shared" ref="E282:E295" si="61">D282*20</f>
        <v>140</v>
      </c>
      <c r="F282" s="13">
        <v>9</v>
      </c>
      <c r="G282" s="13">
        <f t="shared" si="60"/>
        <v>54</v>
      </c>
      <c r="H282" s="13">
        <v>4</v>
      </c>
      <c r="I282" s="13">
        <f t="shared" si="57"/>
        <v>12</v>
      </c>
      <c r="J282" s="13">
        <f t="shared" si="54"/>
        <v>20</v>
      </c>
      <c r="K282" s="13">
        <f t="shared" si="55"/>
        <v>206</v>
      </c>
      <c r="L282" s="25">
        <v>20</v>
      </c>
      <c r="M282" s="25">
        <v>206</v>
      </c>
      <c r="N282" s="13">
        <f t="shared" si="58"/>
        <v>0</v>
      </c>
      <c r="O282" s="13">
        <f t="shared" si="56"/>
        <v>0</v>
      </c>
      <c r="Q282" s="13">
        <v>70</v>
      </c>
      <c r="R282" s="39" t="s">
        <v>883</v>
      </c>
    </row>
    <row r="283" spans="2:21" x14ac:dyDescent="0.25">
      <c r="B283" t="s">
        <v>246</v>
      </c>
      <c r="C283" t="s">
        <v>1330</v>
      </c>
      <c r="D283" s="13">
        <v>19</v>
      </c>
      <c r="E283" s="13">
        <f t="shared" si="61"/>
        <v>380</v>
      </c>
      <c r="F283" s="13">
        <v>18</v>
      </c>
      <c r="G283" s="13">
        <f t="shared" si="60"/>
        <v>108</v>
      </c>
      <c r="H283" s="13">
        <v>20</v>
      </c>
      <c r="I283" s="13">
        <f t="shared" si="57"/>
        <v>60</v>
      </c>
      <c r="J283" s="13">
        <f t="shared" si="54"/>
        <v>57</v>
      </c>
      <c r="K283" s="13">
        <f t="shared" si="55"/>
        <v>548</v>
      </c>
      <c r="L283" s="25">
        <v>57</v>
      </c>
      <c r="M283" s="25">
        <v>548</v>
      </c>
      <c r="N283" s="13">
        <f t="shared" si="58"/>
        <v>0</v>
      </c>
      <c r="O283" s="13">
        <f t="shared" si="56"/>
        <v>0</v>
      </c>
      <c r="Q283" s="13">
        <v>260</v>
      </c>
      <c r="R283" s="39" t="s">
        <v>883</v>
      </c>
    </row>
    <row r="284" spans="2:21" x14ac:dyDescent="0.25">
      <c r="B284" t="s">
        <v>245</v>
      </c>
      <c r="C284" t="s">
        <v>1329</v>
      </c>
      <c r="D284" s="13">
        <v>3</v>
      </c>
      <c r="E284" s="13">
        <f t="shared" si="61"/>
        <v>60</v>
      </c>
      <c r="F284" s="13">
        <v>7</v>
      </c>
      <c r="G284" s="13">
        <f t="shared" si="60"/>
        <v>42</v>
      </c>
      <c r="H284" s="13">
        <v>3</v>
      </c>
      <c r="I284" s="13">
        <f t="shared" si="57"/>
        <v>9</v>
      </c>
      <c r="J284" s="13">
        <f t="shared" si="54"/>
        <v>13</v>
      </c>
      <c r="K284" s="13">
        <f t="shared" si="55"/>
        <v>111</v>
      </c>
      <c r="L284" s="25">
        <v>13</v>
      </c>
      <c r="M284" s="25">
        <v>111</v>
      </c>
      <c r="N284" s="13">
        <f t="shared" si="58"/>
        <v>0</v>
      </c>
      <c r="O284" s="13">
        <f t="shared" si="56"/>
        <v>0</v>
      </c>
      <c r="Q284" s="13">
        <v>70</v>
      </c>
      <c r="R284" s="39" t="s">
        <v>883</v>
      </c>
    </row>
    <row r="285" spans="2:21" x14ac:dyDescent="0.25">
      <c r="B285" t="s">
        <v>244</v>
      </c>
      <c r="C285" t="s">
        <v>1328</v>
      </c>
      <c r="F285" s="13">
        <v>11</v>
      </c>
      <c r="G285" s="13">
        <f t="shared" si="60"/>
        <v>66</v>
      </c>
      <c r="H285" s="13">
        <v>6</v>
      </c>
      <c r="I285" s="13">
        <f t="shared" si="57"/>
        <v>18</v>
      </c>
      <c r="J285" s="13">
        <f t="shared" si="54"/>
        <v>17</v>
      </c>
      <c r="K285" s="13">
        <f t="shared" si="55"/>
        <v>84</v>
      </c>
      <c r="L285" s="25">
        <v>17</v>
      </c>
      <c r="M285" s="25">
        <v>84</v>
      </c>
      <c r="N285" s="13">
        <f t="shared" si="58"/>
        <v>0</v>
      </c>
      <c r="O285" s="13">
        <f t="shared" si="56"/>
        <v>0</v>
      </c>
      <c r="Q285" s="13">
        <v>85</v>
      </c>
      <c r="R285" s="39" t="s">
        <v>883</v>
      </c>
    </row>
    <row r="286" spans="2:21" x14ac:dyDescent="0.25">
      <c r="B286" t="s">
        <v>1721</v>
      </c>
      <c r="C286" t="s">
        <v>1327</v>
      </c>
      <c r="D286" s="13">
        <v>5</v>
      </c>
      <c r="E286" s="13">
        <f t="shared" si="61"/>
        <v>100</v>
      </c>
      <c r="F286" s="13">
        <v>12</v>
      </c>
      <c r="G286" s="13">
        <f t="shared" si="60"/>
        <v>72</v>
      </c>
      <c r="H286" s="13">
        <v>6</v>
      </c>
      <c r="I286" s="13">
        <f t="shared" si="57"/>
        <v>18</v>
      </c>
      <c r="J286" s="13">
        <f t="shared" si="54"/>
        <v>23</v>
      </c>
      <c r="K286" s="13">
        <f t="shared" si="55"/>
        <v>190</v>
      </c>
      <c r="L286" s="25">
        <v>23</v>
      </c>
      <c r="M286" s="25">
        <v>190</v>
      </c>
      <c r="N286" s="13">
        <f t="shared" si="58"/>
        <v>0</v>
      </c>
      <c r="O286" s="13">
        <f t="shared" si="56"/>
        <v>0</v>
      </c>
      <c r="Q286" s="13">
        <v>160</v>
      </c>
      <c r="R286" s="39" t="s">
        <v>883</v>
      </c>
    </row>
    <row r="287" spans="2:21" x14ac:dyDescent="0.25">
      <c r="B287" t="s">
        <v>243</v>
      </c>
      <c r="C287" t="s">
        <v>1326</v>
      </c>
      <c r="D287" s="13">
        <v>3</v>
      </c>
      <c r="E287" s="13">
        <f t="shared" si="61"/>
        <v>60</v>
      </c>
      <c r="F287" s="13">
        <v>6</v>
      </c>
      <c r="G287" s="13">
        <f t="shared" si="60"/>
        <v>36</v>
      </c>
      <c r="H287" s="13">
        <v>3</v>
      </c>
      <c r="I287" s="13">
        <f t="shared" si="57"/>
        <v>9</v>
      </c>
      <c r="J287" s="13">
        <f t="shared" si="54"/>
        <v>12</v>
      </c>
      <c r="K287" s="13">
        <f t="shared" si="55"/>
        <v>105</v>
      </c>
      <c r="L287" s="25">
        <v>12</v>
      </c>
      <c r="M287" s="25">
        <v>105</v>
      </c>
      <c r="N287" s="13">
        <f t="shared" si="58"/>
        <v>0</v>
      </c>
      <c r="O287" s="13">
        <f t="shared" si="56"/>
        <v>0</v>
      </c>
      <c r="Q287" s="13">
        <v>50</v>
      </c>
      <c r="R287" s="39" t="s">
        <v>883</v>
      </c>
    </row>
    <row r="288" spans="2:21" x14ac:dyDescent="0.25">
      <c r="B288" t="s">
        <v>242</v>
      </c>
      <c r="C288" t="s">
        <v>1325</v>
      </c>
      <c r="D288" s="13">
        <v>6</v>
      </c>
      <c r="E288" s="13">
        <f t="shared" si="61"/>
        <v>120</v>
      </c>
      <c r="F288" s="13">
        <v>8</v>
      </c>
      <c r="G288" s="13">
        <f t="shared" si="60"/>
        <v>48</v>
      </c>
      <c r="H288" s="13">
        <v>6</v>
      </c>
      <c r="I288" s="13">
        <f t="shared" si="57"/>
        <v>18</v>
      </c>
      <c r="J288" s="13">
        <f t="shared" si="54"/>
        <v>20</v>
      </c>
      <c r="K288" s="13">
        <f t="shared" si="55"/>
        <v>186</v>
      </c>
      <c r="L288" s="25">
        <v>20</v>
      </c>
      <c r="M288" s="25">
        <v>186</v>
      </c>
      <c r="N288" s="13">
        <f t="shared" si="58"/>
        <v>0</v>
      </c>
      <c r="O288" s="13">
        <f t="shared" si="56"/>
        <v>0</v>
      </c>
      <c r="Q288" s="13">
        <v>110</v>
      </c>
      <c r="R288" s="39" t="s">
        <v>883</v>
      </c>
    </row>
    <row r="289" spans="1:20" x14ac:dyDescent="0.25">
      <c r="B289" t="s">
        <v>240</v>
      </c>
      <c r="C289" t="s">
        <v>1323</v>
      </c>
      <c r="H289" s="13">
        <v>4</v>
      </c>
      <c r="I289" s="13">
        <f t="shared" si="57"/>
        <v>12</v>
      </c>
      <c r="J289" s="13">
        <f t="shared" si="54"/>
        <v>4</v>
      </c>
      <c r="K289" s="13">
        <f t="shared" si="55"/>
        <v>12</v>
      </c>
      <c r="L289" s="25">
        <v>4</v>
      </c>
      <c r="M289" s="25">
        <v>12</v>
      </c>
      <c r="N289" s="13">
        <f t="shared" si="58"/>
        <v>0</v>
      </c>
      <c r="O289" s="13">
        <f t="shared" si="56"/>
        <v>0</v>
      </c>
      <c r="Q289" s="13">
        <v>10</v>
      </c>
      <c r="R289" s="39" t="s">
        <v>881</v>
      </c>
      <c r="S289" s="13">
        <v>2407</v>
      </c>
      <c r="T289" s="13">
        <v>1</v>
      </c>
    </row>
    <row r="290" spans="1:20" x14ac:dyDescent="0.25">
      <c r="B290" t="s">
        <v>239</v>
      </c>
      <c r="C290" t="s">
        <v>1322</v>
      </c>
      <c r="D290" s="13">
        <v>8</v>
      </c>
      <c r="E290" s="13">
        <f t="shared" si="61"/>
        <v>160</v>
      </c>
      <c r="F290" s="13">
        <v>9</v>
      </c>
      <c r="G290" s="13">
        <f t="shared" si="60"/>
        <v>54</v>
      </c>
      <c r="H290" s="13">
        <v>4</v>
      </c>
      <c r="I290" s="13">
        <f t="shared" si="57"/>
        <v>12</v>
      </c>
      <c r="J290" s="13">
        <f t="shared" si="54"/>
        <v>21</v>
      </c>
      <c r="K290" s="13">
        <f t="shared" si="55"/>
        <v>226</v>
      </c>
      <c r="L290" s="25">
        <v>21</v>
      </c>
      <c r="M290" s="25">
        <v>226</v>
      </c>
      <c r="N290" s="13">
        <f t="shared" si="58"/>
        <v>0</v>
      </c>
      <c r="O290" s="13">
        <f t="shared" si="56"/>
        <v>0</v>
      </c>
      <c r="Q290" s="13">
        <v>111</v>
      </c>
      <c r="R290" s="39" t="s">
        <v>881</v>
      </c>
    </row>
    <row r="291" spans="1:20" x14ac:dyDescent="0.25">
      <c r="B291" t="s">
        <v>238</v>
      </c>
      <c r="C291" t="s">
        <v>1321</v>
      </c>
      <c r="F291" s="13">
        <v>5</v>
      </c>
      <c r="G291" s="13">
        <f t="shared" si="60"/>
        <v>30</v>
      </c>
      <c r="H291" s="13">
        <v>7</v>
      </c>
      <c r="I291" s="13">
        <f t="shared" si="57"/>
        <v>21</v>
      </c>
      <c r="J291" s="13">
        <f t="shared" si="54"/>
        <v>12</v>
      </c>
      <c r="K291" s="13">
        <f t="shared" si="55"/>
        <v>51</v>
      </c>
      <c r="L291" s="25">
        <v>12</v>
      </c>
      <c r="M291" s="25">
        <v>51</v>
      </c>
      <c r="N291" s="13">
        <f t="shared" si="58"/>
        <v>0</v>
      </c>
      <c r="O291" s="13">
        <f t="shared" si="56"/>
        <v>0</v>
      </c>
      <c r="Q291" s="13">
        <v>95</v>
      </c>
      <c r="R291" s="39" t="s">
        <v>881</v>
      </c>
    </row>
    <row r="292" spans="1:20" x14ac:dyDescent="0.25">
      <c r="B292" t="s">
        <v>237</v>
      </c>
      <c r="C292" t="s">
        <v>1320</v>
      </c>
      <c r="D292" s="13">
        <v>3</v>
      </c>
      <c r="E292" s="13">
        <f t="shared" si="61"/>
        <v>60</v>
      </c>
      <c r="F292" s="13">
        <v>7</v>
      </c>
      <c r="G292" s="13">
        <f t="shared" si="60"/>
        <v>42</v>
      </c>
      <c r="H292" s="13">
        <v>10</v>
      </c>
      <c r="I292" s="13">
        <f t="shared" si="57"/>
        <v>30</v>
      </c>
      <c r="J292" s="13">
        <f t="shared" si="54"/>
        <v>20</v>
      </c>
      <c r="K292" s="13">
        <f t="shared" si="55"/>
        <v>132</v>
      </c>
      <c r="L292" s="25">
        <v>20</v>
      </c>
      <c r="M292" s="25">
        <v>132</v>
      </c>
      <c r="N292" s="13">
        <f t="shared" si="58"/>
        <v>0</v>
      </c>
      <c r="O292" s="13">
        <f t="shared" si="56"/>
        <v>0</v>
      </c>
      <c r="Q292" s="13">
        <v>130</v>
      </c>
      <c r="R292" s="39" t="s">
        <v>881</v>
      </c>
    </row>
    <row r="293" spans="1:20" x14ac:dyDescent="0.25">
      <c r="B293" t="s">
        <v>599</v>
      </c>
      <c r="C293" t="s">
        <v>1319</v>
      </c>
      <c r="D293" s="13">
        <v>1</v>
      </c>
      <c r="E293" s="13">
        <f t="shared" si="61"/>
        <v>20</v>
      </c>
      <c r="F293" s="13">
        <v>4</v>
      </c>
      <c r="G293" s="13">
        <f t="shared" si="60"/>
        <v>24</v>
      </c>
      <c r="H293" s="13">
        <v>6</v>
      </c>
      <c r="I293" s="13">
        <f t="shared" si="57"/>
        <v>18</v>
      </c>
      <c r="J293" s="13">
        <f t="shared" si="54"/>
        <v>11</v>
      </c>
      <c r="K293" s="13">
        <f t="shared" si="55"/>
        <v>62</v>
      </c>
      <c r="L293" s="25">
        <v>11</v>
      </c>
      <c r="M293" s="25">
        <v>62</v>
      </c>
      <c r="N293" s="13">
        <f t="shared" si="58"/>
        <v>0</v>
      </c>
      <c r="O293" s="13">
        <f t="shared" si="56"/>
        <v>0</v>
      </c>
      <c r="Q293" s="13">
        <v>75</v>
      </c>
      <c r="R293" s="39" t="s">
        <v>881</v>
      </c>
    </row>
    <row r="294" spans="1:20" x14ac:dyDescent="0.25">
      <c r="B294" t="s">
        <v>236</v>
      </c>
      <c r="C294" t="s">
        <v>1318</v>
      </c>
      <c r="F294" s="13">
        <v>1</v>
      </c>
      <c r="G294" s="13">
        <f t="shared" si="60"/>
        <v>6</v>
      </c>
      <c r="H294" s="13">
        <v>1</v>
      </c>
      <c r="I294" s="13">
        <f t="shared" si="57"/>
        <v>3</v>
      </c>
      <c r="J294" s="13">
        <f t="shared" si="54"/>
        <v>2</v>
      </c>
      <c r="K294" s="13">
        <f t="shared" si="55"/>
        <v>9</v>
      </c>
      <c r="L294" s="25">
        <v>2</v>
      </c>
      <c r="M294" s="25">
        <v>9</v>
      </c>
      <c r="N294" s="13">
        <f t="shared" si="58"/>
        <v>0</v>
      </c>
      <c r="O294" s="13">
        <f t="shared" si="56"/>
        <v>0</v>
      </c>
      <c r="Q294" s="13">
        <v>10</v>
      </c>
      <c r="R294" s="39" t="s">
        <v>881</v>
      </c>
    </row>
    <row r="295" spans="1:20" x14ac:dyDescent="0.25">
      <c r="B295" t="s">
        <v>235</v>
      </c>
      <c r="C295" t="s">
        <v>1317</v>
      </c>
      <c r="D295" s="13">
        <v>2</v>
      </c>
      <c r="E295" s="13">
        <f t="shared" si="61"/>
        <v>40</v>
      </c>
      <c r="F295" s="13">
        <v>10</v>
      </c>
      <c r="G295" s="13">
        <f t="shared" si="60"/>
        <v>60</v>
      </c>
      <c r="H295" s="13">
        <v>5</v>
      </c>
      <c r="I295" s="13">
        <f t="shared" si="57"/>
        <v>15</v>
      </c>
      <c r="J295" s="13">
        <f t="shared" si="54"/>
        <v>17</v>
      </c>
      <c r="K295" s="13">
        <f t="shared" si="55"/>
        <v>115</v>
      </c>
      <c r="L295" s="25">
        <v>17</v>
      </c>
      <c r="M295" s="25">
        <v>115</v>
      </c>
      <c r="N295" s="13">
        <f t="shared" si="58"/>
        <v>0</v>
      </c>
      <c r="O295" s="13">
        <f t="shared" si="56"/>
        <v>0</v>
      </c>
      <c r="Q295" s="13">
        <v>136</v>
      </c>
      <c r="R295" s="39" t="s">
        <v>881</v>
      </c>
    </row>
    <row r="296" spans="1:20" ht="15.75" thickBot="1" x14ac:dyDescent="0.3">
      <c r="A296" s="2" t="s">
        <v>1719</v>
      </c>
      <c r="B296" s="2"/>
      <c r="C296" s="2"/>
      <c r="D296" s="14">
        <f>SUM(D261:D295)</f>
        <v>94</v>
      </c>
      <c r="E296" s="14">
        <f t="shared" ref="E296:T296" si="62">SUM(E261:E295)</f>
        <v>1752</v>
      </c>
      <c r="F296" s="14">
        <f t="shared" si="62"/>
        <v>178</v>
      </c>
      <c r="G296" s="14">
        <f t="shared" si="62"/>
        <v>1068</v>
      </c>
      <c r="H296" s="14">
        <f t="shared" si="62"/>
        <v>236</v>
      </c>
      <c r="I296" s="14">
        <f t="shared" si="62"/>
        <v>708</v>
      </c>
      <c r="J296" s="14">
        <f t="shared" si="62"/>
        <v>508</v>
      </c>
      <c r="K296" s="14">
        <f t="shared" si="62"/>
        <v>3528</v>
      </c>
      <c r="L296" s="14">
        <f t="shared" si="62"/>
        <v>508</v>
      </c>
      <c r="M296" s="14">
        <f t="shared" si="62"/>
        <v>3528</v>
      </c>
      <c r="N296" s="14">
        <f t="shared" si="62"/>
        <v>0</v>
      </c>
      <c r="O296" s="14">
        <f t="shared" si="62"/>
        <v>0</v>
      </c>
      <c r="P296" s="14">
        <f t="shared" si="62"/>
        <v>1</v>
      </c>
      <c r="Q296" s="14">
        <f t="shared" si="62"/>
        <v>2286</v>
      </c>
      <c r="R296" s="23"/>
      <c r="S296" s="14">
        <f t="shared" si="62"/>
        <v>47506</v>
      </c>
      <c r="T296" s="14">
        <f t="shared" si="62"/>
        <v>113</v>
      </c>
    </row>
    <row r="297" spans="1:20" ht="15.75" thickTop="1" x14ac:dyDescent="0.25">
      <c r="B297" t="s">
        <v>234</v>
      </c>
      <c r="C297" t="s">
        <v>1316</v>
      </c>
      <c r="F297" s="13">
        <v>8</v>
      </c>
      <c r="G297" s="13">
        <f>F297*9</f>
        <v>72</v>
      </c>
      <c r="H297" s="13">
        <v>2</v>
      </c>
      <c r="I297" s="13">
        <f>H297*3</f>
        <v>6</v>
      </c>
      <c r="J297" s="13">
        <f t="shared" si="54"/>
        <v>10</v>
      </c>
      <c r="K297" s="13">
        <f t="shared" si="55"/>
        <v>78</v>
      </c>
      <c r="L297" s="25">
        <v>10</v>
      </c>
      <c r="M297" s="25">
        <v>78</v>
      </c>
      <c r="N297" s="13">
        <f>J297-L297</f>
        <v>0</v>
      </c>
      <c r="O297" s="13">
        <f t="shared" si="56"/>
        <v>0</v>
      </c>
      <c r="Q297" s="13">
        <v>48</v>
      </c>
      <c r="R297" s="39" t="s">
        <v>880</v>
      </c>
      <c r="S297" s="13">
        <v>4472</v>
      </c>
      <c r="T297" s="13">
        <v>6</v>
      </c>
    </row>
    <row r="298" spans="1:20" x14ac:dyDescent="0.25">
      <c r="B298" t="s">
        <v>233</v>
      </c>
      <c r="C298" t="s">
        <v>1315</v>
      </c>
      <c r="D298" s="13">
        <v>1</v>
      </c>
      <c r="E298" s="13">
        <v>16</v>
      </c>
      <c r="F298" s="13">
        <v>36</v>
      </c>
      <c r="G298" s="13">
        <f>F298*9</f>
        <v>324</v>
      </c>
      <c r="H298" s="13">
        <v>6</v>
      </c>
      <c r="I298" s="13">
        <f t="shared" ref="I298:I330" si="63">H298*3</f>
        <v>18</v>
      </c>
      <c r="J298" s="13">
        <f t="shared" si="54"/>
        <v>43</v>
      </c>
      <c r="K298" s="13">
        <f t="shared" si="55"/>
        <v>358</v>
      </c>
      <c r="L298" s="25">
        <v>43</v>
      </c>
      <c r="M298" s="25">
        <v>358</v>
      </c>
      <c r="N298" s="13">
        <f t="shared" ref="N298:N330" si="64">J298-L298</f>
        <v>0</v>
      </c>
      <c r="O298" s="13">
        <f t="shared" si="56"/>
        <v>0</v>
      </c>
      <c r="Q298" s="13">
        <v>246</v>
      </c>
      <c r="R298" s="39" t="s">
        <v>880</v>
      </c>
    </row>
    <row r="299" spans="1:20" x14ac:dyDescent="0.25">
      <c r="B299" t="s">
        <v>232</v>
      </c>
      <c r="C299" t="s">
        <v>1314</v>
      </c>
      <c r="F299" s="13">
        <v>9</v>
      </c>
      <c r="G299" s="13">
        <f>F299*9</f>
        <v>81</v>
      </c>
      <c r="I299" s="13">
        <f t="shared" si="63"/>
        <v>0</v>
      </c>
      <c r="J299" s="13">
        <f t="shared" si="54"/>
        <v>9</v>
      </c>
      <c r="K299" s="13">
        <f t="shared" si="55"/>
        <v>81</v>
      </c>
      <c r="L299" s="25">
        <v>9</v>
      </c>
      <c r="M299" s="25">
        <v>81</v>
      </c>
      <c r="N299" s="13">
        <f t="shared" si="64"/>
        <v>0</v>
      </c>
      <c r="O299" s="13">
        <f t="shared" si="56"/>
        <v>0</v>
      </c>
      <c r="Q299" s="13">
        <v>54</v>
      </c>
      <c r="R299" s="39" t="s">
        <v>880</v>
      </c>
    </row>
    <row r="300" spans="1:20" x14ac:dyDescent="0.25">
      <c r="B300" t="s">
        <v>601</v>
      </c>
      <c r="C300" t="s">
        <v>1371</v>
      </c>
      <c r="F300" s="13">
        <v>5</v>
      </c>
      <c r="G300" s="13">
        <v>30</v>
      </c>
      <c r="H300" s="13">
        <v>2</v>
      </c>
      <c r="I300" s="13">
        <f t="shared" si="63"/>
        <v>6</v>
      </c>
      <c r="J300" s="13">
        <f t="shared" si="54"/>
        <v>7</v>
      </c>
      <c r="K300" s="13">
        <f t="shared" si="55"/>
        <v>36</v>
      </c>
      <c r="L300" s="25">
        <v>7</v>
      </c>
      <c r="M300" s="25">
        <v>36</v>
      </c>
      <c r="N300" s="13">
        <f t="shared" si="64"/>
        <v>0</v>
      </c>
      <c r="O300" s="13">
        <f t="shared" si="56"/>
        <v>0</v>
      </c>
      <c r="Q300" s="13">
        <v>60</v>
      </c>
      <c r="R300" s="39" t="s">
        <v>880</v>
      </c>
    </row>
    <row r="301" spans="1:20" x14ac:dyDescent="0.25">
      <c r="B301" t="s">
        <v>284</v>
      </c>
      <c r="C301" t="s">
        <v>1372</v>
      </c>
      <c r="F301" s="13">
        <v>1</v>
      </c>
      <c r="G301" s="13">
        <v>6</v>
      </c>
      <c r="H301" s="13">
        <v>2</v>
      </c>
      <c r="I301" s="13">
        <f t="shared" si="63"/>
        <v>6</v>
      </c>
      <c r="J301" s="13">
        <f t="shared" si="54"/>
        <v>3</v>
      </c>
      <c r="K301" s="13">
        <f t="shared" si="55"/>
        <v>12</v>
      </c>
      <c r="L301" s="25">
        <v>3</v>
      </c>
      <c r="M301" s="25">
        <v>12</v>
      </c>
      <c r="N301" s="13">
        <f t="shared" si="64"/>
        <v>0</v>
      </c>
      <c r="O301" s="13">
        <f t="shared" si="56"/>
        <v>0</v>
      </c>
      <c r="Q301" s="13">
        <v>30</v>
      </c>
      <c r="R301" s="39" t="s">
        <v>880</v>
      </c>
    </row>
    <row r="302" spans="1:20" x14ac:dyDescent="0.25">
      <c r="B302" t="s">
        <v>285</v>
      </c>
      <c r="C302" t="s">
        <v>1373</v>
      </c>
      <c r="F302" s="13">
        <v>2</v>
      </c>
      <c r="G302" s="13">
        <v>12</v>
      </c>
      <c r="H302" s="13">
        <v>3</v>
      </c>
      <c r="I302" s="13">
        <f t="shared" si="63"/>
        <v>9</v>
      </c>
      <c r="J302" s="13">
        <f t="shared" si="54"/>
        <v>5</v>
      </c>
      <c r="K302" s="13">
        <f t="shared" si="55"/>
        <v>21</v>
      </c>
      <c r="L302" s="25">
        <v>5</v>
      </c>
      <c r="M302" s="25">
        <v>21</v>
      </c>
      <c r="N302" s="13">
        <f t="shared" si="64"/>
        <v>0</v>
      </c>
      <c r="O302" s="13">
        <f t="shared" si="56"/>
        <v>0</v>
      </c>
      <c r="Q302" s="13">
        <v>40</v>
      </c>
      <c r="R302" s="39" t="s">
        <v>880</v>
      </c>
    </row>
    <row r="303" spans="1:20" x14ac:dyDescent="0.25">
      <c r="B303" t="s">
        <v>286</v>
      </c>
      <c r="C303" t="s">
        <v>1524</v>
      </c>
      <c r="D303" s="13">
        <v>1</v>
      </c>
      <c r="E303" s="13">
        <v>16</v>
      </c>
      <c r="F303" s="13">
        <v>3</v>
      </c>
      <c r="G303" s="13">
        <v>18</v>
      </c>
      <c r="H303" s="13">
        <v>3</v>
      </c>
      <c r="I303" s="13">
        <f t="shared" si="63"/>
        <v>9</v>
      </c>
      <c r="J303" s="13">
        <f t="shared" si="54"/>
        <v>7</v>
      </c>
      <c r="K303" s="13">
        <f t="shared" si="55"/>
        <v>43</v>
      </c>
      <c r="L303" s="25">
        <v>7</v>
      </c>
      <c r="M303" s="25">
        <v>43</v>
      </c>
      <c r="N303" s="13">
        <f t="shared" si="64"/>
        <v>0</v>
      </c>
      <c r="O303" s="13">
        <f t="shared" si="56"/>
        <v>0</v>
      </c>
      <c r="Q303" s="13">
        <v>40</v>
      </c>
      <c r="R303" s="39" t="s">
        <v>888</v>
      </c>
      <c r="S303" s="13">
        <v>15713</v>
      </c>
      <c r="T303" s="13">
        <v>8</v>
      </c>
    </row>
    <row r="304" spans="1:20" x14ac:dyDescent="0.25">
      <c r="B304" t="s">
        <v>287</v>
      </c>
      <c r="C304" t="s">
        <v>1374</v>
      </c>
      <c r="D304" s="13">
        <v>1</v>
      </c>
      <c r="E304" s="13">
        <v>13</v>
      </c>
      <c r="F304" s="13">
        <v>2</v>
      </c>
      <c r="G304" s="13">
        <v>12</v>
      </c>
      <c r="H304" s="13">
        <v>10</v>
      </c>
      <c r="I304" s="13">
        <f t="shared" si="63"/>
        <v>30</v>
      </c>
      <c r="J304" s="13">
        <f t="shared" si="54"/>
        <v>13</v>
      </c>
      <c r="K304" s="13">
        <f t="shared" si="55"/>
        <v>55</v>
      </c>
      <c r="L304" s="25">
        <v>13</v>
      </c>
      <c r="M304" s="25">
        <v>55</v>
      </c>
      <c r="N304" s="13">
        <f t="shared" si="64"/>
        <v>0</v>
      </c>
      <c r="O304" s="13">
        <f t="shared" si="56"/>
        <v>0</v>
      </c>
      <c r="Q304" s="13">
        <v>85</v>
      </c>
      <c r="R304" s="39" t="s">
        <v>888</v>
      </c>
    </row>
    <row r="305" spans="2:20" x14ac:dyDescent="0.25">
      <c r="B305" t="s">
        <v>638</v>
      </c>
      <c r="C305" t="s">
        <v>1375</v>
      </c>
      <c r="D305" s="13">
        <v>1</v>
      </c>
      <c r="E305" s="13">
        <v>14</v>
      </c>
      <c r="F305" s="13">
        <v>5</v>
      </c>
      <c r="G305" s="13">
        <v>30</v>
      </c>
      <c r="H305" s="13">
        <v>5</v>
      </c>
      <c r="I305" s="13">
        <f t="shared" si="63"/>
        <v>15</v>
      </c>
      <c r="J305" s="13">
        <f t="shared" si="54"/>
        <v>11</v>
      </c>
      <c r="K305" s="13">
        <f t="shared" si="55"/>
        <v>59</v>
      </c>
      <c r="L305" s="25">
        <v>11</v>
      </c>
      <c r="M305" s="25">
        <v>59</v>
      </c>
      <c r="N305" s="13">
        <f t="shared" si="64"/>
        <v>0</v>
      </c>
      <c r="O305" s="13">
        <f t="shared" si="56"/>
        <v>0</v>
      </c>
      <c r="Q305" s="13">
        <v>70</v>
      </c>
      <c r="R305" s="39" t="s">
        <v>888</v>
      </c>
    </row>
    <row r="306" spans="2:20" x14ac:dyDescent="0.25">
      <c r="B306" t="s">
        <v>288</v>
      </c>
      <c r="C306" t="s">
        <v>1376</v>
      </c>
      <c r="D306" s="13">
        <v>16</v>
      </c>
      <c r="E306" s="13">
        <v>224</v>
      </c>
      <c r="F306" s="13">
        <v>10</v>
      </c>
      <c r="G306" s="13">
        <v>70</v>
      </c>
      <c r="H306" s="13">
        <v>6</v>
      </c>
      <c r="I306" s="13">
        <f t="shared" si="63"/>
        <v>18</v>
      </c>
      <c r="J306" s="13">
        <f t="shared" si="54"/>
        <v>32</v>
      </c>
      <c r="K306" s="13">
        <f t="shared" si="55"/>
        <v>312</v>
      </c>
      <c r="L306" s="25">
        <v>32</v>
      </c>
      <c r="M306" s="25">
        <v>312</v>
      </c>
      <c r="N306" s="13">
        <f t="shared" si="64"/>
        <v>0</v>
      </c>
      <c r="O306" s="13">
        <f t="shared" si="56"/>
        <v>0</v>
      </c>
      <c r="Q306" s="13">
        <v>180</v>
      </c>
      <c r="R306" s="39" t="s">
        <v>888</v>
      </c>
    </row>
    <row r="307" spans="2:20" x14ac:dyDescent="0.25">
      <c r="B307" t="s">
        <v>289</v>
      </c>
      <c r="C307" t="s">
        <v>1377</v>
      </c>
      <c r="D307" s="13">
        <v>4</v>
      </c>
      <c r="E307" s="13">
        <v>56</v>
      </c>
      <c r="F307" s="13">
        <v>4</v>
      </c>
      <c r="G307" s="13">
        <v>28</v>
      </c>
      <c r="H307" s="13">
        <v>10</v>
      </c>
      <c r="I307" s="13">
        <f t="shared" si="63"/>
        <v>30</v>
      </c>
      <c r="J307" s="13">
        <f t="shared" si="54"/>
        <v>18</v>
      </c>
      <c r="K307" s="13">
        <f t="shared" si="55"/>
        <v>114</v>
      </c>
      <c r="L307" s="25">
        <v>18</v>
      </c>
      <c r="M307" s="25">
        <v>114</v>
      </c>
      <c r="N307" s="13">
        <f t="shared" si="64"/>
        <v>0</v>
      </c>
      <c r="O307" s="13">
        <f t="shared" si="56"/>
        <v>0</v>
      </c>
      <c r="Q307" s="13">
        <v>50</v>
      </c>
      <c r="R307" s="39" t="s">
        <v>888</v>
      </c>
    </row>
    <row r="308" spans="2:20" x14ac:dyDescent="0.25">
      <c r="B308" t="s">
        <v>292</v>
      </c>
      <c r="C308" t="s">
        <v>1380</v>
      </c>
      <c r="D308" s="13">
        <v>1</v>
      </c>
      <c r="E308" s="13">
        <v>16</v>
      </c>
      <c r="F308" s="13">
        <v>5</v>
      </c>
      <c r="G308" s="13">
        <v>35</v>
      </c>
      <c r="H308" s="13">
        <v>7</v>
      </c>
      <c r="I308" s="13">
        <f t="shared" si="63"/>
        <v>21</v>
      </c>
      <c r="J308" s="13">
        <f t="shared" si="54"/>
        <v>13</v>
      </c>
      <c r="K308" s="13">
        <f t="shared" si="55"/>
        <v>72</v>
      </c>
      <c r="L308" s="25">
        <v>13</v>
      </c>
      <c r="M308" s="25">
        <v>72</v>
      </c>
      <c r="N308" s="13">
        <f t="shared" si="64"/>
        <v>0</v>
      </c>
      <c r="O308" s="13">
        <f t="shared" si="56"/>
        <v>0</v>
      </c>
      <c r="Q308" s="13">
        <v>70</v>
      </c>
      <c r="R308" s="39" t="s">
        <v>888</v>
      </c>
    </row>
    <row r="309" spans="2:20" x14ac:dyDescent="0.25">
      <c r="B309" t="s">
        <v>290</v>
      </c>
      <c r="C309" t="s">
        <v>1378</v>
      </c>
      <c r="D309" s="13">
        <v>4</v>
      </c>
      <c r="E309" s="13">
        <v>56</v>
      </c>
      <c r="F309" s="13">
        <v>8</v>
      </c>
      <c r="G309" s="13">
        <v>56</v>
      </c>
      <c r="H309" s="13">
        <v>10</v>
      </c>
      <c r="I309" s="13">
        <f t="shared" si="63"/>
        <v>30</v>
      </c>
      <c r="J309" s="13">
        <f t="shared" si="54"/>
        <v>22</v>
      </c>
      <c r="K309" s="13">
        <f t="shared" si="55"/>
        <v>142</v>
      </c>
      <c r="L309" s="25">
        <v>22</v>
      </c>
      <c r="M309" s="25">
        <v>142</v>
      </c>
      <c r="N309" s="13">
        <f t="shared" si="64"/>
        <v>0</v>
      </c>
      <c r="O309" s="13">
        <f t="shared" si="56"/>
        <v>0</v>
      </c>
      <c r="Q309" s="13">
        <v>60</v>
      </c>
      <c r="R309" s="39" t="s">
        <v>889</v>
      </c>
      <c r="S309" s="13">
        <v>3222</v>
      </c>
      <c r="T309" s="13">
        <v>3</v>
      </c>
    </row>
    <row r="310" spans="2:20" x14ac:dyDescent="0.25">
      <c r="B310" t="s">
        <v>680</v>
      </c>
      <c r="C310" t="s">
        <v>1585</v>
      </c>
      <c r="H310" s="13">
        <v>4</v>
      </c>
      <c r="I310" s="13">
        <f t="shared" si="63"/>
        <v>12</v>
      </c>
      <c r="J310" s="13">
        <f t="shared" si="54"/>
        <v>4</v>
      </c>
      <c r="K310" s="13">
        <f t="shared" si="55"/>
        <v>12</v>
      </c>
      <c r="L310" s="25">
        <v>4</v>
      </c>
      <c r="M310" s="25">
        <v>12</v>
      </c>
      <c r="N310" s="13">
        <f t="shared" si="64"/>
        <v>0</v>
      </c>
      <c r="O310" s="13">
        <f t="shared" si="56"/>
        <v>0</v>
      </c>
      <c r="Q310" s="13">
        <v>10</v>
      </c>
      <c r="R310" s="39" t="s">
        <v>889</v>
      </c>
    </row>
    <row r="311" spans="2:20" x14ac:dyDescent="0.25">
      <c r="B311" t="s">
        <v>533</v>
      </c>
      <c r="C311" t="s">
        <v>1568</v>
      </c>
      <c r="F311" s="13">
        <v>1</v>
      </c>
      <c r="G311" s="13">
        <v>7</v>
      </c>
      <c r="H311" s="13">
        <v>2</v>
      </c>
      <c r="I311" s="13">
        <f t="shared" si="63"/>
        <v>6</v>
      </c>
      <c r="J311" s="13">
        <f t="shared" si="54"/>
        <v>3</v>
      </c>
      <c r="K311" s="13">
        <f t="shared" si="55"/>
        <v>13</v>
      </c>
      <c r="L311" s="25">
        <v>3</v>
      </c>
      <c r="M311" s="25">
        <v>13</v>
      </c>
      <c r="N311" s="13">
        <f t="shared" si="64"/>
        <v>0</v>
      </c>
      <c r="O311" s="13">
        <f t="shared" si="56"/>
        <v>0</v>
      </c>
      <c r="Q311" s="13">
        <v>8</v>
      </c>
      <c r="R311" s="39" t="s">
        <v>889</v>
      </c>
    </row>
    <row r="312" spans="2:20" x14ac:dyDescent="0.25">
      <c r="B312" t="s">
        <v>294</v>
      </c>
      <c r="C312" t="s">
        <v>1525</v>
      </c>
      <c r="D312" s="13">
        <v>2</v>
      </c>
      <c r="E312" s="13">
        <v>28</v>
      </c>
      <c r="F312" s="13">
        <v>3</v>
      </c>
      <c r="G312" s="13">
        <v>21</v>
      </c>
      <c r="H312" s="13">
        <v>3</v>
      </c>
      <c r="I312" s="13">
        <f t="shared" si="63"/>
        <v>9</v>
      </c>
      <c r="J312" s="13">
        <f t="shared" si="54"/>
        <v>8</v>
      </c>
      <c r="K312" s="13">
        <f t="shared" si="55"/>
        <v>58</v>
      </c>
      <c r="L312" s="25">
        <v>8</v>
      </c>
      <c r="M312" s="25">
        <v>58</v>
      </c>
      <c r="N312" s="13">
        <f t="shared" si="64"/>
        <v>0</v>
      </c>
      <c r="O312" s="13">
        <f t="shared" si="56"/>
        <v>0</v>
      </c>
      <c r="Q312" s="13">
        <v>35</v>
      </c>
      <c r="R312" s="39" t="s">
        <v>889</v>
      </c>
    </row>
    <row r="313" spans="2:20" x14ac:dyDescent="0.25">
      <c r="B313" t="s">
        <v>534</v>
      </c>
      <c r="C313" t="s">
        <v>1569</v>
      </c>
      <c r="F313" s="13">
        <v>3</v>
      </c>
      <c r="G313" s="13">
        <v>21</v>
      </c>
      <c r="H313" s="13">
        <v>2</v>
      </c>
      <c r="I313" s="13">
        <f t="shared" si="63"/>
        <v>6</v>
      </c>
      <c r="J313" s="13">
        <f t="shared" si="54"/>
        <v>5</v>
      </c>
      <c r="K313" s="13">
        <f t="shared" si="55"/>
        <v>27</v>
      </c>
      <c r="L313" s="25">
        <v>5</v>
      </c>
      <c r="M313" s="25">
        <v>27</v>
      </c>
      <c r="N313" s="13">
        <f t="shared" si="64"/>
        <v>0</v>
      </c>
      <c r="O313" s="13">
        <f t="shared" si="56"/>
        <v>0</v>
      </c>
      <c r="Q313" s="13">
        <v>20</v>
      </c>
      <c r="R313" s="39" t="s">
        <v>889</v>
      </c>
    </row>
    <row r="314" spans="2:20" x14ac:dyDescent="0.25">
      <c r="B314" t="s">
        <v>296</v>
      </c>
      <c r="C314" t="s">
        <v>1383</v>
      </c>
      <c r="H314" s="13">
        <v>3</v>
      </c>
      <c r="I314" s="13">
        <f t="shared" si="63"/>
        <v>9</v>
      </c>
      <c r="J314" s="13">
        <f t="shared" si="54"/>
        <v>3</v>
      </c>
      <c r="K314" s="13">
        <f t="shared" si="55"/>
        <v>9</v>
      </c>
      <c r="L314" s="25">
        <v>3</v>
      </c>
      <c r="M314" s="25">
        <v>9</v>
      </c>
      <c r="N314" s="13">
        <f t="shared" si="64"/>
        <v>0</v>
      </c>
      <c r="O314" s="13">
        <f t="shared" si="56"/>
        <v>0</v>
      </c>
      <c r="Q314" s="13">
        <v>10</v>
      </c>
      <c r="R314" s="39" t="s">
        <v>890</v>
      </c>
      <c r="S314" s="13">
        <v>2568</v>
      </c>
      <c r="T314" s="13">
        <v>9</v>
      </c>
    </row>
    <row r="315" spans="2:20" x14ac:dyDescent="0.25">
      <c r="B315" t="s">
        <v>291</v>
      </c>
      <c r="C315" t="s">
        <v>1379</v>
      </c>
      <c r="H315" s="13">
        <v>3</v>
      </c>
      <c r="I315" s="13">
        <f t="shared" si="63"/>
        <v>9</v>
      </c>
      <c r="J315" s="13">
        <f t="shared" si="54"/>
        <v>3</v>
      </c>
      <c r="K315" s="13">
        <f t="shared" si="55"/>
        <v>9</v>
      </c>
      <c r="L315" s="25">
        <v>3</v>
      </c>
      <c r="M315" s="25">
        <v>9</v>
      </c>
      <c r="N315" s="13">
        <f t="shared" si="64"/>
        <v>0</v>
      </c>
      <c r="O315" s="13">
        <f t="shared" si="56"/>
        <v>0</v>
      </c>
      <c r="Q315" s="13">
        <v>20</v>
      </c>
      <c r="R315" s="39" t="s">
        <v>890</v>
      </c>
    </row>
    <row r="316" spans="2:20" x14ac:dyDescent="0.25">
      <c r="B316" t="s">
        <v>293</v>
      </c>
      <c r="C316" t="s">
        <v>1381</v>
      </c>
      <c r="H316" s="13">
        <v>3</v>
      </c>
      <c r="I316" s="13">
        <f t="shared" si="63"/>
        <v>9</v>
      </c>
      <c r="J316" s="13">
        <f t="shared" si="54"/>
        <v>3</v>
      </c>
      <c r="K316" s="13">
        <f t="shared" si="55"/>
        <v>9</v>
      </c>
      <c r="L316" s="25">
        <v>3</v>
      </c>
      <c r="M316" s="25">
        <v>9</v>
      </c>
      <c r="N316" s="13">
        <f t="shared" si="64"/>
        <v>0</v>
      </c>
      <c r="O316" s="13">
        <f t="shared" si="56"/>
        <v>0</v>
      </c>
      <c r="Q316" s="13">
        <v>12</v>
      </c>
      <c r="R316" s="39" t="s">
        <v>890</v>
      </c>
    </row>
    <row r="317" spans="2:20" x14ac:dyDescent="0.25">
      <c r="B317" t="s">
        <v>295</v>
      </c>
      <c r="C317" t="s">
        <v>1382</v>
      </c>
      <c r="H317" s="13">
        <v>5</v>
      </c>
      <c r="I317" s="13">
        <f t="shared" si="63"/>
        <v>15</v>
      </c>
      <c r="J317" s="13">
        <f t="shared" si="54"/>
        <v>5</v>
      </c>
      <c r="K317" s="13">
        <f t="shared" si="55"/>
        <v>15</v>
      </c>
      <c r="L317" s="25">
        <v>5</v>
      </c>
      <c r="M317" s="25">
        <v>15</v>
      </c>
      <c r="N317" s="13">
        <f t="shared" si="64"/>
        <v>0</v>
      </c>
      <c r="O317" s="13">
        <f t="shared" si="56"/>
        <v>0</v>
      </c>
      <c r="Q317" s="13">
        <v>15</v>
      </c>
      <c r="R317" s="39" t="s">
        <v>890</v>
      </c>
    </row>
    <row r="318" spans="2:20" x14ac:dyDescent="0.25">
      <c r="B318" t="s">
        <v>681</v>
      </c>
      <c r="C318" t="s">
        <v>1586</v>
      </c>
      <c r="F318" s="13">
        <v>3</v>
      </c>
      <c r="G318" s="13">
        <v>21</v>
      </c>
      <c r="I318" s="13">
        <f t="shared" si="63"/>
        <v>0</v>
      </c>
      <c r="J318" s="13">
        <f t="shared" si="54"/>
        <v>3</v>
      </c>
      <c r="K318" s="13">
        <f t="shared" si="55"/>
        <v>21</v>
      </c>
      <c r="L318" s="25">
        <v>3</v>
      </c>
      <c r="M318" s="25">
        <v>21</v>
      </c>
      <c r="N318" s="13">
        <f t="shared" si="64"/>
        <v>0</v>
      </c>
      <c r="O318" s="13">
        <f t="shared" si="56"/>
        <v>0</v>
      </c>
      <c r="Q318" s="13">
        <v>20</v>
      </c>
      <c r="R318" s="39" t="s">
        <v>890</v>
      </c>
    </row>
    <row r="319" spans="2:20" x14ac:dyDescent="0.25">
      <c r="B319" t="s">
        <v>298</v>
      </c>
      <c r="C319" t="s">
        <v>1385</v>
      </c>
      <c r="F319" s="13">
        <v>5</v>
      </c>
      <c r="G319" s="13">
        <v>35</v>
      </c>
      <c r="H319" s="13">
        <v>4</v>
      </c>
      <c r="I319" s="13">
        <f t="shared" si="63"/>
        <v>12</v>
      </c>
      <c r="J319" s="13">
        <f t="shared" si="54"/>
        <v>9</v>
      </c>
      <c r="K319" s="13">
        <f t="shared" si="55"/>
        <v>47</v>
      </c>
      <c r="L319" s="25">
        <v>9</v>
      </c>
      <c r="M319" s="25">
        <v>47</v>
      </c>
      <c r="N319" s="13">
        <f t="shared" si="64"/>
        <v>0</v>
      </c>
      <c r="O319" s="13">
        <f t="shared" si="56"/>
        <v>0</v>
      </c>
      <c r="Q319" s="13">
        <v>25</v>
      </c>
      <c r="R319" s="39" t="s">
        <v>890</v>
      </c>
    </row>
    <row r="320" spans="2:20" x14ac:dyDescent="0.25">
      <c r="B320" t="s">
        <v>297</v>
      </c>
      <c r="C320" t="s">
        <v>1384</v>
      </c>
      <c r="D320" s="13">
        <v>10</v>
      </c>
      <c r="E320" s="13">
        <v>140</v>
      </c>
      <c r="F320" s="13">
        <v>4</v>
      </c>
      <c r="G320" s="13">
        <v>28</v>
      </c>
      <c r="H320" s="13">
        <v>10</v>
      </c>
      <c r="I320" s="13">
        <f t="shared" si="63"/>
        <v>30</v>
      </c>
      <c r="J320" s="13">
        <f t="shared" si="54"/>
        <v>24</v>
      </c>
      <c r="K320" s="13">
        <f t="shared" si="55"/>
        <v>198</v>
      </c>
      <c r="L320" s="25">
        <v>24</v>
      </c>
      <c r="M320" s="25">
        <v>198</v>
      </c>
      <c r="N320" s="13">
        <f t="shared" si="64"/>
        <v>0</v>
      </c>
      <c r="O320" s="13">
        <f t="shared" si="56"/>
        <v>0</v>
      </c>
      <c r="Q320" s="13">
        <v>120</v>
      </c>
      <c r="R320" s="39" t="s">
        <v>890</v>
      </c>
    </row>
    <row r="321" spans="1:20" x14ac:dyDescent="0.25">
      <c r="B321" t="s">
        <v>482</v>
      </c>
      <c r="C321" t="s">
        <v>1386</v>
      </c>
      <c r="H321" s="13">
        <v>2</v>
      </c>
      <c r="I321" s="13">
        <f t="shared" si="63"/>
        <v>6</v>
      </c>
      <c r="J321" s="13">
        <f t="shared" si="54"/>
        <v>2</v>
      </c>
      <c r="K321" s="13">
        <f t="shared" si="55"/>
        <v>6</v>
      </c>
      <c r="L321" s="25">
        <v>2</v>
      </c>
      <c r="M321" s="25">
        <v>6</v>
      </c>
      <c r="N321" s="13">
        <f t="shared" si="64"/>
        <v>0</v>
      </c>
      <c r="O321" s="13">
        <f t="shared" si="56"/>
        <v>0</v>
      </c>
      <c r="Q321" s="13">
        <v>10</v>
      </c>
      <c r="R321" s="39" t="s">
        <v>890</v>
      </c>
    </row>
    <row r="322" spans="1:20" x14ac:dyDescent="0.25">
      <c r="B322" t="s">
        <v>299</v>
      </c>
      <c r="C322" t="s">
        <v>1387</v>
      </c>
      <c r="D322" s="13">
        <v>4</v>
      </c>
      <c r="E322" s="13">
        <v>56</v>
      </c>
      <c r="F322" s="13">
        <v>4</v>
      </c>
      <c r="G322" s="13">
        <v>28</v>
      </c>
      <c r="H322" s="13">
        <v>5</v>
      </c>
      <c r="I322" s="13">
        <f t="shared" si="63"/>
        <v>15</v>
      </c>
      <c r="J322" s="13">
        <f t="shared" si="54"/>
        <v>13</v>
      </c>
      <c r="K322" s="13">
        <f t="shared" si="55"/>
        <v>99</v>
      </c>
      <c r="L322" s="25">
        <v>13</v>
      </c>
      <c r="M322" s="25">
        <v>99</v>
      </c>
      <c r="N322" s="13">
        <f t="shared" si="64"/>
        <v>0</v>
      </c>
      <c r="O322" s="13">
        <f t="shared" si="56"/>
        <v>0</v>
      </c>
      <c r="Q322" s="13">
        <v>60</v>
      </c>
      <c r="R322" s="39" t="s">
        <v>890</v>
      </c>
    </row>
    <row r="323" spans="1:20" x14ac:dyDescent="0.25">
      <c r="B323" t="s">
        <v>301</v>
      </c>
      <c r="C323" t="s">
        <v>1389</v>
      </c>
      <c r="D323" s="13">
        <v>1</v>
      </c>
      <c r="E323" s="13">
        <v>14</v>
      </c>
      <c r="F323" s="13">
        <v>4</v>
      </c>
      <c r="G323" s="13">
        <v>28</v>
      </c>
      <c r="H323" s="13">
        <v>6</v>
      </c>
      <c r="I323" s="13">
        <f t="shared" si="63"/>
        <v>18</v>
      </c>
      <c r="J323" s="13">
        <f t="shared" si="54"/>
        <v>11</v>
      </c>
      <c r="K323" s="13">
        <f t="shared" si="55"/>
        <v>60</v>
      </c>
      <c r="L323" s="25">
        <v>11</v>
      </c>
      <c r="M323" s="25">
        <v>60</v>
      </c>
      <c r="N323" s="13">
        <f t="shared" si="64"/>
        <v>0</v>
      </c>
      <c r="O323" s="13">
        <f t="shared" si="56"/>
        <v>0</v>
      </c>
      <c r="Q323" s="13">
        <v>25</v>
      </c>
      <c r="R323" s="39" t="s">
        <v>890</v>
      </c>
    </row>
    <row r="324" spans="1:20" x14ac:dyDescent="0.25">
      <c r="B324" t="s">
        <v>302</v>
      </c>
      <c r="C324" t="s">
        <v>1390</v>
      </c>
      <c r="D324" s="13">
        <v>1</v>
      </c>
      <c r="E324" s="13">
        <v>14</v>
      </c>
      <c r="F324" s="13">
        <v>4</v>
      </c>
      <c r="G324" s="13">
        <v>28</v>
      </c>
      <c r="H324" s="13">
        <v>6</v>
      </c>
      <c r="I324" s="13">
        <f t="shared" si="63"/>
        <v>18</v>
      </c>
      <c r="J324" s="13">
        <f t="shared" ref="J324:J387" si="65">D324+F324+H324</f>
        <v>11</v>
      </c>
      <c r="K324" s="13">
        <f t="shared" ref="K324:K387" si="66">E324+G324+I324</f>
        <v>60</v>
      </c>
      <c r="L324" s="25">
        <v>11</v>
      </c>
      <c r="M324" s="25">
        <v>60</v>
      </c>
      <c r="N324" s="13">
        <f t="shared" si="64"/>
        <v>0</v>
      </c>
      <c r="O324" s="13">
        <f t="shared" ref="O324:O387" si="67">K324-M324</f>
        <v>0</v>
      </c>
      <c r="Q324" s="13">
        <v>35</v>
      </c>
      <c r="R324" s="39" t="s">
        <v>890</v>
      </c>
    </row>
    <row r="325" spans="1:20" x14ac:dyDescent="0.25">
      <c r="B325" t="s">
        <v>682</v>
      </c>
      <c r="C325" t="s">
        <v>1587</v>
      </c>
      <c r="H325" s="13">
        <v>5</v>
      </c>
      <c r="I325" s="13">
        <f t="shared" si="63"/>
        <v>15</v>
      </c>
      <c r="J325" s="13">
        <f t="shared" si="65"/>
        <v>5</v>
      </c>
      <c r="K325" s="13">
        <f t="shared" si="66"/>
        <v>15</v>
      </c>
      <c r="L325" s="25">
        <v>5</v>
      </c>
      <c r="M325" s="25">
        <v>15</v>
      </c>
      <c r="N325" s="13">
        <f t="shared" si="64"/>
        <v>0</v>
      </c>
      <c r="O325" s="13">
        <f t="shared" si="67"/>
        <v>0</v>
      </c>
      <c r="Q325" s="13">
        <v>30</v>
      </c>
      <c r="R325" s="39" t="s">
        <v>891</v>
      </c>
    </row>
    <row r="326" spans="1:20" x14ac:dyDescent="0.25">
      <c r="B326" t="s">
        <v>683</v>
      </c>
      <c r="C326" t="s">
        <v>1588</v>
      </c>
      <c r="H326" s="13">
        <v>8</v>
      </c>
      <c r="I326" s="13">
        <f t="shared" si="63"/>
        <v>24</v>
      </c>
      <c r="J326" s="13">
        <f t="shared" si="65"/>
        <v>8</v>
      </c>
      <c r="K326" s="13">
        <f t="shared" si="66"/>
        <v>24</v>
      </c>
      <c r="L326" s="25">
        <v>8</v>
      </c>
      <c r="M326" s="25">
        <v>24</v>
      </c>
      <c r="N326" s="13">
        <f t="shared" si="64"/>
        <v>0</v>
      </c>
      <c r="O326" s="13">
        <f t="shared" si="67"/>
        <v>0</v>
      </c>
      <c r="Q326" s="13">
        <v>24</v>
      </c>
      <c r="R326" s="39" t="s">
        <v>891</v>
      </c>
    </row>
    <row r="327" spans="1:20" x14ac:dyDescent="0.25">
      <c r="B327" t="s">
        <v>283</v>
      </c>
      <c r="C327" t="s">
        <v>1368</v>
      </c>
      <c r="F327" s="13">
        <v>2</v>
      </c>
      <c r="G327" s="13">
        <v>12</v>
      </c>
      <c r="H327" s="13">
        <v>6</v>
      </c>
      <c r="I327" s="13">
        <f t="shared" si="63"/>
        <v>18</v>
      </c>
      <c r="J327" s="13">
        <f t="shared" si="65"/>
        <v>8</v>
      </c>
      <c r="K327" s="13">
        <f t="shared" si="66"/>
        <v>30</v>
      </c>
      <c r="L327" s="25">
        <v>8</v>
      </c>
      <c r="M327" s="25">
        <v>30</v>
      </c>
      <c r="N327" s="13">
        <f t="shared" si="64"/>
        <v>0</v>
      </c>
      <c r="O327" s="13">
        <f t="shared" si="67"/>
        <v>0</v>
      </c>
      <c r="Q327" s="13">
        <v>20</v>
      </c>
      <c r="R327" s="39" t="s">
        <v>891</v>
      </c>
    </row>
    <row r="328" spans="1:20" x14ac:dyDescent="0.25">
      <c r="B328" t="s">
        <v>282</v>
      </c>
      <c r="C328" t="s">
        <v>1367</v>
      </c>
      <c r="D328" s="13">
        <v>1</v>
      </c>
      <c r="E328" s="13">
        <v>16</v>
      </c>
      <c r="F328" s="13">
        <v>6</v>
      </c>
      <c r="G328" s="13">
        <v>36</v>
      </c>
      <c r="H328" s="13">
        <v>25</v>
      </c>
      <c r="I328" s="13">
        <f t="shared" si="63"/>
        <v>75</v>
      </c>
      <c r="J328" s="13">
        <f t="shared" si="65"/>
        <v>32</v>
      </c>
      <c r="K328" s="13">
        <f t="shared" si="66"/>
        <v>127</v>
      </c>
      <c r="L328" s="25">
        <v>32</v>
      </c>
      <c r="M328" s="25">
        <v>127</v>
      </c>
      <c r="N328" s="13">
        <f t="shared" si="64"/>
        <v>0</v>
      </c>
      <c r="O328" s="13">
        <f t="shared" si="67"/>
        <v>0</v>
      </c>
      <c r="Q328" s="13">
        <v>90</v>
      </c>
      <c r="R328" s="39" t="s">
        <v>891</v>
      </c>
    </row>
    <row r="329" spans="1:20" x14ac:dyDescent="0.25">
      <c r="B329" t="s">
        <v>281</v>
      </c>
      <c r="C329" t="s">
        <v>1366</v>
      </c>
      <c r="F329" s="13">
        <v>6</v>
      </c>
      <c r="G329" s="13">
        <v>36</v>
      </c>
      <c r="H329" s="13">
        <v>5</v>
      </c>
      <c r="I329" s="13">
        <f t="shared" si="63"/>
        <v>15</v>
      </c>
      <c r="J329" s="13">
        <f t="shared" si="65"/>
        <v>11</v>
      </c>
      <c r="K329" s="13">
        <f t="shared" si="66"/>
        <v>51</v>
      </c>
      <c r="L329" s="25">
        <v>11</v>
      </c>
      <c r="M329" s="25">
        <v>51</v>
      </c>
      <c r="N329" s="13">
        <f t="shared" si="64"/>
        <v>0</v>
      </c>
      <c r="O329" s="13">
        <f t="shared" si="67"/>
        <v>0</v>
      </c>
      <c r="Q329" s="13">
        <v>50</v>
      </c>
      <c r="R329" s="39" t="s">
        <v>891</v>
      </c>
    </row>
    <row r="330" spans="1:20" x14ac:dyDescent="0.25">
      <c r="B330" t="s">
        <v>280</v>
      </c>
      <c r="C330" t="s">
        <v>1365</v>
      </c>
      <c r="H330" s="13">
        <v>4</v>
      </c>
      <c r="I330" s="13">
        <f t="shared" si="63"/>
        <v>12</v>
      </c>
      <c r="J330" s="13">
        <f t="shared" si="65"/>
        <v>4</v>
      </c>
      <c r="K330" s="13">
        <f t="shared" si="66"/>
        <v>12</v>
      </c>
      <c r="L330" s="25">
        <v>4</v>
      </c>
      <c r="M330" s="25">
        <v>12</v>
      </c>
      <c r="N330" s="13">
        <f t="shared" si="64"/>
        <v>0</v>
      </c>
      <c r="O330" s="13">
        <f t="shared" si="67"/>
        <v>0</v>
      </c>
      <c r="Q330" s="13">
        <v>25</v>
      </c>
      <c r="R330" s="39" t="s">
        <v>891</v>
      </c>
    </row>
    <row r="331" spans="1:20" ht="15.75" thickBot="1" x14ac:dyDescent="0.3">
      <c r="A331" s="2" t="s">
        <v>1719</v>
      </c>
      <c r="B331" s="2"/>
      <c r="C331" s="2"/>
      <c r="D331" s="14">
        <f>SUM(D296:D330)</f>
        <v>142</v>
      </c>
      <c r="E331" s="14">
        <f t="shared" ref="E331:T331" si="68">SUM(E296:E330)</f>
        <v>2431</v>
      </c>
      <c r="F331" s="14">
        <f t="shared" si="68"/>
        <v>321</v>
      </c>
      <c r="G331" s="14">
        <f t="shared" si="68"/>
        <v>2143</v>
      </c>
      <c r="H331" s="14">
        <f t="shared" si="68"/>
        <v>413</v>
      </c>
      <c r="I331" s="14">
        <f t="shared" si="68"/>
        <v>1239</v>
      </c>
      <c r="J331" s="14">
        <f t="shared" si="68"/>
        <v>876</v>
      </c>
      <c r="K331" s="14">
        <f t="shared" si="68"/>
        <v>5813</v>
      </c>
      <c r="L331" s="14">
        <f t="shared" si="68"/>
        <v>876</v>
      </c>
      <c r="M331" s="14">
        <f t="shared" si="68"/>
        <v>5813</v>
      </c>
      <c r="N331" s="14">
        <f t="shared" si="68"/>
        <v>0</v>
      </c>
      <c r="O331" s="14">
        <f t="shared" si="68"/>
        <v>0</v>
      </c>
      <c r="P331" s="14">
        <f t="shared" si="68"/>
        <v>1</v>
      </c>
      <c r="Q331" s="14">
        <f t="shared" si="68"/>
        <v>3983</v>
      </c>
      <c r="R331" s="23"/>
      <c r="S331" s="14">
        <f t="shared" si="68"/>
        <v>73481</v>
      </c>
      <c r="T331" s="14">
        <f t="shared" si="68"/>
        <v>139</v>
      </c>
    </row>
    <row r="332" spans="1:20" ht="15.75" thickTop="1" x14ac:dyDescent="0.25">
      <c r="B332" t="s">
        <v>279</v>
      </c>
      <c r="C332" t="s">
        <v>1364</v>
      </c>
      <c r="H332" s="13">
        <v>5</v>
      </c>
      <c r="I332" s="13">
        <f>H332*3</f>
        <v>15</v>
      </c>
      <c r="J332" s="13">
        <f t="shared" si="65"/>
        <v>5</v>
      </c>
      <c r="K332" s="13">
        <f t="shared" si="66"/>
        <v>15</v>
      </c>
      <c r="L332" s="25">
        <v>5</v>
      </c>
      <c r="M332" s="25">
        <v>15</v>
      </c>
      <c r="N332" s="13">
        <f>J332-L332</f>
        <v>0</v>
      </c>
      <c r="O332" s="13">
        <f t="shared" si="67"/>
        <v>0</v>
      </c>
      <c r="Q332" s="13">
        <v>20</v>
      </c>
      <c r="R332" s="39" t="s">
        <v>892</v>
      </c>
      <c r="S332" s="13">
        <v>1577</v>
      </c>
    </row>
    <row r="333" spans="1:20" x14ac:dyDescent="0.25">
      <c r="B333" t="s">
        <v>278</v>
      </c>
      <c r="C333" t="s">
        <v>1363</v>
      </c>
      <c r="H333" s="13">
        <v>4</v>
      </c>
      <c r="I333" s="13">
        <f t="shared" ref="I333:I356" si="69">H333*3</f>
        <v>12</v>
      </c>
      <c r="J333" s="13">
        <f t="shared" si="65"/>
        <v>4</v>
      </c>
      <c r="K333" s="13">
        <f t="shared" si="66"/>
        <v>12</v>
      </c>
      <c r="L333" s="25">
        <v>4</v>
      </c>
      <c r="M333" s="25">
        <v>12</v>
      </c>
      <c r="N333" s="13">
        <f t="shared" ref="N333:N356" si="70">J333-L333</f>
        <v>0</v>
      </c>
      <c r="O333" s="13">
        <f t="shared" si="67"/>
        <v>0</v>
      </c>
      <c r="Q333" s="13">
        <v>24</v>
      </c>
      <c r="R333" s="39" t="s">
        <v>892</v>
      </c>
    </row>
    <row r="334" spans="1:20" x14ac:dyDescent="0.25">
      <c r="B334" t="s">
        <v>538</v>
      </c>
      <c r="C334" t="s">
        <v>1589</v>
      </c>
      <c r="F334" s="13">
        <v>2</v>
      </c>
      <c r="G334" s="13">
        <f>F334*6</f>
        <v>12</v>
      </c>
      <c r="H334" s="13">
        <v>6</v>
      </c>
      <c r="I334" s="13">
        <f t="shared" si="69"/>
        <v>18</v>
      </c>
      <c r="J334" s="13">
        <f t="shared" si="65"/>
        <v>8</v>
      </c>
      <c r="K334" s="13">
        <f t="shared" si="66"/>
        <v>30</v>
      </c>
      <c r="L334" s="25">
        <v>8</v>
      </c>
      <c r="M334" s="25">
        <v>30</v>
      </c>
      <c r="N334" s="13">
        <f t="shared" si="70"/>
        <v>0</v>
      </c>
      <c r="O334" s="13">
        <f t="shared" si="67"/>
        <v>0</v>
      </c>
      <c r="Q334" s="13">
        <v>24</v>
      </c>
      <c r="R334" s="39" t="s">
        <v>892</v>
      </c>
    </row>
    <row r="335" spans="1:20" x14ac:dyDescent="0.25">
      <c r="B335" t="s">
        <v>684</v>
      </c>
      <c r="C335" t="s">
        <v>1590</v>
      </c>
      <c r="F335" s="13">
        <v>2</v>
      </c>
      <c r="G335" s="13">
        <f>F335*6</f>
        <v>12</v>
      </c>
      <c r="H335" s="13">
        <v>5</v>
      </c>
      <c r="I335" s="13">
        <f t="shared" si="69"/>
        <v>15</v>
      </c>
      <c r="J335" s="13">
        <f t="shared" si="65"/>
        <v>7</v>
      </c>
      <c r="K335" s="13">
        <f t="shared" si="66"/>
        <v>27</v>
      </c>
      <c r="L335" s="25">
        <v>7</v>
      </c>
      <c r="M335" s="25">
        <v>27</v>
      </c>
      <c r="N335" s="13">
        <f t="shared" si="70"/>
        <v>0</v>
      </c>
      <c r="O335" s="13">
        <f t="shared" si="67"/>
        <v>0</v>
      </c>
      <c r="Q335" s="13">
        <v>10</v>
      </c>
      <c r="R335" s="39" t="s">
        <v>892</v>
      </c>
    </row>
    <row r="336" spans="1:20" x14ac:dyDescent="0.25">
      <c r="B336" t="s">
        <v>276</v>
      </c>
      <c r="C336" t="s">
        <v>1359</v>
      </c>
      <c r="H336" s="13">
        <v>6</v>
      </c>
      <c r="I336" s="13">
        <f t="shared" si="69"/>
        <v>18</v>
      </c>
      <c r="J336" s="13">
        <f t="shared" si="65"/>
        <v>6</v>
      </c>
      <c r="K336" s="13">
        <f t="shared" si="66"/>
        <v>18</v>
      </c>
      <c r="L336" s="25">
        <v>6</v>
      </c>
      <c r="M336" s="25">
        <v>18</v>
      </c>
      <c r="N336" s="13">
        <f t="shared" si="70"/>
        <v>0</v>
      </c>
      <c r="O336" s="13">
        <f t="shared" si="67"/>
        <v>0</v>
      </c>
      <c r="Q336" s="13">
        <v>30</v>
      </c>
      <c r="R336" s="39" t="s">
        <v>892</v>
      </c>
    </row>
    <row r="337" spans="2:20" x14ac:dyDescent="0.25">
      <c r="B337" t="s">
        <v>275</v>
      </c>
      <c r="C337" t="s">
        <v>1361</v>
      </c>
      <c r="F337" s="13">
        <v>9</v>
      </c>
      <c r="G337" s="13">
        <f>F337*6</f>
        <v>54</v>
      </c>
      <c r="H337" s="13">
        <v>6</v>
      </c>
      <c r="I337" s="13">
        <f t="shared" si="69"/>
        <v>18</v>
      </c>
      <c r="J337" s="13">
        <f t="shared" si="65"/>
        <v>15</v>
      </c>
      <c r="K337" s="13">
        <f t="shared" si="66"/>
        <v>72</v>
      </c>
      <c r="L337" s="25">
        <v>15</v>
      </c>
      <c r="M337" s="25">
        <v>72</v>
      </c>
      <c r="N337" s="13">
        <f t="shared" si="70"/>
        <v>0</v>
      </c>
      <c r="O337" s="13">
        <f t="shared" si="67"/>
        <v>0</v>
      </c>
      <c r="Q337" s="13">
        <v>30</v>
      </c>
      <c r="R337" s="39" t="s">
        <v>892</v>
      </c>
    </row>
    <row r="338" spans="2:20" x14ac:dyDescent="0.25">
      <c r="B338" t="s">
        <v>274</v>
      </c>
      <c r="C338" t="s">
        <v>1360</v>
      </c>
      <c r="H338" s="13">
        <v>4</v>
      </c>
      <c r="I338" s="13">
        <f t="shared" si="69"/>
        <v>12</v>
      </c>
      <c r="J338" s="13">
        <f t="shared" si="65"/>
        <v>4</v>
      </c>
      <c r="K338" s="13">
        <f t="shared" si="66"/>
        <v>12</v>
      </c>
      <c r="L338" s="25">
        <v>4</v>
      </c>
      <c r="M338" s="25">
        <v>12</v>
      </c>
      <c r="N338" s="13">
        <f t="shared" si="70"/>
        <v>0</v>
      </c>
      <c r="O338" s="13">
        <f t="shared" si="67"/>
        <v>0</v>
      </c>
      <c r="Q338" s="13">
        <v>26</v>
      </c>
      <c r="R338" s="39" t="s">
        <v>892</v>
      </c>
    </row>
    <row r="339" spans="2:20" x14ac:dyDescent="0.25">
      <c r="B339" t="s">
        <v>273</v>
      </c>
      <c r="C339" t="s">
        <v>1359</v>
      </c>
      <c r="F339" s="13">
        <v>2</v>
      </c>
      <c r="G339" s="13">
        <f>F339*6</f>
        <v>12</v>
      </c>
      <c r="H339" s="13">
        <v>3</v>
      </c>
      <c r="I339" s="13">
        <f t="shared" si="69"/>
        <v>9</v>
      </c>
      <c r="J339" s="13">
        <f t="shared" si="65"/>
        <v>5</v>
      </c>
      <c r="K339" s="13">
        <f t="shared" si="66"/>
        <v>21</v>
      </c>
      <c r="L339" s="25">
        <v>5</v>
      </c>
      <c r="M339" s="25">
        <v>21</v>
      </c>
      <c r="N339" s="13">
        <f t="shared" si="70"/>
        <v>0</v>
      </c>
      <c r="O339" s="13">
        <f t="shared" si="67"/>
        <v>0</v>
      </c>
      <c r="Q339" s="13">
        <v>25</v>
      </c>
      <c r="R339" s="39" t="s">
        <v>892</v>
      </c>
    </row>
    <row r="340" spans="2:20" x14ac:dyDescent="0.25">
      <c r="B340" t="s">
        <v>272</v>
      </c>
      <c r="C340" t="s">
        <v>1354</v>
      </c>
      <c r="F340" s="13">
        <v>3</v>
      </c>
      <c r="G340" s="13">
        <f>F340*6</f>
        <v>18</v>
      </c>
      <c r="H340" s="13">
        <v>7</v>
      </c>
      <c r="I340" s="13">
        <f t="shared" si="69"/>
        <v>21</v>
      </c>
      <c r="J340" s="13">
        <f t="shared" si="65"/>
        <v>10</v>
      </c>
      <c r="K340" s="13">
        <f t="shared" si="66"/>
        <v>39</v>
      </c>
      <c r="L340" s="25">
        <v>10</v>
      </c>
      <c r="M340" s="25">
        <v>39</v>
      </c>
      <c r="N340" s="13">
        <f t="shared" si="70"/>
        <v>0</v>
      </c>
      <c r="O340" s="13">
        <f t="shared" si="67"/>
        <v>0</v>
      </c>
      <c r="Q340" s="13">
        <v>21</v>
      </c>
      <c r="R340" s="39" t="s">
        <v>893</v>
      </c>
      <c r="S340" s="13">
        <v>2249</v>
      </c>
      <c r="T340" s="13">
        <v>3</v>
      </c>
    </row>
    <row r="341" spans="2:20" x14ac:dyDescent="0.25">
      <c r="B341" t="s">
        <v>268</v>
      </c>
      <c r="C341" t="s">
        <v>1354</v>
      </c>
      <c r="F341" s="13">
        <v>6</v>
      </c>
      <c r="G341" s="13">
        <v>48</v>
      </c>
      <c r="H341" s="13">
        <v>6</v>
      </c>
      <c r="I341" s="13">
        <f t="shared" si="69"/>
        <v>18</v>
      </c>
      <c r="J341" s="13">
        <f t="shared" si="65"/>
        <v>12</v>
      </c>
      <c r="K341" s="13">
        <f t="shared" si="66"/>
        <v>66</v>
      </c>
      <c r="L341" s="25">
        <v>12</v>
      </c>
      <c r="M341" s="25">
        <v>66</v>
      </c>
      <c r="N341" s="13">
        <f t="shared" si="70"/>
        <v>0</v>
      </c>
      <c r="O341" s="13">
        <f t="shared" si="67"/>
        <v>0</v>
      </c>
      <c r="Q341" s="13">
        <v>30</v>
      </c>
      <c r="R341" s="39" t="s">
        <v>893</v>
      </c>
    </row>
    <row r="342" spans="2:20" x14ac:dyDescent="0.25">
      <c r="B342" t="s">
        <v>271</v>
      </c>
      <c r="C342" t="s">
        <v>1358</v>
      </c>
      <c r="D342" s="13">
        <v>1</v>
      </c>
      <c r="E342" s="13">
        <v>14</v>
      </c>
      <c r="F342" s="13">
        <v>3</v>
      </c>
      <c r="G342" s="13">
        <v>24</v>
      </c>
      <c r="H342" s="13">
        <v>5</v>
      </c>
      <c r="I342" s="13">
        <f t="shared" si="69"/>
        <v>15</v>
      </c>
      <c r="J342" s="13">
        <f t="shared" si="65"/>
        <v>9</v>
      </c>
      <c r="K342" s="13">
        <f t="shared" si="66"/>
        <v>53</v>
      </c>
      <c r="L342" s="25">
        <v>9</v>
      </c>
      <c r="M342" s="25">
        <v>53</v>
      </c>
      <c r="N342" s="13">
        <f t="shared" si="70"/>
        <v>0</v>
      </c>
      <c r="O342" s="13">
        <f t="shared" si="67"/>
        <v>0</v>
      </c>
      <c r="Q342" s="13">
        <v>25</v>
      </c>
      <c r="R342" s="39" t="s">
        <v>893</v>
      </c>
    </row>
    <row r="343" spans="2:20" x14ac:dyDescent="0.25">
      <c r="B343" t="s">
        <v>270</v>
      </c>
      <c r="C343" t="s">
        <v>1357</v>
      </c>
      <c r="D343" s="13">
        <v>1</v>
      </c>
      <c r="E343" s="13">
        <v>16</v>
      </c>
      <c r="F343" s="13">
        <v>2</v>
      </c>
      <c r="G343" s="13">
        <v>16</v>
      </c>
      <c r="H343" s="13">
        <v>6</v>
      </c>
      <c r="I343" s="13">
        <f t="shared" si="69"/>
        <v>18</v>
      </c>
      <c r="J343" s="13">
        <f t="shared" si="65"/>
        <v>9</v>
      </c>
      <c r="K343" s="13">
        <f t="shared" si="66"/>
        <v>50</v>
      </c>
      <c r="L343" s="25">
        <v>9</v>
      </c>
      <c r="M343" s="25">
        <v>50</v>
      </c>
      <c r="N343" s="13">
        <f t="shared" si="70"/>
        <v>0</v>
      </c>
      <c r="O343" s="13">
        <f t="shared" si="67"/>
        <v>0</v>
      </c>
      <c r="Q343" s="13">
        <v>20</v>
      </c>
      <c r="R343" s="39" t="s">
        <v>893</v>
      </c>
    </row>
    <row r="344" spans="2:20" x14ac:dyDescent="0.25">
      <c r="B344" t="s">
        <v>269</v>
      </c>
      <c r="C344" t="s">
        <v>1356</v>
      </c>
      <c r="H344" s="13">
        <v>3</v>
      </c>
      <c r="I344" s="13">
        <f t="shared" si="69"/>
        <v>9</v>
      </c>
      <c r="J344" s="13">
        <f t="shared" si="65"/>
        <v>3</v>
      </c>
      <c r="K344" s="13">
        <f t="shared" si="66"/>
        <v>9</v>
      </c>
      <c r="L344" s="25">
        <v>3</v>
      </c>
      <c r="M344" s="25">
        <v>9</v>
      </c>
      <c r="N344" s="13">
        <f t="shared" si="70"/>
        <v>0</v>
      </c>
      <c r="O344" s="13">
        <f t="shared" si="67"/>
        <v>0</v>
      </c>
      <c r="Q344" s="13">
        <v>12</v>
      </c>
      <c r="R344" s="39" t="s">
        <v>893</v>
      </c>
    </row>
    <row r="345" spans="2:20" x14ac:dyDescent="0.25">
      <c r="B345" t="s">
        <v>603</v>
      </c>
      <c r="C345" t="s">
        <v>1567</v>
      </c>
      <c r="H345" s="13">
        <v>5</v>
      </c>
      <c r="I345" s="13">
        <f t="shared" si="69"/>
        <v>15</v>
      </c>
      <c r="J345" s="13">
        <f t="shared" si="65"/>
        <v>5</v>
      </c>
      <c r="K345" s="13">
        <f t="shared" si="66"/>
        <v>15</v>
      </c>
      <c r="L345" s="25">
        <v>5</v>
      </c>
      <c r="M345" s="25">
        <v>15</v>
      </c>
      <c r="N345" s="13">
        <f t="shared" si="70"/>
        <v>0</v>
      </c>
      <c r="O345" s="13">
        <f t="shared" si="67"/>
        <v>0</v>
      </c>
      <c r="Q345" s="13">
        <v>10</v>
      </c>
      <c r="R345" s="39" t="s">
        <v>893</v>
      </c>
    </row>
    <row r="346" spans="2:20" x14ac:dyDescent="0.25">
      <c r="B346" t="s">
        <v>540</v>
      </c>
      <c r="C346" t="s">
        <v>1591</v>
      </c>
      <c r="F346" s="13">
        <v>1</v>
      </c>
      <c r="G346" s="13">
        <v>8</v>
      </c>
      <c r="H346" s="13">
        <v>5</v>
      </c>
      <c r="I346" s="13">
        <f t="shared" si="69"/>
        <v>15</v>
      </c>
      <c r="J346" s="13">
        <f t="shared" si="65"/>
        <v>6</v>
      </c>
      <c r="K346" s="13">
        <f t="shared" si="66"/>
        <v>23</v>
      </c>
      <c r="L346" s="25">
        <v>6</v>
      </c>
      <c r="M346" s="25">
        <v>23</v>
      </c>
      <c r="N346" s="13">
        <f t="shared" si="70"/>
        <v>0</v>
      </c>
      <c r="O346" s="13">
        <f t="shared" si="67"/>
        <v>0</v>
      </c>
      <c r="Q346" s="13">
        <v>16</v>
      </c>
      <c r="R346" s="39" t="s">
        <v>893</v>
      </c>
    </row>
    <row r="347" spans="2:20" x14ac:dyDescent="0.25">
      <c r="B347" t="s">
        <v>685</v>
      </c>
      <c r="C347" t="s">
        <v>1565</v>
      </c>
      <c r="H347" s="13">
        <v>2</v>
      </c>
      <c r="I347" s="13">
        <f t="shared" si="69"/>
        <v>6</v>
      </c>
      <c r="J347" s="13">
        <f t="shared" si="65"/>
        <v>2</v>
      </c>
      <c r="K347" s="13">
        <f t="shared" si="66"/>
        <v>6</v>
      </c>
      <c r="L347" s="25">
        <v>2</v>
      </c>
      <c r="M347" s="25">
        <v>6</v>
      </c>
      <c r="N347" s="13">
        <f t="shared" si="70"/>
        <v>0</v>
      </c>
      <c r="O347" s="13">
        <f t="shared" si="67"/>
        <v>0</v>
      </c>
      <c r="Q347" s="13">
        <v>5</v>
      </c>
      <c r="R347" s="39" t="s">
        <v>893</v>
      </c>
    </row>
    <row r="348" spans="2:20" x14ac:dyDescent="0.25">
      <c r="B348" t="s">
        <v>686</v>
      </c>
      <c r="C348" t="s">
        <v>1564</v>
      </c>
      <c r="H348" s="13">
        <v>4</v>
      </c>
      <c r="I348" s="13">
        <f t="shared" si="69"/>
        <v>12</v>
      </c>
      <c r="J348" s="13">
        <f t="shared" si="65"/>
        <v>4</v>
      </c>
      <c r="K348" s="13">
        <f t="shared" si="66"/>
        <v>12</v>
      </c>
      <c r="L348" s="25">
        <v>4</v>
      </c>
      <c r="M348" s="25">
        <v>12</v>
      </c>
      <c r="N348" s="13">
        <f t="shared" si="70"/>
        <v>0</v>
      </c>
      <c r="O348" s="13">
        <f t="shared" si="67"/>
        <v>0</v>
      </c>
      <c r="Q348" s="13">
        <v>10</v>
      </c>
      <c r="R348" s="39" t="s">
        <v>893</v>
      </c>
    </row>
    <row r="349" spans="2:20" x14ac:dyDescent="0.25">
      <c r="B349" t="s">
        <v>267</v>
      </c>
      <c r="C349" t="s">
        <v>1353</v>
      </c>
      <c r="D349" s="13">
        <v>12</v>
      </c>
      <c r="E349" s="13">
        <v>168</v>
      </c>
      <c r="F349" s="13">
        <v>8</v>
      </c>
      <c r="G349" s="13">
        <v>64</v>
      </c>
      <c r="H349" s="13">
        <v>40</v>
      </c>
      <c r="I349" s="13">
        <f t="shared" si="69"/>
        <v>120</v>
      </c>
      <c r="J349" s="13">
        <f t="shared" si="65"/>
        <v>60</v>
      </c>
      <c r="K349" s="13">
        <f t="shared" si="66"/>
        <v>352</v>
      </c>
      <c r="L349" s="25">
        <v>60</v>
      </c>
      <c r="M349" s="25">
        <v>352</v>
      </c>
      <c r="N349" s="13">
        <f t="shared" si="70"/>
        <v>0</v>
      </c>
      <c r="O349" s="13">
        <f t="shared" si="67"/>
        <v>0</v>
      </c>
      <c r="Q349" s="13">
        <v>160</v>
      </c>
      <c r="R349" s="39" t="s">
        <v>893</v>
      </c>
    </row>
    <row r="350" spans="2:20" x14ac:dyDescent="0.25">
      <c r="B350" t="s">
        <v>541</v>
      </c>
      <c r="C350" t="s">
        <v>1592</v>
      </c>
      <c r="D350" s="13">
        <v>1</v>
      </c>
      <c r="E350" s="13">
        <v>16</v>
      </c>
      <c r="F350" s="13">
        <v>4</v>
      </c>
      <c r="G350" s="13">
        <f>F350*6</f>
        <v>24</v>
      </c>
      <c r="H350" s="13">
        <v>8</v>
      </c>
      <c r="I350" s="13">
        <f t="shared" si="69"/>
        <v>24</v>
      </c>
      <c r="J350" s="13">
        <f t="shared" si="65"/>
        <v>13</v>
      </c>
      <c r="K350" s="13">
        <f t="shared" si="66"/>
        <v>64</v>
      </c>
      <c r="L350" s="25">
        <v>13</v>
      </c>
      <c r="M350" s="25">
        <v>64</v>
      </c>
      <c r="N350" s="13">
        <f t="shared" si="70"/>
        <v>0</v>
      </c>
      <c r="O350" s="13">
        <f t="shared" si="67"/>
        <v>0</v>
      </c>
      <c r="Q350" s="13">
        <v>40</v>
      </c>
      <c r="R350" s="39" t="s">
        <v>893</v>
      </c>
    </row>
    <row r="351" spans="2:20" x14ac:dyDescent="0.25">
      <c r="B351" t="s">
        <v>725</v>
      </c>
      <c r="C351" s="10" t="s">
        <v>1683</v>
      </c>
      <c r="H351" s="13">
        <v>2</v>
      </c>
      <c r="I351" s="13">
        <f t="shared" si="69"/>
        <v>6</v>
      </c>
      <c r="J351" s="13">
        <f t="shared" si="65"/>
        <v>2</v>
      </c>
      <c r="K351" s="13">
        <f t="shared" si="66"/>
        <v>6</v>
      </c>
      <c r="L351" s="25">
        <v>2</v>
      </c>
      <c r="M351" s="25">
        <v>6</v>
      </c>
      <c r="N351" s="13">
        <f t="shared" si="70"/>
        <v>0</v>
      </c>
      <c r="O351" s="13">
        <f t="shared" si="67"/>
        <v>0</v>
      </c>
      <c r="Q351" s="13">
        <v>8</v>
      </c>
      <c r="R351" s="39" t="s">
        <v>893</v>
      </c>
    </row>
    <row r="352" spans="2:20" x14ac:dyDescent="0.25">
      <c r="B352" t="s">
        <v>687</v>
      </c>
      <c r="C352" t="s">
        <v>1593</v>
      </c>
      <c r="F352" s="13">
        <v>2</v>
      </c>
      <c r="G352" s="13">
        <f>F352*6</f>
        <v>12</v>
      </c>
      <c r="H352" s="13">
        <v>4</v>
      </c>
      <c r="I352" s="13">
        <f t="shared" si="69"/>
        <v>12</v>
      </c>
      <c r="J352" s="13">
        <f t="shared" si="65"/>
        <v>6</v>
      </c>
      <c r="K352" s="13">
        <f t="shared" si="66"/>
        <v>24</v>
      </c>
      <c r="L352" s="25">
        <v>6</v>
      </c>
      <c r="M352" s="25">
        <v>24</v>
      </c>
      <c r="N352" s="13">
        <f t="shared" si="70"/>
        <v>0</v>
      </c>
      <c r="O352" s="13">
        <f t="shared" si="67"/>
        <v>0</v>
      </c>
      <c r="Q352" s="13">
        <v>18</v>
      </c>
      <c r="R352" s="39" t="s">
        <v>893</v>
      </c>
    </row>
    <row r="353" spans="1:20" x14ac:dyDescent="0.25">
      <c r="B353" t="s">
        <v>542</v>
      </c>
      <c r="C353" t="s">
        <v>1594</v>
      </c>
      <c r="F353" s="13">
        <v>1</v>
      </c>
      <c r="G353" s="13">
        <f>F353*6</f>
        <v>6</v>
      </c>
      <c r="H353" s="13">
        <v>4</v>
      </c>
      <c r="I353" s="13">
        <f t="shared" si="69"/>
        <v>12</v>
      </c>
      <c r="J353" s="13">
        <f t="shared" si="65"/>
        <v>5</v>
      </c>
      <c r="K353" s="13">
        <f t="shared" si="66"/>
        <v>18</v>
      </c>
      <c r="L353" s="25">
        <v>5</v>
      </c>
      <c r="M353" s="25">
        <v>18</v>
      </c>
      <c r="N353" s="13">
        <f t="shared" si="70"/>
        <v>0</v>
      </c>
      <c r="O353" s="13">
        <f t="shared" si="67"/>
        <v>0</v>
      </c>
      <c r="Q353" s="13">
        <v>18</v>
      </c>
      <c r="R353" s="39" t="s">
        <v>893</v>
      </c>
    </row>
    <row r="354" spans="1:20" x14ac:dyDescent="0.25">
      <c r="B354" t="s">
        <v>265</v>
      </c>
      <c r="C354" t="s">
        <v>1351</v>
      </c>
      <c r="H354" s="13">
        <v>3</v>
      </c>
      <c r="I354" s="13">
        <f t="shared" si="69"/>
        <v>9</v>
      </c>
      <c r="J354" s="13">
        <f t="shared" si="65"/>
        <v>3</v>
      </c>
      <c r="K354" s="13">
        <f t="shared" si="66"/>
        <v>9</v>
      </c>
      <c r="L354" s="25">
        <v>3</v>
      </c>
      <c r="M354" s="25">
        <v>9</v>
      </c>
      <c r="N354" s="13">
        <f t="shared" si="70"/>
        <v>0</v>
      </c>
      <c r="O354" s="13">
        <f t="shared" si="67"/>
        <v>0</v>
      </c>
      <c r="Q354" s="13">
        <v>6</v>
      </c>
      <c r="R354" s="39" t="s">
        <v>893</v>
      </c>
    </row>
    <row r="355" spans="1:20" x14ac:dyDescent="0.25">
      <c r="B355" t="s">
        <v>688</v>
      </c>
      <c r="C355" t="s">
        <v>1560</v>
      </c>
      <c r="H355" s="13">
        <v>2</v>
      </c>
      <c r="I355" s="13">
        <f t="shared" si="69"/>
        <v>6</v>
      </c>
      <c r="J355" s="13">
        <f t="shared" si="65"/>
        <v>2</v>
      </c>
      <c r="K355" s="13">
        <f t="shared" si="66"/>
        <v>6</v>
      </c>
      <c r="L355" s="25">
        <v>2</v>
      </c>
      <c r="M355" s="25">
        <v>6</v>
      </c>
      <c r="N355" s="13">
        <f t="shared" si="70"/>
        <v>0</v>
      </c>
      <c r="O355" s="13">
        <f t="shared" si="67"/>
        <v>0</v>
      </c>
      <c r="Q355" s="13">
        <v>4</v>
      </c>
      <c r="R355" s="39" t="s">
        <v>893</v>
      </c>
    </row>
    <row r="356" spans="1:20" x14ac:dyDescent="0.25">
      <c r="B356" t="s">
        <v>543</v>
      </c>
      <c r="C356" t="s">
        <v>1559</v>
      </c>
      <c r="H356" s="13">
        <v>3</v>
      </c>
      <c r="I356" s="13">
        <f t="shared" si="69"/>
        <v>9</v>
      </c>
      <c r="J356" s="13">
        <f t="shared" si="65"/>
        <v>3</v>
      </c>
      <c r="K356" s="13">
        <f t="shared" si="66"/>
        <v>9</v>
      </c>
      <c r="L356" s="25">
        <v>3</v>
      </c>
      <c r="M356" s="25">
        <v>9</v>
      </c>
      <c r="N356" s="13">
        <f t="shared" si="70"/>
        <v>0</v>
      </c>
      <c r="O356" s="13">
        <f t="shared" si="67"/>
        <v>0</v>
      </c>
      <c r="Q356" s="13">
        <v>6</v>
      </c>
      <c r="R356" s="39" t="s">
        <v>893</v>
      </c>
    </row>
    <row r="357" spans="1:20" ht="15.75" thickBot="1" x14ac:dyDescent="0.3">
      <c r="A357" s="2" t="s">
        <v>5</v>
      </c>
      <c r="B357" s="2"/>
      <c r="C357" s="2"/>
      <c r="D357" s="14">
        <f t="shared" ref="D357:T357" si="71">SUM(D331:D356)</f>
        <v>157</v>
      </c>
      <c r="E357" s="14">
        <f t="shared" si="71"/>
        <v>2645</v>
      </c>
      <c r="F357" s="14">
        <f t="shared" si="71"/>
        <v>366</v>
      </c>
      <c r="G357" s="14">
        <f t="shared" si="71"/>
        <v>2453</v>
      </c>
      <c r="H357" s="14">
        <f t="shared" si="71"/>
        <v>561</v>
      </c>
      <c r="I357" s="14">
        <f t="shared" si="71"/>
        <v>1683</v>
      </c>
      <c r="J357" s="14">
        <f t="shared" si="71"/>
        <v>1084</v>
      </c>
      <c r="K357" s="14">
        <f t="shared" si="71"/>
        <v>6781</v>
      </c>
      <c r="L357" s="14">
        <f t="shared" si="71"/>
        <v>1084</v>
      </c>
      <c r="M357" s="14">
        <f t="shared" si="71"/>
        <v>6781</v>
      </c>
      <c r="N357" s="14">
        <f t="shared" si="71"/>
        <v>0</v>
      </c>
      <c r="O357" s="14">
        <f t="shared" si="71"/>
        <v>0</v>
      </c>
      <c r="P357" s="14">
        <f t="shared" si="71"/>
        <v>1</v>
      </c>
      <c r="Q357" s="14">
        <f t="shared" si="71"/>
        <v>4581</v>
      </c>
      <c r="R357" s="23"/>
      <c r="S357" s="14">
        <f t="shared" si="71"/>
        <v>77307</v>
      </c>
      <c r="T357" s="14">
        <f t="shared" si="71"/>
        <v>142</v>
      </c>
    </row>
    <row r="358" spans="1:20" ht="15.75" thickTop="1" x14ac:dyDescent="0.25">
      <c r="A358" t="s">
        <v>544</v>
      </c>
      <c r="B358" t="s">
        <v>545</v>
      </c>
      <c r="C358" t="s">
        <v>1570</v>
      </c>
      <c r="H358" s="13">
        <v>5</v>
      </c>
      <c r="I358" s="13">
        <v>15</v>
      </c>
      <c r="J358" s="13">
        <f t="shared" si="65"/>
        <v>5</v>
      </c>
      <c r="K358" s="13">
        <f t="shared" si="66"/>
        <v>15</v>
      </c>
      <c r="L358" s="25">
        <v>5</v>
      </c>
      <c r="M358" s="25">
        <v>15</v>
      </c>
      <c r="N358" s="13">
        <f>J358-L358</f>
        <v>0</v>
      </c>
      <c r="O358" s="13">
        <f t="shared" si="67"/>
        <v>0</v>
      </c>
      <c r="Q358" s="13">
        <v>15</v>
      </c>
      <c r="R358" s="39" t="s">
        <v>879</v>
      </c>
      <c r="S358" s="13">
        <v>649</v>
      </c>
      <c r="T358" s="13">
        <v>1</v>
      </c>
    </row>
    <row r="359" spans="1:20" x14ac:dyDescent="0.25">
      <c r="B359" t="s">
        <v>546</v>
      </c>
      <c r="C359" t="s">
        <v>1571</v>
      </c>
      <c r="F359" s="13">
        <v>3</v>
      </c>
      <c r="G359" s="13">
        <v>12</v>
      </c>
      <c r="H359" s="13">
        <v>14</v>
      </c>
      <c r="I359" s="13">
        <v>42</v>
      </c>
      <c r="J359" s="13">
        <f t="shared" si="65"/>
        <v>17</v>
      </c>
      <c r="K359" s="13">
        <f t="shared" si="66"/>
        <v>54</v>
      </c>
      <c r="L359" s="25">
        <v>17</v>
      </c>
      <c r="M359" s="25">
        <v>54</v>
      </c>
      <c r="N359" s="13">
        <f t="shared" ref="N359:N376" si="72">J359-L359</f>
        <v>0</v>
      </c>
      <c r="O359" s="13">
        <f t="shared" si="67"/>
        <v>0</v>
      </c>
      <c r="Q359" s="13">
        <v>80</v>
      </c>
      <c r="R359" s="39" t="s">
        <v>879</v>
      </c>
      <c r="T359" s="13">
        <v>1</v>
      </c>
    </row>
    <row r="360" spans="1:20" x14ac:dyDescent="0.25">
      <c r="B360" t="s">
        <v>689</v>
      </c>
      <c r="C360" t="s">
        <v>1572</v>
      </c>
      <c r="H360" s="13">
        <v>8</v>
      </c>
      <c r="I360" s="13">
        <f>H360*3</f>
        <v>24</v>
      </c>
      <c r="J360" s="13">
        <f t="shared" si="65"/>
        <v>8</v>
      </c>
      <c r="K360" s="13">
        <f t="shared" si="66"/>
        <v>24</v>
      </c>
      <c r="L360" s="13">
        <v>8</v>
      </c>
      <c r="M360" s="13">
        <v>24</v>
      </c>
      <c r="N360" s="13">
        <f t="shared" si="72"/>
        <v>0</v>
      </c>
      <c r="O360" s="13">
        <f t="shared" si="67"/>
        <v>0</v>
      </c>
      <c r="Q360" s="13">
        <v>24</v>
      </c>
      <c r="R360" s="39" t="s">
        <v>882</v>
      </c>
      <c r="S360" s="13">
        <v>1185</v>
      </c>
    </row>
    <row r="361" spans="1:20" x14ac:dyDescent="0.25">
      <c r="B361" t="s">
        <v>303</v>
      </c>
      <c r="C361" t="s">
        <v>1392</v>
      </c>
      <c r="H361" s="13">
        <v>32</v>
      </c>
      <c r="I361" s="13">
        <f t="shared" ref="I361:I376" si="73">H361*3</f>
        <v>96</v>
      </c>
      <c r="J361" s="13">
        <f t="shared" si="65"/>
        <v>32</v>
      </c>
      <c r="K361" s="13">
        <f t="shared" si="66"/>
        <v>96</v>
      </c>
      <c r="L361" s="13">
        <v>32</v>
      </c>
      <c r="M361" s="13">
        <v>96</v>
      </c>
      <c r="N361" s="13">
        <f t="shared" si="72"/>
        <v>0</v>
      </c>
      <c r="O361" s="13">
        <f t="shared" si="67"/>
        <v>0</v>
      </c>
      <c r="Q361" s="13">
        <v>85</v>
      </c>
      <c r="R361" s="39" t="s">
        <v>882</v>
      </c>
    </row>
    <row r="362" spans="1:20" x14ac:dyDescent="0.25">
      <c r="B362" t="s">
        <v>304</v>
      </c>
      <c r="C362" t="s">
        <v>1393</v>
      </c>
      <c r="H362" s="13">
        <v>25</v>
      </c>
      <c r="I362" s="13">
        <f t="shared" si="73"/>
        <v>75</v>
      </c>
      <c r="J362" s="13">
        <f t="shared" si="65"/>
        <v>25</v>
      </c>
      <c r="K362" s="13">
        <f t="shared" si="66"/>
        <v>75</v>
      </c>
      <c r="L362" s="13">
        <v>25</v>
      </c>
      <c r="M362" s="13">
        <v>75</v>
      </c>
      <c r="N362" s="13">
        <f t="shared" si="72"/>
        <v>0</v>
      </c>
      <c r="O362" s="13">
        <f t="shared" si="67"/>
        <v>0</v>
      </c>
      <c r="Q362" s="13">
        <v>70</v>
      </c>
      <c r="R362" s="39" t="s">
        <v>882</v>
      </c>
    </row>
    <row r="363" spans="1:20" x14ac:dyDescent="0.25">
      <c r="B363" t="s">
        <v>305</v>
      </c>
      <c r="C363" s="7" t="s">
        <v>1681</v>
      </c>
      <c r="H363" s="13">
        <v>10</v>
      </c>
      <c r="I363" s="13">
        <f t="shared" si="73"/>
        <v>30</v>
      </c>
      <c r="J363" s="13">
        <f t="shared" si="65"/>
        <v>10</v>
      </c>
      <c r="K363" s="13">
        <f t="shared" si="66"/>
        <v>30</v>
      </c>
      <c r="L363" s="13">
        <v>10</v>
      </c>
      <c r="M363" s="13">
        <v>30</v>
      </c>
      <c r="N363" s="13">
        <f t="shared" si="72"/>
        <v>0</v>
      </c>
      <c r="O363" s="13">
        <f t="shared" si="67"/>
        <v>0</v>
      </c>
      <c r="Q363" s="13">
        <v>30</v>
      </c>
      <c r="R363" s="39" t="s">
        <v>882</v>
      </c>
      <c r="T363" s="13">
        <v>1</v>
      </c>
    </row>
    <row r="364" spans="1:20" x14ac:dyDescent="0.25">
      <c r="B364" t="s">
        <v>306</v>
      </c>
      <c r="C364" t="s">
        <v>1395</v>
      </c>
      <c r="H364" s="13">
        <v>9</v>
      </c>
      <c r="I364" s="13">
        <f t="shared" si="73"/>
        <v>27</v>
      </c>
      <c r="J364" s="13">
        <f t="shared" si="65"/>
        <v>9</v>
      </c>
      <c r="K364" s="13">
        <f t="shared" si="66"/>
        <v>27</v>
      </c>
      <c r="L364" s="13">
        <v>9</v>
      </c>
      <c r="M364" s="13">
        <v>27</v>
      </c>
      <c r="N364" s="13">
        <f t="shared" si="72"/>
        <v>0</v>
      </c>
      <c r="O364" s="13">
        <f t="shared" si="67"/>
        <v>0</v>
      </c>
      <c r="Q364" s="13">
        <v>28</v>
      </c>
      <c r="R364" s="39" t="s">
        <v>882</v>
      </c>
    </row>
    <row r="365" spans="1:20" x14ac:dyDescent="0.25">
      <c r="B365" t="s">
        <v>307</v>
      </c>
      <c r="C365" t="s">
        <v>1396</v>
      </c>
      <c r="H365" s="13">
        <v>38</v>
      </c>
      <c r="I365" s="13">
        <f t="shared" si="73"/>
        <v>114</v>
      </c>
      <c r="J365" s="13">
        <f t="shared" si="65"/>
        <v>38</v>
      </c>
      <c r="K365" s="13">
        <f t="shared" si="66"/>
        <v>114</v>
      </c>
      <c r="L365" s="13">
        <v>38</v>
      </c>
      <c r="M365" s="13">
        <v>114</v>
      </c>
      <c r="N365" s="13">
        <f t="shared" si="72"/>
        <v>0</v>
      </c>
      <c r="O365" s="13">
        <f t="shared" si="67"/>
        <v>0</v>
      </c>
      <c r="Q365" s="13">
        <v>88</v>
      </c>
      <c r="R365" s="39" t="s">
        <v>882</v>
      </c>
    </row>
    <row r="366" spans="1:20" x14ac:dyDescent="0.25">
      <c r="B366" t="s">
        <v>547</v>
      </c>
      <c r="C366" t="s">
        <v>1573</v>
      </c>
      <c r="F366" s="13">
        <v>3</v>
      </c>
      <c r="G366" s="13">
        <v>12</v>
      </c>
      <c r="H366" s="13">
        <v>10</v>
      </c>
      <c r="I366" s="13">
        <f t="shared" si="73"/>
        <v>30</v>
      </c>
      <c r="J366" s="13">
        <f t="shared" si="65"/>
        <v>13</v>
      </c>
      <c r="K366" s="13">
        <f t="shared" si="66"/>
        <v>42</v>
      </c>
      <c r="L366" s="13">
        <v>13</v>
      </c>
      <c r="M366" s="13">
        <v>42</v>
      </c>
      <c r="N366" s="13">
        <f t="shared" si="72"/>
        <v>0</v>
      </c>
      <c r="O366" s="13">
        <f t="shared" si="67"/>
        <v>0</v>
      </c>
      <c r="Q366" s="13">
        <v>34</v>
      </c>
      <c r="S366" s="13">
        <v>509</v>
      </c>
      <c r="T366" s="13">
        <v>1</v>
      </c>
    </row>
    <row r="367" spans="1:20" x14ac:dyDescent="0.25">
      <c r="B367" t="s">
        <v>308</v>
      </c>
      <c r="C367" t="s">
        <v>1397</v>
      </c>
      <c r="F367" s="13">
        <v>6</v>
      </c>
      <c r="G367" s="13">
        <f>F367*6</f>
        <v>36</v>
      </c>
      <c r="H367" s="13">
        <v>7</v>
      </c>
      <c r="I367" s="13">
        <f t="shared" si="73"/>
        <v>21</v>
      </c>
      <c r="J367" s="13">
        <f t="shared" si="65"/>
        <v>13</v>
      </c>
      <c r="K367" s="13">
        <f t="shared" si="66"/>
        <v>57</v>
      </c>
      <c r="L367" s="13">
        <v>13</v>
      </c>
      <c r="M367" s="13">
        <v>57</v>
      </c>
      <c r="N367" s="13">
        <f t="shared" si="72"/>
        <v>0</v>
      </c>
      <c r="O367" s="13">
        <f t="shared" si="67"/>
        <v>0</v>
      </c>
      <c r="Q367" s="13">
        <v>45</v>
      </c>
      <c r="S367" s="13">
        <v>378</v>
      </c>
      <c r="T367" s="13">
        <v>1</v>
      </c>
    </row>
    <row r="368" spans="1:20" x14ac:dyDescent="0.25">
      <c r="B368" t="s">
        <v>309</v>
      </c>
      <c r="C368" t="s">
        <v>1398</v>
      </c>
      <c r="F368" s="13">
        <v>6</v>
      </c>
      <c r="G368" s="13">
        <f>F368*6</f>
        <v>36</v>
      </c>
      <c r="H368" s="13">
        <v>37</v>
      </c>
      <c r="I368" s="13">
        <f t="shared" si="73"/>
        <v>111</v>
      </c>
      <c r="J368" s="13">
        <f t="shared" si="65"/>
        <v>43</v>
      </c>
      <c r="K368" s="13">
        <f t="shared" si="66"/>
        <v>147</v>
      </c>
      <c r="L368" s="25">
        <v>43</v>
      </c>
      <c r="M368" s="25">
        <v>147</v>
      </c>
      <c r="N368" s="13">
        <f t="shared" si="72"/>
        <v>0</v>
      </c>
      <c r="O368" s="13">
        <f t="shared" si="67"/>
        <v>0</v>
      </c>
      <c r="Q368" s="13">
        <v>117</v>
      </c>
      <c r="S368" s="13">
        <v>2142</v>
      </c>
      <c r="T368" s="13">
        <v>5</v>
      </c>
    </row>
    <row r="369" spans="1:20" x14ac:dyDescent="0.25">
      <c r="B369" t="s">
        <v>310</v>
      </c>
      <c r="C369" t="s">
        <v>1399</v>
      </c>
      <c r="F369" s="13">
        <v>12</v>
      </c>
      <c r="G369" s="13">
        <f>F369*6</f>
        <v>72</v>
      </c>
      <c r="H369" s="13">
        <v>10</v>
      </c>
      <c r="I369" s="13">
        <f t="shared" si="73"/>
        <v>30</v>
      </c>
      <c r="J369" s="13">
        <f t="shared" si="65"/>
        <v>22</v>
      </c>
      <c r="K369" s="13">
        <f t="shared" si="66"/>
        <v>102</v>
      </c>
      <c r="L369" s="25">
        <v>22</v>
      </c>
      <c r="M369" s="25">
        <v>102</v>
      </c>
      <c r="N369" s="13">
        <f t="shared" si="72"/>
        <v>0</v>
      </c>
      <c r="O369" s="13">
        <f t="shared" si="67"/>
        <v>0</v>
      </c>
      <c r="Q369" s="13">
        <v>92</v>
      </c>
      <c r="S369" s="13">
        <v>1213</v>
      </c>
      <c r="T369" s="13">
        <v>2</v>
      </c>
    </row>
    <row r="370" spans="1:20" x14ac:dyDescent="0.25">
      <c r="B370" t="s">
        <v>690</v>
      </c>
      <c r="C370" t="s">
        <v>1400</v>
      </c>
      <c r="D370" s="13">
        <v>5</v>
      </c>
      <c r="E370" s="13">
        <v>90</v>
      </c>
      <c r="F370" s="13">
        <v>4</v>
      </c>
      <c r="G370" s="13">
        <v>32</v>
      </c>
      <c r="H370" s="13">
        <v>11</v>
      </c>
      <c r="I370" s="13">
        <f t="shared" si="73"/>
        <v>33</v>
      </c>
      <c r="J370" s="13">
        <f t="shared" si="65"/>
        <v>20</v>
      </c>
      <c r="K370" s="13">
        <f t="shared" si="66"/>
        <v>155</v>
      </c>
      <c r="L370" s="13">
        <v>20</v>
      </c>
      <c r="M370" s="13">
        <v>155</v>
      </c>
      <c r="N370" s="13">
        <f t="shared" si="72"/>
        <v>0</v>
      </c>
      <c r="O370" s="13">
        <f t="shared" si="67"/>
        <v>0</v>
      </c>
      <c r="Q370" s="13">
        <v>86</v>
      </c>
      <c r="R370" s="39" t="s">
        <v>883</v>
      </c>
      <c r="S370" s="13">
        <v>12385</v>
      </c>
      <c r="T370" s="13">
        <v>1</v>
      </c>
    </row>
    <row r="371" spans="1:20" x14ac:dyDescent="0.25">
      <c r="B371" t="s">
        <v>691</v>
      </c>
      <c r="C371" s="7" t="s">
        <v>1678</v>
      </c>
      <c r="D371" s="13">
        <v>1</v>
      </c>
      <c r="E371" s="13">
        <v>15</v>
      </c>
      <c r="F371" s="13">
        <v>1</v>
      </c>
      <c r="G371" s="13">
        <v>8</v>
      </c>
      <c r="H371" s="13">
        <v>8</v>
      </c>
      <c r="I371" s="13">
        <f t="shared" si="73"/>
        <v>24</v>
      </c>
      <c r="J371" s="13">
        <f t="shared" si="65"/>
        <v>10</v>
      </c>
      <c r="K371" s="13">
        <f t="shared" si="66"/>
        <v>47</v>
      </c>
      <c r="L371" s="13">
        <v>10</v>
      </c>
      <c r="M371" s="13">
        <v>47</v>
      </c>
      <c r="N371" s="13">
        <f t="shared" si="72"/>
        <v>0</v>
      </c>
      <c r="O371" s="13">
        <f t="shared" si="67"/>
        <v>0</v>
      </c>
      <c r="Q371" s="13">
        <v>48</v>
      </c>
      <c r="R371" s="39" t="s">
        <v>883</v>
      </c>
      <c r="T371" s="13">
        <v>1</v>
      </c>
    </row>
    <row r="372" spans="1:20" x14ac:dyDescent="0.25">
      <c r="B372" t="s">
        <v>313</v>
      </c>
      <c r="C372" s="7" t="s">
        <v>1679</v>
      </c>
      <c r="D372" s="13">
        <v>2</v>
      </c>
      <c r="E372" s="13">
        <v>36</v>
      </c>
      <c r="F372" s="13">
        <v>3</v>
      </c>
      <c r="G372" s="13">
        <v>24</v>
      </c>
      <c r="H372" s="13">
        <v>5</v>
      </c>
      <c r="I372" s="13">
        <f t="shared" si="73"/>
        <v>15</v>
      </c>
      <c r="J372" s="13">
        <f t="shared" si="65"/>
        <v>10</v>
      </c>
      <c r="K372" s="13">
        <f t="shared" si="66"/>
        <v>75</v>
      </c>
      <c r="L372" s="13">
        <v>10</v>
      </c>
      <c r="M372" s="13">
        <v>75</v>
      </c>
      <c r="N372" s="13">
        <f t="shared" si="72"/>
        <v>0</v>
      </c>
      <c r="O372" s="13">
        <f t="shared" si="67"/>
        <v>0</v>
      </c>
      <c r="Q372" s="13">
        <v>36</v>
      </c>
      <c r="R372" s="39" t="s">
        <v>883</v>
      </c>
    </row>
    <row r="373" spans="1:20" x14ac:dyDescent="0.25">
      <c r="B373" t="s">
        <v>314</v>
      </c>
      <c r="C373" s="7" t="s">
        <v>980</v>
      </c>
      <c r="D373" s="13">
        <v>7</v>
      </c>
      <c r="E373" s="13">
        <v>140</v>
      </c>
      <c r="F373" s="13">
        <v>23</v>
      </c>
      <c r="G373" s="13">
        <v>184</v>
      </c>
      <c r="H373" s="13">
        <v>16</v>
      </c>
      <c r="I373" s="13">
        <f t="shared" si="73"/>
        <v>48</v>
      </c>
      <c r="J373" s="13">
        <f t="shared" si="65"/>
        <v>46</v>
      </c>
      <c r="K373" s="13">
        <f t="shared" si="66"/>
        <v>372</v>
      </c>
      <c r="L373" s="13">
        <v>46</v>
      </c>
      <c r="M373" s="13">
        <v>372</v>
      </c>
      <c r="N373" s="13">
        <f t="shared" si="72"/>
        <v>0</v>
      </c>
      <c r="O373" s="13">
        <f t="shared" si="67"/>
        <v>0</v>
      </c>
      <c r="Q373" s="13">
        <v>168</v>
      </c>
      <c r="R373" s="39" t="s">
        <v>883</v>
      </c>
      <c r="T373" s="13">
        <v>35</v>
      </c>
    </row>
    <row r="374" spans="1:20" x14ac:dyDescent="0.25">
      <c r="B374" t="s">
        <v>315</v>
      </c>
      <c r="C374" s="7" t="s">
        <v>981</v>
      </c>
      <c r="H374" s="13">
        <v>1</v>
      </c>
      <c r="I374" s="13">
        <f t="shared" si="73"/>
        <v>3</v>
      </c>
      <c r="J374" s="13">
        <f t="shared" si="65"/>
        <v>1</v>
      </c>
      <c r="K374" s="13">
        <f t="shared" si="66"/>
        <v>3</v>
      </c>
      <c r="L374" s="25">
        <v>1</v>
      </c>
      <c r="M374" s="25">
        <v>3</v>
      </c>
      <c r="N374" s="13">
        <f t="shared" si="72"/>
        <v>0</v>
      </c>
      <c r="O374" s="13">
        <f t="shared" si="67"/>
        <v>0</v>
      </c>
      <c r="Q374" s="13">
        <v>4</v>
      </c>
      <c r="R374" s="39" t="s">
        <v>883</v>
      </c>
    </row>
    <row r="375" spans="1:20" x14ac:dyDescent="0.25">
      <c r="B375" t="s">
        <v>716</v>
      </c>
      <c r="C375" t="s">
        <v>982</v>
      </c>
      <c r="F375" s="13">
        <v>3</v>
      </c>
      <c r="G375" s="13">
        <v>24</v>
      </c>
      <c r="H375" s="13">
        <v>3</v>
      </c>
      <c r="I375" s="13">
        <f t="shared" si="73"/>
        <v>9</v>
      </c>
      <c r="J375" s="13">
        <f t="shared" si="65"/>
        <v>6</v>
      </c>
      <c r="K375" s="13">
        <f t="shared" si="66"/>
        <v>33</v>
      </c>
      <c r="L375" s="25">
        <v>6</v>
      </c>
      <c r="M375" s="25">
        <v>33</v>
      </c>
      <c r="N375" s="13">
        <f t="shared" si="72"/>
        <v>0</v>
      </c>
      <c r="O375" s="13">
        <f t="shared" si="67"/>
        <v>0</v>
      </c>
      <c r="Q375" s="13">
        <v>31</v>
      </c>
      <c r="R375" s="39" t="s">
        <v>883</v>
      </c>
    </row>
    <row r="376" spans="1:20" x14ac:dyDescent="0.25">
      <c r="B376" t="s">
        <v>316</v>
      </c>
      <c r="C376" t="s">
        <v>983</v>
      </c>
      <c r="H376" s="13">
        <v>1</v>
      </c>
      <c r="I376" s="13">
        <f t="shared" si="73"/>
        <v>3</v>
      </c>
      <c r="J376" s="13">
        <f t="shared" si="65"/>
        <v>1</v>
      </c>
      <c r="K376" s="13">
        <f t="shared" si="66"/>
        <v>3</v>
      </c>
      <c r="L376" s="25">
        <v>1</v>
      </c>
      <c r="M376" s="25">
        <v>3</v>
      </c>
      <c r="N376" s="13">
        <f t="shared" si="72"/>
        <v>0</v>
      </c>
      <c r="O376" s="13">
        <f t="shared" si="67"/>
        <v>0</v>
      </c>
      <c r="Q376" s="13">
        <v>3</v>
      </c>
      <c r="R376" s="39" t="s">
        <v>883</v>
      </c>
    </row>
    <row r="377" spans="1:20" ht="15.75" thickBot="1" x14ac:dyDescent="0.3">
      <c r="A377" s="2" t="s">
        <v>5</v>
      </c>
      <c r="B377" s="2"/>
      <c r="C377" s="2"/>
      <c r="D377" s="14">
        <f>SUM(D358:D376)</f>
        <v>15</v>
      </c>
      <c r="E377" s="14">
        <f t="shared" ref="E377:Q377" si="74">SUM(E358:E376)</f>
        <v>281</v>
      </c>
      <c r="F377" s="14">
        <f t="shared" si="74"/>
        <v>64</v>
      </c>
      <c r="G377" s="14">
        <f t="shared" si="74"/>
        <v>440</v>
      </c>
      <c r="H377" s="14">
        <f t="shared" si="74"/>
        <v>250</v>
      </c>
      <c r="I377" s="14">
        <f t="shared" si="74"/>
        <v>750</v>
      </c>
      <c r="J377" s="14">
        <f t="shared" si="74"/>
        <v>329</v>
      </c>
      <c r="K377" s="14">
        <f t="shared" si="74"/>
        <v>1471</v>
      </c>
      <c r="L377" s="14">
        <f t="shared" si="74"/>
        <v>329</v>
      </c>
      <c r="M377" s="14">
        <f t="shared" si="74"/>
        <v>1471</v>
      </c>
      <c r="N377" s="14">
        <f t="shared" si="74"/>
        <v>0</v>
      </c>
      <c r="O377" s="14">
        <f t="shared" si="74"/>
        <v>0</v>
      </c>
      <c r="P377" s="14">
        <f t="shared" si="74"/>
        <v>0</v>
      </c>
      <c r="Q377" s="14">
        <f t="shared" si="74"/>
        <v>1084</v>
      </c>
      <c r="R377" s="23"/>
      <c r="S377" s="14">
        <f>SUM(S358:S376)</f>
        <v>18461</v>
      </c>
      <c r="T377" s="14">
        <f>SUM(T358:T376)</f>
        <v>49</v>
      </c>
    </row>
    <row r="378" spans="1:20" ht="15.75" thickTop="1" x14ac:dyDescent="0.25">
      <c r="A378" t="s">
        <v>317</v>
      </c>
      <c r="B378" t="s">
        <v>318</v>
      </c>
      <c r="C378" t="s">
        <v>985</v>
      </c>
      <c r="D378" s="13">
        <v>1</v>
      </c>
      <c r="E378" s="13">
        <v>18</v>
      </c>
      <c r="H378" s="13">
        <v>5</v>
      </c>
      <c r="I378" s="13">
        <f>H378*3</f>
        <v>15</v>
      </c>
      <c r="J378" s="13">
        <f t="shared" si="65"/>
        <v>6</v>
      </c>
      <c r="K378" s="13">
        <f t="shared" si="66"/>
        <v>33</v>
      </c>
      <c r="L378" s="25">
        <v>6</v>
      </c>
      <c r="M378" s="25">
        <v>33</v>
      </c>
      <c r="N378" s="13">
        <f>J378-L378</f>
        <v>0</v>
      </c>
      <c r="O378" s="13">
        <f t="shared" si="67"/>
        <v>0</v>
      </c>
      <c r="P378" s="13">
        <v>1</v>
      </c>
      <c r="Q378" s="13">
        <v>18</v>
      </c>
      <c r="R378" s="39" t="s">
        <v>879</v>
      </c>
      <c r="S378" s="13">
        <v>4963</v>
      </c>
      <c r="T378" s="13">
        <v>4</v>
      </c>
    </row>
    <row r="379" spans="1:20" x14ac:dyDescent="0.25">
      <c r="B379" t="s">
        <v>319</v>
      </c>
      <c r="C379" t="s">
        <v>986</v>
      </c>
      <c r="D379" s="13">
        <v>2</v>
      </c>
      <c r="E379" s="13">
        <v>36</v>
      </c>
      <c r="F379" s="13">
        <v>1</v>
      </c>
      <c r="G379" s="13">
        <v>7</v>
      </c>
      <c r="H379" s="13">
        <v>18</v>
      </c>
      <c r="I379" s="13">
        <f t="shared" ref="I379:I389" si="75">H379*3</f>
        <v>54</v>
      </c>
      <c r="J379" s="13">
        <f t="shared" si="65"/>
        <v>21</v>
      </c>
      <c r="K379" s="13">
        <f t="shared" si="66"/>
        <v>97</v>
      </c>
      <c r="L379" s="25">
        <v>21</v>
      </c>
      <c r="M379" s="25">
        <v>97</v>
      </c>
      <c r="N379" s="13">
        <f t="shared" ref="N379:N389" si="76">J379-L379</f>
        <v>0</v>
      </c>
      <c r="O379" s="13">
        <f t="shared" si="67"/>
        <v>0</v>
      </c>
      <c r="P379" s="13">
        <v>2</v>
      </c>
      <c r="Q379" s="13">
        <v>80</v>
      </c>
      <c r="R379" s="39" t="s">
        <v>879</v>
      </c>
    </row>
    <row r="380" spans="1:20" x14ac:dyDescent="0.25">
      <c r="B380" t="s">
        <v>320</v>
      </c>
      <c r="C380" t="s">
        <v>987</v>
      </c>
      <c r="D380" s="13">
        <v>3</v>
      </c>
      <c r="E380" s="13">
        <v>54</v>
      </c>
      <c r="F380" s="13">
        <v>1</v>
      </c>
      <c r="G380" s="13">
        <v>7</v>
      </c>
      <c r="H380" s="13">
        <v>8</v>
      </c>
      <c r="I380" s="13">
        <f t="shared" si="75"/>
        <v>24</v>
      </c>
      <c r="J380" s="13">
        <f t="shared" si="65"/>
        <v>12</v>
      </c>
      <c r="K380" s="13">
        <f t="shared" si="66"/>
        <v>85</v>
      </c>
      <c r="L380" s="25">
        <v>12</v>
      </c>
      <c r="M380" s="25">
        <v>85</v>
      </c>
      <c r="N380" s="13">
        <f t="shared" si="76"/>
        <v>0</v>
      </c>
      <c r="O380" s="13">
        <f t="shared" si="67"/>
        <v>0</v>
      </c>
      <c r="Q380" s="13">
        <v>32</v>
      </c>
      <c r="R380" s="39" t="s">
        <v>879</v>
      </c>
      <c r="T380" s="13" t="s">
        <v>723</v>
      </c>
    </row>
    <row r="381" spans="1:20" x14ac:dyDescent="0.25">
      <c r="B381" t="s">
        <v>650</v>
      </c>
      <c r="C381" t="s">
        <v>988</v>
      </c>
      <c r="D381" s="13">
        <v>2</v>
      </c>
      <c r="E381" s="13">
        <v>36</v>
      </c>
      <c r="H381" s="13">
        <v>9</v>
      </c>
      <c r="I381" s="13">
        <f t="shared" si="75"/>
        <v>27</v>
      </c>
      <c r="J381" s="13">
        <f t="shared" si="65"/>
        <v>11</v>
      </c>
      <c r="K381" s="13">
        <f t="shared" si="66"/>
        <v>63</v>
      </c>
      <c r="L381" s="25">
        <v>11</v>
      </c>
      <c r="M381" s="25">
        <v>63</v>
      </c>
      <c r="N381" s="13">
        <f t="shared" si="76"/>
        <v>0</v>
      </c>
      <c r="O381" s="13">
        <f t="shared" si="67"/>
        <v>0</v>
      </c>
      <c r="P381" s="13">
        <v>2</v>
      </c>
      <c r="Q381" s="13">
        <v>33</v>
      </c>
      <c r="R381" s="39" t="s">
        <v>879</v>
      </c>
    </row>
    <row r="382" spans="1:20" x14ac:dyDescent="0.25">
      <c r="B382" t="s">
        <v>321</v>
      </c>
      <c r="C382" t="s">
        <v>992</v>
      </c>
      <c r="H382" s="13">
        <v>4</v>
      </c>
      <c r="I382" s="13">
        <f t="shared" si="75"/>
        <v>12</v>
      </c>
      <c r="J382" s="13">
        <f t="shared" si="65"/>
        <v>4</v>
      </c>
      <c r="K382" s="13">
        <f t="shared" si="66"/>
        <v>12</v>
      </c>
      <c r="L382" s="25">
        <v>4</v>
      </c>
      <c r="M382" s="25">
        <v>12</v>
      </c>
      <c r="N382" s="13">
        <f t="shared" si="76"/>
        <v>0</v>
      </c>
      <c r="O382" s="13">
        <f t="shared" si="67"/>
        <v>0</v>
      </c>
      <c r="Q382" s="13">
        <v>11</v>
      </c>
      <c r="R382" s="39" t="s">
        <v>879</v>
      </c>
    </row>
    <row r="383" spans="1:20" x14ac:dyDescent="0.25">
      <c r="B383" t="s">
        <v>787</v>
      </c>
      <c r="C383" t="s">
        <v>991</v>
      </c>
      <c r="D383" s="13">
        <v>1</v>
      </c>
      <c r="E383" s="13">
        <v>18</v>
      </c>
      <c r="H383" s="13">
        <v>4</v>
      </c>
      <c r="I383" s="13">
        <f t="shared" si="75"/>
        <v>12</v>
      </c>
      <c r="J383" s="13">
        <f t="shared" si="65"/>
        <v>5</v>
      </c>
      <c r="K383" s="13">
        <f t="shared" si="66"/>
        <v>30</v>
      </c>
      <c r="L383" s="25">
        <v>5</v>
      </c>
      <c r="M383" s="25">
        <v>30</v>
      </c>
      <c r="N383" s="13">
        <f t="shared" si="76"/>
        <v>0</v>
      </c>
      <c r="O383" s="13">
        <f t="shared" si="67"/>
        <v>0</v>
      </c>
      <c r="P383" s="13">
        <v>3</v>
      </c>
      <c r="Q383" s="13">
        <v>15</v>
      </c>
      <c r="R383" s="39" t="s">
        <v>882</v>
      </c>
      <c r="S383" s="13">
        <v>1370</v>
      </c>
      <c r="T383" s="13">
        <v>2</v>
      </c>
    </row>
    <row r="384" spans="1:20" x14ac:dyDescent="0.25">
      <c r="B384" t="s">
        <v>322</v>
      </c>
      <c r="C384" t="s">
        <v>993</v>
      </c>
      <c r="D384" s="13">
        <v>3</v>
      </c>
      <c r="E384" s="13">
        <v>54</v>
      </c>
      <c r="H384" s="13">
        <v>13</v>
      </c>
      <c r="I384" s="13">
        <f t="shared" si="75"/>
        <v>39</v>
      </c>
      <c r="J384" s="13">
        <f t="shared" si="65"/>
        <v>16</v>
      </c>
      <c r="K384" s="13">
        <f t="shared" si="66"/>
        <v>93</v>
      </c>
      <c r="L384" s="25">
        <v>16</v>
      </c>
      <c r="M384" s="25">
        <v>93</v>
      </c>
      <c r="N384" s="13">
        <f t="shared" si="76"/>
        <v>0</v>
      </c>
      <c r="O384" s="13">
        <f t="shared" si="67"/>
        <v>0</v>
      </c>
      <c r="P384" s="13">
        <v>1</v>
      </c>
      <c r="Q384" s="13">
        <v>33</v>
      </c>
      <c r="R384" s="39" t="s">
        <v>882</v>
      </c>
      <c r="T384" s="13" t="s">
        <v>723</v>
      </c>
    </row>
    <row r="385" spans="1:20" x14ac:dyDescent="0.25">
      <c r="B385" t="s">
        <v>859</v>
      </c>
      <c r="C385" t="s">
        <v>994</v>
      </c>
      <c r="F385" s="13">
        <v>1</v>
      </c>
      <c r="G385" s="13">
        <v>7</v>
      </c>
      <c r="H385" s="13">
        <v>4</v>
      </c>
      <c r="I385" s="13">
        <f t="shared" si="75"/>
        <v>12</v>
      </c>
      <c r="J385" s="13">
        <f t="shared" si="65"/>
        <v>5</v>
      </c>
      <c r="K385" s="13">
        <f t="shared" si="66"/>
        <v>19</v>
      </c>
      <c r="L385" s="25">
        <v>5</v>
      </c>
      <c r="M385" s="25">
        <v>19</v>
      </c>
      <c r="N385" s="13">
        <f t="shared" si="76"/>
        <v>0</v>
      </c>
      <c r="O385" s="13">
        <f t="shared" si="67"/>
        <v>0</v>
      </c>
      <c r="P385" s="13">
        <v>4</v>
      </c>
      <c r="Q385" s="13">
        <v>20</v>
      </c>
      <c r="R385" s="39" t="s">
        <v>882</v>
      </c>
    </row>
    <row r="386" spans="1:20" x14ac:dyDescent="0.25">
      <c r="B386" t="s">
        <v>323</v>
      </c>
      <c r="C386" t="s">
        <v>995</v>
      </c>
      <c r="H386" s="13">
        <v>7</v>
      </c>
      <c r="I386" s="13">
        <f t="shared" si="75"/>
        <v>21</v>
      </c>
      <c r="J386" s="13">
        <f t="shared" si="65"/>
        <v>7</v>
      </c>
      <c r="K386" s="13">
        <f t="shared" si="66"/>
        <v>21</v>
      </c>
      <c r="L386" s="25">
        <v>7</v>
      </c>
      <c r="M386" s="25">
        <v>21</v>
      </c>
      <c r="N386" s="13">
        <f t="shared" si="76"/>
        <v>0</v>
      </c>
      <c r="O386" s="13">
        <f t="shared" si="67"/>
        <v>0</v>
      </c>
      <c r="Q386" s="13">
        <v>26</v>
      </c>
      <c r="R386" s="39" t="s">
        <v>882</v>
      </c>
    </row>
    <row r="387" spans="1:20" x14ac:dyDescent="0.25">
      <c r="B387" t="s">
        <v>324</v>
      </c>
      <c r="C387" t="s">
        <v>996</v>
      </c>
      <c r="D387" s="13">
        <v>1</v>
      </c>
      <c r="E387" s="13">
        <v>15</v>
      </c>
      <c r="H387" s="13">
        <v>9</v>
      </c>
      <c r="I387" s="13">
        <f t="shared" si="75"/>
        <v>27</v>
      </c>
      <c r="J387" s="13">
        <f t="shared" si="65"/>
        <v>10</v>
      </c>
      <c r="K387" s="13">
        <f t="shared" si="66"/>
        <v>42</v>
      </c>
      <c r="L387" s="25">
        <v>10</v>
      </c>
      <c r="M387" s="25">
        <v>42</v>
      </c>
      <c r="N387" s="13">
        <f t="shared" si="76"/>
        <v>0</v>
      </c>
      <c r="O387" s="13">
        <f t="shared" si="67"/>
        <v>0</v>
      </c>
      <c r="P387" s="13">
        <v>1</v>
      </c>
      <c r="Q387" s="13">
        <v>20</v>
      </c>
      <c r="R387" s="39" t="s">
        <v>883</v>
      </c>
      <c r="S387" s="13">
        <v>1378</v>
      </c>
    </row>
    <row r="388" spans="1:20" x14ac:dyDescent="0.25">
      <c r="B388" t="s">
        <v>325</v>
      </c>
      <c r="C388" t="s">
        <v>997</v>
      </c>
      <c r="F388" s="13">
        <v>1</v>
      </c>
      <c r="G388" s="13">
        <v>5</v>
      </c>
      <c r="H388" s="13">
        <v>6</v>
      </c>
      <c r="I388" s="13">
        <f t="shared" si="75"/>
        <v>18</v>
      </c>
      <c r="J388" s="13">
        <f t="shared" ref="J388:J450" si="77">D388+F388+H388</f>
        <v>7</v>
      </c>
      <c r="K388" s="13">
        <f t="shared" ref="K388:K450" si="78">E388+G388+I388</f>
        <v>23</v>
      </c>
      <c r="L388" s="25">
        <v>7</v>
      </c>
      <c r="M388" s="25">
        <v>23</v>
      </c>
      <c r="N388" s="13">
        <f t="shared" si="76"/>
        <v>0</v>
      </c>
      <c r="O388" s="13">
        <f t="shared" ref="O388:O450" si="79">K388-M388</f>
        <v>0</v>
      </c>
      <c r="P388" s="13">
        <v>1</v>
      </c>
      <c r="Q388" s="13">
        <v>14</v>
      </c>
      <c r="R388" s="39" t="s">
        <v>883</v>
      </c>
    </row>
    <row r="389" spans="1:20" x14ac:dyDescent="0.25">
      <c r="B389" t="s">
        <v>648</v>
      </c>
      <c r="C389" t="s">
        <v>998</v>
      </c>
      <c r="H389" s="13">
        <v>10</v>
      </c>
      <c r="I389" s="13">
        <f t="shared" si="75"/>
        <v>30</v>
      </c>
      <c r="J389" s="13">
        <f t="shared" si="77"/>
        <v>10</v>
      </c>
      <c r="K389" s="13">
        <f t="shared" si="78"/>
        <v>30</v>
      </c>
      <c r="L389" s="25">
        <v>10</v>
      </c>
      <c r="M389" s="25">
        <v>30</v>
      </c>
      <c r="N389" s="13">
        <f t="shared" si="76"/>
        <v>0</v>
      </c>
      <c r="O389" s="13">
        <f t="shared" si="79"/>
        <v>0</v>
      </c>
      <c r="P389" s="13">
        <v>1</v>
      </c>
      <c r="Q389" s="13">
        <v>16</v>
      </c>
      <c r="R389" s="39" t="s">
        <v>883</v>
      </c>
    </row>
    <row r="390" spans="1:20" ht="15.75" thickBot="1" x14ac:dyDescent="0.3">
      <c r="A390" s="2" t="s">
        <v>1719</v>
      </c>
      <c r="B390" s="2"/>
      <c r="C390" s="2"/>
      <c r="D390" s="14">
        <f>SUM(D378:D389)</f>
        <v>13</v>
      </c>
      <c r="E390" s="14">
        <f t="shared" ref="E390:T390" si="80">SUM(E378:E389)</f>
        <v>231</v>
      </c>
      <c r="F390" s="14">
        <f t="shared" si="80"/>
        <v>4</v>
      </c>
      <c r="G390" s="14">
        <f t="shared" si="80"/>
        <v>26</v>
      </c>
      <c r="H390" s="14">
        <f t="shared" si="80"/>
        <v>97</v>
      </c>
      <c r="I390" s="14">
        <f t="shared" si="80"/>
        <v>291</v>
      </c>
      <c r="J390" s="14">
        <f t="shared" si="80"/>
        <v>114</v>
      </c>
      <c r="K390" s="14">
        <f t="shared" si="80"/>
        <v>548</v>
      </c>
      <c r="L390" s="14">
        <f t="shared" si="80"/>
        <v>114</v>
      </c>
      <c r="M390" s="14">
        <f t="shared" si="80"/>
        <v>548</v>
      </c>
      <c r="N390" s="14">
        <f t="shared" si="80"/>
        <v>0</v>
      </c>
      <c r="O390" s="14">
        <f t="shared" si="80"/>
        <v>0</v>
      </c>
      <c r="P390" s="14">
        <f t="shared" si="80"/>
        <v>16</v>
      </c>
      <c r="Q390" s="14">
        <f t="shared" si="80"/>
        <v>318</v>
      </c>
      <c r="R390" s="23"/>
      <c r="S390" s="14">
        <f t="shared" si="80"/>
        <v>7711</v>
      </c>
      <c r="T390" s="14">
        <f t="shared" si="80"/>
        <v>6</v>
      </c>
    </row>
    <row r="391" spans="1:20" ht="15.75" thickTop="1" x14ac:dyDescent="0.25">
      <c r="B391" t="s">
        <v>326</v>
      </c>
      <c r="C391" t="s">
        <v>999</v>
      </c>
      <c r="D391" s="13">
        <v>2</v>
      </c>
      <c r="E391" s="13">
        <v>30</v>
      </c>
      <c r="H391" s="13">
        <v>5</v>
      </c>
      <c r="I391" s="13">
        <f>H391*3</f>
        <v>15</v>
      </c>
      <c r="J391" s="13">
        <f t="shared" si="77"/>
        <v>7</v>
      </c>
      <c r="K391" s="13">
        <f t="shared" si="78"/>
        <v>45</v>
      </c>
      <c r="L391" s="25">
        <v>7</v>
      </c>
      <c r="M391" s="25">
        <v>45</v>
      </c>
      <c r="N391" s="13">
        <f>J391-L391</f>
        <v>0</v>
      </c>
      <c r="O391" s="13">
        <f t="shared" si="79"/>
        <v>0</v>
      </c>
      <c r="P391" s="13">
        <v>2</v>
      </c>
      <c r="Q391" s="13">
        <v>20</v>
      </c>
      <c r="R391" s="39" t="s">
        <v>881</v>
      </c>
      <c r="S391" s="13">
        <v>1937</v>
      </c>
      <c r="T391" s="13">
        <v>4</v>
      </c>
    </row>
    <row r="392" spans="1:20" x14ac:dyDescent="0.25">
      <c r="B392" t="s">
        <v>327</v>
      </c>
      <c r="C392" t="s">
        <v>1000</v>
      </c>
      <c r="H392" s="13">
        <v>4</v>
      </c>
      <c r="I392" s="13">
        <f t="shared" ref="I392:I422" si="81">H392*3</f>
        <v>12</v>
      </c>
      <c r="J392" s="13">
        <f t="shared" si="77"/>
        <v>4</v>
      </c>
      <c r="K392" s="13">
        <f t="shared" si="78"/>
        <v>12</v>
      </c>
      <c r="L392" s="25">
        <v>4</v>
      </c>
      <c r="M392" s="25">
        <v>12</v>
      </c>
      <c r="N392" s="13">
        <f t="shared" ref="N392:N422" si="82">J392-L392</f>
        <v>0</v>
      </c>
      <c r="O392" s="13">
        <f t="shared" si="79"/>
        <v>0</v>
      </c>
      <c r="P392" s="13">
        <v>1</v>
      </c>
      <c r="Q392" s="13">
        <v>12</v>
      </c>
      <c r="R392" s="39" t="s">
        <v>881</v>
      </c>
    </row>
    <row r="393" spans="1:20" x14ac:dyDescent="0.25">
      <c r="B393" t="s">
        <v>649</v>
      </c>
      <c r="C393" t="s">
        <v>1001</v>
      </c>
      <c r="H393" s="13">
        <v>4</v>
      </c>
      <c r="I393" s="13">
        <f t="shared" si="81"/>
        <v>12</v>
      </c>
      <c r="J393" s="13">
        <f t="shared" si="77"/>
        <v>4</v>
      </c>
      <c r="K393" s="13">
        <f t="shared" si="78"/>
        <v>12</v>
      </c>
      <c r="L393" s="25">
        <v>4</v>
      </c>
      <c r="M393" s="25">
        <v>12</v>
      </c>
      <c r="N393" s="13">
        <f t="shared" si="82"/>
        <v>0</v>
      </c>
      <c r="O393" s="13">
        <f t="shared" si="79"/>
        <v>0</v>
      </c>
      <c r="P393" s="13">
        <v>2</v>
      </c>
      <c r="Q393" s="13">
        <v>14</v>
      </c>
      <c r="R393" s="39" t="s">
        <v>881</v>
      </c>
    </row>
    <row r="394" spans="1:20" x14ac:dyDescent="0.25">
      <c r="B394" t="s">
        <v>328</v>
      </c>
      <c r="C394" t="s">
        <v>1002</v>
      </c>
      <c r="H394" s="13">
        <v>6</v>
      </c>
      <c r="I394" s="13">
        <f t="shared" si="81"/>
        <v>18</v>
      </c>
      <c r="J394" s="13">
        <f t="shared" si="77"/>
        <v>6</v>
      </c>
      <c r="K394" s="13">
        <f t="shared" si="78"/>
        <v>18</v>
      </c>
      <c r="L394" s="25">
        <v>6</v>
      </c>
      <c r="M394" s="25">
        <v>18</v>
      </c>
      <c r="N394" s="13">
        <f t="shared" si="82"/>
        <v>0</v>
      </c>
      <c r="O394" s="13">
        <f t="shared" si="79"/>
        <v>0</v>
      </c>
      <c r="P394" s="13">
        <v>1</v>
      </c>
      <c r="Q394" s="13">
        <v>24</v>
      </c>
      <c r="R394" s="39" t="s">
        <v>881</v>
      </c>
    </row>
    <row r="395" spans="1:20" x14ac:dyDescent="0.25">
      <c r="B395" t="s">
        <v>329</v>
      </c>
      <c r="C395" t="s">
        <v>1004</v>
      </c>
      <c r="D395" s="13">
        <v>3</v>
      </c>
      <c r="E395" s="13">
        <v>45</v>
      </c>
      <c r="H395" s="13">
        <v>13</v>
      </c>
      <c r="I395" s="13">
        <f t="shared" si="81"/>
        <v>39</v>
      </c>
      <c r="J395" s="13">
        <f t="shared" si="77"/>
        <v>16</v>
      </c>
      <c r="K395" s="13">
        <f t="shared" si="78"/>
        <v>84</v>
      </c>
      <c r="L395" s="25">
        <v>16</v>
      </c>
      <c r="M395" s="25">
        <v>84</v>
      </c>
      <c r="N395" s="13">
        <f t="shared" si="82"/>
        <v>0</v>
      </c>
      <c r="O395" s="13">
        <f t="shared" si="79"/>
        <v>0</v>
      </c>
      <c r="P395" s="13">
        <v>1</v>
      </c>
      <c r="Q395" s="13">
        <v>75</v>
      </c>
      <c r="R395" s="39" t="s">
        <v>881</v>
      </c>
    </row>
    <row r="396" spans="1:20" x14ac:dyDescent="0.25">
      <c r="B396" t="s">
        <v>330</v>
      </c>
      <c r="C396" t="s">
        <v>1005</v>
      </c>
      <c r="D396" s="13">
        <v>2</v>
      </c>
      <c r="E396" s="13">
        <v>30</v>
      </c>
      <c r="H396" s="13">
        <v>4</v>
      </c>
      <c r="I396" s="13">
        <f t="shared" si="81"/>
        <v>12</v>
      </c>
      <c r="J396" s="13">
        <f t="shared" si="77"/>
        <v>6</v>
      </c>
      <c r="K396" s="13">
        <f t="shared" si="78"/>
        <v>42</v>
      </c>
      <c r="L396" s="25">
        <v>6</v>
      </c>
      <c r="M396" s="25">
        <v>42</v>
      </c>
      <c r="N396" s="13">
        <f t="shared" si="82"/>
        <v>0</v>
      </c>
      <c r="O396" s="13">
        <f t="shared" si="79"/>
        <v>0</v>
      </c>
      <c r="P396" s="13">
        <v>2</v>
      </c>
      <c r="Q396" s="13">
        <v>24</v>
      </c>
      <c r="R396" s="39" t="s">
        <v>881</v>
      </c>
    </row>
    <row r="397" spans="1:20" x14ac:dyDescent="0.25">
      <c r="B397" t="s">
        <v>331</v>
      </c>
      <c r="C397" t="s">
        <v>1006</v>
      </c>
      <c r="D397" s="13">
        <v>2</v>
      </c>
      <c r="E397" s="13">
        <v>30</v>
      </c>
      <c r="H397" s="13">
        <v>8</v>
      </c>
      <c r="I397" s="13">
        <f t="shared" si="81"/>
        <v>24</v>
      </c>
      <c r="J397" s="13">
        <f t="shared" si="77"/>
        <v>10</v>
      </c>
      <c r="K397" s="13">
        <f t="shared" si="78"/>
        <v>54</v>
      </c>
      <c r="L397" s="25">
        <v>10</v>
      </c>
      <c r="M397" s="25">
        <v>54</v>
      </c>
      <c r="N397" s="13">
        <f t="shared" si="82"/>
        <v>0</v>
      </c>
      <c r="O397" s="13">
        <f t="shared" si="79"/>
        <v>0</v>
      </c>
      <c r="Q397" s="13">
        <v>26</v>
      </c>
      <c r="R397" s="39" t="s">
        <v>881</v>
      </c>
    </row>
    <row r="398" spans="1:20" x14ac:dyDescent="0.25">
      <c r="B398" t="s">
        <v>793</v>
      </c>
      <c r="C398" t="s">
        <v>1008</v>
      </c>
      <c r="D398" s="13">
        <v>1</v>
      </c>
      <c r="E398" s="13">
        <v>15</v>
      </c>
      <c r="H398" s="13">
        <v>10</v>
      </c>
      <c r="I398" s="13">
        <f t="shared" si="81"/>
        <v>30</v>
      </c>
      <c r="J398" s="13">
        <f t="shared" si="77"/>
        <v>11</v>
      </c>
      <c r="K398" s="13">
        <f t="shared" si="78"/>
        <v>45</v>
      </c>
      <c r="L398" s="25">
        <v>11</v>
      </c>
      <c r="M398" s="25">
        <v>45</v>
      </c>
      <c r="N398" s="13">
        <f t="shared" si="82"/>
        <v>0</v>
      </c>
      <c r="O398" s="13">
        <f t="shared" si="79"/>
        <v>0</v>
      </c>
      <c r="P398" s="13">
        <v>1</v>
      </c>
      <c r="Q398" s="13">
        <v>27</v>
      </c>
      <c r="R398" s="39" t="s">
        <v>881</v>
      </c>
    </row>
    <row r="399" spans="1:20" x14ac:dyDescent="0.25">
      <c r="B399" t="s">
        <v>332</v>
      </c>
      <c r="C399" t="s">
        <v>1010</v>
      </c>
      <c r="D399" s="13">
        <v>1</v>
      </c>
      <c r="E399" s="13">
        <v>15</v>
      </c>
      <c r="F399" s="13">
        <v>1</v>
      </c>
      <c r="G399" s="13">
        <f>F399*5</f>
        <v>5</v>
      </c>
      <c r="H399" s="13">
        <v>8</v>
      </c>
      <c r="I399" s="13">
        <f t="shared" si="81"/>
        <v>24</v>
      </c>
      <c r="J399" s="13">
        <f t="shared" si="77"/>
        <v>10</v>
      </c>
      <c r="K399" s="13">
        <f t="shared" si="78"/>
        <v>44</v>
      </c>
      <c r="L399" s="25">
        <v>10</v>
      </c>
      <c r="M399" s="25">
        <v>44</v>
      </c>
      <c r="N399" s="13">
        <f t="shared" si="82"/>
        <v>0</v>
      </c>
      <c r="O399" s="13">
        <f t="shared" si="79"/>
        <v>0</v>
      </c>
      <c r="P399" s="13">
        <v>1</v>
      </c>
      <c r="Q399" s="13">
        <v>35</v>
      </c>
      <c r="R399" s="39" t="s">
        <v>880</v>
      </c>
      <c r="S399" s="13">
        <v>1250</v>
      </c>
      <c r="T399" s="13">
        <v>1</v>
      </c>
    </row>
    <row r="400" spans="1:20" x14ac:dyDescent="0.25">
      <c r="B400" t="s">
        <v>333</v>
      </c>
      <c r="C400" t="s">
        <v>1011</v>
      </c>
      <c r="D400" s="13">
        <v>3</v>
      </c>
      <c r="E400" s="13">
        <v>45</v>
      </c>
      <c r="F400" s="13">
        <v>5</v>
      </c>
      <c r="G400" s="13">
        <f t="shared" ref="G400:G422" si="83">F400*5</f>
        <v>25</v>
      </c>
      <c r="H400" s="13">
        <v>9</v>
      </c>
      <c r="I400" s="13">
        <f t="shared" si="81"/>
        <v>27</v>
      </c>
      <c r="J400" s="13">
        <f t="shared" si="77"/>
        <v>17</v>
      </c>
      <c r="K400" s="13">
        <f t="shared" si="78"/>
        <v>97</v>
      </c>
      <c r="L400" s="25">
        <v>17</v>
      </c>
      <c r="M400" s="25">
        <v>97</v>
      </c>
      <c r="N400" s="13">
        <f t="shared" si="82"/>
        <v>0</v>
      </c>
      <c r="O400" s="13">
        <f t="shared" si="79"/>
        <v>0</v>
      </c>
      <c r="P400" s="13">
        <v>2</v>
      </c>
      <c r="Q400" s="13">
        <v>45</v>
      </c>
      <c r="R400" s="39" t="s">
        <v>880</v>
      </c>
    </row>
    <row r="401" spans="2:20" x14ac:dyDescent="0.25">
      <c r="B401" t="s">
        <v>334</v>
      </c>
      <c r="C401" t="s">
        <v>1012</v>
      </c>
      <c r="D401" s="13">
        <v>3</v>
      </c>
      <c r="E401" s="13">
        <v>45</v>
      </c>
      <c r="F401" s="13">
        <v>9</v>
      </c>
      <c r="G401" s="13">
        <f t="shared" si="83"/>
        <v>45</v>
      </c>
      <c r="H401" s="13">
        <v>12</v>
      </c>
      <c r="I401" s="13">
        <f t="shared" si="81"/>
        <v>36</v>
      </c>
      <c r="J401" s="13">
        <f t="shared" si="77"/>
        <v>24</v>
      </c>
      <c r="K401" s="13">
        <f t="shared" si="78"/>
        <v>126</v>
      </c>
      <c r="L401" s="25">
        <v>24</v>
      </c>
      <c r="M401" s="25">
        <v>126</v>
      </c>
      <c r="N401" s="13">
        <f t="shared" si="82"/>
        <v>0</v>
      </c>
      <c r="O401" s="13">
        <f t="shared" si="79"/>
        <v>0</v>
      </c>
      <c r="P401" s="13">
        <v>2</v>
      </c>
      <c r="Q401" s="13">
        <v>78</v>
      </c>
      <c r="R401" s="39" t="s">
        <v>880</v>
      </c>
    </row>
    <row r="402" spans="2:20" x14ac:dyDescent="0.25">
      <c r="B402" t="s">
        <v>335</v>
      </c>
      <c r="C402" t="s">
        <v>1013</v>
      </c>
      <c r="F402" s="13">
        <v>5</v>
      </c>
      <c r="G402" s="13">
        <f t="shared" si="83"/>
        <v>25</v>
      </c>
      <c r="H402" s="13">
        <v>16</v>
      </c>
      <c r="I402" s="13">
        <f t="shared" si="81"/>
        <v>48</v>
      </c>
      <c r="J402" s="13">
        <f t="shared" si="77"/>
        <v>21</v>
      </c>
      <c r="K402" s="13">
        <f t="shared" si="78"/>
        <v>73</v>
      </c>
      <c r="L402" s="25">
        <v>21</v>
      </c>
      <c r="M402" s="25">
        <v>73</v>
      </c>
      <c r="N402" s="13">
        <f t="shared" si="82"/>
        <v>0</v>
      </c>
      <c r="O402" s="13">
        <f t="shared" si="79"/>
        <v>0</v>
      </c>
      <c r="P402" s="13">
        <v>2</v>
      </c>
      <c r="Q402" s="13">
        <v>64</v>
      </c>
      <c r="R402" s="39" t="s">
        <v>880</v>
      </c>
    </row>
    <row r="403" spans="2:20" x14ac:dyDescent="0.25">
      <c r="B403" t="s">
        <v>337</v>
      </c>
      <c r="C403" t="s">
        <v>1014</v>
      </c>
      <c r="F403" s="13">
        <v>2</v>
      </c>
      <c r="G403" s="13">
        <f t="shared" si="83"/>
        <v>10</v>
      </c>
      <c r="H403" s="13">
        <v>10</v>
      </c>
      <c r="I403" s="13">
        <f t="shared" si="81"/>
        <v>30</v>
      </c>
      <c r="J403" s="13">
        <f t="shared" si="77"/>
        <v>12</v>
      </c>
      <c r="K403" s="13">
        <f t="shared" si="78"/>
        <v>40</v>
      </c>
      <c r="L403" s="25">
        <v>12</v>
      </c>
      <c r="M403" s="25">
        <v>40</v>
      </c>
      <c r="N403" s="13">
        <f t="shared" si="82"/>
        <v>0</v>
      </c>
      <c r="O403" s="13">
        <f t="shared" si="79"/>
        <v>0</v>
      </c>
      <c r="P403" s="13">
        <v>1</v>
      </c>
      <c r="Q403" s="13">
        <v>54</v>
      </c>
      <c r="R403" s="39" t="s">
        <v>880</v>
      </c>
    </row>
    <row r="404" spans="2:20" x14ac:dyDescent="0.25">
      <c r="B404" t="s">
        <v>796</v>
      </c>
      <c r="C404" t="s">
        <v>1016</v>
      </c>
      <c r="H404" s="13">
        <v>7</v>
      </c>
      <c r="I404" s="13">
        <f t="shared" si="81"/>
        <v>21</v>
      </c>
      <c r="J404" s="13">
        <f t="shared" si="77"/>
        <v>7</v>
      </c>
      <c r="K404" s="13">
        <f t="shared" si="78"/>
        <v>21</v>
      </c>
      <c r="L404" s="25">
        <v>7</v>
      </c>
      <c r="M404" s="25">
        <v>21</v>
      </c>
      <c r="N404" s="13">
        <f t="shared" si="82"/>
        <v>0</v>
      </c>
      <c r="O404" s="13">
        <f t="shared" si="79"/>
        <v>0</v>
      </c>
      <c r="P404" s="13">
        <v>2</v>
      </c>
      <c r="Q404" s="13">
        <v>16</v>
      </c>
      <c r="R404" s="39" t="s">
        <v>888</v>
      </c>
    </row>
    <row r="405" spans="2:20" x14ac:dyDescent="0.25">
      <c r="B405" t="s">
        <v>338</v>
      </c>
      <c r="C405" t="s">
        <v>1018</v>
      </c>
      <c r="D405" s="13">
        <v>2</v>
      </c>
      <c r="E405" s="13">
        <v>30</v>
      </c>
      <c r="F405" s="13">
        <v>4</v>
      </c>
      <c r="G405" s="13">
        <f t="shared" si="83"/>
        <v>20</v>
      </c>
      <c r="H405" s="13">
        <v>12</v>
      </c>
      <c r="I405" s="13">
        <f t="shared" si="81"/>
        <v>36</v>
      </c>
      <c r="J405" s="13">
        <f t="shared" si="77"/>
        <v>18</v>
      </c>
      <c r="K405" s="13">
        <f t="shared" si="78"/>
        <v>86</v>
      </c>
      <c r="L405" s="25">
        <v>18</v>
      </c>
      <c r="M405" s="25">
        <v>86</v>
      </c>
      <c r="N405" s="13">
        <f t="shared" si="82"/>
        <v>0</v>
      </c>
      <c r="O405" s="13">
        <f t="shared" si="79"/>
        <v>0</v>
      </c>
      <c r="P405" s="13">
        <v>1</v>
      </c>
      <c r="Q405" s="13">
        <v>30</v>
      </c>
      <c r="R405" s="39" t="s">
        <v>888</v>
      </c>
    </row>
    <row r="406" spans="2:20" x14ac:dyDescent="0.25">
      <c r="B406" t="s">
        <v>339</v>
      </c>
      <c r="C406" t="s">
        <v>1019</v>
      </c>
      <c r="D406" s="13">
        <v>2</v>
      </c>
      <c r="E406" s="13">
        <v>30</v>
      </c>
      <c r="F406" s="13">
        <v>3</v>
      </c>
      <c r="G406" s="13">
        <f t="shared" si="83"/>
        <v>15</v>
      </c>
      <c r="H406" s="13">
        <v>35</v>
      </c>
      <c r="I406" s="13">
        <f t="shared" si="81"/>
        <v>105</v>
      </c>
      <c r="J406" s="13">
        <f t="shared" si="77"/>
        <v>40</v>
      </c>
      <c r="K406" s="13">
        <f t="shared" si="78"/>
        <v>150</v>
      </c>
      <c r="L406" s="25">
        <v>40</v>
      </c>
      <c r="M406" s="25">
        <v>150</v>
      </c>
      <c r="N406" s="13">
        <f t="shared" si="82"/>
        <v>0</v>
      </c>
      <c r="O406" s="13">
        <f t="shared" si="79"/>
        <v>0</v>
      </c>
      <c r="P406" s="13">
        <v>3</v>
      </c>
      <c r="Q406" s="13">
        <v>105</v>
      </c>
      <c r="R406" s="39" t="s">
        <v>888</v>
      </c>
      <c r="S406" s="13">
        <v>4107</v>
      </c>
      <c r="T406" s="13">
        <v>5</v>
      </c>
    </row>
    <row r="407" spans="2:20" x14ac:dyDescent="0.25">
      <c r="B407" t="s">
        <v>340</v>
      </c>
      <c r="C407" t="s">
        <v>1020</v>
      </c>
      <c r="H407" s="13">
        <v>5</v>
      </c>
      <c r="I407" s="13">
        <f t="shared" si="81"/>
        <v>15</v>
      </c>
      <c r="J407" s="13">
        <f t="shared" si="77"/>
        <v>5</v>
      </c>
      <c r="K407" s="13">
        <f t="shared" si="78"/>
        <v>15</v>
      </c>
      <c r="L407" s="25">
        <v>5</v>
      </c>
      <c r="M407" s="25">
        <v>15</v>
      </c>
      <c r="N407" s="13">
        <f t="shared" si="82"/>
        <v>0</v>
      </c>
      <c r="O407" s="13">
        <f t="shared" si="79"/>
        <v>0</v>
      </c>
      <c r="P407" s="13">
        <v>1</v>
      </c>
      <c r="Q407" s="13">
        <v>6</v>
      </c>
      <c r="R407" s="39" t="s">
        <v>888</v>
      </c>
    </row>
    <row r="408" spans="2:20" x14ac:dyDescent="0.25">
      <c r="B408" t="s">
        <v>1722</v>
      </c>
      <c r="C408" t="s">
        <v>1021</v>
      </c>
      <c r="D408" s="13">
        <v>5</v>
      </c>
      <c r="E408" s="13">
        <v>75</v>
      </c>
      <c r="F408" s="13">
        <v>2</v>
      </c>
      <c r="G408" s="13">
        <f t="shared" si="83"/>
        <v>10</v>
      </c>
      <c r="H408" s="13">
        <v>28</v>
      </c>
      <c r="I408" s="13">
        <f t="shared" si="81"/>
        <v>84</v>
      </c>
      <c r="J408" s="13">
        <f t="shared" si="77"/>
        <v>35</v>
      </c>
      <c r="K408" s="13">
        <f t="shared" si="78"/>
        <v>169</v>
      </c>
      <c r="L408" s="25">
        <v>35</v>
      </c>
      <c r="M408" s="25">
        <v>169</v>
      </c>
      <c r="N408" s="13">
        <f t="shared" si="82"/>
        <v>0</v>
      </c>
      <c r="O408" s="13">
        <f t="shared" si="79"/>
        <v>0</v>
      </c>
      <c r="Q408" s="13">
        <v>103</v>
      </c>
      <c r="R408" s="39" t="s">
        <v>888</v>
      </c>
    </row>
    <row r="409" spans="2:20" x14ac:dyDescent="0.25">
      <c r="B409" t="s">
        <v>341</v>
      </c>
      <c r="C409" t="s">
        <v>1551</v>
      </c>
      <c r="D409" s="13">
        <v>1</v>
      </c>
      <c r="E409" s="13">
        <v>15</v>
      </c>
      <c r="F409" s="13">
        <v>1</v>
      </c>
      <c r="G409" s="13">
        <f t="shared" si="83"/>
        <v>5</v>
      </c>
      <c r="H409" s="13">
        <v>10</v>
      </c>
      <c r="I409" s="13">
        <f t="shared" si="81"/>
        <v>30</v>
      </c>
      <c r="J409" s="13">
        <f t="shared" si="77"/>
        <v>12</v>
      </c>
      <c r="K409" s="13">
        <f t="shared" si="78"/>
        <v>50</v>
      </c>
      <c r="L409" s="25">
        <v>12</v>
      </c>
      <c r="M409" s="25">
        <v>50</v>
      </c>
      <c r="N409" s="13">
        <f t="shared" si="82"/>
        <v>0</v>
      </c>
      <c r="O409" s="13">
        <f t="shared" si="79"/>
        <v>0</v>
      </c>
      <c r="P409" s="13">
        <v>2</v>
      </c>
      <c r="Q409" s="13">
        <v>62</v>
      </c>
      <c r="R409" s="39" t="s">
        <v>889</v>
      </c>
      <c r="S409" s="13">
        <v>322</v>
      </c>
    </row>
    <row r="410" spans="2:20" x14ac:dyDescent="0.25">
      <c r="B410" t="s">
        <v>342</v>
      </c>
      <c r="C410" t="s">
        <v>1552</v>
      </c>
      <c r="F410" s="13">
        <v>1</v>
      </c>
      <c r="G410" s="13">
        <f t="shared" si="83"/>
        <v>5</v>
      </c>
      <c r="H410" s="13">
        <v>9</v>
      </c>
      <c r="I410" s="13">
        <f t="shared" si="81"/>
        <v>27</v>
      </c>
      <c r="J410" s="13">
        <f t="shared" si="77"/>
        <v>10</v>
      </c>
      <c r="K410" s="13">
        <f t="shared" si="78"/>
        <v>32</v>
      </c>
      <c r="L410" s="25">
        <v>10</v>
      </c>
      <c r="M410" s="25">
        <v>32</v>
      </c>
      <c r="N410" s="13">
        <f t="shared" si="82"/>
        <v>0</v>
      </c>
      <c r="O410" s="13">
        <f t="shared" si="79"/>
        <v>0</v>
      </c>
      <c r="P410" s="13">
        <v>1</v>
      </c>
      <c r="Q410" s="13">
        <v>41</v>
      </c>
      <c r="R410" s="39" t="s">
        <v>889</v>
      </c>
    </row>
    <row r="411" spans="2:20" x14ac:dyDescent="0.25">
      <c r="B411" t="s">
        <v>798</v>
      </c>
      <c r="C411" t="s">
        <v>1026</v>
      </c>
      <c r="F411" s="13">
        <v>2</v>
      </c>
      <c r="G411" s="13">
        <f t="shared" si="83"/>
        <v>10</v>
      </c>
      <c r="H411" s="13">
        <v>9</v>
      </c>
      <c r="I411" s="13">
        <f t="shared" si="81"/>
        <v>27</v>
      </c>
      <c r="J411" s="13">
        <f t="shared" si="77"/>
        <v>11</v>
      </c>
      <c r="K411" s="13">
        <f t="shared" si="78"/>
        <v>37</v>
      </c>
      <c r="L411" s="25">
        <v>11</v>
      </c>
      <c r="M411" s="25">
        <v>37</v>
      </c>
      <c r="N411" s="13">
        <f t="shared" si="82"/>
        <v>0</v>
      </c>
      <c r="O411" s="13">
        <f t="shared" si="79"/>
        <v>0</v>
      </c>
      <c r="P411" s="13">
        <v>1</v>
      </c>
      <c r="Q411" s="13">
        <v>26</v>
      </c>
      <c r="R411" s="39" t="s">
        <v>889</v>
      </c>
    </row>
    <row r="412" spans="2:20" x14ac:dyDescent="0.25">
      <c r="B412" t="s">
        <v>343</v>
      </c>
      <c r="C412" t="s">
        <v>1027</v>
      </c>
      <c r="H412" s="13">
        <v>12</v>
      </c>
      <c r="I412" s="13">
        <f t="shared" si="81"/>
        <v>36</v>
      </c>
      <c r="J412" s="13">
        <f t="shared" si="77"/>
        <v>12</v>
      </c>
      <c r="K412" s="13">
        <f t="shared" si="78"/>
        <v>36</v>
      </c>
      <c r="L412" s="25">
        <v>12</v>
      </c>
      <c r="M412" s="25">
        <v>36</v>
      </c>
      <c r="N412" s="13">
        <f t="shared" si="82"/>
        <v>0</v>
      </c>
      <c r="O412" s="13">
        <f t="shared" si="79"/>
        <v>0</v>
      </c>
      <c r="P412" s="13">
        <v>2</v>
      </c>
      <c r="Q412" s="13">
        <v>76</v>
      </c>
      <c r="R412" s="39" t="s">
        <v>889</v>
      </c>
    </row>
    <row r="413" spans="2:20" x14ac:dyDescent="0.25">
      <c r="B413" t="s">
        <v>344</v>
      </c>
      <c r="C413" t="s">
        <v>1028</v>
      </c>
      <c r="H413" s="13">
        <v>6</v>
      </c>
      <c r="I413" s="13">
        <f t="shared" si="81"/>
        <v>18</v>
      </c>
      <c r="J413" s="13">
        <f t="shared" si="77"/>
        <v>6</v>
      </c>
      <c r="K413" s="13">
        <f t="shared" si="78"/>
        <v>18</v>
      </c>
      <c r="L413" s="25">
        <v>6</v>
      </c>
      <c r="M413" s="25">
        <v>18</v>
      </c>
      <c r="N413" s="13">
        <f t="shared" si="82"/>
        <v>0</v>
      </c>
      <c r="O413" s="13">
        <f t="shared" si="79"/>
        <v>0</v>
      </c>
      <c r="P413" s="13">
        <v>1</v>
      </c>
      <c r="Q413" s="13">
        <v>20</v>
      </c>
      <c r="R413" s="39" t="s">
        <v>890</v>
      </c>
      <c r="S413" s="13">
        <v>931</v>
      </c>
    </row>
    <row r="414" spans="2:20" x14ac:dyDescent="0.25">
      <c r="B414" t="s">
        <v>345</v>
      </c>
      <c r="C414" t="s">
        <v>1029</v>
      </c>
      <c r="D414" s="13">
        <v>2</v>
      </c>
      <c r="E414" s="13">
        <v>30</v>
      </c>
      <c r="F414" s="13">
        <v>1</v>
      </c>
      <c r="G414" s="13">
        <f t="shared" si="83"/>
        <v>5</v>
      </c>
      <c r="H414" s="13">
        <v>8</v>
      </c>
      <c r="I414" s="13">
        <f t="shared" si="81"/>
        <v>24</v>
      </c>
      <c r="J414" s="13">
        <f t="shared" si="77"/>
        <v>11</v>
      </c>
      <c r="K414" s="13">
        <f t="shared" si="78"/>
        <v>59</v>
      </c>
      <c r="L414" s="25">
        <v>11</v>
      </c>
      <c r="M414" s="25">
        <v>59</v>
      </c>
      <c r="N414" s="13">
        <f t="shared" si="82"/>
        <v>0</v>
      </c>
      <c r="O414" s="13">
        <f t="shared" si="79"/>
        <v>0</v>
      </c>
      <c r="P414" s="13">
        <v>2</v>
      </c>
      <c r="Q414" s="13">
        <v>60</v>
      </c>
      <c r="R414" s="39" t="s">
        <v>890</v>
      </c>
    </row>
    <row r="415" spans="2:20" x14ac:dyDescent="0.25">
      <c r="B415" t="s">
        <v>346</v>
      </c>
      <c r="C415" t="s">
        <v>1030</v>
      </c>
      <c r="D415" s="13">
        <v>1</v>
      </c>
      <c r="E415" s="13">
        <v>15</v>
      </c>
      <c r="F415" s="13">
        <v>2</v>
      </c>
      <c r="G415" s="13">
        <f t="shared" si="83"/>
        <v>10</v>
      </c>
      <c r="H415" s="13">
        <v>3</v>
      </c>
      <c r="I415" s="13">
        <f t="shared" si="81"/>
        <v>9</v>
      </c>
      <c r="J415" s="13">
        <f t="shared" si="77"/>
        <v>6</v>
      </c>
      <c r="K415" s="13">
        <f t="shared" si="78"/>
        <v>34</v>
      </c>
      <c r="L415" s="25">
        <v>6</v>
      </c>
      <c r="M415" s="25">
        <v>34</v>
      </c>
      <c r="N415" s="13">
        <f t="shared" si="82"/>
        <v>0</v>
      </c>
      <c r="O415" s="13">
        <f t="shared" si="79"/>
        <v>0</v>
      </c>
      <c r="P415" s="13">
        <v>2</v>
      </c>
      <c r="Q415" s="13">
        <v>22</v>
      </c>
      <c r="R415" s="39" t="s">
        <v>890</v>
      </c>
    </row>
    <row r="416" spans="2:20" x14ac:dyDescent="0.25">
      <c r="B416" t="s">
        <v>347</v>
      </c>
      <c r="C416" t="s">
        <v>1031</v>
      </c>
      <c r="D416" s="13">
        <v>1</v>
      </c>
      <c r="E416" s="13">
        <v>15</v>
      </c>
      <c r="F416" s="13">
        <v>1</v>
      </c>
      <c r="G416" s="13">
        <f t="shared" si="83"/>
        <v>5</v>
      </c>
      <c r="H416" s="13">
        <v>3</v>
      </c>
      <c r="I416" s="13">
        <f t="shared" si="81"/>
        <v>9</v>
      </c>
      <c r="J416" s="13">
        <f t="shared" si="77"/>
        <v>5</v>
      </c>
      <c r="K416" s="13">
        <f t="shared" si="78"/>
        <v>29</v>
      </c>
      <c r="L416" s="25">
        <v>5</v>
      </c>
      <c r="M416" s="25">
        <v>29</v>
      </c>
      <c r="N416" s="13">
        <f t="shared" si="82"/>
        <v>0</v>
      </c>
      <c r="O416" s="13">
        <f t="shared" si="79"/>
        <v>0</v>
      </c>
      <c r="P416" s="13">
        <v>1</v>
      </c>
      <c r="Q416" s="13">
        <v>41</v>
      </c>
      <c r="R416" s="39" t="s">
        <v>890</v>
      </c>
    </row>
    <row r="417" spans="1:21" x14ac:dyDescent="0.25">
      <c r="B417" t="s">
        <v>359</v>
      </c>
      <c r="C417" t="s">
        <v>1032</v>
      </c>
      <c r="H417" s="13">
        <v>4</v>
      </c>
      <c r="I417" s="13">
        <f t="shared" si="81"/>
        <v>12</v>
      </c>
      <c r="J417" s="13">
        <f t="shared" si="77"/>
        <v>4</v>
      </c>
      <c r="K417" s="13">
        <f t="shared" si="78"/>
        <v>12</v>
      </c>
      <c r="L417" s="25">
        <v>4</v>
      </c>
      <c r="M417" s="25">
        <v>12</v>
      </c>
      <c r="N417" s="13">
        <f t="shared" si="82"/>
        <v>0</v>
      </c>
      <c r="O417" s="13">
        <f t="shared" si="79"/>
        <v>0</v>
      </c>
      <c r="P417" s="13">
        <v>1</v>
      </c>
      <c r="Q417" s="13">
        <v>34</v>
      </c>
      <c r="R417" s="39" t="s">
        <v>890</v>
      </c>
    </row>
    <row r="418" spans="1:21" x14ac:dyDescent="0.25">
      <c r="B418" t="s">
        <v>348</v>
      </c>
      <c r="C418" t="s">
        <v>1033</v>
      </c>
      <c r="D418" s="13">
        <v>1</v>
      </c>
      <c r="E418" s="13">
        <v>15</v>
      </c>
      <c r="H418" s="13">
        <v>4</v>
      </c>
      <c r="I418" s="13">
        <f t="shared" si="81"/>
        <v>12</v>
      </c>
      <c r="J418" s="13">
        <f t="shared" si="77"/>
        <v>5</v>
      </c>
      <c r="K418" s="13">
        <f t="shared" si="78"/>
        <v>27</v>
      </c>
      <c r="L418" s="25">
        <v>5</v>
      </c>
      <c r="M418" s="25">
        <v>27</v>
      </c>
      <c r="N418" s="13">
        <f t="shared" si="82"/>
        <v>0</v>
      </c>
      <c r="O418" s="13">
        <f t="shared" si="79"/>
        <v>0</v>
      </c>
      <c r="P418" s="13">
        <v>1</v>
      </c>
      <c r="Q418" s="13">
        <v>23</v>
      </c>
      <c r="R418" s="39" t="s">
        <v>890</v>
      </c>
    </row>
    <row r="419" spans="1:21" x14ac:dyDescent="0.25">
      <c r="B419" t="s">
        <v>349</v>
      </c>
      <c r="C419" t="s">
        <v>1034</v>
      </c>
      <c r="H419" s="13">
        <v>7</v>
      </c>
      <c r="I419" s="13">
        <f t="shared" si="81"/>
        <v>21</v>
      </c>
      <c r="J419" s="13">
        <f t="shared" si="77"/>
        <v>7</v>
      </c>
      <c r="K419" s="13">
        <f t="shared" si="78"/>
        <v>21</v>
      </c>
      <c r="L419" s="25">
        <v>7</v>
      </c>
      <c r="M419" s="25">
        <v>21</v>
      </c>
      <c r="N419" s="13">
        <f t="shared" si="82"/>
        <v>0</v>
      </c>
      <c r="O419" s="13">
        <f t="shared" si="79"/>
        <v>0</v>
      </c>
      <c r="P419" s="13">
        <v>1</v>
      </c>
      <c r="Q419" s="13">
        <v>28</v>
      </c>
      <c r="R419" s="39" t="s">
        <v>890</v>
      </c>
    </row>
    <row r="420" spans="1:21" x14ac:dyDescent="0.25">
      <c r="B420" t="s">
        <v>350</v>
      </c>
      <c r="C420" t="s">
        <v>1035</v>
      </c>
      <c r="D420" s="13">
        <v>1</v>
      </c>
      <c r="E420" s="13">
        <v>15</v>
      </c>
      <c r="H420" s="13">
        <v>8</v>
      </c>
      <c r="I420" s="13">
        <f t="shared" si="81"/>
        <v>24</v>
      </c>
      <c r="J420" s="13">
        <f t="shared" si="77"/>
        <v>9</v>
      </c>
      <c r="K420" s="13">
        <f t="shared" si="78"/>
        <v>39</v>
      </c>
      <c r="L420" s="25">
        <v>9</v>
      </c>
      <c r="M420" s="25">
        <v>39</v>
      </c>
      <c r="N420" s="13">
        <f t="shared" si="82"/>
        <v>0</v>
      </c>
      <c r="O420" s="13">
        <f t="shared" si="79"/>
        <v>0</v>
      </c>
      <c r="P420" s="13">
        <v>2</v>
      </c>
      <c r="Q420" s="13">
        <v>50</v>
      </c>
      <c r="R420" s="39" t="s">
        <v>891</v>
      </c>
      <c r="S420" s="13">
        <v>405</v>
      </c>
    </row>
    <row r="421" spans="1:21" x14ac:dyDescent="0.25">
      <c r="B421" t="s">
        <v>651</v>
      </c>
      <c r="C421" t="s">
        <v>1036</v>
      </c>
      <c r="F421" s="13">
        <v>4</v>
      </c>
      <c r="G421" s="13">
        <f t="shared" si="83"/>
        <v>20</v>
      </c>
      <c r="H421" s="13">
        <v>7</v>
      </c>
      <c r="I421" s="13">
        <f t="shared" si="81"/>
        <v>21</v>
      </c>
      <c r="J421" s="13">
        <f t="shared" si="77"/>
        <v>11</v>
      </c>
      <c r="K421" s="13">
        <f t="shared" si="78"/>
        <v>41</v>
      </c>
      <c r="L421" s="25">
        <v>11</v>
      </c>
      <c r="M421" s="25">
        <v>41</v>
      </c>
      <c r="N421" s="13">
        <f t="shared" si="82"/>
        <v>0</v>
      </c>
      <c r="O421" s="13">
        <f t="shared" si="79"/>
        <v>0</v>
      </c>
      <c r="P421" s="13">
        <v>2</v>
      </c>
      <c r="Q421" s="13">
        <v>30</v>
      </c>
      <c r="R421" s="39" t="s">
        <v>891</v>
      </c>
    </row>
    <row r="422" spans="1:21" x14ac:dyDescent="0.25">
      <c r="B422" t="s">
        <v>351</v>
      </c>
      <c r="C422" t="s">
        <v>1037</v>
      </c>
      <c r="D422" s="13">
        <v>1</v>
      </c>
      <c r="E422" s="13">
        <v>15</v>
      </c>
      <c r="F422" s="13">
        <v>1</v>
      </c>
      <c r="G422" s="13">
        <f t="shared" si="83"/>
        <v>5</v>
      </c>
      <c r="H422" s="13">
        <v>4</v>
      </c>
      <c r="I422" s="13">
        <f t="shared" si="81"/>
        <v>12</v>
      </c>
      <c r="J422" s="13">
        <f t="shared" si="77"/>
        <v>6</v>
      </c>
      <c r="K422" s="13">
        <f t="shared" si="78"/>
        <v>32</v>
      </c>
      <c r="L422" s="25">
        <v>6</v>
      </c>
      <c r="M422" s="25">
        <v>32</v>
      </c>
      <c r="N422" s="13">
        <f t="shared" si="82"/>
        <v>0</v>
      </c>
      <c r="O422" s="13">
        <f t="shared" si="79"/>
        <v>0</v>
      </c>
      <c r="P422" s="13">
        <v>2</v>
      </c>
      <c r="Q422" s="13">
        <v>27</v>
      </c>
      <c r="R422" s="39" t="s">
        <v>891</v>
      </c>
    </row>
    <row r="423" spans="1:21" ht="15.75" thickBot="1" x14ac:dyDescent="0.3">
      <c r="A423" s="2" t="s">
        <v>1719</v>
      </c>
      <c r="B423" s="2"/>
      <c r="C423" s="2"/>
      <c r="D423" s="14">
        <f t="shared" ref="D423:Q423" si="84">SUM(D390:D422)</f>
        <v>47</v>
      </c>
      <c r="E423" s="14">
        <f t="shared" si="84"/>
        <v>741</v>
      </c>
      <c r="F423" s="14">
        <f t="shared" si="84"/>
        <v>48</v>
      </c>
      <c r="G423" s="14">
        <f t="shared" si="84"/>
        <v>246</v>
      </c>
      <c r="H423" s="14">
        <f t="shared" si="84"/>
        <v>387</v>
      </c>
      <c r="I423" s="14">
        <f t="shared" si="84"/>
        <v>1161</v>
      </c>
      <c r="J423" s="14">
        <f t="shared" si="84"/>
        <v>482</v>
      </c>
      <c r="K423" s="14">
        <f t="shared" si="84"/>
        <v>2148</v>
      </c>
      <c r="L423" s="14">
        <f t="shared" si="84"/>
        <v>482</v>
      </c>
      <c r="M423" s="14">
        <f t="shared" si="84"/>
        <v>2148</v>
      </c>
      <c r="N423" s="14">
        <f t="shared" si="84"/>
        <v>0</v>
      </c>
      <c r="O423" s="14">
        <f t="shared" si="84"/>
        <v>0</v>
      </c>
      <c r="P423" s="14">
        <f t="shared" si="84"/>
        <v>62</v>
      </c>
      <c r="Q423" s="14">
        <f t="shared" si="84"/>
        <v>1616</v>
      </c>
      <c r="R423" s="23"/>
      <c r="S423" s="14">
        <f>SUM(S390:S422)</f>
        <v>16663</v>
      </c>
      <c r="T423" s="14">
        <f>SUM(T390:T422)</f>
        <v>16</v>
      </c>
      <c r="U423" t="s">
        <v>1684</v>
      </c>
    </row>
    <row r="424" spans="1:21" ht="15.75" thickTop="1" x14ac:dyDescent="0.25">
      <c r="B424" t="s">
        <v>352</v>
      </c>
      <c r="C424" t="s">
        <v>1038</v>
      </c>
      <c r="D424" s="13">
        <v>1</v>
      </c>
      <c r="E424" s="13">
        <v>15</v>
      </c>
      <c r="F424" s="13">
        <v>1</v>
      </c>
      <c r="G424" s="13">
        <v>5</v>
      </c>
      <c r="H424" s="13">
        <v>4</v>
      </c>
      <c r="I424" s="13">
        <v>12</v>
      </c>
      <c r="J424" s="13">
        <f t="shared" si="77"/>
        <v>6</v>
      </c>
      <c r="K424" s="13">
        <f t="shared" si="78"/>
        <v>32</v>
      </c>
      <c r="L424" s="25">
        <v>6</v>
      </c>
      <c r="M424" s="25">
        <v>32</v>
      </c>
      <c r="N424" s="13">
        <f>J424-L424</f>
        <v>0</v>
      </c>
      <c r="O424" s="13">
        <f t="shared" si="79"/>
        <v>0</v>
      </c>
      <c r="P424" s="13">
        <v>1</v>
      </c>
      <c r="Q424" s="13">
        <v>20</v>
      </c>
      <c r="R424" s="39" t="s">
        <v>892</v>
      </c>
      <c r="S424" s="13">
        <v>268</v>
      </c>
    </row>
    <row r="425" spans="1:21" x14ac:dyDescent="0.25">
      <c r="B425" t="s">
        <v>677</v>
      </c>
      <c r="C425" t="s">
        <v>1039</v>
      </c>
      <c r="F425" s="13">
        <v>3</v>
      </c>
      <c r="G425" s="13">
        <v>15</v>
      </c>
      <c r="H425" s="13">
        <v>4</v>
      </c>
      <c r="I425" s="13">
        <v>12</v>
      </c>
      <c r="J425" s="13">
        <f t="shared" si="77"/>
        <v>7</v>
      </c>
      <c r="K425" s="13">
        <f t="shared" si="78"/>
        <v>27</v>
      </c>
      <c r="L425" s="25">
        <v>7</v>
      </c>
      <c r="M425" s="25">
        <v>27</v>
      </c>
      <c r="N425" s="13">
        <f t="shared" ref="N425:N430" si="85">J425-L425</f>
        <v>0</v>
      </c>
      <c r="O425" s="13">
        <f t="shared" si="79"/>
        <v>0</v>
      </c>
      <c r="P425" s="13">
        <v>2</v>
      </c>
      <c r="Q425" s="13">
        <v>48</v>
      </c>
      <c r="R425" s="39" t="s">
        <v>892</v>
      </c>
    </row>
    <row r="426" spans="1:21" x14ac:dyDescent="0.25">
      <c r="B426" t="s">
        <v>354</v>
      </c>
      <c r="C426" t="s">
        <v>1040</v>
      </c>
      <c r="D426" s="13">
        <v>1</v>
      </c>
      <c r="E426" s="13">
        <v>15</v>
      </c>
      <c r="F426" s="13">
        <v>8</v>
      </c>
      <c r="G426" s="13">
        <v>40</v>
      </c>
      <c r="H426" s="13">
        <v>5</v>
      </c>
      <c r="I426" s="13">
        <v>15</v>
      </c>
      <c r="J426" s="13">
        <f t="shared" si="77"/>
        <v>14</v>
      </c>
      <c r="K426" s="13">
        <f t="shared" si="78"/>
        <v>70</v>
      </c>
      <c r="L426" s="25">
        <v>14</v>
      </c>
      <c r="M426" s="25">
        <v>70</v>
      </c>
      <c r="N426" s="13">
        <f t="shared" si="85"/>
        <v>0</v>
      </c>
      <c r="O426" s="13">
        <f t="shared" si="79"/>
        <v>0</v>
      </c>
      <c r="P426" s="13">
        <v>2</v>
      </c>
      <c r="Q426" s="13">
        <v>64</v>
      </c>
      <c r="R426" s="39" t="s">
        <v>892</v>
      </c>
    </row>
    <row r="427" spans="1:21" x14ac:dyDescent="0.25">
      <c r="B427" t="s">
        <v>355</v>
      </c>
      <c r="C427" t="s">
        <v>1041</v>
      </c>
      <c r="D427" s="13">
        <v>4</v>
      </c>
      <c r="E427" s="13">
        <v>60</v>
      </c>
      <c r="F427" s="13">
        <v>9</v>
      </c>
      <c r="G427" s="13">
        <v>45</v>
      </c>
      <c r="H427" s="13">
        <v>4</v>
      </c>
      <c r="I427" s="13">
        <v>12</v>
      </c>
      <c r="J427" s="13">
        <f t="shared" si="77"/>
        <v>17</v>
      </c>
      <c r="K427" s="13">
        <f t="shared" si="78"/>
        <v>117</v>
      </c>
      <c r="L427" s="25">
        <v>17</v>
      </c>
      <c r="M427" s="25">
        <v>117</v>
      </c>
      <c r="N427" s="13">
        <f t="shared" si="85"/>
        <v>0</v>
      </c>
      <c r="O427" s="13">
        <f t="shared" si="79"/>
        <v>0</v>
      </c>
      <c r="Q427" s="13">
        <v>50</v>
      </c>
      <c r="R427" s="39" t="s">
        <v>893</v>
      </c>
      <c r="S427" s="13">
        <v>2585</v>
      </c>
      <c r="T427" s="13">
        <v>4</v>
      </c>
    </row>
    <row r="428" spans="1:21" x14ac:dyDescent="0.25">
      <c r="B428" t="s">
        <v>356</v>
      </c>
      <c r="C428" t="s">
        <v>1042</v>
      </c>
      <c r="D428" s="13">
        <v>2</v>
      </c>
      <c r="E428" s="13">
        <v>30</v>
      </c>
      <c r="F428" s="13">
        <v>3</v>
      </c>
      <c r="G428" s="13">
        <v>15</v>
      </c>
      <c r="H428" s="13">
        <v>4</v>
      </c>
      <c r="I428" s="13">
        <v>12</v>
      </c>
      <c r="J428" s="13">
        <f t="shared" si="77"/>
        <v>9</v>
      </c>
      <c r="K428" s="13">
        <f t="shared" si="78"/>
        <v>57</v>
      </c>
      <c r="L428" s="25">
        <v>9</v>
      </c>
      <c r="M428" s="25">
        <v>57</v>
      </c>
      <c r="N428" s="13">
        <f t="shared" si="85"/>
        <v>0</v>
      </c>
      <c r="O428" s="13">
        <f t="shared" si="79"/>
        <v>0</v>
      </c>
      <c r="P428" s="13">
        <v>1</v>
      </c>
      <c r="Q428" s="13">
        <v>37</v>
      </c>
      <c r="R428" s="39" t="s">
        <v>893</v>
      </c>
    </row>
    <row r="429" spans="1:21" x14ac:dyDescent="0.25">
      <c r="B429" t="s">
        <v>357</v>
      </c>
      <c r="C429" t="s">
        <v>1043</v>
      </c>
      <c r="F429" s="13">
        <v>1</v>
      </c>
      <c r="G429" s="13">
        <v>5</v>
      </c>
      <c r="H429" s="13">
        <v>2</v>
      </c>
      <c r="I429" s="13">
        <v>6</v>
      </c>
      <c r="J429" s="13">
        <f t="shared" si="77"/>
        <v>3</v>
      </c>
      <c r="K429" s="13">
        <f t="shared" si="78"/>
        <v>11</v>
      </c>
      <c r="L429" s="25">
        <v>3</v>
      </c>
      <c r="M429" s="25">
        <v>11</v>
      </c>
      <c r="N429" s="13">
        <f t="shared" si="85"/>
        <v>0</v>
      </c>
      <c r="O429" s="13">
        <f t="shared" si="79"/>
        <v>0</v>
      </c>
      <c r="P429" s="13">
        <v>2</v>
      </c>
      <c r="Q429" s="13">
        <v>17</v>
      </c>
      <c r="R429" s="39" t="s">
        <v>893</v>
      </c>
    </row>
    <row r="430" spans="1:21" x14ac:dyDescent="0.25">
      <c r="B430" t="s">
        <v>358</v>
      </c>
      <c r="C430" t="s">
        <v>1044</v>
      </c>
      <c r="D430" s="13">
        <v>2</v>
      </c>
      <c r="E430" s="13">
        <v>30</v>
      </c>
      <c r="H430" s="13">
        <v>3</v>
      </c>
      <c r="I430" s="13">
        <v>9</v>
      </c>
      <c r="J430" s="13">
        <f t="shared" si="77"/>
        <v>5</v>
      </c>
      <c r="K430" s="13">
        <f t="shared" si="78"/>
        <v>39</v>
      </c>
      <c r="L430" s="25">
        <v>5</v>
      </c>
      <c r="M430" s="25">
        <v>39</v>
      </c>
      <c r="N430" s="13">
        <f t="shared" si="85"/>
        <v>0</v>
      </c>
      <c r="O430" s="13">
        <f t="shared" si="79"/>
        <v>0</v>
      </c>
      <c r="P430" s="13">
        <v>1</v>
      </c>
      <c r="Q430" s="13">
        <v>20</v>
      </c>
      <c r="R430" s="39" t="s">
        <v>893</v>
      </c>
    </row>
    <row r="431" spans="1:21" ht="15.75" thickBot="1" x14ac:dyDescent="0.3">
      <c r="A431" s="2" t="s">
        <v>5</v>
      </c>
      <c r="B431" s="2"/>
      <c r="C431" s="2"/>
      <c r="D431" s="14">
        <f>SUM(D423:D430)</f>
        <v>57</v>
      </c>
      <c r="E431" s="14">
        <f t="shared" ref="E431:T431" si="86">SUM(E423:E430)</f>
        <v>891</v>
      </c>
      <c r="F431" s="14">
        <f t="shared" si="86"/>
        <v>73</v>
      </c>
      <c r="G431" s="14">
        <f t="shared" si="86"/>
        <v>371</v>
      </c>
      <c r="H431" s="14">
        <f t="shared" si="86"/>
        <v>413</v>
      </c>
      <c r="I431" s="14">
        <f t="shared" si="86"/>
        <v>1239</v>
      </c>
      <c r="J431" s="14">
        <f t="shared" si="86"/>
        <v>543</v>
      </c>
      <c r="K431" s="14">
        <f t="shared" si="86"/>
        <v>2501</v>
      </c>
      <c r="L431" s="14">
        <f t="shared" si="86"/>
        <v>543</v>
      </c>
      <c r="M431" s="14">
        <f t="shared" si="86"/>
        <v>2501</v>
      </c>
      <c r="N431" s="14">
        <f t="shared" si="86"/>
        <v>0</v>
      </c>
      <c r="O431" s="14">
        <f t="shared" si="86"/>
        <v>0</v>
      </c>
      <c r="P431" s="14">
        <f t="shared" si="86"/>
        <v>71</v>
      </c>
      <c r="Q431" s="14">
        <f t="shared" si="86"/>
        <v>1872</v>
      </c>
      <c r="R431" s="23"/>
      <c r="S431" s="14">
        <f t="shared" si="86"/>
        <v>19516</v>
      </c>
      <c r="T431" s="14">
        <f t="shared" si="86"/>
        <v>20</v>
      </c>
    </row>
    <row r="432" spans="1:21" ht="15.75" thickTop="1" x14ac:dyDescent="0.25">
      <c r="A432" t="s">
        <v>360</v>
      </c>
      <c r="B432" t="s">
        <v>361</v>
      </c>
      <c r="C432" t="s">
        <v>1046</v>
      </c>
      <c r="D432" s="13">
        <v>2</v>
      </c>
      <c r="E432" s="13">
        <v>40</v>
      </c>
      <c r="H432" s="13">
        <v>6</v>
      </c>
      <c r="I432" s="13">
        <f>H432*2</f>
        <v>12</v>
      </c>
      <c r="J432" s="13">
        <f t="shared" si="77"/>
        <v>8</v>
      </c>
      <c r="K432" s="13">
        <f t="shared" si="78"/>
        <v>52</v>
      </c>
      <c r="L432" s="25">
        <v>8</v>
      </c>
      <c r="M432" s="25">
        <v>52</v>
      </c>
      <c r="N432" s="13">
        <f>J432-L432</f>
        <v>0</v>
      </c>
      <c r="O432" s="13">
        <f t="shared" si="79"/>
        <v>0</v>
      </c>
      <c r="Q432" s="13">
        <v>22</v>
      </c>
      <c r="R432" s="15" t="s">
        <v>879</v>
      </c>
      <c r="S432" s="13">
        <v>2653</v>
      </c>
    </row>
    <row r="433" spans="1:20" x14ac:dyDescent="0.25">
      <c r="B433" t="s">
        <v>816</v>
      </c>
      <c r="C433" t="s">
        <v>1047</v>
      </c>
      <c r="D433" s="13">
        <v>2</v>
      </c>
      <c r="E433" s="13">
        <v>30</v>
      </c>
      <c r="F433" s="13">
        <v>7</v>
      </c>
      <c r="G433" s="13">
        <v>49</v>
      </c>
      <c r="H433" s="13">
        <v>14</v>
      </c>
      <c r="I433" s="13">
        <f t="shared" ref="I433:I442" si="87">H433*2</f>
        <v>28</v>
      </c>
      <c r="J433" s="13">
        <f t="shared" si="77"/>
        <v>23</v>
      </c>
      <c r="K433" s="13">
        <f t="shared" si="78"/>
        <v>107</v>
      </c>
      <c r="L433" s="25">
        <v>23</v>
      </c>
      <c r="M433" s="25">
        <v>107</v>
      </c>
      <c r="N433" s="13">
        <f t="shared" ref="N433:N442" si="88">J433-L433</f>
        <v>0</v>
      </c>
      <c r="O433" s="13">
        <f t="shared" si="79"/>
        <v>0</v>
      </c>
      <c r="P433" s="13">
        <v>6</v>
      </c>
      <c r="Q433" s="13">
        <v>60</v>
      </c>
      <c r="R433" s="15" t="s">
        <v>879</v>
      </c>
    </row>
    <row r="434" spans="1:20" x14ac:dyDescent="0.25">
      <c r="B434" t="s">
        <v>809</v>
      </c>
      <c r="C434" t="s">
        <v>1049</v>
      </c>
      <c r="D434" s="13">
        <v>1</v>
      </c>
      <c r="E434" s="13">
        <v>21</v>
      </c>
      <c r="F434" s="13">
        <v>7</v>
      </c>
      <c r="G434" s="13">
        <v>35</v>
      </c>
      <c r="H434" s="13">
        <v>9</v>
      </c>
      <c r="I434" s="13">
        <f t="shared" si="87"/>
        <v>18</v>
      </c>
      <c r="J434" s="13">
        <f t="shared" si="77"/>
        <v>17</v>
      </c>
      <c r="K434" s="13">
        <f t="shared" si="78"/>
        <v>74</v>
      </c>
      <c r="L434" s="25">
        <v>17</v>
      </c>
      <c r="M434" s="25">
        <v>74</v>
      </c>
      <c r="N434" s="13">
        <f t="shared" si="88"/>
        <v>0</v>
      </c>
      <c r="O434" s="13">
        <f t="shared" si="79"/>
        <v>0</v>
      </c>
      <c r="Q434" s="13">
        <v>50</v>
      </c>
      <c r="R434" s="15" t="s">
        <v>882</v>
      </c>
      <c r="S434" s="13">
        <v>232</v>
      </c>
    </row>
    <row r="435" spans="1:20" x14ac:dyDescent="0.25">
      <c r="B435" t="s">
        <v>366</v>
      </c>
      <c r="C435" t="s">
        <v>1051</v>
      </c>
      <c r="D435" s="13">
        <v>3</v>
      </c>
      <c r="E435" s="13">
        <v>45</v>
      </c>
      <c r="F435" s="13">
        <v>23</v>
      </c>
      <c r="G435" s="13">
        <v>138</v>
      </c>
      <c r="H435" s="13">
        <v>26</v>
      </c>
      <c r="I435" s="13">
        <f t="shared" si="87"/>
        <v>52</v>
      </c>
      <c r="J435" s="13">
        <f t="shared" si="77"/>
        <v>52</v>
      </c>
      <c r="K435" s="13">
        <f t="shared" si="78"/>
        <v>235</v>
      </c>
      <c r="L435" s="25">
        <v>52</v>
      </c>
      <c r="M435" s="25">
        <v>235</v>
      </c>
      <c r="N435" s="13">
        <f t="shared" si="88"/>
        <v>0</v>
      </c>
      <c r="O435" s="13">
        <f t="shared" si="79"/>
        <v>0</v>
      </c>
      <c r="P435" s="13">
        <v>6</v>
      </c>
      <c r="Q435" s="13">
        <v>154</v>
      </c>
      <c r="R435" s="15" t="s">
        <v>882</v>
      </c>
    </row>
    <row r="436" spans="1:20" x14ac:dyDescent="0.25">
      <c r="B436" t="s">
        <v>694</v>
      </c>
      <c r="C436" t="s">
        <v>1053</v>
      </c>
      <c r="D436" s="13">
        <v>2</v>
      </c>
      <c r="E436" s="13">
        <v>30</v>
      </c>
      <c r="F436" s="13">
        <v>17</v>
      </c>
      <c r="G436" s="13">
        <v>102</v>
      </c>
      <c r="H436" s="13">
        <v>34</v>
      </c>
      <c r="I436" s="13">
        <f t="shared" si="87"/>
        <v>68</v>
      </c>
      <c r="J436" s="13">
        <f t="shared" si="77"/>
        <v>53</v>
      </c>
      <c r="K436" s="13">
        <f t="shared" si="78"/>
        <v>200</v>
      </c>
      <c r="L436" s="25">
        <v>53</v>
      </c>
      <c r="M436" s="25">
        <v>200</v>
      </c>
      <c r="N436" s="13">
        <f t="shared" si="88"/>
        <v>0</v>
      </c>
      <c r="O436" s="13">
        <f t="shared" si="79"/>
        <v>0</v>
      </c>
      <c r="P436" s="13">
        <v>4</v>
      </c>
      <c r="Q436" s="13">
        <v>156</v>
      </c>
      <c r="R436" s="39" t="s">
        <v>883</v>
      </c>
      <c r="S436" s="13">
        <v>2526</v>
      </c>
    </row>
    <row r="437" spans="1:20" x14ac:dyDescent="0.25">
      <c r="B437" t="s">
        <v>369</v>
      </c>
      <c r="C437" t="s">
        <v>1054</v>
      </c>
      <c r="D437" s="13">
        <v>1</v>
      </c>
      <c r="E437" s="13">
        <v>11</v>
      </c>
      <c r="F437" s="13">
        <v>20</v>
      </c>
      <c r="G437" s="13">
        <v>140</v>
      </c>
      <c r="H437" s="13">
        <v>36</v>
      </c>
      <c r="I437" s="13">
        <f t="shared" si="87"/>
        <v>72</v>
      </c>
      <c r="J437" s="13">
        <f t="shared" si="77"/>
        <v>57</v>
      </c>
      <c r="K437" s="13">
        <f t="shared" si="78"/>
        <v>223</v>
      </c>
      <c r="L437" s="25">
        <v>57</v>
      </c>
      <c r="M437" s="25">
        <v>223</v>
      </c>
      <c r="N437" s="13">
        <f t="shared" si="88"/>
        <v>0</v>
      </c>
      <c r="O437" s="13">
        <f t="shared" si="79"/>
        <v>0</v>
      </c>
      <c r="P437" s="13">
        <v>5</v>
      </c>
      <c r="Q437" s="13">
        <v>170</v>
      </c>
      <c r="R437" s="39" t="s">
        <v>883</v>
      </c>
      <c r="T437" s="13">
        <v>6</v>
      </c>
    </row>
    <row r="438" spans="1:20" x14ac:dyDescent="0.25">
      <c r="B438" t="s">
        <v>370</v>
      </c>
      <c r="C438" t="s">
        <v>1054</v>
      </c>
      <c r="D438" s="13">
        <v>1</v>
      </c>
      <c r="E438" s="13">
        <v>10</v>
      </c>
      <c r="F438" s="13">
        <v>32</v>
      </c>
      <c r="G438" s="13">
        <v>192</v>
      </c>
      <c r="H438" s="13">
        <v>13</v>
      </c>
      <c r="I438" s="13">
        <f t="shared" si="87"/>
        <v>26</v>
      </c>
      <c r="J438" s="13">
        <f t="shared" si="77"/>
        <v>46</v>
      </c>
      <c r="K438" s="13">
        <f t="shared" si="78"/>
        <v>228</v>
      </c>
      <c r="L438" s="25">
        <v>46</v>
      </c>
      <c r="M438" s="25">
        <v>228</v>
      </c>
      <c r="N438" s="13">
        <f t="shared" si="88"/>
        <v>0</v>
      </c>
      <c r="O438" s="13">
        <f t="shared" si="79"/>
        <v>0</v>
      </c>
      <c r="P438" s="13">
        <v>3</v>
      </c>
      <c r="Q438" s="13">
        <v>140</v>
      </c>
      <c r="R438" s="39" t="s">
        <v>883</v>
      </c>
    </row>
    <row r="439" spans="1:20" x14ac:dyDescent="0.25">
      <c r="B439" t="s">
        <v>371</v>
      </c>
      <c r="C439" t="s">
        <v>1055</v>
      </c>
      <c r="F439" s="13">
        <v>7</v>
      </c>
      <c r="G439" s="13">
        <v>28</v>
      </c>
      <c r="H439" s="13">
        <v>50</v>
      </c>
      <c r="I439" s="13">
        <f t="shared" si="87"/>
        <v>100</v>
      </c>
      <c r="J439" s="13">
        <f t="shared" si="77"/>
        <v>57</v>
      </c>
      <c r="K439" s="13">
        <f t="shared" si="78"/>
        <v>128</v>
      </c>
      <c r="L439" s="25">
        <v>57</v>
      </c>
      <c r="M439" s="25">
        <v>128</v>
      </c>
      <c r="N439" s="13">
        <f t="shared" si="88"/>
        <v>0</v>
      </c>
      <c r="O439" s="13">
        <f t="shared" si="79"/>
        <v>0</v>
      </c>
      <c r="P439" s="13">
        <v>6</v>
      </c>
      <c r="Q439" s="13">
        <v>120</v>
      </c>
      <c r="S439" s="13">
        <v>51</v>
      </c>
    </row>
    <row r="440" spans="1:20" x14ac:dyDescent="0.25">
      <c r="B440" t="s">
        <v>372</v>
      </c>
      <c r="C440" t="s">
        <v>1056</v>
      </c>
      <c r="F440" s="13">
        <v>9</v>
      </c>
      <c r="G440" s="13">
        <v>27</v>
      </c>
      <c r="H440" s="13">
        <v>35</v>
      </c>
      <c r="I440" s="13">
        <f t="shared" si="87"/>
        <v>70</v>
      </c>
      <c r="J440" s="13">
        <f t="shared" si="77"/>
        <v>44</v>
      </c>
      <c r="K440" s="13">
        <f t="shared" si="78"/>
        <v>97</v>
      </c>
      <c r="L440" s="25">
        <v>44</v>
      </c>
      <c r="M440" s="25">
        <v>97</v>
      </c>
      <c r="N440" s="13">
        <f t="shared" si="88"/>
        <v>0</v>
      </c>
      <c r="O440" s="13">
        <f t="shared" si="79"/>
        <v>0</v>
      </c>
      <c r="P440" s="13">
        <v>6</v>
      </c>
      <c r="Q440" s="13">
        <v>80</v>
      </c>
      <c r="S440" s="13">
        <v>10420</v>
      </c>
      <c r="T440" s="13">
        <v>2</v>
      </c>
    </row>
    <row r="441" spans="1:20" x14ac:dyDescent="0.25">
      <c r="B441" t="s">
        <v>551</v>
      </c>
      <c r="C441" t="s">
        <v>1057</v>
      </c>
      <c r="F441" s="13">
        <v>22</v>
      </c>
      <c r="G441" s="13">
        <v>66</v>
      </c>
      <c r="H441" s="13">
        <v>4</v>
      </c>
      <c r="I441" s="13">
        <f t="shared" si="87"/>
        <v>8</v>
      </c>
      <c r="J441" s="13">
        <f t="shared" si="77"/>
        <v>26</v>
      </c>
      <c r="K441" s="13">
        <f t="shared" si="78"/>
        <v>74</v>
      </c>
      <c r="L441" s="25">
        <v>26</v>
      </c>
      <c r="M441" s="25">
        <v>74</v>
      </c>
      <c r="N441" s="13">
        <f t="shared" si="88"/>
        <v>0</v>
      </c>
      <c r="O441" s="13">
        <f t="shared" si="79"/>
        <v>0</v>
      </c>
      <c r="P441" s="13">
        <v>2</v>
      </c>
      <c r="Q441" s="13">
        <v>70</v>
      </c>
      <c r="R441" s="39" t="s">
        <v>881</v>
      </c>
      <c r="S441" s="13">
        <v>981</v>
      </c>
    </row>
    <row r="442" spans="1:20" x14ac:dyDescent="0.25">
      <c r="B442" t="s">
        <v>373</v>
      </c>
      <c r="C442" t="s">
        <v>1058</v>
      </c>
      <c r="D442" s="13">
        <v>5</v>
      </c>
      <c r="E442" s="13">
        <v>80</v>
      </c>
      <c r="F442" s="13">
        <v>30</v>
      </c>
      <c r="G442" s="13">
        <v>90</v>
      </c>
      <c r="H442" s="13">
        <v>40</v>
      </c>
      <c r="I442" s="13">
        <f t="shared" si="87"/>
        <v>80</v>
      </c>
      <c r="J442" s="13">
        <f t="shared" si="77"/>
        <v>75</v>
      </c>
      <c r="K442" s="13">
        <f t="shared" si="78"/>
        <v>250</v>
      </c>
      <c r="L442" s="25">
        <v>75</v>
      </c>
      <c r="M442" s="25">
        <v>250</v>
      </c>
      <c r="N442" s="13">
        <f t="shared" si="88"/>
        <v>0</v>
      </c>
      <c r="O442" s="13">
        <f t="shared" si="79"/>
        <v>0</v>
      </c>
      <c r="P442" s="13">
        <v>8</v>
      </c>
      <c r="Q442" s="13">
        <v>190</v>
      </c>
      <c r="R442" s="39" t="s">
        <v>881</v>
      </c>
      <c r="T442" s="13">
        <v>4</v>
      </c>
    </row>
    <row r="443" spans="1:20" ht="15.75" thickBot="1" x14ac:dyDescent="0.3">
      <c r="A443" s="2" t="s">
        <v>1719</v>
      </c>
      <c r="B443" s="2"/>
      <c r="C443" s="2"/>
      <c r="D443" s="14">
        <f>SUM(D432:D442)</f>
        <v>17</v>
      </c>
      <c r="E443" s="14">
        <f t="shared" ref="E443:T443" si="89">SUM(E432:E442)</f>
        <v>267</v>
      </c>
      <c r="F443" s="14">
        <f t="shared" si="89"/>
        <v>174</v>
      </c>
      <c r="G443" s="14">
        <f t="shared" si="89"/>
        <v>867</v>
      </c>
      <c r="H443" s="14">
        <f t="shared" si="89"/>
        <v>267</v>
      </c>
      <c r="I443" s="14">
        <f t="shared" si="89"/>
        <v>534</v>
      </c>
      <c r="J443" s="14">
        <f t="shared" si="89"/>
        <v>458</v>
      </c>
      <c r="K443" s="14">
        <f t="shared" si="89"/>
        <v>1668</v>
      </c>
      <c r="L443" s="14">
        <f t="shared" si="89"/>
        <v>458</v>
      </c>
      <c r="M443" s="14">
        <f t="shared" si="89"/>
        <v>1668</v>
      </c>
      <c r="N443" s="14">
        <f t="shared" si="89"/>
        <v>0</v>
      </c>
      <c r="O443" s="14">
        <f t="shared" si="89"/>
        <v>0</v>
      </c>
      <c r="P443" s="14">
        <f t="shared" si="89"/>
        <v>46</v>
      </c>
      <c r="Q443" s="14">
        <f t="shared" si="89"/>
        <v>1212</v>
      </c>
      <c r="R443" s="23"/>
      <c r="S443" s="14">
        <f t="shared" si="89"/>
        <v>16863</v>
      </c>
      <c r="T443" s="14">
        <f t="shared" si="89"/>
        <v>12</v>
      </c>
    </row>
    <row r="444" spans="1:20" ht="15.75" thickTop="1" x14ac:dyDescent="0.25">
      <c r="B444" t="s">
        <v>695</v>
      </c>
      <c r="C444" t="s">
        <v>1059</v>
      </c>
      <c r="F444" s="13">
        <v>6</v>
      </c>
      <c r="G444" s="13">
        <v>24</v>
      </c>
      <c r="H444" s="13">
        <v>50</v>
      </c>
      <c r="I444" s="13">
        <f>H444*2</f>
        <v>100</v>
      </c>
      <c r="J444" s="13">
        <f t="shared" si="77"/>
        <v>56</v>
      </c>
      <c r="K444" s="13">
        <f t="shared" si="78"/>
        <v>124</v>
      </c>
      <c r="L444" s="25">
        <v>56</v>
      </c>
      <c r="M444" s="25">
        <v>124</v>
      </c>
      <c r="N444" s="13">
        <f>J444-L444</f>
        <v>0</v>
      </c>
      <c r="O444" s="13">
        <f t="shared" si="79"/>
        <v>0</v>
      </c>
      <c r="P444" s="13">
        <v>6</v>
      </c>
      <c r="Q444" s="13">
        <v>120</v>
      </c>
      <c r="S444" s="13">
        <v>294</v>
      </c>
      <c r="T444" s="13">
        <v>1</v>
      </c>
    </row>
    <row r="445" spans="1:20" x14ac:dyDescent="0.25">
      <c r="B445" t="s">
        <v>376</v>
      </c>
      <c r="C445" t="s">
        <v>1061</v>
      </c>
      <c r="D445" s="13">
        <v>1</v>
      </c>
      <c r="E445" s="13">
        <v>30</v>
      </c>
      <c r="F445" s="13">
        <v>15</v>
      </c>
      <c r="G445" s="13">
        <v>60</v>
      </c>
      <c r="H445" s="13">
        <v>46</v>
      </c>
      <c r="I445" s="13">
        <f t="shared" ref="I445:I455" si="90">H445*2</f>
        <v>92</v>
      </c>
      <c r="J445" s="13">
        <f t="shared" si="77"/>
        <v>62</v>
      </c>
      <c r="K445" s="13">
        <f t="shared" si="78"/>
        <v>182</v>
      </c>
      <c r="L445" s="25">
        <v>62</v>
      </c>
      <c r="M445" s="25">
        <v>182</v>
      </c>
      <c r="N445" s="13">
        <f t="shared" ref="N445:N455" si="91">J445-L445</f>
        <v>0</v>
      </c>
      <c r="O445" s="13">
        <f t="shared" si="79"/>
        <v>0</v>
      </c>
      <c r="P445" s="13">
        <v>4</v>
      </c>
      <c r="Q445" s="13">
        <v>125</v>
      </c>
      <c r="R445" s="39" t="s">
        <v>879</v>
      </c>
      <c r="S445" s="13">
        <v>1383</v>
      </c>
    </row>
    <row r="446" spans="1:20" x14ac:dyDescent="0.25">
      <c r="B446" t="s">
        <v>377</v>
      </c>
      <c r="C446" t="s">
        <v>1063</v>
      </c>
      <c r="D446" s="13">
        <v>1</v>
      </c>
      <c r="E446" s="13">
        <v>21</v>
      </c>
      <c r="F446" s="13">
        <v>18</v>
      </c>
      <c r="G446" s="13">
        <v>72</v>
      </c>
      <c r="H446" s="13">
        <v>30</v>
      </c>
      <c r="I446" s="13">
        <f t="shared" si="90"/>
        <v>60</v>
      </c>
      <c r="J446" s="13">
        <f t="shared" si="77"/>
        <v>49</v>
      </c>
      <c r="K446" s="13">
        <f t="shared" si="78"/>
        <v>153</v>
      </c>
      <c r="L446" s="25">
        <v>49</v>
      </c>
      <c r="M446" s="25">
        <v>153</v>
      </c>
      <c r="N446" s="13">
        <f t="shared" si="91"/>
        <v>0</v>
      </c>
      <c r="O446" s="13">
        <f t="shared" si="79"/>
        <v>0</v>
      </c>
      <c r="P446" s="13">
        <v>6</v>
      </c>
      <c r="Q446" s="13">
        <v>110</v>
      </c>
      <c r="R446" s="39" t="s">
        <v>879</v>
      </c>
      <c r="T446" s="13">
        <v>5</v>
      </c>
    </row>
    <row r="447" spans="1:20" x14ac:dyDescent="0.25">
      <c r="B447" t="s">
        <v>555</v>
      </c>
      <c r="C447" t="s">
        <v>1064</v>
      </c>
      <c r="D447" s="13">
        <v>2</v>
      </c>
      <c r="E447" s="13">
        <v>36</v>
      </c>
      <c r="F447" s="13">
        <v>9</v>
      </c>
      <c r="G447" s="13">
        <v>54</v>
      </c>
      <c r="H447" s="13">
        <v>8</v>
      </c>
      <c r="I447" s="13">
        <f t="shared" si="90"/>
        <v>16</v>
      </c>
      <c r="J447" s="13">
        <f t="shared" si="77"/>
        <v>19</v>
      </c>
      <c r="K447" s="13">
        <f t="shared" si="78"/>
        <v>106</v>
      </c>
      <c r="L447" s="25">
        <v>19</v>
      </c>
      <c r="M447" s="25">
        <v>106</v>
      </c>
      <c r="N447" s="13">
        <f t="shared" si="91"/>
        <v>0</v>
      </c>
      <c r="O447" s="13">
        <f t="shared" si="79"/>
        <v>0</v>
      </c>
      <c r="P447" s="13">
        <v>2</v>
      </c>
      <c r="Q447" s="13">
        <v>30</v>
      </c>
      <c r="R447" s="39" t="s">
        <v>879</v>
      </c>
      <c r="T447" s="13">
        <v>3</v>
      </c>
    </row>
    <row r="448" spans="1:20" x14ac:dyDescent="0.25">
      <c r="B448" t="s">
        <v>378</v>
      </c>
      <c r="C448" t="s">
        <v>1065</v>
      </c>
      <c r="D448" s="13">
        <v>1</v>
      </c>
      <c r="E448" s="13">
        <v>25</v>
      </c>
      <c r="F448" s="13">
        <v>33</v>
      </c>
      <c r="G448" s="13">
        <v>132</v>
      </c>
      <c r="H448" s="13">
        <v>56</v>
      </c>
      <c r="I448" s="13">
        <f t="shared" si="90"/>
        <v>112</v>
      </c>
      <c r="J448" s="13">
        <f t="shared" si="77"/>
        <v>90</v>
      </c>
      <c r="K448" s="13">
        <f t="shared" si="78"/>
        <v>269</v>
      </c>
      <c r="L448" s="25">
        <v>90</v>
      </c>
      <c r="M448" s="25">
        <v>269</v>
      </c>
      <c r="N448" s="13">
        <f t="shared" si="91"/>
        <v>0</v>
      </c>
      <c r="O448" s="13">
        <f t="shared" si="79"/>
        <v>0</v>
      </c>
      <c r="P448" s="13">
        <v>6</v>
      </c>
      <c r="Q448" s="13">
        <v>210</v>
      </c>
      <c r="S448" s="13">
        <v>1580</v>
      </c>
      <c r="T448" s="13">
        <v>2</v>
      </c>
    </row>
    <row r="449" spans="1:21" x14ac:dyDescent="0.25">
      <c r="B449" t="s">
        <v>696</v>
      </c>
      <c r="C449" t="s">
        <v>1066</v>
      </c>
      <c r="D449" s="13">
        <v>4</v>
      </c>
      <c r="E449" s="13">
        <v>120</v>
      </c>
      <c r="F449" s="13">
        <v>38</v>
      </c>
      <c r="G449" s="13">
        <v>114</v>
      </c>
      <c r="H449" s="13">
        <v>9</v>
      </c>
      <c r="I449" s="13">
        <f t="shared" si="90"/>
        <v>18</v>
      </c>
      <c r="J449" s="13">
        <f t="shared" si="77"/>
        <v>51</v>
      </c>
      <c r="K449" s="13">
        <f t="shared" si="78"/>
        <v>252</v>
      </c>
      <c r="L449" s="25">
        <v>51</v>
      </c>
      <c r="M449" s="25">
        <v>252</v>
      </c>
      <c r="N449" s="13">
        <f t="shared" si="91"/>
        <v>0</v>
      </c>
      <c r="O449" s="13">
        <f t="shared" si="79"/>
        <v>0</v>
      </c>
      <c r="P449" s="13">
        <v>4</v>
      </c>
      <c r="Q449" s="13">
        <v>150</v>
      </c>
      <c r="S449" s="13">
        <v>944</v>
      </c>
    </row>
    <row r="450" spans="1:21" x14ac:dyDescent="0.25">
      <c r="B450" t="s">
        <v>697</v>
      </c>
      <c r="C450" t="s">
        <v>1068</v>
      </c>
      <c r="F450" s="13">
        <v>29</v>
      </c>
      <c r="G450" s="13">
        <v>87</v>
      </c>
      <c r="H450" s="13">
        <v>10</v>
      </c>
      <c r="I450" s="13">
        <f t="shared" si="90"/>
        <v>20</v>
      </c>
      <c r="J450" s="13">
        <f t="shared" si="77"/>
        <v>39</v>
      </c>
      <c r="K450" s="13">
        <f t="shared" si="78"/>
        <v>107</v>
      </c>
      <c r="L450" s="25">
        <v>39</v>
      </c>
      <c r="M450" s="25">
        <v>107</v>
      </c>
      <c r="N450" s="13">
        <f t="shared" si="91"/>
        <v>0</v>
      </c>
      <c r="O450" s="13">
        <f t="shared" si="79"/>
        <v>0</v>
      </c>
      <c r="P450" s="13">
        <v>2</v>
      </c>
      <c r="Q450" s="13">
        <v>129</v>
      </c>
      <c r="R450" s="39" t="s">
        <v>882</v>
      </c>
      <c r="S450" s="13">
        <v>2559</v>
      </c>
    </row>
    <row r="451" spans="1:21" x14ac:dyDescent="0.25">
      <c r="B451" t="s">
        <v>698</v>
      </c>
      <c r="C451" t="s">
        <v>1070</v>
      </c>
      <c r="D451" s="13">
        <v>1</v>
      </c>
      <c r="E451" s="13">
        <v>20</v>
      </c>
      <c r="F451" s="13">
        <v>12</v>
      </c>
      <c r="G451" s="13">
        <v>36</v>
      </c>
      <c r="H451" s="13">
        <v>2</v>
      </c>
      <c r="I451" s="13">
        <f t="shared" si="90"/>
        <v>4</v>
      </c>
      <c r="J451" s="13">
        <f t="shared" ref="J451:J519" si="92">D451+F451+H451</f>
        <v>15</v>
      </c>
      <c r="K451" s="13">
        <f t="shared" ref="K451:K519" si="93">E451+G451+I451</f>
        <v>60</v>
      </c>
      <c r="L451" s="25">
        <v>15</v>
      </c>
      <c r="M451" s="25">
        <v>60</v>
      </c>
      <c r="N451" s="13">
        <f t="shared" si="91"/>
        <v>0</v>
      </c>
      <c r="O451" s="13">
        <f t="shared" ref="O451:O519" si="94">K451-M451</f>
        <v>0</v>
      </c>
      <c r="Q451" s="13">
        <v>45</v>
      </c>
      <c r="R451" s="39" t="s">
        <v>882</v>
      </c>
      <c r="T451" s="13">
        <v>1</v>
      </c>
    </row>
    <row r="452" spans="1:21" x14ac:dyDescent="0.25">
      <c r="B452" t="s">
        <v>699</v>
      </c>
      <c r="C452" t="s">
        <v>1072</v>
      </c>
      <c r="D452" s="13">
        <v>1</v>
      </c>
      <c r="E452" s="13">
        <v>16</v>
      </c>
      <c r="F452" s="13">
        <v>15</v>
      </c>
      <c r="G452" s="13">
        <v>45</v>
      </c>
      <c r="H452" s="13">
        <v>1</v>
      </c>
      <c r="I452" s="13">
        <f t="shared" si="90"/>
        <v>2</v>
      </c>
      <c r="J452" s="13">
        <f t="shared" si="92"/>
        <v>17</v>
      </c>
      <c r="K452" s="13">
        <f t="shared" si="93"/>
        <v>63</v>
      </c>
      <c r="L452" s="25">
        <v>17</v>
      </c>
      <c r="M452" s="25">
        <v>63</v>
      </c>
      <c r="N452" s="13">
        <f t="shared" si="91"/>
        <v>0</v>
      </c>
      <c r="O452" s="13">
        <f t="shared" si="94"/>
        <v>0</v>
      </c>
      <c r="Q452" s="13">
        <v>45</v>
      </c>
      <c r="S452" s="13">
        <v>841</v>
      </c>
      <c r="T452" s="13">
        <v>1</v>
      </c>
    </row>
    <row r="453" spans="1:21" x14ac:dyDescent="0.25">
      <c r="B453" t="s">
        <v>387</v>
      </c>
      <c r="C453" t="s">
        <v>1074</v>
      </c>
      <c r="F453" s="13">
        <v>6</v>
      </c>
      <c r="G453" s="13">
        <v>24</v>
      </c>
      <c r="H453" s="13">
        <v>17</v>
      </c>
      <c r="I453" s="13">
        <f t="shared" si="90"/>
        <v>34</v>
      </c>
      <c r="J453" s="13">
        <f t="shared" si="92"/>
        <v>23</v>
      </c>
      <c r="K453" s="13">
        <f t="shared" si="93"/>
        <v>58</v>
      </c>
      <c r="L453" s="25">
        <v>23</v>
      </c>
      <c r="M453" s="25">
        <v>58</v>
      </c>
      <c r="N453" s="13">
        <f t="shared" si="91"/>
        <v>0</v>
      </c>
      <c r="O453" s="13">
        <f t="shared" si="94"/>
        <v>0</v>
      </c>
      <c r="Q453" s="13">
        <v>49</v>
      </c>
      <c r="R453" s="39" t="s">
        <v>883</v>
      </c>
      <c r="S453" s="13">
        <v>6297</v>
      </c>
    </row>
    <row r="454" spans="1:21" x14ac:dyDescent="0.25">
      <c r="B454" t="s">
        <v>388</v>
      </c>
      <c r="C454" t="s">
        <v>1075</v>
      </c>
      <c r="F454" s="13">
        <v>1</v>
      </c>
      <c r="G454" s="13">
        <v>3</v>
      </c>
      <c r="H454" s="13">
        <v>27</v>
      </c>
      <c r="I454" s="13">
        <f t="shared" si="90"/>
        <v>54</v>
      </c>
      <c r="J454" s="13">
        <f t="shared" si="92"/>
        <v>28</v>
      </c>
      <c r="K454" s="13">
        <f t="shared" si="93"/>
        <v>57</v>
      </c>
      <c r="L454" s="25">
        <v>28</v>
      </c>
      <c r="M454" s="25">
        <v>57</v>
      </c>
      <c r="N454" s="13">
        <f t="shared" si="91"/>
        <v>0</v>
      </c>
      <c r="O454" s="13">
        <f t="shared" si="94"/>
        <v>0</v>
      </c>
      <c r="Q454" s="13">
        <v>50</v>
      </c>
      <c r="R454" s="39" t="s">
        <v>883</v>
      </c>
    </row>
    <row r="455" spans="1:21" x14ac:dyDescent="0.25">
      <c r="B455" t="s">
        <v>700</v>
      </c>
      <c r="C455" t="s">
        <v>1076</v>
      </c>
      <c r="D455" s="13">
        <v>1</v>
      </c>
      <c r="E455" s="13">
        <v>16</v>
      </c>
      <c r="F455" s="13">
        <v>10</v>
      </c>
      <c r="G455" s="13">
        <v>60</v>
      </c>
      <c r="H455" s="13">
        <v>30</v>
      </c>
      <c r="I455" s="13">
        <f t="shared" si="90"/>
        <v>60</v>
      </c>
      <c r="J455" s="13">
        <f t="shared" si="92"/>
        <v>41</v>
      </c>
      <c r="K455" s="13">
        <f t="shared" si="93"/>
        <v>136</v>
      </c>
      <c r="L455" s="25">
        <v>41</v>
      </c>
      <c r="M455" s="25">
        <v>136</v>
      </c>
      <c r="N455" s="13">
        <f t="shared" si="91"/>
        <v>0</v>
      </c>
      <c r="O455" s="13">
        <f t="shared" si="94"/>
        <v>0</v>
      </c>
      <c r="P455" s="13">
        <v>4</v>
      </c>
      <c r="Q455" s="13">
        <v>90</v>
      </c>
      <c r="S455" s="13">
        <v>212</v>
      </c>
    </row>
    <row r="456" spans="1:21" ht="15.75" thickBot="1" x14ac:dyDescent="0.3">
      <c r="A456" s="2" t="s">
        <v>5</v>
      </c>
      <c r="B456" s="2"/>
      <c r="C456" s="2"/>
      <c r="D456" s="14">
        <f>SUM(D443:D455)</f>
        <v>29</v>
      </c>
      <c r="E456" s="14">
        <f t="shared" ref="E456:Q456" si="95">SUM(E443:E455)</f>
        <v>551</v>
      </c>
      <c r="F456" s="14">
        <f t="shared" si="95"/>
        <v>366</v>
      </c>
      <c r="G456" s="14">
        <f t="shared" si="95"/>
        <v>1578</v>
      </c>
      <c r="H456" s="14">
        <f t="shared" si="95"/>
        <v>553</v>
      </c>
      <c r="I456" s="14">
        <f t="shared" si="95"/>
        <v>1106</v>
      </c>
      <c r="J456" s="14">
        <f t="shared" si="95"/>
        <v>948</v>
      </c>
      <c r="K456" s="14">
        <f t="shared" si="95"/>
        <v>3235</v>
      </c>
      <c r="L456" s="14">
        <f t="shared" si="95"/>
        <v>948</v>
      </c>
      <c r="M456" s="14">
        <f t="shared" si="95"/>
        <v>3235</v>
      </c>
      <c r="N456" s="14">
        <f t="shared" si="95"/>
        <v>0</v>
      </c>
      <c r="O456" s="14">
        <f t="shared" si="95"/>
        <v>0</v>
      </c>
      <c r="P456" s="14">
        <f t="shared" si="95"/>
        <v>80</v>
      </c>
      <c r="Q456" s="14">
        <f t="shared" si="95"/>
        <v>2365</v>
      </c>
      <c r="R456" s="23"/>
      <c r="S456" s="14">
        <f>SUM(S443:S455)</f>
        <v>30973</v>
      </c>
      <c r="T456" s="14">
        <f>SUM(T443:T455)</f>
        <v>25</v>
      </c>
      <c r="U456" t="s">
        <v>903</v>
      </c>
    </row>
    <row r="457" spans="1:21" ht="15.75" thickTop="1" x14ac:dyDescent="0.25">
      <c r="A457" t="s">
        <v>586</v>
      </c>
      <c r="B457" t="s">
        <v>561</v>
      </c>
      <c r="C457" t="s">
        <v>1078</v>
      </c>
      <c r="D457" s="13">
        <v>2</v>
      </c>
      <c r="E457" s="13">
        <v>36</v>
      </c>
      <c r="F457" s="13">
        <v>17</v>
      </c>
      <c r="G457" s="13">
        <v>68</v>
      </c>
      <c r="H457" s="13">
        <v>37</v>
      </c>
      <c r="I457" s="13">
        <f>H457*2</f>
        <v>74</v>
      </c>
      <c r="J457" s="13">
        <f t="shared" si="92"/>
        <v>56</v>
      </c>
      <c r="K457" s="13">
        <f t="shared" si="93"/>
        <v>178</v>
      </c>
      <c r="L457" s="25">
        <v>56</v>
      </c>
      <c r="M457" s="25">
        <v>178</v>
      </c>
      <c r="N457" s="13">
        <f>J457-L457</f>
        <v>0</v>
      </c>
      <c r="O457" s="13">
        <f t="shared" si="94"/>
        <v>0</v>
      </c>
      <c r="P457" s="13">
        <v>4</v>
      </c>
      <c r="Q457" s="13">
        <v>112</v>
      </c>
      <c r="S457" s="13">
        <v>636</v>
      </c>
      <c r="T457" s="13">
        <v>3</v>
      </c>
      <c r="U457" t="s">
        <v>903</v>
      </c>
    </row>
    <row r="458" spans="1:21" x14ac:dyDescent="0.25">
      <c r="B458" t="s">
        <v>391</v>
      </c>
      <c r="C458" t="s">
        <v>1079</v>
      </c>
      <c r="F458" s="13">
        <v>5</v>
      </c>
      <c r="G458" s="13">
        <v>40</v>
      </c>
      <c r="H458" s="13">
        <v>9</v>
      </c>
      <c r="I458" s="13">
        <f t="shared" ref="I458:I483" si="96">H458*2</f>
        <v>18</v>
      </c>
      <c r="J458" s="13">
        <f t="shared" si="92"/>
        <v>14</v>
      </c>
      <c r="K458" s="13">
        <f t="shared" si="93"/>
        <v>58</v>
      </c>
      <c r="L458" s="25">
        <v>14</v>
      </c>
      <c r="M458" s="25">
        <v>58</v>
      </c>
      <c r="N458" s="13">
        <f t="shared" ref="N458:N484" si="97">J458-L458</f>
        <v>0</v>
      </c>
      <c r="O458" s="13">
        <f t="shared" si="94"/>
        <v>0</v>
      </c>
      <c r="Q458" s="13">
        <v>32</v>
      </c>
      <c r="S458" s="13">
        <v>377</v>
      </c>
    </row>
    <row r="459" spans="1:21" x14ac:dyDescent="0.25">
      <c r="B459" t="s">
        <v>562</v>
      </c>
      <c r="C459" t="s">
        <v>1541</v>
      </c>
      <c r="F459" s="13">
        <v>8</v>
      </c>
      <c r="G459" s="13">
        <v>32</v>
      </c>
      <c r="H459" s="13">
        <v>5</v>
      </c>
      <c r="I459" s="13">
        <f t="shared" si="96"/>
        <v>10</v>
      </c>
      <c r="J459" s="13">
        <f t="shared" si="92"/>
        <v>13</v>
      </c>
      <c r="K459" s="13">
        <f t="shared" si="93"/>
        <v>42</v>
      </c>
      <c r="L459" s="25">
        <v>13</v>
      </c>
      <c r="M459" s="25">
        <v>42</v>
      </c>
      <c r="N459" s="13">
        <f t="shared" si="97"/>
        <v>0</v>
      </c>
      <c r="O459" s="13">
        <f t="shared" si="94"/>
        <v>0</v>
      </c>
      <c r="P459" s="13">
        <v>2</v>
      </c>
      <c r="Q459" s="13">
        <v>38</v>
      </c>
      <c r="S459" s="13">
        <v>315</v>
      </c>
      <c r="T459" s="13">
        <v>3</v>
      </c>
    </row>
    <row r="460" spans="1:21" x14ac:dyDescent="0.25">
      <c r="B460" t="s">
        <v>563</v>
      </c>
      <c r="C460" t="s">
        <v>1595</v>
      </c>
      <c r="F460" s="13">
        <v>6</v>
      </c>
      <c r="G460" s="13">
        <v>24</v>
      </c>
      <c r="H460" s="13">
        <v>4</v>
      </c>
      <c r="I460" s="13">
        <f t="shared" si="96"/>
        <v>8</v>
      </c>
      <c r="J460" s="13">
        <f t="shared" si="92"/>
        <v>10</v>
      </c>
      <c r="K460" s="13">
        <f t="shared" si="93"/>
        <v>32</v>
      </c>
      <c r="L460" s="25">
        <v>10</v>
      </c>
      <c r="M460" s="25">
        <v>32</v>
      </c>
      <c r="N460" s="13">
        <f t="shared" si="97"/>
        <v>0</v>
      </c>
      <c r="O460" s="13">
        <f t="shared" si="94"/>
        <v>0</v>
      </c>
      <c r="P460" s="13">
        <v>4</v>
      </c>
      <c r="Q460" s="13">
        <v>19</v>
      </c>
      <c r="S460" s="13">
        <v>149</v>
      </c>
      <c r="T460" s="13">
        <v>2</v>
      </c>
    </row>
    <row r="461" spans="1:21" x14ac:dyDescent="0.25">
      <c r="B461" t="s">
        <v>485</v>
      </c>
      <c r="C461" t="s">
        <v>1542</v>
      </c>
      <c r="D461" s="13">
        <v>2</v>
      </c>
      <c r="E461" s="13">
        <v>80</v>
      </c>
      <c r="F461" s="13">
        <v>11</v>
      </c>
      <c r="G461" s="13">
        <v>77</v>
      </c>
      <c r="H461" s="13">
        <v>4</v>
      </c>
      <c r="I461" s="13">
        <f t="shared" si="96"/>
        <v>8</v>
      </c>
      <c r="J461" s="13">
        <f t="shared" si="92"/>
        <v>17</v>
      </c>
      <c r="K461" s="13">
        <f t="shared" si="93"/>
        <v>165</v>
      </c>
      <c r="L461" s="25">
        <v>17</v>
      </c>
      <c r="M461" s="25">
        <v>165</v>
      </c>
      <c r="N461" s="13">
        <f t="shared" si="97"/>
        <v>0</v>
      </c>
      <c r="O461" s="13">
        <f t="shared" si="94"/>
        <v>0</v>
      </c>
      <c r="P461" s="13">
        <v>3</v>
      </c>
      <c r="Q461" s="13">
        <v>40</v>
      </c>
      <c r="S461" s="13">
        <v>290</v>
      </c>
    </row>
    <row r="462" spans="1:21" x14ac:dyDescent="0.25">
      <c r="B462" t="s">
        <v>392</v>
      </c>
      <c r="C462" t="s">
        <v>1082</v>
      </c>
      <c r="F462" s="13">
        <v>2</v>
      </c>
      <c r="G462" s="13">
        <v>8</v>
      </c>
      <c r="H462" s="13">
        <v>16</v>
      </c>
      <c r="I462" s="13">
        <f t="shared" si="96"/>
        <v>32</v>
      </c>
      <c r="J462" s="13">
        <f t="shared" si="92"/>
        <v>18</v>
      </c>
      <c r="K462" s="13">
        <f t="shared" si="93"/>
        <v>40</v>
      </c>
      <c r="L462" s="25">
        <v>18</v>
      </c>
      <c r="M462" s="25">
        <v>40</v>
      </c>
      <c r="N462" s="13">
        <f t="shared" si="97"/>
        <v>0</v>
      </c>
      <c r="O462" s="13">
        <f t="shared" si="94"/>
        <v>0</v>
      </c>
      <c r="Q462" s="13">
        <v>36</v>
      </c>
      <c r="S462" s="13">
        <v>50</v>
      </c>
    </row>
    <row r="463" spans="1:21" x14ac:dyDescent="0.25">
      <c r="B463" t="s">
        <v>564</v>
      </c>
      <c r="C463" t="s">
        <v>1596</v>
      </c>
      <c r="F463" s="13">
        <v>3</v>
      </c>
      <c r="G463" s="13">
        <v>9</v>
      </c>
      <c r="H463" s="13">
        <v>31</v>
      </c>
      <c r="I463" s="13">
        <f t="shared" si="96"/>
        <v>62</v>
      </c>
      <c r="J463" s="13">
        <f t="shared" si="92"/>
        <v>34</v>
      </c>
      <c r="K463" s="13">
        <f t="shared" si="93"/>
        <v>71</v>
      </c>
      <c r="L463" s="25">
        <v>34</v>
      </c>
      <c r="M463" s="25">
        <v>71</v>
      </c>
      <c r="N463" s="13">
        <f t="shared" si="97"/>
        <v>0</v>
      </c>
      <c r="O463" s="13">
        <f t="shared" si="94"/>
        <v>0</v>
      </c>
      <c r="P463" s="13">
        <v>4</v>
      </c>
      <c r="Q463" s="13">
        <v>68</v>
      </c>
      <c r="S463" s="13">
        <v>99</v>
      </c>
    </row>
    <row r="464" spans="1:21" x14ac:dyDescent="0.25">
      <c r="B464" t="s">
        <v>565</v>
      </c>
      <c r="C464" t="s">
        <v>1543</v>
      </c>
      <c r="F464" s="13">
        <v>4</v>
      </c>
      <c r="G464" s="13">
        <v>12</v>
      </c>
      <c r="H464" s="13">
        <v>9</v>
      </c>
      <c r="I464" s="13">
        <f t="shared" si="96"/>
        <v>18</v>
      </c>
      <c r="J464" s="13">
        <f t="shared" si="92"/>
        <v>13</v>
      </c>
      <c r="K464" s="13">
        <f t="shared" si="93"/>
        <v>30</v>
      </c>
      <c r="L464" s="25">
        <v>13</v>
      </c>
      <c r="M464" s="25">
        <v>30</v>
      </c>
      <c r="N464" s="13">
        <f t="shared" si="97"/>
        <v>0</v>
      </c>
      <c r="O464" s="13">
        <f t="shared" si="94"/>
        <v>0</v>
      </c>
      <c r="P464" s="13">
        <v>1</v>
      </c>
      <c r="Q464" s="13">
        <v>26</v>
      </c>
    </row>
    <row r="465" spans="1:20" x14ac:dyDescent="0.25">
      <c r="B465" t="s">
        <v>905</v>
      </c>
      <c r="C465" t="s">
        <v>1405</v>
      </c>
      <c r="H465" s="13">
        <v>1</v>
      </c>
      <c r="I465" s="13">
        <f t="shared" si="96"/>
        <v>2</v>
      </c>
      <c r="J465" s="13">
        <f t="shared" si="92"/>
        <v>1</v>
      </c>
      <c r="K465" s="13">
        <f t="shared" si="93"/>
        <v>2</v>
      </c>
      <c r="L465" s="25">
        <v>1</v>
      </c>
      <c r="M465" s="25">
        <v>2</v>
      </c>
      <c r="N465" s="13">
        <f t="shared" si="97"/>
        <v>0</v>
      </c>
      <c r="O465" s="13">
        <f t="shared" si="94"/>
        <v>0</v>
      </c>
      <c r="P465" s="13">
        <v>1</v>
      </c>
      <c r="Q465" s="13">
        <v>2</v>
      </c>
      <c r="S465" s="13">
        <v>6</v>
      </c>
    </row>
    <row r="466" spans="1:20" ht="15.75" thickBot="1" x14ac:dyDescent="0.3">
      <c r="A466" s="2" t="s">
        <v>1719</v>
      </c>
      <c r="B466" s="2"/>
      <c r="C466" s="2"/>
      <c r="D466" s="14">
        <f>SUM(D457:D465)</f>
        <v>4</v>
      </c>
      <c r="E466" s="14">
        <f t="shared" ref="E466:T466" si="98">SUM(E457:E465)</f>
        <v>116</v>
      </c>
      <c r="F466" s="14">
        <f t="shared" si="98"/>
        <v>56</v>
      </c>
      <c r="G466" s="14">
        <f t="shared" si="98"/>
        <v>270</v>
      </c>
      <c r="H466" s="14">
        <f t="shared" si="98"/>
        <v>116</v>
      </c>
      <c r="I466" s="14">
        <f t="shared" si="98"/>
        <v>232</v>
      </c>
      <c r="J466" s="14">
        <f t="shared" si="98"/>
        <v>176</v>
      </c>
      <c r="K466" s="14">
        <f t="shared" si="98"/>
        <v>618</v>
      </c>
      <c r="L466" s="14">
        <f t="shared" si="98"/>
        <v>176</v>
      </c>
      <c r="M466" s="14">
        <f t="shared" si="98"/>
        <v>618</v>
      </c>
      <c r="N466" s="14">
        <f t="shared" si="98"/>
        <v>0</v>
      </c>
      <c r="O466" s="14">
        <f t="shared" si="98"/>
        <v>0</v>
      </c>
      <c r="P466" s="14">
        <f t="shared" si="98"/>
        <v>19</v>
      </c>
      <c r="Q466" s="14">
        <f t="shared" si="98"/>
        <v>373</v>
      </c>
      <c r="R466" s="14"/>
      <c r="S466" s="14">
        <f t="shared" si="98"/>
        <v>1922</v>
      </c>
      <c r="T466" s="14">
        <f t="shared" si="98"/>
        <v>8</v>
      </c>
    </row>
    <row r="467" spans="1:20" ht="15.75" thickTop="1" x14ac:dyDescent="0.25">
      <c r="B467" t="s">
        <v>906</v>
      </c>
      <c r="C467" t="s">
        <v>1405</v>
      </c>
      <c r="F467" s="13">
        <v>2</v>
      </c>
      <c r="G467" s="13">
        <v>6</v>
      </c>
      <c r="H467" s="13">
        <v>5</v>
      </c>
      <c r="I467" s="13">
        <f t="shared" si="96"/>
        <v>10</v>
      </c>
      <c r="J467" s="13">
        <f t="shared" si="92"/>
        <v>7</v>
      </c>
      <c r="K467" s="13">
        <f t="shared" si="93"/>
        <v>16</v>
      </c>
      <c r="L467" s="25">
        <v>7</v>
      </c>
      <c r="M467" s="25">
        <v>16</v>
      </c>
      <c r="N467" s="13">
        <f t="shared" si="97"/>
        <v>0</v>
      </c>
      <c r="O467" s="13">
        <f t="shared" si="94"/>
        <v>0</v>
      </c>
      <c r="Q467" s="13">
        <v>14</v>
      </c>
      <c r="S467" s="13">
        <v>95</v>
      </c>
    </row>
    <row r="468" spans="1:20" x14ac:dyDescent="0.25">
      <c r="B468" t="s">
        <v>907</v>
      </c>
      <c r="C468" t="s">
        <v>1407</v>
      </c>
      <c r="H468" s="13">
        <v>18</v>
      </c>
      <c r="I468" s="13">
        <f t="shared" si="96"/>
        <v>36</v>
      </c>
      <c r="J468" s="13">
        <f t="shared" si="92"/>
        <v>18</v>
      </c>
      <c r="K468" s="13">
        <f t="shared" si="93"/>
        <v>36</v>
      </c>
      <c r="L468" s="25">
        <v>18</v>
      </c>
      <c r="M468" s="25">
        <v>36</v>
      </c>
      <c r="N468" s="13">
        <f t="shared" si="97"/>
        <v>0</v>
      </c>
      <c r="O468" s="13">
        <f t="shared" si="94"/>
        <v>0</v>
      </c>
      <c r="P468" s="13">
        <v>4</v>
      </c>
      <c r="Q468" s="13">
        <v>36</v>
      </c>
      <c r="R468" s="39" t="s">
        <v>879</v>
      </c>
      <c r="S468" s="13">
        <v>403</v>
      </c>
    </row>
    <row r="469" spans="1:20" x14ac:dyDescent="0.25">
      <c r="B469" t="s">
        <v>908</v>
      </c>
      <c r="C469" t="s">
        <v>1407</v>
      </c>
      <c r="F469" s="13">
        <v>1</v>
      </c>
      <c r="G469" s="13">
        <v>2</v>
      </c>
      <c r="H469" s="13">
        <v>1</v>
      </c>
      <c r="I469" s="13">
        <v>2</v>
      </c>
      <c r="J469" s="13">
        <f t="shared" si="92"/>
        <v>2</v>
      </c>
      <c r="K469" s="13">
        <f t="shared" si="93"/>
        <v>4</v>
      </c>
      <c r="L469" s="25">
        <v>2</v>
      </c>
      <c r="M469" s="25">
        <v>4</v>
      </c>
      <c r="N469" s="13">
        <f t="shared" si="97"/>
        <v>0</v>
      </c>
      <c r="O469" s="13">
        <f t="shared" si="94"/>
        <v>0</v>
      </c>
      <c r="P469" s="13">
        <v>2</v>
      </c>
      <c r="Q469" s="13">
        <v>4</v>
      </c>
      <c r="R469" s="39" t="s">
        <v>879</v>
      </c>
    </row>
    <row r="470" spans="1:20" x14ac:dyDescent="0.25">
      <c r="B470" t="s">
        <v>396</v>
      </c>
      <c r="C470" t="s">
        <v>1408</v>
      </c>
      <c r="F470" s="13">
        <v>3</v>
      </c>
      <c r="G470" s="13">
        <v>6</v>
      </c>
      <c r="H470" s="13">
        <v>5</v>
      </c>
      <c r="I470" s="13">
        <f t="shared" si="96"/>
        <v>10</v>
      </c>
      <c r="J470" s="13">
        <f t="shared" si="92"/>
        <v>8</v>
      </c>
      <c r="K470" s="13">
        <f t="shared" si="93"/>
        <v>16</v>
      </c>
      <c r="L470" s="25">
        <v>8</v>
      </c>
      <c r="M470" s="25">
        <v>16</v>
      </c>
      <c r="N470" s="13">
        <f t="shared" si="97"/>
        <v>0</v>
      </c>
      <c r="O470" s="13">
        <f t="shared" si="94"/>
        <v>0</v>
      </c>
      <c r="P470" s="13">
        <v>2</v>
      </c>
      <c r="Q470" s="13">
        <v>16</v>
      </c>
      <c r="R470" s="39" t="s">
        <v>879</v>
      </c>
    </row>
    <row r="471" spans="1:20" x14ac:dyDescent="0.25">
      <c r="B471" t="s">
        <v>397</v>
      </c>
      <c r="C471" t="s">
        <v>1544</v>
      </c>
      <c r="H471" s="13">
        <v>4</v>
      </c>
      <c r="I471" s="13">
        <f t="shared" si="96"/>
        <v>8</v>
      </c>
      <c r="J471" s="13">
        <f t="shared" si="92"/>
        <v>4</v>
      </c>
      <c r="K471" s="13">
        <f t="shared" si="93"/>
        <v>8</v>
      </c>
      <c r="L471" s="25">
        <v>4</v>
      </c>
      <c r="M471" s="25">
        <v>8</v>
      </c>
      <c r="N471" s="13">
        <f t="shared" si="97"/>
        <v>0</v>
      </c>
      <c r="O471" s="13">
        <f t="shared" si="94"/>
        <v>0</v>
      </c>
      <c r="Q471" s="13">
        <v>8</v>
      </c>
      <c r="R471" s="39" t="s">
        <v>879</v>
      </c>
    </row>
    <row r="472" spans="1:20" x14ac:dyDescent="0.25">
      <c r="B472" t="s">
        <v>398</v>
      </c>
      <c r="C472" t="s">
        <v>1413</v>
      </c>
      <c r="F472" s="13">
        <v>17</v>
      </c>
      <c r="G472" s="13">
        <v>34</v>
      </c>
      <c r="H472" s="13">
        <v>11</v>
      </c>
      <c r="I472" s="13">
        <f t="shared" si="96"/>
        <v>22</v>
      </c>
      <c r="J472" s="13">
        <f t="shared" si="92"/>
        <v>28</v>
      </c>
      <c r="K472" s="13">
        <f t="shared" si="93"/>
        <v>56</v>
      </c>
      <c r="L472" s="25">
        <v>28</v>
      </c>
      <c r="M472" s="25">
        <v>56</v>
      </c>
      <c r="N472" s="13">
        <f t="shared" si="97"/>
        <v>0</v>
      </c>
      <c r="O472" s="13">
        <f t="shared" si="94"/>
        <v>0</v>
      </c>
      <c r="P472" s="13">
        <v>5</v>
      </c>
      <c r="Q472" s="13">
        <v>48</v>
      </c>
      <c r="S472" s="13">
        <v>1151</v>
      </c>
    </row>
    <row r="473" spans="1:20" x14ac:dyDescent="0.25">
      <c r="B473" t="s">
        <v>399</v>
      </c>
      <c r="C473" t="s">
        <v>1414</v>
      </c>
      <c r="F473" s="13">
        <v>2</v>
      </c>
      <c r="G473" s="13">
        <v>4</v>
      </c>
      <c r="H473" s="13">
        <v>6</v>
      </c>
      <c r="I473" s="13">
        <f t="shared" si="96"/>
        <v>12</v>
      </c>
      <c r="J473" s="13">
        <f t="shared" si="92"/>
        <v>8</v>
      </c>
      <c r="K473" s="13">
        <f t="shared" si="93"/>
        <v>16</v>
      </c>
      <c r="L473" s="25">
        <v>8</v>
      </c>
      <c r="M473" s="25">
        <v>16</v>
      </c>
      <c r="N473" s="13">
        <f t="shared" si="97"/>
        <v>0</v>
      </c>
      <c r="O473" s="13">
        <f t="shared" si="94"/>
        <v>0</v>
      </c>
      <c r="P473" s="13">
        <v>2</v>
      </c>
      <c r="Q473" s="13">
        <v>18</v>
      </c>
      <c r="S473" s="13">
        <v>45</v>
      </c>
    </row>
    <row r="474" spans="1:20" x14ac:dyDescent="0.25">
      <c r="B474" t="s">
        <v>400</v>
      </c>
      <c r="C474" t="s">
        <v>1415</v>
      </c>
      <c r="D474" s="13">
        <v>2</v>
      </c>
      <c r="E474" s="13">
        <v>70</v>
      </c>
      <c r="F474" s="13">
        <v>6</v>
      </c>
      <c r="G474" s="13">
        <v>30</v>
      </c>
      <c r="H474" s="13">
        <v>6</v>
      </c>
      <c r="I474" s="13">
        <f t="shared" si="96"/>
        <v>12</v>
      </c>
      <c r="J474" s="13">
        <f t="shared" si="92"/>
        <v>14</v>
      </c>
      <c r="K474" s="13">
        <f t="shared" si="93"/>
        <v>112</v>
      </c>
      <c r="L474" s="25">
        <v>14</v>
      </c>
      <c r="M474" s="25">
        <v>112</v>
      </c>
      <c r="N474" s="13">
        <f t="shared" si="97"/>
        <v>0</v>
      </c>
      <c r="O474" s="13">
        <f t="shared" si="94"/>
        <v>0</v>
      </c>
      <c r="Q474" s="13">
        <v>35</v>
      </c>
      <c r="S474" s="13">
        <v>2218</v>
      </c>
      <c r="T474" s="13">
        <v>1</v>
      </c>
    </row>
    <row r="475" spans="1:20" x14ac:dyDescent="0.25">
      <c r="B475" t="s">
        <v>658</v>
      </c>
      <c r="C475" t="s">
        <v>1416</v>
      </c>
      <c r="F475" s="13">
        <v>1</v>
      </c>
      <c r="G475" s="13">
        <v>3</v>
      </c>
      <c r="H475" s="13">
        <v>9</v>
      </c>
      <c r="I475" s="13">
        <f t="shared" si="96"/>
        <v>18</v>
      </c>
      <c r="J475" s="13">
        <f t="shared" si="92"/>
        <v>10</v>
      </c>
      <c r="K475" s="13">
        <f t="shared" si="93"/>
        <v>21</v>
      </c>
      <c r="L475" s="25">
        <v>10</v>
      </c>
      <c r="M475" s="25">
        <v>21</v>
      </c>
      <c r="N475" s="13">
        <f t="shared" si="97"/>
        <v>0</v>
      </c>
      <c r="O475" s="13">
        <f t="shared" si="94"/>
        <v>0</v>
      </c>
      <c r="P475" s="13">
        <v>3</v>
      </c>
      <c r="Q475" s="13">
        <v>20</v>
      </c>
      <c r="S475" s="13">
        <v>308</v>
      </c>
    </row>
    <row r="476" spans="1:20" x14ac:dyDescent="0.25">
      <c r="B476" t="s">
        <v>401</v>
      </c>
      <c r="C476" t="s">
        <v>1417</v>
      </c>
      <c r="F476" s="13">
        <v>4</v>
      </c>
      <c r="G476" s="13">
        <v>12</v>
      </c>
      <c r="H476" s="13">
        <v>10</v>
      </c>
      <c r="I476" s="13">
        <f t="shared" si="96"/>
        <v>20</v>
      </c>
      <c r="J476" s="13">
        <f t="shared" si="92"/>
        <v>14</v>
      </c>
      <c r="K476" s="13">
        <f t="shared" si="93"/>
        <v>32</v>
      </c>
      <c r="L476" s="25">
        <v>14</v>
      </c>
      <c r="M476" s="25">
        <v>32</v>
      </c>
      <c r="N476" s="13">
        <f t="shared" si="97"/>
        <v>0</v>
      </c>
      <c r="O476" s="13">
        <f t="shared" si="94"/>
        <v>0</v>
      </c>
      <c r="Q476" s="13">
        <v>30</v>
      </c>
      <c r="S476" s="13">
        <v>1113</v>
      </c>
    </row>
    <row r="477" spans="1:20" x14ac:dyDescent="0.25">
      <c r="B477" t="s">
        <v>402</v>
      </c>
      <c r="C477" t="s">
        <v>1418</v>
      </c>
      <c r="F477" s="13">
        <v>10</v>
      </c>
      <c r="G477" s="13">
        <v>30</v>
      </c>
      <c r="H477" s="13">
        <v>14</v>
      </c>
      <c r="I477" s="13">
        <f t="shared" si="96"/>
        <v>28</v>
      </c>
      <c r="J477" s="13">
        <f t="shared" si="92"/>
        <v>24</v>
      </c>
      <c r="K477" s="13">
        <f t="shared" si="93"/>
        <v>58</v>
      </c>
      <c r="L477" s="25">
        <v>24</v>
      </c>
      <c r="M477" s="25">
        <v>58</v>
      </c>
      <c r="N477" s="13">
        <f t="shared" si="97"/>
        <v>0</v>
      </c>
      <c r="O477" s="13">
        <f t="shared" si="94"/>
        <v>0</v>
      </c>
      <c r="P477" s="13">
        <v>2</v>
      </c>
      <c r="Q477" s="13">
        <v>48</v>
      </c>
      <c r="S477" s="13">
        <v>446</v>
      </c>
    </row>
    <row r="478" spans="1:20" x14ac:dyDescent="0.25">
      <c r="B478" t="s">
        <v>801</v>
      </c>
      <c r="C478" t="s">
        <v>1419</v>
      </c>
      <c r="F478" s="13">
        <v>2</v>
      </c>
      <c r="G478" s="13">
        <v>6</v>
      </c>
      <c r="H478" s="13">
        <v>3</v>
      </c>
      <c r="I478" s="13">
        <f t="shared" si="96"/>
        <v>6</v>
      </c>
      <c r="J478" s="13">
        <f t="shared" si="92"/>
        <v>5</v>
      </c>
      <c r="K478" s="13">
        <f t="shared" si="93"/>
        <v>12</v>
      </c>
      <c r="L478" s="25">
        <v>5</v>
      </c>
      <c r="M478" s="25">
        <v>12</v>
      </c>
      <c r="N478" s="13">
        <f t="shared" si="97"/>
        <v>0</v>
      </c>
      <c r="O478" s="13">
        <f t="shared" si="94"/>
        <v>0</v>
      </c>
      <c r="Q478" s="13">
        <v>10</v>
      </c>
      <c r="S478" s="13">
        <v>276</v>
      </c>
    </row>
    <row r="479" spans="1:20" x14ac:dyDescent="0.25">
      <c r="B479" t="s">
        <v>600</v>
      </c>
      <c r="C479" t="s">
        <v>1422</v>
      </c>
      <c r="H479" s="13">
        <v>6</v>
      </c>
      <c r="I479" s="13">
        <f t="shared" si="96"/>
        <v>12</v>
      </c>
      <c r="J479" s="13">
        <f t="shared" si="92"/>
        <v>6</v>
      </c>
      <c r="K479" s="13">
        <f t="shared" si="93"/>
        <v>12</v>
      </c>
      <c r="L479" s="25">
        <v>6</v>
      </c>
      <c r="M479" s="25">
        <v>12</v>
      </c>
      <c r="N479" s="13">
        <f t="shared" si="97"/>
        <v>0</v>
      </c>
      <c r="O479" s="13">
        <f t="shared" si="94"/>
        <v>0</v>
      </c>
      <c r="Q479" s="13">
        <v>18</v>
      </c>
      <c r="S479" s="13">
        <v>974</v>
      </c>
      <c r="T479" s="13">
        <v>2</v>
      </c>
    </row>
    <row r="480" spans="1:20" x14ac:dyDescent="0.25">
      <c r="B480" t="s">
        <v>403</v>
      </c>
      <c r="C480" t="s">
        <v>1421</v>
      </c>
      <c r="D480" s="13">
        <v>2</v>
      </c>
      <c r="E480" s="13">
        <v>30</v>
      </c>
      <c r="F480" s="13">
        <v>35</v>
      </c>
      <c r="G480" s="13">
        <v>140</v>
      </c>
      <c r="H480" s="13">
        <v>30</v>
      </c>
      <c r="I480" s="13">
        <f t="shared" si="96"/>
        <v>60</v>
      </c>
      <c r="J480" s="13">
        <f t="shared" si="92"/>
        <v>67</v>
      </c>
      <c r="K480" s="13">
        <f t="shared" si="93"/>
        <v>230</v>
      </c>
      <c r="L480" s="25">
        <v>67</v>
      </c>
      <c r="M480" s="25">
        <v>230</v>
      </c>
      <c r="N480" s="13">
        <f t="shared" si="97"/>
        <v>0</v>
      </c>
      <c r="O480" s="13">
        <f t="shared" si="94"/>
        <v>0</v>
      </c>
      <c r="P480" s="13">
        <v>8</v>
      </c>
      <c r="Q480" s="13">
        <v>201</v>
      </c>
      <c r="S480" s="13">
        <v>1374</v>
      </c>
      <c r="T480" s="13">
        <v>5</v>
      </c>
    </row>
    <row r="481" spans="1:20" x14ac:dyDescent="0.25">
      <c r="B481" t="s">
        <v>404</v>
      </c>
      <c r="C481" t="s">
        <v>1420</v>
      </c>
      <c r="H481" s="13">
        <v>5</v>
      </c>
      <c r="I481" s="13">
        <f t="shared" si="96"/>
        <v>10</v>
      </c>
      <c r="J481" s="13">
        <f t="shared" si="92"/>
        <v>5</v>
      </c>
      <c r="K481" s="13">
        <f t="shared" si="93"/>
        <v>10</v>
      </c>
      <c r="L481" s="25">
        <v>5</v>
      </c>
      <c r="M481" s="25">
        <v>10</v>
      </c>
      <c r="N481" s="13">
        <f t="shared" si="97"/>
        <v>0</v>
      </c>
      <c r="O481" s="13">
        <f t="shared" si="94"/>
        <v>0</v>
      </c>
      <c r="Q481" s="13">
        <v>10</v>
      </c>
      <c r="S481" s="13">
        <v>138</v>
      </c>
    </row>
    <row r="482" spans="1:20" x14ac:dyDescent="0.25">
      <c r="B482" t="s">
        <v>659</v>
      </c>
      <c r="C482" t="s">
        <v>1597</v>
      </c>
      <c r="H482" s="13">
        <v>3</v>
      </c>
      <c r="I482" s="13">
        <f t="shared" si="96"/>
        <v>6</v>
      </c>
      <c r="J482" s="13">
        <f t="shared" si="92"/>
        <v>3</v>
      </c>
      <c r="K482" s="13">
        <f t="shared" si="93"/>
        <v>6</v>
      </c>
      <c r="L482" s="25">
        <v>3</v>
      </c>
      <c r="M482" s="25">
        <v>6</v>
      </c>
      <c r="N482" s="13">
        <f t="shared" si="97"/>
        <v>0</v>
      </c>
      <c r="O482" s="13">
        <f t="shared" si="94"/>
        <v>0</v>
      </c>
      <c r="P482" s="13">
        <v>1</v>
      </c>
      <c r="Q482" s="13">
        <v>7</v>
      </c>
      <c r="S482" s="13">
        <v>2148</v>
      </c>
      <c r="T482" s="13">
        <v>4</v>
      </c>
    </row>
    <row r="483" spans="1:20" x14ac:dyDescent="0.25">
      <c r="B483" t="s">
        <v>909</v>
      </c>
      <c r="C483" t="s">
        <v>1423</v>
      </c>
      <c r="F483" s="13">
        <v>1</v>
      </c>
      <c r="G483" s="13">
        <v>11</v>
      </c>
      <c r="H483" s="13">
        <v>1</v>
      </c>
      <c r="I483" s="13">
        <f t="shared" si="96"/>
        <v>2</v>
      </c>
      <c r="J483" s="13">
        <f>D483+F483+H483</f>
        <v>2</v>
      </c>
      <c r="K483" s="13">
        <f>E483+G483+I483</f>
        <v>13</v>
      </c>
      <c r="L483" s="25">
        <v>2</v>
      </c>
      <c r="M483" s="25">
        <v>13</v>
      </c>
      <c r="N483" s="13">
        <f t="shared" si="97"/>
        <v>0</v>
      </c>
      <c r="O483" s="13">
        <f t="shared" si="94"/>
        <v>0</v>
      </c>
      <c r="Q483" s="13">
        <v>5</v>
      </c>
      <c r="S483" s="13">
        <v>505</v>
      </c>
      <c r="T483" s="13">
        <v>1</v>
      </c>
    </row>
    <row r="484" spans="1:20" x14ac:dyDescent="0.25">
      <c r="B484" t="s">
        <v>910</v>
      </c>
      <c r="C484" t="s">
        <v>1598</v>
      </c>
      <c r="H484" s="13">
        <v>4</v>
      </c>
      <c r="I484" s="13">
        <v>8</v>
      </c>
      <c r="J484" s="13">
        <f t="shared" si="92"/>
        <v>4</v>
      </c>
      <c r="K484" s="13">
        <f t="shared" si="93"/>
        <v>8</v>
      </c>
      <c r="L484" s="25">
        <v>4</v>
      </c>
      <c r="M484" s="25">
        <v>8</v>
      </c>
      <c r="N484" s="13">
        <f t="shared" si="97"/>
        <v>0</v>
      </c>
      <c r="O484" s="13">
        <f t="shared" si="94"/>
        <v>0</v>
      </c>
      <c r="Q484" s="13">
        <v>12</v>
      </c>
      <c r="S484" s="13">
        <v>232</v>
      </c>
    </row>
    <row r="485" spans="1:20" ht="15.75" thickBot="1" x14ac:dyDescent="0.3">
      <c r="A485" s="2" t="s">
        <v>5</v>
      </c>
      <c r="B485" s="2"/>
      <c r="C485" s="2"/>
      <c r="D485" s="14">
        <f>SUM(D466:D484)</f>
        <v>8</v>
      </c>
      <c r="E485" s="14">
        <f t="shared" ref="E485:T485" si="99">SUM(E466:E484)</f>
        <v>216</v>
      </c>
      <c r="F485" s="14">
        <f t="shared" si="99"/>
        <v>140</v>
      </c>
      <c r="G485" s="14">
        <f t="shared" si="99"/>
        <v>554</v>
      </c>
      <c r="H485" s="14">
        <f t="shared" si="99"/>
        <v>257</v>
      </c>
      <c r="I485" s="14">
        <f t="shared" si="99"/>
        <v>514</v>
      </c>
      <c r="J485" s="14">
        <f t="shared" si="99"/>
        <v>405</v>
      </c>
      <c r="K485" s="14">
        <f t="shared" si="99"/>
        <v>1284</v>
      </c>
      <c r="L485" s="14">
        <f t="shared" si="99"/>
        <v>405</v>
      </c>
      <c r="M485" s="14">
        <f t="shared" si="99"/>
        <v>1284</v>
      </c>
      <c r="N485" s="14">
        <f t="shared" si="99"/>
        <v>0</v>
      </c>
      <c r="O485" s="14">
        <f t="shared" si="99"/>
        <v>0</v>
      </c>
      <c r="P485" s="14">
        <f t="shared" si="99"/>
        <v>48</v>
      </c>
      <c r="Q485" s="14">
        <f t="shared" si="99"/>
        <v>913</v>
      </c>
      <c r="R485" s="14"/>
      <c r="S485" s="14">
        <f t="shared" si="99"/>
        <v>13348</v>
      </c>
      <c r="T485" s="14">
        <f t="shared" si="99"/>
        <v>21</v>
      </c>
    </row>
    <row r="486" spans="1:20" ht="15.75" thickTop="1" x14ac:dyDescent="0.25">
      <c r="A486" t="s">
        <v>102</v>
      </c>
      <c r="B486" t="s">
        <v>701</v>
      </c>
      <c r="C486" t="s">
        <v>1424</v>
      </c>
      <c r="F486" s="13">
        <v>12</v>
      </c>
      <c r="G486" s="13">
        <v>72</v>
      </c>
      <c r="H486" s="13">
        <v>6</v>
      </c>
      <c r="I486" s="13">
        <v>12</v>
      </c>
      <c r="J486" s="13">
        <f t="shared" si="92"/>
        <v>18</v>
      </c>
      <c r="K486" s="13">
        <f t="shared" si="93"/>
        <v>84</v>
      </c>
      <c r="L486" s="25">
        <v>18</v>
      </c>
      <c r="M486" s="25">
        <v>84</v>
      </c>
      <c r="N486" s="13">
        <f>J486-L486</f>
        <v>0</v>
      </c>
      <c r="O486" s="13">
        <f t="shared" si="94"/>
        <v>0</v>
      </c>
      <c r="P486" s="13">
        <v>1</v>
      </c>
      <c r="Q486" s="13">
        <v>58</v>
      </c>
      <c r="S486" s="13">
        <v>75</v>
      </c>
    </row>
    <row r="487" spans="1:20" x14ac:dyDescent="0.25">
      <c r="B487" t="s">
        <v>810</v>
      </c>
      <c r="C487" t="s">
        <v>1425</v>
      </c>
      <c r="D487" s="13">
        <v>1</v>
      </c>
      <c r="E487" s="13">
        <v>15</v>
      </c>
      <c r="F487" s="13">
        <v>47</v>
      </c>
      <c r="G487" s="13">
        <v>282</v>
      </c>
      <c r="H487" s="13">
        <v>5</v>
      </c>
      <c r="I487" s="13">
        <v>10</v>
      </c>
      <c r="J487" s="13">
        <f t="shared" si="92"/>
        <v>53</v>
      </c>
      <c r="K487" s="13">
        <f t="shared" si="93"/>
        <v>307</v>
      </c>
      <c r="L487" s="25">
        <v>53</v>
      </c>
      <c r="M487" s="25">
        <v>307</v>
      </c>
      <c r="N487" s="13">
        <f t="shared" ref="N487:N501" si="100">J487-L487</f>
        <v>0</v>
      </c>
      <c r="O487" s="13">
        <f t="shared" si="94"/>
        <v>0</v>
      </c>
      <c r="P487" s="13">
        <v>1</v>
      </c>
      <c r="Q487" s="13">
        <v>176</v>
      </c>
      <c r="S487" s="13">
        <v>11883</v>
      </c>
    </row>
    <row r="488" spans="1:20" x14ac:dyDescent="0.25">
      <c r="B488" t="s">
        <v>596</v>
      </c>
      <c r="C488" t="s">
        <v>1427</v>
      </c>
      <c r="D488" s="13">
        <v>24</v>
      </c>
      <c r="E488" s="13">
        <v>360</v>
      </c>
      <c r="F488" s="13">
        <v>136</v>
      </c>
      <c r="G488" s="13">
        <v>812</v>
      </c>
      <c r="H488" s="13">
        <v>15</v>
      </c>
      <c r="I488" s="13">
        <v>30</v>
      </c>
      <c r="J488" s="13">
        <f t="shared" si="92"/>
        <v>175</v>
      </c>
      <c r="K488" s="13">
        <f t="shared" si="93"/>
        <v>1202</v>
      </c>
      <c r="L488" s="25">
        <v>175</v>
      </c>
      <c r="M488" s="25">
        <v>1202</v>
      </c>
      <c r="N488" s="13">
        <f t="shared" si="100"/>
        <v>0</v>
      </c>
      <c r="O488" s="13">
        <f t="shared" si="94"/>
        <v>0</v>
      </c>
      <c r="P488" s="13">
        <v>18</v>
      </c>
      <c r="Q488" s="13">
        <v>544</v>
      </c>
      <c r="S488" s="13">
        <v>14446</v>
      </c>
      <c r="T488" s="13">
        <v>2</v>
      </c>
    </row>
    <row r="489" spans="1:20" x14ac:dyDescent="0.25">
      <c r="B489" t="s">
        <v>408</v>
      </c>
      <c r="C489" t="s">
        <v>1428</v>
      </c>
      <c r="F489" s="13">
        <v>3</v>
      </c>
      <c r="G489" s="13">
        <v>12</v>
      </c>
      <c r="H489" s="13">
        <v>3</v>
      </c>
      <c r="I489" s="13">
        <v>6</v>
      </c>
      <c r="J489" s="13">
        <f t="shared" si="92"/>
        <v>6</v>
      </c>
      <c r="K489" s="13">
        <f t="shared" si="93"/>
        <v>18</v>
      </c>
      <c r="L489" s="25">
        <v>6</v>
      </c>
      <c r="M489" s="25">
        <v>18</v>
      </c>
      <c r="N489" s="13">
        <f t="shared" si="100"/>
        <v>0</v>
      </c>
      <c r="O489" s="13">
        <f t="shared" si="94"/>
        <v>0</v>
      </c>
      <c r="Q489" s="13">
        <v>14</v>
      </c>
      <c r="S489" s="13">
        <v>111</v>
      </c>
    </row>
    <row r="490" spans="1:20" x14ac:dyDescent="0.25">
      <c r="B490" t="s">
        <v>409</v>
      </c>
      <c r="C490" t="s">
        <v>1429</v>
      </c>
      <c r="F490" s="13">
        <v>2</v>
      </c>
      <c r="G490" s="13">
        <v>8</v>
      </c>
      <c r="H490" s="13">
        <v>2</v>
      </c>
      <c r="I490" s="13">
        <v>4</v>
      </c>
      <c r="J490" s="13">
        <f t="shared" si="92"/>
        <v>4</v>
      </c>
      <c r="K490" s="13">
        <f t="shared" si="93"/>
        <v>12</v>
      </c>
      <c r="L490" s="25">
        <v>4</v>
      </c>
      <c r="M490" s="25">
        <v>12</v>
      </c>
      <c r="N490" s="13">
        <f t="shared" si="100"/>
        <v>0</v>
      </c>
      <c r="O490" s="13">
        <f t="shared" si="94"/>
        <v>0</v>
      </c>
      <c r="P490" s="13">
        <v>1</v>
      </c>
      <c r="Q490" s="13">
        <v>8</v>
      </c>
      <c r="S490" s="13">
        <v>152</v>
      </c>
      <c r="T490" s="13">
        <v>1</v>
      </c>
    </row>
    <row r="491" spans="1:20" ht="15.75" thickBot="1" x14ac:dyDescent="0.3">
      <c r="A491" s="2" t="s">
        <v>1719</v>
      </c>
      <c r="B491" s="2"/>
      <c r="C491" s="2"/>
      <c r="D491" s="14">
        <f>SUM(D486:D490)</f>
        <v>25</v>
      </c>
      <c r="E491" s="14">
        <f t="shared" ref="E491:T491" si="101">SUM(E486:E490)</f>
        <v>375</v>
      </c>
      <c r="F491" s="14">
        <f t="shared" si="101"/>
        <v>200</v>
      </c>
      <c r="G491" s="14">
        <f t="shared" si="101"/>
        <v>1186</v>
      </c>
      <c r="H491" s="14">
        <f t="shared" si="101"/>
        <v>31</v>
      </c>
      <c r="I491" s="14">
        <f t="shared" si="101"/>
        <v>62</v>
      </c>
      <c r="J491" s="14">
        <f t="shared" si="101"/>
        <v>256</v>
      </c>
      <c r="K491" s="14">
        <f t="shared" si="101"/>
        <v>1623</v>
      </c>
      <c r="L491" s="14">
        <f t="shared" si="101"/>
        <v>256</v>
      </c>
      <c r="M491" s="14">
        <f t="shared" si="101"/>
        <v>1623</v>
      </c>
      <c r="N491" s="14">
        <f t="shared" si="101"/>
        <v>0</v>
      </c>
      <c r="O491" s="14">
        <f t="shared" si="101"/>
        <v>0</v>
      </c>
      <c r="P491" s="14">
        <f t="shared" si="101"/>
        <v>21</v>
      </c>
      <c r="Q491" s="14">
        <f t="shared" si="101"/>
        <v>800</v>
      </c>
      <c r="R491" s="14"/>
      <c r="S491" s="14">
        <f t="shared" si="101"/>
        <v>26667</v>
      </c>
      <c r="T491" s="14">
        <f t="shared" si="101"/>
        <v>3</v>
      </c>
    </row>
    <row r="492" spans="1:20" ht="15.75" thickTop="1" x14ac:dyDescent="0.25">
      <c r="B492" t="s">
        <v>704</v>
      </c>
      <c r="C492" t="s">
        <v>1431</v>
      </c>
      <c r="F492" s="13">
        <v>4</v>
      </c>
      <c r="G492" s="13">
        <v>16</v>
      </c>
      <c r="H492" s="13">
        <v>5</v>
      </c>
      <c r="I492" s="13">
        <f>H492*2</f>
        <v>10</v>
      </c>
      <c r="J492" s="13">
        <f t="shared" si="92"/>
        <v>9</v>
      </c>
      <c r="K492" s="13">
        <f t="shared" si="93"/>
        <v>26</v>
      </c>
      <c r="L492" s="25">
        <v>9</v>
      </c>
      <c r="M492" s="25">
        <v>26</v>
      </c>
      <c r="N492" s="13">
        <f t="shared" si="100"/>
        <v>0</v>
      </c>
      <c r="O492" s="13">
        <f t="shared" si="94"/>
        <v>0</v>
      </c>
      <c r="Q492" s="13">
        <v>18</v>
      </c>
      <c r="S492" s="13">
        <v>315</v>
      </c>
      <c r="T492" s="13">
        <v>2</v>
      </c>
    </row>
    <row r="493" spans="1:20" x14ac:dyDescent="0.25">
      <c r="B493" t="s">
        <v>412</v>
      </c>
      <c r="C493" t="s">
        <v>1432</v>
      </c>
      <c r="D493" s="13">
        <v>2</v>
      </c>
      <c r="E493" s="13">
        <v>30</v>
      </c>
      <c r="F493" s="13">
        <v>24</v>
      </c>
      <c r="G493" s="13">
        <v>96</v>
      </c>
      <c r="H493" s="13">
        <v>8</v>
      </c>
      <c r="I493" s="13">
        <f t="shared" ref="I493:I501" si="102">H493*2</f>
        <v>16</v>
      </c>
      <c r="J493" s="13">
        <f t="shared" si="92"/>
        <v>34</v>
      </c>
      <c r="K493" s="13">
        <f t="shared" si="93"/>
        <v>142</v>
      </c>
      <c r="L493" s="25">
        <v>34</v>
      </c>
      <c r="M493" s="25">
        <v>142</v>
      </c>
      <c r="N493" s="13">
        <f t="shared" si="100"/>
        <v>0</v>
      </c>
      <c r="O493" s="13">
        <f t="shared" si="94"/>
        <v>0</v>
      </c>
      <c r="Q493" s="13">
        <v>96</v>
      </c>
      <c r="S493" s="13">
        <v>877</v>
      </c>
      <c r="T493" s="13">
        <v>6</v>
      </c>
    </row>
    <row r="494" spans="1:20" x14ac:dyDescent="0.25">
      <c r="B494" t="s">
        <v>660</v>
      </c>
      <c r="C494" t="s">
        <v>1438</v>
      </c>
      <c r="F494" s="13">
        <v>5</v>
      </c>
      <c r="G494" s="13">
        <v>20</v>
      </c>
      <c r="H494" s="13">
        <v>4</v>
      </c>
      <c r="I494" s="13">
        <f t="shared" si="102"/>
        <v>8</v>
      </c>
      <c r="J494" s="13">
        <f t="shared" si="92"/>
        <v>9</v>
      </c>
      <c r="K494" s="13">
        <f t="shared" si="93"/>
        <v>28</v>
      </c>
      <c r="L494" s="25">
        <v>9</v>
      </c>
      <c r="M494" s="25">
        <v>28</v>
      </c>
      <c r="N494" s="13">
        <f t="shared" si="100"/>
        <v>0</v>
      </c>
      <c r="O494" s="13">
        <f t="shared" si="94"/>
        <v>0</v>
      </c>
      <c r="Q494" s="13">
        <v>20</v>
      </c>
      <c r="S494" s="13">
        <v>749</v>
      </c>
    </row>
    <row r="495" spans="1:20" x14ac:dyDescent="0.25">
      <c r="B495" t="s">
        <v>661</v>
      </c>
      <c r="C495" t="s">
        <v>1599</v>
      </c>
      <c r="F495" s="13">
        <v>7</v>
      </c>
      <c r="G495" s="13">
        <v>28</v>
      </c>
      <c r="H495" s="13">
        <v>4</v>
      </c>
      <c r="I495" s="13">
        <f t="shared" si="102"/>
        <v>8</v>
      </c>
      <c r="J495" s="13">
        <f t="shared" si="92"/>
        <v>11</v>
      </c>
      <c r="K495" s="13">
        <f t="shared" si="93"/>
        <v>36</v>
      </c>
      <c r="L495" s="25">
        <v>11</v>
      </c>
      <c r="M495" s="25">
        <v>36</v>
      </c>
      <c r="N495" s="13">
        <f t="shared" si="100"/>
        <v>0</v>
      </c>
      <c r="O495" s="13">
        <f t="shared" si="94"/>
        <v>0</v>
      </c>
      <c r="Q495" s="13">
        <v>24</v>
      </c>
      <c r="S495" s="13">
        <v>32920</v>
      </c>
      <c r="T495" s="13">
        <v>3</v>
      </c>
    </row>
    <row r="496" spans="1:20" x14ac:dyDescent="0.25">
      <c r="B496" t="s">
        <v>662</v>
      </c>
      <c r="C496" t="s">
        <v>1435</v>
      </c>
      <c r="D496" s="13">
        <v>3</v>
      </c>
      <c r="E496" s="13">
        <v>45</v>
      </c>
      <c r="F496" s="13">
        <v>59</v>
      </c>
      <c r="G496" s="13">
        <v>236</v>
      </c>
      <c r="H496" s="13">
        <v>65</v>
      </c>
      <c r="I496" s="13">
        <f t="shared" si="102"/>
        <v>130</v>
      </c>
      <c r="J496" s="13">
        <f t="shared" si="92"/>
        <v>127</v>
      </c>
      <c r="K496" s="13">
        <f t="shared" si="93"/>
        <v>411</v>
      </c>
      <c r="L496" s="25">
        <v>127</v>
      </c>
      <c r="M496" s="25">
        <v>411</v>
      </c>
      <c r="N496" s="13">
        <f t="shared" si="100"/>
        <v>0</v>
      </c>
      <c r="O496" s="13">
        <f t="shared" si="94"/>
        <v>0</v>
      </c>
      <c r="Q496" s="13">
        <v>339</v>
      </c>
      <c r="S496" s="13">
        <v>1745</v>
      </c>
      <c r="T496" s="13">
        <v>9</v>
      </c>
    </row>
    <row r="497" spans="1:20" x14ac:dyDescent="0.25">
      <c r="B497" t="s">
        <v>664</v>
      </c>
      <c r="C497" t="s">
        <v>1553</v>
      </c>
      <c r="F497" s="13">
        <v>12</v>
      </c>
      <c r="G497" s="13">
        <v>48</v>
      </c>
      <c r="H497" s="13">
        <v>10</v>
      </c>
      <c r="I497" s="13">
        <f t="shared" si="102"/>
        <v>20</v>
      </c>
      <c r="J497" s="13">
        <f t="shared" si="92"/>
        <v>22</v>
      </c>
      <c r="K497" s="13">
        <f t="shared" si="93"/>
        <v>68</v>
      </c>
      <c r="L497" s="25">
        <v>22</v>
      </c>
      <c r="M497" s="25">
        <v>68</v>
      </c>
      <c r="N497" s="13">
        <f t="shared" si="100"/>
        <v>0</v>
      </c>
      <c r="O497" s="13">
        <f t="shared" si="94"/>
        <v>0</v>
      </c>
      <c r="Q497" s="13">
        <v>39</v>
      </c>
      <c r="S497" s="13">
        <v>547</v>
      </c>
    </row>
    <row r="498" spans="1:20" x14ac:dyDescent="0.25">
      <c r="B498" t="s">
        <v>665</v>
      </c>
      <c r="C498" t="s">
        <v>1437</v>
      </c>
      <c r="F498" s="13">
        <v>14</v>
      </c>
      <c r="G498" s="13">
        <v>56</v>
      </c>
      <c r="H498" s="13">
        <v>8</v>
      </c>
      <c r="I498" s="13">
        <f t="shared" si="102"/>
        <v>16</v>
      </c>
      <c r="J498" s="13">
        <f t="shared" si="92"/>
        <v>22</v>
      </c>
      <c r="K498" s="13">
        <f t="shared" si="93"/>
        <v>72</v>
      </c>
      <c r="L498" s="25">
        <v>22</v>
      </c>
      <c r="M498" s="25">
        <v>72</v>
      </c>
      <c r="N498" s="13">
        <f t="shared" si="100"/>
        <v>0</v>
      </c>
      <c r="O498" s="13">
        <f t="shared" si="94"/>
        <v>0</v>
      </c>
      <c r="Q498" s="13">
        <v>40</v>
      </c>
      <c r="S498" s="13">
        <v>1010</v>
      </c>
    </row>
    <row r="499" spans="1:20" x14ac:dyDescent="0.25">
      <c r="B499" t="s">
        <v>416</v>
      </c>
      <c r="C499" t="s">
        <v>1439</v>
      </c>
      <c r="F499" s="13">
        <v>6</v>
      </c>
      <c r="G499" s="13">
        <v>24</v>
      </c>
      <c r="H499" s="13">
        <v>8</v>
      </c>
      <c r="I499" s="13">
        <f t="shared" si="102"/>
        <v>16</v>
      </c>
      <c r="J499" s="13">
        <f t="shared" si="92"/>
        <v>14</v>
      </c>
      <c r="K499" s="13">
        <f t="shared" si="93"/>
        <v>40</v>
      </c>
      <c r="L499" s="25">
        <v>14</v>
      </c>
      <c r="M499" s="25">
        <v>40</v>
      </c>
      <c r="N499" s="13">
        <f t="shared" si="100"/>
        <v>0</v>
      </c>
      <c r="O499" s="13">
        <f t="shared" si="94"/>
        <v>0</v>
      </c>
      <c r="Q499" s="13">
        <v>28</v>
      </c>
      <c r="S499" s="13">
        <v>2621</v>
      </c>
      <c r="T499" s="13">
        <v>10</v>
      </c>
    </row>
    <row r="500" spans="1:20" x14ac:dyDescent="0.25">
      <c r="B500" t="s">
        <v>413</v>
      </c>
      <c r="C500" t="s">
        <v>1433</v>
      </c>
      <c r="F500" s="13">
        <v>4</v>
      </c>
      <c r="G500" s="13">
        <v>16</v>
      </c>
      <c r="H500" s="13">
        <v>36</v>
      </c>
      <c r="I500" s="13">
        <f t="shared" si="102"/>
        <v>72</v>
      </c>
      <c r="J500" s="13">
        <f t="shared" si="92"/>
        <v>40</v>
      </c>
      <c r="K500" s="13">
        <f t="shared" si="93"/>
        <v>88</v>
      </c>
      <c r="L500" s="25">
        <v>40</v>
      </c>
      <c r="M500" s="25">
        <v>88</v>
      </c>
      <c r="N500" s="13">
        <f t="shared" si="100"/>
        <v>0</v>
      </c>
      <c r="O500" s="13">
        <f t="shared" si="94"/>
        <v>0</v>
      </c>
      <c r="Q500" s="13">
        <v>40</v>
      </c>
      <c r="S500" s="13">
        <v>154</v>
      </c>
      <c r="T500" s="13">
        <v>2</v>
      </c>
    </row>
    <row r="501" spans="1:20" x14ac:dyDescent="0.25">
      <c r="B501" t="s">
        <v>414</v>
      </c>
      <c r="C501" t="s">
        <v>1434</v>
      </c>
      <c r="F501" s="13">
        <v>9</v>
      </c>
      <c r="G501" s="13">
        <v>36</v>
      </c>
      <c r="H501" s="13">
        <v>13</v>
      </c>
      <c r="I501" s="13">
        <f t="shared" si="102"/>
        <v>26</v>
      </c>
      <c r="J501" s="13">
        <f t="shared" si="92"/>
        <v>22</v>
      </c>
      <c r="K501" s="13">
        <f t="shared" si="93"/>
        <v>62</v>
      </c>
      <c r="L501" s="25">
        <v>22</v>
      </c>
      <c r="M501" s="25">
        <v>62</v>
      </c>
      <c r="N501" s="13">
        <f t="shared" si="100"/>
        <v>0</v>
      </c>
      <c r="O501" s="13">
        <f t="shared" si="94"/>
        <v>0</v>
      </c>
      <c r="Q501" s="13">
        <v>32</v>
      </c>
      <c r="S501" s="13">
        <v>551</v>
      </c>
      <c r="T501" s="13">
        <v>3</v>
      </c>
    </row>
    <row r="502" spans="1:20" ht="15.75" thickBot="1" x14ac:dyDescent="0.3">
      <c r="A502" s="2" t="s">
        <v>5</v>
      </c>
      <c r="B502" s="2"/>
      <c r="C502" s="2"/>
      <c r="D502" s="14">
        <f>SUM(D491:D501)</f>
        <v>30</v>
      </c>
      <c r="E502" s="14">
        <f t="shared" ref="E502:T502" si="103">SUM(E491:E501)</f>
        <v>450</v>
      </c>
      <c r="F502" s="14">
        <f t="shared" si="103"/>
        <v>344</v>
      </c>
      <c r="G502" s="14">
        <f t="shared" si="103"/>
        <v>1762</v>
      </c>
      <c r="H502" s="14">
        <f t="shared" si="103"/>
        <v>192</v>
      </c>
      <c r="I502" s="14">
        <f t="shared" si="103"/>
        <v>384</v>
      </c>
      <c r="J502" s="14">
        <f t="shared" si="103"/>
        <v>566</v>
      </c>
      <c r="K502" s="14">
        <f t="shared" si="103"/>
        <v>2596</v>
      </c>
      <c r="L502" s="14">
        <f t="shared" si="103"/>
        <v>566</v>
      </c>
      <c r="M502" s="14">
        <f t="shared" si="103"/>
        <v>2596</v>
      </c>
      <c r="N502" s="14">
        <f t="shared" si="103"/>
        <v>0</v>
      </c>
      <c r="O502" s="14">
        <f t="shared" si="103"/>
        <v>0</v>
      </c>
      <c r="P502" s="14">
        <f t="shared" si="103"/>
        <v>21</v>
      </c>
      <c r="Q502" s="14">
        <f t="shared" si="103"/>
        <v>1476</v>
      </c>
      <c r="R502" s="14"/>
      <c r="S502" s="14">
        <f t="shared" si="103"/>
        <v>68156</v>
      </c>
      <c r="T502" s="14">
        <f t="shared" si="103"/>
        <v>38</v>
      </c>
    </row>
    <row r="503" spans="1:20" ht="15.75" thickTop="1" x14ac:dyDescent="0.25">
      <c r="A503" t="s">
        <v>417</v>
      </c>
      <c r="B503" t="s">
        <v>418</v>
      </c>
      <c r="C503" t="s">
        <v>1440</v>
      </c>
      <c r="H503" s="13">
        <v>4</v>
      </c>
      <c r="I503" s="13">
        <f>H503*2</f>
        <v>8</v>
      </c>
      <c r="J503" s="13">
        <f t="shared" si="92"/>
        <v>4</v>
      </c>
      <c r="K503" s="13">
        <f t="shared" si="93"/>
        <v>8</v>
      </c>
      <c r="L503" s="25">
        <v>4</v>
      </c>
      <c r="M503" s="25">
        <v>8</v>
      </c>
      <c r="N503" s="13">
        <f>J503-L503</f>
        <v>0</v>
      </c>
      <c r="O503" s="13">
        <f t="shared" si="94"/>
        <v>0</v>
      </c>
      <c r="Q503" s="13">
        <v>7</v>
      </c>
      <c r="R503" s="39" t="s">
        <v>879</v>
      </c>
      <c r="S503" s="13">
        <v>796</v>
      </c>
    </row>
    <row r="504" spans="1:20" x14ac:dyDescent="0.25">
      <c r="B504" t="s">
        <v>419</v>
      </c>
      <c r="C504" t="s">
        <v>1441</v>
      </c>
      <c r="H504" s="13">
        <v>18</v>
      </c>
      <c r="I504" s="13">
        <f t="shared" ref="I504:I519" si="104">H504*2</f>
        <v>36</v>
      </c>
      <c r="J504" s="13">
        <f t="shared" si="92"/>
        <v>18</v>
      </c>
      <c r="K504" s="13">
        <f t="shared" si="93"/>
        <v>36</v>
      </c>
      <c r="L504" s="25">
        <v>18</v>
      </c>
      <c r="M504" s="25">
        <v>36</v>
      </c>
      <c r="N504" s="13">
        <f t="shared" ref="N504:N521" si="105">J504-L504</f>
        <v>0</v>
      </c>
      <c r="O504" s="13">
        <f t="shared" si="94"/>
        <v>0</v>
      </c>
      <c r="Q504" s="13">
        <v>23</v>
      </c>
      <c r="R504" s="39" t="s">
        <v>879</v>
      </c>
    </row>
    <row r="505" spans="1:20" x14ac:dyDescent="0.25">
      <c r="B505" t="s">
        <v>420</v>
      </c>
      <c r="C505" t="s">
        <v>1442</v>
      </c>
      <c r="H505" s="13">
        <v>2</v>
      </c>
      <c r="I505" s="13">
        <f t="shared" si="104"/>
        <v>4</v>
      </c>
      <c r="J505" s="13">
        <f t="shared" si="92"/>
        <v>2</v>
      </c>
      <c r="K505" s="13">
        <f t="shared" si="93"/>
        <v>4</v>
      </c>
      <c r="L505" s="25">
        <v>2</v>
      </c>
      <c r="M505" s="25">
        <v>4</v>
      </c>
      <c r="N505" s="13">
        <f t="shared" si="105"/>
        <v>0</v>
      </c>
      <c r="O505" s="13">
        <f t="shared" si="94"/>
        <v>0</v>
      </c>
      <c r="Q505" s="13">
        <v>3</v>
      </c>
      <c r="R505" s="39" t="s">
        <v>879</v>
      </c>
    </row>
    <row r="506" spans="1:20" x14ac:dyDescent="0.25">
      <c r="B506" t="s">
        <v>421</v>
      </c>
      <c r="C506" t="s">
        <v>1443</v>
      </c>
      <c r="H506" s="13">
        <v>3</v>
      </c>
      <c r="I506" s="13">
        <f t="shared" si="104"/>
        <v>6</v>
      </c>
      <c r="J506" s="13">
        <f t="shared" si="92"/>
        <v>3</v>
      </c>
      <c r="K506" s="13">
        <f t="shared" si="93"/>
        <v>6</v>
      </c>
      <c r="L506" s="25">
        <v>3</v>
      </c>
      <c r="M506" s="25">
        <v>6</v>
      </c>
      <c r="N506" s="13">
        <f t="shared" si="105"/>
        <v>0</v>
      </c>
      <c r="O506" s="13">
        <f t="shared" si="94"/>
        <v>0</v>
      </c>
      <c r="Q506" s="13">
        <v>4</v>
      </c>
      <c r="R506" s="39" t="s">
        <v>879</v>
      </c>
    </row>
    <row r="507" spans="1:20" x14ac:dyDescent="0.25">
      <c r="B507" t="s">
        <v>422</v>
      </c>
      <c r="C507" t="s">
        <v>1444</v>
      </c>
      <c r="H507" s="13">
        <v>3</v>
      </c>
      <c r="I507" s="13">
        <f t="shared" si="104"/>
        <v>6</v>
      </c>
      <c r="J507" s="13">
        <f t="shared" si="92"/>
        <v>3</v>
      </c>
      <c r="K507" s="13">
        <f t="shared" si="93"/>
        <v>6</v>
      </c>
      <c r="L507" s="25">
        <v>3</v>
      </c>
      <c r="M507" s="25">
        <v>6</v>
      </c>
      <c r="N507" s="13">
        <f t="shared" si="105"/>
        <v>0</v>
      </c>
      <c r="O507" s="13">
        <f t="shared" si="94"/>
        <v>0</v>
      </c>
      <c r="Q507" s="13">
        <v>5</v>
      </c>
      <c r="R507" s="39" t="s">
        <v>879</v>
      </c>
    </row>
    <row r="508" spans="1:20" x14ac:dyDescent="0.25">
      <c r="B508" t="s">
        <v>423</v>
      </c>
      <c r="C508" t="s">
        <v>1446</v>
      </c>
      <c r="H508" s="13">
        <v>4</v>
      </c>
      <c r="I508" s="13">
        <f t="shared" si="104"/>
        <v>8</v>
      </c>
      <c r="J508" s="13">
        <f t="shared" si="92"/>
        <v>4</v>
      </c>
      <c r="K508" s="13">
        <f t="shared" si="93"/>
        <v>8</v>
      </c>
      <c r="L508" s="25">
        <v>4</v>
      </c>
      <c r="M508" s="25">
        <v>8</v>
      </c>
      <c r="N508" s="13">
        <f t="shared" si="105"/>
        <v>0</v>
      </c>
      <c r="O508" s="13">
        <f t="shared" si="94"/>
        <v>0</v>
      </c>
      <c r="Q508" s="13">
        <v>6</v>
      </c>
      <c r="R508" s="39" t="s">
        <v>879</v>
      </c>
    </row>
    <row r="509" spans="1:20" x14ac:dyDescent="0.25">
      <c r="B509" t="s">
        <v>424</v>
      </c>
      <c r="C509" t="s">
        <v>1447</v>
      </c>
      <c r="H509" s="13">
        <v>3</v>
      </c>
      <c r="I509" s="13">
        <f t="shared" si="104"/>
        <v>6</v>
      </c>
      <c r="J509" s="13">
        <f t="shared" si="92"/>
        <v>3</v>
      </c>
      <c r="K509" s="13">
        <f t="shared" si="93"/>
        <v>6</v>
      </c>
      <c r="L509" s="25">
        <v>3</v>
      </c>
      <c r="M509" s="25">
        <v>6</v>
      </c>
      <c r="N509" s="13">
        <f t="shared" si="105"/>
        <v>0</v>
      </c>
      <c r="O509" s="13">
        <f t="shared" si="94"/>
        <v>0</v>
      </c>
      <c r="Q509" s="13">
        <v>3</v>
      </c>
      <c r="R509" s="39" t="s">
        <v>879</v>
      </c>
    </row>
    <row r="510" spans="1:20" x14ac:dyDescent="0.25">
      <c r="B510" t="s">
        <v>602</v>
      </c>
      <c r="C510" t="s">
        <v>1448</v>
      </c>
      <c r="F510" s="13">
        <v>94</v>
      </c>
      <c r="G510" s="13">
        <v>564</v>
      </c>
      <c r="H510" s="13">
        <v>21</v>
      </c>
      <c r="I510" s="13">
        <v>63</v>
      </c>
      <c r="J510" s="13">
        <f t="shared" si="92"/>
        <v>115</v>
      </c>
      <c r="K510" s="13">
        <f t="shared" si="93"/>
        <v>627</v>
      </c>
      <c r="L510" s="25">
        <v>115</v>
      </c>
      <c r="M510" s="25">
        <v>627</v>
      </c>
      <c r="N510" s="13">
        <f t="shared" si="105"/>
        <v>0</v>
      </c>
      <c r="O510" s="13">
        <f t="shared" si="94"/>
        <v>0</v>
      </c>
      <c r="Q510" s="13">
        <v>363</v>
      </c>
      <c r="S510" s="13">
        <v>17450</v>
      </c>
      <c r="T510" s="13">
        <v>4</v>
      </c>
    </row>
    <row r="511" spans="1:20" x14ac:dyDescent="0.25">
      <c r="B511" t="s">
        <v>425</v>
      </c>
      <c r="C511" t="s">
        <v>1449</v>
      </c>
      <c r="F511" s="13">
        <v>57</v>
      </c>
      <c r="G511" s="13">
        <v>342</v>
      </c>
      <c r="H511" s="13">
        <v>16</v>
      </c>
      <c r="I511" s="13">
        <v>48</v>
      </c>
      <c r="J511" s="13">
        <f t="shared" si="92"/>
        <v>73</v>
      </c>
      <c r="K511" s="13">
        <f t="shared" si="93"/>
        <v>390</v>
      </c>
      <c r="L511" s="25">
        <v>73</v>
      </c>
      <c r="M511" s="25">
        <v>390</v>
      </c>
      <c r="N511" s="13">
        <f t="shared" si="105"/>
        <v>0</v>
      </c>
      <c r="O511" s="13">
        <f t="shared" si="94"/>
        <v>0</v>
      </c>
      <c r="Q511" s="13">
        <v>221</v>
      </c>
      <c r="R511" s="39" t="s">
        <v>882</v>
      </c>
      <c r="S511" s="13">
        <v>18311</v>
      </c>
      <c r="T511" s="13">
        <v>4</v>
      </c>
    </row>
    <row r="512" spans="1:20" x14ac:dyDescent="0.25">
      <c r="B512" t="s">
        <v>426</v>
      </c>
      <c r="C512" t="s">
        <v>1450</v>
      </c>
      <c r="F512" s="13">
        <v>36</v>
      </c>
      <c r="G512" s="13">
        <v>216</v>
      </c>
      <c r="H512" s="13">
        <v>5</v>
      </c>
      <c r="I512" s="13">
        <v>15</v>
      </c>
      <c r="J512" s="13">
        <f t="shared" si="92"/>
        <v>41</v>
      </c>
      <c r="K512" s="13">
        <f t="shared" si="93"/>
        <v>231</v>
      </c>
      <c r="L512" s="25">
        <v>41</v>
      </c>
      <c r="M512" s="25">
        <v>231</v>
      </c>
      <c r="N512" s="13">
        <f t="shared" si="105"/>
        <v>0</v>
      </c>
      <c r="O512" s="13">
        <f t="shared" si="94"/>
        <v>0</v>
      </c>
      <c r="Q512" s="13">
        <v>96</v>
      </c>
      <c r="R512" s="39" t="s">
        <v>882</v>
      </c>
      <c r="T512" s="13">
        <v>1</v>
      </c>
    </row>
    <row r="513" spans="1:20" x14ac:dyDescent="0.25">
      <c r="B513" t="s">
        <v>427</v>
      </c>
      <c r="C513" t="s">
        <v>1451</v>
      </c>
      <c r="F513" s="13">
        <v>17</v>
      </c>
      <c r="G513" s="13">
        <v>102</v>
      </c>
      <c r="H513" s="13">
        <v>2</v>
      </c>
      <c r="I513" s="13">
        <v>6</v>
      </c>
      <c r="J513" s="13">
        <f t="shared" si="92"/>
        <v>19</v>
      </c>
      <c r="K513" s="13">
        <f t="shared" si="93"/>
        <v>108</v>
      </c>
      <c r="L513" s="25">
        <v>19</v>
      </c>
      <c r="M513" s="25">
        <v>108</v>
      </c>
      <c r="N513" s="13">
        <f t="shared" si="105"/>
        <v>0</v>
      </c>
      <c r="O513" s="13">
        <f t="shared" si="94"/>
        <v>0</v>
      </c>
      <c r="Q513" s="13">
        <v>56</v>
      </c>
      <c r="R513" s="39" t="s">
        <v>882</v>
      </c>
    </row>
    <row r="514" spans="1:20" x14ac:dyDescent="0.25">
      <c r="B514" t="s">
        <v>428</v>
      </c>
      <c r="C514" t="s">
        <v>1452</v>
      </c>
      <c r="F514" s="13">
        <v>11</v>
      </c>
      <c r="G514" s="13">
        <v>66</v>
      </c>
      <c r="H514" s="13">
        <v>2</v>
      </c>
      <c r="I514" s="13">
        <v>6</v>
      </c>
      <c r="J514" s="13">
        <f t="shared" si="92"/>
        <v>13</v>
      </c>
      <c r="K514" s="13">
        <f t="shared" si="93"/>
        <v>72</v>
      </c>
      <c r="L514" s="25">
        <v>13</v>
      </c>
      <c r="M514" s="25">
        <v>72</v>
      </c>
      <c r="N514" s="13">
        <f t="shared" si="105"/>
        <v>0</v>
      </c>
      <c r="O514" s="13">
        <f t="shared" si="94"/>
        <v>0</v>
      </c>
      <c r="Q514" s="13">
        <v>32</v>
      </c>
      <c r="R514" s="39" t="s">
        <v>882</v>
      </c>
    </row>
    <row r="515" spans="1:20" x14ac:dyDescent="0.25">
      <c r="B515" t="s">
        <v>429</v>
      </c>
      <c r="C515" t="s">
        <v>1545</v>
      </c>
      <c r="F515" s="13">
        <v>13</v>
      </c>
      <c r="G515" s="13">
        <v>78</v>
      </c>
      <c r="H515" s="13">
        <v>3</v>
      </c>
      <c r="I515" s="13">
        <v>6</v>
      </c>
      <c r="J515" s="13">
        <f t="shared" si="92"/>
        <v>16</v>
      </c>
      <c r="K515" s="13">
        <f t="shared" si="93"/>
        <v>84</v>
      </c>
      <c r="L515" s="25">
        <v>16</v>
      </c>
      <c r="M515" s="25">
        <v>84</v>
      </c>
      <c r="N515" s="13">
        <f t="shared" si="105"/>
        <v>0</v>
      </c>
      <c r="O515" s="13">
        <f t="shared" si="94"/>
        <v>0</v>
      </c>
      <c r="Q515" s="13">
        <v>34</v>
      </c>
      <c r="R515" s="39" t="s">
        <v>883</v>
      </c>
      <c r="S515" s="13">
        <v>8017</v>
      </c>
      <c r="T515" s="13">
        <v>1</v>
      </c>
    </row>
    <row r="516" spans="1:20" x14ac:dyDescent="0.25">
      <c r="B516" t="s">
        <v>430</v>
      </c>
      <c r="C516" t="s">
        <v>1546</v>
      </c>
      <c r="F516" s="13">
        <v>6</v>
      </c>
      <c r="G516" s="13">
        <v>36</v>
      </c>
      <c r="H516" s="13">
        <v>2</v>
      </c>
      <c r="I516" s="13">
        <v>4</v>
      </c>
      <c r="J516" s="13">
        <f t="shared" si="92"/>
        <v>8</v>
      </c>
      <c r="K516" s="13">
        <f t="shared" si="93"/>
        <v>40</v>
      </c>
      <c r="L516" s="25">
        <v>8</v>
      </c>
      <c r="M516" s="25">
        <v>40</v>
      </c>
      <c r="N516" s="13">
        <f t="shared" si="105"/>
        <v>0</v>
      </c>
      <c r="O516" s="13">
        <f t="shared" si="94"/>
        <v>0</v>
      </c>
      <c r="Q516" s="13">
        <v>14</v>
      </c>
      <c r="R516" s="39" t="s">
        <v>883</v>
      </c>
    </row>
    <row r="517" spans="1:20" x14ac:dyDescent="0.25">
      <c r="B517" t="s">
        <v>431</v>
      </c>
      <c r="C517" t="s">
        <v>1547</v>
      </c>
      <c r="F517" s="13">
        <v>8</v>
      </c>
      <c r="G517" s="13">
        <v>48</v>
      </c>
      <c r="H517" s="13">
        <v>3</v>
      </c>
      <c r="I517" s="13">
        <f t="shared" si="104"/>
        <v>6</v>
      </c>
      <c r="J517" s="13">
        <f t="shared" si="92"/>
        <v>11</v>
      </c>
      <c r="K517" s="13">
        <f t="shared" si="93"/>
        <v>54</v>
      </c>
      <c r="L517" s="25">
        <v>11</v>
      </c>
      <c r="M517" s="25">
        <v>54</v>
      </c>
      <c r="N517" s="13">
        <f t="shared" si="105"/>
        <v>0</v>
      </c>
      <c r="O517" s="13">
        <f t="shared" si="94"/>
        <v>0</v>
      </c>
      <c r="Q517" s="13">
        <v>26</v>
      </c>
      <c r="R517" s="39" t="s">
        <v>883</v>
      </c>
    </row>
    <row r="518" spans="1:20" x14ac:dyDescent="0.25">
      <c r="B518" t="s">
        <v>432</v>
      </c>
      <c r="C518" t="s">
        <v>1455</v>
      </c>
      <c r="F518" s="13">
        <v>2</v>
      </c>
      <c r="G518" s="13">
        <v>12</v>
      </c>
      <c r="H518" s="13">
        <v>1</v>
      </c>
      <c r="I518" s="13">
        <f t="shared" si="104"/>
        <v>2</v>
      </c>
      <c r="J518" s="13">
        <f t="shared" si="92"/>
        <v>3</v>
      </c>
      <c r="K518" s="13">
        <f t="shared" si="93"/>
        <v>14</v>
      </c>
      <c r="L518" s="25">
        <v>3</v>
      </c>
      <c r="M518" s="25">
        <v>14</v>
      </c>
      <c r="N518" s="13">
        <f t="shared" si="105"/>
        <v>0</v>
      </c>
      <c r="O518" s="13">
        <f t="shared" si="94"/>
        <v>0</v>
      </c>
      <c r="Q518" s="13">
        <v>4</v>
      </c>
      <c r="R518" s="39" t="s">
        <v>883</v>
      </c>
    </row>
    <row r="519" spans="1:20" x14ac:dyDescent="0.25">
      <c r="B519" t="s">
        <v>417</v>
      </c>
      <c r="C519" t="s">
        <v>1456</v>
      </c>
      <c r="F519" s="13">
        <v>9</v>
      </c>
      <c r="G519" s="13">
        <v>36</v>
      </c>
      <c r="H519" s="13">
        <v>1</v>
      </c>
      <c r="I519" s="13">
        <f t="shared" si="104"/>
        <v>2</v>
      </c>
      <c r="J519" s="13">
        <f t="shared" si="92"/>
        <v>10</v>
      </c>
      <c r="K519" s="13">
        <f t="shared" si="93"/>
        <v>38</v>
      </c>
      <c r="L519" s="25">
        <v>10</v>
      </c>
      <c r="M519" s="25">
        <v>38</v>
      </c>
      <c r="N519" s="13">
        <f t="shared" si="105"/>
        <v>0</v>
      </c>
      <c r="O519" s="13">
        <f t="shared" si="94"/>
        <v>0</v>
      </c>
      <c r="Q519" s="13">
        <v>14</v>
      </c>
      <c r="R519" s="39" t="s">
        <v>881</v>
      </c>
      <c r="S519" s="13">
        <v>553</v>
      </c>
      <c r="T519" s="13">
        <v>1</v>
      </c>
    </row>
    <row r="520" spans="1:20" x14ac:dyDescent="0.25">
      <c r="B520" t="s">
        <v>433</v>
      </c>
      <c r="C520" t="s">
        <v>1457</v>
      </c>
      <c r="F520" s="13">
        <v>17</v>
      </c>
      <c r="G520" s="13">
        <v>68</v>
      </c>
      <c r="J520" s="13">
        <f t="shared" ref="J520:J575" si="106">D520+F520+H520</f>
        <v>17</v>
      </c>
      <c r="K520" s="13">
        <f t="shared" ref="K520:K575" si="107">E520+G520+I520</f>
        <v>68</v>
      </c>
      <c r="L520" s="25">
        <v>17</v>
      </c>
      <c r="M520" s="25">
        <v>68</v>
      </c>
      <c r="N520" s="13">
        <f t="shared" si="105"/>
        <v>0</v>
      </c>
      <c r="O520" s="13">
        <f t="shared" ref="O520:O575" si="108">K520-M520</f>
        <v>0</v>
      </c>
      <c r="Q520" s="13">
        <v>27</v>
      </c>
      <c r="R520" s="39" t="s">
        <v>881</v>
      </c>
    </row>
    <row r="521" spans="1:20" x14ac:dyDescent="0.25">
      <c r="B521" t="s">
        <v>434</v>
      </c>
      <c r="C521" t="s">
        <v>1548</v>
      </c>
      <c r="F521" s="13">
        <v>20</v>
      </c>
      <c r="G521" s="13">
        <v>80</v>
      </c>
      <c r="J521" s="13">
        <f t="shared" si="106"/>
        <v>20</v>
      </c>
      <c r="K521" s="13">
        <f t="shared" si="107"/>
        <v>80</v>
      </c>
      <c r="L521" s="25">
        <v>20</v>
      </c>
      <c r="M521" s="25">
        <v>80</v>
      </c>
      <c r="N521" s="13">
        <f t="shared" si="105"/>
        <v>0</v>
      </c>
      <c r="O521" s="13">
        <f t="shared" si="108"/>
        <v>0</v>
      </c>
      <c r="Q521" s="13">
        <v>36</v>
      </c>
      <c r="R521" s="39" t="s">
        <v>881</v>
      </c>
    </row>
    <row r="522" spans="1:20" ht="15.75" thickBot="1" x14ac:dyDescent="0.3">
      <c r="A522" s="2" t="s">
        <v>5</v>
      </c>
      <c r="B522" s="2"/>
      <c r="C522" s="2"/>
      <c r="D522" s="14">
        <f>SUM(D503:D521)</f>
        <v>0</v>
      </c>
      <c r="E522" s="14">
        <f t="shared" ref="E522:T522" si="109">SUM(E503:E521)</f>
        <v>0</v>
      </c>
      <c r="F522" s="14">
        <f t="shared" si="109"/>
        <v>290</v>
      </c>
      <c r="G522" s="14">
        <f t="shared" si="109"/>
        <v>1648</v>
      </c>
      <c r="H522" s="14">
        <f t="shared" si="109"/>
        <v>93</v>
      </c>
      <c r="I522" s="14">
        <f t="shared" si="109"/>
        <v>232</v>
      </c>
      <c r="J522" s="14">
        <f t="shared" si="109"/>
        <v>383</v>
      </c>
      <c r="K522" s="14">
        <f t="shared" si="109"/>
        <v>1880</v>
      </c>
      <c r="L522" s="14">
        <f t="shared" si="109"/>
        <v>383</v>
      </c>
      <c r="M522" s="14">
        <f t="shared" si="109"/>
        <v>1880</v>
      </c>
      <c r="N522" s="14">
        <f t="shared" si="109"/>
        <v>0</v>
      </c>
      <c r="O522" s="14">
        <f t="shared" si="109"/>
        <v>0</v>
      </c>
      <c r="P522" s="14">
        <f t="shared" si="109"/>
        <v>0</v>
      </c>
      <c r="Q522" s="14">
        <f t="shared" si="109"/>
        <v>974</v>
      </c>
      <c r="R522" s="23"/>
      <c r="S522" s="14">
        <f t="shared" si="109"/>
        <v>45127</v>
      </c>
      <c r="T522" s="14">
        <f t="shared" si="109"/>
        <v>11</v>
      </c>
    </row>
    <row r="523" spans="1:20" ht="15.75" thickTop="1" x14ac:dyDescent="0.25">
      <c r="A523" t="s">
        <v>435</v>
      </c>
      <c r="B523" t="s">
        <v>435</v>
      </c>
      <c r="C523" t="s">
        <v>1459</v>
      </c>
      <c r="F523" s="13">
        <v>16</v>
      </c>
      <c r="G523" s="13">
        <v>64</v>
      </c>
      <c r="H523" s="13">
        <v>21</v>
      </c>
      <c r="I523" s="13">
        <f>H523*2</f>
        <v>42</v>
      </c>
      <c r="J523" s="13">
        <f t="shared" si="106"/>
        <v>37</v>
      </c>
      <c r="K523" s="13">
        <f t="shared" si="107"/>
        <v>106</v>
      </c>
      <c r="L523" s="25">
        <v>37</v>
      </c>
      <c r="M523" s="25">
        <v>106</v>
      </c>
      <c r="N523" s="13">
        <f>J523-L523</f>
        <v>0</v>
      </c>
      <c r="O523" s="13">
        <f t="shared" si="108"/>
        <v>0</v>
      </c>
      <c r="Q523" s="13">
        <v>36</v>
      </c>
      <c r="R523" s="39" t="s">
        <v>879</v>
      </c>
      <c r="S523" s="13">
        <v>3194</v>
      </c>
      <c r="T523" s="13">
        <v>2</v>
      </c>
    </row>
    <row r="524" spans="1:20" x14ac:dyDescent="0.25">
      <c r="B524" t="s">
        <v>436</v>
      </c>
      <c r="C524" t="s">
        <v>1460</v>
      </c>
      <c r="F524" s="13">
        <v>11</v>
      </c>
      <c r="G524" s="13">
        <v>55</v>
      </c>
      <c r="H524" s="13">
        <v>5</v>
      </c>
      <c r="I524" s="13">
        <f t="shared" ref="I524:I535" si="110">H524*2</f>
        <v>10</v>
      </c>
      <c r="J524" s="13">
        <f t="shared" si="106"/>
        <v>16</v>
      </c>
      <c r="K524" s="13">
        <f t="shared" si="107"/>
        <v>65</v>
      </c>
      <c r="L524" s="25">
        <v>16</v>
      </c>
      <c r="M524" s="25">
        <v>65</v>
      </c>
      <c r="N524" s="13">
        <f t="shared" ref="N524:N535" si="111">J524-L524</f>
        <v>0</v>
      </c>
      <c r="O524" s="13">
        <f t="shared" si="108"/>
        <v>0</v>
      </c>
      <c r="P524" s="13">
        <v>3</v>
      </c>
      <c r="Q524" s="13">
        <v>16</v>
      </c>
      <c r="R524" s="39" t="s">
        <v>879</v>
      </c>
    </row>
    <row r="525" spans="1:20" x14ac:dyDescent="0.25">
      <c r="B525" t="s">
        <v>573</v>
      </c>
      <c r="C525" t="s">
        <v>1462</v>
      </c>
      <c r="F525" s="13">
        <v>11</v>
      </c>
      <c r="G525" s="13">
        <v>55</v>
      </c>
      <c r="H525" s="13">
        <v>4</v>
      </c>
      <c r="I525" s="13">
        <f t="shared" si="110"/>
        <v>8</v>
      </c>
      <c r="J525" s="13">
        <f t="shared" si="106"/>
        <v>15</v>
      </c>
      <c r="K525" s="13">
        <f t="shared" si="107"/>
        <v>63</v>
      </c>
      <c r="L525" s="25">
        <v>15</v>
      </c>
      <c r="M525" s="25">
        <v>63</v>
      </c>
      <c r="N525" s="13">
        <f t="shared" si="111"/>
        <v>0</v>
      </c>
      <c r="O525" s="13">
        <f t="shared" si="108"/>
        <v>0</v>
      </c>
      <c r="P525" s="13">
        <v>2</v>
      </c>
      <c r="Q525" s="13">
        <v>16</v>
      </c>
      <c r="S525" s="13">
        <v>442</v>
      </c>
    </row>
    <row r="526" spans="1:20" x14ac:dyDescent="0.25">
      <c r="B526" t="s">
        <v>438</v>
      </c>
      <c r="C526" t="s">
        <v>1463</v>
      </c>
      <c r="F526" s="13">
        <v>3</v>
      </c>
      <c r="G526" s="13">
        <v>15</v>
      </c>
      <c r="H526" s="13">
        <v>11</v>
      </c>
      <c r="I526" s="13">
        <f t="shared" si="110"/>
        <v>22</v>
      </c>
      <c r="J526" s="13">
        <f t="shared" si="106"/>
        <v>14</v>
      </c>
      <c r="K526" s="13">
        <f t="shared" si="107"/>
        <v>37</v>
      </c>
      <c r="L526" s="25">
        <v>14</v>
      </c>
      <c r="M526" s="25">
        <v>37</v>
      </c>
      <c r="N526" s="13">
        <f t="shared" si="111"/>
        <v>0</v>
      </c>
      <c r="O526" s="13">
        <f t="shared" si="108"/>
        <v>0</v>
      </c>
      <c r="Q526" s="13">
        <v>12</v>
      </c>
      <c r="S526" s="13">
        <v>323</v>
      </c>
    </row>
    <row r="527" spans="1:20" x14ac:dyDescent="0.25">
      <c r="B527" t="s">
        <v>437</v>
      </c>
      <c r="C527" t="s">
        <v>1461</v>
      </c>
      <c r="F527" s="13">
        <v>20</v>
      </c>
      <c r="G527" s="13">
        <v>100</v>
      </c>
      <c r="H527" s="13">
        <v>15</v>
      </c>
      <c r="I527" s="13">
        <f t="shared" si="110"/>
        <v>30</v>
      </c>
      <c r="J527" s="13">
        <f t="shared" si="106"/>
        <v>35</v>
      </c>
      <c r="K527" s="13">
        <f t="shared" si="107"/>
        <v>130</v>
      </c>
      <c r="L527" s="25">
        <v>35</v>
      </c>
      <c r="M527" s="25">
        <v>130</v>
      </c>
      <c r="N527" s="13">
        <f t="shared" si="111"/>
        <v>0</v>
      </c>
      <c r="O527" s="13">
        <f t="shared" si="108"/>
        <v>0</v>
      </c>
      <c r="P527" s="13">
        <v>5</v>
      </c>
      <c r="Q527" s="13">
        <v>56</v>
      </c>
      <c r="S527" s="13">
        <v>998</v>
      </c>
      <c r="T527" s="13">
        <v>1</v>
      </c>
    </row>
    <row r="528" spans="1:20" x14ac:dyDescent="0.25">
      <c r="B528" t="s">
        <v>570</v>
      </c>
      <c r="C528" t="s">
        <v>1600</v>
      </c>
      <c r="F528" s="13">
        <v>5</v>
      </c>
      <c r="G528" s="13">
        <v>15</v>
      </c>
      <c r="H528" s="13">
        <v>12</v>
      </c>
      <c r="I528" s="13">
        <f t="shared" si="110"/>
        <v>24</v>
      </c>
      <c r="J528" s="13">
        <f t="shared" si="106"/>
        <v>17</v>
      </c>
      <c r="K528" s="13">
        <f t="shared" si="107"/>
        <v>39</v>
      </c>
      <c r="L528" s="25">
        <v>17</v>
      </c>
      <c r="M528" s="25">
        <v>39</v>
      </c>
      <c r="N528" s="13">
        <f t="shared" si="111"/>
        <v>0</v>
      </c>
      <c r="O528" s="13">
        <f t="shared" si="108"/>
        <v>0</v>
      </c>
      <c r="Q528" s="13">
        <v>19</v>
      </c>
      <c r="S528" s="13">
        <v>634</v>
      </c>
    </row>
    <row r="529" spans="1:21" x14ac:dyDescent="0.25">
      <c r="B529" t="s">
        <v>705</v>
      </c>
      <c r="C529" t="s">
        <v>1601</v>
      </c>
      <c r="F529" s="13">
        <v>7</v>
      </c>
      <c r="G529" s="13">
        <v>21</v>
      </c>
      <c r="H529" s="13">
        <v>5</v>
      </c>
      <c r="I529" s="13">
        <f t="shared" si="110"/>
        <v>10</v>
      </c>
      <c r="J529" s="13">
        <f t="shared" si="106"/>
        <v>12</v>
      </c>
      <c r="K529" s="13">
        <f t="shared" si="107"/>
        <v>31</v>
      </c>
      <c r="L529" s="25">
        <v>12</v>
      </c>
      <c r="M529" s="25">
        <v>31</v>
      </c>
      <c r="N529" s="13">
        <f t="shared" si="111"/>
        <v>0</v>
      </c>
      <c r="O529" s="13">
        <f t="shared" si="108"/>
        <v>0</v>
      </c>
      <c r="Q529" s="13">
        <v>20</v>
      </c>
      <c r="R529" s="39" t="s">
        <v>882</v>
      </c>
      <c r="S529" s="13">
        <v>502</v>
      </c>
    </row>
    <row r="530" spans="1:21" x14ac:dyDescent="0.25">
      <c r="B530" t="s">
        <v>571</v>
      </c>
      <c r="C530" t="s">
        <v>1602</v>
      </c>
      <c r="F530" s="13">
        <v>13</v>
      </c>
      <c r="G530" s="13">
        <v>39</v>
      </c>
      <c r="H530" s="13">
        <v>9</v>
      </c>
      <c r="I530" s="13">
        <f t="shared" si="110"/>
        <v>18</v>
      </c>
      <c r="J530" s="13">
        <f t="shared" si="106"/>
        <v>22</v>
      </c>
      <c r="K530" s="13">
        <f t="shared" si="107"/>
        <v>57</v>
      </c>
      <c r="L530" s="25">
        <v>22</v>
      </c>
      <c r="M530" s="25">
        <v>57</v>
      </c>
      <c r="N530" s="13">
        <f t="shared" si="111"/>
        <v>0</v>
      </c>
      <c r="O530" s="13">
        <f t="shared" si="108"/>
        <v>0</v>
      </c>
      <c r="Q530" s="13">
        <v>26</v>
      </c>
      <c r="R530" s="39" t="s">
        <v>882</v>
      </c>
    </row>
    <row r="531" spans="1:21" x14ac:dyDescent="0.25">
      <c r="B531" t="s">
        <v>706</v>
      </c>
      <c r="C531" t="s">
        <v>1603</v>
      </c>
      <c r="F531" s="13">
        <v>18</v>
      </c>
      <c r="G531" s="13">
        <v>90</v>
      </c>
      <c r="H531" s="13">
        <v>2</v>
      </c>
      <c r="I531" s="13">
        <f t="shared" si="110"/>
        <v>4</v>
      </c>
      <c r="J531" s="13">
        <f t="shared" si="106"/>
        <v>20</v>
      </c>
      <c r="K531" s="13">
        <f t="shared" si="107"/>
        <v>94</v>
      </c>
      <c r="L531" s="25">
        <v>20</v>
      </c>
      <c r="M531" s="25">
        <v>94</v>
      </c>
      <c r="N531" s="13">
        <f t="shared" si="111"/>
        <v>0</v>
      </c>
      <c r="O531" s="13">
        <f t="shared" si="108"/>
        <v>0</v>
      </c>
      <c r="Q531" s="13">
        <v>43</v>
      </c>
      <c r="S531" s="13">
        <v>1380</v>
      </c>
      <c r="T531" s="13">
        <v>2</v>
      </c>
      <c r="U531" t="s">
        <v>903</v>
      </c>
    </row>
    <row r="532" spans="1:21" x14ac:dyDescent="0.25">
      <c r="B532" t="s">
        <v>440</v>
      </c>
      <c r="C532" t="s">
        <v>1549</v>
      </c>
      <c r="F532" s="13">
        <v>18</v>
      </c>
      <c r="G532" s="13">
        <v>90</v>
      </c>
      <c r="H532" s="13">
        <v>3</v>
      </c>
      <c r="I532" s="13">
        <f t="shared" si="110"/>
        <v>6</v>
      </c>
      <c r="J532" s="13">
        <f t="shared" si="106"/>
        <v>21</v>
      </c>
      <c r="K532" s="13">
        <f t="shared" si="107"/>
        <v>96</v>
      </c>
      <c r="L532" s="25">
        <v>21</v>
      </c>
      <c r="M532" s="25">
        <v>96</v>
      </c>
      <c r="N532" s="13">
        <f t="shared" si="111"/>
        <v>0</v>
      </c>
      <c r="O532" s="13">
        <f t="shared" si="108"/>
        <v>0</v>
      </c>
      <c r="P532" s="13">
        <v>2</v>
      </c>
      <c r="Q532" s="13">
        <v>34</v>
      </c>
      <c r="S532" s="13">
        <v>189</v>
      </c>
    </row>
    <row r="533" spans="1:21" x14ac:dyDescent="0.25">
      <c r="B533" t="s">
        <v>441</v>
      </c>
      <c r="C533" t="s">
        <v>1467</v>
      </c>
      <c r="H533" s="13">
        <v>4</v>
      </c>
      <c r="I533" s="13">
        <f t="shared" si="110"/>
        <v>8</v>
      </c>
      <c r="J533" s="13">
        <f t="shared" si="106"/>
        <v>4</v>
      </c>
      <c r="K533" s="13">
        <f t="shared" si="107"/>
        <v>8</v>
      </c>
      <c r="L533" s="25">
        <v>4</v>
      </c>
      <c r="M533" s="25">
        <v>8</v>
      </c>
      <c r="N533" s="13">
        <f t="shared" si="111"/>
        <v>0</v>
      </c>
      <c r="O533" s="13">
        <f t="shared" si="108"/>
        <v>0</v>
      </c>
      <c r="Q533" s="13">
        <v>9</v>
      </c>
      <c r="R533" s="39" t="s">
        <v>883</v>
      </c>
      <c r="S533" s="13">
        <v>791</v>
      </c>
    </row>
    <row r="534" spans="1:21" x14ac:dyDescent="0.25">
      <c r="B534" t="s">
        <v>442</v>
      </c>
      <c r="C534" t="s">
        <v>1468</v>
      </c>
      <c r="F534" s="13">
        <v>1</v>
      </c>
      <c r="G534" s="13">
        <v>5</v>
      </c>
      <c r="H534" s="13">
        <v>4</v>
      </c>
      <c r="I534" s="13">
        <f t="shared" si="110"/>
        <v>8</v>
      </c>
      <c r="J534" s="13">
        <f t="shared" si="106"/>
        <v>5</v>
      </c>
      <c r="K534" s="13">
        <f t="shared" si="107"/>
        <v>13</v>
      </c>
      <c r="L534" s="25">
        <v>5</v>
      </c>
      <c r="M534" s="25">
        <v>13</v>
      </c>
      <c r="N534" s="13">
        <f t="shared" si="111"/>
        <v>0</v>
      </c>
      <c r="O534" s="13">
        <f t="shared" si="108"/>
        <v>0</v>
      </c>
      <c r="Q534" s="13">
        <v>11</v>
      </c>
      <c r="R534" s="39" t="s">
        <v>883</v>
      </c>
    </row>
    <row r="535" spans="1:21" x14ac:dyDescent="0.25">
      <c r="B535" t="s">
        <v>443</v>
      </c>
      <c r="C535" t="s">
        <v>1469</v>
      </c>
      <c r="F535" s="13">
        <v>1</v>
      </c>
      <c r="G535" s="13">
        <v>5</v>
      </c>
      <c r="H535" s="13">
        <v>3</v>
      </c>
      <c r="I535" s="13">
        <f t="shared" si="110"/>
        <v>6</v>
      </c>
      <c r="J535" s="13">
        <f t="shared" si="106"/>
        <v>4</v>
      </c>
      <c r="K535" s="13">
        <f t="shared" si="107"/>
        <v>11</v>
      </c>
      <c r="L535" s="25">
        <v>4</v>
      </c>
      <c r="M535" s="25">
        <v>11</v>
      </c>
      <c r="N535" s="13">
        <f t="shared" si="111"/>
        <v>0</v>
      </c>
      <c r="O535" s="13">
        <f t="shared" si="108"/>
        <v>0</v>
      </c>
      <c r="Q535" s="13">
        <v>8</v>
      </c>
      <c r="R535" s="39" t="s">
        <v>883</v>
      </c>
    </row>
    <row r="536" spans="1:21" x14ac:dyDescent="0.25">
      <c r="B536" t="s">
        <v>1688</v>
      </c>
      <c r="L536" s="25"/>
      <c r="M536" s="25"/>
      <c r="S536" s="13">
        <v>334</v>
      </c>
    </row>
    <row r="537" spans="1:21" ht="15.75" thickBot="1" x14ac:dyDescent="0.3">
      <c r="A537" s="2" t="s">
        <v>5</v>
      </c>
      <c r="B537" s="2"/>
      <c r="C537" s="2"/>
      <c r="D537" s="14">
        <f t="shared" ref="D537:Q537" si="112">SUM(D523:D535)</f>
        <v>0</v>
      </c>
      <c r="E537" s="14">
        <f t="shared" si="112"/>
        <v>0</v>
      </c>
      <c r="F537" s="14">
        <f t="shared" si="112"/>
        <v>124</v>
      </c>
      <c r="G537" s="14">
        <f t="shared" si="112"/>
        <v>554</v>
      </c>
      <c r="H537" s="14">
        <f t="shared" si="112"/>
        <v>98</v>
      </c>
      <c r="I537" s="14">
        <f t="shared" si="112"/>
        <v>196</v>
      </c>
      <c r="J537" s="14">
        <f t="shared" si="112"/>
        <v>222</v>
      </c>
      <c r="K537" s="14">
        <f t="shared" si="112"/>
        <v>750</v>
      </c>
      <c r="L537" s="14">
        <f t="shared" si="112"/>
        <v>222</v>
      </c>
      <c r="M537" s="14">
        <f t="shared" si="112"/>
        <v>750</v>
      </c>
      <c r="N537" s="14">
        <f t="shared" si="112"/>
        <v>0</v>
      </c>
      <c r="O537" s="14">
        <f t="shared" si="112"/>
        <v>0</v>
      </c>
      <c r="P537" s="14">
        <f t="shared" si="112"/>
        <v>12</v>
      </c>
      <c r="Q537" s="14">
        <f t="shared" si="112"/>
        <v>306</v>
      </c>
      <c r="R537" s="23"/>
      <c r="S537" s="14">
        <f>SUM(S523:S536)</f>
        <v>8787</v>
      </c>
      <c r="T537" s="14">
        <f>SUM(T523:T536)</f>
        <v>5</v>
      </c>
    </row>
    <row r="538" spans="1:21" ht="15.75" thickTop="1" x14ac:dyDescent="0.25">
      <c r="A538" t="s">
        <v>444</v>
      </c>
      <c r="B538" t="s">
        <v>458</v>
      </c>
      <c r="C538" t="s">
        <v>1470</v>
      </c>
      <c r="F538" s="13">
        <v>8</v>
      </c>
      <c r="G538" s="13">
        <v>24</v>
      </c>
      <c r="H538" s="13">
        <v>13</v>
      </c>
      <c r="I538" s="13">
        <f>H538</f>
        <v>13</v>
      </c>
      <c r="J538" s="13">
        <f t="shared" si="106"/>
        <v>21</v>
      </c>
      <c r="K538" s="13">
        <f t="shared" si="107"/>
        <v>37</v>
      </c>
      <c r="L538" s="25">
        <v>21</v>
      </c>
      <c r="M538" s="25">
        <v>37</v>
      </c>
      <c r="N538" s="13">
        <f>J538-L538</f>
        <v>0</v>
      </c>
      <c r="O538" s="13">
        <f t="shared" si="108"/>
        <v>0</v>
      </c>
      <c r="Q538" s="13">
        <v>33</v>
      </c>
      <c r="S538" s="13">
        <v>62</v>
      </c>
    </row>
    <row r="539" spans="1:21" x14ac:dyDescent="0.25">
      <c r="B539" t="s">
        <v>574</v>
      </c>
      <c r="C539" t="s">
        <v>1471</v>
      </c>
      <c r="F539" s="13">
        <v>5</v>
      </c>
      <c r="G539" s="13">
        <v>15</v>
      </c>
      <c r="H539" s="13">
        <v>6</v>
      </c>
      <c r="I539" s="13">
        <f t="shared" ref="I539:I548" si="113">H539</f>
        <v>6</v>
      </c>
      <c r="J539" s="13">
        <f t="shared" si="106"/>
        <v>11</v>
      </c>
      <c r="K539" s="13">
        <f t="shared" si="107"/>
        <v>21</v>
      </c>
      <c r="L539" s="25">
        <v>11</v>
      </c>
      <c r="M539" s="25">
        <v>21</v>
      </c>
      <c r="N539" s="13">
        <f t="shared" ref="N539:N553" si="114">J539-L539</f>
        <v>0</v>
      </c>
      <c r="O539" s="13">
        <f t="shared" si="108"/>
        <v>0</v>
      </c>
      <c r="Q539" s="13">
        <v>18</v>
      </c>
      <c r="S539" s="13">
        <v>1404</v>
      </c>
    </row>
    <row r="540" spans="1:21" x14ac:dyDescent="0.25">
      <c r="B540" t="s">
        <v>707</v>
      </c>
      <c r="C540" t="s">
        <v>1473</v>
      </c>
      <c r="F540" s="13">
        <v>1</v>
      </c>
      <c r="G540" s="13">
        <v>3</v>
      </c>
      <c r="H540" s="13">
        <v>3</v>
      </c>
      <c r="I540" s="13">
        <f t="shared" si="113"/>
        <v>3</v>
      </c>
      <c r="J540" s="13">
        <f t="shared" si="106"/>
        <v>4</v>
      </c>
      <c r="K540" s="13">
        <f t="shared" si="107"/>
        <v>6</v>
      </c>
      <c r="L540" s="25">
        <v>4</v>
      </c>
      <c r="M540" s="25">
        <v>6</v>
      </c>
      <c r="N540" s="13">
        <f t="shared" si="114"/>
        <v>0</v>
      </c>
      <c r="O540" s="13">
        <f t="shared" si="108"/>
        <v>0</v>
      </c>
      <c r="Q540" s="13">
        <v>10</v>
      </c>
    </row>
    <row r="541" spans="1:21" x14ac:dyDescent="0.25">
      <c r="B541" t="s">
        <v>708</v>
      </c>
      <c r="C541" t="s">
        <v>1604</v>
      </c>
      <c r="F541" s="13">
        <v>1</v>
      </c>
      <c r="G541" s="13">
        <v>3</v>
      </c>
      <c r="H541" s="13">
        <v>1</v>
      </c>
      <c r="I541" s="13">
        <f t="shared" si="113"/>
        <v>1</v>
      </c>
      <c r="J541" s="13">
        <f t="shared" si="106"/>
        <v>2</v>
      </c>
      <c r="K541" s="13">
        <f t="shared" si="107"/>
        <v>4</v>
      </c>
      <c r="L541" s="25">
        <v>2</v>
      </c>
      <c r="M541" s="25">
        <v>4</v>
      </c>
      <c r="N541" s="13">
        <f t="shared" si="114"/>
        <v>0</v>
      </c>
      <c r="O541" s="13">
        <f t="shared" si="108"/>
        <v>0</v>
      </c>
      <c r="Q541" s="13">
        <v>4</v>
      </c>
    </row>
    <row r="542" spans="1:21" x14ac:dyDescent="0.25">
      <c r="B542" t="s">
        <v>447</v>
      </c>
      <c r="C542" t="s">
        <v>1474</v>
      </c>
      <c r="F542" s="13">
        <v>25</v>
      </c>
      <c r="G542" s="13">
        <v>75</v>
      </c>
      <c r="H542" s="13">
        <v>22</v>
      </c>
      <c r="I542" s="13">
        <f t="shared" si="113"/>
        <v>22</v>
      </c>
      <c r="J542" s="13">
        <f t="shared" si="106"/>
        <v>47</v>
      </c>
      <c r="K542" s="13">
        <f t="shared" si="107"/>
        <v>97</v>
      </c>
      <c r="L542" s="25">
        <v>47</v>
      </c>
      <c r="M542" s="25">
        <v>97</v>
      </c>
      <c r="N542" s="13">
        <f t="shared" si="114"/>
        <v>0</v>
      </c>
      <c r="O542" s="13">
        <f t="shared" si="108"/>
        <v>0</v>
      </c>
      <c r="Q542" s="13">
        <v>76</v>
      </c>
      <c r="S542" s="13">
        <v>2632</v>
      </c>
    </row>
    <row r="543" spans="1:21" x14ac:dyDescent="0.25">
      <c r="B543" t="s">
        <v>444</v>
      </c>
      <c r="C543" t="s">
        <v>1475</v>
      </c>
      <c r="F543" s="13">
        <v>13</v>
      </c>
      <c r="G543" s="13">
        <v>39</v>
      </c>
      <c r="H543" s="13">
        <v>50</v>
      </c>
      <c r="I543" s="13">
        <f t="shared" si="113"/>
        <v>50</v>
      </c>
      <c r="J543" s="13">
        <f t="shared" si="106"/>
        <v>63</v>
      </c>
      <c r="K543" s="13">
        <f t="shared" si="107"/>
        <v>89</v>
      </c>
      <c r="L543" s="25">
        <v>63</v>
      </c>
      <c r="M543" s="25">
        <v>89</v>
      </c>
      <c r="N543" s="13">
        <f t="shared" si="114"/>
        <v>0</v>
      </c>
      <c r="O543" s="13">
        <f t="shared" si="108"/>
        <v>0</v>
      </c>
      <c r="Q543" s="13">
        <v>74</v>
      </c>
      <c r="S543" s="13">
        <v>1642</v>
      </c>
    </row>
    <row r="544" spans="1:21" x14ac:dyDescent="0.25">
      <c r="B544" t="s">
        <v>811</v>
      </c>
      <c r="C544" t="s">
        <v>1476</v>
      </c>
      <c r="F544" s="13">
        <v>3</v>
      </c>
      <c r="G544" s="13">
        <v>12</v>
      </c>
      <c r="H544" s="13">
        <v>4</v>
      </c>
      <c r="I544" s="13">
        <f t="shared" si="113"/>
        <v>4</v>
      </c>
      <c r="J544" s="13">
        <f t="shared" si="106"/>
        <v>7</v>
      </c>
      <c r="K544" s="13">
        <f t="shared" si="107"/>
        <v>16</v>
      </c>
      <c r="L544" s="25">
        <v>7</v>
      </c>
      <c r="M544" s="25">
        <v>16</v>
      </c>
      <c r="N544" s="13">
        <f t="shared" si="114"/>
        <v>0</v>
      </c>
      <c r="O544" s="13">
        <f t="shared" si="108"/>
        <v>0</v>
      </c>
      <c r="Q544" s="13">
        <v>12</v>
      </c>
      <c r="S544" s="13">
        <v>147</v>
      </c>
    </row>
    <row r="545" spans="1:20" x14ac:dyDescent="0.25">
      <c r="B545" t="s">
        <v>812</v>
      </c>
      <c r="C545" t="s">
        <v>1576</v>
      </c>
      <c r="H545" s="13">
        <v>1</v>
      </c>
      <c r="I545" s="13">
        <v>2</v>
      </c>
      <c r="J545" s="13">
        <f t="shared" si="106"/>
        <v>1</v>
      </c>
      <c r="K545" s="13">
        <f t="shared" si="107"/>
        <v>2</v>
      </c>
      <c r="L545" s="25">
        <v>1</v>
      </c>
      <c r="M545" s="25">
        <v>2</v>
      </c>
      <c r="N545" s="13">
        <f t="shared" si="114"/>
        <v>0</v>
      </c>
      <c r="O545" s="13">
        <f t="shared" si="108"/>
        <v>0</v>
      </c>
      <c r="Q545" s="13">
        <v>2</v>
      </c>
    </row>
    <row r="546" spans="1:20" x14ac:dyDescent="0.25">
      <c r="B546" t="s">
        <v>449</v>
      </c>
      <c r="C546" t="s">
        <v>1477</v>
      </c>
      <c r="H546" s="13">
        <v>1</v>
      </c>
      <c r="I546" s="13">
        <v>2</v>
      </c>
      <c r="J546" s="13">
        <f t="shared" si="106"/>
        <v>1</v>
      </c>
      <c r="K546" s="13">
        <f t="shared" si="107"/>
        <v>2</v>
      </c>
      <c r="L546" s="25">
        <v>1</v>
      </c>
      <c r="M546" s="25">
        <v>2</v>
      </c>
      <c r="N546" s="13">
        <f t="shared" si="114"/>
        <v>0</v>
      </c>
      <c r="O546" s="13">
        <f t="shared" si="108"/>
        <v>0</v>
      </c>
      <c r="Q546" s="13">
        <v>2</v>
      </c>
    </row>
    <row r="547" spans="1:20" x14ac:dyDescent="0.25">
      <c r="B547" t="s">
        <v>450</v>
      </c>
      <c r="C547" t="s">
        <v>1478</v>
      </c>
      <c r="F547" s="13">
        <v>3</v>
      </c>
      <c r="G547" s="13">
        <v>9</v>
      </c>
      <c r="H547" s="13">
        <v>20</v>
      </c>
      <c r="I547" s="13">
        <f t="shared" si="113"/>
        <v>20</v>
      </c>
      <c r="J547" s="13">
        <f t="shared" si="106"/>
        <v>23</v>
      </c>
      <c r="K547" s="13">
        <f t="shared" si="107"/>
        <v>29</v>
      </c>
      <c r="L547" s="25">
        <v>23</v>
      </c>
      <c r="M547" s="25">
        <v>29</v>
      </c>
      <c r="N547" s="13">
        <f t="shared" si="114"/>
        <v>0</v>
      </c>
      <c r="O547" s="13">
        <f t="shared" si="108"/>
        <v>0</v>
      </c>
      <c r="Q547" s="13">
        <v>34</v>
      </c>
      <c r="S547" s="13">
        <v>1875</v>
      </c>
    </row>
    <row r="548" spans="1:20" x14ac:dyDescent="0.25">
      <c r="B548" t="s">
        <v>452</v>
      </c>
      <c r="C548" t="s">
        <v>1480</v>
      </c>
      <c r="F548" s="13">
        <v>6</v>
      </c>
      <c r="G548" s="13">
        <v>30</v>
      </c>
      <c r="H548" s="13">
        <v>11</v>
      </c>
      <c r="I548" s="13">
        <f t="shared" si="113"/>
        <v>11</v>
      </c>
      <c r="J548" s="13">
        <f t="shared" si="106"/>
        <v>17</v>
      </c>
      <c r="K548" s="13">
        <f t="shared" si="107"/>
        <v>41</v>
      </c>
      <c r="L548" s="25">
        <v>17</v>
      </c>
      <c r="M548" s="25">
        <v>41</v>
      </c>
      <c r="N548" s="13">
        <f t="shared" si="114"/>
        <v>0</v>
      </c>
      <c r="O548" s="13">
        <f t="shared" si="108"/>
        <v>0</v>
      </c>
      <c r="Q548" s="13">
        <v>28</v>
      </c>
      <c r="S548" s="13">
        <v>754</v>
      </c>
    </row>
    <row r="549" spans="1:20" x14ac:dyDescent="0.25">
      <c r="B549" t="s">
        <v>451</v>
      </c>
      <c r="C549" t="s">
        <v>1479</v>
      </c>
      <c r="H549" s="13">
        <v>2</v>
      </c>
      <c r="I549" s="13">
        <v>4</v>
      </c>
      <c r="J549" s="13">
        <f t="shared" si="106"/>
        <v>2</v>
      </c>
      <c r="K549" s="13">
        <f t="shared" si="107"/>
        <v>4</v>
      </c>
      <c r="L549" s="25">
        <v>2</v>
      </c>
      <c r="M549" s="25">
        <v>4</v>
      </c>
      <c r="N549" s="13">
        <f t="shared" si="114"/>
        <v>0</v>
      </c>
      <c r="O549" s="13">
        <f t="shared" si="108"/>
        <v>0</v>
      </c>
      <c r="Q549" s="13">
        <v>4</v>
      </c>
      <c r="S549" s="13">
        <v>88</v>
      </c>
    </row>
    <row r="550" spans="1:20" x14ac:dyDescent="0.25">
      <c r="B550" t="s">
        <v>453</v>
      </c>
      <c r="C550" t="s">
        <v>1481</v>
      </c>
      <c r="H550" s="13">
        <v>4</v>
      </c>
      <c r="I550" s="13">
        <v>12</v>
      </c>
      <c r="J550" s="13">
        <f t="shared" si="106"/>
        <v>4</v>
      </c>
      <c r="K550" s="13">
        <f t="shared" si="107"/>
        <v>12</v>
      </c>
      <c r="L550" s="25">
        <v>4</v>
      </c>
      <c r="M550" s="25">
        <v>12</v>
      </c>
      <c r="N550" s="13">
        <f t="shared" si="114"/>
        <v>0</v>
      </c>
      <c r="O550" s="13">
        <f t="shared" si="108"/>
        <v>0</v>
      </c>
      <c r="Q550" s="13">
        <v>4</v>
      </c>
    </row>
    <row r="551" spans="1:20" x14ac:dyDescent="0.25">
      <c r="B551" t="s">
        <v>455</v>
      </c>
      <c r="C551" t="s">
        <v>1483</v>
      </c>
      <c r="F551" s="13">
        <v>21</v>
      </c>
      <c r="G551" s="13">
        <v>126</v>
      </c>
      <c r="H551" s="13">
        <v>16</v>
      </c>
      <c r="I551" s="13">
        <v>48</v>
      </c>
      <c r="J551" s="13">
        <f t="shared" si="106"/>
        <v>37</v>
      </c>
      <c r="K551" s="13">
        <f t="shared" si="107"/>
        <v>174</v>
      </c>
      <c r="L551" s="25">
        <v>37</v>
      </c>
      <c r="M551" s="25">
        <v>174</v>
      </c>
      <c r="N551" s="13">
        <f t="shared" si="114"/>
        <v>0</v>
      </c>
      <c r="O551" s="13">
        <f t="shared" si="108"/>
        <v>0</v>
      </c>
      <c r="P551" s="13">
        <v>3</v>
      </c>
      <c r="Q551" s="13">
        <v>56</v>
      </c>
      <c r="S551" s="13">
        <v>1913</v>
      </c>
    </row>
    <row r="552" spans="1:20" x14ac:dyDescent="0.25">
      <c r="B552" t="s">
        <v>456</v>
      </c>
      <c r="C552" t="s">
        <v>1484</v>
      </c>
      <c r="F552" s="13">
        <v>18</v>
      </c>
      <c r="G552" s="13">
        <v>90</v>
      </c>
      <c r="H552" s="13">
        <v>18</v>
      </c>
      <c r="I552" s="13">
        <v>36</v>
      </c>
      <c r="J552" s="13">
        <f t="shared" si="106"/>
        <v>36</v>
      </c>
      <c r="K552" s="13">
        <f t="shared" si="107"/>
        <v>126</v>
      </c>
      <c r="L552" s="25">
        <v>36</v>
      </c>
      <c r="M552" s="25">
        <v>126</v>
      </c>
      <c r="N552" s="13">
        <f t="shared" si="114"/>
        <v>0</v>
      </c>
      <c r="O552" s="13">
        <f t="shared" si="108"/>
        <v>0</v>
      </c>
      <c r="P552" s="13">
        <v>8</v>
      </c>
      <c r="Q552" s="13">
        <v>54</v>
      </c>
      <c r="S552" s="13">
        <v>839</v>
      </c>
    </row>
    <row r="553" spans="1:20" x14ac:dyDescent="0.25">
      <c r="B553" t="s">
        <v>457</v>
      </c>
      <c r="C553" t="s">
        <v>1485</v>
      </c>
      <c r="F553" s="13">
        <v>8</v>
      </c>
      <c r="G553" s="13">
        <v>32</v>
      </c>
      <c r="H553" s="13">
        <v>6</v>
      </c>
      <c r="I553" s="13">
        <v>12</v>
      </c>
      <c r="J553" s="13">
        <f t="shared" si="106"/>
        <v>14</v>
      </c>
      <c r="K553" s="13">
        <f t="shared" si="107"/>
        <v>44</v>
      </c>
      <c r="L553" s="25">
        <v>14</v>
      </c>
      <c r="M553" s="25">
        <v>44</v>
      </c>
      <c r="N553" s="13">
        <f t="shared" si="114"/>
        <v>0</v>
      </c>
      <c r="O553" s="13">
        <f t="shared" si="108"/>
        <v>0</v>
      </c>
      <c r="P553" s="13">
        <v>6</v>
      </c>
      <c r="Q553" s="13">
        <v>14</v>
      </c>
      <c r="S553" s="13">
        <v>123</v>
      </c>
    </row>
    <row r="554" spans="1:20" ht="15.75" thickBot="1" x14ac:dyDescent="0.3">
      <c r="A554" s="2" t="s">
        <v>5</v>
      </c>
      <c r="B554" s="2"/>
      <c r="C554" s="2"/>
      <c r="D554" s="14">
        <f t="shared" ref="D554:T554" si="115">SUM(D538:D553)</f>
        <v>0</v>
      </c>
      <c r="E554" s="14">
        <f t="shared" si="115"/>
        <v>0</v>
      </c>
      <c r="F554" s="14">
        <f t="shared" si="115"/>
        <v>112</v>
      </c>
      <c r="G554" s="14">
        <f t="shared" si="115"/>
        <v>458</v>
      </c>
      <c r="H554" s="14">
        <f t="shared" si="115"/>
        <v>178</v>
      </c>
      <c r="I554" s="14">
        <f t="shared" si="115"/>
        <v>246</v>
      </c>
      <c r="J554" s="14">
        <f t="shared" si="115"/>
        <v>290</v>
      </c>
      <c r="K554" s="14">
        <f t="shared" si="115"/>
        <v>704</v>
      </c>
      <c r="L554" s="14">
        <f t="shared" si="115"/>
        <v>290</v>
      </c>
      <c r="M554" s="14">
        <f t="shared" si="115"/>
        <v>704</v>
      </c>
      <c r="N554" s="14">
        <f t="shared" si="115"/>
        <v>0</v>
      </c>
      <c r="O554" s="14">
        <f t="shared" si="115"/>
        <v>0</v>
      </c>
      <c r="P554" s="14">
        <f t="shared" si="115"/>
        <v>17</v>
      </c>
      <c r="Q554" s="14">
        <f t="shared" si="115"/>
        <v>425</v>
      </c>
      <c r="R554" s="23"/>
      <c r="S554" s="14">
        <f t="shared" si="115"/>
        <v>11479</v>
      </c>
      <c r="T554" s="14">
        <f t="shared" si="115"/>
        <v>0</v>
      </c>
    </row>
    <row r="555" spans="1:20" ht="15.75" thickTop="1" x14ac:dyDescent="0.25">
      <c r="A555" t="s">
        <v>459</v>
      </c>
      <c r="B555" t="s">
        <v>460</v>
      </c>
      <c r="C555" t="s">
        <v>1486</v>
      </c>
      <c r="H555" s="13">
        <v>5</v>
      </c>
      <c r="I555" s="13">
        <v>5</v>
      </c>
      <c r="J555" s="13">
        <f t="shared" si="106"/>
        <v>5</v>
      </c>
      <c r="K555" s="13">
        <f t="shared" si="107"/>
        <v>5</v>
      </c>
      <c r="L555" s="25">
        <v>5</v>
      </c>
      <c r="M555" s="25">
        <v>5</v>
      </c>
      <c r="N555" s="13">
        <f>J555-L555</f>
        <v>0</v>
      </c>
      <c r="O555" s="13">
        <f t="shared" si="108"/>
        <v>0</v>
      </c>
      <c r="Q555" s="13">
        <v>102</v>
      </c>
      <c r="S555" s="13">
        <v>2667</v>
      </c>
    </row>
    <row r="556" spans="1:20" x14ac:dyDescent="0.25">
      <c r="B556" t="s">
        <v>461</v>
      </c>
      <c r="C556" t="s">
        <v>1488</v>
      </c>
      <c r="H556" s="13">
        <v>6</v>
      </c>
      <c r="I556" s="13">
        <v>24</v>
      </c>
      <c r="J556" s="13">
        <f t="shared" si="106"/>
        <v>6</v>
      </c>
      <c r="K556" s="13">
        <f t="shared" si="107"/>
        <v>24</v>
      </c>
      <c r="L556" s="25">
        <v>6</v>
      </c>
      <c r="M556" s="25">
        <v>24</v>
      </c>
      <c r="N556" s="13">
        <f t="shared" ref="N556:N574" si="116">J556-L556</f>
        <v>0</v>
      </c>
      <c r="O556" s="13">
        <f t="shared" si="108"/>
        <v>0</v>
      </c>
      <c r="Q556" s="13">
        <v>23</v>
      </c>
      <c r="R556" s="39" t="s">
        <v>879</v>
      </c>
      <c r="S556" s="13">
        <v>465</v>
      </c>
    </row>
    <row r="557" spans="1:20" x14ac:dyDescent="0.25">
      <c r="B557" t="s">
        <v>803</v>
      </c>
      <c r="C557" t="s">
        <v>1489</v>
      </c>
      <c r="H557" s="13">
        <v>11</v>
      </c>
      <c r="I557" s="13">
        <v>11</v>
      </c>
      <c r="J557" s="13">
        <f t="shared" si="106"/>
        <v>11</v>
      </c>
      <c r="K557" s="13">
        <f t="shared" si="107"/>
        <v>11</v>
      </c>
      <c r="L557" s="25">
        <v>11</v>
      </c>
      <c r="M557" s="25">
        <v>11</v>
      </c>
      <c r="N557" s="13">
        <f t="shared" si="116"/>
        <v>0</v>
      </c>
      <c r="O557" s="13">
        <f t="shared" si="108"/>
        <v>0</v>
      </c>
      <c r="Q557" s="13">
        <v>17</v>
      </c>
      <c r="R557" s="39" t="s">
        <v>879</v>
      </c>
    </row>
    <row r="558" spans="1:20" x14ac:dyDescent="0.25">
      <c r="B558" t="s">
        <v>813</v>
      </c>
      <c r="C558" t="s">
        <v>1490</v>
      </c>
      <c r="F558" s="13">
        <v>4</v>
      </c>
      <c r="G558" s="13">
        <v>20</v>
      </c>
      <c r="H558" s="13">
        <v>26</v>
      </c>
      <c r="I558" s="13">
        <v>26</v>
      </c>
      <c r="J558" s="13">
        <f t="shared" si="106"/>
        <v>30</v>
      </c>
      <c r="K558" s="13">
        <f t="shared" si="107"/>
        <v>46</v>
      </c>
      <c r="L558" s="25">
        <v>30</v>
      </c>
      <c r="M558" s="25">
        <v>46</v>
      </c>
      <c r="N558" s="13">
        <f t="shared" si="116"/>
        <v>0</v>
      </c>
      <c r="O558" s="13">
        <f t="shared" si="108"/>
        <v>0</v>
      </c>
      <c r="Q558" s="13">
        <v>15</v>
      </c>
      <c r="S558" s="13">
        <v>673</v>
      </c>
    </row>
    <row r="559" spans="1:20" x14ac:dyDescent="0.25">
      <c r="B559" t="s">
        <v>463</v>
      </c>
      <c r="C559" t="s">
        <v>1491</v>
      </c>
      <c r="H559" s="13">
        <v>14</v>
      </c>
      <c r="I559" s="13">
        <v>14</v>
      </c>
      <c r="J559" s="13">
        <f t="shared" si="106"/>
        <v>14</v>
      </c>
      <c r="K559" s="13">
        <f t="shared" si="107"/>
        <v>14</v>
      </c>
      <c r="L559" s="25">
        <v>14</v>
      </c>
      <c r="M559" s="25">
        <v>14</v>
      </c>
      <c r="N559" s="13">
        <f t="shared" si="116"/>
        <v>0</v>
      </c>
      <c r="O559" s="13">
        <f t="shared" si="108"/>
        <v>0</v>
      </c>
      <c r="Q559" s="13">
        <v>18</v>
      </c>
      <c r="S559" s="13">
        <v>163</v>
      </c>
    </row>
    <row r="560" spans="1:20" x14ac:dyDescent="0.25">
      <c r="B560" t="s">
        <v>464</v>
      </c>
      <c r="C560" t="s">
        <v>1492</v>
      </c>
      <c r="F560" s="13">
        <v>4</v>
      </c>
      <c r="G560" s="13">
        <v>20</v>
      </c>
      <c r="H560" s="13">
        <v>23</v>
      </c>
      <c r="I560" s="13">
        <v>23</v>
      </c>
      <c r="J560" s="13">
        <f t="shared" si="106"/>
        <v>27</v>
      </c>
      <c r="K560" s="13">
        <f t="shared" si="107"/>
        <v>43</v>
      </c>
      <c r="L560" s="25">
        <v>27</v>
      </c>
      <c r="M560" s="25">
        <v>43</v>
      </c>
      <c r="N560" s="13">
        <f t="shared" si="116"/>
        <v>0</v>
      </c>
      <c r="O560" s="13">
        <f t="shared" si="108"/>
        <v>0</v>
      </c>
      <c r="Q560" s="13">
        <v>30</v>
      </c>
      <c r="S560" s="13">
        <v>93</v>
      </c>
    </row>
    <row r="561" spans="1:21" x14ac:dyDescent="0.25">
      <c r="B561" t="s">
        <v>465</v>
      </c>
      <c r="C561" t="s">
        <v>1493</v>
      </c>
      <c r="F561" s="13">
        <v>4</v>
      </c>
      <c r="G561" s="13">
        <v>12</v>
      </c>
      <c r="H561" s="13">
        <v>7</v>
      </c>
      <c r="I561" s="13">
        <v>7</v>
      </c>
      <c r="J561" s="13">
        <f t="shared" si="106"/>
        <v>11</v>
      </c>
      <c r="K561" s="13">
        <f t="shared" si="107"/>
        <v>19</v>
      </c>
      <c r="L561" s="25">
        <v>11</v>
      </c>
      <c r="M561" s="25">
        <v>19</v>
      </c>
      <c r="N561" s="13">
        <f t="shared" si="116"/>
        <v>0</v>
      </c>
      <c r="O561" s="13">
        <f t="shared" si="108"/>
        <v>0</v>
      </c>
      <c r="Q561" s="13">
        <v>28</v>
      </c>
      <c r="S561" s="13">
        <v>280</v>
      </c>
      <c r="U561" t="s">
        <v>903</v>
      </c>
    </row>
    <row r="562" spans="1:21" x14ac:dyDescent="0.25">
      <c r="B562" t="s">
        <v>466</v>
      </c>
      <c r="C562" t="s">
        <v>1494</v>
      </c>
      <c r="F562" s="13">
        <v>2</v>
      </c>
      <c r="G562" s="13">
        <v>12</v>
      </c>
      <c r="H562" s="13">
        <v>13</v>
      </c>
      <c r="I562" s="13">
        <v>13</v>
      </c>
      <c r="J562" s="13">
        <f t="shared" si="106"/>
        <v>15</v>
      </c>
      <c r="K562" s="13">
        <f t="shared" si="107"/>
        <v>25</v>
      </c>
      <c r="L562" s="25">
        <v>15</v>
      </c>
      <c r="M562" s="25">
        <v>25</v>
      </c>
      <c r="N562" s="13">
        <f t="shared" si="116"/>
        <v>0</v>
      </c>
      <c r="O562" s="13">
        <f t="shared" si="108"/>
        <v>0</v>
      </c>
      <c r="Q562" s="13">
        <v>20</v>
      </c>
      <c r="S562" s="13">
        <v>320</v>
      </c>
    </row>
    <row r="563" spans="1:21" x14ac:dyDescent="0.25">
      <c r="B563" t="s">
        <v>467</v>
      </c>
      <c r="C563" t="s">
        <v>1495</v>
      </c>
      <c r="F563" s="13">
        <v>4</v>
      </c>
      <c r="G563" s="13">
        <v>16</v>
      </c>
      <c r="H563" s="13">
        <v>4</v>
      </c>
      <c r="I563" s="13">
        <v>4</v>
      </c>
      <c r="J563" s="13">
        <f t="shared" si="106"/>
        <v>8</v>
      </c>
      <c r="K563" s="13">
        <f t="shared" si="107"/>
        <v>20</v>
      </c>
      <c r="L563" s="25">
        <v>8</v>
      </c>
      <c r="M563" s="25">
        <v>20</v>
      </c>
      <c r="N563" s="13">
        <f t="shared" si="116"/>
        <v>0</v>
      </c>
      <c r="O563" s="13">
        <f t="shared" si="108"/>
        <v>0</v>
      </c>
      <c r="Q563" s="13">
        <v>26</v>
      </c>
      <c r="S563" s="13">
        <v>318</v>
      </c>
    </row>
    <row r="564" spans="1:21" x14ac:dyDescent="0.25">
      <c r="B564" t="s">
        <v>468</v>
      </c>
      <c r="C564" t="s">
        <v>1496</v>
      </c>
      <c r="H564" s="13">
        <v>5</v>
      </c>
      <c r="I564" s="13">
        <v>5</v>
      </c>
      <c r="J564" s="13">
        <f t="shared" si="106"/>
        <v>5</v>
      </c>
      <c r="K564" s="13">
        <f t="shared" si="107"/>
        <v>5</v>
      </c>
      <c r="L564" s="25">
        <v>5</v>
      </c>
      <c r="M564" s="25">
        <v>5</v>
      </c>
      <c r="N564" s="13">
        <f t="shared" si="116"/>
        <v>0</v>
      </c>
      <c r="O564" s="13">
        <f t="shared" si="108"/>
        <v>0</v>
      </c>
      <c r="Q564" s="13">
        <v>12</v>
      </c>
      <c r="S564" s="13">
        <v>199</v>
      </c>
    </row>
    <row r="565" spans="1:21" x14ac:dyDescent="0.25">
      <c r="B565" t="s">
        <v>469</v>
      </c>
      <c r="C565" t="s">
        <v>1497</v>
      </c>
      <c r="F565" s="13">
        <v>4</v>
      </c>
      <c r="G565" s="13">
        <v>16</v>
      </c>
      <c r="H565" s="13">
        <v>18</v>
      </c>
      <c r="I565" s="13">
        <v>27</v>
      </c>
      <c r="J565" s="13">
        <f t="shared" si="106"/>
        <v>22</v>
      </c>
      <c r="K565" s="13">
        <f t="shared" si="107"/>
        <v>43</v>
      </c>
      <c r="L565" s="25">
        <v>22</v>
      </c>
      <c r="M565" s="25">
        <v>43</v>
      </c>
      <c r="N565" s="13">
        <f t="shared" si="116"/>
        <v>0</v>
      </c>
      <c r="O565" s="13">
        <f t="shared" si="108"/>
        <v>0</v>
      </c>
      <c r="Q565" s="13">
        <v>80</v>
      </c>
      <c r="S565" s="13">
        <v>789</v>
      </c>
    </row>
    <row r="566" spans="1:21" x14ac:dyDescent="0.25">
      <c r="B566" t="s">
        <v>804</v>
      </c>
      <c r="C566" t="s">
        <v>1498</v>
      </c>
      <c r="F566" s="13">
        <v>2</v>
      </c>
      <c r="G566" s="13">
        <v>8</v>
      </c>
      <c r="H566" s="13">
        <v>12</v>
      </c>
      <c r="I566" s="13">
        <v>18</v>
      </c>
      <c r="J566" s="13">
        <f t="shared" si="106"/>
        <v>14</v>
      </c>
      <c r="K566" s="13">
        <f t="shared" si="107"/>
        <v>26</v>
      </c>
      <c r="L566" s="25">
        <v>14</v>
      </c>
      <c r="M566" s="25">
        <v>26</v>
      </c>
      <c r="N566" s="13">
        <f t="shared" si="116"/>
        <v>0</v>
      </c>
      <c r="O566" s="13">
        <f t="shared" si="108"/>
        <v>0</v>
      </c>
      <c r="Q566" s="13">
        <v>20</v>
      </c>
      <c r="R566" s="39" t="s">
        <v>882</v>
      </c>
      <c r="S566" s="13">
        <v>3688</v>
      </c>
      <c r="T566" s="13">
        <v>2</v>
      </c>
    </row>
    <row r="567" spans="1:21" x14ac:dyDescent="0.25">
      <c r="B567" t="s">
        <v>470</v>
      </c>
      <c r="C567" t="s">
        <v>1499</v>
      </c>
      <c r="D567" s="13">
        <v>1</v>
      </c>
      <c r="E567" s="13">
        <v>10</v>
      </c>
      <c r="F567" s="13">
        <v>18</v>
      </c>
      <c r="G567" s="13">
        <v>54</v>
      </c>
      <c r="H567" s="13">
        <v>15</v>
      </c>
      <c r="I567" s="13">
        <v>15</v>
      </c>
      <c r="J567" s="13">
        <f t="shared" si="106"/>
        <v>34</v>
      </c>
      <c r="K567" s="13">
        <f t="shared" si="107"/>
        <v>79</v>
      </c>
      <c r="L567" s="25">
        <v>34</v>
      </c>
      <c r="M567" s="25">
        <v>79</v>
      </c>
      <c r="N567" s="13">
        <f t="shared" si="116"/>
        <v>0</v>
      </c>
      <c r="O567" s="13">
        <f t="shared" si="108"/>
        <v>0</v>
      </c>
      <c r="Q567" s="13">
        <v>70</v>
      </c>
      <c r="R567" s="39" t="s">
        <v>882</v>
      </c>
    </row>
    <row r="568" spans="1:21" x14ac:dyDescent="0.25">
      <c r="B568" t="s">
        <v>471</v>
      </c>
      <c r="C568" t="s">
        <v>1500</v>
      </c>
      <c r="F568" s="13">
        <v>2</v>
      </c>
      <c r="G568" s="13">
        <v>10</v>
      </c>
      <c r="H568" s="13">
        <v>6</v>
      </c>
      <c r="I568" s="13">
        <v>9</v>
      </c>
      <c r="J568" s="13">
        <f t="shared" si="106"/>
        <v>8</v>
      </c>
      <c r="K568" s="13">
        <f t="shared" si="107"/>
        <v>19</v>
      </c>
      <c r="L568" s="25">
        <v>8</v>
      </c>
      <c r="M568" s="25">
        <v>19</v>
      </c>
      <c r="N568" s="13">
        <f t="shared" si="116"/>
        <v>0</v>
      </c>
      <c r="O568" s="13">
        <f t="shared" si="108"/>
        <v>0</v>
      </c>
      <c r="Q568" s="13">
        <v>24</v>
      </c>
      <c r="S568" s="13">
        <v>1204</v>
      </c>
      <c r="T568" s="13">
        <v>3</v>
      </c>
    </row>
    <row r="569" spans="1:21" x14ac:dyDescent="0.25">
      <c r="B569" t="s">
        <v>459</v>
      </c>
      <c r="C569" t="s">
        <v>1501</v>
      </c>
      <c r="F569" s="13">
        <v>32</v>
      </c>
      <c r="G569" s="13">
        <v>160</v>
      </c>
      <c r="H569" s="13">
        <v>5</v>
      </c>
      <c r="I569" s="13">
        <v>10</v>
      </c>
      <c r="J569" s="13">
        <f t="shared" si="106"/>
        <v>37</v>
      </c>
      <c r="K569" s="13">
        <f t="shared" si="107"/>
        <v>170</v>
      </c>
      <c r="L569" s="25">
        <v>37</v>
      </c>
      <c r="M569" s="25">
        <v>170</v>
      </c>
      <c r="N569" s="13">
        <f t="shared" si="116"/>
        <v>0</v>
      </c>
      <c r="O569" s="13">
        <f t="shared" si="108"/>
        <v>0</v>
      </c>
      <c r="P569" s="13">
        <v>2</v>
      </c>
      <c r="Q569" s="13">
        <v>84</v>
      </c>
      <c r="R569" s="39" t="s">
        <v>883</v>
      </c>
      <c r="S569" s="13">
        <v>4142</v>
      </c>
    </row>
    <row r="570" spans="1:21" x14ac:dyDescent="0.25">
      <c r="B570" t="s">
        <v>806</v>
      </c>
      <c r="C570" t="s">
        <v>1502</v>
      </c>
      <c r="D570" s="13">
        <v>1</v>
      </c>
      <c r="E570" s="13">
        <v>10</v>
      </c>
      <c r="F570" s="13">
        <v>7</v>
      </c>
      <c r="G570" s="13">
        <v>35</v>
      </c>
      <c r="H570" s="13">
        <v>2</v>
      </c>
      <c r="I570" s="13">
        <v>4</v>
      </c>
      <c r="J570" s="13">
        <f t="shared" si="106"/>
        <v>10</v>
      </c>
      <c r="K570" s="13">
        <f t="shared" si="107"/>
        <v>49</v>
      </c>
      <c r="L570" s="25">
        <v>10</v>
      </c>
      <c r="M570" s="25">
        <v>49</v>
      </c>
      <c r="N570" s="13">
        <f t="shared" si="116"/>
        <v>0</v>
      </c>
      <c r="O570" s="13">
        <f t="shared" si="108"/>
        <v>0</v>
      </c>
      <c r="P570" s="13">
        <v>1</v>
      </c>
      <c r="Q570" s="13">
        <v>36</v>
      </c>
      <c r="R570" s="39" t="s">
        <v>883</v>
      </c>
      <c r="T570" s="13">
        <v>5</v>
      </c>
    </row>
    <row r="571" spans="1:21" x14ac:dyDescent="0.25">
      <c r="B571" t="s">
        <v>472</v>
      </c>
      <c r="C571" t="s">
        <v>1503</v>
      </c>
      <c r="D571" s="13">
        <v>1</v>
      </c>
      <c r="E571" s="13">
        <v>10</v>
      </c>
      <c r="F571" s="13">
        <v>60</v>
      </c>
      <c r="G571" s="13">
        <v>240</v>
      </c>
      <c r="H571" s="13">
        <v>13</v>
      </c>
      <c r="I571" s="13">
        <v>26</v>
      </c>
      <c r="J571" s="13">
        <f t="shared" si="106"/>
        <v>74</v>
      </c>
      <c r="K571" s="13">
        <f t="shared" si="107"/>
        <v>276</v>
      </c>
      <c r="L571" s="25">
        <v>74</v>
      </c>
      <c r="M571" s="25">
        <v>276</v>
      </c>
      <c r="N571" s="13">
        <f t="shared" si="116"/>
        <v>0</v>
      </c>
      <c r="O571" s="13">
        <f t="shared" si="108"/>
        <v>0</v>
      </c>
      <c r="P571" s="13">
        <v>1</v>
      </c>
      <c r="Q571" s="13">
        <v>145</v>
      </c>
      <c r="R571" s="39" t="s">
        <v>883</v>
      </c>
    </row>
    <row r="572" spans="1:21" x14ac:dyDescent="0.25">
      <c r="B572" t="s">
        <v>473</v>
      </c>
      <c r="C572" t="s">
        <v>1504</v>
      </c>
      <c r="F572" s="13">
        <v>15</v>
      </c>
      <c r="G572" s="13">
        <v>72</v>
      </c>
      <c r="H572" s="13">
        <v>16</v>
      </c>
      <c r="I572" s="13">
        <v>16</v>
      </c>
      <c r="J572" s="13">
        <f t="shared" si="106"/>
        <v>31</v>
      </c>
      <c r="K572" s="13">
        <f t="shared" si="107"/>
        <v>88</v>
      </c>
      <c r="L572" s="25">
        <v>31</v>
      </c>
      <c r="M572" s="25">
        <v>88</v>
      </c>
      <c r="N572" s="13">
        <f t="shared" si="116"/>
        <v>0</v>
      </c>
      <c r="O572" s="13">
        <f t="shared" si="108"/>
        <v>0</v>
      </c>
      <c r="Q572" s="13">
        <v>58</v>
      </c>
      <c r="S572" s="13">
        <v>831</v>
      </c>
    </row>
    <row r="573" spans="1:21" x14ac:dyDescent="0.25">
      <c r="B573" t="s">
        <v>474</v>
      </c>
      <c r="C573" t="s">
        <v>1505</v>
      </c>
      <c r="F573" s="13">
        <v>41</v>
      </c>
      <c r="G573" s="13">
        <v>164</v>
      </c>
      <c r="H573" s="13">
        <v>12</v>
      </c>
      <c r="I573" s="13">
        <v>12</v>
      </c>
      <c r="J573" s="13">
        <f t="shared" si="106"/>
        <v>53</v>
      </c>
      <c r="K573" s="13">
        <f t="shared" si="107"/>
        <v>176</v>
      </c>
      <c r="L573" s="25">
        <v>53</v>
      </c>
      <c r="M573" s="25">
        <v>176</v>
      </c>
      <c r="N573" s="13">
        <f t="shared" si="116"/>
        <v>0</v>
      </c>
      <c r="O573" s="13">
        <f t="shared" si="108"/>
        <v>0</v>
      </c>
      <c r="Q573" s="13">
        <v>76</v>
      </c>
      <c r="S573" s="13">
        <v>2349</v>
      </c>
    </row>
    <row r="574" spans="1:21" x14ac:dyDescent="0.25">
      <c r="B574" t="s">
        <v>475</v>
      </c>
      <c r="C574" t="s">
        <v>1506</v>
      </c>
      <c r="F574" s="13">
        <v>16</v>
      </c>
      <c r="G574" s="13">
        <v>64</v>
      </c>
      <c r="H574" s="13">
        <v>16</v>
      </c>
      <c r="I574" s="13">
        <v>16</v>
      </c>
      <c r="J574" s="13">
        <f t="shared" si="106"/>
        <v>32</v>
      </c>
      <c r="K574" s="13">
        <f t="shared" si="107"/>
        <v>80</v>
      </c>
      <c r="L574" s="25">
        <v>32</v>
      </c>
      <c r="M574" s="25">
        <v>80</v>
      </c>
      <c r="N574" s="13">
        <f t="shared" si="116"/>
        <v>0</v>
      </c>
      <c r="O574" s="13">
        <f t="shared" si="108"/>
        <v>0</v>
      </c>
      <c r="Q574" s="13">
        <v>50</v>
      </c>
      <c r="S574" s="13">
        <v>1852</v>
      </c>
      <c r="T574" s="13">
        <v>3</v>
      </c>
    </row>
    <row r="575" spans="1:21" x14ac:dyDescent="0.25">
      <c r="B575" t="s">
        <v>911</v>
      </c>
      <c r="F575" s="13">
        <v>3</v>
      </c>
      <c r="J575" s="13">
        <f t="shared" si="106"/>
        <v>3</v>
      </c>
      <c r="K575" s="13">
        <f t="shared" si="107"/>
        <v>0</v>
      </c>
      <c r="L575" s="25"/>
      <c r="M575" s="25"/>
      <c r="O575" s="13">
        <f t="shared" si="108"/>
        <v>0</v>
      </c>
      <c r="U575" t="s">
        <v>736</v>
      </c>
    </row>
    <row r="576" spans="1:21" ht="15.75" thickBot="1" x14ac:dyDescent="0.3">
      <c r="A576" s="2" t="s">
        <v>5</v>
      </c>
      <c r="B576" s="2"/>
      <c r="C576" s="2"/>
      <c r="D576" s="14">
        <f>SUM(D555:D575)</f>
        <v>3</v>
      </c>
      <c r="E576" s="14">
        <f t="shared" ref="E576:T576" si="117">SUM(E555:E575)</f>
        <v>30</v>
      </c>
      <c r="F576" s="14">
        <f t="shared" si="117"/>
        <v>218</v>
      </c>
      <c r="G576" s="14">
        <f t="shared" si="117"/>
        <v>903</v>
      </c>
      <c r="H576" s="14">
        <f t="shared" si="117"/>
        <v>229</v>
      </c>
      <c r="I576" s="14">
        <f t="shared" si="117"/>
        <v>285</v>
      </c>
      <c r="J576" s="14">
        <f t="shared" si="117"/>
        <v>450</v>
      </c>
      <c r="K576" s="14">
        <f t="shared" si="117"/>
        <v>1218</v>
      </c>
      <c r="L576" s="14">
        <f t="shared" si="117"/>
        <v>447</v>
      </c>
      <c r="M576" s="14">
        <f t="shared" si="117"/>
        <v>1218</v>
      </c>
      <c r="N576" s="14">
        <f t="shared" si="117"/>
        <v>0</v>
      </c>
      <c r="O576" s="14">
        <f t="shared" si="117"/>
        <v>0</v>
      </c>
      <c r="P576" s="14">
        <f t="shared" si="117"/>
        <v>4</v>
      </c>
      <c r="Q576" s="14">
        <f t="shared" si="117"/>
        <v>934</v>
      </c>
      <c r="R576" s="23"/>
      <c r="S576" s="14">
        <f t="shared" si="117"/>
        <v>20033</v>
      </c>
      <c r="T576" s="14">
        <f t="shared" si="117"/>
        <v>13</v>
      </c>
    </row>
    <row r="577" ht="15.75" thickTop="1" x14ac:dyDescent="0.25"/>
  </sheetData>
  <mergeCells count="6">
    <mergeCell ref="N1:O1"/>
    <mergeCell ref="D1:E1"/>
    <mergeCell ref="F1:G1"/>
    <mergeCell ref="H1:I1"/>
    <mergeCell ref="J1:K1"/>
    <mergeCell ref="L1:M1"/>
  </mergeCells>
  <hyperlinks>
    <hyperlink ref="C351" r:id="rId1" location="llNB2185300874" display="http://www.nearby.org.uk/coord.cgi?p=121853+900874+&amp;f=full - llNB2185300874" xr:uid="{00000000-0004-0000-0700-000000000000}"/>
  </hyperlinks>
  <pageMargins left="0.7" right="0.7" top="0.75" bottom="0.75" header="0.3" footer="0.3"/>
  <pageSetup paperSize="9" orientation="portrait" horizontalDpi="4294967293" verticalDpi="0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X579"/>
  <sheetViews>
    <sheetView workbookViewId="0">
      <pane xSplit="3" ySplit="2" topLeftCell="D200" activePane="bottomRight" state="frozen"/>
      <selection pane="topRight" activeCell="D1" sqref="D1"/>
      <selection pane="bottomLeft" activeCell="A3" sqref="A3"/>
      <selection pane="bottomRight" activeCell="C227" sqref="C227"/>
    </sheetView>
  </sheetViews>
  <sheetFormatPr defaultRowHeight="15" x14ac:dyDescent="0.25"/>
  <cols>
    <col min="1" max="1" width="20.42578125" customWidth="1"/>
    <col min="2" max="2" width="43.42578125" customWidth="1"/>
    <col min="3" max="3" width="24" customWidth="1"/>
    <col min="4" max="4" width="4.7109375" style="13" customWidth="1"/>
    <col min="5" max="5" width="6.7109375" style="13" customWidth="1"/>
    <col min="6" max="6" width="4.7109375" style="13" customWidth="1"/>
    <col min="7" max="7" width="6.7109375" style="13" customWidth="1"/>
    <col min="8" max="8" width="4.7109375" style="13" customWidth="1"/>
    <col min="9" max="9" width="6.7109375" style="13" customWidth="1"/>
    <col min="10" max="10" width="4.7109375" style="13" customWidth="1"/>
    <col min="11" max="11" width="6.7109375" style="13" customWidth="1"/>
    <col min="12" max="12" width="4.7109375" style="25" customWidth="1"/>
    <col min="13" max="13" width="6.7109375" style="25" customWidth="1"/>
    <col min="14" max="14" width="4.7109375" style="13" customWidth="1"/>
    <col min="15" max="15" width="6.7109375" style="13" customWidth="1"/>
    <col min="16" max="17" width="4.7109375" style="13" customWidth="1"/>
    <col min="18" max="18" width="9.5703125" style="13" customWidth="1"/>
    <col min="19" max="19" width="10.140625" style="13" customWidth="1"/>
    <col min="20" max="20" width="9" style="13" customWidth="1"/>
    <col min="21" max="21" width="7.42578125" style="15" customWidth="1"/>
    <col min="22" max="23" width="9.140625" style="13"/>
    <col min="24" max="24" width="39.85546875" customWidth="1"/>
  </cols>
  <sheetData>
    <row r="1" spans="1:24" x14ac:dyDescent="0.25">
      <c r="A1" s="4">
        <v>1894</v>
      </c>
      <c r="B1" s="1" t="s">
        <v>0</v>
      </c>
      <c r="C1" s="1" t="s">
        <v>490</v>
      </c>
      <c r="D1" s="71" t="s">
        <v>507</v>
      </c>
      <c r="E1" s="71"/>
      <c r="F1" s="71" t="s">
        <v>508</v>
      </c>
      <c r="G1" s="71"/>
      <c r="H1" s="71" t="s">
        <v>487</v>
      </c>
      <c r="I1" s="71"/>
      <c r="J1" s="71" t="s">
        <v>488</v>
      </c>
      <c r="K1" s="71"/>
      <c r="L1" s="72" t="s">
        <v>5</v>
      </c>
      <c r="M1" s="72"/>
      <c r="N1" s="71" t="s">
        <v>489</v>
      </c>
      <c r="O1" s="71"/>
      <c r="P1" s="71" t="s">
        <v>6</v>
      </c>
      <c r="Q1" s="71"/>
      <c r="R1" s="17" t="s">
        <v>916</v>
      </c>
      <c r="S1" s="17" t="s">
        <v>2</v>
      </c>
      <c r="T1" s="17" t="s">
        <v>919</v>
      </c>
      <c r="U1" s="37" t="s">
        <v>877</v>
      </c>
      <c r="V1" s="36" t="s">
        <v>874</v>
      </c>
      <c r="W1" s="16" t="s">
        <v>914</v>
      </c>
      <c r="X1" s="1" t="s">
        <v>878</v>
      </c>
    </row>
    <row r="2" spans="1:24" x14ac:dyDescent="0.25">
      <c r="A2" s="41" t="s">
        <v>1715</v>
      </c>
      <c r="B2" s="1"/>
      <c r="C2" s="1"/>
      <c r="D2" s="17" t="s">
        <v>870</v>
      </c>
      <c r="E2" s="17" t="s">
        <v>871</v>
      </c>
      <c r="F2" s="17" t="s">
        <v>870</v>
      </c>
      <c r="G2" s="17" t="s">
        <v>871</v>
      </c>
      <c r="H2" s="17" t="s">
        <v>870</v>
      </c>
      <c r="I2" s="17" t="s">
        <v>871</v>
      </c>
      <c r="J2" s="17" t="s">
        <v>870</v>
      </c>
      <c r="K2" s="17" t="s">
        <v>871</v>
      </c>
      <c r="L2" s="24" t="s">
        <v>870</v>
      </c>
      <c r="M2" s="24" t="s">
        <v>871</v>
      </c>
      <c r="N2" s="17" t="s">
        <v>870</v>
      </c>
      <c r="O2" s="17" t="s">
        <v>871</v>
      </c>
      <c r="P2" s="17" t="s">
        <v>870</v>
      </c>
      <c r="Q2" s="17" t="s">
        <v>871</v>
      </c>
      <c r="R2" s="17" t="s">
        <v>917</v>
      </c>
      <c r="S2" s="17" t="s">
        <v>918</v>
      </c>
      <c r="T2" s="17" t="s">
        <v>920</v>
      </c>
      <c r="V2" s="37" t="s">
        <v>876</v>
      </c>
      <c r="W2" s="17" t="s">
        <v>915</v>
      </c>
    </row>
    <row r="3" spans="1:24" x14ac:dyDescent="0.25">
      <c r="A3" t="s">
        <v>3</v>
      </c>
      <c r="B3" t="s">
        <v>4</v>
      </c>
      <c r="C3" t="s">
        <v>1084</v>
      </c>
      <c r="D3" s="13">
        <v>1</v>
      </c>
      <c r="E3" s="13">
        <v>18</v>
      </c>
      <c r="F3" s="13">
        <v>4</v>
      </c>
      <c r="G3" s="13">
        <v>48</v>
      </c>
      <c r="H3" s="13">
        <v>2</v>
      </c>
      <c r="I3" s="13">
        <v>6</v>
      </c>
      <c r="J3" s="13">
        <v>1</v>
      </c>
      <c r="K3" s="13">
        <v>2</v>
      </c>
      <c r="L3" s="25">
        <f t="shared" ref="L3:L15" si="0">D3+H3+F3+J3</f>
        <v>8</v>
      </c>
      <c r="M3" s="25">
        <f t="shared" ref="M3:M15" si="1">E3+G3+I3+K3</f>
        <v>74</v>
      </c>
      <c r="N3" s="13">
        <v>8</v>
      </c>
      <c r="O3" s="13">
        <v>74</v>
      </c>
      <c r="P3" s="13">
        <f t="shared" ref="P3:P15" si="2">L3-N3</f>
        <v>0</v>
      </c>
      <c r="Q3" s="13">
        <f t="shared" ref="Q3:Q15" si="3">M3-O3</f>
        <v>0</v>
      </c>
      <c r="R3" s="13">
        <v>2</v>
      </c>
      <c r="S3" s="13">
        <v>14</v>
      </c>
      <c r="W3" s="13">
        <v>2</v>
      </c>
    </row>
    <row r="4" spans="1:24" x14ac:dyDescent="0.25">
      <c r="B4" t="s">
        <v>7</v>
      </c>
      <c r="C4" t="s">
        <v>1085</v>
      </c>
      <c r="H4" s="13">
        <v>10</v>
      </c>
      <c r="I4" s="13">
        <v>50</v>
      </c>
      <c r="L4" s="25">
        <f t="shared" si="0"/>
        <v>10</v>
      </c>
      <c r="M4" s="25">
        <f t="shared" si="1"/>
        <v>50</v>
      </c>
      <c r="N4" s="13">
        <v>10</v>
      </c>
      <c r="O4" s="13">
        <v>50</v>
      </c>
      <c r="P4" s="13">
        <f t="shared" si="2"/>
        <v>0</v>
      </c>
      <c r="Q4" s="13">
        <f t="shared" si="3"/>
        <v>0</v>
      </c>
      <c r="S4" s="13">
        <v>14</v>
      </c>
    </row>
    <row r="5" spans="1:24" x14ac:dyDescent="0.25">
      <c r="B5" t="s">
        <v>8</v>
      </c>
      <c r="C5" t="s">
        <v>1086</v>
      </c>
      <c r="F5" s="13">
        <v>1</v>
      </c>
      <c r="G5" s="13">
        <v>12</v>
      </c>
      <c r="H5" s="13">
        <v>22</v>
      </c>
      <c r="I5" s="13">
        <v>132</v>
      </c>
      <c r="J5" s="13">
        <v>2</v>
      </c>
      <c r="K5" s="13">
        <v>4</v>
      </c>
      <c r="L5" s="25">
        <f t="shared" si="0"/>
        <v>25</v>
      </c>
      <c r="M5" s="25">
        <f t="shared" si="1"/>
        <v>148</v>
      </c>
      <c r="N5" s="13">
        <v>25</v>
      </c>
      <c r="O5" s="13">
        <v>148</v>
      </c>
      <c r="P5" s="13">
        <f t="shared" si="2"/>
        <v>0</v>
      </c>
      <c r="Q5" s="13">
        <f t="shared" si="3"/>
        <v>0</v>
      </c>
      <c r="S5" s="13">
        <v>45</v>
      </c>
    </row>
    <row r="6" spans="1:24" x14ac:dyDescent="0.25">
      <c r="B6" t="s">
        <v>9</v>
      </c>
      <c r="C6" t="s">
        <v>1087</v>
      </c>
      <c r="F6" s="13">
        <v>10</v>
      </c>
      <c r="G6" s="13">
        <v>120</v>
      </c>
      <c r="H6" s="13">
        <v>22</v>
      </c>
      <c r="I6" s="13">
        <v>132</v>
      </c>
      <c r="J6" s="13">
        <v>6</v>
      </c>
      <c r="K6" s="13">
        <v>12</v>
      </c>
      <c r="L6" s="25">
        <f t="shared" si="0"/>
        <v>38</v>
      </c>
      <c r="M6" s="25">
        <f t="shared" si="1"/>
        <v>264</v>
      </c>
      <c r="N6" s="13">
        <v>38</v>
      </c>
      <c r="O6" s="13">
        <v>264</v>
      </c>
      <c r="P6" s="13">
        <f t="shared" si="2"/>
        <v>0</v>
      </c>
      <c r="Q6" s="13">
        <f t="shared" si="3"/>
        <v>0</v>
      </c>
      <c r="R6" s="13">
        <v>1</v>
      </c>
      <c r="S6" s="13">
        <v>57</v>
      </c>
      <c r="T6" s="13">
        <v>4</v>
      </c>
      <c r="W6" s="13">
        <v>3</v>
      </c>
    </row>
    <row r="7" spans="1:24" x14ac:dyDescent="0.25">
      <c r="B7" t="s">
        <v>10</v>
      </c>
      <c r="C7" t="s">
        <v>1088</v>
      </c>
      <c r="F7" s="13">
        <v>5</v>
      </c>
      <c r="G7" s="13">
        <v>60</v>
      </c>
      <c r="H7" s="13">
        <v>12</v>
      </c>
      <c r="I7" s="13">
        <v>72</v>
      </c>
      <c r="J7" s="13">
        <v>1</v>
      </c>
      <c r="K7" s="13">
        <v>2</v>
      </c>
      <c r="L7" s="25">
        <f t="shared" si="0"/>
        <v>18</v>
      </c>
      <c r="M7" s="25">
        <f t="shared" si="1"/>
        <v>134</v>
      </c>
      <c r="N7" s="13">
        <v>18</v>
      </c>
      <c r="O7" s="13">
        <v>134</v>
      </c>
      <c r="P7" s="13">
        <f t="shared" si="2"/>
        <v>0</v>
      </c>
      <c r="Q7" s="13">
        <f t="shared" si="3"/>
        <v>0</v>
      </c>
      <c r="R7" s="13">
        <v>2</v>
      </c>
      <c r="S7" s="13">
        <v>25</v>
      </c>
    </row>
    <row r="8" spans="1:24" ht="15.75" customHeight="1" x14ac:dyDescent="0.25">
      <c r="B8" t="s">
        <v>11</v>
      </c>
      <c r="C8" t="s">
        <v>1089</v>
      </c>
      <c r="D8" s="13">
        <v>1</v>
      </c>
      <c r="E8" s="13">
        <v>20</v>
      </c>
      <c r="F8" s="13">
        <v>6</v>
      </c>
      <c r="G8" s="13">
        <v>90</v>
      </c>
      <c r="H8" s="13">
        <v>20</v>
      </c>
      <c r="I8" s="13">
        <v>120</v>
      </c>
      <c r="J8" s="13">
        <v>5</v>
      </c>
      <c r="K8" s="13">
        <v>10</v>
      </c>
      <c r="L8" s="25">
        <f t="shared" si="0"/>
        <v>32</v>
      </c>
      <c r="M8" s="25">
        <f t="shared" si="1"/>
        <v>240</v>
      </c>
      <c r="N8" s="13">
        <v>32</v>
      </c>
      <c r="O8" s="13">
        <v>240</v>
      </c>
      <c r="P8" s="13">
        <f t="shared" si="2"/>
        <v>0</v>
      </c>
      <c r="Q8" s="13">
        <f t="shared" si="3"/>
        <v>0</v>
      </c>
      <c r="R8" s="13">
        <v>1</v>
      </c>
      <c r="S8" s="13">
        <v>45</v>
      </c>
      <c r="T8" s="13">
        <v>4</v>
      </c>
      <c r="W8" s="13">
        <v>1</v>
      </c>
    </row>
    <row r="9" spans="1:24" x14ac:dyDescent="0.25">
      <c r="B9" t="s">
        <v>12</v>
      </c>
      <c r="C9" t="s">
        <v>1090</v>
      </c>
      <c r="F9" s="13">
        <v>12</v>
      </c>
      <c r="G9" s="13">
        <v>180</v>
      </c>
      <c r="H9" s="13">
        <v>21</v>
      </c>
      <c r="I9" s="13">
        <v>126</v>
      </c>
      <c r="J9" s="13">
        <v>12</v>
      </c>
      <c r="K9" s="13">
        <v>24</v>
      </c>
      <c r="L9" s="25">
        <f t="shared" si="0"/>
        <v>45</v>
      </c>
      <c r="M9" s="25">
        <f t="shared" si="1"/>
        <v>330</v>
      </c>
      <c r="N9" s="13">
        <v>45</v>
      </c>
      <c r="O9" s="13">
        <v>330</v>
      </c>
      <c r="P9" s="13">
        <f t="shared" si="2"/>
        <v>0</v>
      </c>
      <c r="Q9" s="13">
        <f t="shared" si="3"/>
        <v>0</v>
      </c>
      <c r="S9" s="13">
        <v>61</v>
      </c>
      <c r="T9" s="13">
        <v>8</v>
      </c>
      <c r="W9" s="13">
        <v>9</v>
      </c>
    </row>
    <row r="10" spans="1:24" x14ac:dyDescent="0.25">
      <c r="B10" t="s">
        <v>13</v>
      </c>
      <c r="C10" t="s">
        <v>1091</v>
      </c>
      <c r="F10" s="13">
        <v>4</v>
      </c>
      <c r="G10" s="13">
        <v>60</v>
      </c>
      <c r="H10" s="13">
        <v>21</v>
      </c>
      <c r="I10" s="13">
        <v>126</v>
      </c>
      <c r="J10" s="13">
        <v>12</v>
      </c>
      <c r="K10" s="13">
        <v>24</v>
      </c>
      <c r="L10" s="25">
        <f t="shared" si="0"/>
        <v>37</v>
      </c>
      <c r="M10" s="25">
        <f t="shared" si="1"/>
        <v>210</v>
      </c>
      <c r="N10" s="13">
        <v>37</v>
      </c>
      <c r="O10" s="13">
        <v>210</v>
      </c>
      <c r="P10" s="13">
        <f t="shared" si="2"/>
        <v>0</v>
      </c>
      <c r="Q10" s="13">
        <f t="shared" si="3"/>
        <v>0</v>
      </c>
      <c r="R10" s="13">
        <v>1</v>
      </c>
      <c r="S10" s="13">
        <v>80</v>
      </c>
      <c r="W10" s="13">
        <v>1</v>
      </c>
    </row>
    <row r="11" spans="1:24" x14ac:dyDescent="0.25">
      <c r="B11" t="s">
        <v>14</v>
      </c>
      <c r="C11" t="s">
        <v>1092</v>
      </c>
      <c r="F11" s="13">
        <v>4</v>
      </c>
      <c r="G11" s="13">
        <v>72</v>
      </c>
      <c r="H11" s="13">
        <v>12</v>
      </c>
      <c r="I11" s="13">
        <v>72</v>
      </c>
      <c r="J11" s="13">
        <v>4</v>
      </c>
      <c r="K11" s="13">
        <v>8</v>
      </c>
      <c r="L11" s="25">
        <f t="shared" si="0"/>
        <v>20</v>
      </c>
      <c r="M11" s="25">
        <f t="shared" si="1"/>
        <v>152</v>
      </c>
      <c r="N11" s="13">
        <v>20</v>
      </c>
      <c r="O11" s="13">
        <v>152</v>
      </c>
      <c r="P11" s="13">
        <f t="shared" si="2"/>
        <v>0</v>
      </c>
      <c r="Q11" s="13">
        <f t="shared" si="3"/>
        <v>0</v>
      </c>
      <c r="R11" s="13">
        <v>1</v>
      </c>
      <c r="S11" s="13">
        <v>56</v>
      </c>
      <c r="W11" s="13">
        <v>4</v>
      </c>
    </row>
    <row r="12" spans="1:24" x14ac:dyDescent="0.25">
      <c r="B12" t="s">
        <v>15</v>
      </c>
      <c r="C12" t="s">
        <v>1093</v>
      </c>
      <c r="D12" s="13">
        <v>1</v>
      </c>
      <c r="E12" s="13">
        <v>20</v>
      </c>
      <c r="F12" s="13">
        <v>12</v>
      </c>
      <c r="G12" s="13">
        <v>216</v>
      </c>
      <c r="H12" s="13">
        <v>26</v>
      </c>
      <c r="I12" s="13">
        <v>156</v>
      </c>
      <c r="J12" s="13">
        <v>5</v>
      </c>
      <c r="K12" s="13">
        <v>10</v>
      </c>
      <c r="L12" s="25">
        <f t="shared" si="0"/>
        <v>44</v>
      </c>
      <c r="M12" s="25">
        <f t="shared" si="1"/>
        <v>402</v>
      </c>
      <c r="N12" s="13">
        <v>44</v>
      </c>
      <c r="O12" s="13">
        <v>402</v>
      </c>
      <c r="P12" s="13">
        <f t="shared" si="2"/>
        <v>0</v>
      </c>
      <c r="Q12" s="13">
        <f t="shared" si="3"/>
        <v>0</v>
      </c>
      <c r="S12" s="13">
        <v>87</v>
      </c>
      <c r="W12" s="13">
        <v>9</v>
      </c>
    </row>
    <row r="13" spans="1:24" x14ac:dyDescent="0.25">
      <c r="B13" t="s">
        <v>16</v>
      </c>
      <c r="C13" t="s">
        <v>1094</v>
      </c>
      <c r="D13" s="13">
        <v>11</v>
      </c>
      <c r="E13" s="13">
        <v>242</v>
      </c>
      <c r="F13" s="13">
        <v>4</v>
      </c>
      <c r="G13" s="13">
        <v>72</v>
      </c>
      <c r="H13" s="13">
        <v>5</v>
      </c>
      <c r="I13" s="13">
        <v>30</v>
      </c>
      <c r="J13" s="13">
        <v>26</v>
      </c>
      <c r="K13" s="13">
        <v>52</v>
      </c>
      <c r="L13" s="25">
        <f t="shared" si="0"/>
        <v>46</v>
      </c>
      <c r="M13" s="25">
        <f t="shared" si="1"/>
        <v>396</v>
      </c>
      <c r="N13" s="13">
        <v>46</v>
      </c>
      <c r="O13" s="13">
        <v>396</v>
      </c>
      <c r="P13" s="13">
        <f t="shared" si="2"/>
        <v>0</v>
      </c>
      <c r="Q13" s="13">
        <f t="shared" si="3"/>
        <v>0</v>
      </c>
      <c r="S13" s="13">
        <v>109</v>
      </c>
      <c r="V13" s="13">
        <v>3736</v>
      </c>
      <c r="W13" s="13">
        <v>1</v>
      </c>
    </row>
    <row r="14" spans="1:24" x14ac:dyDescent="0.25">
      <c r="B14" t="s">
        <v>3</v>
      </c>
      <c r="C14" t="s">
        <v>1095</v>
      </c>
      <c r="D14" s="13">
        <v>32</v>
      </c>
      <c r="E14" s="13">
        <v>704</v>
      </c>
      <c r="F14" s="13">
        <v>20</v>
      </c>
      <c r="G14" s="13">
        <v>360</v>
      </c>
      <c r="H14" s="13">
        <v>13</v>
      </c>
      <c r="I14" s="13">
        <v>65</v>
      </c>
      <c r="J14" s="13">
        <v>13</v>
      </c>
      <c r="K14" s="13">
        <v>26</v>
      </c>
      <c r="L14" s="25">
        <f t="shared" si="0"/>
        <v>78</v>
      </c>
      <c r="M14" s="25">
        <f t="shared" si="1"/>
        <v>1155</v>
      </c>
      <c r="N14" s="13">
        <v>78</v>
      </c>
      <c r="O14" s="13">
        <v>1155</v>
      </c>
      <c r="P14" s="13">
        <f t="shared" si="2"/>
        <v>0</v>
      </c>
      <c r="Q14" s="13">
        <f t="shared" si="3"/>
        <v>0</v>
      </c>
      <c r="R14" s="13">
        <v>2</v>
      </c>
      <c r="S14" s="13">
        <v>308</v>
      </c>
      <c r="T14" s="13">
        <v>43</v>
      </c>
      <c r="V14" s="13">
        <v>21770</v>
      </c>
      <c r="W14" s="13">
        <v>21</v>
      </c>
    </row>
    <row r="15" spans="1:24" x14ac:dyDescent="0.25">
      <c r="B15" t="s">
        <v>509</v>
      </c>
      <c r="C15" t="s">
        <v>1096</v>
      </c>
      <c r="D15" s="13">
        <v>14</v>
      </c>
      <c r="E15" s="13">
        <v>308</v>
      </c>
      <c r="F15" s="13">
        <v>4</v>
      </c>
      <c r="G15" s="13">
        <v>72</v>
      </c>
      <c r="H15" s="13">
        <v>14</v>
      </c>
      <c r="I15" s="13">
        <v>98</v>
      </c>
      <c r="J15" s="13">
        <v>18</v>
      </c>
      <c r="K15" s="13">
        <v>36</v>
      </c>
      <c r="L15" s="25">
        <f t="shared" si="0"/>
        <v>50</v>
      </c>
      <c r="M15" s="25">
        <f t="shared" si="1"/>
        <v>514</v>
      </c>
      <c r="N15" s="13">
        <v>50</v>
      </c>
      <c r="O15" s="13">
        <v>514</v>
      </c>
      <c r="P15" s="13">
        <f t="shared" si="2"/>
        <v>0</v>
      </c>
      <c r="Q15" s="13">
        <f t="shared" si="3"/>
        <v>0</v>
      </c>
      <c r="R15" s="13">
        <v>1</v>
      </c>
      <c r="S15" s="13">
        <v>82</v>
      </c>
      <c r="T15" s="13">
        <v>40</v>
      </c>
      <c r="V15" s="13">
        <v>911</v>
      </c>
    </row>
    <row r="16" spans="1:24" ht="15.75" thickBot="1" x14ac:dyDescent="0.3">
      <c r="A16" s="2" t="s">
        <v>5</v>
      </c>
      <c r="B16" s="2"/>
      <c r="C16" s="2"/>
      <c r="D16" s="14">
        <f t="shared" ref="D16:T16" si="4">SUM(D3:D15)</f>
        <v>60</v>
      </c>
      <c r="E16" s="14">
        <f t="shared" si="4"/>
        <v>1312</v>
      </c>
      <c r="F16" s="14">
        <f t="shared" si="4"/>
        <v>86</v>
      </c>
      <c r="G16" s="14">
        <f t="shared" si="4"/>
        <v>1362</v>
      </c>
      <c r="H16" s="14">
        <f t="shared" si="4"/>
        <v>200</v>
      </c>
      <c r="I16" s="14">
        <f t="shared" si="4"/>
        <v>1185</v>
      </c>
      <c r="J16" s="14">
        <f t="shared" si="4"/>
        <v>105</v>
      </c>
      <c r="K16" s="14">
        <f t="shared" si="4"/>
        <v>210</v>
      </c>
      <c r="L16" s="14">
        <f t="shared" si="4"/>
        <v>451</v>
      </c>
      <c r="M16" s="14">
        <f t="shared" si="4"/>
        <v>4069</v>
      </c>
      <c r="N16" s="14">
        <f t="shared" si="4"/>
        <v>451</v>
      </c>
      <c r="O16" s="14">
        <f t="shared" si="4"/>
        <v>4069</v>
      </c>
      <c r="P16" s="14">
        <f t="shared" si="4"/>
        <v>0</v>
      </c>
      <c r="Q16" s="14">
        <f t="shared" si="4"/>
        <v>0</v>
      </c>
      <c r="R16" s="14">
        <f t="shared" si="4"/>
        <v>11</v>
      </c>
      <c r="S16" s="14">
        <f t="shared" si="4"/>
        <v>983</v>
      </c>
      <c r="T16" s="14">
        <f t="shared" si="4"/>
        <v>99</v>
      </c>
      <c r="U16" s="23"/>
      <c r="V16" s="14">
        <f>SUM(V3:V15)</f>
        <v>26417</v>
      </c>
      <c r="W16" s="14">
        <f>SUM(W3:W15)</f>
        <v>51</v>
      </c>
    </row>
    <row r="17" spans="1:23" ht="15.75" thickTop="1" x14ac:dyDescent="0.25">
      <c r="A17" t="s">
        <v>17</v>
      </c>
      <c r="B17" t="s">
        <v>604</v>
      </c>
      <c r="C17" t="s">
        <v>1097</v>
      </c>
      <c r="H17" s="13">
        <v>16</v>
      </c>
      <c r="I17" s="13">
        <v>64</v>
      </c>
      <c r="L17" s="25">
        <f t="shared" ref="L17:L37" si="5">D17+H17+F17+J17</f>
        <v>16</v>
      </c>
      <c r="M17" s="25">
        <f t="shared" ref="M17:M37" si="6">E17+G17+I17+K17</f>
        <v>64</v>
      </c>
      <c r="N17" s="13">
        <v>16</v>
      </c>
      <c r="O17" s="13">
        <v>64</v>
      </c>
      <c r="P17" s="13">
        <f t="shared" ref="P17:P37" si="7">L17-N17</f>
        <v>0</v>
      </c>
      <c r="Q17" s="13">
        <f t="shared" ref="Q17:Q37" si="8">M17-O17</f>
        <v>0</v>
      </c>
      <c r="S17" s="13">
        <v>26</v>
      </c>
      <c r="V17" s="13">
        <v>2634</v>
      </c>
    </row>
    <row r="18" spans="1:23" x14ac:dyDescent="0.25">
      <c r="B18" t="s">
        <v>18</v>
      </c>
      <c r="C18" t="s">
        <v>1098</v>
      </c>
      <c r="D18" s="13">
        <v>3</v>
      </c>
      <c r="E18" s="13">
        <v>66</v>
      </c>
      <c r="F18" s="13">
        <v>2</v>
      </c>
      <c r="G18" s="13">
        <v>40</v>
      </c>
      <c r="H18" s="13">
        <v>41</v>
      </c>
      <c r="I18" s="13">
        <v>164</v>
      </c>
      <c r="L18" s="25">
        <f t="shared" si="5"/>
        <v>46</v>
      </c>
      <c r="M18" s="25">
        <f t="shared" si="6"/>
        <v>270</v>
      </c>
      <c r="N18" s="13">
        <v>46</v>
      </c>
      <c r="O18" s="13">
        <v>270</v>
      </c>
      <c r="P18" s="13">
        <f t="shared" si="7"/>
        <v>0</v>
      </c>
      <c r="Q18" s="13">
        <f t="shared" si="8"/>
        <v>0</v>
      </c>
      <c r="R18" s="13">
        <v>2</v>
      </c>
      <c r="S18" s="13">
        <v>154</v>
      </c>
      <c r="V18" s="13">
        <v>8909</v>
      </c>
      <c r="W18" s="13">
        <v>10</v>
      </c>
    </row>
    <row r="19" spans="1:23" x14ac:dyDescent="0.25">
      <c r="B19" t="s">
        <v>19</v>
      </c>
      <c r="C19" t="s">
        <v>1099</v>
      </c>
      <c r="F19" s="13">
        <v>2</v>
      </c>
      <c r="G19" s="13">
        <v>30</v>
      </c>
      <c r="H19" s="13">
        <v>21</v>
      </c>
      <c r="I19" s="13">
        <v>84</v>
      </c>
      <c r="L19" s="25">
        <f t="shared" si="5"/>
        <v>23</v>
      </c>
      <c r="M19" s="25">
        <f t="shared" si="6"/>
        <v>114</v>
      </c>
      <c r="N19" s="13">
        <v>23</v>
      </c>
      <c r="O19" s="13">
        <v>114</v>
      </c>
      <c r="P19" s="13">
        <f t="shared" si="7"/>
        <v>0</v>
      </c>
      <c r="Q19" s="13">
        <f t="shared" si="8"/>
        <v>0</v>
      </c>
      <c r="R19" s="13">
        <v>1</v>
      </c>
      <c r="S19" s="13">
        <v>48</v>
      </c>
      <c r="V19" s="13">
        <v>2145</v>
      </c>
    </row>
    <row r="20" spans="1:23" x14ac:dyDescent="0.25">
      <c r="B20" t="s">
        <v>20</v>
      </c>
      <c r="C20" t="s">
        <v>1100</v>
      </c>
      <c r="D20" s="13">
        <v>44</v>
      </c>
      <c r="E20" s="13">
        <v>1100</v>
      </c>
      <c r="F20" s="13">
        <v>9</v>
      </c>
      <c r="G20" s="13">
        <v>180</v>
      </c>
      <c r="H20" s="13">
        <v>47</v>
      </c>
      <c r="I20" s="13">
        <v>282</v>
      </c>
      <c r="L20" s="25">
        <f t="shared" si="5"/>
        <v>100</v>
      </c>
      <c r="M20" s="25">
        <f t="shared" si="6"/>
        <v>1562</v>
      </c>
      <c r="N20" s="13">
        <v>100</v>
      </c>
      <c r="O20" s="13">
        <v>1562</v>
      </c>
      <c r="P20" s="13">
        <f t="shared" si="7"/>
        <v>0</v>
      </c>
      <c r="Q20" s="13">
        <f t="shared" si="8"/>
        <v>0</v>
      </c>
      <c r="R20" s="13">
        <v>2</v>
      </c>
      <c r="S20" s="13">
        <v>455</v>
      </c>
      <c r="V20" s="13">
        <v>12610</v>
      </c>
    </row>
    <row r="21" spans="1:23" x14ac:dyDescent="0.25">
      <c r="B21" t="s">
        <v>21</v>
      </c>
      <c r="C21" t="s">
        <v>1101</v>
      </c>
      <c r="D21" s="13">
        <v>4</v>
      </c>
      <c r="E21" s="13">
        <v>100</v>
      </c>
      <c r="H21" s="13">
        <v>4</v>
      </c>
      <c r="I21" s="13">
        <v>20</v>
      </c>
      <c r="L21" s="25">
        <f t="shared" si="5"/>
        <v>8</v>
      </c>
      <c r="M21" s="25">
        <f t="shared" si="6"/>
        <v>120</v>
      </c>
      <c r="N21" s="13">
        <v>8</v>
      </c>
      <c r="O21" s="13">
        <v>120</v>
      </c>
      <c r="P21" s="13">
        <f t="shared" si="7"/>
        <v>0</v>
      </c>
      <c r="Q21" s="13">
        <f t="shared" si="8"/>
        <v>0</v>
      </c>
      <c r="S21" s="13">
        <v>90</v>
      </c>
      <c r="V21" s="13">
        <v>2968</v>
      </c>
    </row>
    <row r="22" spans="1:23" x14ac:dyDescent="0.25">
      <c r="B22" t="s">
        <v>22</v>
      </c>
      <c r="C22" t="s">
        <v>1102</v>
      </c>
      <c r="D22" s="13">
        <v>13</v>
      </c>
      <c r="E22" s="13">
        <v>325</v>
      </c>
      <c r="F22" s="13">
        <v>12</v>
      </c>
      <c r="G22" s="13">
        <v>240</v>
      </c>
      <c r="H22" s="13">
        <v>15</v>
      </c>
      <c r="I22" s="13">
        <v>90</v>
      </c>
      <c r="L22" s="25">
        <f t="shared" si="5"/>
        <v>40</v>
      </c>
      <c r="M22" s="25">
        <f t="shared" si="6"/>
        <v>655</v>
      </c>
      <c r="N22" s="13">
        <v>40</v>
      </c>
      <c r="O22" s="13">
        <v>655</v>
      </c>
      <c r="P22" s="13">
        <f t="shared" si="7"/>
        <v>0</v>
      </c>
      <c r="Q22" s="13">
        <f t="shared" si="8"/>
        <v>0</v>
      </c>
      <c r="R22" s="13">
        <v>1</v>
      </c>
      <c r="S22" s="13">
        <v>286</v>
      </c>
      <c r="V22" s="13">
        <v>6354</v>
      </c>
    </row>
    <row r="23" spans="1:23" x14ac:dyDescent="0.25">
      <c r="B23" t="s">
        <v>17</v>
      </c>
      <c r="C23" t="s">
        <v>1103</v>
      </c>
      <c r="D23" s="13">
        <v>6</v>
      </c>
      <c r="E23" s="13">
        <v>139</v>
      </c>
      <c r="H23" s="13">
        <v>7</v>
      </c>
      <c r="I23" s="13">
        <v>21</v>
      </c>
      <c r="L23" s="25">
        <f t="shared" si="5"/>
        <v>13</v>
      </c>
      <c r="M23" s="25">
        <f t="shared" si="6"/>
        <v>160</v>
      </c>
      <c r="N23" s="13">
        <v>13</v>
      </c>
      <c r="O23" s="13">
        <v>160</v>
      </c>
      <c r="P23" s="13">
        <f t="shared" si="7"/>
        <v>0</v>
      </c>
      <c r="Q23" s="13">
        <f t="shared" si="8"/>
        <v>0</v>
      </c>
      <c r="S23" s="13">
        <v>62</v>
      </c>
      <c r="V23" s="13">
        <v>1507</v>
      </c>
      <c r="W23" s="13">
        <v>4</v>
      </c>
    </row>
    <row r="24" spans="1:23" x14ac:dyDescent="0.25">
      <c r="B24" t="s">
        <v>23</v>
      </c>
      <c r="C24" t="s">
        <v>1104</v>
      </c>
      <c r="D24" s="13">
        <v>4</v>
      </c>
      <c r="E24" s="13">
        <v>80</v>
      </c>
      <c r="F24" s="13">
        <v>8</v>
      </c>
      <c r="G24" s="13">
        <v>144</v>
      </c>
      <c r="H24" s="13">
        <v>99</v>
      </c>
      <c r="I24" s="13">
        <v>495</v>
      </c>
      <c r="J24" s="13">
        <v>5</v>
      </c>
      <c r="K24" s="13">
        <v>5</v>
      </c>
      <c r="L24" s="25">
        <f t="shared" si="5"/>
        <v>116</v>
      </c>
      <c r="M24" s="25">
        <f t="shared" si="6"/>
        <v>724</v>
      </c>
      <c r="N24" s="13">
        <v>116</v>
      </c>
      <c r="O24" s="13">
        <v>724</v>
      </c>
      <c r="P24" s="13">
        <f t="shared" si="7"/>
        <v>0</v>
      </c>
      <c r="Q24" s="13">
        <f t="shared" si="8"/>
        <v>0</v>
      </c>
      <c r="R24" s="13">
        <v>8</v>
      </c>
      <c r="S24" s="13">
        <v>416</v>
      </c>
      <c r="V24" s="13">
        <v>34664</v>
      </c>
      <c r="W24" s="13">
        <v>6</v>
      </c>
    </row>
    <row r="25" spans="1:23" x14ac:dyDescent="0.25">
      <c r="B25" t="s">
        <v>24</v>
      </c>
      <c r="C25" t="s">
        <v>1105</v>
      </c>
      <c r="D25" s="13">
        <v>7</v>
      </c>
      <c r="E25" s="13">
        <v>175</v>
      </c>
      <c r="H25" s="13">
        <v>3</v>
      </c>
      <c r="I25" s="13">
        <v>15</v>
      </c>
      <c r="L25" s="25">
        <f t="shared" si="5"/>
        <v>10</v>
      </c>
      <c r="M25" s="25">
        <f t="shared" si="6"/>
        <v>190</v>
      </c>
      <c r="N25" s="13">
        <v>10</v>
      </c>
      <c r="O25" s="13">
        <v>190</v>
      </c>
      <c r="P25" s="13">
        <f t="shared" si="7"/>
        <v>0</v>
      </c>
      <c r="Q25" s="13">
        <f t="shared" si="8"/>
        <v>0</v>
      </c>
      <c r="R25" s="13">
        <v>1</v>
      </c>
      <c r="S25" s="13">
        <v>48</v>
      </c>
      <c r="V25" s="13">
        <v>27915</v>
      </c>
    </row>
    <row r="26" spans="1:23" x14ac:dyDescent="0.25">
      <c r="B26" t="s">
        <v>336</v>
      </c>
      <c r="C26" t="s">
        <v>1106</v>
      </c>
      <c r="H26" s="13">
        <v>8</v>
      </c>
      <c r="I26" s="13">
        <v>32</v>
      </c>
      <c r="L26" s="25">
        <f t="shared" si="5"/>
        <v>8</v>
      </c>
      <c r="M26" s="25">
        <f t="shared" si="6"/>
        <v>32</v>
      </c>
      <c r="N26" s="13">
        <v>8</v>
      </c>
      <c r="O26" s="13">
        <v>32</v>
      </c>
      <c r="P26" s="13">
        <f t="shared" si="7"/>
        <v>0</v>
      </c>
      <c r="Q26" s="13">
        <f t="shared" si="8"/>
        <v>0</v>
      </c>
      <c r="S26" s="13">
        <v>24</v>
      </c>
      <c r="V26" s="13">
        <v>55</v>
      </c>
    </row>
    <row r="27" spans="1:23" x14ac:dyDescent="0.25">
      <c r="B27" t="s">
        <v>590</v>
      </c>
      <c r="C27" t="s">
        <v>1107</v>
      </c>
      <c r="F27" s="13">
        <v>1</v>
      </c>
      <c r="G27" s="13">
        <v>18</v>
      </c>
      <c r="H27" s="13">
        <v>2</v>
      </c>
      <c r="I27" s="13">
        <v>8</v>
      </c>
      <c r="L27" s="25">
        <f t="shared" si="5"/>
        <v>3</v>
      </c>
      <c r="M27" s="25">
        <f t="shared" si="6"/>
        <v>26</v>
      </c>
      <c r="N27" s="13">
        <v>3</v>
      </c>
      <c r="O27" s="13">
        <v>26</v>
      </c>
      <c r="P27" s="13">
        <f t="shared" si="7"/>
        <v>0</v>
      </c>
      <c r="Q27" s="13">
        <f t="shared" si="8"/>
        <v>0</v>
      </c>
      <c r="S27" s="13">
        <v>6</v>
      </c>
      <c r="V27" s="13">
        <v>130</v>
      </c>
    </row>
    <row r="28" spans="1:23" x14ac:dyDescent="0.25">
      <c r="B28" t="s">
        <v>480</v>
      </c>
      <c r="C28" s="7" t="s">
        <v>1108</v>
      </c>
      <c r="F28" s="13">
        <v>6</v>
      </c>
      <c r="G28" s="13">
        <v>90</v>
      </c>
      <c r="H28" s="13">
        <v>12</v>
      </c>
      <c r="I28" s="13">
        <v>48</v>
      </c>
      <c r="L28" s="25">
        <f t="shared" si="5"/>
        <v>18</v>
      </c>
      <c r="M28" s="25">
        <f t="shared" si="6"/>
        <v>138</v>
      </c>
      <c r="N28" s="13">
        <v>18</v>
      </c>
      <c r="O28" s="13">
        <v>138</v>
      </c>
      <c r="P28" s="13">
        <f t="shared" si="7"/>
        <v>0</v>
      </c>
      <c r="Q28" s="13">
        <f t="shared" si="8"/>
        <v>0</v>
      </c>
      <c r="S28" s="13">
        <v>54</v>
      </c>
      <c r="V28" s="13">
        <v>1557</v>
      </c>
    </row>
    <row r="29" spans="1:23" x14ac:dyDescent="0.25">
      <c r="B29" t="s">
        <v>25</v>
      </c>
      <c r="C29" t="s">
        <v>1109</v>
      </c>
      <c r="F29" s="13">
        <v>2</v>
      </c>
      <c r="G29" s="13">
        <v>30</v>
      </c>
      <c r="H29" s="13">
        <v>5</v>
      </c>
      <c r="I29" s="13">
        <v>20</v>
      </c>
      <c r="L29" s="25">
        <f t="shared" si="5"/>
        <v>7</v>
      </c>
      <c r="M29" s="25">
        <f t="shared" si="6"/>
        <v>50</v>
      </c>
      <c r="N29" s="13">
        <v>7</v>
      </c>
      <c r="O29" s="13">
        <v>50</v>
      </c>
      <c r="P29" s="13">
        <f t="shared" si="7"/>
        <v>0</v>
      </c>
      <c r="Q29" s="13">
        <f t="shared" si="8"/>
        <v>0</v>
      </c>
      <c r="S29" s="13">
        <v>20</v>
      </c>
      <c r="V29" s="13">
        <v>361</v>
      </c>
    </row>
    <row r="30" spans="1:23" x14ac:dyDescent="0.25">
      <c r="B30" t="s">
        <v>26</v>
      </c>
      <c r="C30" t="s">
        <v>1110</v>
      </c>
      <c r="J30" s="13">
        <v>2</v>
      </c>
      <c r="K30" s="13">
        <v>4</v>
      </c>
      <c r="L30" s="25">
        <f t="shared" si="5"/>
        <v>2</v>
      </c>
      <c r="M30" s="25">
        <f t="shared" si="6"/>
        <v>4</v>
      </c>
      <c r="N30" s="13">
        <v>2</v>
      </c>
      <c r="O30" s="13">
        <v>4</v>
      </c>
      <c r="P30" s="13">
        <f t="shared" si="7"/>
        <v>0</v>
      </c>
      <c r="Q30" s="13">
        <f t="shared" si="8"/>
        <v>0</v>
      </c>
      <c r="S30" s="13">
        <v>4</v>
      </c>
      <c r="V30" s="13">
        <v>5</v>
      </c>
    </row>
    <row r="31" spans="1:23" x14ac:dyDescent="0.25">
      <c r="B31" t="s">
        <v>27</v>
      </c>
      <c r="C31" t="s">
        <v>1111</v>
      </c>
      <c r="H31" s="13">
        <v>2</v>
      </c>
      <c r="I31" s="13">
        <v>8</v>
      </c>
      <c r="J31" s="13">
        <v>1</v>
      </c>
      <c r="K31" s="13">
        <v>2</v>
      </c>
      <c r="L31" s="25">
        <f t="shared" si="5"/>
        <v>3</v>
      </c>
      <c r="M31" s="25">
        <f t="shared" si="6"/>
        <v>10</v>
      </c>
      <c r="N31" s="13">
        <v>3</v>
      </c>
      <c r="O31" s="13">
        <v>10</v>
      </c>
      <c r="P31" s="13">
        <f t="shared" si="7"/>
        <v>0</v>
      </c>
      <c r="Q31" s="13">
        <f t="shared" si="8"/>
        <v>0</v>
      </c>
      <c r="S31" s="13">
        <v>10</v>
      </c>
      <c r="V31" s="13">
        <v>146</v>
      </c>
    </row>
    <row r="32" spans="1:23" x14ac:dyDescent="0.25">
      <c r="B32" t="s">
        <v>28</v>
      </c>
      <c r="C32" t="s">
        <v>1112</v>
      </c>
      <c r="H32" s="13">
        <v>6</v>
      </c>
      <c r="I32" s="13">
        <v>24</v>
      </c>
      <c r="J32" s="13">
        <v>2</v>
      </c>
      <c r="K32" s="13">
        <v>4</v>
      </c>
      <c r="L32" s="25">
        <f t="shared" si="5"/>
        <v>8</v>
      </c>
      <c r="M32" s="25">
        <f t="shared" si="6"/>
        <v>28</v>
      </c>
      <c r="N32" s="13">
        <v>8</v>
      </c>
      <c r="O32" s="13">
        <v>28</v>
      </c>
      <c r="P32" s="13">
        <f t="shared" si="7"/>
        <v>0</v>
      </c>
      <c r="Q32" s="13">
        <f t="shared" si="8"/>
        <v>0</v>
      </c>
      <c r="S32" s="13">
        <v>21</v>
      </c>
      <c r="V32" s="13">
        <v>106</v>
      </c>
    </row>
    <row r="33" spans="1:23" x14ac:dyDescent="0.25">
      <c r="B33" t="s">
        <v>29</v>
      </c>
      <c r="C33" t="s">
        <v>1113</v>
      </c>
      <c r="H33" s="13">
        <v>6</v>
      </c>
      <c r="I33" s="13">
        <v>24</v>
      </c>
      <c r="L33" s="25">
        <f t="shared" si="5"/>
        <v>6</v>
      </c>
      <c r="M33" s="25">
        <f t="shared" si="6"/>
        <v>24</v>
      </c>
      <c r="N33" s="13">
        <v>6</v>
      </c>
      <c r="O33" s="13">
        <v>24</v>
      </c>
      <c r="P33" s="13">
        <f t="shared" si="7"/>
        <v>0</v>
      </c>
      <c r="Q33" s="13">
        <f t="shared" si="8"/>
        <v>0</v>
      </c>
      <c r="S33" s="13">
        <v>21</v>
      </c>
      <c r="V33" s="13">
        <v>527</v>
      </c>
    </row>
    <row r="34" spans="1:23" x14ac:dyDescent="0.25">
      <c r="B34" t="s">
        <v>30</v>
      </c>
      <c r="C34" t="s">
        <v>1114</v>
      </c>
      <c r="H34" s="13">
        <v>8</v>
      </c>
      <c r="I34" s="13">
        <v>32</v>
      </c>
      <c r="J34" s="13">
        <v>8</v>
      </c>
      <c r="K34" s="13">
        <v>16</v>
      </c>
      <c r="L34" s="25">
        <f t="shared" si="5"/>
        <v>16</v>
      </c>
      <c r="M34" s="25">
        <f t="shared" si="6"/>
        <v>48</v>
      </c>
      <c r="N34" s="13">
        <v>16</v>
      </c>
      <c r="O34" s="13">
        <v>48</v>
      </c>
      <c r="P34" s="13">
        <f t="shared" si="7"/>
        <v>0</v>
      </c>
      <c r="Q34" s="13">
        <f t="shared" si="8"/>
        <v>0</v>
      </c>
      <c r="S34" s="13">
        <v>32</v>
      </c>
      <c r="V34" s="13">
        <v>701</v>
      </c>
    </row>
    <row r="35" spans="1:23" x14ac:dyDescent="0.25">
      <c r="B35" t="s">
        <v>31</v>
      </c>
      <c r="C35" t="s">
        <v>1115</v>
      </c>
      <c r="H35" s="13">
        <v>2</v>
      </c>
      <c r="I35" s="13">
        <v>8</v>
      </c>
      <c r="J35" s="13">
        <v>22</v>
      </c>
      <c r="K35" s="13">
        <v>44</v>
      </c>
      <c r="L35" s="25">
        <f t="shared" si="5"/>
        <v>24</v>
      </c>
      <c r="M35" s="25">
        <f t="shared" si="6"/>
        <v>52</v>
      </c>
      <c r="N35" s="13">
        <v>24</v>
      </c>
      <c r="O35" s="13">
        <v>52</v>
      </c>
      <c r="P35" s="13">
        <f t="shared" si="7"/>
        <v>0</v>
      </c>
      <c r="Q35" s="13">
        <f t="shared" si="8"/>
        <v>0</v>
      </c>
      <c r="S35" s="13">
        <v>40</v>
      </c>
      <c r="V35" s="13">
        <v>208</v>
      </c>
    </row>
    <row r="36" spans="1:23" x14ac:dyDescent="0.25">
      <c r="B36" t="s">
        <v>670</v>
      </c>
      <c r="C36" t="s">
        <v>1116</v>
      </c>
      <c r="H36" s="13">
        <v>8</v>
      </c>
      <c r="I36" s="13">
        <v>32</v>
      </c>
      <c r="J36" s="13">
        <v>6</v>
      </c>
      <c r="K36" s="13">
        <v>12</v>
      </c>
      <c r="L36" s="25">
        <f t="shared" si="5"/>
        <v>14</v>
      </c>
      <c r="M36" s="25">
        <f t="shared" si="6"/>
        <v>44</v>
      </c>
      <c r="N36" s="13">
        <v>14</v>
      </c>
      <c r="O36" s="13">
        <v>44</v>
      </c>
      <c r="P36" s="13">
        <f t="shared" si="7"/>
        <v>0</v>
      </c>
      <c r="Q36" s="13">
        <f t="shared" si="8"/>
        <v>0</v>
      </c>
      <c r="S36" s="13">
        <v>28</v>
      </c>
      <c r="V36" s="13">
        <v>616</v>
      </c>
    </row>
    <row r="37" spans="1:23" x14ac:dyDescent="0.25">
      <c r="B37" t="s">
        <v>671</v>
      </c>
      <c r="C37" t="s">
        <v>1521</v>
      </c>
      <c r="H37" s="13">
        <v>2</v>
      </c>
      <c r="I37" s="13">
        <v>6</v>
      </c>
      <c r="J37" s="13">
        <v>6</v>
      </c>
      <c r="K37" s="13">
        <v>12</v>
      </c>
      <c r="L37" s="25">
        <f t="shared" si="5"/>
        <v>8</v>
      </c>
      <c r="M37" s="25">
        <f t="shared" si="6"/>
        <v>18</v>
      </c>
      <c r="N37" s="13">
        <v>8</v>
      </c>
      <c r="O37" s="13">
        <v>18</v>
      </c>
      <c r="P37" s="13">
        <f t="shared" si="7"/>
        <v>0</v>
      </c>
      <c r="Q37" s="13">
        <f t="shared" si="8"/>
        <v>0</v>
      </c>
      <c r="S37" s="13">
        <v>16</v>
      </c>
      <c r="V37" s="13">
        <v>97</v>
      </c>
    </row>
    <row r="38" spans="1:23" ht="15.75" thickBot="1" x14ac:dyDescent="0.3">
      <c r="A38" s="2" t="s">
        <v>5</v>
      </c>
      <c r="B38" s="2"/>
      <c r="C38" s="2"/>
      <c r="D38" s="14">
        <f t="shared" ref="D38:T38" si="9">SUM(D17:D37)</f>
        <v>81</v>
      </c>
      <c r="E38" s="14">
        <f t="shared" si="9"/>
        <v>1985</v>
      </c>
      <c r="F38" s="14">
        <f t="shared" si="9"/>
        <v>42</v>
      </c>
      <c r="G38" s="14">
        <f t="shared" si="9"/>
        <v>772</v>
      </c>
      <c r="H38" s="14">
        <f t="shared" si="9"/>
        <v>314</v>
      </c>
      <c r="I38" s="14">
        <f t="shared" si="9"/>
        <v>1477</v>
      </c>
      <c r="J38" s="14">
        <f t="shared" si="9"/>
        <v>52</v>
      </c>
      <c r="K38" s="14">
        <f t="shared" si="9"/>
        <v>99</v>
      </c>
      <c r="L38" s="14">
        <f t="shared" si="9"/>
        <v>489</v>
      </c>
      <c r="M38" s="14">
        <f t="shared" si="9"/>
        <v>4333</v>
      </c>
      <c r="N38" s="14">
        <f t="shared" si="9"/>
        <v>489</v>
      </c>
      <c r="O38" s="14">
        <f t="shared" si="9"/>
        <v>4333</v>
      </c>
      <c r="P38" s="14">
        <f t="shared" si="9"/>
        <v>0</v>
      </c>
      <c r="Q38" s="14">
        <f t="shared" si="9"/>
        <v>0</v>
      </c>
      <c r="R38" s="14">
        <f t="shared" si="9"/>
        <v>15</v>
      </c>
      <c r="S38" s="14">
        <f t="shared" si="9"/>
        <v>1861</v>
      </c>
      <c r="T38" s="14">
        <f t="shared" si="9"/>
        <v>0</v>
      </c>
      <c r="U38" s="23"/>
      <c r="V38" s="14">
        <f>SUM(V17:V37)</f>
        <v>104215</v>
      </c>
      <c r="W38" s="14">
        <f>SUM(W17:W37)</f>
        <v>20</v>
      </c>
    </row>
    <row r="39" spans="1:23" ht="15.75" thickTop="1" x14ac:dyDescent="0.25">
      <c r="A39" t="s">
        <v>32</v>
      </c>
      <c r="B39" t="s">
        <v>33</v>
      </c>
      <c r="C39" t="s">
        <v>1117</v>
      </c>
      <c r="D39" s="13">
        <v>33</v>
      </c>
      <c r="E39" s="13">
        <v>726</v>
      </c>
      <c r="F39" s="13">
        <v>39</v>
      </c>
      <c r="G39" s="13">
        <v>702</v>
      </c>
      <c r="H39" s="13">
        <v>49</v>
      </c>
      <c r="I39" s="13">
        <v>196</v>
      </c>
      <c r="J39" s="13">
        <v>12</v>
      </c>
      <c r="K39" s="13">
        <v>24</v>
      </c>
      <c r="L39" s="25">
        <f t="shared" ref="L39:L50" si="10">D39+H39+F39+J39</f>
        <v>133</v>
      </c>
      <c r="M39" s="25">
        <f t="shared" ref="M39:M50" si="11">E39+G39+I39+K39</f>
        <v>1648</v>
      </c>
      <c r="N39" s="13">
        <v>133</v>
      </c>
      <c r="O39" s="13">
        <v>1648</v>
      </c>
      <c r="P39" s="13">
        <f t="shared" ref="P39:P50" si="12">L39-N39</f>
        <v>0</v>
      </c>
      <c r="Q39" s="13">
        <f t="shared" ref="Q39:Q50" si="13">M39-O39</f>
        <v>0</v>
      </c>
      <c r="S39" s="13">
        <v>300</v>
      </c>
      <c r="T39" s="13">
        <v>240</v>
      </c>
      <c r="V39" s="13">
        <v>3896</v>
      </c>
    </row>
    <row r="40" spans="1:23" x14ac:dyDescent="0.25">
      <c r="B40" t="s">
        <v>34</v>
      </c>
      <c r="C40" t="s">
        <v>1118</v>
      </c>
      <c r="H40" s="13">
        <v>2</v>
      </c>
      <c r="I40" s="13">
        <v>8</v>
      </c>
      <c r="J40" s="13">
        <v>2</v>
      </c>
      <c r="K40" s="13">
        <v>4</v>
      </c>
      <c r="L40" s="25">
        <f t="shared" si="10"/>
        <v>4</v>
      </c>
      <c r="M40" s="25">
        <f t="shared" si="11"/>
        <v>12</v>
      </c>
      <c r="N40" s="13">
        <v>4</v>
      </c>
      <c r="O40" s="13">
        <v>12</v>
      </c>
      <c r="P40" s="13">
        <f t="shared" si="12"/>
        <v>0</v>
      </c>
      <c r="Q40" s="13">
        <f t="shared" si="13"/>
        <v>0</v>
      </c>
      <c r="S40" s="13">
        <v>8</v>
      </c>
      <c r="V40" s="13">
        <v>293</v>
      </c>
    </row>
    <row r="41" spans="1:23" x14ac:dyDescent="0.25">
      <c r="B41" t="s">
        <v>35</v>
      </c>
      <c r="C41" t="s">
        <v>1119</v>
      </c>
      <c r="D41" s="13">
        <v>5</v>
      </c>
      <c r="E41" s="13">
        <v>110</v>
      </c>
      <c r="F41" s="13">
        <v>7</v>
      </c>
      <c r="G41" s="13">
        <v>105</v>
      </c>
      <c r="H41" s="13">
        <v>11</v>
      </c>
      <c r="I41" s="13">
        <v>44</v>
      </c>
      <c r="J41" s="13">
        <v>3</v>
      </c>
      <c r="K41" s="13">
        <v>6</v>
      </c>
      <c r="L41" s="25">
        <f t="shared" si="10"/>
        <v>26</v>
      </c>
      <c r="M41" s="25">
        <f t="shared" si="11"/>
        <v>265</v>
      </c>
      <c r="N41" s="13">
        <v>26</v>
      </c>
      <c r="O41" s="13">
        <v>265</v>
      </c>
      <c r="P41" s="13">
        <f t="shared" si="12"/>
        <v>0</v>
      </c>
      <c r="Q41" s="13">
        <f t="shared" si="13"/>
        <v>0</v>
      </c>
      <c r="S41" s="13">
        <v>75</v>
      </c>
      <c r="V41" s="13">
        <v>1783</v>
      </c>
    </row>
    <row r="42" spans="1:23" x14ac:dyDescent="0.25">
      <c r="B42" t="s">
        <v>36</v>
      </c>
      <c r="C42" t="s">
        <v>1120</v>
      </c>
      <c r="H42" s="13">
        <v>5</v>
      </c>
      <c r="I42" s="13">
        <v>20</v>
      </c>
      <c r="J42" s="13">
        <v>2</v>
      </c>
      <c r="K42" s="13">
        <v>4</v>
      </c>
      <c r="L42" s="25">
        <f t="shared" si="10"/>
        <v>7</v>
      </c>
      <c r="M42" s="25">
        <f t="shared" si="11"/>
        <v>24</v>
      </c>
      <c r="N42" s="13">
        <v>7</v>
      </c>
      <c r="O42" s="13">
        <v>24</v>
      </c>
      <c r="P42" s="13">
        <f t="shared" si="12"/>
        <v>0</v>
      </c>
      <c r="Q42" s="13">
        <f t="shared" si="13"/>
        <v>0</v>
      </c>
      <c r="S42" s="13">
        <v>16</v>
      </c>
      <c r="V42" s="13">
        <v>584</v>
      </c>
    </row>
    <row r="43" spans="1:23" x14ac:dyDescent="0.25">
      <c r="B43" t="s">
        <v>37</v>
      </c>
      <c r="C43" t="s">
        <v>1121</v>
      </c>
      <c r="D43" s="13">
        <v>54</v>
      </c>
      <c r="E43" s="13">
        <v>1350</v>
      </c>
      <c r="F43" s="13">
        <v>19</v>
      </c>
      <c r="G43" s="13">
        <v>342</v>
      </c>
      <c r="H43" s="13">
        <v>14</v>
      </c>
      <c r="I43" s="13">
        <v>84</v>
      </c>
      <c r="J43" s="13">
        <v>1</v>
      </c>
      <c r="K43" s="13">
        <v>2</v>
      </c>
      <c r="L43" s="25">
        <f t="shared" si="10"/>
        <v>88</v>
      </c>
      <c r="M43" s="25">
        <f t="shared" si="11"/>
        <v>1778</v>
      </c>
      <c r="N43" s="13">
        <v>88</v>
      </c>
      <c r="O43" s="13">
        <v>1778</v>
      </c>
      <c r="P43" s="13">
        <f t="shared" si="12"/>
        <v>0</v>
      </c>
      <c r="Q43" s="13">
        <f t="shared" si="13"/>
        <v>0</v>
      </c>
      <c r="S43" s="13">
        <v>350</v>
      </c>
      <c r="V43" s="13">
        <v>5486</v>
      </c>
      <c r="W43" s="13">
        <v>6</v>
      </c>
    </row>
    <row r="44" spans="1:23" x14ac:dyDescent="0.25">
      <c r="B44" t="s">
        <v>38</v>
      </c>
      <c r="C44" t="s">
        <v>1122</v>
      </c>
      <c r="D44" s="13">
        <v>35</v>
      </c>
      <c r="E44" s="13">
        <v>875</v>
      </c>
      <c r="F44" s="13">
        <v>13</v>
      </c>
      <c r="G44" s="13">
        <v>234</v>
      </c>
      <c r="H44" s="13">
        <v>15</v>
      </c>
      <c r="I44" s="13">
        <v>75</v>
      </c>
      <c r="J44" s="13">
        <v>4</v>
      </c>
      <c r="K44" s="13">
        <v>8</v>
      </c>
      <c r="L44" s="25">
        <f t="shared" si="10"/>
        <v>67</v>
      </c>
      <c r="M44" s="25">
        <f t="shared" si="11"/>
        <v>1192</v>
      </c>
      <c r="N44" s="13">
        <v>67</v>
      </c>
      <c r="O44" s="13">
        <v>1192</v>
      </c>
      <c r="P44" s="13">
        <f t="shared" si="12"/>
        <v>0</v>
      </c>
      <c r="Q44" s="13">
        <f t="shared" si="13"/>
        <v>0</v>
      </c>
      <c r="S44" s="13">
        <v>220</v>
      </c>
      <c r="T44" s="13">
        <v>140</v>
      </c>
      <c r="V44" s="13">
        <v>2521</v>
      </c>
      <c r="W44" s="13">
        <v>5</v>
      </c>
    </row>
    <row r="45" spans="1:23" x14ac:dyDescent="0.25">
      <c r="B45" t="s">
        <v>39</v>
      </c>
      <c r="C45" t="s">
        <v>1123</v>
      </c>
      <c r="D45" s="13">
        <v>85</v>
      </c>
      <c r="E45" s="13">
        <v>2125</v>
      </c>
      <c r="F45" s="13">
        <v>55</v>
      </c>
      <c r="G45" s="13">
        <v>990</v>
      </c>
      <c r="H45" s="13">
        <v>15</v>
      </c>
      <c r="I45" s="13">
        <v>75</v>
      </c>
      <c r="J45" s="13">
        <v>20</v>
      </c>
      <c r="K45" s="13">
        <v>40</v>
      </c>
      <c r="L45" s="25">
        <f t="shared" si="10"/>
        <v>175</v>
      </c>
      <c r="M45" s="25">
        <f t="shared" si="11"/>
        <v>3230</v>
      </c>
      <c r="N45" s="13">
        <v>175</v>
      </c>
      <c r="O45" s="13">
        <v>3230</v>
      </c>
      <c r="P45" s="13">
        <f t="shared" si="12"/>
        <v>0</v>
      </c>
      <c r="Q45" s="13">
        <f t="shared" si="13"/>
        <v>0</v>
      </c>
      <c r="R45" s="13">
        <v>2</v>
      </c>
      <c r="S45" s="13">
        <v>600</v>
      </c>
      <c r="V45" s="13">
        <v>21260</v>
      </c>
      <c r="W45" s="13">
        <v>13</v>
      </c>
    </row>
    <row r="46" spans="1:23" x14ac:dyDescent="0.25">
      <c r="B46" t="s">
        <v>40</v>
      </c>
      <c r="C46" t="s">
        <v>1124</v>
      </c>
      <c r="F46" s="13">
        <v>2</v>
      </c>
      <c r="G46" s="13">
        <v>38</v>
      </c>
      <c r="H46" s="13">
        <v>12</v>
      </c>
      <c r="I46" s="13">
        <v>48</v>
      </c>
      <c r="J46" s="13">
        <v>12</v>
      </c>
      <c r="K46" s="13">
        <v>24</v>
      </c>
      <c r="L46" s="25">
        <f t="shared" si="10"/>
        <v>26</v>
      </c>
      <c r="M46" s="25">
        <f t="shared" si="11"/>
        <v>110</v>
      </c>
      <c r="N46" s="13">
        <v>26</v>
      </c>
      <c r="O46" s="13">
        <v>110</v>
      </c>
      <c r="P46" s="13">
        <f t="shared" si="12"/>
        <v>0</v>
      </c>
      <c r="Q46" s="13">
        <f t="shared" si="13"/>
        <v>0</v>
      </c>
      <c r="S46" s="13">
        <v>60</v>
      </c>
      <c r="V46" s="13">
        <v>2776</v>
      </c>
    </row>
    <row r="47" spans="1:23" x14ac:dyDescent="0.25">
      <c r="B47" t="s">
        <v>41</v>
      </c>
      <c r="C47" t="s">
        <v>1125</v>
      </c>
      <c r="H47" s="13">
        <v>1</v>
      </c>
      <c r="I47" s="13">
        <v>3</v>
      </c>
      <c r="J47" s="13">
        <v>8</v>
      </c>
      <c r="K47" s="13">
        <v>16</v>
      </c>
      <c r="L47" s="25">
        <f t="shared" si="10"/>
        <v>9</v>
      </c>
      <c r="M47" s="25">
        <f t="shared" si="11"/>
        <v>19</v>
      </c>
      <c r="N47" s="13">
        <v>9</v>
      </c>
      <c r="O47" s="13">
        <v>19</v>
      </c>
      <c r="P47" s="13">
        <f t="shared" si="12"/>
        <v>0</v>
      </c>
      <c r="Q47" s="13">
        <f t="shared" si="13"/>
        <v>0</v>
      </c>
      <c r="S47" s="13">
        <v>21</v>
      </c>
      <c r="V47" s="13">
        <v>1040</v>
      </c>
    </row>
    <row r="48" spans="1:23" x14ac:dyDescent="0.25">
      <c r="B48" t="s">
        <v>42</v>
      </c>
      <c r="C48" t="s">
        <v>1126</v>
      </c>
      <c r="D48" s="13">
        <v>6</v>
      </c>
      <c r="E48" s="13">
        <v>144</v>
      </c>
      <c r="F48" s="13">
        <v>19</v>
      </c>
      <c r="G48" s="13">
        <v>361</v>
      </c>
      <c r="H48" s="13">
        <v>18</v>
      </c>
      <c r="I48" s="13">
        <v>90</v>
      </c>
      <c r="J48" s="13">
        <v>3</v>
      </c>
      <c r="K48" s="13">
        <v>6</v>
      </c>
      <c r="L48" s="25">
        <f t="shared" si="10"/>
        <v>46</v>
      </c>
      <c r="M48" s="25">
        <f t="shared" si="11"/>
        <v>601</v>
      </c>
      <c r="N48" s="13">
        <v>46</v>
      </c>
      <c r="O48" s="13">
        <v>601</v>
      </c>
      <c r="P48" s="13">
        <f t="shared" si="12"/>
        <v>0</v>
      </c>
      <c r="Q48" s="13">
        <f t="shared" si="13"/>
        <v>0</v>
      </c>
      <c r="S48" s="13">
        <v>130</v>
      </c>
      <c r="V48" s="13">
        <v>6372</v>
      </c>
      <c r="W48" s="13">
        <v>2</v>
      </c>
    </row>
    <row r="49" spans="1:23" x14ac:dyDescent="0.25">
      <c r="B49" t="s">
        <v>43</v>
      </c>
      <c r="C49" t="s">
        <v>1127</v>
      </c>
      <c r="F49" s="13">
        <v>1</v>
      </c>
      <c r="G49" s="13">
        <v>15</v>
      </c>
      <c r="H49" s="13">
        <v>38</v>
      </c>
      <c r="I49" s="13">
        <v>152</v>
      </c>
      <c r="J49" s="13">
        <v>8</v>
      </c>
      <c r="K49" s="13">
        <v>16</v>
      </c>
      <c r="L49" s="25">
        <f t="shared" si="10"/>
        <v>47</v>
      </c>
      <c r="M49" s="25">
        <f t="shared" si="11"/>
        <v>183</v>
      </c>
      <c r="N49" s="13">
        <v>47</v>
      </c>
      <c r="O49" s="13">
        <v>183</v>
      </c>
      <c r="P49" s="13">
        <f t="shared" si="12"/>
        <v>0</v>
      </c>
      <c r="Q49" s="13">
        <f t="shared" si="13"/>
        <v>0</v>
      </c>
      <c r="S49" s="13">
        <v>100</v>
      </c>
      <c r="V49" s="13">
        <v>416</v>
      </c>
    </row>
    <row r="50" spans="1:23" x14ac:dyDescent="0.25">
      <c r="B50" t="s">
        <v>591</v>
      </c>
      <c r="C50" t="s">
        <v>1128</v>
      </c>
      <c r="F50" s="13">
        <v>29</v>
      </c>
      <c r="G50" s="13">
        <v>493</v>
      </c>
      <c r="J50" s="13">
        <v>29</v>
      </c>
      <c r="K50" s="13">
        <v>58</v>
      </c>
      <c r="L50" s="25">
        <f t="shared" si="10"/>
        <v>58</v>
      </c>
      <c r="M50" s="25">
        <f t="shared" si="11"/>
        <v>551</v>
      </c>
      <c r="N50" s="13">
        <v>58</v>
      </c>
      <c r="O50" s="13">
        <v>551</v>
      </c>
      <c r="P50" s="13">
        <f t="shared" si="12"/>
        <v>0</v>
      </c>
      <c r="Q50" s="13">
        <f t="shared" si="13"/>
        <v>0</v>
      </c>
      <c r="S50" s="13">
        <v>87</v>
      </c>
      <c r="V50" s="13">
        <v>1514</v>
      </c>
    </row>
    <row r="51" spans="1:23" ht="15.75" thickBot="1" x14ac:dyDescent="0.3">
      <c r="A51" s="2" t="s">
        <v>5</v>
      </c>
      <c r="B51" s="2"/>
      <c r="C51" s="2"/>
      <c r="D51" s="14">
        <f t="shared" ref="D51:T51" si="14">SUM(D39:D50)</f>
        <v>218</v>
      </c>
      <c r="E51" s="14">
        <f t="shared" si="14"/>
        <v>5330</v>
      </c>
      <c r="F51" s="14">
        <f t="shared" si="14"/>
        <v>184</v>
      </c>
      <c r="G51" s="14">
        <f t="shared" si="14"/>
        <v>3280</v>
      </c>
      <c r="H51" s="14">
        <f t="shared" si="14"/>
        <v>180</v>
      </c>
      <c r="I51" s="14">
        <f t="shared" si="14"/>
        <v>795</v>
      </c>
      <c r="J51" s="14">
        <f t="shared" si="14"/>
        <v>104</v>
      </c>
      <c r="K51" s="14">
        <f t="shared" si="14"/>
        <v>208</v>
      </c>
      <c r="L51" s="14">
        <f t="shared" si="14"/>
        <v>686</v>
      </c>
      <c r="M51" s="14">
        <f t="shared" si="14"/>
        <v>9613</v>
      </c>
      <c r="N51" s="14">
        <f t="shared" si="14"/>
        <v>686</v>
      </c>
      <c r="O51" s="14">
        <f t="shared" si="14"/>
        <v>9613</v>
      </c>
      <c r="P51" s="14">
        <f t="shared" si="14"/>
        <v>0</v>
      </c>
      <c r="Q51" s="14">
        <f t="shared" si="14"/>
        <v>0</v>
      </c>
      <c r="R51" s="14">
        <f t="shared" si="14"/>
        <v>2</v>
      </c>
      <c r="S51" s="14">
        <f t="shared" si="14"/>
        <v>1967</v>
      </c>
      <c r="T51" s="14">
        <f t="shared" si="14"/>
        <v>380</v>
      </c>
      <c r="U51" s="23"/>
      <c r="V51" s="14">
        <f>SUM(V39:V50)</f>
        <v>47941</v>
      </c>
      <c r="W51" s="14">
        <f>SUM(W39:W50)</f>
        <v>26</v>
      </c>
    </row>
    <row r="52" spans="1:23" ht="15.75" thickTop="1" x14ac:dyDescent="0.25">
      <c r="A52" t="s">
        <v>44</v>
      </c>
      <c r="B52" t="s">
        <v>45</v>
      </c>
      <c r="C52" t="s">
        <v>1522</v>
      </c>
      <c r="D52" s="13">
        <v>1</v>
      </c>
      <c r="E52" s="13">
        <v>26</v>
      </c>
      <c r="F52" s="13">
        <v>1</v>
      </c>
      <c r="G52" s="13">
        <v>16</v>
      </c>
      <c r="L52" s="25">
        <f t="shared" ref="L52:L63" si="15">D52+H52+F52+J52</f>
        <v>2</v>
      </c>
      <c r="M52" s="25">
        <f t="shared" ref="M52:M63" si="16">E52+G52+I52+K52</f>
        <v>42</v>
      </c>
      <c r="N52" s="13">
        <v>2</v>
      </c>
      <c r="O52" s="13">
        <v>42</v>
      </c>
      <c r="P52" s="13">
        <f t="shared" ref="P52:P63" si="17">L52-N52</f>
        <v>0</v>
      </c>
      <c r="Q52" s="13">
        <f t="shared" ref="Q52:Q63" si="18">M52-O52</f>
        <v>0</v>
      </c>
      <c r="S52" s="13">
        <v>22</v>
      </c>
      <c r="V52" s="13">
        <v>7621</v>
      </c>
    </row>
    <row r="53" spans="1:23" x14ac:dyDescent="0.25">
      <c r="B53" t="s">
        <v>46</v>
      </c>
      <c r="C53" t="s">
        <v>1129</v>
      </c>
      <c r="D53" s="13">
        <v>19</v>
      </c>
      <c r="E53" s="13">
        <v>513</v>
      </c>
      <c r="F53" s="13">
        <v>9</v>
      </c>
      <c r="G53" s="13">
        <v>117</v>
      </c>
      <c r="H53" s="13">
        <v>23</v>
      </c>
      <c r="I53" s="13">
        <v>92</v>
      </c>
      <c r="J53" s="13">
        <v>60</v>
      </c>
      <c r="K53" s="13">
        <v>60</v>
      </c>
      <c r="L53" s="25">
        <f t="shared" si="15"/>
        <v>111</v>
      </c>
      <c r="M53" s="25">
        <f t="shared" si="16"/>
        <v>782</v>
      </c>
      <c r="N53" s="13">
        <v>111</v>
      </c>
      <c r="O53" s="13">
        <v>782</v>
      </c>
      <c r="P53" s="13">
        <f t="shared" si="17"/>
        <v>0</v>
      </c>
      <c r="Q53" s="13">
        <f t="shared" si="18"/>
        <v>0</v>
      </c>
      <c r="S53" s="13">
        <v>180</v>
      </c>
      <c r="V53" s="13">
        <v>6965</v>
      </c>
    </row>
    <row r="54" spans="1:23" x14ac:dyDescent="0.25">
      <c r="B54" t="s">
        <v>47</v>
      </c>
      <c r="C54" s="7" t="s">
        <v>1130</v>
      </c>
      <c r="H54" s="13">
        <v>2</v>
      </c>
      <c r="I54" s="13">
        <v>8</v>
      </c>
      <c r="J54" s="13">
        <v>4</v>
      </c>
      <c r="K54" s="13">
        <v>4</v>
      </c>
      <c r="L54" s="25">
        <f t="shared" si="15"/>
        <v>6</v>
      </c>
      <c r="M54" s="25">
        <f t="shared" si="16"/>
        <v>12</v>
      </c>
      <c r="N54" s="13">
        <v>6</v>
      </c>
      <c r="O54" s="13">
        <v>12</v>
      </c>
      <c r="P54" s="13">
        <f t="shared" si="17"/>
        <v>0</v>
      </c>
      <c r="Q54" s="13">
        <f t="shared" si="18"/>
        <v>0</v>
      </c>
      <c r="S54" s="13">
        <v>12</v>
      </c>
      <c r="V54" s="13">
        <v>322</v>
      </c>
    </row>
    <row r="55" spans="1:23" x14ac:dyDescent="0.25">
      <c r="B55" t="s">
        <v>48</v>
      </c>
      <c r="C55" t="s">
        <v>1131</v>
      </c>
      <c r="H55" s="13">
        <v>2</v>
      </c>
      <c r="I55" s="13">
        <v>8</v>
      </c>
      <c r="J55" s="13">
        <v>7</v>
      </c>
      <c r="K55" s="13">
        <v>14</v>
      </c>
      <c r="L55" s="25">
        <f t="shared" si="15"/>
        <v>9</v>
      </c>
      <c r="M55" s="25">
        <f t="shared" si="16"/>
        <v>22</v>
      </c>
      <c r="N55" s="13">
        <v>9</v>
      </c>
      <c r="O55" s="13">
        <v>22</v>
      </c>
      <c r="P55" s="13">
        <f t="shared" si="17"/>
        <v>0</v>
      </c>
      <c r="Q55" s="13">
        <f t="shared" si="18"/>
        <v>0</v>
      </c>
      <c r="S55" s="13">
        <v>12</v>
      </c>
      <c r="V55" s="13">
        <v>446</v>
      </c>
    </row>
    <row r="56" spans="1:23" x14ac:dyDescent="0.25">
      <c r="B56" t="s">
        <v>49</v>
      </c>
      <c r="C56" t="s">
        <v>1132</v>
      </c>
      <c r="D56" s="13">
        <v>14</v>
      </c>
      <c r="E56" s="13">
        <v>322</v>
      </c>
      <c r="F56" s="13">
        <v>41</v>
      </c>
      <c r="G56" s="13">
        <v>533</v>
      </c>
      <c r="H56" s="13">
        <v>44</v>
      </c>
      <c r="I56" s="13">
        <v>176</v>
      </c>
      <c r="J56" s="13">
        <v>8</v>
      </c>
      <c r="K56" s="13">
        <v>16</v>
      </c>
      <c r="L56" s="25">
        <f t="shared" si="15"/>
        <v>107</v>
      </c>
      <c r="M56" s="25">
        <f t="shared" si="16"/>
        <v>1047</v>
      </c>
      <c r="N56" s="13">
        <v>107</v>
      </c>
      <c r="O56" s="13">
        <v>1047</v>
      </c>
      <c r="P56" s="13">
        <f t="shared" si="17"/>
        <v>0</v>
      </c>
      <c r="Q56" s="13">
        <f t="shared" si="18"/>
        <v>0</v>
      </c>
      <c r="S56" s="13">
        <v>182</v>
      </c>
      <c r="V56" s="13">
        <v>13985</v>
      </c>
      <c r="W56" s="13">
        <v>3</v>
      </c>
    </row>
    <row r="57" spans="1:23" x14ac:dyDescent="0.25">
      <c r="B57" t="s">
        <v>50</v>
      </c>
      <c r="C57" t="s">
        <v>1133</v>
      </c>
      <c r="D57" s="13">
        <v>1</v>
      </c>
      <c r="E57" s="13">
        <v>30</v>
      </c>
      <c r="F57" s="13">
        <v>7</v>
      </c>
      <c r="G57" s="13">
        <v>112</v>
      </c>
      <c r="H57" s="13">
        <v>22</v>
      </c>
      <c r="I57" s="13">
        <v>88</v>
      </c>
      <c r="J57" s="13">
        <v>2</v>
      </c>
      <c r="K57" s="13">
        <v>4</v>
      </c>
      <c r="L57" s="25">
        <f t="shared" si="15"/>
        <v>32</v>
      </c>
      <c r="M57" s="25">
        <f t="shared" si="16"/>
        <v>234</v>
      </c>
      <c r="N57" s="13">
        <v>32</v>
      </c>
      <c r="O57" s="13">
        <v>234</v>
      </c>
      <c r="P57" s="13">
        <f t="shared" si="17"/>
        <v>0</v>
      </c>
      <c r="Q57" s="13">
        <f t="shared" si="18"/>
        <v>0</v>
      </c>
      <c r="S57" s="13">
        <v>53</v>
      </c>
      <c r="V57" s="13">
        <v>2908</v>
      </c>
    </row>
    <row r="58" spans="1:23" x14ac:dyDescent="0.25">
      <c r="B58" t="s">
        <v>51</v>
      </c>
      <c r="C58" t="s">
        <v>1135</v>
      </c>
      <c r="D58" s="13">
        <v>1</v>
      </c>
      <c r="E58" s="13">
        <v>30</v>
      </c>
      <c r="F58" s="13">
        <v>1</v>
      </c>
      <c r="G58" s="13">
        <v>26</v>
      </c>
      <c r="H58" s="13">
        <v>5</v>
      </c>
      <c r="I58" s="13">
        <v>25</v>
      </c>
      <c r="J58" s="13">
        <v>2</v>
      </c>
      <c r="K58" s="13">
        <v>4</v>
      </c>
      <c r="L58" s="25">
        <f t="shared" si="15"/>
        <v>9</v>
      </c>
      <c r="M58" s="25">
        <f t="shared" si="16"/>
        <v>85</v>
      </c>
      <c r="N58" s="13">
        <v>9</v>
      </c>
      <c r="O58" s="13">
        <v>85</v>
      </c>
      <c r="P58" s="13">
        <f t="shared" si="17"/>
        <v>0</v>
      </c>
      <c r="Q58" s="13">
        <f t="shared" si="18"/>
        <v>0</v>
      </c>
      <c r="S58" s="13">
        <v>26</v>
      </c>
      <c r="V58" s="13">
        <v>457</v>
      </c>
    </row>
    <row r="59" spans="1:23" x14ac:dyDescent="0.25">
      <c r="B59" t="s">
        <v>52</v>
      </c>
      <c r="C59" t="s">
        <v>1136</v>
      </c>
      <c r="D59" s="13">
        <v>26</v>
      </c>
      <c r="E59" s="13">
        <v>780</v>
      </c>
      <c r="F59" s="13">
        <v>50</v>
      </c>
      <c r="G59" s="13">
        <v>1150</v>
      </c>
      <c r="H59" s="13">
        <v>36</v>
      </c>
      <c r="I59" s="13">
        <v>216</v>
      </c>
      <c r="J59" s="13">
        <v>38</v>
      </c>
      <c r="K59" s="13">
        <v>76</v>
      </c>
      <c r="L59" s="25">
        <f t="shared" si="15"/>
        <v>150</v>
      </c>
      <c r="M59" s="25">
        <f t="shared" si="16"/>
        <v>2222</v>
      </c>
      <c r="N59" s="13">
        <v>150</v>
      </c>
      <c r="O59" s="13">
        <v>2222</v>
      </c>
      <c r="P59" s="13">
        <f t="shared" si="17"/>
        <v>0</v>
      </c>
      <c r="Q59" s="13">
        <f t="shared" si="18"/>
        <v>0</v>
      </c>
      <c r="S59" s="13">
        <v>288</v>
      </c>
      <c r="V59" s="13">
        <v>1833</v>
      </c>
    </row>
    <row r="60" spans="1:23" x14ac:dyDescent="0.25">
      <c r="B60" t="s">
        <v>44</v>
      </c>
      <c r="C60" t="s">
        <v>1137</v>
      </c>
      <c r="J60" s="13">
        <v>7</v>
      </c>
      <c r="K60" s="13">
        <v>14</v>
      </c>
      <c r="L60" s="25">
        <f t="shared" si="15"/>
        <v>7</v>
      </c>
      <c r="M60" s="25">
        <f t="shared" si="16"/>
        <v>14</v>
      </c>
      <c r="N60" s="13">
        <v>7</v>
      </c>
      <c r="O60" s="13">
        <v>14</v>
      </c>
      <c r="P60" s="13">
        <f t="shared" si="17"/>
        <v>0</v>
      </c>
      <c r="Q60" s="13">
        <f t="shared" si="18"/>
        <v>0</v>
      </c>
      <c r="S60" s="13">
        <v>35</v>
      </c>
      <c r="V60" s="13">
        <v>24977</v>
      </c>
      <c r="W60" s="13">
        <v>3</v>
      </c>
    </row>
    <row r="61" spans="1:23" x14ac:dyDescent="0.25">
      <c r="B61" t="s">
        <v>53</v>
      </c>
      <c r="C61" t="s">
        <v>1138</v>
      </c>
      <c r="J61" s="13">
        <v>2</v>
      </c>
      <c r="K61" s="13">
        <v>4</v>
      </c>
      <c r="L61" s="25">
        <f t="shared" si="15"/>
        <v>2</v>
      </c>
      <c r="M61" s="25">
        <f t="shared" si="16"/>
        <v>4</v>
      </c>
      <c r="N61" s="13">
        <v>2</v>
      </c>
      <c r="O61" s="13">
        <v>4</v>
      </c>
      <c r="P61" s="13">
        <f t="shared" si="17"/>
        <v>0</v>
      </c>
      <c r="Q61" s="13">
        <f t="shared" si="18"/>
        <v>0</v>
      </c>
      <c r="S61" s="13">
        <v>3</v>
      </c>
      <c r="V61" s="13">
        <v>99</v>
      </c>
    </row>
    <row r="62" spans="1:23" x14ac:dyDescent="0.25">
      <c r="B62" t="s">
        <v>54</v>
      </c>
      <c r="C62" t="s">
        <v>1139</v>
      </c>
      <c r="D62" s="13">
        <v>2</v>
      </c>
      <c r="E62" s="13">
        <v>60</v>
      </c>
      <c r="F62" s="13">
        <v>18</v>
      </c>
      <c r="G62" s="13">
        <v>342</v>
      </c>
      <c r="H62" s="13">
        <v>21</v>
      </c>
      <c r="I62" s="13">
        <v>126</v>
      </c>
      <c r="J62" s="13">
        <v>11</v>
      </c>
      <c r="K62" s="13">
        <v>22</v>
      </c>
      <c r="L62" s="25">
        <f t="shared" si="15"/>
        <v>52</v>
      </c>
      <c r="M62" s="25">
        <f t="shared" si="16"/>
        <v>550</v>
      </c>
      <c r="N62" s="13">
        <v>52</v>
      </c>
      <c r="O62" s="13">
        <v>550</v>
      </c>
      <c r="P62" s="13">
        <f t="shared" si="17"/>
        <v>0</v>
      </c>
      <c r="Q62" s="13">
        <f t="shared" si="18"/>
        <v>0</v>
      </c>
      <c r="S62" s="13">
        <v>96</v>
      </c>
      <c r="V62" s="13">
        <v>3226</v>
      </c>
      <c r="W62" s="13">
        <v>2</v>
      </c>
    </row>
    <row r="63" spans="1:23" x14ac:dyDescent="0.25">
      <c r="B63" t="s">
        <v>55</v>
      </c>
      <c r="C63" t="s">
        <v>1140</v>
      </c>
      <c r="D63" s="13">
        <v>11</v>
      </c>
      <c r="E63" s="13">
        <v>330</v>
      </c>
      <c r="F63" s="13">
        <v>52</v>
      </c>
      <c r="G63" s="13">
        <v>936</v>
      </c>
      <c r="H63" s="13">
        <v>38</v>
      </c>
      <c r="I63" s="13">
        <v>228</v>
      </c>
      <c r="J63" s="13">
        <v>13</v>
      </c>
      <c r="K63" s="13">
        <v>26</v>
      </c>
      <c r="L63" s="25">
        <f t="shared" si="15"/>
        <v>114</v>
      </c>
      <c r="M63" s="25">
        <f t="shared" si="16"/>
        <v>1520</v>
      </c>
      <c r="N63" s="13">
        <v>114</v>
      </c>
      <c r="O63" s="13">
        <v>1520</v>
      </c>
      <c r="P63" s="13">
        <f t="shared" si="17"/>
        <v>0</v>
      </c>
      <c r="Q63" s="13">
        <f t="shared" si="18"/>
        <v>0</v>
      </c>
      <c r="S63" s="13">
        <v>270</v>
      </c>
      <c r="V63" s="13">
        <v>16671</v>
      </c>
      <c r="W63" s="13">
        <v>7</v>
      </c>
    </row>
    <row r="64" spans="1:23" ht="15.75" thickBot="1" x14ac:dyDescent="0.3">
      <c r="A64" s="2" t="s">
        <v>5</v>
      </c>
      <c r="B64" s="2"/>
      <c r="C64" s="2"/>
      <c r="D64" s="14">
        <f t="shared" ref="D64:T64" si="19">SUM(D52:D63)</f>
        <v>75</v>
      </c>
      <c r="E64" s="14">
        <f t="shared" si="19"/>
        <v>2091</v>
      </c>
      <c r="F64" s="14">
        <f t="shared" si="19"/>
        <v>179</v>
      </c>
      <c r="G64" s="14">
        <f t="shared" si="19"/>
        <v>3232</v>
      </c>
      <c r="H64" s="14">
        <f t="shared" si="19"/>
        <v>193</v>
      </c>
      <c r="I64" s="14">
        <f t="shared" si="19"/>
        <v>967</v>
      </c>
      <c r="J64" s="14">
        <f t="shared" si="19"/>
        <v>154</v>
      </c>
      <c r="K64" s="14">
        <f t="shared" si="19"/>
        <v>244</v>
      </c>
      <c r="L64" s="14">
        <f t="shared" si="19"/>
        <v>601</v>
      </c>
      <c r="M64" s="14">
        <f t="shared" si="19"/>
        <v>6534</v>
      </c>
      <c r="N64" s="14">
        <f t="shared" si="19"/>
        <v>601</v>
      </c>
      <c r="O64" s="14">
        <f t="shared" si="19"/>
        <v>6534</v>
      </c>
      <c r="P64" s="14">
        <f t="shared" si="19"/>
        <v>0</v>
      </c>
      <c r="Q64" s="14">
        <f t="shared" si="19"/>
        <v>0</v>
      </c>
      <c r="R64" s="14">
        <f t="shared" si="19"/>
        <v>0</v>
      </c>
      <c r="S64" s="14">
        <f t="shared" si="19"/>
        <v>1179</v>
      </c>
      <c r="T64" s="14">
        <f t="shared" si="19"/>
        <v>0</v>
      </c>
      <c r="U64" s="23"/>
      <c r="V64" s="14">
        <f>SUM(V52:V63)</f>
        <v>79510</v>
      </c>
      <c r="W64" s="14">
        <f>SUM(W52:W63)</f>
        <v>15</v>
      </c>
    </row>
    <row r="65" spans="1:24" ht="15.75" thickTop="1" x14ac:dyDescent="0.25">
      <c r="A65" t="s">
        <v>56</v>
      </c>
      <c r="B65" t="s">
        <v>57</v>
      </c>
      <c r="C65" t="s">
        <v>1141</v>
      </c>
      <c r="H65" s="13">
        <v>2</v>
      </c>
      <c r="I65" s="13">
        <v>8</v>
      </c>
      <c r="J65" s="13">
        <v>5</v>
      </c>
      <c r="K65" s="13">
        <v>10</v>
      </c>
      <c r="L65" s="25">
        <f t="shared" ref="L65:L70" si="20">D65+H65+F65+J65</f>
        <v>7</v>
      </c>
      <c r="M65" s="25">
        <f t="shared" ref="M65:M70" si="21">E65+G65+I65+K65</f>
        <v>18</v>
      </c>
      <c r="N65" s="13">
        <v>7</v>
      </c>
      <c r="O65" s="13">
        <v>18</v>
      </c>
      <c r="P65" s="13">
        <f t="shared" ref="P65:Q70" si="22">L65-N65</f>
        <v>0</v>
      </c>
      <c r="Q65" s="13">
        <f t="shared" si="22"/>
        <v>0</v>
      </c>
      <c r="S65" s="13">
        <v>9</v>
      </c>
      <c r="V65" s="13">
        <v>408</v>
      </c>
    </row>
    <row r="66" spans="1:24" x14ac:dyDescent="0.25">
      <c r="B66" t="s">
        <v>58</v>
      </c>
      <c r="C66" t="s">
        <v>1142</v>
      </c>
      <c r="F66" s="13">
        <v>7</v>
      </c>
      <c r="G66" s="13">
        <v>84</v>
      </c>
      <c r="H66" s="13">
        <v>3</v>
      </c>
      <c r="I66" s="13">
        <v>18</v>
      </c>
      <c r="J66" s="13">
        <v>12</v>
      </c>
      <c r="K66" s="13">
        <v>24</v>
      </c>
      <c r="L66" s="25">
        <f t="shared" si="20"/>
        <v>22</v>
      </c>
      <c r="M66" s="25">
        <f t="shared" si="21"/>
        <v>126</v>
      </c>
      <c r="N66" s="13">
        <v>22</v>
      </c>
      <c r="O66" s="13">
        <v>126</v>
      </c>
      <c r="P66" s="13">
        <f t="shared" si="22"/>
        <v>0</v>
      </c>
      <c r="Q66" s="13">
        <f t="shared" si="22"/>
        <v>0</v>
      </c>
      <c r="S66" s="13">
        <v>38</v>
      </c>
      <c r="V66" s="13">
        <v>1080</v>
      </c>
    </row>
    <row r="67" spans="1:24" x14ac:dyDescent="0.25">
      <c r="B67" t="s">
        <v>59</v>
      </c>
      <c r="C67" t="s">
        <v>1143</v>
      </c>
      <c r="D67" s="13">
        <v>1</v>
      </c>
      <c r="E67" s="13">
        <v>21</v>
      </c>
      <c r="H67" s="13">
        <v>5</v>
      </c>
      <c r="I67" s="13">
        <v>20</v>
      </c>
      <c r="J67" s="13">
        <v>2</v>
      </c>
      <c r="K67" s="13">
        <v>4</v>
      </c>
      <c r="L67" s="25">
        <f t="shared" si="20"/>
        <v>8</v>
      </c>
      <c r="M67" s="25">
        <f t="shared" si="21"/>
        <v>45</v>
      </c>
      <c r="N67" s="13">
        <v>8</v>
      </c>
      <c r="O67" s="13">
        <v>45</v>
      </c>
      <c r="P67" s="13">
        <f t="shared" si="22"/>
        <v>0</v>
      </c>
      <c r="Q67" s="13">
        <f t="shared" si="22"/>
        <v>0</v>
      </c>
      <c r="S67" s="13">
        <v>13</v>
      </c>
      <c r="V67" s="13">
        <v>182</v>
      </c>
    </row>
    <row r="68" spans="1:24" x14ac:dyDescent="0.25">
      <c r="B68" t="s">
        <v>56</v>
      </c>
      <c r="C68" t="s">
        <v>1144</v>
      </c>
      <c r="D68" s="13">
        <v>13</v>
      </c>
      <c r="E68" s="13">
        <v>299</v>
      </c>
      <c r="F68" s="13">
        <v>64</v>
      </c>
      <c r="G68" s="13">
        <v>896</v>
      </c>
      <c r="H68" s="13">
        <v>27</v>
      </c>
      <c r="I68" s="13">
        <v>108</v>
      </c>
      <c r="J68" s="13">
        <v>15</v>
      </c>
      <c r="K68" s="13">
        <v>30</v>
      </c>
      <c r="L68" s="25">
        <f t="shared" si="20"/>
        <v>119</v>
      </c>
      <c r="M68" s="25">
        <f t="shared" si="21"/>
        <v>1333</v>
      </c>
      <c r="N68" s="13">
        <v>119</v>
      </c>
      <c r="O68" s="13">
        <v>1333</v>
      </c>
      <c r="P68" s="13">
        <f t="shared" si="22"/>
        <v>0</v>
      </c>
      <c r="Q68" s="13">
        <f t="shared" si="22"/>
        <v>0</v>
      </c>
      <c r="S68" s="13">
        <v>332</v>
      </c>
      <c r="V68" s="13">
        <v>15708</v>
      </c>
      <c r="W68" s="13">
        <v>15</v>
      </c>
    </row>
    <row r="69" spans="1:24" x14ac:dyDescent="0.25">
      <c r="B69" t="s">
        <v>60</v>
      </c>
      <c r="C69" t="s">
        <v>1145</v>
      </c>
      <c r="D69" s="13">
        <v>3</v>
      </c>
      <c r="E69" s="13">
        <v>75</v>
      </c>
      <c r="F69" s="13">
        <v>4</v>
      </c>
      <c r="G69" s="13">
        <v>48</v>
      </c>
      <c r="H69" s="13">
        <v>5</v>
      </c>
      <c r="I69" s="13">
        <v>20</v>
      </c>
      <c r="J69" s="13">
        <v>2</v>
      </c>
      <c r="K69" s="13">
        <v>4</v>
      </c>
      <c r="L69" s="25">
        <f t="shared" si="20"/>
        <v>14</v>
      </c>
      <c r="M69" s="25">
        <f t="shared" si="21"/>
        <v>147</v>
      </c>
      <c r="N69" s="13">
        <v>14</v>
      </c>
      <c r="O69" s="13">
        <v>147</v>
      </c>
      <c r="P69" s="13">
        <f t="shared" si="22"/>
        <v>0</v>
      </c>
      <c r="Q69" s="13">
        <f t="shared" si="22"/>
        <v>0</v>
      </c>
      <c r="S69" s="13">
        <v>31</v>
      </c>
      <c r="V69" s="13">
        <v>231</v>
      </c>
    </row>
    <row r="70" spans="1:24" x14ac:dyDescent="0.25">
      <c r="B70" t="s">
        <v>61</v>
      </c>
      <c r="C70" t="s">
        <v>1147</v>
      </c>
      <c r="D70" s="13">
        <v>6</v>
      </c>
      <c r="E70" s="13">
        <v>132</v>
      </c>
      <c r="F70" s="13">
        <v>6</v>
      </c>
      <c r="G70" s="13">
        <v>60</v>
      </c>
      <c r="H70" s="13">
        <v>1</v>
      </c>
      <c r="I70" s="13">
        <v>5</v>
      </c>
      <c r="J70" s="13">
        <v>6</v>
      </c>
      <c r="K70" s="13">
        <v>12</v>
      </c>
      <c r="L70" s="25">
        <f t="shared" si="20"/>
        <v>19</v>
      </c>
      <c r="M70" s="25">
        <f t="shared" si="21"/>
        <v>209</v>
      </c>
      <c r="N70" s="13">
        <v>19</v>
      </c>
      <c r="O70" s="13">
        <v>209</v>
      </c>
      <c r="P70" s="13">
        <f t="shared" si="22"/>
        <v>0</v>
      </c>
      <c r="Q70" s="13">
        <f t="shared" si="22"/>
        <v>0</v>
      </c>
      <c r="S70" s="13">
        <v>44</v>
      </c>
      <c r="V70" s="13">
        <v>1371</v>
      </c>
      <c r="W70" s="13">
        <v>1</v>
      </c>
    </row>
    <row r="71" spans="1:24" ht="15.75" thickBot="1" x14ac:dyDescent="0.3">
      <c r="A71" s="2" t="s">
        <v>5</v>
      </c>
      <c r="B71" s="2"/>
      <c r="C71" s="2"/>
      <c r="D71" s="14">
        <f t="shared" ref="D71:T71" si="23">SUM(D65:D70)</f>
        <v>23</v>
      </c>
      <c r="E71" s="14">
        <f t="shared" si="23"/>
        <v>527</v>
      </c>
      <c r="F71" s="14">
        <f t="shared" si="23"/>
        <v>81</v>
      </c>
      <c r="G71" s="14">
        <f t="shared" si="23"/>
        <v>1088</v>
      </c>
      <c r="H71" s="14">
        <f t="shared" si="23"/>
        <v>43</v>
      </c>
      <c r="I71" s="14">
        <f t="shared" si="23"/>
        <v>179</v>
      </c>
      <c r="J71" s="14">
        <f t="shared" si="23"/>
        <v>42</v>
      </c>
      <c r="K71" s="14">
        <f t="shared" si="23"/>
        <v>84</v>
      </c>
      <c r="L71" s="14">
        <f t="shared" si="23"/>
        <v>189</v>
      </c>
      <c r="M71" s="14">
        <f t="shared" si="23"/>
        <v>1878</v>
      </c>
      <c r="N71" s="14">
        <f t="shared" si="23"/>
        <v>189</v>
      </c>
      <c r="O71" s="14">
        <f t="shared" si="23"/>
        <v>1878</v>
      </c>
      <c r="P71" s="14">
        <f t="shared" si="23"/>
        <v>0</v>
      </c>
      <c r="Q71" s="14">
        <f t="shared" si="23"/>
        <v>0</v>
      </c>
      <c r="R71" s="14">
        <f t="shared" si="23"/>
        <v>0</v>
      </c>
      <c r="S71" s="14">
        <f t="shared" si="23"/>
        <v>467</v>
      </c>
      <c r="T71" s="14">
        <f t="shared" si="23"/>
        <v>0</v>
      </c>
      <c r="U71" s="23"/>
      <c r="V71" s="14">
        <f>SUM(V65:V70)</f>
        <v>18980</v>
      </c>
      <c r="W71" s="14">
        <f>SUM(W65:W70)</f>
        <v>16</v>
      </c>
    </row>
    <row r="72" spans="1:24" ht="15.75" thickTop="1" x14ac:dyDescent="0.25">
      <c r="A72" t="s">
        <v>62</v>
      </c>
      <c r="B72" t="s">
        <v>63</v>
      </c>
      <c r="C72" t="s">
        <v>1148</v>
      </c>
      <c r="F72" s="13">
        <v>4</v>
      </c>
      <c r="G72" s="13">
        <v>48</v>
      </c>
      <c r="H72" s="13">
        <v>1</v>
      </c>
      <c r="I72" s="13">
        <v>5</v>
      </c>
      <c r="J72" s="13">
        <v>8</v>
      </c>
      <c r="K72" s="13">
        <v>16</v>
      </c>
      <c r="L72" s="25">
        <f>D72+H72+F72+J72</f>
        <v>13</v>
      </c>
      <c r="M72" s="25">
        <f>E72+G72+I72+K72</f>
        <v>69</v>
      </c>
      <c r="N72" s="13">
        <v>13</v>
      </c>
      <c r="O72" s="13">
        <v>69</v>
      </c>
      <c r="P72" s="13">
        <f t="shared" ref="P72:Q76" si="24">L72-N72</f>
        <v>0</v>
      </c>
      <c r="Q72" s="13">
        <f t="shared" si="24"/>
        <v>0</v>
      </c>
      <c r="S72" s="13">
        <v>25</v>
      </c>
      <c r="V72" s="13">
        <v>1196</v>
      </c>
    </row>
    <row r="73" spans="1:24" x14ac:dyDescent="0.25">
      <c r="B73" t="s">
        <v>64</v>
      </c>
      <c r="C73" t="s">
        <v>1149</v>
      </c>
      <c r="D73" s="13">
        <v>3</v>
      </c>
      <c r="E73" s="13">
        <v>45</v>
      </c>
      <c r="F73" s="13">
        <v>19</v>
      </c>
      <c r="G73" s="13">
        <v>228</v>
      </c>
      <c r="H73" s="13">
        <v>4</v>
      </c>
      <c r="I73" s="13">
        <v>24</v>
      </c>
      <c r="J73" s="13">
        <v>14</v>
      </c>
      <c r="K73" s="13">
        <v>28</v>
      </c>
      <c r="L73" s="25">
        <f>D73+H73+F73+J73</f>
        <v>40</v>
      </c>
      <c r="M73" s="25">
        <f>E73+G73+I73+K73</f>
        <v>325</v>
      </c>
      <c r="N73" s="13">
        <v>40</v>
      </c>
      <c r="O73" s="13">
        <v>325</v>
      </c>
      <c r="P73" s="13">
        <f t="shared" si="24"/>
        <v>0</v>
      </c>
      <c r="Q73" s="13">
        <f t="shared" si="24"/>
        <v>0</v>
      </c>
      <c r="S73" s="13">
        <v>82</v>
      </c>
      <c r="V73" s="13">
        <v>2320</v>
      </c>
    </row>
    <row r="74" spans="1:24" x14ac:dyDescent="0.25">
      <c r="B74" t="s">
        <v>65</v>
      </c>
      <c r="C74" t="s">
        <v>1150</v>
      </c>
      <c r="H74" s="13">
        <v>1</v>
      </c>
      <c r="I74" s="13">
        <v>3</v>
      </c>
      <c r="L74" s="25">
        <f>D74+H74+F74+J74</f>
        <v>1</v>
      </c>
      <c r="M74" s="25">
        <f>E74+G74+I74+K74</f>
        <v>3</v>
      </c>
      <c r="N74" s="13">
        <v>1</v>
      </c>
      <c r="O74" s="13">
        <v>3</v>
      </c>
      <c r="P74" s="13">
        <f t="shared" si="24"/>
        <v>0</v>
      </c>
      <c r="Q74" s="13">
        <f t="shared" si="24"/>
        <v>0</v>
      </c>
      <c r="S74" s="13">
        <v>4</v>
      </c>
      <c r="V74" s="13">
        <v>49</v>
      </c>
      <c r="X74" t="s">
        <v>957</v>
      </c>
    </row>
    <row r="75" spans="1:24" x14ac:dyDescent="0.25">
      <c r="B75" t="s">
        <v>605</v>
      </c>
      <c r="C75" t="s">
        <v>1151</v>
      </c>
      <c r="D75" s="13">
        <v>3</v>
      </c>
      <c r="E75" s="13">
        <v>39</v>
      </c>
      <c r="F75" s="13">
        <v>7</v>
      </c>
      <c r="G75" s="13">
        <v>63</v>
      </c>
      <c r="H75" s="13">
        <v>3</v>
      </c>
      <c r="I75" s="13">
        <v>15</v>
      </c>
      <c r="J75" s="13">
        <v>3</v>
      </c>
      <c r="K75" s="13">
        <v>6</v>
      </c>
      <c r="L75" s="25">
        <f>D75+H75+F75+J75</f>
        <v>16</v>
      </c>
      <c r="M75" s="25">
        <f>E75+G75+I75+K75</f>
        <v>123</v>
      </c>
      <c r="N75" s="13">
        <v>16</v>
      </c>
      <c r="O75" s="13">
        <v>123</v>
      </c>
      <c r="P75" s="13">
        <f t="shared" si="24"/>
        <v>0</v>
      </c>
      <c r="Q75" s="13">
        <f t="shared" si="24"/>
        <v>0</v>
      </c>
      <c r="S75" s="13">
        <v>54</v>
      </c>
      <c r="V75" s="13">
        <v>1306</v>
      </c>
    </row>
    <row r="76" spans="1:24" x14ac:dyDescent="0.25">
      <c r="B76" t="s">
        <v>62</v>
      </c>
      <c r="C76" t="s">
        <v>1154</v>
      </c>
      <c r="D76" s="13">
        <v>71</v>
      </c>
      <c r="E76" s="13">
        <v>1207</v>
      </c>
      <c r="F76" s="13">
        <v>56</v>
      </c>
      <c r="G76" s="13">
        <v>672</v>
      </c>
      <c r="H76" s="13">
        <v>67</v>
      </c>
      <c r="I76" s="13">
        <v>402</v>
      </c>
      <c r="J76" s="13">
        <v>3</v>
      </c>
      <c r="K76" s="13">
        <v>6</v>
      </c>
      <c r="L76" s="25">
        <f>D76+H76+F76+J76</f>
        <v>197</v>
      </c>
      <c r="M76" s="25">
        <f>E76+G76+I76+K76</f>
        <v>2287</v>
      </c>
      <c r="N76" s="13">
        <v>197</v>
      </c>
      <c r="O76" s="13">
        <v>2287</v>
      </c>
      <c r="P76" s="13">
        <f t="shared" si="24"/>
        <v>0</v>
      </c>
      <c r="Q76" s="13">
        <f t="shared" si="24"/>
        <v>0</v>
      </c>
      <c r="S76" s="13">
        <f>631+345</f>
        <v>976</v>
      </c>
      <c r="V76" s="13">
        <v>335124</v>
      </c>
      <c r="W76" s="13">
        <v>44</v>
      </c>
    </row>
    <row r="77" spans="1:24" ht="15.75" thickBot="1" x14ac:dyDescent="0.3">
      <c r="A77" s="2" t="s">
        <v>5</v>
      </c>
      <c r="B77" s="2"/>
      <c r="C77" s="2"/>
      <c r="D77" s="14">
        <f t="shared" ref="D77:T77" si="25">SUM(D72:D76)</f>
        <v>77</v>
      </c>
      <c r="E77" s="14">
        <f t="shared" si="25"/>
        <v>1291</v>
      </c>
      <c r="F77" s="14">
        <f t="shared" si="25"/>
        <v>86</v>
      </c>
      <c r="G77" s="14">
        <f t="shared" si="25"/>
        <v>1011</v>
      </c>
      <c r="H77" s="14">
        <f t="shared" si="25"/>
        <v>76</v>
      </c>
      <c r="I77" s="14">
        <f t="shared" si="25"/>
        <v>449</v>
      </c>
      <c r="J77" s="14">
        <f t="shared" si="25"/>
        <v>28</v>
      </c>
      <c r="K77" s="14">
        <f t="shared" si="25"/>
        <v>56</v>
      </c>
      <c r="L77" s="14">
        <f t="shared" si="25"/>
        <v>267</v>
      </c>
      <c r="M77" s="14">
        <f t="shared" si="25"/>
        <v>2807</v>
      </c>
      <c r="N77" s="14">
        <f t="shared" si="25"/>
        <v>267</v>
      </c>
      <c r="O77" s="14">
        <f t="shared" si="25"/>
        <v>2807</v>
      </c>
      <c r="P77" s="14">
        <f t="shared" si="25"/>
        <v>0</v>
      </c>
      <c r="Q77" s="14">
        <f t="shared" si="25"/>
        <v>0</v>
      </c>
      <c r="R77" s="14">
        <f t="shared" si="25"/>
        <v>0</v>
      </c>
      <c r="S77" s="14">
        <f t="shared" si="25"/>
        <v>1141</v>
      </c>
      <c r="T77" s="14">
        <f t="shared" si="25"/>
        <v>0</v>
      </c>
      <c r="U77" s="23"/>
      <c r="V77" s="14">
        <f>SUM(V72:V76)</f>
        <v>339995</v>
      </c>
      <c r="W77" s="14">
        <f>SUM(W72:W76)</f>
        <v>44</v>
      </c>
    </row>
    <row r="78" spans="1:24" ht="15.75" thickTop="1" x14ac:dyDescent="0.25">
      <c r="A78" t="s">
        <v>68</v>
      </c>
      <c r="B78" t="s">
        <v>594</v>
      </c>
      <c r="C78" t="s">
        <v>1155</v>
      </c>
      <c r="H78" s="13">
        <v>3</v>
      </c>
      <c r="I78" s="13">
        <v>9</v>
      </c>
      <c r="J78" s="13">
        <v>1</v>
      </c>
      <c r="K78" s="13">
        <v>2</v>
      </c>
      <c r="L78" s="25">
        <f t="shared" ref="L78:L87" si="26">D78+H78+F78+J78</f>
        <v>4</v>
      </c>
      <c r="M78" s="25">
        <f t="shared" ref="M78:M87" si="27">E78+G78+I78+K78</f>
        <v>11</v>
      </c>
      <c r="N78" s="13">
        <v>4</v>
      </c>
      <c r="O78" s="13">
        <v>11</v>
      </c>
      <c r="P78" s="13">
        <f t="shared" ref="P78:P87" si="28">L78-N78</f>
        <v>0</v>
      </c>
      <c r="Q78" s="13">
        <f t="shared" ref="Q78:Q87" si="29">M78-O78</f>
        <v>0</v>
      </c>
      <c r="S78" s="13">
        <v>8</v>
      </c>
      <c r="V78" s="13">
        <v>750</v>
      </c>
    </row>
    <row r="79" spans="1:24" x14ac:dyDescent="0.25">
      <c r="B79" t="s">
        <v>69</v>
      </c>
      <c r="C79" t="s">
        <v>1156</v>
      </c>
      <c r="D79" s="13">
        <v>6</v>
      </c>
      <c r="E79" s="13">
        <v>168</v>
      </c>
      <c r="F79" s="13">
        <v>7</v>
      </c>
      <c r="G79" s="13">
        <v>126</v>
      </c>
      <c r="H79" s="13">
        <v>27</v>
      </c>
      <c r="I79" s="13">
        <v>135</v>
      </c>
      <c r="J79" s="13">
        <v>1</v>
      </c>
      <c r="K79" s="13">
        <v>2</v>
      </c>
      <c r="L79" s="25">
        <f t="shared" si="26"/>
        <v>41</v>
      </c>
      <c r="M79" s="25">
        <f t="shared" si="27"/>
        <v>431</v>
      </c>
      <c r="N79" s="13">
        <v>41</v>
      </c>
      <c r="O79" s="13">
        <v>431</v>
      </c>
      <c r="P79" s="13">
        <f t="shared" si="28"/>
        <v>0</v>
      </c>
      <c r="Q79" s="13">
        <f t="shared" si="29"/>
        <v>0</v>
      </c>
      <c r="S79" s="13">
        <v>75</v>
      </c>
      <c r="T79" s="13">
        <v>48</v>
      </c>
      <c r="V79" s="13">
        <v>2001</v>
      </c>
    </row>
    <row r="80" spans="1:24" x14ac:dyDescent="0.25">
      <c r="B80" t="s">
        <v>70</v>
      </c>
      <c r="C80" t="s">
        <v>1157</v>
      </c>
      <c r="D80" s="13">
        <v>2</v>
      </c>
      <c r="E80" s="13">
        <v>50</v>
      </c>
      <c r="H80" s="13">
        <v>11</v>
      </c>
      <c r="I80" s="13">
        <v>44</v>
      </c>
      <c r="L80" s="25">
        <f t="shared" si="26"/>
        <v>13</v>
      </c>
      <c r="M80" s="25">
        <f t="shared" si="27"/>
        <v>94</v>
      </c>
      <c r="N80" s="13">
        <v>13</v>
      </c>
      <c r="O80" s="13">
        <v>94</v>
      </c>
      <c r="P80" s="13">
        <f t="shared" si="28"/>
        <v>0</v>
      </c>
      <c r="Q80" s="13">
        <f t="shared" si="29"/>
        <v>0</v>
      </c>
      <c r="S80" s="13">
        <v>27</v>
      </c>
      <c r="T80" s="13">
        <v>10</v>
      </c>
      <c r="V80" s="13">
        <v>706</v>
      </c>
    </row>
    <row r="81" spans="1:23" x14ac:dyDescent="0.25">
      <c r="B81" t="s">
        <v>71</v>
      </c>
      <c r="C81" t="s">
        <v>1158</v>
      </c>
      <c r="D81" s="13">
        <v>1</v>
      </c>
      <c r="E81" s="13">
        <v>32</v>
      </c>
      <c r="F81" s="13">
        <v>7</v>
      </c>
      <c r="G81" s="13">
        <v>112</v>
      </c>
      <c r="H81" s="13">
        <v>9</v>
      </c>
      <c r="I81" s="13">
        <v>36</v>
      </c>
      <c r="J81" s="13">
        <v>4</v>
      </c>
      <c r="K81" s="13">
        <v>8</v>
      </c>
      <c r="L81" s="25">
        <f t="shared" si="26"/>
        <v>21</v>
      </c>
      <c r="M81" s="25">
        <f t="shared" si="27"/>
        <v>188</v>
      </c>
      <c r="N81" s="13">
        <v>21</v>
      </c>
      <c r="O81" s="13">
        <v>188</v>
      </c>
      <c r="P81" s="13">
        <f t="shared" si="28"/>
        <v>0</v>
      </c>
      <c r="Q81" s="13">
        <f t="shared" si="29"/>
        <v>0</v>
      </c>
      <c r="S81" s="13">
        <v>39</v>
      </c>
      <c r="T81" s="13">
        <v>29</v>
      </c>
      <c r="V81" s="13">
        <v>717</v>
      </c>
    </row>
    <row r="82" spans="1:23" x14ac:dyDescent="0.25">
      <c r="B82" t="s">
        <v>72</v>
      </c>
      <c r="C82" t="s">
        <v>1159</v>
      </c>
      <c r="D82" s="13">
        <v>5</v>
      </c>
      <c r="E82" s="13">
        <v>125</v>
      </c>
      <c r="F82" s="13">
        <v>22</v>
      </c>
      <c r="G82" s="13">
        <v>352</v>
      </c>
      <c r="H82" s="13">
        <v>7</v>
      </c>
      <c r="I82" s="13">
        <v>28</v>
      </c>
      <c r="J82" s="13">
        <v>7</v>
      </c>
      <c r="K82" s="13">
        <v>14</v>
      </c>
      <c r="L82" s="25">
        <f t="shared" si="26"/>
        <v>41</v>
      </c>
      <c r="M82" s="25">
        <f t="shared" si="27"/>
        <v>519</v>
      </c>
      <c r="N82" s="13">
        <v>41</v>
      </c>
      <c r="O82" s="13">
        <v>519</v>
      </c>
      <c r="P82" s="13">
        <f t="shared" si="28"/>
        <v>0</v>
      </c>
      <c r="Q82" s="13">
        <f t="shared" si="29"/>
        <v>0</v>
      </c>
      <c r="S82" s="13">
        <v>90</v>
      </c>
      <c r="T82" s="13">
        <v>68</v>
      </c>
      <c r="V82" s="13">
        <v>826</v>
      </c>
    </row>
    <row r="83" spans="1:23" x14ac:dyDescent="0.25">
      <c r="B83" t="s">
        <v>73</v>
      </c>
      <c r="C83" t="s">
        <v>1160</v>
      </c>
      <c r="H83" s="13">
        <v>2</v>
      </c>
      <c r="I83" s="13">
        <v>8</v>
      </c>
      <c r="J83" s="13">
        <v>1</v>
      </c>
      <c r="K83" s="13">
        <v>2</v>
      </c>
      <c r="L83" s="25">
        <f t="shared" si="26"/>
        <v>3</v>
      </c>
      <c r="M83" s="25">
        <f t="shared" si="27"/>
        <v>10</v>
      </c>
      <c r="N83" s="13">
        <v>3</v>
      </c>
      <c r="O83" s="13">
        <v>10</v>
      </c>
      <c r="P83" s="13">
        <f t="shared" si="28"/>
        <v>0</v>
      </c>
      <c r="Q83" s="13">
        <f t="shared" si="29"/>
        <v>0</v>
      </c>
      <c r="S83" s="13">
        <v>5</v>
      </c>
      <c r="V83" s="13">
        <v>52</v>
      </c>
    </row>
    <row r="84" spans="1:23" x14ac:dyDescent="0.25">
      <c r="B84" t="s">
        <v>593</v>
      </c>
      <c r="C84" t="s">
        <v>1161</v>
      </c>
      <c r="D84" s="13">
        <v>4</v>
      </c>
      <c r="E84" s="13">
        <v>92</v>
      </c>
      <c r="F84" s="13">
        <v>76</v>
      </c>
      <c r="G84" s="13">
        <v>1368</v>
      </c>
      <c r="H84" s="13">
        <v>16</v>
      </c>
      <c r="I84" s="13">
        <v>80</v>
      </c>
      <c r="J84" s="13">
        <v>3</v>
      </c>
      <c r="K84" s="13">
        <v>6</v>
      </c>
      <c r="L84" s="25">
        <f t="shared" si="26"/>
        <v>99</v>
      </c>
      <c r="M84" s="25">
        <f t="shared" si="27"/>
        <v>1546</v>
      </c>
      <c r="N84" s="13">
        <v>99</v>
      </c>
      <c r="O84" s="13">
        <v>1546</v>
      </c>
      <c r="P84" s="13">
        <f t="shared" si="28"/>
        <v>0</v>
      </c>
      <c r="Q84" s="13">
        <f t="shared" si="29"/>
        <v>0</v>
      </c>
      <c r="S84" s="13">
        <v>178</v>
      </c>
      <c r="T84" s="13">
        <v>240</v>
      </c>
      <c r="V84" s="13">
        <v>4004</v>
      </c>
      <c r="W84" s="13">
        <v>6</v>
      </c>
    </row>
    <row r="85" spans="1:23" x14ac:dyDescent="0.25">
      <c r="B85" t="s">
        <v>74</v>
      </c>
      <c r="C85" t="s">
        <v>1161</v>
      </c>
      <c r="H85" s="13">
        <v>1</v>
      </c>
      <c r="I85" s="13">
        <v>4</v>
      </c>
      <c r="J85" s="13">
        <v>4</v>
      </c>
      <c r="K85" s="13">
        <v>8</v>
      </c>
      <c r="L85" s="25">
        <f t="shared" si="26"/>
        <v>5</v>
      </c>
      <c r="M85" s="25">
        <f t="shared" si="27"/>
        <v>12</v>
      </c>
      <c r="N85" s="13">
        <v>5</v>
      </c>
      <c r="O85" s="13">
        <v>12</v>
      </c>
      <c r="P85" s="13">
        <f t="shared" si="28"/>
        <v>0</v>
      </c>
      <c r="Q85" s="13">
        <f t="shared" si="29"/>
        <v>0</v>
      </c>
      <c r="S85" s="13">
        <v>5</v>
      </c>
      <c r="V85" s="13">
        <v>72</v>
      </c>
    </row>
    <row r="86" spans="1:23" x14ac:dyDescent="0.25">
      <c r="B86" t="s">
        <v>68</v>
      </c>
      <c r="C86" t="s">
        <v>1162</v>
      </c>
      <c r="D86" s="13">
        <v>59</v>
      </c>
      <c r="E86" s="13">
        <v>1770</v>
      </c>
      <c r="F86" s="13">
        <v>88</v>
      </c>
      <c r="G86" s="13">
        <v>1584</v>
      </c>
      <c r="H86" s="13">
        <v>40</v>
      </c>
      <c r="I86" s="13">
        <v>200</v>
      </c>
      <c r="J86" s="13">
        <v>35</v>
      </c>
      <c r="K86" s="13">
        <v>70</v>
      </c>
      <c r="L86" s="25">
        <f t="shared" si="26"/>
        <v>222</v>
      </c>
      <c r="M86" s="25">
        <f t="shared" si="27"/>
        <v>3624</v>
      </c>
      <c r="N86" s="13">
        <v>222</v>
      </c>
      <c r="O86" s="13">
        <v>3624</v>
      </c>
      <c r="P86" s="13">
        <f t="shared" si="28"/>
        <v>0</v>
      </c>
      <c r="Q86" s="13">
        <f t="shared" si="29"/>
        <v>0</v>
      </c>
      <c r="S86" s="13">
        <v>430</v>
      </c>
      <c r="T86" s="13">
        <v>380</v>
      </c>
      <c r="V86" s="13">
        <v>130379</v>
      </c>
      <c r="W86" s="13">
        <v>77</v>
      </c>
    </row>
    <row r="87" spans="1:23" x14ac:dyDescent="0.25">
      <c r="B87" t="s">
        <v>75</v>
      </c>
      <c r="C87" t="s">
        <v>1163</v>
      </c>
      <c r="D87" s="13">
        <v>12</v>
      </c>
      <c r="E87" s="13">
        <v>336</v>
      </c>
      <c r="F87" s="13">
        <v>47</v>
      </c>
      <c r="G87" s="13">
        <v>846</v>
      </c>
      <c r="H87" s="13">
        <v>14</v>
      </c>
      <c r="I87" s="13">
        <v>56</v>
      </c>
      <c r="J87" s="13">
        <v>13</v>
      </c>
      <c r="K87" s="13">
        <v>26</v>
      </c>
      <c r="L87" s="25">
        <f t="shared" si="26"/>
        <v>86</v>
      </c>
      <c r="M87" s="25">
        <f t="shared" si="27"/>
        <v>1264</v>
      </c>
      <c r="N87" s="13">
        <v>86</v>
      </c>
      <c r="O87" s="13">
        <v>1264</v>
      </c>
      <c r="P87" s="13">
        <f t="shared" si="28"/>
        <v>0</v>
      </c>
      <c r="Q87" s="13">
        <f t="shared" si="29"/>
        <v>0</v>
      </c>
      <c r="S87" s="13">
        <v>189</v>
      </c>
      <c r="T87" s="13">
        <v>130</v>
      </c>
      <c r="V87" s="13">
        <v>161</v>
      </c>
    </row>
    <row r="88" spans="1:23" ht="15.75" thickBot="1" x14ac:dyDescent="0.3">
      <c r="A88" s="2" t="s">
        <v>5</v>
      </c>
      <c r="B88" s="2"/>
      <c r="C88" s="2"/>
      <c r="D88" s="14">
        <f t="shared" ref="D88:T88" si="30">SUM(D78:D87)</f>
        <v>89</v>
      </c>
      <c r="E88" s="14">
        <f t="shared" si="30"/>
        <v>2573</v>
      </c>
      <c r="F88" s="14">
        <f t="shared" si="30"/>
        <v>247</v>
      </c>
      <c r="G88" s="14">
        <f t="shared" si="30"/>
        <v>4388</v>
      </c>
      <c r="H88" s="14">
        <f t="shared" si="30"/>
        <v>130</v>
      </c>
      <c r="I88" s="14">
        <f t="shared" si="30"/>
        <v>600</v>
      </c>
      <c r="J88" s="14">
        <f t="shared" si="30"/>
        <v>69</v>
      </c>
      <c r="K88" s="14">
        <f t="shared" si="30"/>
        <v>138</v>
      </c>
      <c r="L88" s="14">
        <f t="shared" si="30"/>
        <v>535</v>
      </c>
      <c r="M88" s="14">
        <f t="shared" si="30"/>
        <v>7699</v>
      </c>
      <c r="N88" s="14">
        <f t="shared" si="30"/>
        <v>535</v>
      </c>
      <c r="O88" s="14">
        <f t="shared" si="30"/>
        <v>7699</v>
      </c>
      <c r="P88" s="14">
        <f t="shared" si="30"/>
        <v>0</v>
      </c>
      <c r="Q88" s="14">
        <f t="shared" si="30"/>
        <v>0</v>
      </c>
      <c r="R88" s="14">
        <f t="shared" si="30"/>
        <v>0</v>
      </c>
      <c r="S88" s="14">
        <f t="shared" si="30"/>
        <v>1046</v>
      </c>
      <c r="T88" s="14">
        <f t="shared" si="30"/>
        <v>905</v>
      </c>
      <c r="U88" s="23"/>
      <c r="V88" s="14">
        <f>SUM(V78:V87)</f>
        <v>139668</v>
      </c>
      <c r="W88" s="14">
        <f>SUM(W78:W87)</f>
        <v>83</v>
      </c>
    </row>
    <row r="89" spans="1:23" ht="15.75" thickTop="1" x14ac:dyDescent="0.25">
      <c r="A89" t="s">
        <v>76</v>
      </c>
      <c r="B89" t="s">
        <v>77</v>
      </c>
      <c r="C89" t="s">
        <v>1164</v>
      </c>
      <c r="D89" s="13">
        <v>17</v>
      </c>
      <c r="E89" s="13">
        <v>510</v>
      </c>
      <c r="F89" s="13">
        <v>15</v>
      </c>
      <c r="G89" s="13">
        <v>300</v>
      </c>
      <c r="H89" s="13">
        <v>8</v>
      </c>
      <c r="I89" s="13">
        <v>64</v>
      </c>
      <c r="J89" s="13">
        <v>54</v>
      </c>
      <c r="K89" s="13">
        <v>162</v>
      </c>
      <c r="L89" s="25">
        <f t="shared" ref="L89:L96" si="31">D89+H89+F89+J89</f>
        <v>94</v>
      </c>
      <c r="M89" s="25">
        <f t="shared" ref="M89:M96" si="32">E89+G89+I89+K89</f>
        <v>1036</v>
      </c>
      <c r="N89" s="13">
        <v>94</v>
      </c>
      <c r="O89" s="13">
        <v>1036</v>
      </c>
      <c r="P89" s="13">
        <f t="shared" ref="P89:Q96" si="33">L89-N89</f>
        <v>0</v>
      </c>
      <c r="Q89" s="13">
        <f t="shared" si="33"/>
        <v>0</v>
      </c>
      <c r="S89" s="13">
        <v>126</v>
      </c>
      <c r="T89" s="13">
        <v>162</v>
      </c>
      <c r="U89" s="15" t="s">
        <v>879</v>
      </c>
      <c r="V89" s="13">
        <v>1221</v>
      </c>
    </row>
    <row r="90" spans="1:23" x14ac:dyDescent="0.25">
      <c r="B90" t="s">
        <v>78</v>
      </c>
      <c r="C90" t="s">
        <v>154</v>
      </c>
      <c r="D90" s="13">
        <v>1</v>
      </c>
      <c r="E90" s="13">
        <v>30</v>
      </c>
      <c r="F90" s="13">
        <v>2</v>
      </c>
      <c r="G90" s="13">
        <v>40</v>
      </c>
      <c r="H90" s="13">
        <v>1</v>
      </c>
      <c r="I90" s="13">
        <v>8</v>
      </c>
      <c r="J90" s="13">
        <v>12</v>
      </c>
      <c r="K90" s="13">
        <v>36</v>
      </c>
      <c r="L90" s="25">
        <f t="shared" si="31"/>
        <v>16</v>
      </c>
      <c r="M90" s="25">
        <f t="shared" si="32"/>
        <v>114</v>
      </c>
      <c r="N90" s="13">
        <v>16</v>
      </c>
      <c r="O90" s="13">
        <v>114</v>
      </c>
      <c r="P90" s="13">
        <f t="shared" si="33"/>
        <v>0</v>
      </c>
      <c r="Q90" s="13">
        <f t="shared" si="33"/>
        <v>0</v>
      </c>
      <c r="S90" s="13">
        <v>28</v>
      </c>
      <c r="T90" s="13">
        <v>12</v>
      </c>
      <c r="U90" s="15" t="s">
        <v>879</v>
      </c>
    </row>
    <row r="91" spans="1:23" x14ac:dyDescent="0.25">
      <c r="B91" t="s">
        <v>79</v>
      </c>
      <c r="C91" t="s">
        <v>1165</v>
      </c>
      <c r="D91" s="13">
        <v>15</v>
      </c>
      <c r="E91" s="13">
        <v>450</v>
      </c>
      <c r="F91" s="13">
        <v>20</v>
      </c>
      <c r="G91" s="13">
        <v>400</v>
      </c>
      <c r="H91" s="13">
        <v>7</v>
      </c>
      <c r="I91" s="13">
        <v>56</v>
      </c>
      <c r="J91" s="13">
        <v>54</v>
      </c>
      <c r="K91" s="13">
        <v>162</v>
      </c>
      <c r="L91" s="25">
        <f t="shared" si="31"/>
        <v>96</v>
      </c>
      <c r="M91" s="25">
        <f t="shared" si="32"/>
        <v>1068</v>
      </c>
      <c r="N91" s="13">
        <v>96</v>
      </c>
      <c r="O91" s="13">
        <v>1068</v>
      </c>
      <c r="P91" s="13">
        <f t="shared" si="33"/>
        <v>0</v>
      </c>
      <c r="Q91" s="13">
        <f t="shared" si="33"/>
        <v>0</v>
      </c>
      <c r="S91" s="13">
        <v>200</v>
      </c>
      <c r="T91" s="13">
        <v>108</v>
      </c>
      <c r="U91" s="15" t="s">
        <v>882</v>
      </c>
      <c r="V91" s="13">
        <v>1080</v>
      </c>
    </row>
    <row r="92" spans="1:23" x14ac:dyDescent="0.25">
      <c r="B92" t="s">
        <v>80</v>
      </c>
      <c r="C92" t="s">
        <v>153</v>
      </c>
      <c r="D92" s="13">
        <v>8</v>
      </c>
      <c r="E92" s="13">
        <v>240</v>
      </c>
      <c r="F92" s="13">
        <v>16</v>
      </c>
      <c r="G92" s="13">
        <v>320</v>
      </c>
      <c r="H92" s="13">
        <v>5</v>
      </c>
      <c r="I92" s="13">
        <v>40</v>
      </c>
      <c r="J92" s="13">
        <v>38</v>
      </c>
      <c r="K92" s="13">
        <v>114</v>
      </c>
      <c r="L92" s="25">
        <f t="shared" si="31"/>
        <v>67</v>
      </c>
      <c r="M92" s="25">
        <f t="shared" si="32"/>
        <v>714</v>
      </c>
      <c r="N92" s="13">
        <v>67</v>
      </c>
      <c r="O92" s="13">
        <v>714</v>
      </c>
      <c r="P92" s="13">
        <f t="shared" si="33"/>
        <v>0</v>
      </c>
      <c r="Q92" s="13">
        <f t="shared" si="33"/>
        <v>0</v>
      </c>
      <c r="S92" s="13">
        <v>116</v>
      </c>
      <c r="T92" s="13">
        <v>84</v>
      </c>
      <c r="U92" s="15" t="s">
        <v>882</v>
      </c>
    </row>
    <row r="93" spans="1:23" x14ac:dyDescent="0.25">
      <c r="B93" t="s">
        <v>76</v>
      </c>
      <c r="C93" t="s">
        <v>1166</v>
      </c>
      <c r="D93" s="13">
        <v>51</v>
      </c>
      <c r="E93" s="13">
        <v>1530</v>
      </c>
      <c r="F93" s="13">
        <v>50</v>
      </c>
      <c r="G93" s="13">
        <v>1000</v>
      </c>
      <c r="H93" s="13">
        <v>25</v>
      </c>
      <c r="I93" s="13">
        <v>200</v>
      </c>
      <c r="J93" s="13">
        <v>68</v>
      </c>
      <c r="K93" s="13">
        <v>204</v>
      </c>
      <c r="L93" s="25">
        <f t="shared" si="31"/>
        <v>194</v>
      </c>
      <c r="M93" s="25">
        <f t="shared" si="32"/>
        <v>2934</v>
      </c>
      <c r="N93" s="13">
        <v>194</v>
      </c>
      <c r="O93" s="13">
        <v>2934</v>
      </c>
      <c r="P93" s="13">
        <f t="shared" si="33"/>
        <v>0</v>
      </c>
      <c r="Q93" s="13">
        <f t="shared" si="33"/>
        <v>0</v>
      </c>
      <c r="S93" s="13">
        <v>437</v>
      </c>
      <c r="T93" s="13">
        <v>230</v>
      </c>
      <c r="V93" s="13">
        <v>174061</v>
      </c>
      <c r="W93" s="13">
        <v>76</v>
      </c>
    </row>
    <row r="94" spans="1:23" x14ac:dyDescent="0.25">
      <c r="B94" t="s">
        <v>81</v>
      </c>
      <c r="C94" t="s">
        <v>1167</v>
      </c>
      <c r="D94" s="13">
        <v>4</v>
      </c>
      <c r="E94" s="13">
        <v>120</v>
      </c>
      <c r="F94" s="13">
        <v>13</v>
      </c>
      <c r="G94" s="13">
        <v>260</v>
      </c>
      <c r="H94" s="13">
        <v>9</v>
      </c>
      <c r="I94" s="13">
        <v>72</v>
      </c>
      <c r="J94" s="13">
        <v>12</v>
      </c>
      <c r="K94" s="13">
        <v>36</v>
      </c>
      <c r="L94" s="25">
        <f t="shared" si="31"/>
        <v>38</v>
      </c>
      <c r="M94" s="25">
        <f t="shared" si="32"/>
        <v>488</v>
      </c>
      <c r="N94" s="13">
        <v>38</v>
      </c>
      <c r="O94" s="13">
        <v>488</v>
      </c>
      <c r="P94" s="13">
        <f t="shared" si="33"/>
        <v>0</v>
      </c>
      <c r="Q94" s="13">
        <f t="shared" si="33"/>
        <v>0</v>
      </c>
      <c r="S94" s="13">
        <v>80</v>
      </c>
      <c r="T94" s="13">
        <v>44</v>
      </c>
      <c r="V94" s="13">
        <v>7767</v>
      </c>
      <c r="W94" s="13">
        <v>4</v>
      </c>
    </row>
    <row r="95" spans="1:23" x14ac:dyDescent="0.25">
      <c r="B95" t="s">
        <v>82</v>
      </c>
      <c r="C95" t="s">
        <v>1168</v>
      </c>
      <c r="D95" s="13">
        <v>20</v>
      </c>
      <c r="E95" s="13">
        <v>600</v>
      </c>
      <c r="F95" s="13">
        <v>22</v>
      </c>
      <c r="G95" s="13">
        <v>440</v>
      </c>
      <c r="H95" s="13">
        <v>23</v>
      </c>
      <c r="I95" s="13">
        <v>184</v>
      </c>
      <c r="J95" s="13">
        <v>12</v>
      </c>
      <c r="K95" s="13">
        <v>36</v>
      </c>
      <c r="L95" s="25">
        <f t="shared" si="31"/>
        <v>77</v>
      </c>
      <c r="M95" s="25">
        <f t="shared" si="32"/>
        <v>1260</v>
      </c>
      <c r="N95" s="13">
        <v>77</v>
      </c>
      <c r="O95" s="13">
        <v>1260</v>
      </c>
      <c r="P95" s="13">
        <f t="shared" si="33"/>
        <v>0</v>
      </c>
      <c r="Q95" s="13">
        <f t="shared" si="33"/>
        <v>0</v>
      </c>
      <c r="S95" s="13">
        <v>182</v>
      </c>
      <c r="T95" s="13">
        <v>116</v>
      </c>
      <c r="V95" s="13">
        <v>8688</v>
      </c>
      <c r="W95" s="13">
        <v>2</v>
      </c>
    </row>
    <row r="96" spans="1:23" x14ac:dyDescent="0.25">
      <c r="B96" t="s">
        <v>83</v>
      </c>
      <c r="C96" t="s">
        <v>1169</v>
      </c>
      <c r="D96" s="13">
        <v>6</v>
      </c>
      <c r="E96" s="13">
        <v>180</v>
      </c>
      <c r="F96" s="13">
        <v>6</v>
      </c>
      <c r="G96" s="13">
        <v>120</v>
      </c>
      <c r="H96" s="13">
        <v>3</v>
      </c>
      <c r="I96" s="13">
        <v>24</v>
      </c>
      <c r="J96" s="13">
        <v>20</v>
      </c>
      <c r="K96" s="13">
        <v>60</v>
      </c>
      <c r="L96" s="25">
        <f t="shared" si="31"/>
        <v>35</v>
      </c>
      <c r="M96" s="25">
        <f t="shared" si="32"/>
        <v>384</v>
      </c>
      <c r="N96" s="13">
        <v>35</v>
      </c>
      <c r="O96" s="13">
        <v>384</v>
      </c>
      <c r="P96" s="13">
        <f t="shared" si="33"/>
        <v>0</v>
      </c>
      <c r="Q96" s="13">
        <f t="shared" si="33"/>
        <v>0</v>
      </c>
      <c r="S96" s="13">
        <v>54</v>
      </c>
      <c r="T96" s="13">
        <v>16</v>
      </c>
      <c r="V96" s="13">
        <v>1125</v>
      </c>
    </row>
    <row r="97" spans="1:23" ht="15.75" thickBot="1" x14ac:dyDescent="0.3">
      <c r="A97" s="2" t="s">
        <v>5</v>
      </c>
      <c r="B97" s="2"/>
      <c r="C97" s="2"/>
      <c r="D97" s="14">
        <f t="shared" ref="D97:T97" si="34">SUM(D89:D96)</f>
        <v>122</v>
      </c>
      <c r="E97" s="14">
        <f t="shared" si="34"/>
        <v>3660</v>
      </c>
      <c r="F97" s="14">
        <f t="shared" si="34"/>
        <v>144</v>
      </c>
      <c r="G97" s="14">
        <f t="shared" si="34"/>
        <v>2880</v>
      </c>
      <c r="H97" s="14">
        <f t="shared" si="34"/>
        <v>81</v>
      </c>
      <c r="I97" s="14">
        <f t="shared" si="34"/>
        <v>648</v>
      </c>
      <c r="J97" s="14">
        <f t="shared" si="34"/>
        <v>270</v>
      </c>
      <c r="K97" s="14">
        <f t="shared" si="34"/>
        <v>810</v>
      </c>
      <c r="L97" s="14">
        <f t="shared" si="34"/>
        <v>617</v>
      </c>
      <c r="M97" s="14">
        <f t="shared" si="34"/>
        <v>7998</v>
      </c>
      <c r="N97" s="14">
        <f t="shared" si="34"/>
        <v>617</v>
      </c>
      <c r="O97" s="14">
        <f t="shared" si="34"/>
        <v>7998</v>
      </c>
      <c r="P97" s="14">
        <f t="shared" si="34"/>
        <v>0</v>
      </c>
      <c r="Q97" s="14">
        <f t="shared" si="34"/>
        <v>0</v>
      </c>
      <c r="R97" s="14">
        <f t="shared" si="34"/>
        <v>0</v>
      </c>
      <c r="S97" s="14">
        <f t="shared" si="34"/>
        <v>1223</v>
      </c>
      <c r="T97" s="14">
        <f t="shared" si="34"/>
        <v>772</v>
      </c>
      <c r="U97" s="14"/>
      <c r="V97" s="14">
        <f>SUM(V89:V96)</f>
        <v>193942</v>
      </c>
      <c r="W97" s="14">
        <f>SUM(W89:W96)</f>
        <v>82</v>
      </c>
    </row>
    <row r="98" spans="1:23" ht="15.75" thickTop="1" x14ac:dyDescent="0.25">
      <c r="A98" t="s">
        <v>84</v>
      </c>
      <c r="B98" t="s">
        <v>85</v>
      </c>
      <c r="C98" t="s">
        <v>1170</v>
      </c>
      <c r="D98" s="13">
        <v>9</v>
      </c>
      <c r="E98" s="13">
        <v>234</v>
      </c>
      <c r="F98" s="13">
        <v>6</v>
      </c>
      <c r="G98" s="13">
        <v>108</v>
      </c>
      <c r="H98" s="13">
        <v>18</v>
      </c>
      <c r="I98" s="13">
        <v>90</v>
      </c>
      <c r="J98" s="13">
        <v>13</v>
      </c>
      <c r="K98" s="13">
        <v>39</v>
      </c>
      <c r="L98" s="25">
        <f t="shared" ref="L98:L104" si="35">D98+H98+F98+J98</f>
        <v>46</v>
      </c>
      <c r="M98" s="25">
        <f t="shared" ref="M98:M104" si="36">E98+G98+I98+K98</f>
        <v>471</v>
      </c>
      <c r="N98" s="13">
        <v>46</v>
      </c>
      <c r="O98" s="13">
        <v>471</v>
      </c>
      <c r="P98" s="13">
        <f t="shared" ref="P98:Q104" si="37">L98-N98</f>
        <v>0</v>
      </c>
      <c r="Q98" s="13">
        <f t="shared" si="37"/>
        <v>0</v>
      </c>
      <c r="S98" s="13">
        <v>116</v>
      </c>
      <c r="T98" s="13">
        <v>18</v>
      </c>
      <c r="V98" s="13">
        <v>1141</v>
      </c>
    </row>
    <row r="99" spans="1:23" x14ac:dyDescent="0.25">
      <c r="B99" t="s">
        <v>86</v>
      </c>
      <c r="C99" t="s">
        <v>1171</v>
      </c>
      <c r="D99" s="13">
        <v>24</v>
      </c>
      <c r="E99" s="13">
        <v>624</v>
      </c>
      <c r="F99" s="13">
        <v>22</v>
      </c>
      <c r="G99" s="13">
        <v>396</v>
      </c>
      <c r="H99" s="13">
        <v>21</v>
      </c>
      <c r="I99" s="13">
        <v>105</v>
      </c>
      <c r="J99" s="13">
        <v>23</v>
      </c>
      <c r="K99" s="13">
        <v>69</v>
      </c>
      <c r="L99" s="25">
        <f t="shared" si="35"/>
        <v>90</v>
      </c>
      <c r="M99" s="25">
        <f t="shared" si="36"/>
        <v>1194</v>
      </c>
      <c r="N99" s="13">
        <v>90</v>
      </c>
      <c r="O99" s="13">
        <v>1194</v>
      </c>
      <c r="P99" s="13">
        <f t="shared" si="37"/>
        <v>0</v>
      </c>
      <c r="Q99" s="13">
        <f t="shared" si="37"/>
        <v>0</v>
      </c>
      <c r="S99" s="13">
        <v>211</v>
      </c>
      <c r="T99" s="13">
        <v>86</v>
      </c>
      <c r="V99" s="13">
        <v>4779</v>
      </c>
      <c r="W99" s="13">
        <v>6</v>
      </c>
    </row>
    <row r="100" spans="1:23" x14ac:dyDescent="0.25">
      <c r="B100" t="s">
        <v>87</v>
      </c>
      <c r="C100" t="s">
        <v>1172</v>
      </c>
      <c r="D100" s="13">
        <v>28</v>
      </c>
      <c r="E100" s="13">
        <v>728</v>
      </c>
      <c r="F100" s="13">
        <v>19</v>
      </c>
      <c r="G100" s="13">
        <v>342</v>
      </c>
      <c r="H100" s="13">
        <v>32</v>
      </c>
      <c r="I100" s="13">
        <v>160</v>
      </c>
      <c r="J100" s="13">
        <v>26</v>
      </c>
      <c r="K100" s="13">
        <v>78</v>
      </c>
      <c r="L100" s="25">
        <f t="shared" si="35"/>
        <v>105</v>
      </c>
      <c r="M100" s="25">
        <f t="shared" si="36"/>
        <v>1308</v>
      </c>
      <c r="N100" s="13">
        <v>105</v>
      </c>
      <c r="O100" s="13">
        <v>1308</v>
      </c>
      <c r="P100" s="13">
        <f t="shared" si="37"/>
        <v>0</v>
      </c>
      <c r="Q100" s="13">
        <f t="shared" si="37"/>
        <v>0</v>
      </c>
      <c r="S100" s="13">
        <v>270</v>
      </c>
      <c r="T100" s="13">
        <v>80</v>
      </c>
      <c r="V100" s="13">
        <v>12259</v>
      </c>
      <c r="W100" s="13">
        <v>11</v>
      </c>
    </row>
    <row r="101" spans="1:23" x14ac:dyDescent="0.25">
      <c r="B101" t="s">
        <v>84</v>
      </c>
      <c r="C101" t="s">
        <v>1173</v>
      </c>
      <c r="D101" s="13">
        <v>21</v>
      </c>
      <c r="E101" s="13">
        <v>546</v>
      </c>
      <c r="F101" s="13">
        <v>13</v>
      </c>
      <c r="G101" s="13">
        <v>234</v>
      </c>
      <c r="H101" s="13">
        <v>4</v>
      </c>
      <c r="I101" s="13">
        <v>20</v>
      </c>
      <c r="J101" s="13">
        <v>7</v>
      </c>
      <c r="K101" s="13">
        <v>21</v>
      </c>
      <c r="L101" s="25">
        <f t="shared" si="35"/>
        <v>45</v>
      </c>
      <c r="M101" s="25">
        <f t="shared" si="36"/>
        <v>821</v>
      </c>
      <c r="N101" s="13">
        <v>45</v>
      </c>
      <c r="O101" s="13">
        <v>821</v>
      </c>
      <c r="P101" s="13">
        <f t="shared" si="37"/>
        <v>0</v>
      </c>
      <c r="Q101" s="13">
        <f t="shared" si="37"/>
        <v>0</v>
      </c>
      <c r="S101" s="13">
        <v>148</v>
      </c>
      <c r="T101" s="13">
        <v>84</v>
      </c>
      <c r="V101" s="13">
        <v>2790</v>
      </c>
      <c r="W101" s="13">
        <v>2</v>
      </c>
    </row>
    <row r="102" spans="1:23" x14ac:dyDescent="0.25">
      <c r="B102" t="s">
        <v>88</v>
      </c>
      <c r="C102" t="s">
        <v>1174</v>
      </c>
      <c r="D102" s="13">
        <v>6</v>
      </c>
      <c r="E102" s="13">
        <v>156</v>
      </c>
      <c r="F102" s="13">
        <v>19</v>
      </c>
      <c r="G102" s="13">
        <v>342</v>
      </c>
      <c r="H102" s="13">
        <v>37</v>
      </c>
      <c r="I102" s="13">
        <v>185</v>
      </c>
      <c r="J102" s="13">
        <v>19</v>
      </c>
      <c r="K102" s="13">
        <v>57</v>
      </c>
      <c r="L102" s="25">
        <f t="shared" si="35"/>
        <v>81</v>
      </c>
      <c r="M102" s="25">
        <f t="shared" si="36"/>
        <v>740</v>
      </c>
      <c r="N102" s="13">
        <v>81</v>
      </c>
      <c r="O102" s="13">
        <v>740</v>
      </c>
      <c r="P102" s="13">
        <f t="shared" si="37"/>
        <v>0</v>
      </c>
      <c r="Q102" s="13">
        <f t="shared" si="37"/>
        <v>0</v>
      </c>
      <c r="S102" s="13">
        <v>230</v>
      </c>
      <c r="T102" s="13">
        <v>18</v>
      </c>
      <c r="V102" s="13">
        <v>7046</v>
      </c>
      <c r="W102" s="13">
        <v>2</v>
      </c>
    </row>
    <row r="103" spans="1:23" x14ac:dyDescent="0.25">
      <c r="B103" t="s">
        <v>89</v>
      </c>
      <c r="C103" t="s">
        <v>1175</v>
      </c>
      <c r="D103" s="13">
        <v>9</v>
      </c>
      <c r="E103" s="13">
        <v>234</v>
      </c>
      <c r="F103" s="13">
        <v>7</v>
      </c>
      <c r="G103" s="13">
        <v>126</v>
      </c>
      <c r="H103" s="13">
        <v>10</v>
      </c>
      <c r="I103" s="13">
        <v>50</v>
      </c>
      <c r="J103" s="13">
        <v>9</v>
      </c>
      <c r="K103" s="13">
        <v>27</v>
      </c>
      <c r="L103" s="25">
        <f t="shared" si="35"/>
        <v>35</v>
      </c>
      <c r="M103" s="25">
        <f t="shared" si="36"/>
        <v>437</v>
      </c>
      <c r="N103" s="13">
        <v>35</v>
      </c>
      <c r="O103" s="13">
        <v>437</v>
      </c>
      <c r="P103" s="13">
        <f t="shared" si="37"/>
        <v>0</v>
      </c>
      <c r="Q103" s="13">
        <f t="shared" si="37"/>
        <v>0</v>
      </c>
      <c r="S103" s="13">
        <v>128</v>
      </c>
      <c r="T103" s="13">
        <v>16</v>
      </c>
      <c r="V103" s="13">
        <v>5785</v>
      </c>
      <c r="W103" s="13">
        <v>6</v>
      </c>
    </row>
    <row r="104" spans="1:23" x14ac:dyDescent="0.25">
      <c r="B104" t="s">
        <v>90</v>
      </c>
      <c r="C104" t="s">
        <v>1176</v>
      </c>
      <c r="D104" s="13">
        <v>6</v>
      </c>
      <c r="E104" s="13">
        <v>156</v>
      </c>
      <c r="F104" s="13">
        <v>6</v>
      </c>
      <c r="G104" s="13">
        <v>108</v>
      </c>
      <c r="H104" s="13">
        <v>14</v>
      </c>
      <c r="I104" s="13">
        <v>70</v>
      </c>
      <c r="J104" s="13">
        <v>8</v>
      </c>
      <c r="K104" s="13">
        <v>24</v>
      </c>
      <c r="L104" s="25">
        <f t="shared" si="35"/>
        <v>34</v>
      </c>
      <c r="M104" s="25">
        <f t="shared" si="36"/>
        <v>358</v>
      </c>
      <c r="N104" s="13">
        <v>34</v>
      </c>
      <c r="O104" s="13">
        <v>358</v>
      </c>
      <c r="P104" s="13">
        <f t="shared" si="37"/>
        <v>0</v>
      </c>
      <c r="Q104" s="13">
        <f t="shared" si="37"/>
        <v>0</v>
      </c>
      <c r="S104" s="13">
        <v>78</v>
      </c>
      <c r="T104" s="13">
        <v>18</v>
      </c>
      <c r="V104" s="13">
        <v>1517</v>
      </c>
      <c r="W104" s="13">
        <v>1</v>
      </c>
    </row>
    <row r="105" spans="1:23" ht="15.75" thickBot="1" x14ac:dyDescent="0.3">
      <c r="A105" s="2" t="s">
        <v>5</v>
      </c>
      <c r="B105" s="2"/>
      <c r="C105" s="2"/>
      <c r="D105" s="14">
        <f t="shared" ref="D105:T105" si="38">SUM(D98:D104)</f>
        <v>103</v>
      </c>
      <c r="E105" s="14">
        <f t="shared" si="38"/>
        <v>2678</v>
      </c>
      <c r="F105" s="14">
        <f t="shared" si="38"/>
        <v>92</v>
      </c>
      <c r="G105" s="14">
        <f t="shared" si="38"/>
        <v>1656</v>
      </c>
      <c r="H105" s="14">
        <f t="shared" si="38"/>
        <v>136</v>
      </c>
      <c r="I105" s="14">
        <f t="shared" si="38"/>
        <v>680</v>
      </c>
      <c r="J105" s="14">
        <f t="shared" si="38"/>
        <v>105</v>
      </c>
      <c r="K105" s="14">
        <f t="shared" si="38"/>
        <v>315</v>
      </c>
      <c r="L105" s="14">
        <f t="shared" si="38"/>
        <v>436</v>
      </c>
      <c r="M105" s="14">
        <f t="shared" si="38"/>
        <v>5329</v>
      </c>
      <c r="N105" s="14">
        <f t="shared" si="38"/>
        <v>436</v>
      </c>
      <c r="O105" s="14">
        <f t="shared" si="38"/>
        <v>5329</v>
      </c>
      <c r="P105" s="14">
        <f t="shared" si="38"/>
        <v>0</v>
      </c>
      <c r="Q105" s="14">
        <f t="shared" si="38"/>
        <v>0</v>
      </c>
      <c r="R105" s="14">
        <f t="shared" si="38"/>
        <v>0</v>
      </c>
      <c r="S105" s="14">
        <f t="shared" si="38"/>
        <v>1181</v>
      </c>
      <c r="T105" s="14">
        <f t="shared" si="38"/>
        <v>320</v>
      </c>
      <c r="U105" s="23"/>
      <c r="V105" s="14">
        <f>SUM(V98:V104)</f>
        <v>35317</v>
      </c>
      <c r="W105" s="14">
        <f>SUM(W98:W104)</f>
        <v>28</v>
      </c>
    </row>
    <row r="106" spans="1:23" ht="15.75" thickTop="1" x14ac:dyDescent="0.25">
      <c r="A106" t="s">
        <v>91</v>
      </c>
      <c r="B106" t="s">
        <v>92</v>
      </c>
      <c r="C106" t="s">
        <v>1177</v>
      </c>
      <c r="D106" s="13">
        <v>41</v>
      </c>
      <c r="E106" s="13">
        <v>1225</v>
      </c>
      <c r="F106" s="13">
        <v>33</v>
      </c>
      <c r="G106" s="13">
        <v>591</v>
      </c>
      <c r="H106" s="13">
        <v>17</v>
      </c>
      <c r="I106" s="13">
        <v>71</v>
      </c>
      <c r="J106" s="13">
        <v>9</v>
      </c>
      <c r="K106" s="13">
        <v>24</v>
      </c>
      <c r="L106" s="25">
        <f t="shared" ref="L106:L111" si="39">D106+H106+F106+J106</f>
        <v>100</v>
      </c>
      <c r="M106" s="25">
        <f t="shared" ref="M106:M111" si="40">E106+G106+I106+K106</f>
        <v>1911</v>
      </c>
      <c r="N106" s="13">
        <v>100</v>
      </c>
      <c r="O106" s="13">
        <v>1911</v>
      </c>
      <c r="P106" s="13">
        <f t="shared" ref="P106:Q111" si="41">L106-N106</f>
        <v>0</v>
      </c>
      <c r="Q106" s="13">
        <f t="shared" si="41"/>
        <v>0</v>
      </c>
      <c r="S106" s="13">
        <v>290</v>
      </c>
      <c r="T106" s="13">
        <v>190</v>
      </c>
      <c r="V106" s="13">
        <v>3107</v>
      </c>
      <c r="W106" s="13">
        <v>4</v>
      </c>
    </row>
    <row r="107" spans="1:23" x14ac:dyDescent="0.25">
      <c r="B107" t="s">
        <v>93</v>
      </c>
      <c r="C107" t="s">
        <v>1178</v>
      </c>
      <c r="D107" s="13">
        <v>41</v>
      </c>
      <c r="E107" s="13">
        <v>1216</v>
      </c>
      <c r="F107" s="13">
        <v>44</v>
      </c>
      <c r="G107" s="13">
        <v>828</v>
      </c>
      <c r="H107" s="13">
        <v>20</v>
      </c>
      <c r="I107" s="13">
        <v>103</v>
      </c>
      <c r="J107" s="13">
        <v>25</v>
      </c>
      <c r="K107" s="13">
        <v>89</v>
      </c>
      <c r="L107" s="25">
        <f t="shared" si="39"/>
        <v>130</v>
      </c>
      <c r="M107" s="25">
        <f t="shared" si="40"/>
        <v>2236</v>
      </c>
      <c r="N107" s="13">
        <v>130</v>
      </c>
      <c r="O107" s="13">
        <v>2236</v>
      </c>
      <c r="P107" s="13">
        <f t="shared" si="41"/>
        <v>0</v>
      </c>
      <c r="Q107" s="13">
        <f t="shared" si="41"/>
        <v>0</v>
      </c>
      <c r="R107" s="13">
        <v>1</v>
      </c>
      <c r="S107" s="13">
        <v>320</v>
      </c>
      <c r="T107" s="13">
        <v>190</v>
      </c>
      <c r="V107" s="13">
        <v>6768</v>
      </c>
      <c r="W107" s="13">
        <v>6</v>
      </c>
    </row>
    <row r="108" spans="1:23" x14ac:dyDescent="0.25">
      <c r="B108" t="s">
        <v>94</v>
      </c>
      <c r="C108" t="s">
        <v>1179</v>
      </c>
      <c r="D108" s="13">
        <v>33</v>
      </c>
      <c r="E108" s="13">
        <v>973</v>
      </c>
      <c r="F108" s="13">
        <v>44</v>
      </c>
      <c r="G108" s="13">
        <v>821</v>
      </c>
      <c r="H108" s="13">
        <v>26</v>
      </c>
      <c r="I108" s="13">
        <v>105</v>
      </c>
      <c r="J108" s="13">
        <v>29</v>
      </c>
      <c r="K108" s="13">
        <v>87</v>
      </c>
      <c r="L108" s="25">
        <f t="shared" si="39"/>
        <v>132</v>
      </c>
      <c r="M108" s="25">
        <f t="shared" si="40"/>
        <v>1986</v>
      </c>
      <c r="N108" s="13">
        <v>132</v>
      </c>
      <c r="O108" s="13">
        <v>1986</v>
      </c>
      <c r="P108" s="13">
        <f t="shared" si="41"/>
        <v>0</v>
      </c>
      <c r="Q108" s="13">
        <f t="shared" si="41"/>
        <v>0</v>
      </c>
      <c r="R108" s="13">
        <v>1</v>
      </c>
      <c r="S108" s="13">
        <v>276</v>
      </c>
      <c r="T108" s="13">
        <v>199</v>
      </c>
      <c r="V108" s="13">
        <v>4496</v>
      </c>
      <c r="W108" s="13">
        <v>4</v>
      </c>
    </row>
    <row r="109" spans="1:23" x14ac:dyDescent="0.25">
      <c r="B109" t="s">
        <v>95</v>
      </c>
      <c r="C109" t="s">
        <v>1180</v>
      </c>
      <c r="D109" s="13">
        <v>55</v>
      </c>
      <c r="E109" s="13">
        <v>1686</v>
      </c>
      <c r="F109" s="13">
        <v>33</v>
      </c>
      <c r="G109" s="13">
        <v>621</v>
      </c>
      <c r="H109" s="13">
        <v>14</v>
      </c>
      <c r="I109" s="13">
        <v>66</v>
      </c>
      <c r="J109" s="13">
        <v>15</v>
      </c>
      <c r="K109" s="13">
        <v>41</v>
      </c>
      <c r="L109" s="25">
        <f t="shared" si="39"/>
        <v>117</v>
      </c>
      <c r="M109" s="25">
        <f t="shared" si="40"/>
        <v>2414</v>
      </c>
      <c r="N109" s="13">
        <v>117</v>
      </c>
      <c r="O109" s="13">
        <v>2414</v>
      </c>
      <c r="P109" s="13">
        <f t="shared" si="41"/>
        <v>0</v>
      </c>
      <c r="Q109" s="13">
        <f t="shared" si="41"/>
        <v>0</v>
      </c>
      <c r="R109" s="13">
        <v>1</v>
      </c>
      <c r="S109" s="13">
        <v>350</v>
      </c>
      <c r="T109" s="13">
        <v>200</v>
      </c>
      <c r="V109" s="13">
        <v>62</v>
      </c>
    </row>
    <row r="110" spans="1:23" x14ac:dyDescent="0.25">
      <c r="B110" t="s">
        <v>91</v>
      </c>
      <c r="C110" t="s">
        <v>1181</v>
      </c>
      <c r="D110" s="13">
        <v>111</v>
      </c>
      <c r="E110" s="13">
        <v>3387</v>
      </c>
      <c r="F110" s="13">
        <v>106</v>
      </c>
      <c r="G110" s="13">
        <v>1811</v>
      </c>
      <c r="H110" s="13">
        <v>26</v>
      </c>
      <c r="I110" s="13">
        <v>152</v>
      </c>
      <c r="J110" s="13">
        <v>13</v>
      </c>
      <c r="K110" s="13">
        <v>40</v>
      </c>
      <c r="L110" s="25">
        <f t="shared" si="39"/>
        <v>256</v>
      </c>
      <c r="M110" s="25">
        <f t="shared" si="40"/>
        <v>5390</v>
      </c>
      <c r="N110" s="13">
        <v>256</v>
      </c>
      <c r="O110" s="13">
        <v>5390</v>
      </c>
      <c r="P110" s="13">
        <f t="shared" si="41"/>
        <v>0</v>
      </c>
      <c r="Q110" s="13">
        <f t="shared" si="41"/>
        <v>0</v>
      </c>
      <c r="R110" s="13">
        <v>11</v>
      </c>
      <c r="S110" s="13">
        <v>796</v>
      </c>
      <c r="T110" s="13">
        <v>501</v>
      </c>
      <c r="V110" s="13">
        <v>22856</v>
      </c>
      <c r="W110" s="13">
        <v>11</v>
      </c>
    </row>
    <row r="111" spans="1:23" x14ac:dyDescent="0.25">
      <c r="B111" t="s">
        <v>96</v>
      </c>
      <c r="C111" t="s">
        <v>1182</v>
      </c>
      <c r="D111" s="13">
        <v>28</v>
      </c>
      <c r="E111" s="13">
        <v>833</v>
      </c>
      <c r="F111" s="13">
        <v>38</v>
      </c>
      <c r="G111" s="13">
        <v>689</v>
      </c>
      <c r="H111" s="13">
        <v>12</v>
      </c>
      <c r="I111" s="13">
        <v>47</v>
      </c>
      <c r="J111" s="13">
        <v>8</v>
      </c>
      <c r="K111" s="13">
        <v>23</v>
      </c>
      <c r="L111" s="25">
        <f t="shared" si="39"/>
        <v>86</v>
      </c>
      <c r="M111" s="25">
        <f t="shared" si="40"/>
        <v>1592</v>
      </c>
      <c r="N111" s="13">
        <v>86</v>
      </c>
      <c r="O111" s="13">
        <v>1592</v>
      </c>
      <c r="P111" s="13">
        <f t="shared" si="41"/>
        <v>0</v>
      </c>
      <c r="Q111" s="13">
        <f t="shared" si="41"/>
        <v>0</v>
      </c>
      <c r="R111" s="13">
        <v>2</v>
      </c>
      <c r="S111" s="13">
        <v>255</v>
      </c>
      <c r="T111" s="13">
        <v>164</v>
      </c>
      <c r="V111" s="13">
        <v>405</v>
      </c>
      <c r="W111" s="13">
        <v>1</v>
      </c>
    </row>
    <row r="112" spans="1:23" ht="15.75" thickBot="1" x14ac:dyDescent="0.3">
      <c r="A112" s="2" t="s">
        <v>5</v>
      </c>
      <c r="B112" s="2"/>
      <c r="C112" s="2"/>
      <c r="D112" s="14">
        <f t="shared" ref="D112:T112" si="42">SUM(D106:D111)</f>
        <v>309</v>
      </c>
      <c r="E112" s="14">
        <f t="shared" si="42"/>
        <v>9320</v>
      </c>
      <c r="F112" s="14">
        <f t="shared" si="42"/>
        <v>298</v>
      </c>
      <c r="G112" s="14">
        <f t="shared" si="42"/>
        <v>5361</v>
      </c>
      <c r="H112" s="14">
        <f t="shared" si="42"/>
        <v>115</v>
      </c>
      <c r="I112" s="14">
        <f t="shared" si="42"/>
        <v>544</v>
      </c>
      <c r="J112" s="14">
        <f t="shared" si="42"/>
        <v>99</v>
      </c>
      <c r="K112" s="14">
        <f t="shared" si="42"/>
        <v>304</v>
      </c>
      <c r="L112" s="14">
        <f t="shared" si="42"/>
        <v>821</v>
      </c>
      <c r="M112" s="14">
        <f t="shared" si="42"/>
        <v>15529</v>
      </c>
      <c r="N112" s="14">
        <f t="shared" si="42"/>
        <v>821</v>
      </c>
      <c r="O112" s="14">
        <f t="shared" si="42"/>
        <v>15529</v>
      </c>
      <c r="P112" s="14">
        <f t="shared" si="42"/>
        <v>0</v>
      </c>
      <c r="Q112" s="14">
        <f t="shared" si="42"/>
        <v>0</v>
      </c>
      <c r="R112" s="14">
        <f t="shared" si="42"/>
        <v>16</v>
      </c>
      <c r="S112" s="14">
        <f t="shared" si="42"/>
        <v>2287</v>
      </c>
      <c r="T112" s="14">
        <f t="shared" si="42"/>
        <v>1444</v>
      </c>
      <c r="U112" s="23"/>
      <c r="V112" s="14">
        <f>SUM(V106:V111)</f>
        <v>37694</v>
      </c>
      <c r="W112" s="14">
        <f>SUM(W106:W111)</f>
        <v>26</v>
      </c>
    </row>
    <row r="113" spans="1:23" ht="15.75" thickTop="1" x14ac:dyDescent="0.25">
      <c r="A113" t="s">
        <v>97</v>
      </c>
      <c r="B113" t="s">
        <v>98</v>
      </c>
      <c r="C113" t="s">
        <v>1183</v>
      </c>
      <c r="D113" s="13">
        <v>70</v>
      </c>
      <c r="E113" s="13">
        <v>1750</v>
      </c>
      <c r="F113" s="13">
        <v>52</v>
      </c>
      <c r="G113" s="13">
        <v>832</v>
      </c>
      <c r="H113" s="13">
        <v>24</v>
      </c>
      <c r="I113" s="13">
        <v>144</v>
      </c>
      <c r="J113" s="13">
        <v>4</v>
      </c>
      <c r="K113" s="13">
        <v>16</v>
      </c>
      <c r="L113" s="25">
        <f t="shared" ref="L113:L120" si="43">D113+H113+F113+J113</f>
        <v>150</v>
      </c>
      <c r="M113" s="25">
        <f t="shared" ref="M113:M120" si="44">E113+G113+I113+K113</f>
        <v>2742</v>
      </c>
      <c r="N113" s="13">
        <v>150</v>
      </c>
      <c r="O113" s="13">
        <v>2742</v>
      </c>
      <c r="P113" s="13">
        <f t="shared" ref="P113:Q120" si="45">L113-N113</f>
        <v>0</v>
      </c>
      <c r="Q113" s="13">
        <f t="shared" si="45"/>
        <v>0</v>
      </c>
      <c r="S113" s="13">
        <v>485</v>
      </c>
      <c r="T113" s="13">
        <v>405</v>
      </c>
      <c r="V113" s="13">
        <v>9328</v>
      </c>
      <c r="W113" s="13">
        <v>5</v>
      </c>
    </row>
    <row r="114" spans="1:23" x14ac:dyDescent="0.25">
      <c r="B114" t="s">
        <v>99</v>
      </c>
      <c r="C114" t="s">
        <v>1184</v>
      </c>
      <c r="D114" s="13">
        <v>33</v>
      </c>
      <c r="E114" s="13">
        <v>759</v>
      </c>
      <c r="F114" s="13">
        <v>22</v>
      </c>
      <c r="G114" s="13">
        <v>352</v>
      </c>
      <c r="H114" s="13">
        <v>21</v>
      </c>
      <c r="I114" s="13">
        <v>126</v>
      </c>
      <c r="J114" s="13">
        <v>3</v>
      </c>
      <c r="K114" s="13">
        <v>12</v>
      </c>
      <c r="L114" s="25">
        <f t="shared" si="43"/>
        <v>79</v>
      </c>
      <c r="M114" s="25">
        <f t="shared" si="44"/>
        <v>1249</v>
      </c>
      <c r="N114" s="13">
        <v>79</v>
      </c>
      <c r="O114" s="13">
        <v>1249</v>
      </c>
      <c r="P114" s="13">
        <f t="shared" si="45"/>
        <v>0</v>
      </c>
      <c r="Q114" s="13">
        <f t="shared" si="45"/>
        <v>0</v>
      </c>
      <c r="S114" s="13">
        <v>270</v>
      </c>
      <c r="T114" s="13">
        <v>120</v>
      </c>
      <c r="V114" s="13">
        <v>4414</v>
      </c>
      <c r="W114" s="13">
        <v>3</v>
      </c>
    </row>
    <row r="115" spans="1:23" x14ac:dyDescent="0.25">
      <c r="B115" t="s">
        <v>100</v>
      </c>
      <c r="C115" t="s">
        <v>1185</v>
      </c>
      <c r="D115" s="13">
        <v>25</v>
      </c>
      <c r="E115" s="13">
        <v>600</v>
      </c>
      <c r="F115" s="13">
        <v>10</v>
      </c>
      <c r="G115" s="13">
        <v>160</v>
      </c>
      <c r="H115" s="13">
        <v>13</v>
      </c>
      <c r="I115" s="13">
        <v>78</v>
      </c>
      <c r="J115" s="13">
        <v>2</v>
      </c>
      <c r="K115" s="13">
        <v>8</v>
      </c>
      <c r="L115" s="25">
        <f t="shared" si="43"/>
        <v>50</v>
      </c>
      <c r="M115" s="25">
        <f t="shared" si="44"/>
        <v>846</v>
      </c>
      <c r="N115" s="13">
        <v>50</v>
      </c>
      <c r="O115" s="13">
        <v>846</v>
      </c>
      <c r="P115" s="13">
        <f t="shared" si="45"/>
        <v>0</v>
      </c>
      <c r="Q115" s="13">
        <f t="shared" si="45"/>
        <v>0</v>
      </c>
      <c r="S115" s="13">
        <v>215</v>
      </c>
      <c r="T115" s="13">
        <v>110</v>
      </c>
      <c r="V115" s="13">
        <v>6242</v>
      </c>
      <c r="W115" s="13">
        <v>7</v>
      </c>
    </row>
    <row r="116" spans="1:23" x14ac:dyDescent="0.25">
      <c r="B116" t="s">
        <v>97</v>
      </c>
      <c r="C116" t="s">
        <v>1186</v>
      </c>
      <c r="F116" s="13">
        <v>1</v>
      </c>
      <c r="G116" s="13">
        <v>20</v>
      </c>
      <c r="H116" s="13">
        <v>4</v>
      </c>
      <c r="I116" s="13">
        <v>20</v>
      </c>
      <c r="J116" s="13">
        <v>1</v>
      </c>
      <c r="K116" s="13">
        <v>4</v>
      </c>
      <c r="L116" s="25">
        <f t="shared" si="43"/>
        <v>6</v>
      </c>
      <c r="M116" s="25">
        <f t="shared" si="44"/>
        <v>44</v>
      </c>
      <c r="N116" s="13">
        <v>6</v>
      </c>
      <c r="O116" s="13">
        <v>44</v>
      </c>
      <c r="P116" s="13">
        <f t="shared" si="45"/>
        <v>0</v>
      </c>
      <c r="Q116" s="13">
        <f t="shared" si="45"/>
        <v>0</v>
      </c>
      <c r="S116" s="13">
        <v>28</v>
      </c>
      <c r="V116" s="13">
        <v>828</v>
      </c>
    </row>
    <row r="117" spans="1:23" x14ac:dyDescent="0.25">
      <c r="B117" t="s">
        <v>101</v>
      </c>
      <c r="C117" t="s">
        <v>1187</v>
      </c>
      <c r="D117" s="13">
        <v>32</v>
      </c>
      <c r="E117" s="13">
        <v>768</v>
      </c>
      <c r="F117" s="13">
        <v>14</v>
      </c>
      <c r="G117" s="13">
        <v>210</v>
      </c>
      <c r="H117" s="13">
        <v>27</v>
      </c>
      <c r="I117" s="13">
        <v>216</v>
      </c>
      <c r="J117" s="13">
        <v>5</v>
      </c>
      <c r="K117" s="13">
        <v>20</v>
      </c>
      <c r="L117" s="25">
        <f t="shared" si="43"/>
        <v>78</v>
      </c>
      <c r="M117" s="25">
        <f t="shared" si="44"/>
        <v>1214</v>
      </c>
      <c r="N117" s="13">
        <v>78</v>
      </c>
      <c r="O117" s="13">
        <v>1214</v>
      </c>
      <c r="P117" s="13">
        <f t="shared" si="45"/>
        <v>0</v>
      </c>
      <c r="Q117" s="13">
        <f t="shared" si="45"/>
        <v>0</v>
      </c>
      <c r="S117" s="13">
        <v>250</v>
      </c>
      <c r="T117" s="13">
        <v>55</v>
      </c>
      <c r="V117" s="13">
        <v>4338</v>
      </c>
      <c r="W117" s="13">
        <v>1</v>
      </c>
    </row>
    <row r="118" spans="1:23" x14ac:dyDescent="0.25">
      <c r="B118" t="s">
        <v>595</v>
      </c>
      <c r="C118" t="s">
        <v>1188</v>
      </c>
      <c r="D118" s="13">
        <v>3</v>
      </c>
      <c r="E118" s="13">
        <v>66</v>
      </c>
      <c r="F118" s="13">
        <v>4</v>
      </c>
      <c r="G118" s="13">
        <v>64</v>
      </c>
      <c r="H118" s="13">
        <v>8</v>
      </c>
      <c r="I118" s="13">
        <v>48</v>
      </c>
      <c r="J118" s="13">
        <v>1</v>
      </c>
      <c r="K118" s="13">
        <v>4</v>
      </c>
      <c r="L118" s="25">
        <f t="shared" si="43"/>
        <v>16</v>
      </c>
      <c r="M118" s="25">
        <f t="shared" si="44"/>
        <v>182</v>
      </c>
      <c r="N118" s="13">
        <v>16</v>
      </c>
      <c r="O118" s="13">
        <v>182</v>
      </c>
      <c r="P118" s="13">
        <f t="shared" si="45"/>
        <v>0</v>
      </c>
      <c r="Q118" s="13">
        <f t="shared" si="45"/>
        <v>0</v>
      </c>
      <c r="S118" s="13">
        <v>50</v>
      </c>
      <c r="T118" s="13">
        <v>5</v>
      </c>
      <c r="V118" s="13">
        <v>904</v>
      </c>
    </row>
    <row r="119" spans="1:23" x14ac:dyDescent="0.25">
      <c r="B119" t="s">
        <v>103</v>
      </c>
      <c r="C119" t="s">
        <v>1189</v>
      </c>
      <c r="F119" s="13">
        <v>1</v>
      </c>
      <c r="G119" s="13">
        <v>18</v>
      </c>
      <c r="H119" s="13">
        <v>1</v>
      </c>
      <c r="I119" s="13">
        <v>6</v>
      </c>
      <c r="L119" s="25">
        <f t="shared" si="43"/>
        <v>2</v>
      </c>
      <c r="M119" s="25">
        <f t="shared" si="44"/>
        <v>24</v>
      </c>
      <c r="N119" s="13">
        <v>2</v>
      </c>
      <c r="O119" s="13">
        <v>24</v>
      </c>
      <c r="P119" s="13">
        <f t="shared" si="45"/>
        <v>0</v>
      </c>
      <c r="Q119" s="13">
        <f t="shared" si="45"/>
        <v>0</v>
      </c>
      <c r="S119" s="13">
        <v>7</v>
      </c>
    </row>
    <row r="120" spans="1:23" x14ac:dyDescent="0.25">
      <c r="B120" t="s">
        <v>104</v>
      </c>
      <c r="C120" t="s">
        <v>1190</v>
      </c>
      <c r="H120" s="13">
        <v>3</v>
      </c>
      <c r="I120" s="13">
        <v>18</v>
      </c>
      <c r="L120" s="25">
        <f t="shared" si="43"/>
        <v>3</v>
      </c>
      <c r="M120" s="25">
        <f t="shared" si="44"/>
        <v>18</v>
      </c>
      <c r="N120" s="13">
        <v>3</v>
      </c>
      <c r="O120" s="13">
        <v>18</v>
      </c>
      <c r="P120" s="13">
        <f t="shared" si="45"/>
        <v>0</v>
      </c>
      <c r="Q120" s="13">
        <f t="shared" si="45"/>
        <v>0</v>
      </c>
      <c r="S120" s="13">
        <v>12</v>
      </c>
      <c r="V120" s="13">
        <v>5271</v>
      </c>
      <c r="W120" s="13">
        <v>4</v>
      </c>
    </row>
    <row r="121" spans="1:23" ht="15.75" thickBot="1" x14ac:dyDescent="0.3">
      <c r="A121" s="2" t="s">
        <v>5</v>
      </c>
      <c r="B121" s="2"/>
      <c r="C121" s="2"/>
      <c r="D121" s="14">
        <f t="shared" ref="D121:T121" si="46">SUM(D113:D120)</f>
        <v>163</v>
      </c>
      <c r="E121" s="14">
        <f t="shared" si="46"/>
        <v>3943</v>
      </c>
      <c r="F121" s="14">
        <f t="shared" si="46"/>
        <v>104</v>
      </c>
      <c r="G121" s="14">
        <f t="shared" si="46"/>
        <v>1656</v>
      </c>
      <c r="H121" s="14">
        <f t="shared" si="46"/>
        <v>101</v>
      </c>
      <c r="I121" s="14">
        <f t="shared" si="46"/>
        <v>656</v>
      </c>
      <c r="J121" s="14">
        <f t="shared" si="46"/>
        <v>16</v>
      </c>
      <c r="K121" s="14">
        <f t="shared" si="46"/>
        <v>64</v>
      </c>
      <c r="L121" s="14">
        <f t="shared" si="46"/>
        <v>384</v>
      </c>
      <c r="M121" s="14">
        <f t="shared" si="46"/>
        <v>6319</v>
      </c>
      <c r="N121" s="14">
        <f t="shared" si="46"/>
        <v>384</v>
      </c>
      <c r="O121" s="14">
        <f t="shared" si="46"/>
        <v>6319</v>
      </c>
      <c r="P121" s="14">
        <f t="shared" si="46"/>
        <v>0</v>
      </c>
      <c r="Q121" s="14">
        <f t="shared" si="46"/>
        <v>0</v>
      </c>
      <c r="R121" s="14">
        <f t="shared" si="46"/>
        <v>0</v>
      </c>
      <c r="S121" s="14">
        <f t="shared" si="46"/>
        <v>1317</v>
      </c>
      <c r="T121" s="14">
        <f t="shared" si="46"/>
        <v>695</v>
      </c>
      <c r="U121" s="23"/>
      <c r="V121" s="14">
        <f>SUM(V113:V120)</f>
        <v>31325</v>
      </c>
      <c r="W121" s="14">
        <f>SUM(W113:W120)</f>
        <v>20</v>
      </c>
    </row>
    <row r="122" spans="1:23" ht="15.75" thickTop="1" x14ac:dyDescent="0.25">
      <c r="A122" t="s">
        <v>105</v>
      </c>
      <c r="B122" t="s">
        <v>106</v>
      </c>
      <c r="C122" t="s">
        <v>1191</v>
      </c>
      <c r="H122" s="13">
        <v>2</v>
      </c>
      <c r="I122" s="13">
        <v>10</v>
      </c>
      <c r="L122" s="25">
        <f t="shared" ref="L122:L134" si="47">D122+H122+F122+J122</f>
        <v>2</v>
      </c>
      <c r="M122" s="25">
        <f t="shared" ref="M122:M134" si="48">E122+G122+I122+K122</f>
        <v>10</v>
      </c>
      <c r="N122" s="13">
        <v>2</v>
      </c>
      <c r="O122" s="13">
        <v>10</v>
      </c>
      <c r="P122" s="13">
        <f t="shared" ref="P122:P134" si="49">L122-N122</f>
        <v>0</v>
      </c>
      <c r="Q122" s="13">
        <f t="shared" ref="Q122:Q134" si="50">M122-O122</f>
        <v>0</v>
      </c>
      <c r="S122" s="13">
        <v>10</v>
      </c>
      <c r="U122" s="15" t="s">
        <v>879</v>
      </c>
      <c r="V122" s="13">
        <v>632</v>
      </c>
    </row>
    <row r="123" spans="1:23" x14ac:dyDescent="0.25">
      <c r="B123" t="s">
        <v>107</v>
      </c>
      <c r="C123" t="s">
        <v>1192</v>
      </c>
      <c r="D123" s="13">
        <v>5</v>
      </c>
      <c r="E123" s="13">
        <v>125</v>
      </c>
      <c r="F123" s="13">
        <v>34</v>
      </c>
      <c r="G123" s="13">
        <v>544</v>
      </c>
      <c r="H123" s="13">
        <v>40</v>
      </c>
      <c r="I123" s="13">
        <v>240</v>
      </c>
      <c r="J123" s="13">
        <v>5</v>
      </c>
      <c r="K123" s="13">
        <v>10</v>
      </c>
      <c r="L123" s="25">
        <f t="shared" si="47"/>
        <v>84</v>
      </c>
      <c r="M123" s="25">
        <f t="shared" si="48"/>
        <v>919</v>
      </c>
      <c r="N123" s="13">
        <v>84</v>
      </c>
      <c r="O123" s="13">
        <v>919</v>
      </c>
      <c r="P123" s="13">
        <f t="shared" si="49"/>
        <v>0</v>
      </c>
      <c r="Q123" s="13">
        <f t="shared" si="50"/>
        <v>0</v>
      </c>
      <c r="S123" s="13">
        <v>226</v>
      </c>
      <c r="T123" s="13">
        <v>40</v>
      </c>
      <c r="U123" s="15" t="s">
        <v>879</v>
      </c>
    </row>
    <row r="124" spans="1:23" x14ac:dyDescent="0.25">
      <c r="B124" t="s">
        <v>108</v>
      </c>
      <c r="C124" t="s">
        <v>1193</v>
      </c>
      <c r="J124" s="13">
        <v>2</v>
      </c>
      <c r="K124" s="13">
        <v>4</v>
      </c>
      <c r="L124" s="25">
        <f t="shared" si="47"/>
        <v>2</v>
      </c>
      <c r="M124" s="25">
        <f t="shared" si="48"/>
        <v>4</v>
      </c>
      <c r="N124" s="13">
        <v>2</v>
      </c>
      <c r="O124" s="13">
        <v>4</v>
      </c>
      <c r="P124" s="13">
        <f t="shared" si="49"/>
        <v>0</v>
      </c>
      <c r="Q124" s="13">
        <f t="shared" si="50"/>
        <v>0</v>
      </c>
      <c r="S124" s="13">
        <v>8</v>
      </c>
      <c r="U124" s="15" t="s">
        <v>879</v>
      </c>
    </row>
    <row r="125" spans="1:23" x14ac:dyDescent="0.25">
      <c r="B125" t="s">
        <v>105</v>
      </c>
      <c r="C125" t="s">
        <v>1194</v>
      </c>
      <c r="D125" s="13">
        <v>6</v>
      </c>
      <c r="E125" s="13">
        <v>120</v>
      </c>
      <c r="F125" s="13">
        <v>10</v>
      </c>
      <c r="G125" s="13">
        <v>180</v>
      </c>
      <c r="H125" s="13">
        <v>23</v>
      </c>
      <c r="I125" s="13">
        <v>92</v>
      </c>
      <c r="J125" s="13">
        <v>25</v>
      </c>
      <c r="K125" s="13">
        <v>75</v>
      </c>
      <c r="L125" s="25">
        <f t="shared" si="47"/>
        <v>64</v>
      </c>
      <c r="M125" s="25">
        <f t="shared" si="48"/>
        <v>467</v>
      </c>
      <c r="N125" s="13">
        <v>64</v>
      </c>
      <c r="O125" s="13">
        <v>467</v>
      </c>
      <c r="P125" s="13">
        <f t="shared" si="49"/>
        <v>0</v>
      </c>
      <c r="Q125" s="13">
        <f t="shared" si="50"/>
        <v>0</v>
      </c>
      <c r="R125" s="13">
        <v>1</v>
      </c>
      <c r="S125" s="13">
        <v>170</v>
      </c>
      <c r="T125" s="13">
        <v>19</v>
      </c>
      <c r="U125" s="15" t="s">
        <v>882</v>
      </c>
      <c r="V125" s="13">
        <v>4111</v>
      </c>
    </row>
    <row r="126" spans="1:23" x14ac:dyDescent="0.25">
      <c r="B126" t="s">
        <v>110</v>
      </c>
      <c r="C126" t="s">
        <v>1197</v>
      </c>
      <c r="H126" s="13">
        <v>1</v>
      </c>
      <c r="I126" s="13">
        <v>4</v>
      </c>
      <c r="J126" s="13">
        <v>7</v>
      </c>
      <c r="K126" s="13">
        <v>14</v>
      </c>
      <c r="L126" s="25">
        <f t="shared" si="47"/>
        <v>8</v>
      </c>
      <c r="M126" s="25">
        <f t="shared" si="48"/>
        <v>18</v>
      </c>
      <c r="N126" s="13">
        <v>8</v>
      </c>
      <c r="O126" s="13">
        <v>18</v>
      </c>
      <c r="P126" s="13">
        <f t="shared" si="49"/>
        <v>0</v>
      </c>
      <c r="Q126" s="13">
        <f t="shared" si="50"/>
        <v>0</v>
      </c>
      <c r="S126" s="13">
        <v>30</v>
      </c>
      <c r="U126" s="15" t="s">
        <v>882</v>
      </c>
    </row>
    <row r="127" spans="1:23" x14ac:dyDescent="0.25">
      <c r="B127" t="s">
        <v>805</v>
      </c>
      <c r="C127" t="s">
        <v>1195</v>
      </c>
      <c r="J127" s="13">
        <v>1</v>
      </c>
      <c r="K127" s="13">
        <v>2</v>
      </c>
      <c r="L127" s="25">
        <f t="shared" si="47"/>
        <v>1</v>
      </c>
      <c r="M127" s="25">
        <f t="shared" si="48"/>
        <v>2</v>
      </c>
      <c r="N127" s="13">
        <v>1</v>
      </c>
      <c r="O127" s="13">
        <v>2</v>
      </c>
      <c r="P127" s="13">
        <f t="shared" si="49"/>
        <v>0</v>
      </c>
      <c r="Q127" s="13">
        <f t="shared" si="50"/>
        <v>0</v>
      </c>
      <c r="S127" s="13">
        <v>4</v>
      </c>
      <c r="U127" s="15" t="s">
        <v>882</v>
      </c>
    </row>
    <row r="128" spans="1:23" x14ac:dyDescent="0.25">
      <c r="B128" t="s">
        <v>109</v>
      </c>
      <c r="C128" t="s">
        <v>1196</v>
      </c>
      <c r="L128" s="25">
        <f t="shared" si="47"/>
        <v>0</v>
      </c>
      <c r="M128" s="25">
        <f t="shared" si="48"/>
        <v>0</v>
      </c>
      <c r="P128" s="13">
        <f t="shared" si="49"/>
        <v>0</v>
      </c>
      <c r="Q128" s="13">
        <f t="shared" si="50"/>
        <v>0</v>
      </c>
      <c r="U128" s="15" t="s">
        <v>882</v>
      </c>
    </row>
    <row r="129" spans="1:24" x14ac:dyDescent="0.25">
      <c r="B129" t="s">
        <v>111</v>
      </c>
      <c r="C129" t="s">
        <v>1198</v>
      </c>
      <c r="F129" s="13">
        <v>6</v>
      </c>
      <c r="G129" s="13">
        <v>84</v>
      </c>
      <c r="H129" s="13">
        <v>5</v>
      </c>
      <c r="I129" s="13">
        <v>20</v>
      </c>
      <c r="J129" s="13">
        <v>2</v>
      </c>
      <c r="K129" s="13">
        <v>4</v>
      </c>
      <c r="L129" s="25">
        <f t="shared" si="47"/>
        <v>13</v>
      </c>
      <c r="M129" s="25">
        <f t="shared" si="48"/>
        <v>108</v>
      </c>
      <c r="N129" s="13">
        <v>13</v>
      </c>
      <c r="O129" s="13">
        <v>108</v>
      </c>
      <c r="P129" s="13">
        <f t="shared" si="49"/>
        <v>0</v>
      </c>
      <c r="Q129" s="13">
        <f t="shared" si="50"/>
        <v>0</v>
      </c>
      <c r="S129" s="13">
        <v>40</v>
      </c>
      <c r="T129" s="13">
        <v>10</v>
      </c>
      <c r="U129" s="15" t="s">
        <v>883</v>
      </c>
      <c r="V129" s="13">
        <v>2915</v>
      </c>
    </row>
    <row r="130" spans="1:24" x14ac:dyDescent="0.25">
      <c r="B130" t="s">
        <v>112</v>
      </c>
      <c r="C130" t="s">
        <v>1199</v>
      </c>
      <c r="D130" s="13">
        <v>1</v>
      </c>
      <c r="E130" s="13">
        <v>25</v>
      </c>
      <c r="F130" s="13">
        <v>16</v>
      </c>
      <c r="G130" s="13">
        <v>224</v>
      </c>
      <c r="H130" s="13">
        <v>7</v>
      </c>
      <c r="I130" s="13">
        <v>28</v>
      </c>
      <c r="J130" s="13">
        <v>1</v>
      </c>
      <c r="K130" s="13">
        <v>2</v>
      </c>
      <c r="L130" s="25">
        <f t="shared" si="47"/>
        <v>25</v>
      </c>
      <c r="M130" s="25">
        <f t="shared" si="48"/>
        <v>279</v>
      </c>
      <c r="N130" s="13">
        <v>25</v>
      </c>
      <c r="O130" s="13">
        <v>279</v>
      </c>
      <c r="P130" s="13">
        <f t="shared" si="49"/>
        <v>0</v>
      </c>
      <c r="Q130" s="13">
        <f t="shared" si="50"/>
        <v>0</v>
      </c>
      <c r="S130" s="13">
        <v>73</v>
      </c>
      <c r="T130" s="13">
        <v>12</v>
      </c>
      <c r="U130" s="15" t="s">
        <v>883</v>
      </c>
      <c r="W130" s="13">
        <v>1</v>
      </c>
    </row>
    <row r="131" spans="1:24" x14ac:dyDescent="0.25">
      <c r="B131" t="s">
        <v>113</v>
      </c>
      <c r="C131" t="s">
        <v>1200</v>
      </c>
      <c r="F131" s="13">
        <v>11</v>
      </c>
      <c r="G131" s="13">
        <v>154</v>
      </c>
      <c r="H131" s="13">
        <v>8</v>
      </c>
      <c r="I131" s="13">
        <v>32</v>
      </c>
      <c r="J131" s="13">
        <v>6</v>
      </c>
      <c r="K131" s="13">
        <v>12</v>
      </c>
      <c r="L131" s="25">
        <f t="shared" si="47"/>
        <v>25</v>
      </c>
      <c r="M131" s="25">
        <f t="shared" si="48"/>
        <v>198</v>
      </c>
      <c r="N131" s="13">
        <v>25</v>
      </c>
      <c r="O131" s="13">
        <v>198</v>
      </c>
      <c r="P131" s="13">
        <f t="shared" si="49"/>
        <v>0</v>
      </c>
      <c r="Q131" s="13">
        <f t="shared" si="50"/>
        <v>0</v>
      </c>
      <c r="S131" s="13">
        <v>78</v>
      </c>
      <c r="T131" s="13">
        <v>9</v>
      </c>
      <c r="U131" s="15" t="s">
        <v>883</v>
      </c>
    </row>
    <row r="132" spans="1:24" x14ac:dyDescent="0.25">
      <c r="B132" t="s">
        <v>114</v>
      </c>
      <c r="C132" t="s">
        <v>1201</v>
      </c>
      <c r="D132" s="13">
        <v>1</v>
      </c>
      <c r="E132" s="13">
        <v>25</v>
      </c>
      <c r="F132" s="13">
        <v>6</v>
      </c>
      <c r="G132" s="13">
        <v>78</v>
      </c>
      <c r="H132" s="13">
        <v>5</v>
      </c>
      <c r="I132" s="13">
        <v>15</v>
      </c>
      <c r="J132" s="13">
        <v>3</v>
      </c>
      <c r="K132" s="13">
        <v>9</v>
      </c>
      <c r="L132" s="25">
        <f t="shared" si="47"/>
        <v>15</v>
      </c>
      <c r="M132" s="25">
        <f t="shared" si="48"/>
        <v>127</v>
      </c>
      <c r="N132" s="13">
        <v>15</v>
      </c>
      <c r="O132" s="13">
        <v>127</v>
      </c>
      <c r="P132" s="13">
        <f t="shared" si="49"/>
        <v>0</v>
      </c>
      <c r="Q132" s="13">
        <f t="shared" si="50"/>
        <v>0</v>
      </c>
      <c r="S132" s="13">
        <v>56</v>
      </c>
      <c r="U132" s="15" t="s">
        <v>881</v>
      </c>
      <c r="V132" s="13">
        <v>2053</v>
      </c>
    </row>
    <row r="133" spans="1:24" x14ac:dyDescent="0.25">
      <c r="B133" t="s">
        <v>115</v>
      </c>
      <c r="C133" t="s">
        <v>1202</v>
      </c>
      <c r="F133" s="13">
        <v>13</v>
      </c>
      <c r="G133" s="13">
        <v>195</v>
      </c>
      <c r="H133" s="13">
        <v>6</v>
      </c>
      <c r="I133" s="13">
        <v>24</v>
      </c>
      <c r="J133" s="13">
        <v>2</v>
      </c>
      <c r="K133" s="13">
        <v>6</v>
      </c>
      <c r="L133" s="25">
        <f t="shared" si="47"/>
        <v>21</v>
      </c>
      <c r="M133" s="25">
        <f t="shared" si="48"/>
        <v>225</v>
      </c>
      <c r="N133" s="13">
        <v>21</v>
      </c>
      <c r="O133" s="13">
        <v>225</v>
      </c>
      <c r="P133" s="13">
        <f t="shared" si="49"/>
        <v>0</v>
      </c>
      <c r="Q133" s="13">
        <f t="shared" si="50"/>
        <v>0</v>
      </c>
      <c r="R133" s="13">
        <v>4</v>
      </c>
      <c r="S133" s="13">
        <v>106</v>
      </c>
      <c r="T133" s="13">
        <v>32</v>
      </c>
      <c r="U133" s="15" t="s">
        <v>881</v>
      </c>
      <c r="W133" s="13">
        <v>2</v>
      </c>
    </row>
    <row r="134" spans="1:24" x14ac:dyDescent="0.25">
      <c r="B134" t="s">
        <v>116</v>
      </c>
      <c r="C134" t="s">
        <v>155</v>
      </c>
      <c r="F134" s="13">
        <v>14</v>
      </c>
      <c r="G134" s="13">
        <v>196</v>
      </c>
      <c r="H134" s="13">
        <v>8</v>
      </c>
      <c r="I134" s="13">
        <v>32</v>
      </c>
      <c r="J134" s="13">
        <v>4</v>
      </c>
      <c r="K134" s="13">
        <v>12</v>
      </c>
      <c r="L134" s="25">
        <f t="shared" si="47"/>
        <v>26</v>
      </c>
      <c r="M134" s="25">
        <f t="shared" si="48"/>
        <v>240</v>
      </c>
      <c r="N134" s="13">
        <v>26</v>
      </c>
      <c r="O134" s="13">
        <v>240</v>
      </c>
      <c r="P134" s="13">
        <f t="shared" si="49"/>
        <v>0</v>
      </c>
      <c r="Q134" s="13">
        <f t="shared" si="50"/>
        <v>0</v>
      </c>
      <c r="S134" s="13">
        <v>63</v>
      </c>
      <c r="T134" s="13">
        <v>12</v>
      </c>
      <c r="V134" s="13">
        <v>694</v>
      </c>
    </row>
    <row r="135" spans="1:24" ht="15.75" thickBot="1" x14ac:dyDescent="0.3">
      <c r="A135" s="2" t="s">
        <v>5</v>
      </c>
      <c r="B135" s="2"/>
      <c r="C135" s="2"/>
      <c r="D135" s="14">
        <f t="shared" ref="D135:T135" si="51">SUM(D122:D134)</f>
        <v>13</v>
      </c>
      <c r="E135" s="14">
        <f t="shared" si="51"/>
        <v>295</v>
      </c>
      <c r="F135" s="14">
        <f t="shared" si="51"/>
        <v>110</v>
      </c>
      <c r="G135" s="14">
        <f t="shared" si="51"/>
        <v>1655</v>
      </c>
      <c r="H135" s="14">
        <f t="shared" si="51"/>
        <v>105</v>
      </c>
      <c r="I135" s="14">
        <f t="shared" si="51"/>
        <v>497</v>
      </c>
      <c r="J135" s="14">
        <f t="shared" si="51"/>
        <v>58</v>
      </c>
      <c r="K135" s="14">
        <f t="shared" si="51"/>
        <v>150</v>
      </c>
      <c r="L135" s="14">
        <f t="shared" si="51"/>
        <v>286</v>
      </c>
      <c r="M135" s="14">
        <f t="shared" si="51"/>
        <v>2597</v>
      </c>
      <c r="N135" s="14">
        <f t="shared" si="51"/>
        <v>286</v>
      </c>
      <c r="O135" s="14">
        <f t="shared" si="51"/>
        <v>2597</v>
      </c>
      <c r="P135" s="14">
        <f t="shared" si="51"/>
        <v>0</v>
      </c>
      <c r="Q135" s="14">
        <f t="shared" si="51"/>
        <v>0</v>
      </c>
      <c r="R135" s="14">
        <f t="shared" si="51"/>
        <v>5</v>
      </c>
      <c r="S135" s="14">
        <f t="shared" si="51"/>
        <v>864</v>
      </c>
      <c r="T135" s="14">
        <f t="shared" si="51"/>
        <v>134</v>
      </c>
      <c r="U135" s="23"/>
      <c r="V135" s="14">
        <f>SUM(V122:V134)</f>
        <v>10405</v>
      </c>
      <c r="W135" s="14">
        <f>SUM(W122:W134)</f>
        <v>3</v>
      </c>
    </row>
    <row r="136" spans="1:24" ht="15.75" thickTop="1" x14ac:dyDescent="0.25">
      <c r="A136" t="s">
        <v>117</v>
      </c>
      <c r="B136" t="s">
        <v>118</v>
      </c>
      <c r="C136" t="s">
        <v>1203</v>
      </c>
      <c r="D136" s="13">
        <v>1</v>
      </c>
      <c r="E136" s="13">
        <v>20</v>
      </c>
      <c r="F136" s="13">
        <v>29</v>
      </c>
      <c r="G136" s="13">
        <v>490</v>
      </c>
      <c r="H136" s="13">
        <v>15</v>
      </c>
      <c r="I136" s="13">
        <v>60</v>
      </c>
      <c r="J136" s="13">
        <v>3</v>
      </c>
      <c r="K136" s="13">
        <v>6</v>
      </c>
      <c r="L136" s="25">
        <f t="shared" ref="L136:L143" si="52">D136+H136+F136+J136</f>
        <v>48</v>
      </c>
      <c r="M136" s="25">
        <f t="shared" ref="M136:M143" si="53">E136+G136+I136+K136</f>
        <v>576</v>
      </c>
      <c r="N136" s="13">
        <v>48</v>
      </c>
      <c r="O136" s="13">
        <v>576</v>
      </c>
      <c r="P136" s="13">
        <f t="shared" ref="P136:Q143" si="54">L136-N136</f>
        <v>0</v>
      </c>
      <c r="Q136" s="13">
        <f t="shared" si="54"/>
        <v>0</v>
      </c>
      <c r="S136" s="13">
        <v>102</v>
      </c>
      <c r="T136" s="13">
        <v>80</v>
      </c>
      <c r="V136" s="13">
        <v>403</v>
      </c>
      <c r="X136" t="s">
        <v>957</v>
      </c>
    </row>
    <row r="137" spans="1:24" x14ac:dyDescent="0.25">
      <c r="B137" t="s">
        <v>119</v>
      </c>
      <c r="C137" t="s">
        <v>1204</v>
      </c>
      <c r="D137" s="13">
        <v>3</v>
      </c>
      <c r="E137" s="13">
        <v>68</v>
      </c>
      <c r="F137" s="13">
        <v>12</v>
      </c>
      <c r="G137" s="13">
        <v>172</v>
      </c>
      <c r="H137" s="13">
        <v>13</v>
      </c>
      <c r="I137" s="13">
        <v>65</v>
      </c>
      <c r="J137" s="13">
        <v>2</v>
      </c>
      <c r="K137" s="13">
        <v>4</v>
      </c>
      <c r="L137" s="25">
        <f t="shared" si="52"/>
        <v>30</v>
      </c>
      <c r="M137" s="25">
        <f t="shared" si="53"/>
        <v>309</v>
      </c>
      <c r="N137" s="13">
        <v>30</v>
      </c>
      <c r="O137" s="13">
        <v>309</v>
      </c>
      <c r="P137" s="13">
        <f t="shared" si="54"/>
        <v>0</v>
      </c>
      <c r="Q137" s="13">
        <f t="shared" si="54"/>
        <v>0</v>
      </c>
      <c r="S137" s="13">
        <v>63</v>
      </c>
      <c r="T137" s="13">
        <v>42</v>
      </c>
      <c r="V137" s="13">
        <v>835</v>
      </c>
    </row>
    <row r="138" spans="1:24" x14ac:dyDescent="0.25">
      <c r="B138" t="s">
        <v>120</v>
      </c>
      <c r="C138" t="s">
        <v>1205</v>
      </c>
      <c r="D138" s="13">
        <v>3</v>
      </c>
      <c r="E138" s="13">
        <v>85</v>
      </c>
      <c r="F138" s="13">
        <v>11</v>
      </c>
      <c r="G138" s="13">
        <v>167</v>
      </c>
      <c r="H138" s="13">
        <v>10</v>
      </c>
      <c r="I138" s="13">
        <v>50</v>
      </c>
      <c r="J138" s="13">
        <v>3</v>
      </c>
      <c r="K138" s="13">
        <v>6</v>
      </c>
      <c r="L138" s="25">
        <f t="shared" si="52"/>
        <v>27</v>
      </c>
      <c r="M138" s="25">
        <f t="shared" si="53"/>
        <v>308</v>
      </c>
      <c r="N138" s="13">
        <v>27</v>
      </c>
      <c r="O138" s="13">
        <v>308</v>
      </c>
      <c r="P138" s="13">
        <f t="shared" si="54"/>
        <v>0</v>
      </c>
      <c r="Q138" s="13">
        <f t="shared" si="54"/>
        <v>0</v>
      </c>
      <c r="R138" s="13">
        <v>1</v>
      </c>
      <c r="S138" s="13">
        <v>62</v>
      </c>
      <c r="T138" s="13">
        <v>30</v>
      </c>
      <c r="V138" s="13">
        <v>1217</v>
      </c>
    </row>
    <row r="139" spans="1:24" x14ac:dyDescent="0.25">
      <c r="B139" t="s">
        <v>121</v>
      </c>
      <c r="C139" t="s">
        <v>1206</v>
      </c>
      <c r="F139" s="13">
        <v>6</v>
      </c>
      <c r="G139" s="13">
        <v>90</v>
      </c>
      <c r="H139" s="13">
        <v>4</v>
      </c>
      <c r="I139" s="13">
        <v>20</v>
      </c>
      <c r="J139" s="13">
        <v>1</v>
      </c>
      <c r="K139" s="13">
        <v>2</v>
      </c>
      <c r="L139" s="25">
        <f t="shared" si="52"/>
        <v>11</v>
      </c>
      <c r="M139" s="25">
        <f t="shared" si="53"/>
        <v>112</v>
      </c>
      <c r="N139" s="13">
        <v>11</v>
      </c>
      <c r="O139" s="13">
        <v>112</v>
      </c>
      <c r="P139" s="13">
        <f t="shared" si="54"/>
        <v>0</v>
      </c>
      <c r="Q139" s="13">
        <f t="shared" si="54"/>
        <v>0</v>
      </c>
      <c r="S139" s="13">
        <v>25</v>
      </c>
      <c r="T139" s="13">
        <v>12</v>
      </c>
      <c r="V139" s="13">
        <v>848</v>
      </c>
    </row>
    <row r="140" spans="1:24" x14ac:dyDescent="0.25">
      <c r="B140" t="s">
        <v>117</v>
      </c>
      <c r="C140" t="s">
        <v>1207</v>
      </c>
      <c r="F140" s="13">
        <v>16</v>
      </c>
      <c r="G140" s="13">
        <v>272</v>
      </c>
      <c r="H140" s="13">
        <v>11</v>
      </c>
      <c r="I140" s="13">
        <v>55</v>
      </c>
      <c r="J140" s="13">
        <v>12</v>
      </c>
      <c r="K140" s="13">
        <v>24</v>
      </c>
      <c r="L140" s="25">
        <f t="shared" si="52"/>
        <v>39</v>
      </c>
      <c r="M140" s="25">
        <f t="shared" si="53"/>
        <v>351</v>
      </c>
      <c r="N140" s="13">
        <v>39</v>
      </c>
      <c r="O140" s="13">
        <v>351</v>
      </c>
      <c r="P140" s="13">
        <f t="shared" si="54"/>
        <v>0</v>
      </c>
      <c r="Q140" s="13">
        <f t="shared" si="54"/>
        <v>0</v>
      </c>
      <c r="R140" s="13">
        <v>1</v>
      </c>
      <c r="S140" s="13">
        <v>64</v>
      </c>
      <c r="T140" s="13">
        <v>40</v>
      </c>
      <c r="U140" s="15" t="s">
        <v>879</v>
      </c>
      <c r="V140" s="13">
        <v>6517</v>
      </c>
      <c r="W140" s="13">
        <v>10</v>
      </c>
    </row>
    <row r="141" spans="1:24" x14ac:dyDescent="0.25">
      <c r="B141" t="s">
        <v>122</v>
      </c>
      <c r="C141" t="s">
        <v>1208</v>
      </c>
      <c r="J141" s="13">
        <v>2</v>
      </c>
      <c r="K141" s="13">
        <v>4</v>
      </c>
      <c r="L141" s="25">
        <f t="shared" si="52"/>
        <v>2</v>
      </c>
      <c r="M141" s="25">
        <f t="shared" si="53"/>
        <v>4</v>
      </c>
      <c r="N141" s="13">
        <v>2</v>
      </c>
      <c r="O141" s="13">
        <v>4</v>
      </c>
      <c r="P141" s="13">
        <f t="shared" si="54"/>
        <v>0</v>
      </c>
      <c r="Q141" s="13">
        <f t="shared" si="54"/>
        <v>0</v>
      </c>
      <c r="S141" s="13">
        <v>8</v>
      </c>
      <c r="U141" s="15" t="s">
        <v>879</v>
      </c>
    </row>
    <row r="142" spans="1:24" x14ac:dyDescent="0.25">
      <c r="B142" t="s">
        <v>123</v>
      </c>
      <c r="C142" t="s">
        <v>1209</v>
      </c>
      <c r="J142" s="13">
        <v>4</v>
      </c>
      <c r="K142" s="13">
        <v>8</v>
      </c>
      <c r="L142" s="25">
        <f t="shared" si="52"/>
        <v>4</v>
      </c>
      <c r="M142" s="25">
        <f t="shared" si="53"/>
        <v>8</v>
      </c>
      <c r="N142" s="13">
        <v>4</v>
      </c>
      <c r="O142" s="13">
        <v>8</v>
      </c>
      <c r="P142" s="13">
        <f t="shared" si="54"/>
        <v>0</v>
      </c>
      <c r="Q142" s="13">
        <f t="shared" si="54"/>
        <v>0</v>
      </c>
      <c r="S142" s="13">
        <v>16</v>
      </c>
      <c r="U142" s="15" t="s">
        <v>882</v>
      </c>
      <c r="V142" s="13">
        <v>2095</v>
      </c>
      <c r="W142" s="13">
        <v>3</v>
      </c>
    </row>
    <row r="143" spans="1:24" x14ac:dyDescent="0.25">
      <c r="B143" t="s">
        <v>124</v>
      </c>
      <c r="C143" t="s">
        <v>1210</v>
      </c>
      <c r="D143" s="13">
        <v>4</v>
      </c>
      <c r="E143" s="13">
        <v>84</v>
      </c>
      <c r="F143" s="13">
        <v>17</v>
      </c>
      <c r="G143" s="13">
        <v>294</v>
      </c>
      <c r="H143" s="13">
        <v>1</v>
      </c>
      <c r="I143" s="13">
        <v>6</v>
      </c>
      <c r="J143" s="13">
        <v>15</v>
      </c>
      <c r="K143" s="13">
        <v>30</v>
      </c>
      <c r="L143" s="25">
        <f t="shared" si="52"/>
        <v>37</v>
      </c>
      <c r="M143" s="25">
        <f t="shared" si="53"/>
        <v>414</v>
      </c>
      <c r="N143" s="13">
        <v>37</v>
      </c>
      <c r="O143" s="13">
        <v>414</v>
      </c>
      <c r="P143" s="13">
        <f t="shared" si="54"/>
        <v>0</v>
      </c>
      <c r="Q143" s="13">
        <f t="shared" si="54"/>
        <v>0</v>
      </c>
      <c r="R143" s="13">
        <v>2</v>
      </c>
      <c r="S143" s="13">
        <v>86</v>
      </c>
      <c r="T143" s="13">
        <v>44</v>
      </c>
      <c r="U143" s="15" t="s">
        <v>882</v>
      </c>
    </row>
    <row r="144" spans="1:24" ht="15.75" thickBot="1" x14ac:dyDescent="0.3">
      <c r="A144" s="2" t="s">
        <v>5</v>
      </c>
      <c r="B144" s="2"/>
      <c r="C144" s="2"/>
      <c r="D144" s="14">
        <f t="shared" ref="D144:T144" si="55">SUM(D136:D143)</f>
        <v>11</v>
      </c>
      <c r="E144" s="14">
        <f t="shared" si="55"/>
        <v>257</v>
      </c>
      <c r="F144" s="14">
        <f t="shared" si="55"/>
        <v>91</v>
      </c>
      <c r="G144" s="14">
        <f t="shared" si="55"/>
        <v>1485</v>
      </c>
      <c r="H144" s="14">
        <f t="shared" si="55"/>
        <v>54</v>
      </c>
      <c r="I144" s="14">
        <f t="shared" si="55"/>
        <v>256</v>
      </c>
      <c r="J144" s="14">
        <f t="shared" si="55"/>
        <v>42</v>
      </c>
      <c r="K144" s="14">
        <f t="shared" si="55"/>
        <v>84</v>
      </c>
      <c r="L144" s="14">
        <f t="shared" si="55"/>
        <v>198</v>
      </c>
      <c r="M144" s="14">
        <f t="shared" si="55"/>
        <v>2082</v>
      </c>
      <c r="N144" s="14">
        <f t="shared" si="55"/>
        <v>198</v>
      </c>
      <c r="O144" s="14">
        <f t="shared" si="55"/>
        <v>2082</v>
      </c>
      <c r="P144" s="14">
        <f t="shared" si="55"/>
        <v>0</v>
      </c>
      <c r="Q144" s="14">
        <f t="shared" si="55"/>
        <v>0</v>
      </c>
      <c r="R144" s="14">
        <f t="shared" si="55"/>
        <v>4</v>
      </c>
      <c r="S144" s="14">
        <f t="shared" si="55"/>
        <v>426</v>
      </c>
      <c r="T144" s="14">
        <f t="shared" si="55"/>
        <v>248</v>
      </c>
      <c r="U144" s="23"/>
      <c r="V144" s="14">
        <f>SUM(V136:V143)</f>
        <v>11915</v>
      </c>
      <c r="W144" s="14">
        <f>SUM(W136:W143)</f>
        <v>13</v>
      </c>
    </row>
    <row r="145" spans="1:23" ht="15.75" thickTop="1" x14ac:dyDescent="0.25">
      <c r="A145" t="s">
        <v>125</v>
      </c>
      <c r="B145" t="s">
        <v>126</v>
      </c>
      <c r="C145" t="s">
        <v>1211</v>
      </c>
      <c r="F145" s="13">
        <v>7</v>
      </c>
      <c r="G145" s="13">
        <v>112</v>
      </c>
      <c r="H145" s="13">
        <v>6</v>
      </c>
      <c r="I145" s="13">
        <v>30</v>
      </c>
      <c r="J145" s="13">
        <v>9</v>
      </c>
      <c r="K145" s="13">
        <v>18</v>
      </c>
      <c r="L145" s="25">
        <f>D145+H145+F145+J145</f>
        <v>22</v>
      </c>
      <c r="M145" s="25">
        <f>E145+G145+I145+K145</f>
        <v>160</v>
      </c>
      <c r="N145" s="13">
        <v>22</v>
      </c>
      <c r="O145" s="13">
        <v>160</v>
      </c>
      <c r="P145" s="13">
        <f t="shared" ref="P145:Q148" si="56">L145-N145</f>
        <v>0</v>
      </c>
      <c r="Q145" s="13">
        <f t="shared" si="56"/>
        <v>0</v>
      </c>
      <c r="S145" s="13">
        <v>49</v>
      </c>
      <c r="T145" s="13">
        <v>9</v>
      </c>
      <c r="V145" s="13">
        <v>334</v>
      </c>
    </row>
    <row r="146" spans="1:23" x14ac:dyDescent="0.25">
      <c r="B146" t="s">
        <v>127</v>
      </c>
      <c r="C146" t="s">
        <v>1212</v>
      </c>
      <c r="D146" s="13">
        <v>4</v>
      </c>
      <c r="E146" s="13">
        <v>92</v>
      </c>
      <c r="F146" s="13">
        <v>6</v>
      </c>
      <c r="G146" s="13">
        <v>108</v>
      </c>
      <c r="H146" s="13">
        <v>4</v>
      </c>
      <c r="I146" s="13">
        <v>32</v>
      </c>
      <c r="J146" s="13">
        <v>4</v>
      </c>
      <c r="K146" s="13">
        <v>8</v>
      </c>
      <c r="L146" s="25">
        <f>D146+H146+F146+J146</f>
        <v>18</v>
      </c>
      <c r="M146" s="25">
        <f>E146+G146+I146+K146</f>
        <v>240</v>
      </c>
      <c r="N146" s="13">
        <v>18</v>
      </c>
      <c r="O146" s="13">
        <v>240</v>
      </c>
      <c r="P146" s="13">
        <f t="shared" si="56"/>
        <v>0</v>
      </c>
      <c r="Q146" s="13">
        <f t="shared" si="56"/>
        <v>0</v>
      </c>
      <c r="S146" s="13">
        <v>60</v>
      </c>
      <c r="T146" s="13">
        <v>18</v>
      </c>
      <c r="U146" s="15" t="s">
        <v>879</v>
      </c>
      <c r="V146" s="13">
        <v>3568</v>
      </c>
    </row>
    <row r="147" spans="1:23" x14ac:dyDescent="0.25">
      <c r="B147" t="s">
        <v>125</v>
      </c>
      <c r="C147" t="s">
        <v>1213</v>
      </c>
      <c r="D147" s="13">
        <v>7</v>
      </c>
      <c r="E147" s="13">
        <v>155</v>
      </c>
      <c r="F147" s="13">
        <v>52</v>
      </c>
      <c r="G147" s="13">
        <v>936</v>
      </c>
      <c r="H147" s="13">
        <v>14</v>
      </c>
      <c r="I147" s="13">
        <v>56</v>
      </c>
      <c r="J147" s="13">
        <v>8</v>
      </c>
      <c r="K147" s="13">
        <v>16</v>
      </c>
      <c r="L147" s="25">
        <f>D147+H147+F147+J147</f>
        <v>81</v>
      </c>
      <c r="M147" s="25">
        <f>E147+G147+I147+K147</f>
        <v>1163</v>
      </c>
      <c r="N147" s="13">
        <v>81</v>
      </c>
      <c r="O147" s="13">
        <v>1163</v>
      </c>
      <c r="P147" s="13">
        <f t="shared" si="56"/>
        <v>0</v>
      </c>
      <c r="Q147" s="13">
        <f t="shared" si="56"/>
        <v>0</v>
      </c>
      <c r="R147" s="13">
        <v>2</v>
      </c>
      <c r="S147" s="13">
        <v>265</v>
      </c>
      <c r="T147" s="13">
        <v>106</v>
      </c>
      <c r="U147" s="15" t="s">
        <v>879</v>
      </c>
      <c r="W147" s="13">
        <v>13</v>
      </c>
    </row>
    <row r="148" spans="1:23" x14ac:dyDescent="0.25">
      <c r="B148" t="s">
        <v>128</v>
      </c>
      <c r="C148" t="s">
        <v>1214</v>
      </c>
      <c r="D148" s="13">
        <v>1</v>
      </c>
      <c r="E148" s="13">
        <v>25</v>
      </c>
      <c r="F148" s="13">
        <v>7</v>
      </c>
      <c r="G148" s="13">
        <v>119</v>
      </c>
      <c r="H148" s="13">
        <v>6</v>
      </c>
      <c r="I148" s="13">
        <v>30</v>
      </c>
      <c r="J148" s="13">
        <v>7</v>
      </c>
      <c r="K148" s="13">
        <v>14</v>
      </c>
      <c r="L148" s="25">
        <f>D148+H148+F148+J148</f>
        <v>21</v>
      </c>
      <c r="M148" s="25">
        <f>E148+G148+I148+K148</f>
        <v>188</v>
      </c>
      <c r="N148" s="13">
        <v>21</v>
      </c>
      <c r="O148" s="13">
        <v>188</v>
      </c>
      <c r="P148" s="13">
        <f t="shared" si="56"/>
        <v>0</v>
      </c>
      <c r="Q148" s="13">
        <f t="shared" si="56"/>
        <v>0</v>
      </c>
      <c r="S148" s="13">
        <v>80</v>
      </c>
      <c r="T148" s="13">
        <v>19</v>
      </c>
      <c r="V148" s="13">
        <v>227</v>
      </c>
    </row>
    <row r="149" spans="1:23" ht="15.75" thickBot="1" x14ac:dyDescent="0.3">
      <c r="A149" s="2" t="s">
        <v>5</v>
      </c>
      <c r="B149" s="2"/>
      <c r="C149" s="2"/>
      <c r="D149" s="14">
        <f t="shared" ref="D149:T149" si="57">SUM(D145:D148)</f>
        <v>12</v>
      </c>
      <c r="E149" s="14">
        <f t="shared" si="57"/>
        <v>272</v>
      </c>
      <c r="F149" s="14">
        <f t="shared" si="57"/>
        <v>72</v>
      </c>
      <c r="G149" s="14">
        <f t="shared" si="57"/>
        <v>1275</v>
      </c>
      <c r="H149" s="14">
        <f t="shared" si="57"/>
        <v>30</v>
      </c>
      <c r="I149" s="14">
        <f t="shared" si="57"/>
        <v>148</v>
      </c>
      <c r="J149" s="14">
        <f t="shared" si="57"/>
        <v>28</v>
      </c>
      <c r="K149" s="14">
        <f t="shared" si="57"/>
        <v>56</v>
      </c>
      <c r="L149" s="14">
        <f t="shared" si="57"/>
        <v>142</v>
      </c>
      <c r="M149" s="14">
        <f t="shared" si="57"/>
        <v>1751</v>
      </c>
      <c r="N149" s="14">
        <f t="shared" si="57"/>
        <v>142</v>
      </c>
      <c r="O149" s="14">
        <f t="shared" si="57"/>
        <v>1751</v>
      </c>
      <c r="P149" s="14">
        <f t="shared" si="57"/>
        <v>0</v>
      </c>
      <c r="Q149" s="14">
        <f t="shared" si="57"/>
        <v>0</v>
      </c>
      <c r="R149" s="14">
        <f t="shared" si="57"/>
        <v>2</v>
      </c>
      <c r="S149" s="14">
        <f t="shared" si="57"/>
        <v>454</v>
      </c>
      <c r="T149" s="14">
        <f t="shared" si="57"/>
        <v>152</v>
      </c>
      <c r="U149" s="23"/>
      <c r="V149" s="14">
        <f>SUM(V145:V148)</f>
        <v>4129</v>
      </c>
      <c r="W149" s="14">
        <f>SUM(W145:W148)</f>
        <v>13</v>
      </c>
    </row>
    <row r="150" spans="1:23" ht="15.75" thickTop="1" x14ac:dyDescent="0.25">
      <c r="A150" t="s">
        <v>129</v>
      </c>
      <c r="B150" t="s">
        <v>130</v>
      </c>
      <c r="C150" t="s">
        <v>1215</v>
      </c>
      <c r="D150" s="13">
        <v>3</v>
      </c>
      <c r="E150" s="13">
        <v>63</v>
      </c>
      <c r="F150" s="13">
        <v>2</v>
      </c>
      <c r="G150" s="13">
        <v>32</v>
      </c>
      <c r="H150" s="13">
        <v>2</v>
      </c>
      <c r="I150" s="13">
        <v>10</v>
      </c>
      <c r="J150" s="13">
        <v>6</v>
      </c>
      <c r="K150" s="13">
        <v>18</v>
      </c>
      <c r="L150" s="25">
        <f t="shared" ref="L150:L158" si="58">D150+H150+F150+J150</f>
        <v>13</v>
      </c>
      <c r="M150" s="25">
        <f t="shared" ref="M150:M158" si="59">E150+G150+I150+K150</f>
        <v>123</v>
      </c>
      <c r="N150" s="13">
        <v>13</v>
      </c>
      <c r="O150" s="13">
        <v>123</v>
      </c>
      <c r="P150" s="13">
        <f t="shared" ref="P150:P158" si="60">L150-N150</f>
        <v>0</v>
      </c>
      <c r="Q150" s="13">
        <f t="shared" ref="Q150:Q158" si="61">M150-O150</f>
        <v>0</v>
      </c>
      <c r="S150" s="13">
        <v>44</v>
      </c>
      <c r="T150" s="13">
        <v>10</v>
      </c>
      <c r="U150" s="15" t="s">
        <v>879</v>
      </c>
      <c r="V150" s="13">
        <v>277</v>
      </c>
    </row>
    <row r="151" spans="1:23" x14ac:dyDescent="0.25">
      <c r="B151" t="s">
        <v>131</v>
      </c>
      <c r="C151" t="s">
        <v>1216</v>
      </c>
      <c r="D151" s="13">
        <v>4</v>
      </c>
      <c r="E151" s="13">
        <v>83</v>
      </c>
      <c r="F151" s="13">
        <v>4</v>
      </c>
      <c r="G151" s="13">
        <v>69</v>
      </c>
      <c r="H151" s="13">
        <v>1</v>
      </c>
      <c r="I151" s="13">
        <v>6</v>
      </c>
      <c r="J151" s="13">
        <v>4</v>
      </c>
      <c r="K151" s="13">
        <v>12</v>
      </c>
      <c r="L151" s="25">
        <f t="shared" si="58"/>
        <v>13</v>
      </c>
      <c r="M151" s="25">
        <f t="shared" si="59"/>
        <v>170</v>
      </c>
      <c r="N151" s="13">
        <v>13</v>
      </c>
      <c r="O151" s="13">
        <v>170</v>
      </c>
      <c r="P151" s="13">
        <f t="shared" si="60"/>
        <v>0</v>
      </c>
      <c r="Q151" s="13">
        <f t="shared" si="61"/>
        <v>0</v>
      </c>
      <c r="S151" s="13">
        <v>54</v>
      </c>
      <c r="T151" s="13">
        <v>16</v>
      </c>
      <c r="U151" s="15" t="s">
        <v>879</v>
      </c>
    </row>
    <row r="152" spans="1:23" x14ac:dyDescent="0.25">
      <c r="B152" t="s">
        <v>132</v>
      </c>
      <c r="C152" t="s">
        <v>1217</v>
      </c>
      <c r="D152" s="13">
        <v>87</v>
      </c>
      <c r="E152" s="13">
        <v>2122</v>
      </c>
      <c r="F152" s="13">
        <v>64</v>
      </c>
      <c r="G152" s="13">
        <v>1124</v>
      </c>
      <c r="H152" s="13">
        <v>8</v>
      </c>
      <c r="I152" s="13">
        <v>64</v>
      </c>
      <c r="J152" s="13">
        <v>42</v>
      </c>
      <c r="K152" s="13">
        <v>126</v>
      </c>
      <c r="L152" s="25">
        <f t="shared" si="58"/>
        <v>201</v>
      </c>
      <c r="M152" s="25">
        <f t="shared" si="59"/>
        <v>3436</v>
      </c>
      <c r="N152" s="13">
        <v>201</v>
      </c>
      <c r="O152" s="13">
        <v>3436</v>
      </c>
      <c r="P152" s="13">
        <f t="shared" si="60"/>
        <v>0</v>
      </c>
      <c r="Q152" s="13">
        <f t="shared" si="61"/>
        <v>0</v>
      </c>
      <c r="R152" s="13">
        <v>6</v>
      </c>
      <c r="S152" s="13">
        <v>740</v>
      </c>
      <c r="T152" s="13">
        <v>377</v>
      </c>
      <c r="V152" s="13">
        <v>45794</v>
      </c>
      <c r="W152" s="13">
        <v>67</v>
      </c>
    </row>
    <row r="153" spans="1:23" x14ac:dyDescent="0.25">
      <c r="B153" t="s">
        <v>133</v>
      </c>
      <c r="C153" t="s">
        <v>1218</v>
      </c>
      <c r="D153" s="13">
        <v>3</v>
      </c>
      <c r="E153" s="13">
        <v>69</v>
      </c>
      <c r="F153" s="13">
        <v>4</v>
      </c>
      <c r="G153" s="13">
        <v>71</v>
      </c>
      <c r="H153" s="13">
        <v>2</v>
      </c>
      <c r="I153" s="13">
        <v>18</v>
      </c>
      <c r="J153" s="13">
        <v>8</v>
      </c>
      <c r="K153" s="13">
        <v>24</v>
      </c>
      <c r="L153" s="25">
        <f t="shared" si="58"/>
        <v>17</v>
      </c>
      <c r="M153" s="25">
        <f t="shared" si="59"/>
        <v>182</v>
      </c>
      <c r="N153" s="13">
        <v>17</v>
      </c>
      <c r="O153" s="13">
        <v>182</v>
      </c>
      <c r="P153" s="13">
        <f t="shared" si="60"/>
        <v>0</v>
      </c>
      <c r="Q153" s="13">
        <f t="shared" si="61"/>
        <v>0</v>
      </c>
      <c r="S153" s="13">
        <v>40</v>
      </c>
      <c r="T153" s="13">
        <v>14</v>
      </c>
      <c r="U153" s="15" t="s">
        <v>882</v>
      </c>
      <c r="V153" s="13">
        <v>2112</v>
      </c>
    </row>
    <row r="154" spans="1:23" x14ac:dyDescent="0.25">
      <c r="B154" t="s">
        <v>134</v>
      </c>
      <c r="C154" t="s">
        <v>1219</v>
      </c>
      <c r="D154" s="13">
        <v>1</v>
      </c>
      <c r="E154" s="13">
        <v>25</v>
      </c>
      <c r="F154" s="13">
        <v>2</v>
      </c>
      <c r="G154" s="13">
        <v>35</v>
      </c>
      <c r="H154" s="13">
        <v>5</v>
      </c>
      <c r="I154" s="13">
        <v>40</v>
      </c>
      <c r="J154" s="13">
        <v>8</v>
      </c>
      <c r="K154" s="13">
        <v>24</v>
      </c>
      <c r="L154" s="25">
        <f t="shared" si="58"/>
        <v>16</v>
      </c>
      <c r="M154" s="25">
        <f t="shared" si="59"/>
        <v>124</v>
      </c>
      <c r="N154" s="13">
        <v>16</v>
      </c>
      <c r="O154" s="13">
        <v>124</v>
      </c>
      <c r="P154" s="13">
        <f t="shared" si="60"/>
        <v>0</v>
      </c>
      <c r="Q154" s="13">
        <f t="shared" si="61"/>
        <v>0</v>
      </c>
      <c r="S154" s="13">
        <v>45</v>
      </c>
      <c r="T154" s="13">
        <v>9</v>
      </c>
      <c r="U154" s="15" t="s">
        <v>882</v>
      </c>
    </row>
    <row r="155" spans="1:23" x14ac:dyDescent="0.25">
      <c r="B155" t="s">
        <v>135</v>
      </c>
      <c r="C155" t="s">
        <v>1220</v>
      </c>
      <c r="F155" s="13">
        <v>3</v>
      </c>
      <c r="G155" s="13">
        <v>63</v>
      </c>
      <c r="H155" s="13">
        <v>3</v>
      </c>
      <c r="I155" s="13">
        <v>18</v>
      </c>
      <c r="J155" s="13">
        <v>5</v>
      </c>
      <c r="K155" s="13">
        <v>15</v>
      </c>
      <c r="L155" s="25">
        <f t="shared" si="58"/>
        <v>11</v>
      </c>
      <c r="M155" s="25">
        <f t="shared" si="59"/>
        <v>96</v>
      </c>
      <c r="N155" s="13">
        <v>11</v>
      </c>
      <c r="O155" s="13">
        <v>96</v>
      </c>
      <c r="P155" s="13">
        <f t="shared" si="60"/>
        <v>0</v>
      </c>
      <c r="Q155" s="13">
        <f t="shared" si="61"/>
        <v>0</v>
      </c>
      <c r="S155" s="13">
        <v>23</v>
      </c>
      <c r="T155" s="13">
        <v>9</v>
      </c>
      <c r="V155" s="13">
        <v>580</v>
      </c>
    </row>
    <row r="156" spans="1:23" x14ac:dyDescent="0.25">
      <c r="B156" t="s">
        <v>136</v>
      </c>
      <c r="C156" t="s">
        <v>1221</v>
      </c>
      <c r="D156" s="13">
        <v>9</v>
      </c>
      <c r="E156" s="13">
        <v>225</v>
      </c>
      <c r="F156" s="13">
        <v>8</v>
      </c>
      <c r="G156" s="13">
        <v>123</v>
      </c>
      <c r="H156" s="13">
        <v>2</v>
      </c>
      <c r="I156" s="13">
        <v>12</v>
      </c>
      <c r="J156" s="13">
        <v>22</v>
      </c>
      <c r="K156" s="13">
        <v>66</v>
      </c>
      <c r="L156" s="25">
        <f t="shared" si="58"/>
        <v>41</v>
      </c>
      <c r="M156" s="25">
        <f t="shared" si="59"/>
        <v>426</v>
      </c>
      <c r="N156" s="13">
        <v>41</v>
      </c>
      <c r="O156" s="13">
        <v>426</v>
      </c>
      <c r="P156" s="13">
        <f t="shared" si="60"/>
        <v>0</v>
      </c>
      <c r="Q156" s="13">
        <f t="shared" si="61"/>
        <v>0</v>
      </c>
      <c r="S156" s="13">
        <v>121</v>
      </c>
      <c r="T156" s="13">
        <v>34</v>
      </c>
      <c r="U156" s="15" t="s">
        <v>883</v>
      </c>
      <c r="V156" s="13">
        <v>753</v>
      </c>
    </row>
    <row r="157" spans="1:23" x14ac:dyDescent="0.25">
      <c r="B157" t="s">
        <v>137</v>
      </c>
      <c r="C157" t="s">
        <v>1222</v>
      </c>
      <c r="D157" s="13">
        <v>4</v>
      </c>
      <c r="E157" s="13">
        <v>88</v>
      </c>
      <c r="F157" s="13">
        <v>1</v>
      </c>
      <c r="G157" s="13">
        <v>17</v>
      </c>
      <c r="H157" s="13">
        <v>1</v>
      </c>
      <c r="I157" s="13">
        <v>5</v>
      </c>
      <c r="J157" s="13">
        <v>12</v>
      </c>
      <c r="K157" s="13">
        <v>36</v>
      </c>
      <c r="L157" s="25">
        <f t="shared" si="58"/>
        <v>18</v>
      </c>
      <c r="M157" s="25">
        <f t="shared" si="59"/>
        <v>146</v>
      </c>
      <c r="N157" s="13">
        <v>18</v>
      </c>
      <c r="O157" s="13">
        <v>146</v>
      </c>
      <c r="P157" s="13">
        <f t="shared" si="60"/>
        <v>0</v>
      </c>
      <c r="Q157" s="13">
        <f t="shared" si="61"/>
        <v>0</v>
      </c>
      <c r="S157" s="13">
        <v>38</v>
      </c>
      <c r="T157" s="13">
        <v>10</v>
      </c>
      <c r="U157" s="15" t="s">
        <v>883</v>
      </c>
    </row>
    <row r="158" spans="1:23" x14ac:dyDescent="0.25">
      <c r="B158" t="s">
        <v>138</v>
      </c>
      <c r="C158" t="s">
        <v>1223</v>
      </c>
      <c r="D158" s="13">
        <v>3</v>
      </c>
      <c r="E158" s="13">
        <v>74</v>
      </c>
      <c r="F158" s="13">
        <v>1</v>
      </c>
      <c r="G158" s="13">
        <v>18</v>
      </c>
      <c r="J158" s="13">
        <v>13</v>
      </c>
      <c r="K158" s="13">
        <v>39</v>
      </c>
      <c r="L158" s="25">
        <f t="shared" si="58"/>
        <v>17</v>
      </c>
      <c r="M158" s="25">
        <f t="shared" si="59"/>
        <v>131</v>
      </c>
      <c r="N158" s="13">
        <v>17</v>
      </c>
      <c r="O158" s="13">
        <v>131</v>
      </c>
      <c r="P158" s="13">
        <f t="shared" si="60"/>
        <v>0</v>
      </c>
      <c r="Q158" s="13">
        <f t="shared" si="61"/>
        <v>0</v>
      </c>
      <c r="S158" s="13">
        <v>53</v>
      </c>
      <c r="T158" s="13">
        <v>4</v>
      </c>
      <c r="U158" s="15" t="s">
        <v>883</v>
      </c>
    </row>
    <row r="159" spans="1:23" x14ac:dyDescent="0.25">
      <c r="B159" t="s">
        <v>139</v>
      </c>
      <c r="C159" t="s">
        <v>1224</v>
      </c>
      <c r="D159" s="13">
        <v>2</v>
      </c>
      <c r="E159" s="13">
        <v>42</v>
      </c>
      <c r="F159" s="13">
        <v>2</v>
      </c>
      <c r="G159" s="13">
        <v>38</v>
      </c>
      <c r="J159" s="13">
        <v>24</v>
      </c>
      <c r="K159" s="13">
        <v>72</v>
      </c>
      <c r="L159" s="25">
        <f t="shared" ref="L159:L176" si="62">D159+H159+F159+J159</f>
        <v>28</v>
      </c>
      <c r="M159" s="25">
        <f t="shared" ref="M159:M176" si="63">E159+G159+I159+K159</f>
        <v>152</v>
      </c>
      <c r="N159" s="13">
        <v>28</v>
      </c>
      <c r="O159" s="13">
        <v>152</v>
      </c>
      <c r="P159" s="13">
        <f t="shared" ref="P159:P176" si="64">L159-N159</f>
        <v>0</v>
      </c>
      <c r="Q159" s="13">
        <f t="shared" ref="Q159:Q176" si="65">M159-O159</f>
        <v>0</v>
      </c>
      <c r="S159" s="13">
        <v>70</v>
      </c>
      <c r="T159" s="13">
        <v>8</v>
      </c>
      <c r="V159" s="13">
        <v>553</v>
      </c>
    </row>
    <row r="160" spans="1:23" x14ac:dyDescent="0.25">
      <c r="B160" t="s">
        <v>140</v>
      </c>
      <c r="C160" t="s">
        <v>1225</v>
      </c>
      <c r="D160" s="13">
        <v>4</v>
      </c>
      <c r="E160" s="13">
        <v>95</v>
      </c>
      <c r="F160" s="13">
        <v>6</v>
      </c>
      <c r="G160" s="13">
        <v>105</v>
      </c>
      <c r="H160" s="13">
        <v>2</v>
      </c>
      <c r="I160" s="13">
        <v>12</v>
      </c>
      <c r="J160" s="13">
        <v>44</v>
      </c>
      <c r="K160" s="13">
        <v>132</v>
      </c>
      <c r="L160" s="25">
        <f t="shared" si="62"/>
        <v>56</v>
      </c>
      <c r="M160" s="25">
        <f t="shared" si="63"/>
        <v>344</v>
      </c>
      <c r="N160" s="13">
        <v>56</v>
      </c>
      <c r="O160" s="13">
        <v>344</v>
      </c>
      <c r="P160" s="13">
        <f t="shared" si="64"/>
        <v>0</v>
      </c>
      <c r="Q160" s="13">
        <f t="shared" si="65"/>
        <v>0</v>
      </c>
      <c r="S160" s="13">
        <v>122</v>
      </c>
      <c r="T160" s="13">
        <v>20</v>
      </c>
      <c r="V160" s="13">
        <v>854</v>
      </c>
    </row>
    <row r="161" spans="1:23" x14ac:dyDescent="0.25">
      <c r="B161" t="s">
        <v>141</v>
      </c>
      <c r="C161" t="s">
        <v>1226</v>
      </c>
      <c r="D161" s="13">
        <v>3</v>
      </c>
      <c r="E161" s="13">
        <v>69</v>
      </c>
      <c r="J161" s="13">
        <v>16</v>
      </c>
      <c r="K161" s="13">
        <v>48</v>
      </c>
      <c r="L161" s="25">
        <f t="shared" si="62"/>
        <v>19</v>
      </c>
      <c r="M161" s="25">
        <f t="shared" si="63"/>
        <v>117</v>
      </c>
      <c r="N161" s="13">
        <v>19</v>
      </c>
      <c r="O161" s="13">
        <v>117</v>
      </c>
      <c r="P161" s="13">
        <f t="shared" si="64"/>
        <v>0</v>
      </c>
      <c r="Q161" s="13">
        <f t="shared" si="65"/>
        <v>0</v>
      </c>
      <c r="S161" s="13">
        <v>60</v>
      </c>
      <c r="T161" s="13">
        <v>6</v>
      </c>
      <c r="U161" s="15" t="s">
        <v>881</v>
      </c>
      <c r="V161" s="13">
        <v>968</v>
      </c>
    </row>
    <row r="162" spans="1:23" x14ac:dyDescent="0.25">
      <c r="B162" t="s">
        <v>142</v>
      </c>
      <c r="C162" t="s">
        <v>1227</v>
      </c>
      <c r="H162" s="13">
        <v>1</v>
      </c>
      <c r="I162" s="13">
        <v>6</v>
      </c>
      <c r="J162" s="13">
        <v>13</v>
      </c>
      <c r="K162" s="13">
        <v>39</v>
      </c>
      <c r="L162" s="25">
        <f t="shared" si="62"/>
        <v>14</v>
      </c>
      <c r="M162" s="25">
        <f t="shared" si="63"/>
        <v>45</v>
      </c>
      <c r="N162" s="13">
        <v>14</v>
      </c>
      <c r="O162" s="13">
        <v>45</v>
      </c>
      <c r="P162" s="13">
        <f t="shared" si="64"/>
        <v>0</v>
      </c>
      <c r="Q162" s="13">
        <f t="shared" si="65"/>
        <v>0</v>
      </c>
      <c r="S162" s="13">
        <v>50</v>
      </c>
      <c r="U162" s="15" t="s">
        <v>881</v>
      </c>
      <c r="W162" s="13">
        <v>1</v>
      </c>
    </row>
    <row r="163" spans="1:23" x14ac:dyDescent="0.25">
      <c r="B163" t="s">
        <v>143</v>
      </c>
      <c r="C163" t="s">
        <v>1228</v>
      </c>
      <c r="J163" s="13">
        <v>14</v>
      </c>
      <c r="K163" s="13">
        <v>42</v>
      </c>
      <c r="L163" s="25">
        <f t="shared" si="62"/>
        <v>14</v>
      </c>
      <c r="M163" s="25">
        <f t="shared" si="63"/>
        <v>42</v>
      </c>
      <c r="N163" s="13">
        <v>14</v>
      </c>
      <c r="O163" s="13">
        <v>42</v>
      </c>
      <c r="P163" s="13">
        <f t="shared" si="64"/>
        <v>0</v>
      </c>
      <c r="Q163" s="13">
        <f t="shared" si="65"/>
        <v>0</v>
      </c>
      <c r="S163" s="13">
        <v>44</v>
      </c>
      <c r="U163" s="15" t="s">
        <v>881</v>
      </c>
    </row>
    <row r="164" spans="1:23" ht="15.75" thickBot="1" x14ac:dyDescent="0.3">
      <c r="A164" s="2" t="s">
        <v>1719</v>
      </c>
      <c r="B164" s="2"/>
      <c r="C164" s="2"/>
      <c r="D164" s="14">
        <f>SUM(D150:D163)</f>
        <v>123</v>
      </c>
      <c r="E164" s="14">
        <f t="shared" ref="E164:W164" si="66">SUM(E150:E163)</f>
        <v>2955</v>
      </c>
      <c r="F164" s="14">
        <f t="shared" si="66"/>
        <v>97</v>
      </c>
      <c r="G164" s="14">
        <f t="shared" si="66"/>
        <v>1695</v>
      </c>
      <c r="H164" s="14">
        <f t="shared" si="66"/>
        <v>27</v>
      </c>
      <c r="I164" s="14">
        <f t="shared" si="66"/>
        <v>191</v>
      </c>
      <c r="J164" s="14">
        <f t="shared" si="66"/>
        <v>231</v>
      </c>
      <c r="K164" s="14">
        <f t="shared" si="66"/>
        <v>693</v>
      </c>
      <c r="L164" s="14">
        <f t="shared" si="66"/>
        <v>478</v>
      </c>
      <c r="M164" s="14">
        <f t="shared" si="66"/>
        <v>5534</v>
      </c>
      <c r="N164" s="14">
        <f t="shared" si="66"/>
        <v>478</v>
      </c>
      <c r="O164" s="14">
        <f t="shared" si="66"/>
        <v>5534</v>
      </c>
      <c r="P164" s="14">
        <f t="shared" si="66"/>
        <v>0</v>
      </c>
      <c r="Q164" s="14">
        <f t="shared" si="66"/>
        <v>0</v>
      </c>
      <c r="R164" s="14">
        <f t="shared" si="66"/>
        <v>6</v>
      </c>
      <c r="S164" s="14">
        <f t="shared" si="66"/>
        <v>1504</v>
      </c>
      <c r="T164" s="14">
        <f t="shared" si="66"/>
        <v>517</v>
      </c>
      <c r="U164" s="14"/>
      <c r="V164" s="14">
        <f t="shared" si="66"/>
        <v>51891</v>
      </c>
      <c r="W164" s="14">
        <f t="shared" si="66"/>
        <v>68</v>
      </c>
    </row>
    <row r="165" spans="1:23" ht="15.75" thickTop="1" x14ac:dyDescent="0.25">
      <c r="B165" t="s">
        <v>144</v>
      </c>
      <c r="C165" t="s">
        <v>1229</v>
      </c>
      <c r="J165" s="13">
        <v>6</v>
      </c>
      <c r="K165" s="13">
        <v>18</v>
      </c>
      <c r="L165" s="25">
        <f t="shared" si="62"/>
        <v>6</v>
      </c>
      <c r="M165" s="25">
        <f t="shared" si="63"/>
        <v>18</v>
      </c>
      <c r="N165" s="13">
        <v>6</v>
      </c>
      <c r="O165" s="13">
        <v>18</v>
      </c>
      <c r="P165" s="13">
        <f t="shared" si="64"/>
        <v>0</v>
      </c>
      <c r="Q165" s="13">
        <f t="shared" si="65"/>
        <v>0</v>
      </c>
      <c r="S165" s="13">
        <v>25</v>
      </c>
      <c r="V165" s="13">
        <v>336</v>
      </c>
    </row>
    <row r="166" spans="1:23" x14ac:dyDescent="0.25">
      <c r="B166" t="s">
        <v>145</v>
      </c>
      <c r="C166" t="s">
        <v>1230</v>
      </c>
      <c r="D166" s="13">
        <v>6</v>
      </c>
      <c r="E166" s="13">
        <v>138</v>
      </c>
      <c r="F166" s="13">
        <v>8</v>
      </c>
      <c r="G166" s="13">
        <v>142</v>
      </c>
      <c r="H166" s="13">
        <v>9</v>
      </c>
      <c r="I166" s="13">
        <v>63</v>
      </c>
      <c r="J166" s="13">
        <v>10</v>
      </c>
      <c r="K166" s="13">
        <v>30</v>
      </c>
      <c r="L166" s="25">
        <f t="shared" si="62"/>
        <v>33</v>
      </c>
      <c r="M166" s="25">
        <f t="shared" si="63"/>
        <v>373</v>
      </c>
      <c r="N166" s="13">
        <v>33</v>
      </c>
      <c r="O166" s="13">
        <v>373</v>
      </c>
      <c r="P166" s="13">
        <f t="shared" si="64"/>
        <v>0</v>
      </c>
      <c r="Q166" s="13">
        <f t="shared" si="65"/>
        <v>0</v>
      </c>
      <c r="S166" s="13">
        <v>90</v>
      </c>
      <c r="T166" s="13">
        <v>14</v>
      </c>
      <c r="V166" s="13">
        <v>30040</v>
      </c>
      <c r="W166" s="13">
        <v>66</v>
      </c>
    </row>
    <row r="167" spans="1:23" x14ac:dyDescent="0.25">
      <c r="B167" t="s">
        <v>146</v>
      </c>
      <c r="C167" t="s">
        <v>1231</v>
      </c>
      <c r="H167" s="13">
        <v>1</v>
      </c>
      <c r="I167" s="13">
        <v>6</v>
      </c>
      <c r="J167" s="13">
        <v>6</v>
      </c>
      <c r="K167" s="13">
        <v>18</v>
      </c>
      <c r="L167" s="25">
        <f t="shared" si="62"/>
        <v>7</v>
      </c>
      <c r="M167" s="25">
        <f t="shared" si="63"/>
        <v>24</v>
      </c>
      <c r="N167" s="13">
        <v>7</v>
      </c>
      <c r="O167" s="13">
        <v>24</v>
      </c>
      <c r="P167" s="13">
        <f t="shared" si="64"/>
        <v>0</v>
      </c>
      <c r="Q167" s="13">
        <f t="shared" si="65"/>
        <v>0</v>
      </c>
      <c r="S167" s="13">
        <v>26</v>
      </c>
      <c r="V167" s="13">
        <v>416</v>
      </c>
    </row>
    <row r="168" spans="1:23" x14ac:dyDescent="0.25">
      <c r="B168" t="s">
        <v>587</v>
      </c>
      <c r="C168" t="s">
        <v>1232</v>
      </c>
      <c r="H168" s="13">
        <v>1</v>
      </c>
      <c r="I168" s="13">
        <v>6</v>
      </c>
      <c r="J168" s="13">
        <v>5</v>
      </c>
      <c r="K168" s="13">
        <v>15</v>
      </c>
      <c r="L168" s="25">
        <f t="shared" si="62"/>
        <v>6</v>
      </c>
      <c r="M168" s="25">
        <f t="shared" si="63"/>
        <v>21</v>
      </c>
      <c r="N168" s="13">
        <v>6</v>
      </c>
      <c r="O168" s="13">
        <v>21</v>
      </c>
      <c r="P168" s="13">
        <f t="shared" si="64"/>
        <v>0</v>
      </c>
      <c r="Q168" s="13">
        <f t="shared" si="65"/>
        <v>0</v>
      </c>
      <c r="S168" s="13">
        <v>25</v>
      </c>
      <c r="V168" s="13">
        <v>354</v>
      </c>
    </row>
    <row r="169" spans="1:23" x14ac:dyDescent="0.25">
      <c r="B169" t="s">
        <v>147</v>
      </c>
      <c r="C169" t="s">
        <v>1233</v>
      </c>
      <c r="D169" s="13">
        <v>1</v>
      </c>
      <c r="E169" s="13">
        <v>23</v>
      </c>
      <c r="F169" s="13">
        <v>5</v>
      </c>
      <c r="G169" s="13">
        <v>73</v>
      </c>
      <c r="H169" s="13">
        <v>6</v>
      </c>
      <c r="I169" s="13">
        <v>48</v>
      </c>
      <c r="J169" s="13">
        <v>7</v>
      </c>
      <c r="K169" s="13">
        <v>21</v>
      </c>
      <c r="L169" s="25">
        <f t="shared" si="62"/>
        <v>19</v>
      </c>
      <c r="M169" s="25">
        <f t="shared" si="63"/>
        <v>165</v>
      </c>
      <c r="N169" s="13">
        <v>19</v>
      </c>
      <c r="O169" s="13">
        <v>165</v>
      </c>
      <c r="P169" s="13">
        <f t="shared" si="64"/>
        <v>0</v>
      </c>
      <c r="Q169" s="13">
        <f t="shared" si="65"/>
        <v>0</v>
      </c>
      <c r="S169" s="13">
        <v>85</v>
      </c>
      <c r="T169" s="13">
        <v>8</v>
      </c>
      <c r="U169" s="15" t="s">
        <v>880</v>
      </c>
      <c r="V169" s="13">
        <v>1153</v>
      </c>
    </row>
    <row r="170" spans="1:23" x14ac:dyDescent="0.25">
      <c r="B170" t="s">
        <v>148</v>
      </c>
      <c r="C170" t="s">
        <v>1234</v>
      </c>
      <c r="F170" s="13">
        <v>1</v>
      </c>
      <c r="G170" s="13">
        <v>17</v>
      </c>
      <c r="J170" s="13">
        <v>6</v>
      </c>
      <c r="K170" s="13">
        <v>18</v>
      </c>
      <c r="L170" s="25">
        <f t="shared" si="62"/>
        <v>7</v>
      </c>
      <c r="M170" s="25">
        <f t="shared" si="63"/>
        <v>35</v>
      </c>
      <c r="N170" s="13">
        <v>7</v>
      </c>
      <c r="O170" s="13">
        <v>35</v>
      </c>
      <c r="P170" s="13">
        <f t="shared" si="64"/>
        <v>0</v>
      </c>
      <c r="Q170" s="13">
        <f t="shared" si="65"/>
        <v>0</v>
      </c>
      <c r="S170" s="13">
        <v>27</v>
      </c>
      <c r="U170" s="15" t="s">
        <v>880</v>
      </c>
    </row>
    <row r="171" spans="1:23" x14ac:dyDescent="0.25">
      <c r="B171" t="s">
        <v>149</v>
      </c>
      <c r="C171" t="s">
        <v>1235</v>
      </c>
      <c r="H171" s="13">
        <v>1</v>
      </c>
      <c r="I171" s="13">
        <v>4</v>
      </c>
      <c r="J171" s="13">
        <v>5</v>
      </c>
      <c r="K171" s="13">
        <v>15</v>
      </c>
      <c r="L171" s="25">
        <f t="shared" si="62"/>
        <v>6</v>
      </c>
      <c r="M171" s="25">
        <f t="shared" si="63"/>
        <v>19</v>
      </c>
      <c r="N171" s="13">
        <v>6</v>
      </c>
      <c r="O171" s="13">
        <v>19</v>
      </c>
      <c r="P171" s="13">
        <f t="shared" si="64"/>
        <v>0</v>
      </c>
      <c r="Q171" s="13">
        <f t="shared" si="65"/>
        <v>0</v>
      </c>
      <c r="S171" s="13">
        <v>30</v>
      </c>
      <c r="U171" s="15" t="s">
        <v>880</v>
      </c>
    </row>
    <row r="172" spans="1:23" x14ac:dyDescent="0.25">
      <c r="B172" t="s">
        <v>150</v>
      </c>
      <c r="C172" t="s">
        <v>1236</v>
      </c>
      <c r="D172" s="13">
        <v>2</v>
      </c>
      <c r="E172" s="13">
        <v>53</v>
      </c>
      <c r="F172" s="13">
        <v>1</v>
      </c>
      <c r="G172" s="13">
        <v>22</v>
      </c>
      <c r="H172" s="13">
        <v>1</v>
      </c>
      <c r="I172" s="13">
        <v>5</v>
      </c>
      <c r="J172" s="13">
        <v>8</v>
      </c>
      <c r="K172" s="13">
        <v>24</v>
      </c>
      <c r="L172" s="25">
        <f t="shared" si="62"/>
        <v>12</v>
      </c>
      <c r="M172" s="25">
        <f t="shared" si="63"/>
        <v>104</v>
      </c>
      <c r="N172" s="13">
        <v>12</v>
      </c>
      <c r="O172" s="13">
        <v>104</v>
      </c>
      <c r="P172" s="13">
        <f t="shared" si="64"/>
        <v>0</v>
      </c>
      <c r="Q172" s="13">
        <f t="shared" si="65"/>
        <v>0</v>
      </c>
      <c r="S172" s="13">
        <v>68</v>
      </c>
      <c r="V172" s="13">
        <v>146</v>
      </c>
    </row>
    <row r="173" spans="1:23" x14ac:dyDescent="0.25">
      <c r="B173" t="s">
        <v>807</v>
      </c>
      <c r="C173" t="s">
        <v>1237</v>
      </c>
      <c r="D173" s="13">
        <v>3</v>
      </c>
      <c r="E173" s="13">
        <v>73</v>
      </c>
      <c r="F173" s="13">
        <v>1</v>
      </c>
      <c r="G173" s="13">
        <v>19</v>
      </c>
      <c r="H173" s="13">
        <v>1</v>
      </c>
      <c r="I173" s="13">
        <v>6</v>
      </c>
      <c r="J173" s="13">
        <v>17</v>
      </c>
      <c r="K173" s="13">
        <v>51</v>
      </c>
      <c r="L173" s="25">
        <f t="shared" si="62"/>
        <v>22</v>
      </c>
      <c r="M173" s="25">
        <f t="shared" si="63"/>
        <v>149</v>
      </c>
      <c r="N173" s="13">
        <v>22</v>
      </c>
      <c r="O173" s="13">
        <v>149</v>
      </c>
      <c r="P173" s="13">
        <f t="shared" si="64"/>
        <v>0</v>
      </c>
      <c r="Q173" s="13">
        <f t="shared" si="65"/>
        <v>0</v>
      </c>
      <c r="S173" s="13">
        <v>102</v>
      </c>
      <c r="U173" s="15" t="s">
        <v>888</v>
      </c>
      <c r="V173" s="13">
        <v>653</v>
      </c>
    </row>
    <row r="174" spans="1:23" x14ac:dyDescent="0.25">
      <c r="B174" t="s">
        <v>151</v>
      </c>
      <c r="C174" t="s">
        <v>1238</v>
      </c>
      <c r="J174" s="13">
        <v>4</v>
      </c>
      <c r="K174" s="13">
        <v>12</v>
      </c>
      <c r="L174" s="25">
        <f t="shared" si="62"/>
        <v>4</v>
      </c>
      <c r="M174" s="25">
        <f t="shared" si="63"/>
        <v>12</v>
      </c>
      <c r="N174" s="13">
        <v>4</v>
      </c>
      <c r="O174" s="13">
        <v>12</v>
      </c>
      <c r="P174" s="13">
        <f t="shared" si="64"/>
        <v>0</v>
      </c>
      <c r="Q174" s="13">
        <f t="shared" si="65"/>
        <v>0</v>
      </c>
      <c r="S174" s="13">
        <v>17</v>
      </c>
      <c r="U174" s="15" t="s">
        <v>888</v>
      </c>
    </row>
    <row r="175" spans="1:23" x14ac:dyDescent="0.25">
      <c r="B175" t="s">
        <v>152</v>
      </c>
      <c r="C175" t="s">
        <v>1239</v>
      </c>
      <c r="F175" s="13">
        <v>3</v>
      </c>
      <c r="G175" s="13">
        <v>48</v>
      </c>
      <c r="H175" s="13">
        <v>2</v>
      </c>
      <c r="I175" s="13">
        <v>12</v>
      </c>
      <c r="J175" s="13">
        <v>17</v>
      </c>
      <c r="K175" s="13">
        <v>51</v>
      </c>
      <c r="L175" s="25">
        <f t="shared" si="62"/>
        <v>22</v>
      </c>
      <c r="M175" s="25">
        <f t="shared" si="63"/>
        <v>111</v>
      </c>
      <c r="N175" s="13">
        <v>22</v>
      </c>
      <c r="O175" s="13">
        <v>111</v>
      </c>
      <c r="P175" s="13">
        <f t="shared" si="64"/>
        <v>0</v>
      </c>
      <c r="Q175" s="13">
        <f t="shared" si="65"/>
        <v>0</v>
      </c>
      <c r="S175" s="13">
        <v>70</v>
      </c>
      <c r="V175" s="13">
        <v>365</v>
      </c>
    </row>
    <row r="176" spans="1:23" x14ac:dyDescent="0.25">
      <c r="B176" t="s">
        <v>808</v>
      </c>
      <c r="C176" t="s">
        <v>1240</v>
      </c>
      <c r="J176" s="13">
        <v>32</v>
      </c>
      <c r="K176" s="13">
        <v>96</v>
      </c>
      <c r="L176" s="25">
        <f t="shared" si="62"/>
        <v>32</v>
      </c>
      <c r="M176" s="25">
        <f t="shared" si="63"/>
        <v>96</v>
      </c>
      <c r="N176" s="13">
        <v>32</v>
      </c>
      <c r="O176" s="13">
        <v>96</v>
      </c>
      <c r="P176" s="13">
        <f t="shared" si="64"/>
        <v>0</v>
      </c>
      <c r="Q176" s="13">
        <f t="shared" si="65"/>
        <v>0</v>
      </c>
      <c r="S176" s="13">
        <v>90</v>
      </c>
      <c r="V176" s="13">
        <v>2267</v>
      </c>
      <c r="W176" s="13">
        <v>1</v>
      </c>
    </row>
    <row r="177" spans="1:23" ht="15.75" thickBot="1" x14ac:dyDescent="0.3">
      <c r="A177" s="2" t="s">
        <v>5</v>
      </c>
      <c r="B177" s="2"/>
      <c r="C177" s="2"/>
      <c r="D177" s="14">
        <f>SUM(D164:D176)</f>
        <v>135</v>
      </c>
      <c r="E177" s="14">
        <f t="shared" ref="E177:W177" si="67">SUM(E164:E176)</f>
        <v>3242</v>
      </c>
      <c r="F177" s="14">
        <f t="shared" si="67"/>
        <v>116</v>
      </c>
      <c r="G177" s="14">
        <f t="shared" si="67"/>
        <v>2016</v>
      </c>
      <c r="H177" s="14">
        <f t="shared" si="67"/>
        <v>49</v>
      </c>
      <c r="I177" s="14">
        <f t="shared" si="67"/>
        <v>341</v>
      </c>
      <c r="J177" s="14">
        <f t="shared" si="67"/>
        <v>354</v>
      </c>
      <c r="K177" s="14">
        <f t="shared" si="67"/>
        <v>1062</v>
      </c>
      <c r="L177" s="14">
        <f t="shared" si="67"/>
        <v>654</v>
      </c>
      <c r="M177" s="14">
        <f t="shared" si="67"/>
        <v>6661</v>
      </c>
      <c r="N177" s="14">
        <f t="shared" si="67"/>
        <v>654</v>
      </c>
      <c r="O177" s="14">
        <f t="shared" si="67"/>
        <v>6661</v>
      </c>
      <c r="P177" s="14">
        <f t="shared" si="67"/>
        <v>0</v>
      </c>
      <c r="Q177" s="14">
        <f t="shared" si="67"/>
        <v>0</v>
      </c>
      <c r="R177" s="14">
        <f t="shared" si="67"/>
        <v>6</v>
      </c>
      <c r="S177" s="14">
        <f t="shared" si="67"/>
        <v>2159</v>
      </c>
      <c r="T177" s="14">
        <f t="shared" si="67"/>
        <v>539</v>
      </c>
      <c r="U177" s="14"/>
      <c r="V177" s="14">
        <f t="shared" si="67"/>
        <v>87621</v>
      </c>
      <c r="W177" s="14">
        <f t="shared" si="67"/>
        <v>135</v>
      </c>
    </row>
    <row r="178" spans="1:23" ht="15.75" thickTop="1" x14ac:dyDescent="0.25">
      <c r="A178" t="s">
        <v>156</v>
      </c>
      <c r="B178" t="s">
        <v>517</v>
      </c>
      <c r="C178" t="s">
        <v>1557</v>
      </c>
      <c r="D178" s="13">
        <v>5</v>
      </c>
      <c r="E178" s="13">
        <v>95</v>
      </c>
      <c r="F178" s="13">
        <v>11</v>
      </c>
      <c r="G178" s="13">
        <v>165</v>
      </c>
      <c r="H178" s="13">
        <v>3</v>
      </c>
      <c r="I178" s="13">
        <v>15</v>
      </c>
      <c r="J178" s="13">
        <v>58</v>
      </c>
      <c r="K178" s="13">
        <v>116</v>
      </c>
      <c r="L178" s="25">
        <f t="shared" ref="L178:L199" si="68">D178+H178+F178+J178</f>
        <v>77</v>
      </c>
      <c r="M178" s="25">
        <f t="shared" ref="M178:M199" si="69">E178+G178+I178+K178</f>
        <v>391</v>
      </c>
      <c r="N178" s="13">
        <v>77</v>
      </c>
      <c r="O178" s="13">
        <v>391</v>
      </c>
      <c r="P178" s="13">
        <f t="shared" ref="P178:P199" si="70">L178-N178</f>
        <v>0</v>
      </c>
      <c r="Q178" s="13">
        <f t="shared" ref="Q178:Q199" si="71">M178-O178</f>
        <v>0</v>
      </c>
      <c r="S178" s="13">
        <v>198</v>
      </c>
      <c r="U178" s="15" t="s">
        <v>879</v>
      </c>
      <c r="V178" s="13">
        <v>1518</v>
      </c>
      <c r="W178" s="13">
        <v>2</v>
      </c>
    </row>
    <row r="179" spans="1:23" x14ac:dyDescent="0.25">
      <c r="B179" t="s">
        <v>160</v>
      </c>
      <c r="C179" t="s">
        <v>1245</v>
      </c>
      <c r="J179" s="13">
        <v>7</v>
      </c>
      <c r="K179" s="13">
        <v>14</v>
      </c>
      <c r="L179" s="25">
        <f t="shared" si="68"/>
        <v>7</v>
      </c>
      <c r="M179" s="25">
        <f t="shared" si="69"/>
        <v>14</v>
      </c>
      <c r="N179" s="13">
        <v>7</v>
      </c>
      <c r="O179" s="13">
        <v>14</v>
      </c>
      <c r="P179" s="13">
        <f t="shared" si="70"/>
        <v>0</v>
      </c>
      <c r="Q179" s="13">
        <f t="shared" si="71"/>
        <v>0</v>
      </c>
      <c r="S179" s="13">
        <v>15</v>
      </c>
      <c r="U179" s="15" t="s">
        <v>879</v>
      </c>
    </row>
    <row r="180" spans="1:23" x14ac:dyDescent="0.25">
      <c r="B180" t="s">
        <v>161</v>
      </c>
      <c r="C180" t="s">
        <v>1246</v>
      </c>
      <c r="D180" s="13">
        <v>4</v>
      </c>
      <c r="E180" s="13">
        <v>76</v>
      </c>
      <c r="F180" s="13">
        <v>5</v>
      </c>
      <c r="G180" s="13">
        <v>75</v>
      </c>
      <c r="J180" s="13">
        <v>26</v>
      </c>
      <c r="K180" s="13">
        <v>52</v>
      </c>
      <c r="L180" s="25">
        <f t="shared" si="68"/>
        <v>35</v>
      </c>
      <c r="M180" s="25">
        <f t="shared" si="69"/>
        <v>203</v>
      </c>
      <c r="N180" s="13">
        <v>35</v>
      </c>
      <c r="O180" s="13">
        <v>203</v>
      </c>
      <c r="P180" s="13">
        <f t="shared" si="70"/>
        <v>0</v>
      </c>
      <c r="Q180" s="13">
        <f t="shared" si="71"/>
        <v>0</v>
      </c>
      <c r="S180" s="13">
        <v>106</v>
      </c>
      <c r="U180" s="15" t="s">
        <v>882</v>
      </c>
      <c r="V180" s="13">
        <v>285</v>
      </c>
    </row>
    <row r="181" spans="1:23" x14ac:dyDescent="0.25">
      <c r="B181" t="s">
        <v>162</v>
      </c>
      <c r="C181" t="s">
        <v>1247</v>
      </c>
      <c r="D181" s="13">
        <v>2</v>
      </c>
      <c r="E181" s="13">
        <v>38</v>
      </c>
      <c r="F181" s="13">
        <v>3</v>
      </c>
      <c r="G181" s="13">
        <v>45</v>
      </c>
      <c r="J181" s="13">
        <v>20</v>
      </c>
      <c r="K181" s="13">
        <v>40</v>
      </c>
      <c r="L181" s="25">
        <f t="shared" si="68"/>
        <v>25</v>
      </c>
      <c r="M181" s="25">
        <f t="shared" si="69"/>
        <v>123</v>
      </c>
      <c r="N181" s="13">
        <v>25</v>
      </c>
      <c r="O181" s="13">
        <v>123</v>
      </c>
      <c r="P181" s="13">
        <f t="shared" si="70"/>
        <v>0</v>
      </c>
      <c r="Q181" s="13">
        <f t="shared" si="71"/>
        <v>0</v>
      </c>
      <c r="S181" s="13">
        <v>88</v>
      </c>
      <c r="U181" s="15" t="s">
        <v>882</v>
      </c>
      <c r="W181" s="13">
        <v>1</v>
      </c>
    </row>
    <row r="182" spans="1:23" x14ac:dyDescent="0.25">
      <c r="B182" t="s">
        <v>673</v>
      </c>
      <c r="C182" t="s">
        <v>1248</v>
      </c>
      <c r="J182" s="13">
        <v>4</v>
      </c>
      <c r="K182" s="13">
        <v>8</v>
      </c>
      <c r="L182" s="25">
        <f t="shared" si="68"/>
        <v>4</v>
      </c>
      <c r="M182" s="25">
        <f t="shared" si="69"/>
        <v>8</v>
      </c>
      <c r="N182" s="13">
        <v>4</v>
      </c>
      <c r="O182" s="13">
        <v>8</v>
      </c>
      <c r="P182" s="13">
        <f t="shared" si="70"/>
        <v>0</v>
      </c>
      <c r="Q182" s="13">
        <f t="shared" si="71"/>
        <v>0</v>
      </c>
      <c r="S182" s="13">
        <v>14</v>
      </c>
      <c r="U182" s="15" t="s">
        <v>883</v>
      </c>
      <c r="V182" s="13">
        <v>171</v>
      </c>
    </row>
    <row r="183" spans="1:23" x14ac:dyDescent="0.25">
      <c r="B183" t="s">
        <v>515</v>
      </c>
      <c r="C183" t="s">
        <v>1250</v>
      </c>
      <c r="F183" s="13">
        <v>2</v>
      </c>
      <c r="G183" s="13">
        <v>30</v>
      </c>
      <c r="J183" s="13">
        <v>30</v>
      </c>
      <c r="K183" s="13">
        <v>60</v>
      </c>
      <c r="L183" s="25">
        <f t="shared" si="68"/>
        <v>32</v>
      </c>
      <c r="M183" s="25">
        <f t="shared" si="69"/>
        <v>90</v>
      </c>
      <c r="N183" s="13">
        <v>32</v>
      </c>
      <c r="O183" s="13">
        <v>90</v>
      </c>
      <c r="P183" s="13">
        <f t="shared" si="70"/>
        <v>0</v>
      </c>
      <c r="Q183" s="13">
        <f t="shared" si="71"/>
        <v>0</v>
      </c>
      <c r="S183" s="13">
        <v>58</v>
      </c>
      <c r="U183" s="15" t="s">
        <v>883</v>
      </c>
    </row>
    <row r="184" spans="1:23" x14ac:dyDescent="0.25">
      <c r="B184" t="s">
        <v>166</v>
      </c>
      <c r="C184" t="s">
        <v>1252</v>
      </c>
      <c r="D184" s="13">
        <v>2</v>
      </c>
      <c r="E184" s="13">
        <v>38</v>
      </c>
      <c r="F184" s="13">
        <v>2</v>
      </c>
      <c r="G184" s="13">
        <v>30</v>
      </c>
      <c r="H184" s="13">
        <v>4</v>
      </c>
      <c r="I184" s="13">
        <v>20</v>
      </c>
      <c r="J184" s="13">
        <v>21</v>
      </c>
      <c r="K184" s="13">
        <v>42</v>
      </c>
      <c r="L184" s="25">
        <f t="shared" si="68"/>
        <v>29</v>
      </c>
      <c r="M184" s="25">
        <f t="shared" si="69"/>
        <v>130</v>
      </c>
      <c r="N184" s="13">
        <v>29</v>
      </c>
      <c r="O184" s="13">
        <v>130</v>
      </c>
      <c r="P184" s="13">
        <f t="shared" si="70"/>
        <v>0</v>
      </c>
      <c r="Q184" s="13">
        <f t="shared" si="71"/>
        <v>0</v>
      </c>
      <c r="S184" s="13">
        <v>55</v>
      </c>
      <c r="V184" s="13">
        <v>35334</v>
      </c>
      <c r="W184" s="13">
        <v>36</v>
      </c>
    </row>
    <row r="185" spans="1:23" x14ac:dyDescent="0.25">
      <c r="B185" t="s">
        <v>167</v>
      </c>
      <c r="C185" t="s">
        <v>1253</v>
      </c>
      <c r="H185" s="13">
        <v>2</v>
      </c>
      <c r="I185" s="13">
        <v>10</v>
      </c>
      <c r="J185" s="13">
        <v>10</v>
      </c>
      <c r="K185" s="13">
        <v>20</v>
      </c>
      <c r="L185" s="25">
        <f t="shared" si="68"/>
        <v>12</v>
      </c>
      <c r="M185" s="25">
        <f t="shared" si="69"/>
        <v>30</v>
      </c>
      <c r="N185" s="13">
        <v>12</v>
      </c>
      <c r="O185" s="13">
        <v>30</v>
      </c>
      <c r="P185" s="13">
        <f t="shared" si="70"/>
        <v>0</v>
      </c>
      <c r="Q185" s="13">
        <f t="shared" si="71"/>
        <v>0</v>
      </c>
      <c r="S185" s="13">
        <v>18</v>
      </c>
      <c r="V185" s="13">
        <v>357</v>
      </c>
      <c r="W185" s="13">
        <v>1</v>
      </c>
    </row>
    <row r="186" spans="1:23" x14ac:dyDescent="0.25">
      <c r="B186" t="s">
        <v>597</v>
      </c>
      <c r="C186" t="s">
        <v>1255</v>
      </c>
      <c r="D186" s="13">
        <v>5</v>
      </c>
      <c r="E186" s="13">
        <v>95</v>
      </c>
      <c r="F186" s="13">
        <v>3</v>
      </c>
      <c r="G186" s="13">
        <v>45</v>
      </c>
      <c r="H186" s="13">
        <v>1</v>
      </c>
      <c r="I186" s="13">
        <v>5</v>
      </c>
      <c r="J186" s="13">
        <v>14</v>
      </c>
      <c r="K186" s="13">
        <v>28</v>
      </c>
      <c r="L186" s="25">
        <f t="shared" si="68"/>
        <v>23</v>
      </c>
      <c r="M186" s="25">
        <f t="shared" si="69"/>
        <v>173</v>
      </c>
      <c r="N186" s="13">
        <v>23</v>
      </c>
      <c r="O186" s="13">
        <v>173</v>
      </c>
      <c r="P186" s="13">
        <f t="shared" si="70"/>
        <v>0</v>
      </c>
      <c r="Q186" s="13">
        <f t="shared" si="71"/>
        <v>0</v>
      </c>
      <c r="S186" s="13">
        <v>60</v>
      </c>
      <c r="V186" s="13">
        <v>2552</v>
      </c>
      <c r="W186" s="13">
        <v>3</v>
      </c>
    </row>
    <row r="187" spans="1:23" x14ac:dyDescent="0.25">
      <c r="B187" t="s">
        <v>168</v>
      </c>
      <c r="C187" t="s">
        <v>1256</v>
      </c>
      <c r="D187" s="13">
        <v>14</v>
      </c>
      <c r="E187" s="13">
        <v>266</v>
      </c>
      <c r="F187" s="13">
        <v>4</v>
      </c>
      <c r="G187" s="13">
        <v>60</v>
      </c>
      <c r="J187" s="13">
        <v>20</v>
      </c>
      <c r="K187" s="13">
        <v>40</v>
      </c>
      <c r="L187" s="25">
        <f t="shared" si="68"/>
        <v>38</v>
      </c>
      <c r="M187" s="25">
        <f t="shared" si="69"/>
        <v>366</v>
      </c>
      <c r="N187" s="13">
        <v>38</v>
      </c>
      <c r="O187" s="13">
        <v>366</v>
      </c>
      <c r="P187" s="13">
        <f t="shared" si="70"/>
        <v>0</v>
      </c>
      <c r="Q187" s="13">
        <f t="shared" si="71"/>
        <v>0</v>
      </c>
      <c r="S187" s="13">
        <v>114</v>
      </c>
      <c r="V187" s="13">
        <v>1641</v>
      </c>
      <c r="W187" s="13">
        <v>1</v>
      </c>
    </row>
    <row r="188" spans="1:23" x14ac:dyDescent="0.25">
      <c r="B188" t="s">
        <v>169</v>
      </c>
      <c r="C188" t="s">
        <v>1257</v>
      </c>
      <c r="D188" s="13">
        <v>4</v>
      </c>
      <c r="E188" s="13">
        <v>76</v>
      </c>
      <c r="F188" s="13">
        <v>5</v>
      </c>
      <c r="G188" s="13">
        <v>75</v>
      </c>
      <c r="J188" s="13">
        <v>12</v>
      </c>
      <c r="K188" s="13">
        <v>24</v>
      </c>
      <c r="L188" s="25">
        <f t="shared" si="68"/>
        <v>21</v>
      </c>
      <c r="M188" s="25">
        <f t="shared" si="69"/>
        <v>175</v>
      </c>
      <c r="N188" s="13">
        <v>21</v>
      </c>
      <c r="O188" s="13">
        <v>175</v>
      </c>
      <c r="P188" s="13">
        <f t="shared" si="70"/>
        <v>0</v>
      </c>
      <c r="Q188" s="13">
        <f t="shared" si="71"/>
        <v>0</v>
      </c>
      <c r="S188" s="13">
        <v>60</v>
      </c>
      <c r="U188" s="15" t="s">
        <v>881</v>
      </c>
      <c r="V188" s="13">
        <v>114</v>
      </c>
    </row>
    <row r="189" spans="1:23" x14ac:dyDescent="0.25">
      <c r="B189" t="s">
        <v>170</v>
      </c>
      <c r="C189" t="s">
        <v>1258</v>
      </c>
      <c r="J189" s="13">
        <v>6</v>
      </c>
      <c r="K189" s="13">
        <v>12</v>
      </c>
      <c r="L189" s="25">
        <f t="shared" si="68"/>
        <v>6</v>
      </c>
      <c r="M189" s="25">
        <f t="shared" si="69"/>
        <v>12</v>
      </c>
      <c r="N189" s="13">
        <v>6</v>
      </c>
      <c r="O189" s="13">
        <v>12</v>
      </c>
      <c r="P189" s="13">
        <f t="shared" si="70"/>
        <v>0</v>
      </c>
      <c r="Q189" s="13">
        <f t="shared" si="71"/>
        <v>0</v>
      </c>
      <c r="S189" s="13">
        <v>18</v>
      </c>
      <c r="U189" s="15" t="s">
        <v>881</v>
      </c>
    </row>
    <row r="190" spans="1:23" x14ac:dyDescent="0.25">
      <c r="B190" t="s">
        <v>171</v>
      </c>
      <c r="C190" t="s">
        <v>1259</v>
      </c>
      <c r="D190" s="13">
        <v>2</v>
      </c>
      <c r="E190" s="13">
        <v>38</v>
      </c>
      <c r="F190" s="13">
        <v>4</v>
      </c>
      <c r="G190" s="13">
        <v>60</v>
      </c>
      <c r="H190" s="13">
        <v>5</v>
      </c>
      <c r="I190" s="13">
        <v>25</v>
      </c>
      <c r="J190" s="13">
        <v>12</v>
      </c>
      <c r="K190" s="13">
        <v>24</v>
      </c>
      <c r="L190" s="25">
        <f t="shared" si="68"/>
        <v>23</v>
      </c>
      <c r="M190" s="25">
        <f t="shared" si="69"/>
        <v>147</v>
      </c>
      <c r="N190" s="13">
        <v>23</v>
      </c>
      <c r="O190" s="13">
        <v>147</v>
      </c>
      <c r="P190" s="13">
        <f t="shared" si="70"/>
        <v>0</v>
      </c>
      <c r="Q190" s="13">
        <f t="shared" si="71"/>
        <v>0</v>
      </c>
      <c r="S190" s="13">
        <v>80</v>
      </c>
      <c r="V190" s="13">
        <v>8140</v>
      </c>
      <c r="W190" s="13">
        <v>4</v>
      </c>
    </row>
    <row r="191" spans="1:23" x14ac:dyDescent="0.25">
      <c r="B191" t="s">
        <v>172</v>
      </c>
      <c r="C191" t="s">
        <v>1260</v>
      </c>
      <c r="F191" s="13">
        <v>2</v>
      </c>
      <c r="G191" s="13">
        <v>30</v>
      </c>
      <c r="J191" s="13">
        <v>15</v>
      </c>
      <c r="K191" s="13">
        <v>30</v>
      </c>
      <c r="L191" s="25">
        <f t="shared" si="68"/>
        <v>17</v>
      </c>
      <c r="M191" s="25">
        <f t="shared" si="69"/>
        <v>60</v>
      </c>
      <c r="N191" s="13">
        <v>17</v>
      </c>
      <c r="O191" s="13">
        <v>60</v>
      </c>
      <c r="P191" s="13">
        <f t="shared" si="70"/>
        <v>0</v>
      </c>
      <c r="Q191" s="13">
        <f t="shared" si="71"/>
        <v>0</v>
      </c>
      <c r="S191" s="13">
        <v>55</v>
      </c>
      <c r="V191" s="13">
        <v>117</v>
      </c>
    </row>
    <row r="192" spans="1:23" x14ac:dyDescent="0.25">
      <c r="B192" t="s">
        <v>173</v>
      </c>
      <c r="C192" t="s">
        <v>1262</v>
      </c>
      <c r="F192" s="13">
        <v>2</v>
      </c>
      <c r="G192" s="13">
        <v>30</v>
      </c>
      <c r="J192" s="13">
        <v>14</v>
      </c>
      <c r="K192" s="13">
        <v>28</v>
      </c>
      <c r="L192" s="25">
        <f t="shared" si="68"/>
        <v>16</v>
      </c>
      <c r="M192" s="25">
        <f t="shared" si="69"/>
        <v>58</v>
      </c>
      <c r="N192" s="13">
        <v>16</v>
      </c>
      <c r="O192" s="13">
        <v>58</v>
      </c>
      <c r="P192" s="13">
        <f t="shared" si="70"/>
        <v>0</v>
      </c>
      <c r="Q192" s="13">
        <f t="shared" si="71"/>
        <v>0</v>
      </c>
      <c r="S192" s="13">
        <v>39</v>
      </c>
      <c r="U192" s="15" t="s">
        <v>880</v>
      </c>
      <c r="V192" s="13">
        <v>151</v>
      </c>
    </row>
    <row r="193" spans="1:23" x14ac:dyDescent="0.25">
      <c r="B193" t="s">
        <v>514</v>
      </c>
      <c r="C193" t="s">
        <v>1264</v>
      </c>
      <c r="J193" s="13">
        <v>5</v>
      </c>
      <c r="K193" s="13">
        <v>10</v>
      </c>
      <c r="L193" s="25">
        <f t="shared" si="68"/>
        <v>5</v>
      </c>
      <c r="M193" s="25">
        <f t="shared" si="69"/>
        <v>10</v>
      </c>
      <c r="N193" s="13">
        <v>5</v>
      </c>
      <c r="O193" s="13">
        <v>10</v>
      </c>
      <c r="P193" s="13">
        <f t="shared" si="70"/>
        <v>0</v>
      </c>
      <c r="Q193" s="13">
        <f t="shared" si="71"/>
        <v>0</v>
      </c>
      <c r="S193" s="13">
        <v>15</v>
      </c>
      <c r="U193" s="15" t="s">
        <v>880</v>
      </c>
      <c r="W193" s="13">
        <v>1</v>
      </c>
    </row>
    <row r="194" spans="1:23" x14ac:dyDescent="0.25">
      <c r="B194" t="s">
        <v>176</v>
      </c>
      <c r="C194" t="s">
        <v>1265</v>
      </c>
      <c r="D194" s="13">
        <v>1</v>
      </c>
      <c r="E194" s="13">
        <v>19</v>
      </c>
      <c r="F194" s="13">
        <v>1</v>
      </c>
      <c r="G194" s="13">
        <v>15</v>
      </c>
      <c r="J194" s="13">
        <v>16</v>
      </c>
      <c r="K194" s="13">
        <v>32</v>
      </c>
      <c r="L194" s="25">
        <f t="shared" si="68"/>
        <v>18</v>
      </c>
      <c r="M194" s="25">
        <f t="shared" si="69"/>
        <v>66</v>
      </c>
      <c r="N194" s="13">
        <v>18</v>
      </c>
      <c r="O194" s="13">
        <v>66</v>
      </c>
      <c r="P194" s="13">
        <f t="shared" si="70"/>
        <v>0</v>
      </c>
      <c r="Q194" s="13">
        <f t="shared" si="71"/>
        <v>0</v>
      </c>
      <c r="S194" s="13">
        <v>70</v>
      </c>
      <c r="V194" s="13">
        <v>1538</v>
      </c>
      <c r="W194" s="13">
        <v>1</v>
      </c>
    </row>
    <row r="195" spans="1:23" x14ac:dyDescent="0.25">
      <c r="B195" t="s">
        <v>177</v>
      </c>
      <c r="C195" t="s">
        <v>1266</v>
      </c>
      <c r="D195" s="13">
        <v>2</v>
      </c>
      <c r="E195" s="13">
        <v>38</v>
      </c>
      <c r="F195" s="13">
        <v>9</v>
      </c>
      <c r="G195" s="13">
        <v>135</v>
      </c>
      <c r="J195" s="13">
        <v>30</v>
      </c>
      <c r="K195" s="13">
        <v>60</v>
      </c>
      <c r="L195" s="25">
        <f t="shared" si="68"/>
        <v>41</v>
      </c>
      <c r="M195" s="25">
        <f t="shared" si="69"/>
        <v>233</v>
      </c>
      <c r="N195" s="13">
        <v>41</v>
      </c>
      <c r="O195" s="13">
        <v>233</v>
      </c>
      <c r="P195" s="13">
        <f t="shared" si="70"/>
        <v>0</v>
      </c>
      <c r="Q195" s="13">
        <f t="shared" si="71"/>
        <v>0</v>
      </c>
      <c r="S195" s="13">
        <v>92</v>
      </c>
      <c r="V195" s="13">
        <v>5027</v>
      </c>
      <c r="W195" s="13">
        <v>4</v>
      </c>
    </row>
    <row r="196" spans="1:23" x14ac:dyDescent="0.25">
      <c r="B196" t="s">
        <v>674</v>
      </c>
      <c r="C196" t="s">
        <v>1267</v>
      </c>
      <c r="F196" s="13">
        <v>3</v>
      </c>
      <c r="G196" s="13">
        <v>45</v>
      </c>
      <c r="H196" s="13">
        <v>1</v>
      </c>
      <c r="I196" s="13">
        <v>8</v>
      </c>
      <c r="J196" s="13">
        <v>30</v>
      </c>
      <c r="K196" s="13">
        <v>60</v>
      </c>
      <c r="L196" s="25">
        <f t="shared" si="68"/>
        <v>34</v>
      </c>
      <c r="M196" s="25">
        <f t="shared" si="69"/>
        <v>113</v>
      </c>
      <c r="N196" s="13">
        <v>34</v>
      </c>
      <c r="O196" s="13">
        <v>113</v>
      </c>
      <c r="P196" s="13">
        <f t="shared" si="70"/>
        <v>0</v>
      </c>
      <c r="Q196" s="13">
        <f t="shared" si="71"/>
        <v>0</v>
      </c>
      <c r="S196" s="13">
        <v>90</v>
      </c>
      <c r="V196" s="13">
        <v>456</v>
      </c>
      <c r="W196" s="13">
        <v>1</v>
      </c>
    </row>
    <row r="197" spans="1:23" x14ac:dyDescent="0.25">
      <c r="B197" t="s">
        <v>179</v>
      </c>
      <c r="C197" t="s">
        <v>1269</v>
      </c>
      <c r="D197" s="13">
        <v>2</v>
      </c>
      <c r="E197" s="13">
        <v>38</v>
      </c>
      <c r="F197" s="13">
        <v>7</v>
      </c>
      <c r="G197" s="13">
        <v>105</v>
      </c>
      <c r="H197" s="13">
        <v>24</v>
      </c>
      <c r="I197" s="13">
        <v>192</v>
      </c>
      <c r="J197" s="13">
        <v>143</v>
      </c>
      <c r="K197" s="13">
        <v>286</v>
      </c>
      <c r="L197" s="25">
        <f t="shared" si="68"/>
        <v>176</v>
      </c>
      <c r="M197" s="25">
        <f t="shared" si="69"/>
        <v>621</v>
      </c>
      <c r="N197" s="13">
        <v>176</v>
      </c>
      <c r="O197" s="13">
        <v>621</v>
      </c>
      <c r="P197" s="13">
        <f t="shared" si="70"/>
        <v>0</v>
      </c>
      <c r="Q197" s="13">
        <f t="shared" si="71"/>
        <v>0</v>
      </c>
      <c r="S197" s="13">
        <v>330</v>
      </c>
      <c r="V197" s="13">
        <v>2805</v>
      </c>
      <c r="W197" s="13">
        <v>6</v>
      </c>
    </row>
    <row r="198" spans="1:23" x14ac:dyDescent="0.25">
      <c r="B198" t="s">
        <v>181</v>
      </c>
      <c r="C198" t="s">
        <v>1270</v>
      </c>
      <c r="F198" s="13">
        <v>2</v>
      </c>
      <c r="G198" s="13">
        <v>30</v>
      </c>
      <c r="J198" s="13">
        <v>14</v>
      </c>
      <c r="K198" s="13">
        <v>28</v>
      </c>
      <c r="L198" s="25">
        <f t="shared" si="68"/>
        <v>16</v>
      </c>
      <c r="M198" s="25">
        <f t="shared" si="69"/>
        <v>58</v>
      </c>
      <c r="N198" s="13">
        <v>16</v>
      </c>
      <c r="O198" s="13">
        <v>58</v>
      </c>
      <c r="P198" s="13">
        <f t="shared" si="70"/>
        <v>0</v>
      </c>
      <c r="Q198" s="13">
        <f t="shared" si="71"/>
        <v>0</v>
      </c>
      <c r="S198" s="13">
        <v>51</v>
      </c>
      <c r="V198" s="13">
        <v>149</v>
      </c>
      <c r="W198" s="13">
        <v>1</v>
      </c>
    </row>
    <row r="199" spans="1:23" x14ac:dyDescent="0.25">
      <c r="B199" t="s">
        <v>180</v>
      </c>
      <c r="C199" t="s">
        <v>1271</v>
      </c>
      <c r="F199" s="13">
        <v>8</v>
      </c>
      <c r="G199" s="13">
        <v>120</v>
      </c>
      <c r="H199" s="13">
        <v>2</v>
      </c>
      <c r="I199" s="13">
        <v>10</v>
      </c>
      <c r="J199" s="13">
        <v>27</v>
      </c>
      <c r="K199" s="13">
        <v>54</v>
      </c>
      <c r="L199" s="25">
        <f t="shared" si="68"/>
        <v>37</v>
      </c>
      <c r="M199" s="25">
        <f t="shared" si="69"/>
        <v>184</v>
      </c>
      <c r="N199" s="13">
        <v>37</v>
      </c>
      <c r="O199" s="13">
        <v>184</v>
      </c>
      <c r="P199" s="13">
        <f t="shared" si="70"/>
        <v>0</v>
      </c>
      <c r="Q199" s="13">
        <f t="shared" si="71"/>
        <v>0</v>
      </c>
      <c r="S199" s="13">
        <v>80</v>
      </c>
      <c r="V199" s="13">
        <v>200</v>
      </c>
      <c r="W199" s="13">
        <v>1</v>
      </c>
    </row>
    <row r="200" spans="1:23" ht="15.75" thickBot="1" x14ac:dyDescent="0.3">
      <c r="A200" s="2" t="s">
        <v>5</v>
      </c>
      <c r="B200" s="2"/>
      <c r="C200" s="2"/>
      <c r="D200" s="14">
        <f t="shared" ref="D200:T200" si="72">SUM(D178:D199)</f>
        <v>43</v>
      </c>
      <c r="E200" s="14">
        <f t="shared" si="72"/>
        <v>817</v>
      </c>
      <c r="F200" s="14">
        <f t="shared" si="72"/>
        <v>73</v>
      </c>
      <c r="G200" s="14">
        <f t="shared" si="72"/>
        <v>1095</v>
      </c>
      <c r="H200" s="14">
        <f t="shared" si="72"/>
        <v>42</v>
      </c>
      <c r="I200" s="14">
        <f t="shared" si="72"/>
        <v>285</v>
      </c>
      <c r="J200" s="14">
        <f t="shared" si="72"/>
        <v>534</v>
      </c>
      <c r="K200" s="14">
        <f t="shared" si="72"/>
        <v>1068</v>
      </c>
      <c r="L200" s="14">
        <f t="shared" si="72"/>
        <v>692</v>
      </c>
      <c r="M200" s="14">
        <f t="shared" si="72"/>
        <v>3265</v>
      </c>
      <c r="N200" s="14">
        <f t="shared" si="72"/>
        <v>692</v>
      </c>
      <c r="O200" s="14">
        <f t="shared" si="72"/>
        <v>3265</v>
      </c>
      <c r="P200" s="14">
        <f t="shared" si="72"/>
        <v>0</v>
      </c>
      <c r="Q200" s="14">
        <f t="shared" si="72"/>
        <v>0</v>
      </c>
      <c r="R200" s="14">
        <f t="shared" si="72"/>
        <v>0</v>
      </c>
      <c r="S200" s="14">
        <f t="shared" si="72"/>
        <v>1706</v>
      </c>
      <c r="T200" s="14">
        <f t="shared" si="72"/>
        <v>0</v>
      </c>
      <c r="U200" s="23"/>
      <c r="V200" s="14">
        <f>SUM(V178:V199)</f>
        <v>60555</v>
      </c>
      <c r="W200" s="14">
        <f>SUM(W178:W199)</f>
        <v>63</v>
      </c>
    </row>
    <row r="201" spans="1:23" ht="15.75" thickTop="1" x14ac:dyDescent="0.25">
      <c r="A201" t="s">
        <v>182</v>
      </c>
      <c r="B201" t="s">
        <v>183</v>
      </c>
      <c r="C201" t="s">
        <v>1272</v>
      </c>
      <c r="D201" s="13">
        <v>2</v>
      </c>
      <c r="E201" s="13">
        <v>36</v>
      </c>
      <c r="F201" s="13">
        <v>1</v>
      </c>
      <c r="G201" s="13">
        <v>15</v>
      </c>
      <c r="H201" s="13">
        <v>12</v>
      </c>
      <c r="I201" s="13">
        <v>24</v>
      </c>
      <c r="J201" s="13">
        <v>26</v>
      </c>
      <c r="K201" s="13">
        <v>26</v>
      </c>
      <c r="L201" s="25">
        <f t="shared" ref="L201:L233" si="73">D201+H201+F201+J201</f>
        <v>41</v>
      </c>
      <c r="M201" s="25">
        <f t="shared" ref="M201:M215" si="74">E201+G201+I201+K201</f>
        <v>101</v>
      </c>
      <c r="N201" s="13">
        <v>41</v>
      </c>
      <c r="O201" s="13">
        <v>101</v>
      </c>
      <c r="P201" s="13">
        <f t="shared" ref="P201:P233" si="75">L201-N201</f>
        <v>0</v>
      </c>
      <c r="Q201" s="13">
        <f t="shared" ref="Q201:Q233" si="76">M201-O201</f>
        <v>0</v>
      </c>
      <c r="S201" s="13">
        <v>168</v>
      </c>
      <c r="U201" s="39" t="s">
        <v>879</v>
      </c>
      <c r="V201" s="13">
        <v>3488</v>
      </c>
      <c r="W201" s="13">
        <v>2</v>
      </c>
    </row>
    <row r="202" spans="1:23" x14ac:dyDescent="0.25">
      <c r="B202" t="s">
        <v>227</v>
      </c>
      <c r="C202" s="5" t="s">
        <v>1310</v>
      </c>
      <c r="J202" s="13">
        <v>9</v>
      </c>
      <c r="K202" s="13">
        <v>9</v>
      </c>
      <c r="L202" s="25">
        <f t="shared" si="73"/>
        <v>9</v>
      </c>
      <c r="M202" s="25">
        <f t="shared" si="74"/>
        <v>9</v>
      </c>
      <c r="N202" s="13">
        <v>9</v>
      </c>
      <c r="O202" s="13">
        <v>9</v>
      </c>
      <c r="P202" s="13">
        <f t="shared" si="75"/>
        <v>0</v>
      </c>
      <c r="Q202" s="13">
        <f t="shared" si="76"/>
        <v>0</v>
      </c>
      <c r="S202" s="13">
        <v>27</v>
      </c>
      <c r="U202" s="39" t="s">
        <v>879</v>
      </c>
      <c r="W202" s="13">
        <v>1</v>
      </c>
    </row>
    <row r="203" spans="1:23" x14ac:dyDescent="0.25">
      <c r="B203" t="s">
        <v>226</v>
      </c>
      <c r="C203" t="s">
        <v>478</v>
      </c>
      <c r="D203" s="13">
        <v>2</v>
      </c>
      <c r="E203" s="13">
        <v>36</v>
      </c>
      <c r="J203" s="13">
        <v>6</v>
      </c>
      <c r="K203" s="13">
        <v>6</v>
      </c>
      <c r="L203" s="25">
        <f t="shared" si="73"/>
        <v>8</v>
      </c>
      <c r="M203" s="25">
        <f t="shared" si="74"/>
        <v>42</v>
      </c>
      <c r="N203" s="13">
        <v>8</v>
      </c>
      <c r="O203" s="13">
        <v>42</v>
      </c>
      <c r="P203" s="13">
        <f t="shared" si="75"/>
        <v>0</v>
      </c>
      <c r="Q203" s="13">
        <f t="shared" si="76"/>
        <v>0</v>
      </c>
      <c r="S203" s="13">
        <v>24</v>
      </c>
      <c r="U203" s="39" t="s">
        <v>879</v>
      </c>
      <c r="W203" s="13">
        <v>1</v>
      </c>
    </row>
    <row r="204" spans="1:23" x14ac:dyDescent="0.25">
      <c r="B204" t="s">
        <v>225</v>
      </c>
      <c r="C204" s="6" t="s">
        <v>1309</v>
      </c>
      <c r="J204" s="13">
        <v>8</v>
      </c>
      <c r="K204" s="13">
        <v>8</v>
      </c>
      <c r="L204" s="25">
        <f t="shared" si="73"/>
        <v>8</v>
      </c>
      <c r="M204" s="25">
        <f t="shared" si="74"/>
        <v>8</v>
      </c>
      <c r="N204" s="13">
        <v>8</v>
      </c>
      <c r="O204" s="13">
        <v>8</v>
      </c>
      <c r="P204" s="13">
        <f t="shared" si="75"/>
        <v>0</v>
      </c>
      <c r="Q204" s="13">
        <f t="shared" si="76"/>
        <v>0</v>
      </c>
      <c r="S204" s="13">
        <v>28</v>
      </c>
      <c r="U204" s="39" t="s">
        <v>879</v>
      </c>
      <c r="W204" s="13">
        <v>1</v>
      </c>
    </row>
    <row r="205" spans="1:23" x14ac:dyDescent="0.25">
      <c r="B205" t="s">
        <v>229</v>
      </c>
      <c r="C205" t="s">
        <v>1312</v>
      </c>
      <c r="J205" s="13">
        <v>11</v>
      </c>
      <c r="K205" s="13">
        <v>11</v>
      </c>
      <c r="L205" s="25">
        <f t="shared" si="73"/>
        <v>11</v>
      </c>
      <c r="M205" s="25">
        <f t="shared" si="74"/>
        <v>11</v>
      </c>
      <c r="N205" s="13">
        <v>11</v>
      </c>
      <c r="O205" s="13">
        <v>11</v>
      </c>
      <c r="P205" s="13">
        <f t="shared" si="75"/>
        <v>0</v>
      </c>
      <c r="Q205" s="13">
        <f t="shared" si="76"/>
        <v>0</v>
      </c>
      <c r="S205" s="13">
        <v>44</v>
      </c>
      <c r="U205" s="39" t="s">
        <v>879</v>
      </c>
      <c r="W205" s="13">
        <v>1</v>
      </c>
    </row>
    <row r="206" spans="1:23" x14ac:dyDescent="0.25">
      <c r="B206" t="s">
        <v>184</v>
      </c>
      <c r="C206" t="s">
        <v>1273</v>
      </c>
      <c r="D206" s="13">
        <v>1</v>
      </c>
      <c r="E206" s="13">
        <v>18</v>
      </c>
      <c r="F206" s="13">
        <v>2</v>
      </c>
      <c r="G206" s="13">
        <v>30</v>
      </c>
      <c r="H206" s="13">
        <v>5</v>
      </c>
      <c r="I206" s="13">
        <v>10</v>
      </c>
      <c r="J206" s="13">
        <v>4</v>
      </c>
      <c r="K206" s="13">
        <v>4</v>
      </c>
      <c r="L206" s="25">
        <f t="shared" si="73"/>
        <v>12</v>
      </c>
      <c r="M206" s="25">
        <f t="shared" si="74"/>
        <v>62</v>
      </c>
      <c r="N206" s="13">
        <v>12</v>
      </c>
      <c r="O206" s="13">
        <v>62</v>
      </c>
      <c r="P206" s="13">
        <f t="shared" si="75"/>
        <v>0</v>
      </c>
      <c r="Q206" s="13">
        <f t="shared" si="76"/>
        <v>0</v>
      </c>
      <c r="S206" s="13">
        <v>68</v>
      </c>
      <c r="U206" s="39" t="s">
        <v>882</v>
      </c>
      <c r="V206" s="13">
        <v>3410</v>
      </c>
      <c r="W206" s="13">
        <v>1</v>
      </c>
    </row>
    <row r="207" spans="1:23" x14ac:dyDescent="0.25">
      <c r="B207" t="s">
        <v>185</v>
      </c>
      <c r="C207" t="s">
        <v>1274</v>
      </c>
      <c r="D207" s="13">
        <v>3</v>
      </c>
      <c r="E207" s="13">
        <v>92</v>
      </c>
      <c r="F207" s="13">
        <v>2</v>
      </c>
      <c r="G207" s="13">
        <v>30</v>
      </c>
      <c r="H207" s="13">
        <v>4</v>
      </c>
      <c r="I207" s="13">
        <v>8</v>
      </c>
      <c r="J207" s="13">
        <v>8</v>
      </c>
      <c r="K207" s="13">
        <v>8</v>
      </c>
      <c r="L207" s="25">
        <f t="shared" si="73"/>
        <v>17</v>
      </c>
      <c r="M207" s="25">
        <f t="shared" si="74"/>
        <v>138</v>
      </c>
      <c r="N207" s="13">
        <v>17</v>
      </c>
      <c r="O207" s="13">
        <v>138</v>
      </c>
      <c r="P207" s="13">
        <f t="shared" si="75"/>
        <v>0</v>
      </c>
      <c r="Q207" s="13">
        <f t="shared" si="76"/>
        <v>0</v>
      </c>
      <c r="S207" s="13">
        <v>78</v>
      </c>
      <c r="U207" s="39" t="s">
        <v>882</v>
      </c>
      <c r="W207" s="13">
        <v>2</v>
      </c>
    </row>
    <row r="208" spans="1:23" x14ac:dyDescent="0.25">
      <c r="B208" t="s">
        <v>186</v>
      </c>
      <c r="C208" t="s">
        <v>1275</v>
      </c>
      <c r="D208" s="13">
        <v>1</v>
      </c>
      <c r="E208" s="13">
        <v>18</v>
      </c>
      <c r="F208" s="13">
        <v>6</v>
      </c>
      <c r="G208" s="13">
        <v>90</v>
      </c>
      <c r="H208" s="13">
        <v>3</v>
      </c>
      <c r="I208" s="13">
        <v>6</v>
      </c>
      <c r="J208" s="13">
        <v>7</v>
      </c>
      <c r="K208" s="13">
        <v>7</v>
      </c>
      <c r="L208" s="25">
        <f t="shared" si="73"/>
        <v>17</v>
      </c>
      <c r="M208" s="25">
        <f t="shared" si="74"/>
        <v>121</v>
      </c>
      <c r="N208" s="13">
        <v>17</v>
      </c>
      <c r="O208" s="13">
        <v>121</v>
      </c>
      <c r="P208" s="13">
        <f t="shared" si="75"/>
        <v>0</v>
      </c>
      <c r="Q208" s="13">
        <f t="shared" si="76"/>
        <v>0</v>
      </c>
      <c r="S208" s="13">
        <v>72</v>
      </c>
      <c r="U208" s="39" t="s">
        <v>883</v>
      </c>
      <c r="V208" s="13">
        <v>1139</v>
      </c>
      <c r="W208" s="13">
        <v>1</v>
      </c>
    </row>
    <row r="209" spans="2:23" x14ac:dyDescent="0.25">
      <c r="B209" t="s">
        <v>187</v>
      </c>
      <c r="C209" t="s">
        <v>1276</v>
      </c>
      <c r="D209" s="13">
        <v>3</v>
      </c>
      <c r="E209" s="13">
        <v>60</v>
      </c>
      <c r="F209" s="13">
        <v>8</v>
      </c>
      <c r="G209" s="13">
        <v>120</v>
      </c>
      <c r="H209" s="13">
        <v>4</v>
      </c>
      <c r="I209" s="13">
        <v>8</v>
      </c>
      <c r="J209" s="13">
        <v>9</v>
      </c>
      <c r="K209" s="13">
        <v>9</v>
      </c>
      <c r="L209" s="25">
        <f t="shared" si="73"/>
        <v>24</v>
      </c>
      <c r="M209" s="25">
        <f t="shared" si="74"/>
        <v>197</v>
      </c>
      <c r="N209" s="13">
        <v>24</v>
      </c>
      <c r="O209" s="13">
        <v>197</v>
      </c>
      <c r="P209" s="13">
        <f t="shared" si="75"/>
        <v>0</v>
      </c>
      <c r="Q209" s="13">
        <f t="shared" si="76"/>
        <v>0</v>
      </c>
      <c r="S209" s="13">
        <v>98</v>
      </c>
      <c r="U209" s="39" t="s">
        <v>883</v>
      </c>
      <c r="W209" s="13">
        <v>1</v>
      </c>
    </row>
    <row r="210" spans="2:23" x14ac:dyDescent="0.25">
      <c r="B210" t="s">
        <v>188</v>
      </c>
      <c r="C210" t="s">
        <v>1277</v>
      </c>
      <c r="D210" s="13">
        <v>1</v>
      </c>
      <c r="E210" s="13">
        <v>18</v>
      </c>
      <c r="F210" s="13">
        <v>3</v>
      </c>
      <c r="G210" s="13">
        <v>45</v>
      </c>
      <c r="H210" s="13">
        <v>1</v>
      </c>
      <c r="I210" s="13">
        <v>2</v>
      </c>
      <c r="J210" s="13">
        <v>6</v>
      </c>
      <c r="K210" s="13">
        <v>6</v>
      </c>
      <c r="L210" s="25">
        <f t="shared" si="73"/>
        <v>11</v>
      </c>
      <c r="M210" s="25">
        <f t="shared" si="74"/>
        <v>71</v>
      </c>
      <c r="N210" s="13">
        <v>11</v>
      </c>
      <c r="O210" s="13">
        <v>71</v>
      </c>
      <c r="P210" s="13">
        <f t="shared" si="75"/>
        <v>0</v>
      </c>
      <c r="Q210" s="13">
        <f t="shared" si="76"/>
        <v>0</v>
      </c>
      <c r="S210" s="13">
        <v>44</v>
      </c>
      <c r="U210" s="39" t="s">
        <v>881</v>
      </c>
      <c r="V210" s="13">
        <v>33344</v>
      </c>
      <c r="W210" s="13">
        <v>3</v>
      </c>
    </row>
    <row r="211" spans="2:23" x14ac:dyDescent="0.25">
      <c r="B211" t="s">
        <v>189</v>
      </c>
      <c r="C211" t="s">
        <v>1278</v>
      </c>
      <c r="D211" s="13">
        <v>31</v>
      </c>
      <c r="E211" s="13">
        <v>916</v>
      </c>
      <c r="F211" s="13">
        <v>40</v>
      </c>
      <c r="G211" s="13">
        <v>600</v>
      </c>
      <c r="H211" s="13">
        <v>6</v>
      </c>
      <c r="I211" s="13">
        <v>12</v>
      </c>
      <c r="J211" s="13">
        <v>22</v>
      </c>
      <c r="K211" s="13">
        <v>22</v>
      </c>
      <c r="L211" s="25">
        <f t="shared" si="73"/>
        <v>99</v>
      </c>
      <c r="M211" s="25">
        <f t="shared" si="74"/>
        <v>1550</v>
      </c>
      <c r="N211" s="13">
        <v>99</v>
      </c>
      <c r="O211" s="13">
        <v>1550</v>
      </c>
      <c r="P211" s="13">
        <f t="shared" si="75"/>
        <v>0</v>
      </c>
      <c r="Q211" s="13">
        <f t="shared" si="76"/>
        <v>0</v>
      </c>
      <c r="S211" s="13">
        <v>540</v>
      </c>
      <c r="U211" s="39" t="s">
        <v>881</v>
      </c>
      <c r="W211" s="13">
        <v>16</v>
      </c>
    </row>
    <row r="212" spans="2:23" x14ac:dyDescent="0.25">
      <c r="B212" t="s">
        <v>190</v>
      </c>
      <c r="C212" t="s">
        <v>1279</v>
      </c>
      <c r="D212" s="13">
        <v>3</v>
      </c>
      <c r="E212" s="13">
        <v>54</v>
      </c>
      <c r="F212" s="13">
        <v>5</v>
      </c>
      <c r="G212" s="13">
        <v>75</v>
      </c>
      <c r="J212" s="13">
        <v>4</v>
      </c>
      <c r="K212" s="13">
        <v>4</v>
      </c>
      <c r="L212" s="25">
        <f t="shared" si="73"/>
        <v>12</v>
      </c>
      <c r="M212" s="25">
        <f t="shared" si="74"/>
        <v>133</v>
      </c>
      <c r="N212" s="13">
        <v>12</v>
      </c>
      <c r="O212" s="13">
        <v>133</v>
      </c>
      <c r="P212" s="13">
        <f t="shared" si="75"/>
        <v>0</v>
      </c>
      <c r="Q212" s="13">
        <f t="shared" si="76"/>
        <v>0</v>
      </c>
      <c r="S212" s="13">
        <v>54</v>
      </c>
      <c r="U212" s="39" t="s">
        <v>880</v>
      </c>
      <c r="V212" s="13">
        <v>3819</v>
      </c>
    </row>
    <row r="213" spans="2:23" x14ac:dyDescent="0.25">
      <c r="B213" t="s">
        <v>191</v>
      </c>
      <c r="C213" t="s">
        <v>1280</v>
      </c>
      <c r="D213" s="13">
        <v>13</v>
      </c>
      <c r="E213" s="13">
        <v>234</v>
      </c>
      <c r="F213" s="13">
        <v>8</v>
      </c>
      <c r="G213" s="13">
        <v>120</v>
      </c>
      <c r="H213" s="13">
        <v>1</v>
      </c>
      <c r="I213" s="13">
        <v>2</v>
      </c>
      <c r="J213" s="13">
        <v>19</v>
      </c>
      <c r="K213" s="13">
        <v>19</v>
      </c>
      <c r="L213" s="25">
        <f t="shared" si="73"/>
        <v>41</v>
      </c>
      <c r="M213" s="25">
        <f t="shared" si="74"/>
        <v>375</v>
      </c>
      <c r="N213" s="13">
        <v>41</v>
      </c>
      <c r="O213" s="13">
        <v>375</v>
      </c>
      <c r="P213" s="13">
        <f t="shared" si="75"/>
        <v>0</v>
      </c>
      <c r="Q213" s="13">
        <f t="shared" si="76"/>
        <v>0</v>
      </c>
      <c r="S213" s="13">
        <v>148</v>
      </c>
      <c r="U213" s="39" t="s">
        <v>880</v>
      </c>
      <c r="W213" s="13">
        <v>1</v>
      </c>
    </row>
    <row r="214" spans="2:23" x14ac:dyDescent="0.25">
      <c r="B214" t="s">
        <v>192</v>
      </c>
      <c r="C214" t="s">
        <v>1281</v>
      </c>
      <c r="D214" s="13">
        <v>2</v>
      </c>
      <c r="E214" s="13">
        <v>36</v>
      </c>
      <c r="F214" s="13">
        <v>1</v>
      </c>
      <c r="G214" s="13">
        <v>15</v>
      </c>
      <c r="H214" s="13">
        <v>3</v>
      </c>
      <c r="I214" s="13">
        <v>6</v>
      </c>
      <c r="J214" s="13">
        <v>4</v>
      </c>
      <c r="K214" s="13">
        <v>4</v>
      </c>
      <c r="L214" s="25">
        <f t="shared" si="73"/>
        <v>10</v>
      </c>
      <c r="M214" s="25">
        <f t="shared" si="74"/>
        <v>61</v>
      </c>
      <c r="N214" s="13">
        <v>10</v>
      </c>
      <c r="O214" s="13">
        <v>61</v>
      </c>
      <c r="P214" s="13">
        <f t="shared" si="75"/>
        <v>0</v>
      </c>
      <c r="Q214" s="13">
        <f t="shared" si="76"/>
        <v>0</v>
      </c>
      <c r="S214" s="13">
        <v>36</v>
      </c>
      <c r="U214" s="39" t="s">
        <v>880</v>
      </c>
      <c r="W214" s="13">
        <v>1</v>
      </c>
    </row>
    <row r="215" spans="2:23" x14ac:dyDescent="0.25">
      <c r="B215" t="s">
        <v>193</v>
      </c>
      <c r="C215" t="s">
        <v>1282</v>
      </c>
      <c r="F215" s="13">
        <v>4</v>
      </c>
      <c r="G215" s="13">
        <v>60</v>
      </c>
      <c r="H215" s="13">
        <v>2</v>
      </c>
      <c r="I215" s="13">
        <v>4</v>
      </c>
      <c r="J215" s="13">
        <v>2</v>
      </c>
      <c r="K215" s="13">
        <v>2</v>
      </c>
      <c r="L215" s="25">
        <f t="shared" si="73"/>
        <v>8</v>
      </c>
      <c r="M215" s="25">
        <f t="shared" si="74"/>
        <v>66</v>
      </c>
      <c r="N215" s="13">
        <v>8</v>
      </c>
      <c r="O215" s="13">
        <v>66</v>
      </c>
      <c r="P215" s="13">
        <f t="shared" si="75"/>
        <v>0</v>
      </c>
      <c r="Q215" s="13">
        <f t="shared" si="76"/>
        <v>0</v>
      </c>
      <c r="S215" s="13">
        <v>38</v>
      </c>
      <c r="U215" s="39" t="s">
        <v>880</v>
      </c>
    </row>
    <row r="216" spans="2:23" x14ac:dyDescent="0.25">
      <c r="B216" t="s">
        <v>196</v>
      </c>
      <c r="C216" t="s">
        <v>1285</v>
      </c>
      <c r="J216" s="13">
        <v>4</v>
      </c>
      <c r="K216" s="13">
        <v>4</v>
      </c>
      <c r="L216" s="25">
        <f t="shared" si="73"/>
        <v>4</v>
      </c>
      <c r="M216" s="25">
        <f>E216+G216+I216+K217</f>
        <v>4</v>
      </c>
      <c r="N216" s="13">
        <v>4</v>
      </c>
      <c r="O216" s="13">
        <v>4</v>
      </c>
      <c r="P216" s="13">
        <f t="shared" si="75"/>
        <v>0</v>
      </c>
      <c r="Q216" s="13">
        <f t="shared" si="76"/>
        <v>0</v>
      </c>
      <c r="S216" s="13">
        <v>15</v>
      </c>
      <c r="U216" s="39" t="s">
        <v>888</v>
      </c>
      <c r="V216" s="13">
        <v>11997</v>
      </c>
      <c r="W216" s="13">
        <v>1</v>
      </c>
    </row>
    <row r="217" spans="2:23" x14ac:dyDescent="0.25">
      <c r="B217" t="s">
        <v>197</v>
      </c>
      <c r="C217" t="s">
        <v>1510</v>
      </c>
      <c r="J217" s="13">
        <v>4</v>
      </c>
      <c r="K217" s="13">
        <v>4</v>
      </c>
      <c r="L217" s="25">
        <f t="shared" si="73"/>
        <v>4</v>
      </c>
      <c r="M217" s="25">
        <f t="shared" ref="M217:M256" si="77">E217+G217+I217+K217</f>
        <v>4</v>
      </c>
      <c r="N217" s="13">
        <v>4</v>
      </c>
      <c r="O217" s="13">
        <v>4</v>
      </c>
      <c r="P217" s="13">
        <f t="shared" si="75"/>
        <v>0</v>
      </c>
      <c r="Q217" s="13">
        <f t="shared" si="76"/>
        <v>0</v>
      </c>
      <c r="S217" s="13">
        <v>12</v>
      </c>
      <c r="U217" s="39" t="s">
        <v>888</v>
      </c>
    </row>
    <row r="218" spans="2:23" x14ac:dyDescent="0.25">
      <c r="B218" t="s">
        <v>198</v>
      </c>
      <c r="C218" t="s">
        <v>1286</v>
      </c>
      <c r="D218" s="13">
        <v>4</v>
      </c>
      <c r="E218" s="13">
        <v>72</v>
      </c>
      <c r="F218" s="13">
        <v>6</v>
      </c>
      <c r="G218" s="13">
        <v>90</v>
      </c>
      <c r="J218" s="13">
        <v>13</v>
      </c>
      <c r="K218" s="13">
        <v>13</v>
      </c>
      <c r="L218" s="25">
        <f t="shared" si="73"/>
        <v>23</v>
      </c>
      <c r="M218" s="25">
        <f t="shared" si="77"/>
        <v>175</v>
      </c>
      <c r="N218" s="13">
        <v>23</v>
      </c>
      <c r="O218" s="13">
        <v>175</v>
      </c>
      <c r="P218" s="13">
        <f t="shared" si="75"/>
        <v>0</v>
      </c>
      <c r="Q218" s="13">
        <f t="shared" si="76"/>
        <v>0</v>
      </c>
      <c r="S218" s="13">
        <v>64</v>
      </c>
      <c r="U218" s="39" t="s">
        <v>888</v>
      </c>
      <c r="W218" s="13">
        <v>2</v>
      </c>
    </row>
    <row r="219" spans="2:23" x14ac:dyDescent="0.25">
      <c r="B219" t="s">
        <v>199</v>
      </c>
      <c r="C219" t="s">
        <v>1523</v>
      </c>
      <c r="F219" s="13">
        <v>3</v>
      </c>
      <c r="G219" s="13">
        <v>45</v>
      </c>
      <c r="H219" s="13">
        <v>2</v>
      </c>
      <c r="I219" s="13">
        <v>4</v>
      </c>
      <c r="J219" s="13">
        <v>6</v>
      </c>
      <c r="K219" s="13">
        <v>6</v>
      </c>
      <c r="L219" s="25">
        <f t="shared" si="73"/>
        <v>11</v>
      </c>
      <c r="M219" s="25">
        <f t="shared" si="77"/>
        <v>55</v>
      </c>
      <c r="N219" s="13">
        <v>11</v>
      </c>
      <c r="O219" s="13">
        <v>55</v>
      </c>
      <c r="P219" s="13">
        <f t="shared" si="75"/>
        <v>0</v>
      </c>
      <c r="Q219" s="13">
        <f t="shared" si="76"/>
        <v>0</v>
      </c>
      <c r="S219" s="13">
        <v>24</v>
      </c>
      <c r="U219" s="39" t="s">
        <v>888</v>
      </c>
    </row>
    <row r="220" spans="2:23" x14ac:dyDescent="0.25">
      <c r="B220" t="s">
        <v>200</v>
      </c>
      <c r="C220" t="s">
        <v>1293</v>
      </c>
      <c r="D220" s="13">
        <v>2</v>
      </c>
      <c r="E220" s="13">
        <v>36</v>
      </c>
      <c r="F220" s="13">
        <v>1</v>
      </c>
      <c r="G220" s="13">
        <v>15</v>
      </c>
      <c r="H220" s="13">
        <v>5</v>
      </c>
      <c r="I220" s="13">
        <v>10</v>
      </c>
      <c r="J220" s="13">
        <v>7</v>
      </c>
      <c r="K220" s="13">
        <v>7</v>
      </c>
      <c r="L220" s="25">
        <f t="shared" si="73"/>
        <v>15</v>
      </c>
      <c r="M220" s="25">
        <f t="shared" si="77"/>
        <v>68</v>
      </c>
      <c r="N220" s="13">
        <v>15</v>
      </c>
      <c r="O220" s="13">
        <v>68</v>
      </c>
      <c r="P220" s="13">
        <f t="shared" si="75"/>
        <v>0</v>
      </c>
      <c r="Q220" s="13">
        <f t="shared" si="76"/>
        <v>0</v>
      </c>
      <c r="S220" s="13">
        <v>42</v>
      </c>
      <c r="U220" s="39" t="s">
        <v>888</v>
      </c>
      <c r="W220" s="13">
        <v>7</v>
      </c>
    </row>
    <row r="221" spans="2:23" x14ac:dyDescent="0.25">
      <c r="B221" t="s">
        <v>201</v>
      </c>
      <c r="C221" t="s">
        <v>1287</v>
      </c>
      <c r="H221" s="13">
        <v>2</v>
      </c>
      <c r="I221" s="13">
        <v>4</v>
      </c>
      <c r="J221" s="13">
        <v>6</v>
      </c>
      <c r="K221" s="13">
        <v>6</v>
      </c>
      <c r="L221" s="25">
        <f t="shared" si="73"/>
        <v>8</v>
      </c>
      <c r="M221" s="25">
        <f t="shared" si="77"/>
        <v>10</v>
      </c>
      <c r="N221" s="13">
        <v>8</v>
      </c>
      <c r="O221" s="13">
        <v>10</v>
      </c>
      <c r="P221" s="13">
        <f t="shared" si="75"/>
        <v>0</v>
      </c>
      <c r="Q221" s="13">
        <f t="shared" si="76"/>
        <v>0</v>
      </c>
      <c r="S221" s="13">
        <v>14</v>
      </c>
      <c r="U221" s="39" t="s">
        <v>888</v>
      </c>
      <c r="W221" s="13">
        <v>1</v>
      </c>
    </row>
    <row r="222" spans="2:23" x14ac:dyDescent="0.25">
      <c r="B222" t="s">
        <v>207</v>
      </c>
      <c r="C222" t="s">
        <v>1294</v>
      </c>
      <c r="F222" s="13">
        <v>5</v>
      </c>
      <c r="G222" s="13">
        <v>75</v>
      </c>
      <c r="J222" s="13">
        <v>6</v>
      </c>
      <c r="K222" s="13">
        <v>6</v>
      </c>
      <c r="L222" s="25">
        <f t="shared" si="73"/>
        <v>11</v>
      </c>
      <c r="M222" s="25">
        <f t="shared" si="77"/>
        <v>81</v>
      </c>
      <c r="N222" s="13">
        <v>11</v>
      </c>
      <c r="O222" s="13">
        <v>81</v>
      </c>
      <c r="P222" s="13">
        <f t="shared" si="75"/>
        <v>0</v>
      </c>
      <c r="Q222" s="13">
        <f t="shared" si="76"/>
        <v>0</v>
      </c>
      <c r="S222" s="13">
        <v>30</v>
      </c>
      <c r="U222" s="39" t="s">
        <v>888</v>
      </c>
      <c r="W222" s="13">
        <v>1</v>
      </c>
    </row>
    <row r="223" spans="2:23" x14ac:dyDescent="0.25">
      <c r="B223" t="s">
        <v>675</v>
      </c>
      <c r="C223" t="s">
        <v>1579</v>
      </c>
      <c r="J223" s="13">
        <v>3</v>
      </c>
      <c r="K223" s="13">
        <v>3</v>
      </c>
      <c r="L223" s="25">
        <f t="shared" si="73"/>
        <v>3</v>
      </c>
      <c r="M223" s="25">
        <f t="shared" si="77"/>
        <v>3</v>
      </c>
      <c r="N223" s="13">
        <v>3</v>
      </c>
      <c r="O223" s="13">
        <v>3</v>
      </c>
      <c r="P223" s="13">
        <f t="shared" si="75"/>
        <v>0</v>
      </c>
      <c r="Q223" s="13">
        <f t="shared" si="76"/>
        <v>0</v>
      </c>
      <c r="S223" s="13">
        <v>9</v>
      </c>
      <c r="U223" s="39" t="s">
        <v>889</v>
      </c>
      <c r="V223" s="13">
        <v>3200</v>
      </c>
    </row>
    <row r="224" spans="2:23" x14ac:dyDescent="0.25">
      <c r="B224" t="s">
        <v>202</v>
      </c>
      <c r="C224" t="s">
        <v>1288</v>
      </c>
      <c r="D224" s="13">
        <v>2</v>
      </c>
      <c r="E224" s="13">
        <v>36</v>
      </c>
      <c r="F224" s="13">
        <v>6</v>
      </c>
      <c r="G224" s="13">
        <v>90</v>
      </c>
      <c r="H224" s="13">
        <v>1</v>
      </c>
      <c r="I224" s="13">
        <v>2</v>
      </c>
      <c r="J224" s="13">
        <v>5</v>
      </c>
      <c r="K224" s="13">
        <v>5</v>
      </c>
      <c r="L224" s="25">
        <f t="shared" si="73"/>
        <v>14</v>
      </c>
      <c r="M224" s="25">
        <f t="shared" si="77"/>
        <v>133</v>
      </c>
      <c r="N224" s="13">
        <v>14</v>
      </c>
      <c r="O224" s="13">
        <v>133</v>
      </c>
      <c r="P224" s="13">
        <f t="shared" si="75"/>
        <v>0</v>
      </c>
      <c r="Q224" s="13">
        <f t="shared" si="76"/>
        <v>0</v>
      </c>
      <c r="S224" s="13">
        <v>40</v>
      </c>
      <c r="U224" s="39" t="s">
        <v>889</v>
      </c>
      <c r="W224" s="13">
        <v>1</v>
      </c>
    </row>
    <row r="225" spans="1:23" x14ac:dyDescent="0.25">
      <c r="B225" t="s">
        <v>523</v>
      </c>
      <c r="C225" t="s">
        <v>1580</v>
      </c>
      <c r="J225" s="13">
        <v>10</v>
      </c>
      <c r="K225" s="13">
        <v>10</v>
      </c>
      <c r="L225" s="25">
        <f t="shared" si="73"/>
        <v>10</v>
      </c>
      <c r="M225" s="25">
        <f t="shared" si="77"/>
        <v>10</v>
      </c>
      <c r="N225" s="13">
        <v>10</v>
      </c>
      <c r="O225" s="13">
        <v>10</v>
      </c>
      <c r="P225" s="13">
        <f t="shared" si="75"/>
        <v>0</v>
      </c>
      <c r="Q225" s="13">
        <f t="shared" si="76"/>
        <v>0</v>
      </c>
      <c r="S225" s="13">
        <v>28</v>
      </c>
      <c r="U225" s="39" t="s">
        <v>889</v>
      </c>
    </row>
    <row r="226" spans="1:23" x14ac:dyDescent="0.25">
      <c r="B226" t="s">
        <v>524</v>
      </c>
      <c r="C226" t="s">
        <v>1581</v>
      </c>
      <c r="J226" s="13">
        <v>5</v>
      </c>
      <c r="K226" s="13">
        <v>5</v>
      </c>
      <c r="L226" s="25">
        <f t="shared" si="73"/>
        <v>5</v>
      </c>
      <c r="M226" s="25">
        <f t="shared" si="77"/>
        <v>5</v>
      </c>
      <c r="N226" s="13">
        <v>5</v>
      </c>
      <c r="O226" s="13">
        <v>5</v>
      </c>
      <c r="P226" s="13">
        <f t="shared" si="75"/>
        <v>0</v>
      </c>
      <c r="Q226" s="13">
        <f t="shared" si="76"/>
        <v>0</v>
      </c>
      <c r="S226" s="13">
        <v>12</v>
      </c>
      <c r="U226" s="39" t="s">
        <v>889</v>
      </c>
    </row>
    <row r="227" spans="1:23" x14ac:dyDescent="0.25">
      <c r="B227" t="s">
        <v>525</v>
      </c>
      <c r="C227" t="s">
        <v>1582</v>
      </c>
      <c r="J227" s="13">
        <v>2</v>
      </c>
      <c r="K227" s="13">
        <v>2</v>
      </c>
      <c r="L227" s="25">
        <f t="shared" si="73"/>
        <v>2</v>
      </c>
      <c r="M227" s="25">
        <f t="shared" si="77"/>
        <v>2</v>
      </c>
      <c r="N227" s="13">
        <v>2</v>
      </c>
      <c r="O227" s="13">
        <v>2</v>
      </c>
      <c r="P227" s="13">
        <f t="shared" si="75"/>
        <v>0</v>
      </c>
      <c r="Q227" s="13">
        <f t="shared" si="76"/>
        <v>0</v>
      </c>
      <c r="S227" s="13">
        <v>6</v>
      </c>
      <c r="U227" s="39" t="s">
        <v>889</v>
      </c>
    </row>
    <row r="228" spans="1:23" ht="15.75" thickBot="1" x14ac:dyDescent="0.3">
      <c r="A228" s="2" t="s">
        <v>1719</v>
      </c>
      <c r="B228" s="2"/>
      <c r="C228" s="2"/>
      <c r="D228" s="14">
        <f>SUM(D201:D227)</f>
        <v>70</v>
      </c>
      <c r="E228" s="14">
        <f t="shared" ref="E228:W228" si="78">SUM(E201:E227)</f>
        <v>1662</v>
      </c>
      <c r="F228" s="14">
        <f t="shared" si="78"/>
        <v>101</v>
      </c>
      <c r="G228" s="14">
        <f t="shared" si="78"/>
        <v>1515</v>
      </c>
      <c r="H228" s="14">
        <f t="shared" si="78"/>
        <v>51</v>
      </c>
      <c r="I228" s="14">
        <f t="shared" si="78"/>
        <v>102</v>
      </c>
      <c r="J228" s="14">
        <f t="shared" si="78"/>
        <v>216</v>
      </c>
      <c r="K228" s="14">
        <f t="shared" si="78"/>
        <v>216</v>
      </c>
      <c r="L228" s="14">
        <f t="shared" si="78"/>
        <v>438</v>
      </c>
      <c r="M228" s="14">
        <f t="shared" si="78"/>
        <v>3495</v>
      </c>
      <c r="N228" s="14">
        <f t="shared" si="78"/>
        <v>438</v>
      </c>
      <c r="O228" s="14">
        <f t="shared" si="78"/>
        <v>3495</v>
      </c>
      <c r="P228" s="14">
        <f t="shared" si="78"/>
        <v>0</v>
      </c>
      <c r="Q228" s="14">
        <f t="shared" si="78"/>
        <v>0</v>
      </c>
      <c r="R228" s="23"/>
      <c r="S228" s="14">
        <f t="shared" si="78"/>
        <v>1763</v>
      </c>
      <c r="T228" s="14">
        <f t="shared" si="78"/>
        <v>0</v>
      </c>
      <c r="U228" s="14"/>
      <c r="V228" s="14">
        <f t="shared" si="78"/>
        <v>60397</v>
      </c>
      <c r="W228" s="14">
        <f t="shared" si="78"/>
        <v>45</v>
      </c>
    </row>
    <row r="229" spans="1:23" ht="15.75" thickTop="1" x14ac:dyDescent="0.25">
      <c r="B229" t="s">
        <v>203</v>
      </c>
      <c r="C229" t="s">
        <v>1289</v>
      </c>
      <c r="D229" s="13">
        <v>1</v>
      </c>
      <c r="E229" s="13">
        <v>18</v>
      </c>
      <c r="F229" s="13">
        <v>5</v>
      </c>
      <c r="G229" s="13">
        <v>75</v>
      </c>
      <c r="J229" s="13">
        <v>5</v>
      </c>
      <c r="K229" s="13">
        <v>5</v>
      </c>
      <c r="L229" s="25">
        <f t="shared" si="73"/>
        <v>11</v>
      </c>
      <c r="M229" s="25">
        <f t="shared" si="77"/>
        <v>98</v>
      </c>
      <c r="N229" s="13">
        <v>11</v>
      </c>
      <c r="O229" s="13">
        <v>98</v>
      </c>
      <c r="P229" s="13">
        <f t="shared" si="75"/>
        <v>0</v>
      </c>
      <c r="Q229" s="13">
        <f t="shared" si="76"/>
        <v>0</v>
      </c>
      <c r="S229" s="13">
        <v>36</v>
      </c>
      <c r="U229" s="39" t="s">
        <v>890</v>
      </c>
      <c r="V229" s="13">
        <v>19479</v>
      </c>
      <c r="W229" s="13">
        <v>17</v>
      </c>
    </row>
    <row r="230" spans="1:23" x14ac:dyDescent="0.25">
      <c r="B230" t="s">
        <v>676</v>
      </c>
      <c r="C230" t="s">
        <v>1583</v>
      </c>
      <c r="J230" s="13">
        <v>3</v>
      </c>
      <c r="K230" s="13">
        <v>3</v>
      </c>
      <c r="L230" s="25">
        <f t="shared" si="73"/>
        <v>3</v>
      </c>
      <c r="M230" s="25">
        <f t="shared" si="77"/>
        <v>3</v>
      </c>
      <c r="N230" s="13">
        <v>3</v>
      </c>
      <c r="O230" s="13">
        <v>3</v>
      </c>
      <c r="P230" s="13">
        <f t="shared" si="75"/>
        <v>0</v>
      </c>
      <c r="Q230" s="13">
        <f t="shared" si="76"/>
        <v>0</v>
      </c>
      <c r="S230" s="13">
        <v>12</v>
      </c>
      <c r="U230" s="39" t="s">
        <v>890</v>
      </c>
    </row>
    <row r="231" spans="1:23" x14ac:dyDescent="0.25">
      <c r="B231" t="s">
        <v>204</v>
      </c>
      <c r="C231" t="s">
        <v>1290</v>
      </c>
      <c r="F231" s="13">
        <v>1</v>
      </c>
      <c r="G231" s="13">
        <v>16</v>
      </c>
      <c r="H231" s="13">
        <v>2</v>
      </c>
      <c r="I231" s="13">
        <v>4</v>
      </c>
      <c r="J231" s="13">
        <v>8</v>
      </c>
      <c r="K231" s="13">
        <v>8</v>
      </c>
      <c r="L231" s="25">
        <f t="shared" si="73"/>
        <v>11</v>
      </c>
      <c r="M231" s="25">
        <f t="shared" si="77"/>
        <v>28</v>
      </c>
      <c r="N231" s="13">
        <v>11</v>
      </c>
      <c r="O231" s="13">
        <v>28</v>
      </c>
      <c r="P231" s="13">
        <f t="shared" si="75"/>
        <v>0</v>
      </c>
      <c r="Q231" s="13">
        <f t="shared" si="76"/>
        <v>0</v>
      </c>
      <c r="S231" s="13">
        <v>30</v>
      </c>
      <c r="U231" s="39" t="s">
        <v>890</v>
      </c>
      <c r="W231" s="13">
        <v>1</v>
      </c>
    </row>
    <row r="232" spans="1:23" x14ac:dyDescent="0.25">
      <c r="B232" t="s">
        <v>205</v>
      </c>
      <c r="C232" t="s">
        <v>1291</v>
      </c>
      <c r="F232" s="13">
        <v>1</v>
      </c>
      <c r="G232" s="13">
        <v>16</v>
      </c>
      <c r="H232" s="13">
        <v>2</v>
      </c>
      <c r="I232" s="13">
        <v>4</v>
      </c>
      <c r="J232" s="13">
        <v>5</v>
      </c>
      <c r="K232" s="13">
        <v>5</v>
      </c>
      <c r="L232" s="25">
        <f t="shared" si="73"/>
        <v>8</v>
      </c>
      <c r="M232" s="25">
        <f t="shared" si="77"/>
        <v>25</v>
      </c>
      <c r="N232" s="13">
        <v>8</v>
      </c>
      <c r="O232" s="13">
        <v>25</v>
      </c>
      <c r="P232" s="13">
        <f t="shared" si="75"/>
        <v>0</v>
      </c>
      <c r="Q232" s="13">
        <f t="shared" si="76"/>
        <v>0</v>
      </c>
      <c r="S232" s="13">
        <v>32</v>
      </c>
      <c r="U232" s="39" t="s">
        <v>890</v>
      </c>
      <c r="W232" s="13">
        <v>1</v>
      </c>
    </row>
    <row r="233" spans="1:23" x14ac:dyDescent="0.25">
      <c r="B233" t="s">
        <v>206</v>
      </c>
      <c r="C233" t="s">
        <v>1292</v>
      </c>
      <c r="H233" s="13">
        <v>5</v>
      </c>
      <c r="I233" s="13">
        <v>10</v>
      </c>
      <c r="J233" s="13">
        <v>8</v>
      </c>
      <c r="K233" s="13">
        <v>8</v>
      </c>
      <c r="L233" s="25">
        <f t="shared" si="73"/>
        <v>13</v>
      </c>
      <c r="M233" s="25">
        <f t="shared" si="77"/>
        <v>18</v>
      </c>
      <c r="N233" s="13">
        <v>13</v>
      </c>
      <c r="O233" s="13">
        <v>18</v>
      </c>
      <c r="P233" s="13">
        <f t="shared" si="75"/>
        <v>0</v>
      </c>
      <c r="Q233" s="13">
        <f t="shared" si="76"/>
        <v>0</v>
      </c>
      <c r="S233" s="13">
        <v>30</v>
      </c>
      <c r="U233" s="39" t="s">
        <v>890</v>
      </c>
      <c r="W233" s="13">
        <v>1</v>
      </c>
    </row>
    <row r="234" spans="1:23" x14ac:dyDescent="0.25">
      <c r="B234" t="s">
        <v>208</v>
      </c>
      <c r="C234" t="s">
        <v>479</v>
      </c>
      <c r="H234" s="13">
        <v>11</v>
      </c>
      <c r="I234" s="13">
        <v>22</v>
      </c>
      <c r="J234" s="13">
        <v>13</v>
      </c>
      <c r="K234" s="13">
        <v>13</v>
      </c>
      <c r="L234" s="25">
        <f t="shared" ref="L234:L256" si="79">D234+H234+F234+J234</f>
        <v>24</v>
      </c>
      <c r="M234" s="25">
        <f t="shared" si="77"/>
        <v>35</v>
      </c>
      <c r="N234" s="13">
        <v>24</v>
      </c>
      <c r="O234" s="13">
        <v>35</v>
      </c>
      <c r="P234" s="13">
        <f t="shared" ref="P234:P256" si="80">L234-N234</f>
        <v>0</v>
      </c>
      <c r="Q234" s="13">
        <f t="shared" ref="Q234:Q256" si="81">M234-O234</f>
        <v>0</v>
      </c>
      <c r="S234" s="13">
        <v>72</v>
      </c>
      <c r="U234" s="39" t="s">
        <v>891</v>
      </c>
      <c r="V234" s="13">
        <v>8136</v>
      </c>
      <c r="W234" s="13">
        <v>3</v>
      </c>
    </row>
    <row r="235" spans="1:23" x14ac:dyDescent="0.25">
      <c r="B235" t="s">
        <v>519</v>
      </c>
      <c r="C235" t="s">
        <v>1605</v>
      </c>
      <c r="J235" s="13">
        <v>6</v>
      </c>
      <c r="K235" s="13">
        <v>6</v>
      </c>
      <c r="L235" s="25">
        <f t="shared" si="79"/>
        <v>6</v>
      </c>
      <c r="M235" s="25">
        <f t="shared" si="77"/>
        <v>6</v>
      </c>
      <c r="N235" s="13">
        <v>6</v>
      </c>
      <c r="O235" s="13">
        <v>6</v>
      </c>
      <c r="P235" s="13">
        <f t="shared" si="80"/>
        <v>0</v>
      </c>
      <c r="Q235" s="13">
        <f t="shared" si="81"/>
        <v>0</v>
      </c>
      <c r="S235" s="13">
        <v>18</v>
      </c>
      <c r="U235" s="39" t="s">
        <v>891</v>
      </c>
      <c r="W235" s="13">
        <v>3</v>
      </c>
    </row>
    <row r="236" spans="1:23" x14ac:dyDescent="0.25">
      <c r="B236" t="s">
        <v>209</v>
      </c>
      <c r="C236" t="s">
        <v>1550</v>
      </c>
      <c r="J236" s="13">
        <v>10</v>
      </c>
      <c r="K236" s="13">
        <v>10</v>
      </c>
      <c r="L236" s="25">
        <f t="shared" si="79"/>
        <v>10</v>
      </c>
      <c r="M236" s="25">
        <f t="shared" si="77"/>
        <v>10</v>
      </c>
      <c r="N236" s="13">
        <v>10</v>
      </c>
      <c r="O236" s="13">
        <v>10</v>
      </c>
      <c r="P236" s="13">
        <f t="shared" si="80"/>
        <v>0</v>
      </c>
      <c r="Q236" s="13">
        <f t="shared" si="81"/>
        <v>0</v>
      </c>
      <c r="S236" s="13">
        <v>40</v>
      </c>
      <c r="U236" s="39" t="s">
        <v>891</v>
      </c>
      <c r="W236" s="13">
        <v>1</v>
      </c>
    </row>
    <row r="237" spans="1:23" x14ac:dyDescent="0.25">
      <c r="B237" t="s">
        <v>194</v>
      </c>
      <c r="C237" t="s">
        <v>1283</v>
      </c>
      <c r="D237" s="13">
        <v>1</v>
      </c>
      <c r="E237" s="13">
        <v>18</v>
      </c>
      <c r="F237" s="13">
        <v>2</v>
      </c>
      <c r="G237" s="13">
        <v>32</v>
      </c>
      <c r="J237" s="13">
        <v>3</v>
      </c>
      <c r="K237" s="13">
        <v>3</v>
      </c>
      <c r="L237" s="25">
        <f t="shared" si="79"/>
        <v>6</v>
      </c>
      <c r="M237" s="25">
        <f t="shared" si="77"/>
        <v>53</v>
      </c>
      <c r="N237" s="13">
        <v>6</v>
      </c>
      <c r="O237" s="13">
        <v>53</v>
      </c>
      <c r="P237" s="13">
        <f t="shared" si="80"/>
        <v>0</v>
      </c>
      <c r="Q237" s="13">
        <f t="shared" si="81"/>
        <v>0</v>
      </c>
      <c r="S237" s="13">
        <v>24</v>
      </c>
      <c r="U237" s="39" t="s">
        <v>891</v>
      </c>
    </row>
    <row r="238" spans="1:23" x14ac:dyDescent="0.25">
      <c r="B238" t="s">
        <v>195</v>
      </c>
      <c r="C238" t="s">
        <v>1284</v>
      </c>
      <c r="D238" s="13">
        <v>1</v>
      </c>
      <c r="E238" s="13">
        <v>18</v>
      </c>
      <c r="F238" s="13">
        <v>3</v>
      </c>
      <c r="G238" s="13">
        <v>45</v>
      </c>
      <c r="J238" s="13">
        <v>8</v>
      </c>
      <c r="K238" s="13">
        <v>8</v>
      </c>
      <c r="L238" s="25">
        <f t="shared" si="79"/>
        <v>12</v>
      </c>
      <c r="M238" s="25">
        <f t="shared" si="77"/>
        <v>71</v>
      </c>
      <c r="N238" s="13">
        <v>12</v>
      </c>
      <c r="O238" s="13">
        <v>71</v>
      </c>
      <c r="P238" s="13">
        <f t="shared" si="80"/>
        <v>0</v>
      </c>
      <c r="Q238" s="13">
        <f t="shared" si="81"/>
        <v>0</v>
      </c>
      <c r="S238" s="13">
        <v>24</v>
      </c>
      <c r="U238" s="39" t="s">
        <v>891</v>
      </c>
      <c r="W238" s="13">
        <v>1</v>
      </c>
    </row>
    <row r="239" spans="1:23" x14ac:dyDescent="0.25">
      <c r="B239" t="s">
        <v>210</v>
      </c>
      <c r="C239" t="s">
        <v>1295</v>
      </c>
      <c r="H239" s="13">
        <v>2</v>
      </c>
      <c r="I239" s="13">
        <v>4</v>
      </c>
      <c r="L239" s="25">
        <f t="shared" si="79"/>
        <v>2</v>
      </c>
      <c r="M239" s="25">
        <f t="shared" si="77"/>
        <v>4</v>
      </c>
      <c r="N239" s="13">
        <v>2</v>
      </c>
      <c r="O239" s="13">
        <v>4</v>
      </c>
      <c r="P239" s="13">
        <f t="shared" si="80"/>
        <v>0</v>
      </c>
      <c r="Q239" s="13">
        <f t="shared" si="81"/>
        <v>0</v>
      </c>
      <c r="S239" s="13">
        <v>12</v>
      </c>
      <c r="U239" s="39" t="s">
        <v>891</v>
      </c>
      <c r="W239" s="13">
        <v>1</v>
      </c>
    </row>
    <row r="240" spans="1:23" x14ac:dyDescent="0.25">
      <c r="B240" t="s">
        <v>211</v>
      </c>
      <c r="C240" s="6" t="s">
        <v>1296</v>
      </c>
      <c r="H240" s="13">
        <v>5</v>
      </c>
      <c r="I240" s="13">
        <v>10</v>
      </c>
      <c r="J240" s="13">
        <v>5</v>
      </c>
      <c r="K240" s="13">
        <v>5</v>
      </c>
      <c r="L240" s="25">
        <f t="shared" si="79"/>
        <v>10</v>
      </c>
      <c r="M240" s="25">
        <f t="shared" si="77"/>
        <v>15</v>
      </c>
      <c r="N240" s="13">
        <v>10</v>
      </c>
      <c r="O240" s="13">
        <v>15</v>
      </c>
      <c r="P240" s="13">
        <f t="shared" si="80"/>
        <v>0</v>
      </c>
      <c r="Q240" s="13">
        <f t="shared" si="81"/>
        <v>0</v>
      </c>
      <c r="S240" s="13">
        <v>36</v>
      </c>
      <c r="U240" s="39" t="s">
        <v>892</v>
      </c>
      <c r="V240" s="13">
        <v>4912</v>
      </c>
      <c r="W240" s="13">
        <v>4</v>
      </c>
    </row>
    <row r="241" spans="2:23" x14ac:dyDescent="0.25">
      <c r="B241" t="s">
        <v>212</v>
      </c>
      <c r="C241" t="s">
        <v>1297</v>
      </c>
      <c r="H241" s="13">
        <v>11</v>
      </c>
      <c r="I241" s="13">
        <v>22</v>
      </c>
      <c r="J241" s="13">
        <v>3</v>
      </c>
      <c r="K241" s="13">
        <v>3</v>
      </c>
      <c r="L241" s="25">
        <f t="shared" si="79"/>
        <v>14</v>
      </c>
      <c r="M241" s="25">
        <f t="shared" si="77"/>
        <v>25</v>
      </c>
      <c r="N241" s="13">
        <v>14</v>
      </c>
      <c r="O241" s="13">
        <v>25</v>
      </c>
      <c r="P241" s="13">
        <f t="shared" si="80"/>
        <v>0</v>
      </c>
      <c r="Q241" s="13">
        <f t="shared" si="81"/>
        <v>0</v>
      </c>
      <c r="S241" s="13">
        <v>76</v>
      </c>
      <c r="U241" s="39" t="s">
        <v>892</v>
      </c>
      <c r="W241" s="13">
        <v>3</v>
      </c>
    </row>
    <row r="242" spans="2:23" x14ac:dyDescent="0.25">
      <c r="B242" t="s">
        <v>213</v>
      </c>
      <c r="C242" t="s">
        <v>1298</v>
      </c>
      <c r="D242" s="13">
        <v>3</v>
      </c>
      <c r="E242" s="13">
        <v>54</v>
      </c>
      <c r="J242" s="13">
        <v>24</v>
      </c>
      <c r="K242" s="13">
        <v>24</v>
      </c>
      <c r="L242" s="25">
        <f t="shared" si="79"/>
        <v>27</v>
      </c>
      <c r="M242" s="25">
        <f t="shared" si="77"/>
        <v>78</v>
      </c>
      <c r="N242" s="13">
        <v>27</v>
      </c>
      <c r="O242" s="13">
        <v>78</v>
      </c>
      <c r="P242" s="13">
        <f t="shared" si="80"/>
        <v>0</v>
      </c>
      <c r="Q242" s="13">
        <f t="shared" si="81"/>
        <v>0</v>
      </c>
      <c r="S242" s="13">
        <v>40</v>
      </c>
      <c r="U242" s="39" t="s">
        <v>892</v>
      </c>
      <c r="W242" s="13">
        <v>1</v>
      </c>
    </row>
    <row r="243" spans="2:23" x14ac:dyDescent="0.25">
      <c r="B243" t="s">
        <v>214</v>
      </c>
      <c r="C243" t="s">
        <v>1299</v>
      </c>
      <c r="D243" s="13">
        <v>6</v>
      </c>
      <c r="E243" s="13">
        <v>196</v>
      </c>
      <c r="F243" s="13">
        <v>3</v>
      </c>
      <c r="G243" s="13">
        <v>45</v>
      </c>
      <c r="H243" s="13">
        <v>2</v>
      </c>
      <c r="I243" s="13">
        <v>4</v>
      </c>
      <c r="J243" s="13">
        <v>8</v>
      </c>
      <c r="K243" s="13">
        <v>8</v>
      </c>
      <c r="L243" s="25">
        <f t="shared" si="79"/>
        <v>19</v>
      </c>
      <c r="M243" s="25">
        <f t="shared" si="77"/>
        <v>253</v>
      </c>
      <c r="N243" s="13">
        <v>19</v>
      </c>
      <c r="O243" s="13">
        <v>253</v>
      </c>
      <c r="P243" s="13">
        <f t="shared" si="80"/>
        <v>0</v>
      </c>
      <c r="Q243" s="13">
        <f t="shared" si="81"/>
        <v>0</v>
      </c>
      <c r="S243" s="13">
        <v>82</v>
      </c>
      <c r="U243" s="39" t="s">
        <v>893</v>
      </c>
      <c r="V243" s="13">
        <v>15288</v>
      </c>
      <c r="W243" s="13">
        <v>2</v>
      </c>
    </row>
    <row r="244" spans="2:23" x14ac:dyDescent="0.25">
      <c r="B244" t="s">
        <v>228</v>
      </c>
      <c r="C244" t="s">
        <v>1311</v>
      </c>
      <c r="H244" s="13">
        <v>6</v>
      </c>
      <c r="I244" s="13">
        <v>12</v>
      </c>
      <c r="J244" s="13">
        <v>6</v>
      </c>
      <c r="K244" s="13">
        <v>6</v>
      </c>
      <c r="L244" s="25">
        <f t="shared" si="79"/>
        <v>12</v>
      </c>
      <c r="M244" s="25">
        <f t="shared" si="77"/>
        <v>18</v>
      </c>
      <c r="N244" s="13">
        <v>12</v>
      </c>
      <c r="O244" s="13">
        <v>18</v>
      </c>
      <c r="P244" s="13">
        <f t="shared" si="80"/>
        <v>0</v>
      </c>
      <c r="Q244" s="13">
        <f t="shared" si="81"/>
        <v>0</v>
      </c>
      <c r="S244" s="13">
        <v>40</v>
      </c>
      <c r="U244" s="39" t="s">
        <v>893</v>
      </c>
      <c r="W244" s="13">
        <v>1</v>
      </c>
    </row>
    <row r="245" spans="2:23" x14ac:dyDescent="0.25">
      <c r="B245" t="s">
        <v>215</v>
      </c>
      <c r="C245" t="s">
        <v>1300</v>
      </c>
      <c r="D245" s="13">
        <v>1</v>
      </c>
      <c r="E245" s="13">
        <v>18</v>
      </c>
      <c r="F245" s="13">
        <v>2</v>
      </c>
      <c r="G245" s="13">
        <v>30</v>
      </c>
      <c r="H245" s="13">
        <v>2</v>
      </c>
      <c r="I245" s="13">
        <v>4</v>
      </c>
      <c r="J245" s="13">
        <v>5</v>
      </c>
      <c r="K245" s="13">
        <v>5</v>
      </c>
      <c r="L245" s="25">
        <f t="shared" si="79"/>
        <v>10</v>
      </c>
      <c r="M245" s="25">
        <f t="shared" si="77"/>
        <v>57</v>
      </c>
      <c r="N245" s="13">
        <v>10</v>
      </c>
      <c r="O245" s="13">
        <v>57</v>
      </c>
      <c r="P245" s="13">
        <f t="shared" si="80"/>
        <v>0</v>
      </c>
      <c r="Q245" s="13">
        <f t="shared" si="81"/>
        <v>0</v>
      </c>
      <c r="S245" s="13">
        <v>30</v>
      </c>
      <c r="U245" s="39" t="s">
        <v>893</v>
      </c>
    </row>
    <row r="246" spans="2:23" x14ac:dyDescent="0.25">
      <c r="B246" t="s">
        <v>216</v>
      </c>
      <c r="C246" t="s">
        <v>1301</v>
      </c>
      <c r="F246" s="13">
        <v>9</v>
      </c>
      <c r="G246" s="13">
        <v>135</v>
      </c>
      <c r="J246" s="13">
        <v>13</v>
      </c>
      <c r="K246" s="13">
        <v>13</v>
      </c>
      <c r="L246" s="25">
        <f t="shared" si="79"/>
        <v>22</v>
      </c>
      <c r="M246" s="25">
        <f t="shared" si="77"/>
        <v>148</v>
      </c>
      <c r="N246" s="13">
        <v>22</v>
      </c>
      <c r="O246" s="13">
        <v>148</v>
      </c>
      <c r="P246" s="13">
        <f t="shared" si="80"/>
        <v>0</v>
      </c>
      <c r="Q246" s="13">
        <f t="shared" si="81"/>
        <v>0</v>
      </c>
      <c r="S246" s="13">
        <v>58</v>
      </c>
      <c r="U246" s="39" t="s">
        <v>893</v>
      </c>
      <c r="W246" s="13">
        <v>5</v>
      </c>
    </row>
    <row r="247" spans="2:23" x14ac:dyDescent="0.25">
      <c r="B247" t="s">
        <v>217</v>
      </c>
      <c r="C247" t="s">
        <v>1302</v>
      </c>
      <c r="D247" s="13">
        <v>1</v>
      </c>
      <c r="E247" s="13">
        <v>18</v>
      </c>
      <c r="F247" s="13">
        <v>3</v>
      </c>
      <c r="G247" s="13">
        <v>45</v>
      </c>
      <c r="J247" s="13">
        <v>5</v>
      </c>
      <c r="K247" s="13">
        <v>5</v>
      </c>
      <c r="L247" s="25">
        <f t="shared" si="79"/>
        <v>9</v>
      </c>
      <c r="M247" s="25">
        <f t="shared" si="77"/>
        <v>68</v>
      </c>
      <c r="N247" s="13">
        <v>9</v>
      </c>
      <c r="O247" s="13">
        <v>68</v>
      </c>
      <c r="P247" s="13">
        <f t="shared" si="80"/>
        <v>0</v>
      </c>
      <c r="Q247" s="13">
        <f t="shared" si="81"/>
        <v>0</v>
      </c>
      <c r="S247" s="13">
        <v>24</v>
      </c>
      <c r="U247" s="39" t="s">
        <v>893</v>
      </c>
      <c r="W247" s="13">
        <v>1</v>
      </c>
    </row>
    <row r="248" spans="2:23" x14ac:dyDescent="0.25">
      <c r="B248" t="s">
        <v>218</v>
      </c>
      <c r="C248" t="s">
        <v>476</v>
      </c>
      <c r="F248" s="13">
        <v>4</v>
      </c>
      <c r="G248" s="13">
        <v>64</v>
      </c>
      <c r="J248" s="13">
        <v>3</v>
      </c>
      <c r="K248" s="13">
        <v>3</v>
      </c>
      <c r="L248" s="25">
        <f t="shared" si="79"/>
        <v>7</v>
      </c>
      <c r="M248" s="25">
        <f t="shared" si="77"/>
        <v>67</v>
      </c>
      <c r="N248" s="13">
        <v>7</v>
      </c>
      <c r="O248" s="13">
        <v>67</v>
      </c>
      <c r="P248" s="13">
        <f t="shared" si="80"/>
        <v>0</v>
      </c>
      <c r="Q248" s="13">
        <f t="shared" si="81"/>
        <v>0</v>
      </c>
      <c r="S248" s="13">
        <v>30</v>
      </c>
      <c r="U248" s="39" t="s">
        <v>893</v>
      </c>
    </row>
    <row r="249" spans="2:23" x14ac:dyDescent="0.25">
      <c r="B249" t="s">
        <v>678</v>
      </c>
      <c r="C249" t="s">
        <v>477</v>
      </c>
      <c r="F249" s="13">
        <v>4</v>
      </c>
      <c r="G249" s="13">
        <v>64</v>
      </c>
      <c r="J249" s="13">
        <v>6</v>
      </c>
      <c r="K249" s="13">
        <v>6</v>
      </c>
      <c r="L249" s="25">
        <f t="shared" si="79"/>
        <v>10</v>
      </c>
      <c r="M249" s="25">
        <f t="shared" si="77"/>
        <v>70</v>
      </c>
      <c r="N249" s="13">
        <v>10</v>
      </c>
      <c r="O249" s="13">
        <v>70</v>
      </c>
      <c r="P249" s="13">
        <f t="shared" si="80"/>
        <v>0</v>
      </c>
      <c r="Q249" s="13">
        <f t="shared" si="81"/>
        <v>0</v>
      </c>
      <c r="S249" s="13">
        <v>32</v>
      </c>
      <c r="U249" s="39" t="s">
        <v>893</v>
      </c>
      <c r="W249" s="13">
        <v>1</v>
      </c>
    </row>
    <row r="250" spans="2:23" x14ac:dyDescent="0.25">
      <c r="B250" t="s">
        <v>219</v>
      </c>
      <c r="C250" t="s">
        <v>1303</v>
      </c>
      <c r="D250" s="13">
        <v>2</v>
      </c>
      <c r="E250" s="13">
        <v>38</v>
      </c>
      <c r="F250" s="13">
        <v>4</v>
      </c>
      <c r="G250" s="13">
        <v>60</v>
      </c>
      <c r="J250" s="13">
        <v>7</v>
      </c>
      <c r="K250" s="13">
        <v>7</v>
      </c>
      <c r="L250" s="25">
        <f t="shared" si="79"/>
        <v>13</v>
      </c>
      <c r="M250" s="25">
        <f t="shared" si="77"/>
        <v>105</v>
      </c>
      <c r="N250" s="13">
        <v>13</v>
      </c>
      <c r="O250" s="13">
        <v>105</v>
      </c>
      <c r="P250" s="13">
        <f t="shared" si="80"/>
        <v>0</v>
      </c>
      <c r="Q250" s="13">
        <f t="shared" si="81"/>
        <v>0</v>
      </c>
      <c r="S250" s="13">
        <v>45</v>
      </c>
      <c r="U250" s="39" t="s">
        <v>894</v>
      </c>
      <c r="V250" s="13">
        <v>14026</v>
      </c>
    </row>
    <row r="251" spans="2:23" x14ac:dyDescent="0.25">
      <c r="B251" t="s">
        <v>589</v>
      </c>
      <c r="C251" t="s">
        <v>1241</v>
      </c>
      <c r="F251" s="13">
        <v>1</v>
      </c>
      <c r="G251" s="13">
        <v>16</v>
      </c>
      <c r="J251" s="13">
        <v>2</v>
      </c>
      <c r="K251" s="13">
        <v>2</v>
      </c>
      <c r="L251" s="25">
        <f t="shared" si="79"/>
        <v>3</v>
      </c>
      <c r="M251" s="25">
        <f t="shared" si="77"/>
        <v>18</v>
      </c>
      <c r="N251" s="13">
        <v>3</v>
      </c>
      <c r="O251" s="13">
        <v>18</v>
      </c>
      <c r="P251" s="13">
        <f t="shared" si="80"/>
        <v>0</v>
      </c>
      <c r="Q251" s="13">
        <f t="shared" si="81"/>
        <v>0</v>
      </c>
      <c r="S251" s="13">
        <v>12</v>
      </c>
      <c r="U251" s="39" t="s">
        <v>894</v>
      </c>
    </row>
    <row r="252" spans="2:23" x14ac:dyDescent="0.25">
      <c r="B252" t="s">
        <v>220</v>
      </c>
      <c r="C252" t="s">
        <v>1304</v>
      </c>
      <c r="D252" s="13">
        <v>13</v>
      </c>
      <c r="E252" s="13">
        <v>663</v>
      </c>
      <c r="F252" s="13">
        <v>7</v>
      </c>
      <c r="G252" s="13">
        <v>105</v>
      </c>
      <c r="J252" s="13">
        <v>38</v>
      </c>
      <c r="K252" s="13">
        <v>38</v>
      </c>
      <c r="L252" s="25">
        <f t="shared" si="79"/>
        <v>58</v>
      </c>
      <c r="M252" s="25">
        <f t="shared" si="77"/>
        <v>806</v>
      </c>
      <c r="N252" s="13">
        <v>58</v>
      </c>
      <c r="O252" s="13">
        <v>806</v>
      </c>
      <c r="P252" s="13">
        <f t="shared" si="80"/>
        <v>0</v>
      </c>
      <c r="Q252" s="13">
        <f t="shared" si="81"/>
        <v>0</v>
      </c>
      <c r="S252" s="13">
        <v>208</v>
      </c>
      <c r="U252" s="39" t="s">
        <v>894</v>
      </c>
    </row>
    <row r="253" spans="2:23" x14ac:dyDescent="0.25">
      <c r="B253" t="s">
        <v>223</v>
      </c>
      <c r="C253" t="s">
        <v>1307</v>
      </c>
      <c r="D253" s="13">
        <v>3</v>
      </c>
      <c r="E253" s="13">
        <v>54</v>
      </c>
      <c r="F253" s="13">
        <v>10</v>
      </c>
      <c r="G253" s="13">
        <v>150</v>
      </c>
      <c r="J253" s="13">
        <v>12</v>
      </c>
      <c r="K253" s="13">
        <v>12</v>
      </c>
      <c r="L253" s="25">
        <f t="shared" si="79"/>
        <v>25</v>
      </c>
      <c r="M253" s="25">
        <f t="shared" si="77"/>
        <v>216</v>
      </c>
      <c r="N253" s="13">
        <v>25</v>
      </c>
      <c r="O253" s="13">
        <v>216</v>
      </c>
      <c r="P253" s="13">
        <f t="shared" si="80"/>
        <v>0</v>
      </c>
      <c r="Q253" s="13">
        <f t="shared" si="81"/>
        <v>0</v>
      </c>
      <c r="S253" s="13">
        <v>74</v>
      </c>
      <c r="U253" s="39" t="s">
        <v>894</v>
      </c>
      <c r="W253" s="13">
        <v>6</v>
      </c>
    </row>
    <row r="254" spans="2:23" x14ac:dyDescent="0.25">
      <c r="B254" t="s">
        <v>221</v>
      </c>
      <c r="C254" t="s">
        <v>1305</v>
      </c>
      <c r="F254" s="13">
        <v>2</v>
      </c>
      <c r="G254" s="13">
        <v>32</v>
      </c>
      <c r="J254" s="13">
        <v>4</v>
      </c>
      <c r="K254" s="13">
        <v>4</v>
      </c>
      <c r="L254" s="25">
        <f t="shared" si="79"/>
        <v>6</v>
      </c>
      <c r="M254" s="25">
        <f t="shared" si="77"/>
        <v>36</v>
      </c>
      <c r="N254" s="13">
        <v>6</v>
      </c>
      <c r="O254" s="13">
        <v>36</v>
      </c>
      <c r="P254" s="13">
        <f t="shared" si="80"/>
        <v>0</v>
      </c>
      <c r="Q254" s="13">
        <f t="shared" si="81"/>
        <v>0</v>
      </c>
      <c r="S254" s="13">
        <v>12</v>
      </c>
      <c r="U254" s="39" t="s">
        <v>894</v>
      </c>
      <c r="W254" s="13">
        <v>1</v>
      </c>
    </row>
    <row r="255" spans="2:23" x14ac:dyDescent="0.25">
      <c r="B255" t="s">
        <v>224</v>
      </c>
      <c r="C255" t="s">
        <v>1308</v>
      </c>
      <c r="J255" s="13">
        <v>6</v>
      </c>
      <c r="K255" s="13">
        <v>6</v>
      </c>
      <c r="L255" s="25">
        <f t="shared" si="79"/>
        <v>6</v>
      </c>
      <c r="M255" s="25">
        <f t="shared" si="77"/>
        <v>6</v>
      </c>
      <c r="N255" s="13">
        <v>6</v>
      </c>
      <c r="O255" s="13">
        <v>6</v>
      </c>
      <c r="P255" s="13">
        <f t="shared" si="80"/>
        <v>0</v>
      </c>
      <c r="Q255" s="13">
        <f t="shared" si="81"/>
        <v>0</v>
      </c>
      <c r="S255" s="13">
        <v>14</v>
      </c>
      <c r="U255" s="39" t="s">
        <v>894</v>
      </c>
    </row>
    <row r="256" spans="2:23" x14ac:dyDescent="0.25">
      <c r="B256" t="s">
        <v>222</v>
      </c>
      <c r="C256" t="s">
        <v>1306</v>
      </c>
      <c r="F256" s="13">
        <v>4</v>
      </c>
      <c r="G256" s="13">
        <v>64</v>
      </c>
      <c r="J256" s="13">
        <v>6</v>
      </c>
      <c r="K256" s="13">
        <v>6</v>
      </c>
      <c r="L256" s="25">
        <f t="shared" si="79"/>
        <v>10</v>
      </c>
      <c r="M256" s="25">
        <f t="shared" si="77"/>
        <v>70</v>
      </c>
      <c r="N256" s="13">
        <v>10</v>
      </c>
      <c r="O256" s="13">
        <v>70</v>
      </c>
      <c r="P256" s="13">
        <f t="shared" si="80"/>
        <v>0</v>
      </c>
      <c r="Q256" s="13">
        <f t="shared" si="81"/>
        <v>0</v>
      </c>
      <c r="S256" s="13">
        <v>22</v>
      </c>
      <c r="U256" s="39" t="s">
        <v>894</v>
      </c>
    </row>
    <row r="257" spans="1:23" ht="15.75" thickBot="1" x14ac:dyDescent="0.3">
      <c r="A257" s="2" t="s">
        <v>5</v>
      </c>
      <c r="B257" s="2"/>
      <c r="C257" s="2"/>
      <c r="D257" s="14">
        <f>SUM(D228:D256)</f>
        <v>102</v>
      </c>
      <c r="E257" s="14">
        <f t="shared" ref="E257:W257" si="82">SUM(E228:E256)</f>
        <v>2757</v>
      </c>
      <c r="F257" s="14">
        <f t="shared" si="82"/>
        <v>166</v>
      </c>
      <c r="G257" s="14">
        <f t="shared" si="82"/>
        <v>2509</v>
      </c>
      <c r="H257" s="14">
        <f t="shared" si="82"/>
        <v>99</v>
      </c>
      <c r="I257" s="14">
        <f t="shared" si="82"/>
        <v>198</v>
      </c>
      <c r="J257" s="14">
        <f t="shared" si="82"/>
        <v>438</v>
      </c>
      <c r="K257" s="14">
        <f t="shared" si="82"/>
        <v>438</v>
      </c>
      <c r="L257" s="14">
        <f t="shared" si="82"/>
        <v>805</v>
      </c>
      <c r="M257" s="14">
        <f t="shared" si="82"/>
        <v>5902</v>
      </c>
      <c r="N257" s="14">
        <f t="shared" si="82"/>
        <v>805</v>
      </c>
      <c r="O257" s="14">
        <f t="shared" si="82"/>
        <v>5902</v>
      </c>
      <c r="P257" s="14">
        <f t="shared" si="82"/>
        <v>0</v>
      </c>
      <c r="Q257" s="14">
        <f t="shared" si="82"/>
        <v>0</v>
      </c>
      <c r="R257" s="14">
        <f t="shared" si="82"/>
        <v>0</v>
      </c>
      <c r="S257" s="14">
        <f t="shared" si="82"/>
        <v>2928</v>
      </c>
      <c r="T257" s="14">
        <f t="shared" si="82"/>
        <v>0</v>
      </c>
      <c r="U257" s="14"/>
      <c r="V257" s="14">
        <f t="shared" si="82"/>
        <v>122238</v>
      </c>
      <c r="W257" s="14">
        <f t="shared" si="82"/>
        <v>99</v>
      </c>
    </row>
    <row r="258" spans="1:23" ht="15.75" thickTop="1" x14ac:dyDescent="0.25">
      <c r="A258" t="s">
        <v>230</v>
      </c>
      <c r="B258" t="s">
        <v>724</v>
      </c>
      <c r="C258" t="s">
        <v>1584</v>
      </c>
      <c r="J258" s="13">
        <v>6</v>
      </c>
      <c r="K258" s="13">
        <v>18</v>
      </c>
      <c r="L258" s="25">
        <f t="shared" ref="L258:L292" si="83">D258+H258+F258+J258</f>
        <v>6</v>
      </c>
      <c r="M258" s="25">
        <f t="shared" ref="M258:M292" si="84">E258+G258+I258+K258</f>
        <v>18</v>
      </c>
      <c r="N258" s="13">
        <v>6</v>
      </c>
      <c r="O258" s="13">
        <v>18</v>
      </c>
      <c r="P258" s="13">
        <f t="shared" ref="P258:P292" si="85">L258-N258</f>
        <v>0</v>
      </c>
      <c r="Q258" s="13">
        <f t="shared" ref="Q258:Q292" si="86">M258-O258</f>
        <v>0</v>
      </c>
      <c r="S258" s="13">
        <v>10</v>
      </c>
      <c r="U258" s="39" t="s">
        <v>879</v>
      </c>
      <c r="V258" s="13">
        <v>1753</v>
      </c>
      <c r="W258" s="13">
        <v>2</v>
      </c>
    </row>
    <row r="259" spans="1:23" x14ac:dyDescent="0.25">
      <c r="B259" t="s">
        <v>263</v>
      </c>
      <c r="C259" t="s">
        <v>1349</v>
      </c>
      <c r="F259" s="13">
        <v>3</v>
      </c>
      <c r="G259" s="13">
        <v>48</v>
      </c>
      <c r="H259" s="13">
        <v>9</v>
      </c>
      <c r="I259" s="13">
        <v>54</v>
      </c>
      <c r="J259" s="13">
        <v>7</v>
      </c>
      <c r="K259" s="13">
        <v>21</v>
      </c>
      <c r="L259" s="25">
        <f t="shared" si="83"/>
        <v>19</v>
      </c>
      <c r="M259" s="25">
        <f t="shared" si="84"/>
        <v>123</v>
      </c>
      <c r="N259" s="13">
        <v>19</v>
      </c>
      <c r="O259" s="13">
        <v>123</v>
      </c>
      <c r="P259" s="13">
        <f t="shared" si="85"/>
        <v>0</v>
      </c>
      <c r="Q259" s="13">
        <f t="shared" si="86"/>
        <v>0</v>
      </c>
      <c r="S259" s="13">
        <v>110</v>
      </c>
      <c r="U259" s="39" t="s">
        <v>879</v>
      </c>
    </row>
    <row r="260" spans="1:23" x14ac:dyDescent="0.25">
      <c r="B260" t="s">
        <v>262</v>
      </c>
      <c r="C260" t="s">
        <v>1348</v>
      </c>
      <c r="F260" s="13">
        <v>1</v>
      </c>
      <c r="G260" s="13">
        <v>16</v>
      </c>
      <c r="H260" s="13">
        <v>10</v>
      </c>
      <c r="I260" s="13">
        <v>60</v>
      </c>
      <c r="J260" s="13">
        <v>15</v>
      </c>
      <c r="K260" s="13">
        <v>45</v>
      </c>
      <c r="L260" s="25">
        <f t="shared" si="83"/>
        <v>26</v>
      </c>
      <c r="M260" s="25">
        <f t="shared" si="84"/>
        <v>121</v>
      </c>
      <c r="N260" s="13">
        <v>26</v>
      </c>
      <c r="O260" s="13">
        <v>121</v>
      </c>
      <c r="P260" s="13">
        <f t="shared" si="85"/>
        <v>0</v>
      </c>
      <c r="Q260" s="13">
        <f t="shared" si="86"/>
        <v>0</v>
      </c>
      <c r="S260" s="13">
        <v>70</v>
      </c>
      <c r="U260" s="39" t="s">
        <v>879</v>
      </c>
    </row>
    <row r="261" spans="1:23" x14ac:dyDescent="0.25">
      <c r="B261" t="s">
        <v>261</v>
      </c>
      <c r="C261" t="s">
        <v>1348</v>
      </c>
      <c r="D261" s="13">
        <v>3</v>
      </c>
      <c r="E261" s="13">
        <v>48</v>
      </c>
      <c r="H261" s="13">
        <v>5</v>
      </c>
      <c r="I261" s="13">
        <v>30</v>
      </c>
      <c r="J261" s="13">
        <v>8</v>
      </c>
      <c r="K261" s="13">
        <v>24</v>
      </c>
      <c r="L261" s="25">
        <f t="shared" si="83"/>
        <v>16</v>
      </c>
      <c r="M261" s="25">
        <f t="shared" si="84"/>
        <v>102</v>
      </c>
      <c r="N261" s="13">
        <v>16</v>
      </c>
      <c r="O261" s="13">
        <v>102</v>
      </c>
      <c r="P261" s="13">
        <f t="shared" si="85"/>
        <v>0</v>
      </c>
      <c r="Q261" s="13">
        <f t="shared" si="86"/>
        <v>0</v>
      </c>
      <c r="S261" s="13">
        <v>45</v>
      </c>
      <c r="U261" s="39" t="s">
        <v>879</v>
      </c>
    </row>
    <row r="262" spans="1:23" x14ac:dyDescent="0.25">
      <c r="B262" t="s">
        <v>527</v>
      </c>
      <c r="C262" t="s">
        <v>1347</v>
      </c>
      <c r="D262" s="13">
        <v>5</v>
      </c>
      <c r="E262" s="13">
        <v>80</v>
      </c>
      <c r="F262" s="13">
        <v>2</v>
      </c>
      <c r="G262" s="13">
        <v>32</v>
      </c>
      <c r="H262" s="13">
        <v>4</v>
      </c>
      <c r="I262" s="13">
        <v>24</v>
      </c>
      <c r="J262" s="13">
        <v>8</v>
      </c>
      <c r="K262" s="13">
        <v>24</v>
      </c>
      <c r="L262" s="25">
        <f t="shared" si="83"/>
        <v>19</v>
      </c>
      <c r="M262" s="25">
        <f t="shared" si="84"/>
        <v>160</v>
      </c>
      <c r="N262" s="13">
        <v>19</v>
      </c>
      <c r="O262" s="13">
        <v>160</v>
      </c>
      <c r="P262" s="13">
        <f t="shared" si="85"/>
        <v>0</v>
      </c>
      <c r="Q262" s="13">
        <f t="shared" si="86"/>
        <v>0</v>
      </c>
      <c r="S262" s="13">
        <v>70</v>
      </c>
      <c r="U262" s="39" t="s">
        <v>879</v>
      </c>
    </row>
    <row r="263" spans="1:23" x14ac:dyDescent="0.25">
      <c r="B263" t="s">
        <v>260</v>
      </c>
      <c r="C263" t="s">
        <v>1346</v>
      </c>
      <c r="D263" s="13">
        <v>1</v>
      </c>
      <c r="E263" s="13">
        <v>18</v>
      </c>
      <c r="F263" s="13">
        <v>3</v>
      </c>
      <c r="G263" s="13">
        <v>48</v>
      </c>
      <c r="H263" s="13">
        <v>8</v>
      </c>
      <c r="I263" s="13">
        <v>48</v>
      </c>
      <c r="J263" s="13">
        <v>6</v>
      </c>
      <c r="K263" s="13">
        <v>18</v>
      </c>
      <c r="L263" s="25">
        <f t="shared" si="83"/>
        <v>18</v>
      </c>
      <c r="M263" s="25">
        <f t="shared" si="84"/>
        <v>132</v>
      </c>
      <c r="N263" s="13">
        <v>18</v>
      </c>
      <c r="O263" s="13">
        <v>132</v>
      </c>
      <c r="P263" s="13">
        <f t="shared" si="85"/>
        <v>0</v>
      </c>
      <c r="Q263" s="13">
        <f t="shared" si="86"/>
        <v>0</v>
      </c>
      <c r="S263" s="13">
        <v>50</v>
      </c>
      <c r="U263" s="39" t="s">
        <v>879</v>
      </c>
    </row>
    <row r="264" spans="1:23" x14ac:dyDescent="0.25">
      <c r="B264" t="s">
        <v>259</v>
      </c>
      <c r="C264" t="s">
        <v>1345</v>
      </c>
      <c r="J264" s="13">
        <v>5</v>
      </c>
      <c r="K264" s="13">
        <v>15</v>
      </c>
      <c r="L264" s="25">
        <f t="shared" si="83"/>
        <v>5</v>
      </c>
      <c r="M264" s="25">
        <f t="shared" si="84"/>
        <v>15</v>
      </c>
      <c r="N264" s="13">
        <v>5</v>
      </c>
      <c r="O264" s="13">
        <v>15</v>
      </c>
      <c r="P264" s="13">
        <f t="shared" si="85"/>
        <v>0</v>
      </c>
      <c r="Q264" s="13">
        <f t="shared" si="86"/>
        <v>0</v>
      </c>
      <c r="S264" s="13">
        <v>18</v>
      </c>
      <c r="U264" s="39" t="s">
        <v>879</v>
      </c>
    </row>
    <row r="265" spans="1:23" x14ac:dyDescent="0.25">
      <c r="B265" t="s">
        <v>258</v>
      </c>
      <c r="C265" t="s">
        <v>1344</v>
      </c>
      <c r="J265" s="13">
        <v>6</v>
      </c>
      <c r="K265" s="13">
        <v>18</v>
      </c>
      <c r="L265" s="25">
        <f t="shared" si="83"/>
        <v>6</v>
      </c>
      <c r="M265" s="25">
        <f t="shared" si="84"/>
        <v>18</v>
      </c>
      <c r="N265" s="13">
        <v>6</v>
      </c>
      <c r="O265" s="13">
        <v>18</v>
      </c>
      <c r="P265" s="13">
        <f t="shared" si="85"/>
        <v>0</v>
      </c>
      <c r="Q265" s="13">
        <f t="shared" si="86"/>
        <v>0</v>
      </c>
      <c r="S265" s="13">
        <v>15</v>
      </c>
      <c r="U265" s="39" t="s">
        <v>879</v>
      </c>
    </row>
    <row r="266" spans="1:23" x14ac:dyDescent="0.25">
      <c r="B266" t="s">
        <v>257</v>
      </c>
      <c r="C266" t="s">
        <v>1343</v>
      </c>
      <c r="F266" s="13">
        <v>1</v>
      </c>
      <c r="G266" s="13">
        <v>16</v>
      </c>
      <c r="J266" s="13">
        <v>6</v>
      </c>
      <c r="K266" s="13">
        <v>18</v>
      </c>
      <c r="L266" s="25">
        <f t="shared" si="83"/>
        <v>7</v>
      </c>
      <c r="M266" s="25">
        <f t="shared" si="84"/>
        <v>34</v>
      </c>
      <c r="N266" s="13">
        <v>7</v>
      </c>
      <c r="O266" s="13">
        <v>34</v>
      </c>
      <c r="P266" s="13">
        <f t="shared" si="85"/>
        <v>0</v>
      </c>
      <c r="Q266" s="13">
        <f t="shared" si="86"/>
        <v>0</v>
      </c>
      <c r="S266" s="13">
        <v>15</v>
      </c>
      <c r="U266" s="39" t="s">
        <v>879</v>
      </c>
    </row>
    <row r="267" spans="1:23" x14ac:dyDescent="0.25">
      <c r="B267" t="s">
        <v>256</v>
      </c>
      <c r="C267" t="s">
        <v>1342</v>
      </c>
      <c r="J267" s="13">
        <v>5</v>
      </c>
      <c r="K267" s="13">
        <v>15</v>
      </c>
      <c r="L267" s="25">
        <f t="shared" si="83"/>
        <v>5</v>
      </c>
      <c r="M267" s="25">
        <f t="shared" si="84"/>
        <v>15</v>
      </c>
      <c r="N267" s="13">
        <v>5</v>
      </c>
      <c r="O267" s="13">
        <v>15</v>
      </c>
      <c r="P267" s="13">
        <f t="shared" si="85"/>
        <v>0</v>
      </c>
      <c r="Q267" s="13">
        <f t="shared" si="86"/>
        <v>0</v>
      </c>
      <c r="S267" s="13">
        <v>55</v>
      </c>
      <c r="U267" s="39" t="s">
        <v>882</v>
      </c>
      <c r="V267" s="13">
        <v>493</v>
      </c>
      <c r="W267" s="13">
        <v>1</v>
      </c>
    </row>
    <row r="268" spans="1:23" x14ac:dyDescent="0.25">
      <c r="B268" t="s">
        <v>255</v>
      </c>
      <c r="C268" t="s">
        <v>1341</v>
      </c>
      <c r="D268" s="13">
        <v>2</v>
      </c>
      <c r="E268" s="13">
        <v>32</v>
      </c>
      <c r="J268" s="13">
        <v>9</v>
      </c>
      <c r="K268" s="13">
        <v>27</v>
      </c>
      <c r="L268" s="25">
        <f t="shared" si="83"/>
        <v>11</v>
      </c>
      <c r="M268" s="25">
        <f t="shared" si="84"/>
        <v>59</v>
      </c>
      <c r="N268" s="13">
        <v>11</v>
      </c>
      <c r="O268" s="13">
        <v>59</v>
      </c>
      <c r="P268" s="13">
        <f t="shared" si="85"/>
        <v>0</v>
      </c>
      <c r="Q268" s="13">
        <f t="shared" si="86"/>
        <v>0</v>
      </c>
      <c r="S268" s="13">
        <v>25</v>
      </c>
      <c r="U268" s="39" t="s">
        <v>882</v>
      </c>
    </row>
    <row r="269" spans="1:23" x14ac:dyDescent="0.25">
      <c r="B269" t="s">
        <v>254</v>
      </c>
      <c r="C269" t="s">
        <v>1340</v>
      </c>
      <c r="J269" s="13">
        <v>4</v>
      </c>
      <c r="K269" s="13">
        <v>12</v>
      </c>
      <c r="L269" s="25">
        <f t="shared" si="83"/>
        <v>4</v>
      </c>
      <c r="M269" s="25">
        <f t="shared" si="84"/>
        <v>12</v>
      </c>
      <c r="N269" s="13">
        <v>4</v>
      </c>
      <c r="O269" s="13">
        <v>12</v>
      </c>
      <c r="P269" s="13">
        <f t="shared" si="85"/>
        <v>0</v>
      </c>
      <c r="Q269" s="13">
        <f t="shared" si="86"/>
        <v>0</v>
      </c>
      <c r="S269" s="13">
        <v>20</v>
      </c>
      <c r="U269" s="39" t="s">
        <v>882</v>
      </c>
    </row>
    <row r="270" spans="1:23" x14ac:dyDescent="0.25">
      <c r="B270" t="s">
        <v>253</v>
      </c>
      <c r="C270" t="s">
        <v>1339</v>
      </c>
      <c r="D270" s="13">
        <v>2</v>
      </c>
      <c r="E270" s="13">
        <v>32</v>
      </c>
      <c r="F270" s="13">
        <v>1</v>
      </c>
      <c r="G270" s="13">
        <v>16</v>
      </c>
      <c r="H270" s="13">
        <v>9</v>
      </c>
      <c r="I270" s="13">
        <v>54</v>
      </c>
      <c r="J270" s="13">
        <v>7</v>
      </c>
      <c r="K270" s="13">
        <v>21</v>
      </c>
      <c r="L270" s="25">
        <f t="shared" si="83"/>
        <v>19</v>
      </c>
      <c r="M270" s="25">
        <f t="shared" si="84"/>
        <v>123</v>
      </c>
      <c r="N270" s="13">
        <v>19</v>
      </c>
      <c r="O270" s="13">
        <v>123</v>
      </c>
      <c r="P270" s="13">
        <f t="shared" si="85"/>
        <v>0</v>
      </c>
      <c r="Q270" s="13">
        <f t="shared" si="86"/>
        <v>0</v>
      </c>
      <c r="S270" s="13">
        <v>70</v>
      </c>
      <c r="U270" s="39" t="s">
        <v>882</v>
      </c>
    </row>
    <row r="271" spans="1:23" x14ac:dyDescent="0.25">
      <c r="B271" t="s">
        <v>252</v>
      </c>
      <c r="C271" t="s">
        <v>1338</v>
      </c>
      <c r="D271" s="13">
        <v>3</v>
      </c>
      <c r="E271" s="13">
        <v>48</v>
      </c>
      <c r="H271" s="13">
        <v>4</v>
      </c>
      <c r="I271" s="13">
        <v>24</v>
      </c>
      <c r="J271" s="13">
        <v>6</v>
      </c>
      <c r="K271" s="13">
        <v>18</v>
      </c>
      <c r="L271" s="25">
        <f t="shared" si="83"/>
        <v>13</v>
      </c>
      <c r="M271" s="25">
        <f t="shared" si="84"/>
        <v>90</v>
      </c>
      <c r="N271" s="13">
        <v>13</v>
      </c>
      <c r="O271" s="13">
        <v>90</v>
      </c>
      <c r="P271" s="13">
        <f t="shared" si="85"/>
        <v>0</v>
      </c>
      <c r="Q271" s="13">
        <f t="shared" si="86"/>
        <v>0</v>
      </c>
      <c r="S271" s="13">
        <v>60</v>
      </c>
      <c r="U271" s="39" t="s">
        <v>882</v>
      </c>
    </row>
    <row r="272" spans="1:23" x14ac:dyDescent="0.25">
      <c r="B272" t="s">
        <v>251</v>
      </c>
      <c r="C272" t="s">
        <v>1337</v>
      </c>
      <c r="D272" s="13">
        <v>1</v>
      </c>
      <c r="E272" s="13">
        <v>20</v>
      </c>
      <c r="F272" s="13">
        <v>5</v>
      </c>
      <c r="G272" s="13">
        <v>80</v>
      </c>
      <c r="H272" s="13">
        <v>5</v>
      </c>
      <c r="I272" s="13">
        <v>30</v>
      </c>
      <c r="J272" s="13">
        <v>10</v>
      </c>
      <c r="K272" s="13">
        <v>30</v>
      </c>
      <c r="L272" s="25">
        <f t="shared" si="83"/>
        <v>21</v>
      </c>
      <c r="M272" s="25">
        <f t="shared" si="84"/>
        <v>160</v>
      </c>
      <c r="N272" s="13">
        <v>21</v>
      </c>
      <c r="O272" s="13">
        <v>160</v>
      </c>
      <c r="P272" s="13">
        <f t="shared" si="85"/>
        <v>0</v>
      </c>
      <c r="Q272" s="13">
        <f t="shared" si="86"/>
        <v>0</v>
      </c>
      <c r="S272" s="13">
        <v>55</v>
      </c>
      <c r="U272" s="39" t="s">
        <v>882</v>
      </c>
    </row>
    <row r="273" spans="2:23" x14ac:dyDescent="0.25">
      <c r="B273" t="s">
        <v>250</v>
      </c>
      <c r="C273" t="s">
        <v>1336</v>
      </c>
      <c r="F273" s="13">
        <v>1</v>
      </c>
      <c r="G273" s="13">
        <v>16</v>
      </c>
      <c r="H273" s="13">
        <v>5</v>
      </c>
      <c r="I273" s="13">
        <v>30</v>
      </c>
      <c r="J273" s="13">
        <v>4</v>
      </c>
      <c r="K273" s="13">
        <v>12</v>
      </c>
      <c r="L273" s="25">
        <f t="shared" si="83"/>
        <v>10</v>
      </c>
      <c r="M273" s="25">
        <f t="shared" si="84"/>
        <v>58</v>
      </c>
      <c r="N273" s="13">
        <v>10</v>
      </c>
      <c r="O273" s="13">
        <v>58</v>
      </c>
      <c r="P273" s="13">
        <f t="shared" si="85"/>
        <v>0</v>
      </c>
      <c r="Q273" s="13">
        <f t="shared" si="86"/>
        <v>0</v>
      </c>
      <c r="S273" s="13">
        <v>40</v>
      </c>
      <c r="U273" s="39" t="s">
        <v>882</v>
      </c>
    </row>
    <row r="274" spans="2:23" x14ac:dyDescent="0.25">
      <c r="B274" t="s">
        <v>230</v>
      </c>
      <c r="C274" t="s">
        <v>1335</v>
      </c>
      <c r="H274" s="13">
        <v>2</v>
      </c>
      <c r="I274" s="13">
        <v>12</v>
      </c>
      <c r="J274" s="13">
        <v>15</v>
      </c>
      <c r="K274" s="13">
        <v>45</v>
      </c>
      <c r="L274" s="25">
        <f t="shared" si="83"/>
        <v>17</v>
      </c>
      <c r="M274" s="25">
        <f t="shared" si="84"/>
        <v>57</v>
      </c>
      <c r="N274" s="13">
        <v>17</v>
      </c>
      <c r="O274" s="13">
        <v>57</v>
      </c>
      <c r="P274" s="13">
        <f t="shared" si="85"/>
        <v>0</v>
      </c>
      <c r="Q274" s="13">
        <f t="shared" si="86"/>
        <v>0</v>
      </c>
      <c r="S274" s="13">
        <v>25</v>
      </c>
      <c r="U274" s="39" t="s">
        <v>883</v>
      </c>
      <c r="V274" s="13">
        <v>23421</v>
      </c>
      <c r="W274" s="13">
        <v>90</v>
      </c>
    </row>
    <row r="275" spans="2:23" x14ac:dyDescent="0.25">
      <c r="B275" t="s">
        <v>249</v>
      </c>
      <c r="C275" t="s">
        <v>1334</v>
      </c>
      <c r="J275" s="13">
        <v>10</v>
      </c>
      <c r="K275" s="13">
        <v>30</v>
      </c>
      <c r="L275" s="25">
        <f t="shared" si="83"/>
        <v>10</v>
      </c>
      <c r="M275" s="25">
        <f t="shared" si="84"/>
        <v>30</v>
      </c>
      <c r="N275" s="13">
        <v>10</v>
      </c>
      <c r="O275" s="13">
        <v>30</v>
      </c>
      <c r="P275" s="13">
        <f t="shared" si="85"/>
        <v>0</v>
      </c>
      <c r="Q275" s="13">
        <f t="shared" si="86"/>
        <v>0</v>
      </c>
      <c r="S275" s="13">
        <v>25</v>
      </c>
      <c r="U275" s="39" t="s">
        <v>883</v>
      </c>
    </row>
    <row r="276" spans="2:23" x14ac:dyDescent="0.25">
      <c r="B276" t="s">
        <v>598</v>
      </c>
      <c r="C276" t="s">
        <v>1333</v>
      </c>
      <c r="J276" s="13">
        <v>4</v>
      </c>
      <c r="K276" s="13">
        <v>12</v>
      </c>
      <c r="L276" s="25">
        <f t="shared" si="83"/>
        <v>4</v>
      </c>
      <c r="M276" s="25">
        <f t="shared" si="84"/>
        <v>12</v>
      </c>
      <c r="N276" s="13">
        <v>4</v>
      </c>
      <c r="O276" s="13">
        <v>12</v>
      </c>
      <c r="P276" s="13">
        <f t="shared" si="85"/>
        <v>0</v>
      </c>
      <c r="Q276" s="13">
        <f t="shared" si="86"/>
        <v>0</v>
      </c>
      <c r="S276" s="13">
        <v>10</v>
      </c>
      <c r="U276" s="39" t="s">
        <v>883</v>
      </c>
    </row>
    <row r="277" spans="2:23" x14ac:dyDescent="0.25">
      <c r="B277" t="s">
        <v>241</v>
      </c>
      <c r="C277" t="s">
        <v>1324</v>
      </c>
      <c r="H277" s="13">
        <v>4</v>
      </c>
      <c r="I277" s="13">
        <v>24</v>
      </c>
      <c r="J277" s="13">
        <v>6</v>
      </c>
      <c r="K277" s="13">
        <v>18</v>
      </c>
      <c r="L277" s="25">
        <f t="shared" si="83"/>
        <v>10</v>
      </c>
      <c r="M277" s="25">
        <f t="shared" si="84"/>
        <v>42</v>
      </c>
      <c r="N277" s="13">
        <v>10</v>
      </c>
      <c r="O277" s="13">
        <v>42</v>
      </c>
      <c r="P277" s="13">
        <f t="shared" si="85"/>
        <v>0</v>
      </c>
      <c r="Q277" s="13">
        <f t="shared" si="86"/>
        <v>0</v>
      </c>
      <c r="S277" s="13">
        <v>60</v>
      </c>
      <c r="U277" s="39" t="s">
        <v>883</v>
      </c>
    </row>
    <row r="278" spans="2:23" x14ac:dyDescent="0.25">
      <c r="B278" t="s">
        <v>248</v>
      </c>
      <c r="C278" t="s">
        <v>1332</v>
      </c>
      <c r="D278" s="13">
        <v>5</v>
      </c>
      <c r="E278" s="13">
        <v>100</v>
      </c>
      <c r="H278" s="13">
        <v>6</v>
      </c>
      <c r="I278" s="13">
        <v>36</v>
      </c>
      <c r="J278" s="13">
        <v>4</v>
      </c>
      <c r="K278" s="13">
        <v>12</v>
      </c>
      <c r="L278" s="25">
        <f t="shared" si="83"/>
        <v>15</v>
      </c>
      <c r="M278" s="25">
        <f t="shared" si="84"/>
        <v>148</v>
      </c>
      <c r="N278" s="13">
        <v>15</v>
      </c>
      <c r="O278" s="13">
        <v>148</v>
      </c>
      <c r="P278" s="13">
        <f t="shared" si="85"/>
        <v>0</v>
      </c>
      <c r="Q278" s="13">
        <f t="shared" si="86"/>
        <v>0</v>
      </c>
      <c r="S278" s="13">
        <v>71</v>
      </c>
      <c r="U278" s="39" t="s">
        <v>881</v>
      </c>
      <c r="V278" s="13">
        <v>6125</v>
      </c>
      <c r="W278" s="13">
        <v>5</v>
      </c>
    </row>
    <row r="279" spans="2:23" x14ac:dyDescent="0.25">
      <c r="B279" t="s">
        <v>247</v>
      </c>
      <c r="C279" t="s">
        <v>1331</v>
      </c>
      <c r="D279" s="13">
        <v>7</v>
      </c>
      <c r="E279" s="13">
        <v>140</v>
      </c>
      <c r="H279" s="13">
        <v>9</v>
      </c>
      <c r="I279" s="13">
        <v>54</v>
      </c>
      <c r="J279" s="13">
        <v>4</v>
      </c>
      <c r="K279" s="13">
        <v>12</v>
      </c>
      <c r="L279" s="25">
        <f t="shared" si="83"/>
        <v>20</v>
      </c>
      <c r="M279" s="25">
        <f t="shared" si="84"/>
        <v>206</v>
      </c>
      <c r="N279" s="13">
        <v>20</v>
      </c>
      <c r="O279" s="13">
        <v>206</v>
      </c>
      <c r="P279" s="13">
        <f t="shared" si="85"/>
        <v>0</v>
      </c>
      <c r="Q279" s="13">
        <f t="shared" si="86"/>
        <v>0</v>
      </c>
      <c r="S279" s="13">
        <v>70</v>
      </c>
      <c r="U279" s="39" t="s">
        <v>881</v>
      </c>
    </row>
    <row r="280" spans="2:23" x14ac:dyDescent="0.25">
      <c r="B280" t="s">
        <v>246</v>
      </c>
      <c r="C280" t="s">
        <v>1330</v>
      </c>
      <c r="D280" s="13">
        <v>10</v>
      </c>
      <c r="E280" s="13">
        <v>200</v>
      </c>
      <c r="F280" s="13">
        <v>9</v>
      </c>
      <c r="G280" s="13">
        <v>180</v>
      </c>
      <c r="H280" s="13">
        <v>18</v>
      </c>
      <c r="I280" s="13">
        <v>108</v>
      </c>
      <c r="J280" s="13">
        <v>20</v>
      </c>
      <c r="K280" s="13">
        <v>60</v>
      </c>
      <c r="L280" s="25">
        <f t="shared" si="83"/>
        <v>57</v>
      </c>
      <c r="M280" s="25">
        <f t="shared" si="84"/>
        <v>548</v>
      </c>
      <c r="N280" s="13">
        <v>57</v>
      </c>
      <c r="O280" s="13">
        <v>548</v>
      </c>
      <c r="P280" s="13">
        <f t="shared" si="85"/>
        <v>0</v>
      </c>
      <c r="Q280" s="13">
        <f t="shared" si="86"/>
        <v>0</v>
      </c>
      <c r="S280" s="13">
        <v>260</v>
      </c>
      <c r="U280" s="39" t="s">
        <v>881</v>
      </c>
    </row>
    <row r="281" spans="2:23" x14ac:dyDescent="0.25">
      <c r="B281" t="s">
        <v>245</v>
      </c>
      <c r="C281" t="s">
        <v>1329</v>
      </c>
      <c r="D281" s="13">
        <v>3</v>
      </c>
      <c r="E281" s="13">
        <v>60</v>
      </c>
      <c r="H281" s="13">
        <v>7</v>
      </c>
      <c r="I281" s="13">
        <v>42</v>
      </c>
      <c r="J281" s="13">
        <v>3</v>
      </c>
      <c r="K281" s="13">
        <v>9</v>
      </c>
      <c r="L281" s="25">
        <f t="shared" si="83"/>
        <v>13</v>
      </c>
      <c r="M281" s="25">
        <f t="shared" si="84"/>
        <v>111</v>
      </c>
      <c r="N281" s="13">
        <v>13</v>
      </c>
      <c r="O281" s="13">
        <v>111</v>
      </c>
      <c r="P281" s="13">
        <f t="shared" si="85"/>
        <v>0</v>
      </c>
      <c r="Q281" s="13">
        <f t="shared" si="86"/>
        <v>0</v>
      </c>
      <c r="S281" s="13">
        <v>70</v>
      </c>
      <c r="U281" s="39" t="s">
        <v>880</v>
      </c>
      <c r="V281" s="13">
        <v>2060</v>
      </c>
      <c r="W281" s="13">
        <v>3</v>
      </c>
    </row>
    <row r="282" spans="2:23" x14ac:dyDescent="0.25">
      <c r="B282" t="s">
        <v>244</v>
      </c>
      <c r="C282" t="s">
        <v>1328</v>
      </c>
      <c r="H282" s="13">
        <v>11</v>
      </c>
      <c r="I282" s="13">
        <v>66</v>
      </c>
      <c r="J282" s="13">
        <v>6</v>
      </c>
      <c r="K282" s="13">
        <v>18</v>
      </c>
      <c r="L282" s="25">
        <f t="shared" si="83"/>
        <v>17</v>
      </c>
      <c r="M282" s="25">
        <f t="shared" si="84"/>
        <v>84</v>
      </c>
      <c r="N282" s="13">
        <v>17</v>
      </c>
      <c r="O282" s="13">
        <v>84</v>
      </c>
      <c r="P282" s="13">
        <f t="shared" si="85"/>
        <v>0</v>
      </c>
      <c r="Q282" s="13">
        <f t="shared" si="86"/>
        <v>0</v>
      </c>
      <c r="S282" s="13">
        <v>85</v>
      </c>
      <c r="U282" s="39" t="s">
        <v>880</v>
      </c>
    </row>
    <row r="283" spans="2:23" x14ac:dyDescent="0.25">
      <c r="B283" t="s">
        <v>1721</v>
      </c>
      <c r="C283" t="s">
        <v>1327</v>
      </c>
      <c r="D283" s="13">
        <v>5</v>
      </c>
      <c r="E283" s="13">
        <v>100</v>
      </c>
      <c r="H283" s="13">
        <v>12</v>
      </c>
      <c r="I283" s="13">
        <v>72</v>
      </c>
      <c r="J283" s="13">
        <v>6</v>
      </c>
      <c r="K283" s="13">
        <v>18</v>
      </c>
      <c r="L283" s="25">
        <f t="shared" si="83"/>
        <v>23</v>
      </c>
      <c r="M283" s="25">
        <f t="shared" si="84"/>
        <v>190</v>
      </c>
      <c r="N283" s="13">
        <v>23</v>
      </c>
      <c r="O283" s="13">
        <v>190</v>
      </c>
      <c r="P283" s="13">
        <f t="shared" si="85"/>
        <v>0</v>
      </c>
      <c r="Q283" s="13">
        <f t="shared" si="86"/>
        <v>0</v>
      </c>
      <c r="S283" s="13">
        <v>160</v>
      </c>
      <c r="U283" s="39" t="s">
        <v>880</v>
      </c>
    </row>
    <row r="284" spans="2:23" x14ac:dyDescent="0.25">
      <c r="B284" t="s">
        <v>243</v>
      </c>
      <c r="C284" t="s">
        <v>1326</v>
      </c>
      <c r="D284" s="13">
        <v>3</v>
      </c>
      <c r="E284" s="13">
        <v>60</v>
      </c>
      <c r="H284" s="13">
        <v>6</v>
      </c>
      <c r="I284" s="13">
        <v>36</v>
      </c>
      <c r="J284" s="13">
        <v>3</v>
      </c>
      <c r="K284" s="13">
        <v>9</v>
      </c>
      <c r="L284" s="25">
        <f t="shared" si="83"/>
        <v>12</v>
      </c>
      <c r="M284" s="25">
        <f t="shared" si="84"/>
        <v>105</v>
      </c>
      <c r="N284" s="13">
        <v>12</v>
      </c>
      <c r="O284" s="13">
        <v>105</v>
      </c>
      <c r="P284" s="13">
        <f t="shared" si="85"/>
        <v>0</v>
      </c>
      <c r="Q284" s="13">
        <f t="shared" si="86"/>
        <v>0</v>
      </c>
      <c r="S284" s="13">
        <v>50</v>
      </c>
      <c r="U284" s="39" t="s">
        <v>880</v>
      </c>
    </row>
    <row r="285" spans="2:23" x14ac:dyDescent="0.25">
      <c r="B285" t="s">
        <v>242</v>
      </c>
      <c r="C285" t="s">
        <v>1325</v>
      </c>
      <c r="D285" s="13">
        <v>8</v>
      </c>
      <c r="E285" s="13">
        <v>160</v>
      </c>
      <c r="H285" s="13">
        <v>8</v>
      </c>
      <c r="I285" s="13">
        <v>48</v>
      </c>
      <c r="J285" s="13">
        <v>6</v>
      </c>
      <c r="K285" s="13">
        <v>18</v>
      </c>
      <c r="L285" s="25">
        <f t="shared" si="83"/>
        <v>22</v>
      </c>
      <c r="M285" s="25">
        <f t="shared" si="84"/>
        <v>226</v>
      </c>
      <c r="N285" s="13">
        <v>22</v>
      </c>
      <c r="O285" s="13">
        <v>226</v>
      </c>
      <c r="P285" s="13">
        <f t="shared" si="85"/>
        <v>0</v>
      </c>
      <c r="Q285" s="13">
        <f t="shared" si="86"/>
        <v>0</v>
      </c>
      <c r="S285" s="13">
        <v>110</v>
      </c>
      <c r="U285" s="39" t="s">
        <v>880</v>
      </c>
    </row>
    <row r="286" spans="2:23" x14ac:dyDescent="0.25">
      <c r="B286" t="s">
        <v>240</v>
      </c>
      <c r="C286" t="s">
        <v>1323</v>
      </c>
      <c r="J286" s="13">
        <v>4</v>
      </c>
      <c r="K286" s="13">
        <v>12</v>
      </c>
      <c r="L286" s="25">
        <f t="shared" si="83"/>
        <v>4</v>
      </c>
      <c r="M286" s="25">
        <f t="shared" si="84"/>
        <v>12</v>
      </c>
      <c r="N286" s="13">
        <v>4</v>
      </c>
      <c r="O286" s="13">
        <v>12</v>
      </c>
      <c r="P286" s="13">
        <f t="shared" si="85"/>
        <v>0</v>
      </c>
      <c r="Q286" s="13">
        <f t="shared" si="86"/>
        <v>0</v>
      </c>
      <c r="S286" s="13">
        <v>10</v>
      </c>
      <c r="U286" s="39" t="s">
        <v>880</v>
      </c>
    </row>
    <row r="287" spans="2:23" x14ac:dyDescent="0.25">
      <c r="B287" t="s">
        <v>239</v>
      </c>
      <c r="C287" t="s">
        <v>1322</v>
      </c>
      <c r="D287" s="13">
        <v>6</v>
      </c>
      <c r="E287" s="13">
        <v>120</v>
      </c>
      <c r="F287" s="13">
        <v>2</v>
      </c>
      <c r="G287" s="13">
        <v>40</v>
      </c>
      <c r="H287" s="13">
        <v>9</v>
      </c>
      <c r="I287" s="13">
        <v>54</v>
      </c>
      <c r="J287" s="13">
        <v>4</v>
      </c>
      <c r="K287" s="13">
        <v>12</v>
      </c>
      <c r="L287" s="25">
        <f t="shared" si="83"/>
        <v>21</v>
      </c>
      <c r="M287" s="25">
        <f t="shared" si="84"/>
        <v>226</v>
      </c>
      <c r="N287" s="13">
        <v>21</v>
      </c>
      <c r="O287" s="13">
        <v>226</v>
      </c>
      <c r="P287" s="13">
        <f t="shared" si="85"/>
        <v>0</v>
      </c>
      <c r="Q287" s="13">
        <f t="shared" si="86"/>
        <v>0</v>
      </c>
      <c r="S287" s="13">
        <v>111</v>
      </c>
      <c r="U287" s="39" t="s">
        <v>888</v>
      </c>
      <c r="V287" s="13">
        <v>2336</v>
      </c>
      <c r="W287" s="13">
        <v>1</v>
      </c>
    </row>
    <row r="288" spans="2:23" x14ac:dyDescent="0.25">
      <c r="B288" t="s">
        <v>238</v>
      </c>
      <c r="C288" t="s">
        <v>1321</v>
      </c>
      <c r="H288" s="13">
        <v>5</v>
      </c>
      <c r="I288" s="13">
        <v>30</v>
      </c>
      <c r="J288" s="13">
        <v>7</v>
      </c>
      <c r="K288" s="13">
        <v>21</v>
      </c>
      <c r="L288" s="25">
        <f t="shared" si="83"/>
        <v>12</v>
      </c>
      <c r="M288" s="25">
        <f t="shared" si="84"/>
        <v>51</v>
      </c>
      <c r="N288" s="13">
        <v>12</v>
      </c>
      <c r="O288" s="13">
        <v>51</v>
      </c>
      <c r="P288" s="13">
        <f t="shared" si="85"/>
        <v>0</v>
      </c>
      <c r="Q288" s="13">
        <f t="shared" si="86"/>
        <v>0</v>
      </c>
      <c r="S288" s="13">
        <v>95</v>
      </c>
      <c r="U288" s="39" t="s">
        <v>888</v>
      </c>
    </row>
    <row r="289" spans="1:23" x14ac:dyDescent="0.25">
      <c r="B289" t="s">
        <v>237</v>
      </c>
      <c r="C289" t="s">
        <v>1320</v>
      </c>
      <c r="D289" s="13">
        <v>3</v>
      </c>
      <c r="E289" s="13">
        <v>60</v>
      </c>
      <c r="H289" s="13">
        <v>7</v>
      </c>
      <c r="I289" s="13">
        <v>42</v>
      </c>
      <c r="J289" s="13">
        <v>10</v>
      </c>
      <c r="K289" s="13">
        <v>30</v>
      </c>
      <c r="L289" s="25">
        <f t="shared" si="83"/>
        <v>20</v>
      </c>
      <c r="M289" s="25">
        <f t="shared" si="84"/>
        <v>132</v>
      </c>
      <c r="N289" s="13">
        <v>20</v>
      </c>
      <c r="O289" s="13">
        <v>132</v>
      </c>
      <c r="P289" s="13">
        <f t="shared" si="85"/>
        <v>0</v>
      </c>
      <c r="Q289" s="13">
        <f t="shared" si="86"/>
        <v>0</v>
      </c>
      <c r="S289" s="13">
        <v>130</v>
      </c>
      <c r="U289" s="39" t="s">
        <v>888</v>
      </c>
    </row>
    <row r="290" spans="1:23" x14ac:dyDescent="0.25">
      <c r="B290" t="s">
        <v>599</v>
      </c>
      <c r="C290" t="s">
        <v>1319</v>
      </c>
      <c r="F290" s="13">
        <v>1</v>
      </c>
      <c r="G290" s="13">
        <v>20</v>
      </c>
      <c r="H290" s="13">
        <v>4</v>
      </c>
      <c r="I290" s="13">
        <v>24</v>
      </c>
      <c r="J290" s="13">
        <v>6</v>
      </c>
      <c r="K290" s="13">
        <v>18</v>
      </c>
      <c r="L290" s="25">
        <f t="shared" si="83"/>
        <v>11</v>
      </c>
      <c r="M290" s="25">
        <f t="shared" si="84"/>
        <v>62</v>
      </c>
      <c r="N290" s="13">
        <v>11</v>
      </c>
      <c r="O290" s="13">
        <v>62</v>
      </c>
      <c r="P290" s="13">
        <f t="shared" si="85"/>
        <v>0</v>
      </c>
      <c r="Q290" s="13">
        <f t="shared" si="86"/>
        <v>0</v>
      </c>
      <c r="S290" s="13">
        <v>75</v>
      </c>
      <c r="U290" s="39" t="s">
        <v>888</v>
      </c>
    </row>
    <row r="291" spans="1:23" x14ac:dyDescent="0.25">
      <c r="B291" t="s">
        <v>236</v>
      </c>
      <c r="C291" t="s">
        <v>1318</v>
      </c>
      <c r="H291" s="13">
        <v>1</v>
      </c>
      <c r="I291" s="13">
        <v>6</v>
      </c>
      <c r="J291" s="13">
        <v>1</v>
      </c>
      <c r="K291" s="13">
        <v>3</v>
      </c>
      <c r="L291" s="25">
        <f t="shared" si="83"/>
        <v>2</v>
      </c>
      <c r="M291" s="25">
        <f t="shared" si="84"/>
        <v>9</v>
      </c>
      <c r="N291" s="13">
        <v>2</v>
      </c>
      <c r="O291" s="13">
        <v>9</v>
      </c>
      <c r="P291" s="13">
        <f t="shared" si="85"/>
        <v>0</v>
      </c>
      <c r="Q291" s="13">
        <f t="shared" si="86"/>
        <v>0</v>
      </c>
      <c r="S291" s="13">
        <v>10</v>
      </c>
      <c r="U291" s="39" t="s">
        <v>888</v>
      </c>
    </row>
    <row r="292" spans="1:23" x14ac:dyDescent="0.25">
      <c r="B292" t="s">
        <v>235</v>
      </c>
      <c r="C292" t="s">
        <v>1317</v>
      </c>
      <c r="D292" s="13">
        <v>1</v>
      </c>
      <c r="E292" s="13">
        <v>20</v>
      </c>
      <c r="F292" s="13">
        <v>1</v>
      </c>
      <c r="G292" s="13">
        <v>20</v>
      </c>
      <c r="H292" s="13">
        <v>10</v>
      </c>
      <c r="I292" s="13">
        <v>60</v>
      </c>
      <c r="J292" s="13">
        <v>5</v>
      </c>
      <c r="K292" s="13">
        <v>15</v>
      </c>
      <c r="L292" s="25">
        <f t="shared" si="83"/>
        <v>17</v>
      </c>
      <c r="M292" s="25">
        <f t="shared" si="84"/>
        <v>115</v>
      </c>
      <c r="N292" s="13">
        <v>17</v>
      </c>
      <c r="O292" s="13">
        <v>115</v>
      </c>
      <c r="P292" s="13">
        <f t="shared" si="85"/>
        <v>0</v>
      </c>
      <c r="Q292" s="13">
        <f t="shared" si="86"/>
        <v>0</v>
      </c>
      <c r="S292" s="13">
        <v>136</v>
      </c>
      <c r="U292" s="39" t="s">
        <v>888</v>
      </c>
    </row>
    <row r="293" spans="1:23" ht="15.75" thickBot="1" x14ac:dyDescent="0.3">
      <c r="A293" s="2" t="s">
        <v>1719</v>
      </c>
      <c r="B293" s="2"/>
      <c r="C293" s="2"/>
      <c r="D293" s="14">
        <f t="shared" ref="D293:W293" si="87">SUM(D258:D292)</f>
        <v>68</v>
      </c>
      <c r="E293" s="14">
        <f t="shared" si="87"/>
        <v>1298</v>
      </c>
      <c r="F293" s="14">
        <f t="shared" si="87"/>
        <v>30</v>
      </c>
      <c r="G293" s="14">
        <f t="shared" si="87"/>
        <v>532</v>
      </c>
      <c r="H293" s="14">
        <f t="shared" si="87"/>
        <v>178</v>
      </c>
      <c r="I293" s="14">
        <f t="shared" si="87"/>
        <v>1068</v>
      </c>
      <c r="J293" s="14">
        <f t="shared" si="87"/>
        <v>236</v>
      </c>
      <c r="K293" s="14">
        <f t="shared" si="87"/>
        <v>708</v>
      </c>
      <c r="L293" s="14">
        <f t="shared" si="87"/>
        <v>512</v>
      </c>
      <c r="M293" s="14">
        <f t="shared" si="87"/>
        <v>3606</v>
      </c>
      <c r="N293" s="14">
        <f t="shared" si="87"/>
        <v>512</v>
      </c>
      <c r="O293" s="14">
        <f t="shared" si="87"/>
        <v>3606</v>
      </c>
      <c r="P293" s="14">
        <f t="shared" si="87"/>
        <v>0</v>
      </c>
      <c r="Q293" s="14">
        <f t="shared" si="87"/>
        <v>0</v>
      </c>
      <c r="R293" s="14">
        <f t="shared" si="87"/>
        <v>0</v>
      </c>
      <c r="S293" s="14">
        <f t="shared" si="87"/>
        <v>2291</v>
      </c>
      <c r="T293" s="14">
        <f t="shared" si="87"/>
        <v>0</v>
      </c>
      <c r="U293" s="14"/>
      <c r="V293" s="14">
        <f t="shared" si="87"/>
        <v>36188</v>
      </c>
      <c r="W293" s="14">
        <f t="shared" si="87"/>
        <v>102</v>
      </c>
    </row>
    <row r="294" spans="1:23" ht="15.75" thickTop="1" x14ac:dyDescent="0.25">
      <c r="B294" t="s">
        <v>234</v>
      </c>
      <c r="C294" t="s">
        <v>1316</v>
      </c>
      <c r="H294" s="13">
        <v>6</v>
      </c>
      <c r="I294" s="13">
        <v>54</v>
      </c>
      <c r="J294" s="13">
        <v>2</v>
      </c>
      <c r="K294" s="13">
        <v>6</v>
      </c>
      <c r="L294" s="25">
        <f t="shared" ref="L294:L327" si="88">D294+H294+F294+J294</f>
        <v>8</v>
      </c>
      <c r="M294" s="25">
        <f t="shared" ref="M294:M327" si="89">E294+G294+I294+K294</f>
        <v>60</v>
      </c>
      <c r="N294" s="13">
        <v>8</v>
      </c>
      <c r="O294" s="13">
        <v>60</v>
      </c>
      <c r="P294" s="13">
        <f t="shared" ref="P294:P327" si="90">L294-N294</f>
        <v>0</v>
      </c>
      <c r="Q294" s="13">
        <f t="shared" ref="Q294:Q327" si="91">M294-O294</f>
        <v>0</v>
      </c>
      <c r="S294" s="13">
        <v>48</v>
      </c>
      <c r="U294" s="39" t="s">
        <v>889</v>
      </c>
      <c r="V294" s="13">
        <v>2464</v>
      </c>
      <c r="W294" s="13">
        <v>5</v>
      </c>
    </row>
    <row r="295" spans="1:23" x14ac:dyDescent="0.25">
      <c r="B295" t="s">
        <v>233</v>
      </c>
      <c r="C295" t="s">
        <v>1315</v>
      </c>
      <c r="H295" s="13">
        <v>30</v>
      </c>
      <c r="I295" s="13">
        <v>270</v>
      </c>
      <c r="J295" s="13">
        <v>8</v>
      </c>
      <c r="K295" s="13">
        <v>24</v>
      </c>
      <c r="L295" s="25">
        <f t="shared" si="88"/>
        <v>38</v>
      </c>
      <c r="M295" s="25">
        <f t="shared" si="89"/>
        <v>294</v>
      </c>
      <c r="N295" s="13">
        <v>38</v>
      </c>
      <c r="O295" s="13">
        <v>294</v>
      </c>
      <c r="P295" s="13">
        <f t="shared" si="90"/>
        <v>0</v>
      </c>
      <c r="Q295" s="13">
        <f t="shared" si="91"/>
        <v>0</v>
      </c>
      <c r="S295" s="13">
        <v>228</v>
      </c>
      <c r="U295" s="39" t="s">
        <v>889</v>
      </c>
    </row>
    <row r="296" spans="1:23" x14ac:dyDescent="0.25">
      <c r="B296" t="s">
        <v>232</v>
      </c>
      <c r="C296" t="s">
        <v>1314</v>
      </c>
      <c r="H296" s="13">
        <v>6</v>
      </c>
      <c r="I296" s="13">
        <v>54</v>
      </c>
      <c r="J296" s="13">
        <v>3</v>
      </c>
      <c r="K296" s="13">
        <v>9</v>
      </c>
      <c r="L296" s="25">
        <f t="shared" si="88"/>
        <v>9</v>
      </c>
      <c r="M296" s="25">
        <f t="shared" si="89"/>
        <v>63</v>
      </c>
      <c r="N296" s="13">
        <v>9</v>
      </c>
      <c r="O296" s="13">
        <v>63</v>
      </c>
      <c r="P296" s="13">
        <f t="shared" si="90"/>
        <v>0</v>
      </c>
      <c r="Q296" s="13">
        <f t="shared" si="91"/>
        <v>0</v>
      </c>
      <c r="S296" s="13">
        <v>54</v>
      </c>
      <c r="U296" s="39" t="s">
        <v>889</v>
      </c>
    </row>
    <row r="297" spans="1:23" x14ac:dyDescent="0.25">
      <c r="B297" t="s">
        <v>231</v>
      </c>
      <c r="C297" t="s">
        <v>1313</v>
      </c>
      <c r="H297" s="13">
        <v>4</v>
      </c>
      <c r="I297" s="13">
        <v>36</v>
      </c>
      <c r="J297" s="13">
        <v>2</v>
      </c>
      <c r="K297" s="13">
        <v>6</v>
      </c>
      <c r="L297" s="25">
        <f t="shared" si="88"/>
        <v>6</v>
      </c>
      <c r="M297" s="25">
        <f t="shared" si="89"/>
        <v>42</v>
      </c>
      <c r="N297" s="13">
        <v>6</v>
      </c>
      <c r="O297" s="13">
        <v>42</v>
      </c>
      <c r="P297" s="13">
        <f t="shared" si="90"/>
        <v>0</v>
      </c>
      <c r="Q297" s="13">
        <f t="shared" si="91"/>
        <v>0</v>
      </c>
      <c r="S297" s="13">
        <v>34</v>
      </c>
      <c r="U297" s="39" t="s">
        <v>889</v>
      </c>
    </row>
    <row r="298" spans="1:23" x14ac:dyDescent="0.25">
      <c r="B298" t="s">
        <v>601</v>
      </c>
      <c r="C298" t="s">
        <v>1371</v>
      </c>
      <c r="H298" s="13">
        <v>5</v>
      </c>
      <c r="I298" s="13">
        <v>30</v>
      </c>
      <c r="J298" s="13">
        <v>2</v>
      </c>
      <c r="K298" s="13">
        <v>6</v>
      </c>
      <c r="L298" s="25">
        <f t="shared" si="88"/>
        <v>7</v>
      </c>
      <c r="M298" s="25">
        <f t="shared" si="89"/>
        <v>36</v>
      </c>
      <c r="N298" s="13">
        <v>7</v>
      </c>
      <c r="O298" s="13">
        <v>36</v>
      </c>
      <c r="P298" s="13">
        <f t="shared" si="90"/>
        <v>0</v>
      </c>
      <c r="Q298" s="13">
        <f t="shared" si="91"/>
        <v>0</v>
      </c>
      <c r="S298" s="13">
        <v>60</v>
      </c>
      <c r="U298" s="39" t="s">
        <v>889</v>
      </c>
    </row>
    <row r="299" spans="1:23" x14ac:dyDescent="0.25">
      <c r="B299" t="s">
        <v>284</v>
      </c>
      <c r="C299" t="s">
        <v>1372</v>
      </c>
      <c r="H299" s="13">
        <v>1</v>
      </c>
      <c r="I299" s="13">
        <v>6</v>
      </c>
      <c r="J299" s="13">
        <v>2</v>
      </c>
      <c r="K299" s="13">
        <v>6</v>
      </c>
      <c r="L299" s="25">
        <f t="shared" si="88"/>
        <v>3</v>
      </c>
      <c r="M299" s="25">
        <f t="shared" si="89"/>
        <v>12</v>
      </c>
      <c r="N299" s="13">
        <v>3</v>
      </c>
      <c r="O299" s="13">
        <v>12</v>
      </c>
      <c r="P299" s="13">
        <f t="shared" si="90"/>
        <v>0</v>
      </c>
      <c r="Q299" s="13">
        <f t="shared" si="91"/>
        <v>0</v>
      </c>
      <c r="S299" s="13">
        <v>30</v>
      </c>
      <c r="U299" s="39" t="s">
        <v>889</v>
      </c>
    </row>
    <row r="300" spans="1:23" x14ac:dyDescent="0.25">
      <c r="B300" t="s">
        <v>285</v>
      </c>
      <c r="C300" t="s">
        <v>1373</v>
      </c>
      <c r="H300" s="13">
        <v>2</v>
      </c>
      <c r="I300" s="13">
        <v>12</v>
      </c>
      <c r="J300" s="13">
        <v>3</v>
      </c>
      <c r="K300" s="13">
        <v>9</v>
      </c>
      <c r="L300" s="25">
        <f t="shared" si="88"/>
        <v>5</v>
      </c>
      <c r="M300" s="25">
        <f t="shared" si="89"/>
        <v>21</v>
      </c>
      <c r="N300" s="13">
        <v>5</v>
      </c>
      <c r="O300" s="13">
        <v>21</v>
      </c>
      <c r="P300" s="13">
        <f t="shared" si="90"/>
        <v>0</v>
      </c>
      <c r="Q300" s="13">
        <f t="shared" si="91"/>
        <v>0</v>
      </c>
      <c r="S300" s="13">
        <v>40</v>
      </c>
      <c r="U300" s="39" t="s">
        <v>890</v>
      </c>
      <c r="V300" s="13">
        <v>5536</v>
      </c>
      <c r="W300" s="13">
        <v>4</v>
      </c>
    </row>
    <row r="301" spans="1:23" x14ac:dyDescent="0.25">
      <c r="B301" t="s">
        <v>286</v>
      </c>
      <c r="C301" t="s">
        <v>1524</v>
      </c>
      <c r="F301" s="13">
        <v>1</v>
      </c>
      <c r="G301" s="13">
        <v>14</v>
      </c>
      <c r="H301" s="13">
        <v>3</v>
      </c>
      <c r="I301" s="13">
        <v>18</v>
      </c>
      <c r="J301" s="13">
        <v>3</v>
      </c>
      <c r="K301" s="13">
        <v>9</v>
      </c>
      <c r="L301" s="25">
        <f t="shared" si="88"/>
        <v>7</v>
      </c>
      <c r="M301" s="25">
        <f t="shared" si="89"/>
        <v>41</v>
      </c>
      <c r="N301" s="13">
        <v>7</v>
      </c>
      <c r="O301" s="13">
        <v>41</v>
      </c>
      <c r="P301" s="13">
        <f t="shared" si="90"/>
        <v>0</v>
      </c>
      <c r="Q301" s="13">
        <f t="shared" si="91"/>
        <v>0</v>
      </c>
      <c r="S301" s="13">
        <v>40</v>
      </c>
      <c r="U301" s="39" t="s">
        <v>890</v>
      </c>
    </row>
    <row r="302" spans="1:23" x14ac:dyDescent="0.25">
      <c r="B302" t="s">
        <v>287</v>
      </c>
      <c r="C302" t="s">
        <v>1374</v>
      </c>
      <c r="F302" s="13">
        <v>1</v>
      </c>
      <c r="G302" s="13">
        <v>13</v>
      </c>
      <c r="H302" s="13">
        <v>3</v>
      </c>
      <c r="I302" s="13">
        <v>18</v>
      </c>
      <c r="J302" s="13">
        <v>10</v>
      </c>
      <c r="K302" s="13">
        <v>30</v>
      </c>
      <c r="L302" s="25">
        <f t="shared" si="88"/>
        <v>14</v>
      </c>
      <c r="M302" s="25">
        <f t="shared" si="89"/>
        <v>61</v>
      </c>
      <c r="N302" s="13">
        <v>14</v>
      </c>
      <c r="O302" s="13">
        <v>61</v>
      </c>
      <c r="P302" s="13">
        <f t="shared" si="90"/>
        <v>0</v>
      </c>
      <c r="Q302" s="13">
        <f t="shared" si="91"/>
        <v>0</v>
      </c>
      <c r="S302" s="13">
        <v>85</v>
      </c>
      <c r="U302" s="39" t="s">
        <v>890</v>
      </c>
    </row>
    <row r="303" spans="1:23" x14ac:dyDescent="0.25">
      <c r="B303" t="s">
        <v>638</v>
      </c>
      <c r="C303" t="s">
        <v>1375</v>
      </c>
      <c r="F303" s="13">
        <v>1</v>
      </c>
      <c r="G303" s="13">
        <v>14</v>
      </c>
      <c r="H303" s="13">
        <v>5</v>
      </c>
      <c r="I303" s="13">
        <v>30</v>
      </c>
      <c r="J303" s="13">
        <v>6</v>
      </c>
      <c r="K303" s="13">
        <v>18</v>
      </c>
      <c r="L303" s="25">
        <f t="shared" si="88"/>
        <v>12</v>
      </c>
      <c r="M303" s="25">
        <f t="shared" si="89"/>
        <v>62</v>
      </c>
      <c r="N303" s="13">
        <v>12</v>
      </c>
      <c r="O303" s="13">
        <v>62</v>
      </c>
      <c r="P303" s="13">
        <f t="shared" si="90"/>
        <v>0</v>
      </c>
      <c r="Q303" s="13">
        <f t="shared" si="91"/>
        <v>0</v>
      </c>
      <c r="S303" s="13">
        <v>70</v>
      </c>
      <c r="U303" s="39" t="s">
        <v>890</v>
      </c>
    </row>
    <row r="304" spans="1:23" x14ac:dyDescent="0.25">
      <c r="B304" t="s">
        <v>288</v>
      </c>
      <c r="C304" t="s">
        <v>1376</v>
      </c>
      <c r="F304" s="13">
        <v>17</v>
      </c>
      <c r="G304" s="13">
        <v>238</v>
      </c>
      <c r="H304" s="13">
        <v>10</v>
      </c>
      <c r="I304" s="13">
        <v>70</v>
      </c>
      <c r="J304" s="13">
        <v>6</v>
      </c>
      <c r="K304" s="13">
        <v>18</v>
      </c>
      <c r="L304" s="25">
        <f t="shared" si="88"/>
        <v>33</v>
      </c>
      <c r="M304" s="25">
        <f t="shared" si="89"/>
        <v>326</v>
      </c>
      <c r="N304" s="13">
        <v>33</v>
      </c>
      <c r="O304" s="13">
        <v>326</v>
      </c>
      <c r="P304" s="13">
        <f t="shared" si="90"/>
        <v>0</v>
      </c>
      <c r="Q304" s="13">
        <f t="shared" si="91"/>
        <v>0</v>
      </c>
      <c r="S304" s="13">
        <v>180</v>
      </c>
      <c r="U304" s="39" t="s">
        <v>890</v>
      </c>
    </row>
    <row r="305" spans="2:23" x14ac:dyDescent="0.25">
      <c r="B305" t="s">
        <v>289</v>
      </c>
      <c r="C305" t="s">
        <v>1377</v>
      </c>
      <c r="F305" s="13">
        <v>4</v>
      </c>
      <c r="G305" s="13">
        <v>56</v>
      </c>
      <c r="H305" s="13">
        <v>4</v>
      </c>
      <c r="I305" s="13">
        <v>28</v>
      </c>
      <c r="J305" s="13">
        <v>9</v>
      </c>
      <c r="K305" s="13">
        <v>27</v>
      </c>
      <c r="L305" s="25">
        <f t="shared" si="88"/>
        <v>17</v>
      </c>
      <c r="M305" s="25">
        <f t="shared" si="89"/>
        <v>111</v>
      </c>
      <c r="N305" s="13">
        <v>17</v>
      </c>
      <c r="O305" s="13">
        <v>111</v>
      </c>
      <c r="P305" s="13">
        <f t="shared" si="90"/>
        <v>0</v>
      </c>
      <c r="Q305" s="13">
        <f t="shared" si="91"/>
        <v>0</v>
      </c>
      <c r="S305" s="13">
        <v>50</v>
      </c>
      <c r="U305" s="39" t="s">
        <v>890</v>
      </c>
    </row>
    <row r="306" spans="2:23" x14ac:dyDescent="0.25">
      <c r="B306" t="s">
        <v>292</v>
      </c>
      <c r="C306" t="s">
        <v>1380</v>
      </c>
      <c r="F306" s="13">
        <v>1</v>
      </c>
      <c r="G306" s="13">
        <v>16</v>
      </c>
      <c r="H306" s="13">
        <v>5</v>
      </c>
      <c r="I306" s="13">
        <v>35</v>
      </c>
      <c r="J306" s="13">
        <v>6</v>
      </c>
      <c r="K306" s="13">
        <v>18</v>
      </c>
      <c r="L306" s="25">
        <f t="shared" si="88"/>
        <v>12</v>
      </c>
      <c r="M306" s="25">
        <f t="shared" si="89"/>
        <v>69</v>
      </c>
      <c r="N306" s="13">
        <v>12</v>
      </c>
      <c r="O306" s="13">
        <v>69</v>
      </c>
      <c r="P306" s="13">
        <f t="shared" si="90"/>
        <v>0</v>
      </c>
      <c r="Q306" s="13">
        <f t="shared" si="91"/>
        <v>0</v>
      </c>
      <c r="S306" s="13">
        <v>70</v>
      </c>
      <c r="U306" s="39" t="s">
        <v>891</v>
      </c>
      <c r="V306" s="13">
        <v>1954</v>
      </c>
      <c r="W306" s="13">
        <v>2</v>
      </c>
    </row>
    <row r="307" spans="2:23" x14ac:dyDescent="0.25">
      <c r="B307" t="s">
        <v>290</v>
      </c>
      <c r="C307" t="s">
        <v>1378</v>
      </c>
      <c r="F307" s="13">
        <v>4</v>
      </c>
      <c r="G307" s="13">
        <v>56</v>
      </c>
      <c r="H307" s="13">
        <v>8</v>
      </c>
      <c r="I307" s="13">
        <v>56</v>
      </c>
      <c r="J307" s="13">
        <v>10</v>
      </c>
      <c r="K307" s="13">
        <v>30</v>
      </c>
      <c r="L307" s="25">
        <f t="shared" si="88"/>
        <v>22</v>
      </c>
      <c r="M307" s="25">
        <f t="shared" si="89"/>
        <v>142</v>
      </c>
      <c r="N307" s="13">
        <v>22</v>
      </c>
      <c r="O307" s="13">
        <v>142</v>
      </c>
      <c r="P307" s="13">
        <f t="shared" si="90"/>
        <v>0</v>
      </c>
      <c r="Q307" s="13">
        <f t="shared" si="91"/>
        <v>0</v>
      </c>
      <c r="S307" s="13">
        <v>60</v>
      </c>
      <c r="U307" s="39" t="s">
        <v>891</v>
      </c>
    </row>
    <row r="308" spans="2:23" x14ac:dyDescent="0.25">
      <c r="B308" t="s">
        <v>680</v>
      </c>
      <c r="C308" t="s">
        <v>1585</v>
      </c>
      <c r="J308" s="13">
        <v>4</v>
      </c>
      <c r="K308" s="13">
        <v>12</v>
      </c>
      <c r="L308" s="25">
        <f t="shared" si="88"/>
        <v>4</v>
      </c>
      <c r="M308" s="25">
        <f t="shared" si="89"/>
        <v>12</v>
      </c>
      <c r="N308" s="13">
        <v>4</v>
      </c>
      <c r="O308" s="13">
        <v>12</v>
      </c>
      <c r="P308" s="13">
        <f t="shared" si="90"/>
        <v>0</v>
      </c>
      <c r="Q308" s="13">
        <f t="shared" si="91"/>
        <v>0</v>
      </c>
      <c r="S308" s="13">
        <v>10</v>
      </c>
      <c r="U308" s="39" t="s">
        <v>891</v>
      </c>
    </row>
    <row r="309" spans="2:23" x14ac:dyDescent="0.25">
      <c r="B309" t="s">
        <v>533</v>
      </c>
      <c r="C309" t="s">
        <v>1568</v>
      </c>
      <c r="H309" s="13">
        <v>1</v>
      </c>
      <c r="I309" s="13">
        <v>7</v>
      </c>
      <c r="J309" s="13">
        <v>2</v>
      </c>
      <c r="K309" s="13">
        <v>6</v>
      </c>
      <c r="L309" s="25">
        <f t="shared" si="88"/>
        <v>3</v>
      </c>
      <c r="M309" s="25">
        <f t="shared" si="89"/>
        <v>13</v>
      </c>
      <c r="N309" s="13">
        <v>3</v>
      </c>
      <c r="O309" s="13">
        <v>13</v>
      </c>
      <c r="P309" s="13">
        <f t="shared" si="90"/>
        <v>0</v>
      </c>
      <c r="Q309" s="13">
        <f t="shared" si="91"/>
        <v>0</v>
      </c>
      <c r="S309" s="13">
        <v>8</v>
      </c>
      <c r="U309" s="39" t="s">
        <v>891</v>
      </c>
    </row>
    <row r="310" spans="2:23" x14ac:dyDescent="0.25">
      <c r="B310" t="s">
        <v>294</v>
      </c>
      <c r="C310" t="s">
        <v>1525</v>
      </c>
      <c r="F310" s="13">
        <v>2</v>
      </c>
      <c r="G310" s="13">
        <v>28</v>
      </c>
      <c r="H310" s="13">
        <v>3</v>
      </c>
      <c r="I310" s="13">
        <v>21</v>
      </c>
      <c r="J310" s="13">
        <v>3</v>
      </c>
      <c r="K310" s="13">
        <v>9</v>
      </c>
      <c r="L310" s="25">
        <f t="shared" si="88"/>
        <v>8</v>
      </c>
      <c r="M310" s="25">
        <f t="shared" si="89"/>
        <v>58</v>
      </c>
      <c r="N310" s="13">
        <v>8</v>
      </c>
      <c r="O310" s="13">
        <v>58</v>
      </c>
      <c r="P310" s="13">
        <f t="shared" si="90"/>
        <v>0</v>
      </c>
      <c r="Q310" s="13">
        <f t="shared" si="91"/>
        <v>0</v>
      </c>
      <c r="S310" s="13">
        <v>35</v>
      </c>
      <c r="U310" s="39" t="s">
        <v>891</v>
      </c>
    </row>
    <row r="311" spans="2:23" x14ac:dyDescent="0.25">
      <c r="B311" t="s">
        <v>534</v>
      </c>
      <c r="C311" t="s">
        <v>1569</v>
      </c>
      <c r="H311" s="13">
        <v>3</v>
      </c>
      <c r="I311" s="13">
        <v>21</v>
      </c>
      <c r="J311" s="13">
        <v>2</v>
      </c>
      <c r="K311" s="13">
        <v>6</v>
      </c>
      <c r="L311" s="25">
        <f t="shared" si="88"/>
        <v>5</v>
      </c>
      <c r="M311" s="25">
        <f t="shared" si="89"/>
        <v>27</v>
      </c>
      <c r="N311" s="13">
        <v>5</v>
      </c>
      <c r="O311" s="13">
        <v>27</v>
      </c>
      <c r="P311" s="13">
        <f t="shared" si="90"/>
        <v>0</v>
      </c>
      <c r="Q311" s="13">
        <f t="shared" si="91"/>
        <v>0</v>
      </c>
      <c r="S311" s="13">
        <v>20</v>
      </c>
      <c r="U311" s="39" t="s">
        <v>891</v>
      </c>
    </row>
    <row r="312" spans="2:23" x14ac:dyDescent="0.25">
      <c r="B312" t="s">
        <v>296</v>
      </c>
      <c r="C312" t="s">
        <v>1383</v>
      </c>
      <c r="J312" s="13">
        <v>3</v>
      </c>
      <c r="K312" s="13">
        <v>9</v>
      </c>
      <c r="L312" s="25">
        <f t="shared" si="88"/>
        <v>3</v>
      </c>
      <c r="M312" s="25">
        <f t="shared" si="89"/>
        <v>9</v>
      </c>
      <c r="N312" s="13">
        <v>3</v>
      </c>
      <c r="O312" s="13">
        <v>9</v>
      </c>
      <c r="P312" s="13">
        <f t="shared" si="90"/>
        <v>0</v>
      </c>
      <c r="Q312" s="13">
        <f t="shared" si="91"/>
        <v>0</v>
      </c>
      <c r="S312" s="13">
        <v>10</v>
      </c>
      <c r="U312" s="39" t="s">
        <v>892</v>
      </c>
      <c r="V312" s="13">
        <v>1583</v>
      </c>
      <c r="W312" s="13">
        <v>5</v>
      </c>
    </row>
    <row r="313" spans="2:23" x14ac:dyDescent="0.25">
      <c r="B313" t="s">
        <v>291</v>
      </c>
      <c r="C313" t="s">
        <v>1379</v>
      </c>
      <c r="J313" s="13">
        <v>3</v>
      </c>
      <c r="K313" s="13">
        <v>9</v>
      </c>
      <c r="L313" s="25">
        <f t="shared" si="88"/>
        <v>3</v>
      </c>
      <c r="M313" s="25">
        <f t="shared" si="89"/>
        <v>9</v>
      </c>
      <c r="N313" s="13">
        <v>3</v>
      </c>
      <c r="O313" s="13">
        <v>9</v>
      </c>
      <c r="P313" s="13">
        <f t="shared" si="90"/>
        <v>0</v>
      </c>
      <c r="Q313" s="13">
        <f t="shared" si="91"/>
        <v>0</v>
      </c>
      <c r="S313" s="13">
        <v>20</v>
      </c>
      <c r="U313" s="39" t="s">
        <v>892</v>
      </c>
    </row>
    <row r="314" spans="2:23" x14ac:dyDescent="0.25">
      <c r="B314" t="s">
        <v>293</v>
      </c>
      <c r="C314" t="s">
        <v>1381</v>
      </c>
      <c r="J314" s="13">
        <v>3</v>
      </c>
      <c r="K314" s="13">
        <v>9</v>
      </c>
      <c r="L314" s="25">
        <f t="shared" si="88"/>
        <v>3</v>
      </c>
      <c r="M314" s="25">
        <f t="shared" si="89"/>
        <v>9</v>
      </c>
      <c r="N314" s="13">
        <v>3</v>
      </c>
      <c r="O314" s="13">
        <v>9</v>
      </c>
      <c r="P314" s="13">
        <f t="shared" si="90"/>
        <v>0</v>
      </c>
      <c r="Q314" s="13">
        <f t="shared" si="91"/>
        <v>0</v>
      </c>
      <c r="S314" s="13">
        <v>12</v>
      </c>
      <c r="U314" s="39" t="s">
        <v>892</v>
      </c>
    </row>
    <row r="315" spans="2:23" x14ac:dyDescent="0.25">
      <c r="B315" t="s">
        <v>295</v>
      </c>
      <c r="C315" t="s">
        <v>1382</v>
      </c>
      <c r="J315" s="13">
        <v>5</v>
      </c>
      <c r="K315" s="13">
        <v>15</v>
      </c>
      <c r="L315" s="25">
        <f t="shared" si="88"/>
        <v>5</v>
      </c>
      <c r="M315" s="25">
        <f t="shared" si="89"/>
        <v>15</v>
      </c>
      <c r="N315" s="13">
        <v>5</v>
      </c>
      <c r="O315" s="13">
        <v>15</v>
      </c>
      <c r="P315" s="13">
        <f t="shared" si="90"/>
        <v>0</v>
      </c>
      <c r="Q315" s="13">
        <f t="shared" si="91"/>
        <v>0</v>
      </c>
      <c r="S315" s="13">
        <v>15</v>
      </c>
      <c r="U315" s="39" t="s">
        <v>892</v>
      </c>
    </row>
    <row r="316" spans="2:23" x14ac:dyDescent="0.25">
      <c r="B316" t="s">
        <v>681</v>
      </c>
      <c r="C316" t="s">
        <v>1586</v>
      </c>
      <c r="H316" s="13">
        <v>3</v>
      </c>
      <c r="I316" s="13">
        <v>21</v>
      </c>
      <c r="L316" s="25">
        <f t="shared" si="88"/>
        <v>3</v>
      </c>
      <c r="M316" s="25">
        <f t="shared" si="89"/>
        <v>21</v>
      </c>
      <c r="N316" s="13">
        <v>3</v>
      </c>
      <c r="O316" s="13">
        <v>21</v>
      </c>
      <c r="P316" s="13">
        <f t="shared" si="90"/>
        <v>0</v>
      </c>
      <c r="Q316" s="13">
        <f t="shared" si="91"/>
        <v>0</v>
      </c>
      <c r="S316" s="13">
        <v>20</v>
      </c>
      <c r="U316" s="39" t="s">
        <v>892</v>
      </c>
    </row>
    <row r="317" spans="2:23" x14ac:dyDescent="0.25">
      <c r="B317" t="s">
        <v>298</v>
      </c>
      <c r="C317" t="s">
        <v>1385</v>
      </c>
      <c r="H317" s="13">
        <v>5</v>
      </c>
      <c r="I317" s="13">
        <v>35</v>
      </c>
      <c r="J317" s="13">
        <v>4</v>
      </c>
      <c r="K317" s="13">
        <v>12</v>
      </c>
      <c r="L317" s="25">
        <f t="shared" si="88"/>
        <v>9</v>
      </c>
      <c r="M317" s="25">
        <f t="shared" si="89"/>
        <v>47</v>
      </c>
      <c r="N317" s="13">
        <v>9</v>
      </c>
      <c r="O317" s="13">
        <v>47</v>
      </c>
      <c r="P317" s="13">
        <f t="shared" si="90"/>
        <v>0</v>
      </c>
      <c r="Q317" s="13">
        <f t="shared" si="91"/>
        <v>0</v>
      </c>
      <c r="S317" s="13">
        <v>25</v>
      </c>
      <c r="U317" s="39" t="s">
        <v>892</v>
      </c>
    </row>
    <row r="318" spans="2:23" x14ac:dyDescent="0.25">
      <c r="B318" t="s">
        <v>297</v>
      </c>
      <c r="C318" t="s">
        <v>1384</v>
      </c>
      <c r="F318" s="13">
        <v>10</v>
      </c>
      <c r="G318" s="13">
        <v>140</v>
      </c>
      <c r="H318" s="13">
        <v>4</v>
      </c>
      <c r="I318" s="13">
        <v>28</v>
      </c>
      <c r="J318" s="13">
        <v>9</v>
      </c>
      <c r="K318" s="13">
        <v>27</v>
      </c>
      <c r="L318" s="25">
        <f t="shared" si="88"/>
        <v>23</v>
      </c>
      <c r="M318" s="25">
        <f t="shared" si="89"/>
        <v>195</v>
      </c>
      <c r="N318" s="13">
        <v>23</v>
      </c>
      <c r="O318" s="13">
        <v>195</v>
      </c>
      <c r="P318" s="13">
        <f t="shared" si="90"/>
        <v>0</v>
      </c>
      <c r="Q318" s="13">
        <f t="shared" si="91"/>
        <v>0</v>
      </c>
      <c r="S318" s="13">
        <v>120</v>
      </c>
      <c r="U318" s="39" t="s">
        <v>892</v>
      </c>
    </row>
    <row r="319" spans="2:23" x14ac:dyDescent="0.25">
      <c r="B319" t="s">
        <v>482</v>
      </c>
      <c r="C319" t="s">
        <v>1386</v>
      </c>
      <c r="J319" s="13">
        <v>2</v>
      </c>
      <c r="K319" s="13">
        <v>6</v>
      </c>
      <c r="L319" s="25">
        <f t="shared" si="88"/>
        <v>2</v>
      </c>
      <c r="M319" s="25">
        <f t="shared" si="89"/>
        <v>6</v>
      </c>
      <c r="N319" s="13">
        <v>2</v>
      </c>
      <c r="O319" s="13">
        <v>6</v>
      </c>
      <c r="P319" s="13">
        <f t="shared" si="90"/>
        <v>0</v>
      </c>
      <c r="Q319" s="13">
        <f t="shared" si="91"/>
        <v>0</v>
      </c>
      <c r="S319" s="13">
        <v>10</v>
      </c>
      <c r="U319" s="39" t="s">
        <v>892</v>
      </c>
    </row>
    <row r="320" spans="2:23" x14ac:dyDescent="0.25">
      <c r="B320" t="s">
        <v>299</v>
      </c>
      <c r="C320" t="s">
        <v>1387</v>
      </c>
      <c r="F320" s="13">
        <v>4</v>
      </c>
      <c r="G320" s="13">
        <v>56</v>
      </c>
      <c r="H320" s="13">
        <v>4</v>
      </c>
      <c r="I320" s="13">
        <v>28</v>
      </c>
      <c r="J320" s="13">
        <v>5</v>
      </c>
      <c r="K320" s="13">
        <v>15</v>
      </c>
      <c r="L320" s="25">
        <f t="shared" si="88"/>
        <v>13</v>
      </c>
      <c r="M320" s="25">
        <f t="shared" si="89"/>
        <v>99</v>
      </c>
      <c r="N320" s="13">
        <v>13</v>
      </c>
      <c r="O320" s="13">
        <v>99</v>
      </c>
      <c r="P320" s="13">
        <f t="shared" si="90"/>
        <v>0</v>
      </c>
      <c r="Q320" s="13">
        <f t="shared" si="91"/>
        <v>0</v>
      </c>
      <c r="S320" s="13">
        <v>60</v>
      </c>
      <c r="U320" s="39" t="s">
        <v>892</v>
      </c>
    </row>
    <row r="321" spans="1:23" x14ac:dyDescent="0.25">
      <c r="B321" t="s">
        <v>301</v>
      </c>
      <c r="C321" t="s">
        <v>1389</v>
      </c>
      <c r="F321" s="13">
        <v>1</v>
      </c>
      <c r="G321" s="13">
        <v>14</v>
      </c>
      <c r="H321" s="13">
        <v>4</v>
      </c>
      <c r="I321" s="13">
        <v>28</v>
      </c>
      <c r="J321" s="13">
        <v>6</v>
      </c>
      <c r="K321" s="13">
        <v>18</v>
      </c>
      <c r="L321" s="25">
        <f t="shared" si="88"/>
        <v>11</v>
      </c>
      <c r="M321" s="25">
        <f t="shared" si="89"/>
        <v>60</v>
      </c>
      <c r="N321" s="13">
        <v>11</v>
      </c>
      <c r="O321" s="13">
        <v>60</v>
      </c>
      <c r="P321" s="13">
        <f t="shared" si="90"/>
        <v>0</v>
      </c>
      <c r="Q321" s="13">
        <f t="shared" si="91"/>
        <v>0</v>
      </c>
      <c r="S321" s="13">
        <v>25</v>
      </c>
      <c r="U321" s="39" t="s">
        <v>892</v>
      </c>
    </row>
    <row r="322" spans="1:23" x14ac:dyDescent="0.25">
      <c r="B322" t="s">
        <v>302</v>
      </c>
      <c r="C322" t="s">
        <v>1390</v>
      </c>
      <c r="F322" s="13">
        <v>1</v>
      </c>
      <c r="G322" s="13">
        <v>14</v>
      </c>
      <c r="H322" s="13">
        <v>4</v>
      </c>
      <c r="I322" s="13">
        <v>28</v>
      </c>
      <c r="J322" s="13">
        <v>6</v>
      </c>
      <c r="K322" s="13">
        <v>18</v>
      </c>
      <c r="L322" s="25">
        <f t="shared" si="88"/>
        <v>11</v>
      </c>
      <c r="M322" s="25">
        <f t="shared" si="89"/>
        <v>60</v>
      </c>
      <c r="N322" s="13">
        <v>11</v>
      </c>
      <c r="O322" s="13">
        <v>60</v>
      </c>
      <c r="P322" s="13">
        <f t="shared" si="90"/>
        <v>0</v>
      </c>
      <c r="Q322" s="13">
        <f t="shared" si="91"/>
        <v>0</v>
      </c>
      <c r="S322" s="13">
        <v>35</v>
      </c>
      <c r="U322" s="39" t="s">
        <v>892</v>
      </c>
    </row>
    <row r="323" spans="1:23" x14ac:dyDescent="0.25">
      <c r="B323" t="s">
        <v>682</v>
      </c>
      <c r="C323" t="s">
        <v>1587</v>
      </c>
      <c r="J323" s="13">
        <v>5</v>
      </c>
      <c r="K323" s="13">
        <v>15</v>
      </c>
      <c r="L323" s="25">
        <f t="shared" si="88"/>
        <v>5</v>
      </c>
      <c r="M323" s="25">
        <f t="shared" si="89"/>
        <v>15</v>
      </c>
      <c r="N323" s="13">
        <v>5</v>
      </c>
      <c r="O323" s="13">
        <v>15</v>
      </c>
      <c r="P323" s="13">
        <f t="shared" si="90"/>
        <v>0</v>
      </c>
      <c r="Q323" s="13">
        <f t="shared" si="91"/>
        <v>0</v>
      </c>
      <c r="S323" s="13">
        <v>30</v>
      </c>
      <c r="U323" s="39" t="s">
        <v>893</v>
      </c>
    </row>
    <row r="324" spans="1:23" x14ac:dyDescent="0.25">
      <c r="B324" t="s">
        <v>683</v>
      </c>
      <c r="C324" t="s">
        <v>1588</v>
      </c>
      <c r="J324" s="13">
        <v>8</v>
      </c>
      <c r="K324" s="13">
        <v>24</v>
      </c>
      <c r="L324" s="25">
        <f t="shared" si="88"/>
        <v>8</v>
      </c>
      <c r="M324" s="25">
        <f t="shared" si="89"/>
        <v>24</v>
      </c>
      <c r="N324" s="13">
        <v>8</v>
      </c>
      <c r="O324" s="13">
        <v>24</v>
      </c>
      <c r="P324" s="13">
        <f t="shared" si="90"/>
        <v>0</v>
      </c>
      <c r="Q324" s="13">
        <f t="shared" si="91"/>
        <v>0</v>
      </c>
      <c r="S324" s="13">
        <v>24</v>
      </c>
      <c r="U324" s="39" t="s">
        <v>893</v>
      </c>
    </row>
    <row r="325" spans="1:23" x14ac:dyDescent="0.25">
      <c r="B325" t="s">
        <v>283</v>
      </c>
      <c r="C325" t="s">
        <v>1368</v>
      </c>
      <c r="H325" s="13">
        <v>2</v>
      </c>
      <c r="I325" s="13">
        <v>12</v>
      </c>
      <c r="J325" s="13">
        <v>6</v>
      </c>
      <c r="K325" s="13">
        <v>18</v>
      </c>
      <c r="L325" s="25">
        <f t="shared" si="88"/>
        <v>8</v>
      </c>
      <c r="M325" s="25">
        <f t="shared" si="89"/>
        <v>30</v>
      </c>
      <c r="N325" s="13">
        <v>8</v>
      </c>
      <c r="O325" s="13">
        <v>30</v>
      </c>
      <c r="P325" s="13">
        <f t="shared" si="90"/>
        <v>0</v>
      </c>
      <c r="Q325" s="13">
        <f t="shared" si="91"/>
        <v>0</v>
      </c>
      <c r="S325" s="13">
        <v>20</v>
      </c>
      <c r="U325" s="39" t="s">
        <v>893</v>
      </c>
    </row>
    <row r="326" spans="1:23" x14ac:dyDescent="0.25">
      <c r="B326" t="s">
        <v>282</v>
      </c>
      <c r="C326" t="s">
        <v>1367</v>
      </c>
      <c r="F326" s="13">
        <v>1</v>
      </c>
      <c r="G326" s="13">
        <v>16</v>
      </c>
      <c r="H326" s="13">
        <v>6</v>
      </c>
      <c r="I326" s="13">
        <v>36</v>
      </c>
      <c r="J326" s="13">
        <v>25</v>
      </c>
      <c r="K326" s="13">
        <v>75</v>
      </c>
      <c r="L326" s="25">
        <f t="shared" si="88"/>
        <v>32</v>
      </c>
      <c r="M326" s="25">
        <f t="shared" si="89"/>
        <v>127</v>
      </c>
      <c r="N326" s="13">
        <v>32</v>
      </c>
      <c r="O326" s="13">
        <v>127</v>
      </c>
      <c r="P326" s="13">
        <f t="shared" si="90"/>
        <v>0</v>
      </c>
      <c r="Q326" s="13">
        <f t="shared" si="91"/>
        <v>0</v>
      </c>
      <c r="S326" s="13">
        <v>90</v>
      </c>
      <c r="U326" s="39" t="s">
        <v>893</v>
      </c>
    </row>
    <row r="327" spans="1:23" x14ac:dyDescent="0.25">
      <c r="B327" t="s">
        <v>281</v>
      </c>
      <c r="C327" t="s">
        <v>1366</v>
      </c>
      <c r="H327" s="13">
        <v>6</v>
      </c>
      <c r="I327" s="13">
        <v>36</v>
      </c>
      <c r="J327" s="13">
        <v>5</v>
      </c>
      <c r="K327" s="13">
        <v>15</v>
      </c>
      <c r="L327" s="25">
        <f t="shared" si="88"/>
        <v>11</v>
      </c>
      <c r="M327" s="25">
        <f t="shared" si="89"/>
        <v>51</v>
      </c>
      <c r="N327" s="13">
        <v>11</v>
      </c>
      <c r="O327" s="13">
        <v>51</v>
      </c>
      <c r="P327" s="13">
        <f t="shared" si="90"/>
        <v>0</v>
      </c>
      <c r="Q327" s="13">
        <f t="shared" si="91"/>
        <v>0</v>
      </c>
      <c r="S327" s="13">
        <v>50</v>
      </c>
      <c r="U327" s="39" t="s">
        <v>893</v>
      </c>
    </row>
    <row r="328" spans="1:23" ht="15.75" thickBot="1" x14ac:dyDescent="0.3">
      <c r="A328" s="2" t="s">
        <v>1719</v>
      </c>
      <c r="B328" s="2"/>
      <c r="C328" s="2"/>
      <c r="D328" s="14">
        <f t="shared" ref="D328:W328" si="92">SUM(D293:D327)</f>
        <v>68</v>
      </c>
      <c r="E328" s="14">
        <f t="shared" si="92"/>
        <v>1298</v>
      </c>
      <c r="F328" s="14">
        <f t="shared" si="92"/>
        <v>78</v>
      </c>
      <c r="G328" s="14">
        <f t="shared" si="92"/>
        <v>1207</v>
      </c>
      <c r="H328" s="14">
        <f t="shared" si="92"/>
        <v>315</v>
      </c>
      <c r="I328" s="14">
        <f t="shared" si="92"/>
        <v>2086</v>
      </c>
      <c r="J328" s="14">
        <f t="shared" si="92"/>
        <v>414</v>
      </c>
      <c r="K328" s="14">
        <f t="shared" si="92"/>
        <v>1242</v>
      </c>
      <c r="L328" s="14">
        <f t="shared" si="92"/>
        <v>875</v>
      </c>
      <c r="M328" s="14">
        <f t="shared" si="92"/>
        <v>5833</v>
      </c>
      <c r="N328" s="14">
        <f t="shared" si="92"/>
        <v>875</v>
      </c>
      <c r="O328" s="14">
        <f t="shared" si="92"/>
        <v>5833</v>
      </c>
      <c r="P328" s="14">
        <f t="shared" si="92"/>
        <v>0</v>
      </c>
      <c r="Q328" s="14">
        <f t="shared" si="92"/>
        <v>0</v>
      </c>
      <c r="R328" s="14">
        <f t="shared" si="92"/>
        <v>0</v>
      </c>
      <c r="S328" s="14">
        <f t="shared" si="92"/>
        <v>3979</v>
      </c>
      <c r="T328" s="14">
        <f t="shared" si="92"/>
        <v>0</v>
      </c>
      <c r="U328" s="14"/>
      <c r="V328" s="14">
        <f t="shared" si="92"/>
        <v>47725</v>
      </c>
      <c r="W328" s="14">
        <f t="shared" si="92"/>
        <v>118</v>
      </c>
    </row>
    <row r="329" spans="1:23" ht="15.75" thickTop="1" x14ac:dyDescent="0.25">
      <c r="B329" t="s">
        <v>280</v>
      </c>
      <c r="C329" t="s">
        <v>1365</v>
      </c>
      <c r="J329" s="13">
        <v>4</v>
      </c>
      <c r="K329" s="13">
        <v>12</v>
      </c>
      <c r="L329" s="25">
        <f t="shared" ref="L329:L354" si="93">D329+H329+F329+J329</f>
        <v>4</v>
      </c>
      <c r="M329" s="25">
        <f t="shared" ref="M329:M354" si="94">E329+G329+I329+K329</f>
        <v>12</v>
      </c>
      <c r="N329" s="13">
        <v>4</v>
      </c>
      <c r="O329" s="13">
        <v>12</v>
      </c>
      <c r="P329" s="13">
        <f t="shared" ref="P329:P354" si="95">L329-N329</f>
        <v>0</v>
      </c>
      <c r="Q329" s="13">
        <f t="shared" ref="Q329:Q354" si="96">M329-O329</f>
        <v>0</v>
      </c>
      <c r="S329" s="13">
        <v>25</v>
      </c>
      <c r="U329" s="39" t="s">
        <v>893</v>
      </c>
      <c r="V329" s="13">
        <v>1353</v>
      </c>
      <c r="W329" s="13">
        <v>1</v>
      </c>
    </row>
    <row r="330" spans="1:23" x14ac:dyDescent="0.25">
      <c r="B330" t="s">
        <v>279</v>
      </c>
      <c r="C330" t="s">
        <v>1364</v>
      </c>
      <c r="J330" s="13">
        <v>5</v>
      </c>
      <c r="K330" s="13">
        <v>15</v>
      </c>
      <c r="L330" s="25">
        <f t="shared" si="93"/>
        <v>5</v>
      </c>
      <c r="M330" s="25">
        <f t="shared" si="94"/>
        <v>15</v>
      </c>
      <c r="N330" s="13">
        <v>5</v>
      </c>
      <c r="O330" s="13">
        <v>15</v>
      </c>
      <c r="P330" s="13">
        <f t="shared" si="95"/>
        <v>0</v>
      </c>
      <c r="Q330" s="13">
        <f t="shared" si="96"/>
        <v>0</v>
      </c>
      <c r="S330" s="13">
        <v>20</v>
      </c>
      <c r="U330" s="39" t="s">
        <v>893</v>
      </c>
    </row>
    <row r="331" spans="1:23" x14ac:dyDescent="0.25">
      <c r="B331" t="s">
        <v>278</v>
      </c>
      <c r="C331" t="s">
        <v>1363</v>
      </c>
      <c r="J331" s="13">
        <v>4</v>
      </c>
      <c r="K331" s="13">
        <v>12</v>
      </c>
      <c r="L331" s="25">
        <f t="shared" si="93"/>
        <v>4</v>
      </c>
      <c r="M331" s="25">
        <f t="shared" si="94"/>
        <v>12</v>
      </c>
      <c r="N331" s="13">
        <v>4</v>
      </c>
      <c r="O331" s="13">
        <v>12</v>
      </c>
      <c r="P331" s="13">
        <f t="shared" si="95"/>
        <v>0</v>
      </c>
      <c r="Q331" s="13">
        <f t="shared" si="96"/>
        <v>0</v>
      </c>
      <c r="S331" s="13">
        <v>24</v>
      </c>
      <c r="U331" s="39" t="s">
        <v>893</v>
      </c>
    </row>
    <row r="332" spans="1:23" x14ac:dyDescent="0.25">
      <c r="B332" t="s">
        <v>538</v>
      </c>
      <c r="C332" t="s">
        <v>1589</v>
      </c>
      <c r="H332" s="13">
        <v>2</v>
      </c>
      <c r="I332" s="13">
        <v>12</v>
      </c>
      <c r="J332" s="13">
        <v>6</v>
      </c>
      <c r="K332" s="13">
        <v>18</v>
      </c>
      <c r="L332" s="25">
        <f t="shared" si="93"/>
        <v>8</v>
      </c>
      <c r="M332" s="25">
        <f t="shared" si="94"/>
        <v>30</v>
      </c>
      <c r="N332" s="13">
        <v>8</v>
      </c>
      <c r="O332" s="13">
        <v>30</v>
      </c>
      <c r="P332" s="13">
        <f t="shared" si="95"/>
        <v>0</v>
      </c>
      <c r="Q332" s="13">
        <f t="shared" si="96"/>
        <v>0</v>
      </c>
      <c r="S332" s="13">
        <v>24</v>
      </c>
      <c r="U332" s="39" t="s">
        <v>893</v>
      </c>
    </row>
    <row r="333" spans="1:23" x14ac:dyDescent="0.25">
      <c r="B333" t="s">
        <v>684</v>
      </c>
      <c r="C333" t="s">
        <v>1590</v>
      </c>
      <c r="H333" s="13">
        <v>2</v>
      </c>
      <c r="I333" s="13">
        <v>12</v>
      </c>
      <c r="J333" s="13">
        <v>4</v>
      </c>
      <c r="K333" s="13">
        <v>12</v>
      </c>
      <c r="L333" s="25">
        <f t="shared" si="93"/>
        <v>6</v>
      </c>
      <c r="M333" s="25">
        <f t="shared" si="94"/>
        <v>24</v>
      </c>
      <c r="N333" s="13">
        <v>6</v>
      </c>
      <c r="O333" s="13">
        <v>24</v>
      </c>
      <c r="P333" s="13">
        <f t="shared" si="95"/>
        <v>0</v>
      </c>
      <c r="Q333" s="13">
        <f t="shared" si="96"/>
        <v>0</v>
      </c>
      <c r="S333" s="13">
        <v>10</v>
      </c>
      <c r="U333" s="39" t="s">
        <v>893</v>
      </c>
    </row>
    <row r="334" spans="1:23" x14ac:dyDescent="0.25">
      <c r="B334" t="s">
        <v>276</v>
      </c>
      <c r="C334" t="s">
        <v>1359</v>
      </c>
      <c r="J334" s="13">
        <v>6</v>
      </c>
      <c r="K334" s="13">
        <v>18</v>
      </c>
      <c r="L334" s="25">
        <f t="shared" si="93"/>
        <v>6</v>
      </c>
      <c r="M334" s="25">
        <f t="shared" si="94"/>
        <v>18</v>
      </c>
      <c r="N334" s="13">
        <v>6</v>
      </c>
      <c r="O334" s="13">
        <v>18</v>
      </c>
      <c r="P334" s="13">
        <f t="shared" si="95"/>
        <v>0</v>
      </c>
      <c r="Q334" s="13">
        <f t="shared" si="96"/>
        <v>0</v>
      </c>
      <c r="S334" s="13">
        <v>30</v>
      </c>
      <c r="U334" s="39" t="s">
        <v>893</v>
      </c>
    </row>
    <row r="335" spans="1:23" x14ac:dyDescent="0.25">
      <c r="B335" t="s">
        <v>275</v>
      </c>
      <c r="C335" t="s">
        <v>1361</v>
      </c>
      <c r="H335" s="13">
        <v>9</v>
      </c>
      <c r="I335" s="13">
        <v>54</v>
      </c>
      <c r="J335" s="13">
        <v>6</v>
      </c>
      <c r="K335" s="13">
        <v>18</v>
      </c>
      <c r="L335" s="25">
        <f t="shared" si="93"/>
        <v>15</v>
      </c>
      <c r="M335" s="25">
        <f t="shared" si="94"/>
        <v>72</v>
      </c>
      <c r="N335" s="13">
        <v>15</v>
      </c>
      <c r="O335" s="13">
        <v>72</v>
      </c>
      <c r="P335" s="13">
        <f t="shared" si="95"/>
        <v>0</v>
      </c>
      <c r="Q335" s="13">
        <f t="shared" si="96"/>
        <v>0</v>
      </c>
      <c r="S335" s="13">
        <v>30</v>
      </c>
      <c r="U335" s="39" t="s">
        <v>893</v>
      </c>
    </row>
    <row r="336" spans="1:23" x14ac:dyDescent="0.25">
      <c r="B336" t="s">
        <v>274</v>
      </c>
      <c r="C336" t="s">
        <v>1360</v>
      </c>
      <c r="J336" s="13">
        <v>4</v>
      </c>
      <c r="K336" s="13">
        <v>12</v>
      </c>
      <c r="L336" s="25">
        <f t="shared" si="93"/>
        <v>4</v>
      </c>
      <c r="M336" s="25">
        <f t="shared" si="94"/>
        <v>12</v>
      </c>
      <c r="N336" s="13">
        <v>4</v>
      </c>
      <c r="O336" s="13">
        <v>12</v>
      </c>
      <c r="P336" s="13">
        <f t="shared" si="95"/>
        <v>0</v>
      </c>
      <c r="Q336" s="13">
        <f t="shared" si="96"/>
        <v>0</v>
      </c>
      <c r="S336" s="13">
        <v>26</v>
      </c>
      <c r="U336" s="39" t="s">
        <v>893</v>
      </c>
    </row>
    <row r="337" spans="2:23" x14ac:dyDescent="0.25">
      <c r="B337" t="s">
        <v>273</v>
      </c>
      <c r="C337" t="s">
        <v>1359</v>
      </c>
      <c r="H337" s="13">
        <v>2</v>
      </c>
      <c r="I337" s="13">
        <v>12</v>
      </c>
      <c r="J337" s="13">
        <v>3</v>
      </c>
      <c r="K337" s="13">
        <v>9</v>
      </c>
      <c r="L337" s="25">
        <f t="shared" si="93"/>
        <v>5</v>
      </c>
      <c r="M337" s="25">
        <f t="shared" si="94"/>
        <v>21</v>
      </c>
      <c r="N337" s="13">
        <v>5</v>
      </c>
      <c r="O337" s="13">
        <v>21</v>
      </c>
      <c r="P337" s="13">
        <f t="shared" si="95"/>
        <v>0</v>
      </c>
      <c r="Q337" s="13">
        <f t="shared" si="96"/>
        <v>0</v>
      </c>
      <c r="S337" s="13">
        <v>25</v>
      </c>
      <c r="U337" s="39" t="s">
        <v>893</v>
      </c>
    </row>
    <row r="338" spans="2:23" x14ac:dyDescent="0.25">
      <c r="B338" t="s">
        <v>272</v>
      </c>
      <c r="C338" t="s">
        <v>1354</v>
      </c>
      <c r="H338" s="13">
        <v>3</v>
      </c>
      <c r="I338" s="13">
        <v>18</v>
      </c>
      <c r="J338" s="13">
        <v>7</v>
      </c>
      <c r="K338" s="13">
        <v>21</v>
      </c>
      <c r="L338" s="25">
        <f t="shared" si="93"/>
        <v>10</v>
      </c>
      <c r="M338" s="25">
        <f t="shared" si="94"/>
        <v>39</v>
      </c>
      <c r="N338" s="13">
        <v>10</v>
      </c>
      <c r="O338" s="13">
        <v>39</v>
      </c>
      <c r="P338" s="13">
        <f t="shared" si="95"/>
        <v>0</v>
      </c>
      <c r="Q338" s="13">
        <f t="shared" si="96"/>
        <v>0</v>
      </c>
      <c r="S338" s="13">
        <v>21</v>
      </c>
      <c r="U338" s="39" t="s">
        <v>894</v>
      </c>
      <c r="V338" s="13">
        <v>1323</v>
      </c>
      <c r="W338" s="13">
        <v>3</v>
      </c>
    </row>
    <row r="339" spans="2:23" x14ac:dyDescent="0.25">
      <c r="B339" t="s">
        <v>268</v>
      </c>
      <c r="C339" t="s">
        <v>1354</v>
      </c>
      <c r="H339" s="13">
        <v>6</v>
      </c>
      <c r="I339" s="13">
        <v>48</v>
      </c>
      <c r="J339" s="13">
        <v>6</v>
      </c>
      <c r="K339" s="13">
        <v>18</v>
      </c>
      <c r="L339" s="25">
        <f t="shared" si="93"/>
        <v>12</v>
      </c>
      <c r="M339" s="25">
        <f t="shared" si="94"/>
        <v>66</v>
      </c>
      <c r="N339" s="13">
        <v>12</v>
      </c>
      <c r="O339" s="13">
        <v>66</v>
      </c>
      <c r="P339" s="13">
        <f t="shared" si="95"/>
        <v>0</v>
      </c>
      <c r="Q339" s="13">
        <f t="shared" si="96"/>
        <v>0</v>
      </c>
      <c r="S339" s="13">
        <v>30</v>
      </c>
      <c r="U339" s="39" t="s">
        <v>894</v>
      </c>
    </row>
    <row r="340" spans="2:23" x14ac:dyDescent="0.25">
      <c r="B340" t="s">
        <v>271</v>
      </c>
      <c r="C340" t="s">
        <v>1358</v>
      </c>
      <c r="F340" s="13">
        <v>1</v>
      </c>
      <c r="G340" s="13">
        <v>14</v>
      </c>
      <c r="H340" s="13">
        <v>3</v>
      </c>
      <c r="I340" s="13">
        <v>24</v>
      </c>
      <c r="J340" s="13">
        <v>5</v>
      </c>
      <c r="K340" s="13">
        <v>15</v>
      </c>
      <c r="L340" s="25">
        <f t="shared" si="93"/>
        <v>9</v>
      </c>
      <c r="M340" s="25">
        <f t="shared" si="94"/>
        <v>53</v>
      </c>
      <c r="N340" s="13">
        <v>9</v>
      </c>
      <c r="O340" s="13">
        <v>53</v>
      </c>
      <c r="P340" s="13">
        <f t="shared" si="95"/>
        <v>0</v>
      </c>
      <c r="Q340" s="13">
        <f t="shared" si="96"/>
        <v>0</v>
      </c>
      <c r="S340" s="13">
        <v>25</v>
      </c>
      <c r="U340" s="39" t="s">
        <v>894</v>
      </c>
    </row>
    <row r="341" spans="2:23" x14ac:dyDescent="0.25">
      <c r="B341" t="s">
        <v>270</v>
      </c>
      <c r="C341" t="s">
        <v>1357</v>
      </c>
      <c r="F341" s="13">
        <v>1</v>
      </c>
      <c r="G341" s="13">
        <v>16</v>
      </c>
      <c r="H341" s="13">
        <v>2</v>
      </c>
      <c r="I341" s="13">
        <v>16</v>
      </c>
      <c r="J341" s="13">
        <v>6</v>
      </c>
      <c r="K341" s="13">
        <v>18</v>
      </c>
      <c r="L341" s="25">
        <f t="shared" si="93"/>
        <v>9</v>
      </c>
      <c r="M341" s="25">
        <f t="shared" si="94"/>
        <v>50</v>
      </c>
      <c r="N341" s="13">
        <v>9</v>
      </c>
      <c r="O341" s="13">
        <v>50</v>
      </c>
      <c r="P341" s="13">
        <f t="shared" si="95"/>
        <v>0</v>
      </c>
      <c r="Q341" s="13">
        <f t="shared" si="96"/>
        <v>0</v>
      </c>
      <c r="S341" s="13">
        <v>20</v>
      </c>
      <c r="U341" s="39" t="s">
        <v>894</v>
      </c>
    </row>
    <row r="342" spans="2:23" x14ac:dyDescent="0.25">
      <c r="B342" t="s">
        <v>269</v>
      </c>
      <c r="C342" t="s">
        <v>1356</v>
      </c>
      <c r="J342" s="13">
        <v>3</v>
      </c>
      <c r="K342" s="13">
        <v>9</v>
      </c>
      <c r="L342" s="25">
        <f t="shared" si="93"/>
        <v>3</v>
      </c>
      <c r="M342" s="25">
        <f t="shared" si="94"/>
        <v>9</v>
      </c>
      <c r="N342" s="13">
        <v>3</v>
      </c>
      <c r="O342" s="13">
        <v>9</v>
      </c>
      <c r="P342" s="13">
        <f t="shared" si="95"/>
        <v>0</v>
      </c>
      <c r="Q342" s="13">
        <f t="shared" si="96"/>
        <v>0</v>
      </c>
      <c r="S342" s="13">
        <v>12</v>
      </c>
      <c r="U342" s="39" t="s">
        <v>894</v>
      </c>
    </row>
    <row r="343" spans="2:23" x14ac:dyDescent="0.25">
      <c r="B343" t="s">
        <v>603</v>
      </c>
      <c r="C343" t="s">
        <v>1567</v>
      </c>
      <c r="J343" s="13">
        <v>5</v>
      </c>
      <c r="K343" s="13">
        <v>15</v>
      </c>
      <c r="L343" s="25">
        <f t="shared" si="93"/>
        <v>5</v>
      </c>
      <c r="M343" s="25">
        <f t="shared" si="94"/>
        <v>15</v>
      </c>
      <c r="N343" s="13">
        <v>5</v>
      </c>
      <c r="O343" s="13">
        <v>15</v>
      </c>
      <c r="P343" s="13">
        <f t="shared" si="95"/>
        <v>0</v>
      </c>
      <c r="Q343" s="13">
        <f t="shared" si="96"/>
        <v>0</v>
      </c>
      <c r="S343" s="13">
        <v>10</v>
      </c>
      <c r="U343" s="39" t="s">
        <v>894</v>
      </c>
    </row>
    <row r="344" spans="2:23" x14ac:dyDescent="0.25">
      <c r="B344" t="s">
        <v>540</v>
      </c>
      <c r="C344" t="s">
        <v>1591</v>
      </c>
      <c r="H344" s="13">
        <v>1</v>
      </c>
      <c r="I344" s="13">
        <v>8</v>
      </c>
      <c r="J344" s="13">
        <v>4</v>
      </c>
      <c r="K344" s="13">
        <v>12</v>
      </c>
      <c r="L344" s="25">
        <f t="shared" si="93"/>
        <v>5</v>
      </c>
      <c r="M344" s="25">
        <f t="shared" si="94"/>
        <v>20</v>
      </c>
      <c r="N344" s="13">
        <v>5</v>
      </c>
      <c r="O344" s="13">
        <v>20</v>
      </c>
      <c r="P344" s="13">
        <f t="shared" si="95"/>
        <v>0</v>
      </c>
      <c r="Q344" s="13">
        <f t="shared" si="96"/>
        <v>0</v>
      </c>
      <c r="S344" s="13">
        <v>16</v>
      </c>
      <c r="U344" s="39" t="s">
        <v>894</v>
      </c>
    </row>
    <row r="345" spans="2:23" x14ac:dyDescent="0.25">
      <c r="B345" t="s">
        <v>685</v>
      </c>
      <c r="C345" t="s">
        <v>1565</v>
      </c>
      <c r="J345" s="13">
        <v>2</v>
      </c>
      <c r="K345" s="13">
        <v>6</v>
      </c>
      <c r="L345" s="25">
        <f t="shared" si="93"/>
        <v>2</v>
      </c>
      <c r="M345" s="25">
        <f t="shared" si="94"/>
        <v>6</v>
      </c>
      <c r="N345" s="13">
        <v>2</v>
      </c>
      <c r="O345" s="13">
        <v>6</v>
      </c>
      <c r="P345" s="13">
        <f t="shared" si="95"/>
        <v>0</v>
      </c>
      <c r="Q345" s="13">
        <f t="shared" si="96"/>
        <v>0</v>
      </c>
      <c r="S345" s="13">
        <v>5</v>
      </c>
      <c r="U345" s="39" t="s">
        <v>894</v>
      </c>
    </row>
    <row r="346" spans="2:23" x14ac:dyDescent="0.25">
      <c r="B346" t="s">
        <v>686</v>
      </c>
      <c r="C346" t="s">
        <v>1564</v>
      </c>
      <c r="J346" s="13">
        <v>4</v>
      </c>
      <c r="K346" s="13">
        <v>12</v>
      </c>
      <c r="L346" s="25">
        <f t="shared" si="93"/>
        <v>4</v>
      </c>
      <c r="M346" s="25">
        <f t="shared" si="94"/>
        <v>12</v>
      </c>
      <c r="N346" s="13">
        <v>4</v>
      </c>
      <c r="O346" s="13">
        <v>12</v>
      </c>
      <c r="P346" s="13">
        <f t="shared" si="95"/>
        <v>0</v>
      </c>
      <c r="Q346" s="13">
        <f t="shared" si="96"/>
        <v>0</v>
      </c>
      <c r="S346" s="13">
        <v>10</v>
      </c>
      <c r="U346" s="39" t="s">
        <v>894</v>
      </c>
    </row>
    <row r="347" spans="2:23" x14ac:dyDescent="0.25">
      <c r="B347" t="s">
        <v>267</v>
      </c>
      <c r="C347" t="s">
        <v>1353</v>
      </c>
      <c r="D347" s="13">
        <v>2</v>
      </c>
      <c r="E347" s="13">
        <v>40</v>
      </c>
      <c r="F347" s="13">
        <v>10</v>
      </c>
      <c r="G347" s="13">
        <v>140</v>
      </c>
      <c r="H347" s="13">
        <v>8</v>
      </c>
      <c r="I347" s="13">
        <v>64</v>
      </c>
      <c r="J347" s="13">
        <v>35</v>
      </c>
      <c r="K347" s="13">
        <v>105</v>
      </c>
      <c r="L347" s="25">
        <f t="shared" si="93"/>
        <v>55</v>
      </c>
      <c r="M347" s="25">
        <f t="shared" si="94"/>
        <v>349</v>
      </c>
      <c r="N347" s="13">
        <v>55</v>
      </c>
      <c r="O347" s="13">
        <v>349</v>
      </c>
      <c r="P347" s="13">
        <f t="shared" si="95"/>
        <v>0</v>
      </c>
      <c r="Q347" s="13">
        <f t="shared" si="96"/>
        <v>0</v>
      </c>
      <c r="S347" s="13">
        <v>160</v>
      </c>
      <c r="U347" s="39" t="s">
        <v>894</v>
      </c>
    </row>
    <row r="348" spans="2:23" x14ac:dyDescent="0.25">
      <c r="B348" t="s">
        <v>541</v>
      </c>
      <c r="C348" t="s">
        <v>1592</v>
      </c>
      <c r="F348" s="13">
        <v>1</v>
      </c>
      <c r="G348" s="13">
        <v>16</v>
      </c>
      <c r="H348" s="13">
        <v>4</v>
      </c>
      <c r="I348" s="13">
        <v>24</v>
      </c>
      <c r="J348" s="13">
        <v>8</v>
      </c>
      <c r="K348" s="13">
        <v>24</v>
      </c>
      <c r="L348" s="25">
        <f t="shared" si="93"/>
        <v>13</v>
      </c>
      <c r="M348" s="25">
        <f t="shared" si="94"/>
        <v>64</v>
      </c>
      <c r="N348" s="13">
        <v>13</v>
      </c>
      <c r="O348" s="13">
        <v>64</v>
      </c>
      <c r="P348" s="13">
        <f t="shared" si="95"/>
        <v>0</v>
      </c>
      <c r="Q348" s="13">
        <f t="shared" si="96"/>
        <v>0</v>
      </c>
      <c r="S348" s="13">
        <v>40</v>
      </c>
      <c r="U348" s="39" t="s">
        <v>894</v>
      </c>
    </row>
    <row r="349" spans="2:23" x14ac:dyDescent="0.25">
      <c r="B349" t="s">
        <v>725</v>
      </c>
      <c r="C349" s="10" t="s">
        <v>1683</v>
      </c>
      <c r="J349" s="13">
        <v>2</v>
      </c>
      <c r="K349" s="13">
        <v>6</v>
      </c>
      <c r="L349" s="25">
        <f t="shared" si="93"/>
        <v>2</v>
      </c>
      <c r="M349" s="25">
        <f t="shared" si="94"/>
        <v>6</v>
      </c>
      <c r="N349" s="13">
        <v>2</v>
      </c>
      <c r="O349" s="13">
        <v>6</v>
      </c>
      <c r="P349" s="13">
        <f t="shared" si="95"/>
        <v>0</v>
      </c>
      <c r="Q349" s="13">
        <f t="shared" si="96"/>
        <v>0</v>
      </c>
      <c r="S349" s="13">
        <v>8</v>
      </c>
      <c r="U349" s="39" t="s">
        <v>894</v>
      </c>
    </row>
    <row r="350" spans="2:23" x14ac:dyDescent="0.25">
      <c r="B350" t="s">
        <v>687</v>
      </c>
      <c r="C350" t="s">
        <v>1593</v>
      </c>
      <c r="H350" s="13">
        <v>2</v>
      </c>
      <c r="I350" s="13">
        <v>12</v>
      </c>
      <c r="J350" s="13">
        <v>4</v>
      </c>
      <c r="K350" s="13">
        <v>12</v>
      </c>
      <c r="L350" s="25">
        <f t="shared" si="93"/>
        <v>6</v>
      </c>
      <c r="M350" s="25">
        <f t="shared" si="94"/>
        <v>24</v>
      </c>
      <c r="N350" s="13">
        <v>6</v>
      </c>
      <c r="O350" s="13">
        <v>24</v>
      </c>
      <c r="P350" s="13">
        <f t="shared" si="95"/>
        <v>0</v>
      </c>
      <c r="Q350" s="13">
        <f t="shared" si="96"/>
        <v>0</v>
      </c>
      <c r="S350" s="13">
        <v>18</v>
      </c>
      <c r="U350" s="39" t="s">
        <v>894</v>
      </c>
    </row>
    <row r="351" spans="2:23" x14ac:dyDescent="0.25">
      <c r="B351" t="s">
        <v>542</v>
      </c>
      <c r="C351" t="s">
        <v>1594</v>
      </c>
      <c r="H351" s="13">
        <v>1</v>
      </c>
      <c r="I351" s="13">
        <v>6</v>
      </c>
      <c r="J351" s="13">
        <v>4</v>
      </c>
      <c r="K351" s="13">
        <v>12</v>
      </c>
      <c r="L351" s="25">
        <f t="shared" si="93"/>
        <v>5</v>
      </c>
      <c r="M351" s="25">
        <f t="shared" si="94"/>
        <v>18</v>
      </c>
      <c r="N351" s="13">
        <v>5</v>
      </c>
      <c r="O351" s="13">
        <v>18</v>
      </c>
      <c r="P351" s="13">
        <f t="shared" si="95"/>
        <v>0</v>
      </c>
      <c r="Q351" s="13">
        <f t="shared" si="96"/>
        <v>0</v>
      </c>
      <c r="S351" s="13">
        <v>12</v>
      </c>
      <c r="U351" s="39" t="s">
        <v>894</v>
      </c>
    </row>
    <row r="352" spans="2:23" x14ac:dyDescent="0.25">
      <c r="B352" t="s">
        <v>265</v>
      </c>
      <c r="C352" t="s">
        <v>1351</v>
      </c>
      <c r="J352" s="13">
        <v>3</v>
      </c>
      <c r="K352" s="13">
        <v>9</v>
      </c>
      <c r="L352" s="25">
        <f t="shared" si="93"/>
        <v>3</v>
      </c>
      <c r="M352" s="25">
        <f t="shared" si="94"/>
        <v>9</v>
      </c>
      <c r="N352" s="13">
        <v>3</v>
      </c>
      <c r="O352" s="13">
        <v>9</v>
      </c>
      <c r="P352" s="13">
        <f t="shared" si="95"/>
        <v>0</v>
      </c>
      <c r="Q352" s="13">
        <f t="shared" si="96"/>
        <v>0</v>
      </c>
      <c r="S352" s="13">
        <v>6</v>
      </c>
      <c r="U352" s="39" t="s">
        <v>894</v>
      </c>
    </row>
    <row r="353" spans="1:23" x14ac:dyDescent="0.25">
      <c r="B353" t="s">
        <v>688</v>
      </c>
      <c r="C353" t="s">
        <v>1560</v>
      </c>
      <c r="J353" s="13">
        <v>2</v>
      </c>
      <c r="K353" s="13">
        <v>6</v>
      </c>
      <c r="L353" s="25">
        <f t="shared" si="93"/>
        <v>2</v>
      </c>
      <c r="M353" s="25">
        <f t="shared" si="94"/>
        <v>6</v>
      </c>
      <c r="N353" s="13">
        <v>2</v>
      </c>
      <c r="O353" s="13">
        <v>6</v>
      </c>
      <c r="P353" s="13">
        <f t="shared" si="95"/>
        <v>0</v>
      </c>
      <c r="Q353" s="13">
        <f t="shared" si="96"/>
        <v>0</v>
      </c>
      <c r="S353" s="13">
        <v>4</v>
      </c>
      <c r="U353" s="39" t="s">
        <v>894</v>
      </c>
    </row>
    <row r="354" spans="1:23" x14ac:dyDescent="0.25">
      <c r="B354" t="s">
        <v>543</v>
      </c>
      <c r="C354" t="s">
        <v>1559</v>
      </c>
      <c r="J354" s="13">
        <v>2</v>
      </c>
      <c r="K354" s="13">
        <v>6</v>
      </c>
      <c r="L354" s="25">
        <f t="shared" si="93"/>
        <v>2</v>
      </c>
      <c r="M354" s="25">
        <f t="shared" si="94"/>
        <v>6</v>
      </c>
      <c r="N354" s="13">
        <v>2</v>
      </c>
      <c r="O354" s="13">
        <v>6</v>
      </c>
      <c r="P354" s="13">
        <f t="shared" si="95"/>
        <v>0</v>
      </c>
      <c r="Q354" s="13">
        <f t="shared" si="96"/>
        <v>0</v>
      </c>
      <c r="S354" s="13">
        <v>3</v>
      </c>
      <c r="U354" s="39" t="s">
        <v>894</v>
      </c>
    </row>
    <row r="355" spans="1:23" ht="15.75" thickBot="1" x14ac:dyDescent="0.3">
      <c r="A355" s="2" t="s">
        <v>5</v>
      </c>
      <c r="B355" s="2"/>
      <c r="C355" s="2"/>
      <c r="D355" s="14">
        <f t="shared" ref="D355:W355" si="97">SUM(D328:D354)</f>
        <v>70</v>
      </c>
      <c r="E355" s="14">
        <f t="shared" si="97"/>
        <v>1338</v>
      </c>
      <c r="F355" s="14">
        <f t="shared" si="97"/>
        <v>91</v>
      </c>
      <c r="G355" s="14">
        <f t="shared" si="97"/>
        <v>1393</v>
      </c>
      <c r="H355" s="14">
        <f t="shared" si="97"/>
        <v>360</v>
      </c>
      <c r="I355" s="14">
        <f t="shared" si="97"/>
        <v>2396</v>
      </c>
      <c r="J355" s="14">
        <f t="shared" si="97"/>
        <v>558</v>
      </c>
      <c r="K355" s="14">
        <f t="shared" si="97"/>
        <v>1674</v>
      </c>
      <c r="L355" s="14">
        <f t="shared" si="97"/>
        <v>1079</v>
      </c>
      <c r="M355" s="14">
        <f t="shared" si="97"/>
        <v>6801</v>
      </c>
      <c r="N355" s="14">
        <f t="shared" si="97"/>
        <v>1079</v>
      </c>
      <c r="O355" s="14">
        <f t="shared" si="97"/>
        <v>6801</v>
      </c>
      <c r="P355" s="14">
        <f t="shared" si="97"/>
        <v>0</v>
      </c>
      <c r="Q355" s="14">
        <f t="shared" si="97"/>
        <v>0</v>
      </c>
      <c r="R355" s="14">
        <f t="shared" si="97"/>
        <v>0</v>
      </c>
      <c r="S355" s="14">
        <f t="shared" si="97"/>
        <v>4593</v>
      </c>
      <c r="T355" s="14">
        <f t="shared" si="97"/>
        <v>0</v>
      </c>
      <c r="U355" s="14"/>
      <c r="V355" s="14">
        <f t="shared" si="97"/>
        <v>50401</v>
      </c>
      <c r="W355" s="14">
        <f t="shared" si="97"/>
        <v>122</v>
      </c>
    </row>
    <row r="356" spans="1:23" ht="15.75" thickTop="1" x14ac:dyDescent="0.25">
      <c r="A356" t="s">
        <v>544</v>
      </c>
      <c r="B356" t="s">
        <v>545</v>
      </c>
      <c r="C356" t="s">
        <v>1570</v>
      </c>
      <c r="H356" s="13">
        <v>3</v>
      </c>
      <c r="I356" s="13">
        <v>12</v>
      </c>
      <c r="J356" s="13">
        <v>8</v>
      </c>
      <c r="K356" s="13">
        <v>24</v>
      </c>
      <c r="L356" s="25">
        <f t="shared" ref="L356:L374" si="98">D356+H356+F356+J356</f>
        <v>11</v>
      </c>
      <c r="M356" s="25">
        <f t="shared" ref="M356:M374" si="99">E356+G356+I356+K356</f>
        <v>36</v>
      </c>
      <c r="N356" s="13">
        <v>11</v>
      </c>
      <c r="O356" s="13">
        <v>36</v>
      </c>
      <c r="P356" s="13">
        <f t="shared" ref="P356:P374" si="100">L356-N356</f>
        <v>0</v>
      </c>
      <c r="Q356" s="13">
        <f t="shared" ref="Q356:Q374" si="101">M356-O356</f>
        <v>0</v>
      </c>
      <c r="S356" s="13">
        <v>30</v>
      </c>
      <c r="U356" s="39" t="s">
        <v>879</v>
      </c>
      <c r="V356" s="13">
        <v>1011</v>
      </c>
      <c r="W356" s="13">
        <v>1</v>
      </c>
    </row>
    <row r="357" spans="1:23" x14ac:dyDescent="0.25">
      <c r="B357" t="s">
        <v>546</v>
      </c>
      <c r="C357" t="s">
        <v>1571</v>
      </c>
      <c r="H357" s="13">
        <v>5</v>
      </c>
      <c r="I357" s="13">
        <v>20</v>
      </c>
      <c r="J357" s="13">
        <v>17</v>
      </c>
      <c r="K357" s="13">
        <v>51</v>
      </c>
      <c r="L357" s="25">
        <f t="shared" si="98"/>
        <v>22</v>
      </c>
      <c r="M357" s="25">
        <f t="shared" si="99"/>
        <v>71</v>
      </c>
      <c r="N357" s="13">
        <v>22</v>
      </c>
      <c r="O357" s="13">
        <v>71</v>
      </c>
      <c r="P357" s="13">
        <f t="shared" si="100"/>
        <v>0</v>
      </c>
      <c r="Q357" s="13">
        <f t="shared" si="101"/>
        <v>0</v>
      </c>
      <c r="S357" s="13">
        <v>80</v>
      </c>
      <c r="U357" s="39" t="s">
        <v>879</v>
      </c>
      <c r="W357" s="13">
        <v>1</v>
      </c>
    </row>
    <row r="358" spans="1:23" x14ac:dyDescent="0.25">
      <c r="B358" t="s">
        <v>689</v>
      </c>
      <c r="C358" t="s">
        <v>1572</v>
      </c>
      <c r="J358" s="13">
        <v>8</v>
      </c>
      <c r="K358" s="13">
        <v>24</v>
      </c>
      <c r="L358" s="25">
        <f t="shared" si="98"/>
        <v>8</v>
      </c>
      <c r="M358" s="25">
        <f t="shared" si="99"/>
        <v>24</v>
      </c>
      <c r="N358" s="13">
        <v>8</v>
      </c>
      <c r="O358" s="13">
        <v>24</v>
      </c>
      <c r="P358" s="13">
        <f t="shared" si="100"/>
        <v>0</v>
      </c>
      <c r="Q358" s="13">
        <f t="shared" si="101"/>
        <v>0</v>
      </c>
      <c r="S358" s="13">
        <v>24</v>
      </c>
      <c r="U358" s="39" t="s">
        <v>882</v>
      </c>
      <c r="V358" s="13">
        <v>1845</v>
      </c>
    </row>
    <row r="359" spans="1:23" x14ac:dyDescent="0.25">
      <c r="B359" t="s">
        <v>303</v>
      </c>
      <c r="C359" t="s">
        <v>1392</v>
      </c>
      <c r="J359" s="13">
        <v>28</v>
      </c>
      <c r="K359" s="13">
        <v>84</v>
      </c>
      <c r="L359" s="25">
        <f t="shared" si="98"/>
        <v>28</v>
      </c>
      <c r="M359" s="25">
        <f t="shared" si="99"/>
        <v>84</v>
      </c>
      <c r="N359" s="13">
        <v>28</v>
      </c>
      <c r="O359" s="13">
        <v>84</v>
      </c>
      <c r="P359" s="13">
        <f t="shared" si="100"/>
        <v>0</v>
      </c>
      <c r="Q359" s="13">
        <f t="shared" si="101"/>
        <v>0</v>
      </c>
      <c r="S359" s="13">
        <v>70</v>
      </c>
      <c r="U359" s="39" t="s">
        <v>882</v>
      </c>
    </row>
    <row r="360" spans="1:23" x14ac:dyDescent="0.25">
      <c r="B360" t="s">
        <v>304</v>
      </c>
      <c r="C360" t="s">
        <v>1393</v>
      </c>
      <c r="J360" s="13">
        <v>22</v>
      </c>
      <c r="K360" s="13">
        <v>66</v>
      </c>
      <c r="L360" s="25">
        <f t="shared" si="98"/>
        <v>22</v>
      </c>
      <c r="M360" s="25">
        <f t="shared" si="99"/>
        <v>66</v>
      </c>
      <c r="N360" s="13">
        <v>22</v>
      </c>
      <c r="O360" s="13">
        <v>66</v>
      </c>
      <c r="P360" s="13">
        <f t="shared" si="100"/>
        <v>0</v>
      </c>
      <c r="Q360" s="13">
        <f t="shared" si="101"/>
        <v>0</v>
      </c>
      <c r="S360" s="13">
        <v>62</v>
      </c>
      <c r="U360" s="39" t="s">
        <v>882</v>
      </c>
    </row>
    <row r="361" spans="1:23" x14ac:dyDescent="0.25">
      <c r="B361" t="s">
        <v>305</v>
      </c>
      <c r="C361" s="7" t="s">
        <v>1681</v>
      </c>
      <c r="J361" s="13">
        <v>10</v>
      </c>
      <c r="K361" s="13">
        <v>30</v>
      </c>
      <c r="L361" s="25">
        <f t="shared" si="98"/>
        <v>10</v>
      </c>
      <c r="M361" s="25">
        <f t="shared" si="99"/>
        <v>30</v>
      </c>
      <c r="N361" s="13">
        <v>10</v>
      </c>
      <c r="O361" s="13">
        <v>30</v>
      </c>
      <c r="P361" s="13">
        <f t="shared" si="100"/>
        <v>0</v>
      </c>
      <c r="Q361" s="13">
        <f t="shared" si="101"/>
        <v>0</v>
      </c>
      <c r="S361" s="13">
        <v>24</v>
      </c>
      <c r="U361" s="39" t="s">
        <v>882</v>
      </c>
      <c r="W361" s="13">
        <v>1</v>
      </c>
    </row>
    <row r="362" spans="1:23" x14ac:dyDescent="0.25">
      <c r="B362" t="s">
        <v>306</v>
      </c>
      <c r="C362" t="s">
        <v>1395</v>
      </c>
      <c r="J362" s="13">
        <v>8</v>
      </c>
      <c r="K362" s="13">
        <v>24</v>
      </c>
      <c r="L362" s="25">
        <f t="shared" si="98"/>
        <v>8</v>
      </c>
      <c r="M362" s="25">
        <f t="shared" si="99"/>
        <v>24</v>
      </c>
      <c r="N362" s="13">
        <v>8</v>
      </c>
      <c r="O362" s="13">
        <v>24</v>
      </c>
      <c r="P362" s="13">
        <f t="shared" si="100"/>
        <v>0</v>
      </c>
      <c r="Q362" s="13">
        <f t="shared" si="101"/>
        <v>0</v>
      </c>
      <c r="S362" s="13">
        <v>24</v>
      </c>
      <c r="U362" s="39" t="s">
        <v>882</v>
      </c>
    </row>
    <row r="363" spans="1:23" x14ac:dyDescent="0.25">
      <c r="B363" t="s">
        <v>307</v>
      </c>
      <c r="C363" t="s">
        <v>1396</v>
      </c>
      <c r="J363" s="13">
        <v>30</v>
      </c>
      <c r="K363" s="13">
        <v>90</v>
      </c>
      <c r="L363" s="25">
        <f t="shared" si="98"/>
        <v>30</v>
      </c>
      <c r="M363" s="25">
        <f t="shared" si="99"/>
        <v>90</v>
      </c>
      <c r="N363" s="13">
        <v>30</v>
      </c>
      <c r="O363" s="13">
        <v>90</v>
      </c>
      <c r="P363" s="13">
        <f t="shared" si="100"/>
        <v>0</v>
      </c>
      <c r="Q363" s="13">
        <f t="shared" si="101"/>
        <v>0</v>
      </c>
      <c r="S363" s="13">
        <v>72</v>
      </c>
      <c r="U363" s="39" t="s">
        <v>882</v>
      </c>
    </row>
    <row r="364" spans="1:23" x14ac:dyDescent="0.25">
      <c r="B364" t="s">
        <v>547</v>
      </c>
      <c r="C364" t="s">
        <v>1573</v>
      </c>
      <c r="H364" s="13">
        <v>1</v>
      </c>
      <c r="I364" s="13">
        <v>4</v>
      </c>
      <c r="J364" s="13">
        <v>10</v>
      </c>
      <c r="K364" s="13">
        <v>30</v>
      </c>
      <c r="L364" s="25">
        <f t="shared" si="98"/>
        <v>11</v>
      </c>
      <c r="M364" s="25">
        <f t="shared" si="99"/>
        <v>34</v>
      </c>
      <c r="N364" s="13">
        <v>11</v>
      </c>
      <c r="O364" s="13">
        <v>34</v>
      </c>
      <c r="P364" s="13">
        <f t="shared" si="100"/>
        <v>0</v>
      </c>
      <c r="Q364" s="13">
        <f t="shared" si="101"/>
        <v>0</v>
      </c>
      <c r="S364" s="13">
        <v>26</v>
      </c>
      <c r="U364" s="39"/>
      <c r="V364" s="13">
        <v>605</v>
      </c>
      <c r="W364" s="13">
        <v>1</v>
      </c>
    </row>
    <row r="365" spans="1:23" x14ac:dyDescent="0.25">
      <c r="B365" t="s">
        <v>308</v>
      </c>
      <c r="C365" t="s">
        <v>1397</v>
      </c>
      <c r="H365" s="13">
        <v>7</v>
      </c>
      <c r="I365" s="13">
        <v>42</v>
      </c>
      <c r="J365" s="13">
        <v>13</v>
      </c>
      <c r="K365" s="13">
        <v>39</v>
      </c>
      <c r="L365" s="25">
        <f t="shared" si="98"/>
        <v>20</v>
      </c>
      <c r="M365" s="25">
        <f t="shared" si="99"/>
        <v>81</v>
      </c>
      <c r="N365" s="13">
        <v>20</v>
      </c>
      <c r="O365" s="13">
        <v>81</v>
      </c>
      <c r="P365" s="13">
        <f t="shared" si="100"/>
        <v>0</v>
      </c>
      <c r="Q365" s="13">
        <f t="shared" si="101"/>
        <v>0</v>
      </c>
      <c r="S365" s="13">
        <v>62</v>
      </c>
      <c r="U365" s="39"/>
      <c r="V365" s="13">
        <v>477</v>
      </c>
      <c r="W365" s="13">
        <v>1</v>
      </c>
    </row>
    <row r="366" spans="1:23" x14ac:dyDescent="0.25">
      <c r="B366" t="s">
        <v>309</v>
      </c>
      <c r="C366" t="s">
        <v>1398</v>
      </c>
      <c r="H366" s="13">
        <v>3</v>
      </c>
      <c r="I366" s="13">
        <v>18</v>
      </c>
      <c r="J366" s="13">
        <v>36</v>
      </c>
      <c r="K366" s="13">
        <v>108</v>
      </c>
      <c r="L366" s="25">
        <f t="shared" si="98"/>
        <v>39</v>
      </c>
      <c r="M366" s="25">
        <f t="shared" si="99"/>
        <v>126</v>
      </c>
      <c r="N366" s="13">
        <v>39</v>
      </c>
      <c r="O366" s="13">
        <v>126</v>
      </c>
      <c r="P366" s="13">
        <f t="shared" si="100"/>
        <v>0</v>
      </c>
      <c r="Q366" s="13">
        <f t="shared" si="101"/>
        <v>0</v>
      </c>
      <c r="S366" s="13">
        <v>112</v>
      </c>
      <c r="U366" s="39"/>
      <c r="V366" s="13">
        <v>3439</v>
      </c>
      <c r="W366" s="13">
        <v>4</v>
      </c>
    </row>
    <row r="367" spans="1:23" x14ac:dyDescent="0.25">
      <c r="B367" t="s">
        <v>310</v>
      </c>
      <c r="C367" t="s">
        <v>1399</v>
      </c>
      <c r="H367" s="13">
        <v>12</v>
      </c>
      <c r="I367" s="13">
        <v>72</v>
      </c>
      <c r="J367" s="13">
        <v>10</v>
      </c>
      <c r="K367" s="13">
        <v>30</v>
      </c>
      <c r="L367" s="25">
        <f t="shared" si="98"/>
        <v>22</v>
      </c>
      <c r="M367" s="25">
        <f t="shared" si="99"/>
        <v>102</v>
      </c>
      <c r="N367" s="13">
        <v>22</v>
      </c>
      <c r="O367" s="13">
        <v>102</v>
      </c>
      <c r="P367" s="13">
        <f t="shared" si="100"/>
        <v>0</v>
      </c>
      <c r="Q367" s="13">
        <f t="shared" si="101"/>
        <v>0</v>
      </c>
      <c r="S367" s="13">
        <v>96</v>
      </c>
      <c r="U367" s="39"/>
      <c r="V367" s="13">
        <v>924</v>
      </c>
      <c r="W367" s="13">
        <v>2</v>
      </c>
    </row>
    <row r="368" spans="1:23" x14ac:dyDescent="0.25">
      <c r="B368" t="s">
        <v>690</v>
      </c>
      <c r="C368" t="s">
        <v>1400</v>
      </c>
      <c r="D368" s="13">
        <v>1</v>
      </c>
      <c r="E368" s="13">
        <v>25</v>
      </c>
      <c r="F368" s="13">
        <v>6</v>
      </c>
      <c r="G368" s="13">
        <v>72</v>
      </c>
      <c r="H368" s="13">
        <v>2</v>
      </c>
      <c r="I368" s="13">
        <v>12</v>
      </c>
      <c r="J368" s="13">
        <v>10</v>
      </c>
      <c r="K368" s="13">
        <v>30</v>
      </c>
      <c r="L368" s="25">
        <f t="shared" si="98"/>
        <v>19</v>
      </c>
      <c r="M368" s="25">
        <f t="shared" si="99"/>
        <v>139</v>
      </c>
      <c r="N368" s="13">
        <v>19</v>
      </c>
      <c r="O368" s="13">
        <v>139</v>
      </c>
      <c r="P368" s="13">
        <f t="shared" si="100"/>
        <v>0</v>
      </c>
      <c r="Q368" s="13">
        <f t="shared" si="101"/>
        <v>0</v>
      </c>
      <c r="S368" s="13">
        <v>87</v>
      </c>
      <c r="U368" s="39" t="s">
        <v>883</v>
      </c>
      <c r="V368" s="13">
        <v>10970</v>
      </c>
      <c r="W368" s="13">
        <v>1</v>
      </c>
    </row>
    <row r="369" spans="1:23" x14ac:dyDescent="0.25">
      <c r="B369" t="s">
        <v>691</v>
      </c>
      <c r="C369" s="7" t="s">
        <v>1678</v>
      </c>
      <c r="F369" s="13">
        <v>1</v>
      </c>
      <c r="G369" s="13">
        <v>12</v>
      </c>
      <c r="H369" s="13">
        <v>1</v>
      </c>
      <c r="I369" s="13">
        <v>6</v>
      </c>
      <c r="J369" s="13">
        <v>8</v>
      </c>
      <c r="K369" s="13">
        <v>24</v>
      </c>
      <c r="L369" s="25">
        <f t="shared" si="98"/>
        <v>10</v>
      </c>
      <c r="M369" s="25">
        <f t="shared" si="99"/>
        <v>42</v>
      </c>
      <c r="N369" s="13">
        <v>10</v>
      </c>
      <c r="O369" s="13">
        <v>42</v>
      </c>
      <c r="P369" s="13">
        <f t="shared" si="100"/>
        <v>0</v>
      </c>
      <c r="Q369" s="13">
        <f t="shared" si="101"/>
        <v>0</v>
      </c>
      <c r="S369" s="13">
        <v>54</v>
      </c>
      <c r="U369" s="39" t="s">
        <v>883</v>
      </c>
    </row>
    <row r="370" spans="1:23" x14ac:dyDescent="0.25">
      <c r="B370" t="s">
        <v>313</v>
      </c>
      <c r="C370" s="7" t="s">
        <v>1679</v>
      </c>
      <c r="D370" s="13">
        <v>1</v>
      </c>
      <c r="E370" s="13">
        <v>20</v>
      </c>
      <c r="F370" s="13">
        <v>2</v>
      </c>
      <c r="G370" s="13">
        <v>24</v>
      </c>
      <c r="H370" s="13">
        <v>2</v>
      </c>
      <c r="I370" s="13">
        <v>12</v>
      </c>
      <c r="J370" s="13">
        <v>5</v>
      </c>
      <c r="K370" s="13">
        <v>15</v>
      </c>
      <c r="L370" s="25">
        <f t="shared" si="98"/>
        <v>10</v>
      </c>
      <c r="M370" s="25">
        <f t="shared" si="99"/>
        <v>71</v>
      </c>
      <c r="N370" s="13">
        <v>10</v>
      </c>
      <c r="O370" s="13">
        <v>71</v>
      </c>
      <c r="P370" s="13">
        <f t="shared" si="100"/>
        <v>0</v>
      </c>
      <c r="Q370" s="13">
        <f t="shared" si="101"/>
        <v>0</v>
      </c>
      <c r="S370" s="13">
        <v>46</v>
      </c>
      <c r="U370" s="39" t="s">
        <v>883</v>
      </c>
    </row>
    <row r="371" spans="1:23" x14ac:dyDescent="0.25">
      <c r="B371" t="s">
        <v>314</v>
      </c>
      <c r="C371" s="7" t="s">
        <v>980</v>
      </c>
      <c r="D371" s="13">
        <v>7</v>
      </c>
      <c r="E371" s="13">
        <v>140</v>
      </c>
      <c r="F371" s="13">
        <v>10</v>
      </c>
      <c r="G371" s="13">
        <v>120</v>
      </c>
      <c r="H371" s="13">
        <v>11</v>
      </c>
      <c r="I371" s="13">
        <v>66</v>
      </c>
      <c r="J371" s="13">
        <v>17</v>
      </c>
      <c r="K371" s="13">
        <v>51</v>
      </c>
      <c r="L371" s="25">
        <f t="shared" si="98"/>
        <v>45</v>
      </c>
      <c r="M371" s="25">
        <f t="shared" si="99"/>
        <v>377</v>
      </c>
      <c r="N371" s="13">
        <v>45</v>
      </c>
      <c r="O371" s="13">
        <v>377</v>
      </c>
      <c r="P371" s="13">
        <f t="shared" si="100"/>
        <v>0</v>
      </c>
      <c r="Q371" s="13">
        <f t="shared" si="101"/>
        <v>0</v>
      </c>
      <c r="S371" s="13">
        <v>164</v>
      </c>
      <c r="U371" s="39" t="s">
        <v>883</v>
      </c>
      <c r="W371" s="13">
        <v>25</v>
      </c>
    </row>
    <row r="372" spans="1:23" x14ac:dyDescent="0.25">
      <c r="B372" t="s">
        <v>315</v>
      </c>
      <c r="C372" s="7" t="s">
        <v>981</v>
      </c>
      <c r="J372" s="13">
        <v>2</v>
      </c>
      <c r="K372" s="13">
        <v>6</v>
      </c>
      <c r="L372" s="25">
        <f t="shared" si="98"/>
        <v>2</v>
      </c>
      <c r="M372" s="25">
        <f t="shared" si="99"/>
        <v>6</v>
      </c>
      <c r="N372" s="13">
        <v>2</v>
      </c>
      <c r="O372" s="13">
        <v>6</v>
      </c>
      <c r="P372" s="13">
        <f t="shared" si="100"/>
        <v>0</v>
      </c>
      <c r="Q372" s="13">
        <f t="shared" si="101"/>
        <v>0</v>
      </c>
      <c r="S372" s="13">
        <v>5</v>
      </c>
      <c r="U372" s="39" t="s">
        <v>883</v>
      </c>
    </row>
    <row r="373" spans="1:23" x14ac:dyDescent="0.25">
      <c r="B373" t="s">
        <v>716</v>
      </c>
      <c r="C373" t="s">
        <v>982</v>
      </c>
      <c r="F373" s="13">
        <v>2</v>
      </c>
      <c r="G373" s="13">
        <v>24</v>
      </c>
      <c r="H373" s="13">
        <v>1</v>
      </c>
      <c r="I373" s="13">
        <v>6</v>
      </c>
      <c r="J373" s="13">
        <v>3</v>
      </c>
      <c r="K373" s="13">
        <v>9</v>
      </c>
      <c r="L373" s="25">
        <f t="shared" si="98"/>
        <v>6</v>
      </c>
      <c r="M373" s="25">
        <f t="shared" si="99"/>
        <v>39</v>
      </c>
      <c r="N373" s="13">
        <v>6</v>
      </c>
      <c r="O373" s="13">
        <v>39</v>
      </c>
      <c r="P373" s="13">
        <f t="shared" si="100"/>
        <v>0</v>
      </c>
      <c r="Q373" s="13">
        <f t="shared" si="101"/>
        <v>0</v>
      </c>
      <c r="S373" s="13">
        <v>30</v>
      </c>
      <c r="U373" s="39" t="s">
        <v>883</v>
      </c>
    </row>
    <row r="374" spans="1:23" x14ac:dyDescent="0.25">
      <c r="B374" t="s">
        <v>316</v>
      </c>
      <c r="C374" t="s">
        <v>983</v>
      </c>
      <c r="J374" s="13">
        <v>1</v>
      </c>
      <c r="K374" s="13">
        <v>3</v>
      </c>
      <c r="L374" s="25">
        <f t="shared" si="98"/>
        <v>1</v>
      </c>
      <c r="M374" s="25">
        <f t="shared" si="99"/>
        <v>3</v>
      </c>
      <c r="N374" s="13">
        <v>1</v>
      </c>
      <c r="O374" s="13">
        <v>3</v>
      </c>
      <c r="P374" s="13">
        <f t="shared" si="100"/>
        <v>0</v>
      </c>
      <c r="Q374" s="13">
        <f t="shared" si="101"/>
        <v>0</v>
      </c>
      <c r="S374" s="13">
        <v>3</v>
      </c>
      <c r="U374" s="39" t="s">
        <v>883</v>
      </c>
    </row>
    <row r="375" spans="1:23" ht="15.75" thickBot="1" x14ac:dyDescent="0.3">
      <c r="A375" s="2" t="s">
        <v>5</v>
      </c>
      <c r="B375" s="2"/>
      <c r="C375" s="2"/>
      <c r="D375" s="14">
        <f t="shared" ref="D375:T375" si="102">SUM(D356:D374)</f>
        <v>9</v>
      </c>
      <c r="E375" s="14">
        <f t="shared" si="102"/>
        <v>185</v>
      </c>
      <c r="F375" s="14">
        <f t="shared" si="102"/>
        <v>21</v>
      </c>
      <c r="G375" s="14">
        <f t="shared" si="102"/>
        <v>252</v>
      </c>
      <c r="H375" s="14">
        <f t="shared" si="102"/>
        <v>48</v>
      </c>
      <c r="I375" s="14">
        <f t="shared" si="102"/>
        <v>270</v>
      </c>
      <c r="J375" s="14">
        <f t="shared" si="102"/>
        <v>246</v>
      </c>
      <c r="K375" s="14">
        <f t="shared" si="102"/>
        <v>738</v>
      </c>
      <c r="L375" s="14">
        <f t="shared" si="102"/>
        <v>324</v>
      </c>
      <c r="M375" s="14">
        <f t="shared" si="102"/>
        <v>1445</v>
      </c>
      <c r="N375" s="14">
        <f t="shared" si="102"/>
        <v>324</v>
      </c>
      <c r="O375" s="14">
        <f t="shared" si="102"/>
        <v>1445</v>
      </c>
      <c r="P375" s="14">
        <f t="shared" si="102"/>
        <v>0</v>
      </c>
      <c r="Q375" s="14">
        <f t="shared" si="102"/>
        <v>0</v>
      </c>
      <c r="R375" s="14">
        <f t="shared" si="102"/>
        <v>0</v>
      </c>
      <c r="S375" s="14">
        <f t="shared" si="102"/>
        <v>1071</v>
      </c>
      <c r="T375" s="14">
        <f t="shared" si="102"/>
        <v>0</v>
      </c>
      <c r="U375" s="23"/>
      <c r="V375" s="14">
        <f>SUM(V356:V374)</f>
        <v>19271</v>
      </c>
      <c r="W375" s="14">
        <f>SUM(W356:W374)</f>
        <v>37</v>
      </c>
    </row>
    <row r="376" spans="1:23" ht="15.75" thickTop="1" x14ac:dyDescent="0.25">
      <c r="A376" t="s">
        <v>317</v>
      </c>
      <c r="B376" t="s">
        <v>318</v>
      </c>
      <c r="C376" t="s">
        <v>985</v>
      </c>
      <c r="F376" s="13">
        <v>1</v>
      </c>
      <c r="G376" s="13">
        <v>15</v>
      </c>
      <c r="J376" s="13">
        <v>5</v>
      </c>
      <c r="K376" s="13">
        <v>15</v>
      </c>
      <c r="L376" s="25">
        <f t="shared" ref="L376:L383" si="103">D376+H376+F376+J376</f>
        <v>6</v>
      </c>
      <c r="M376" s="25">
        <f t="shared" ref="M376:M383" si="104">E376+G376+I376+K376</f>
        <v>30</v>
      </c>
      <c r="N376" s="13">
        <v>6</v>
      </c>
      <c r="O376" s="13">
        <v>30</v>
      </c>
      <c r="P376" s="13">
        <f t="shared" ref="P376:Q383" si="105">L376-N376</f>
        <v>0</v>
      </c>
      <c r="Q376" s="13">
        <f t="shared" si="105"/>
        <v>0</v>
      </c>
      <c r="S376" s="13">
        <v>17</v>
      </c>
      <c r="U376" s="39" t="s">
        <v>879</v>
      </c>
      <c r="V376" s="13">
        <v>1929</v>
      </c>
      <c r="W376" s="13">
        <v>3</v>
      </c>
    </row>
    <row r="377" spans="1:23" x14ac:dyDescent="0.25">
      <c r="B377" t="s">
        <v>319</v>
      </c>
      <c r="C377" t="s">
        <v>986</v>
      </c>
      <c r="F377" s="13">
        <v>2</v>
      </c>
      <c r="G377" s="13">
        <v>30</v>
      </c>
      <c r="H377" s="13">
        <v>1</v>
      </c>
      <c r="I377" s="13">
        <v>7</v>
      </c>
      <c r="J377" s="13">
        <v>18</v>
      </c>
      <c r="K377" s="13">
        <v>54</v>
      </c>
      <c r="L377" s="25">
        <f t="shared" si="103"/>
        <v>21</v>
      </c>
      <c r="M377" s="25">
        <f t="shared" si="104"/>
        <v>91</v>
      </c>
      <c r="N377" s="13">
        <v>21</v>
      </c>
      <c r="O377" s="13">
        <v>91</v>
      </c>
      <c r="P377" s="13">
        <f t="shared" si="105"/>
        <v>0</v>
      </c>
      <c r="Q377" s="13">
        <f t="shared" si="105"/>
        <v>0</v>
      </c>
      <c r="R377" s="13">
        <v>2</v>
      </c>
      <c r="S377" s="13">
        <v>78</v>
      </c>
      <c r="U377" s="39" t="s">
        <v>879</v>
      </c>
    </row>
    <row r="378" spans="1:23" x14ac:dyDescent="0.25">
      <c r="B378" t="s">
        <v>320</v>
      </c>
      <c r="C378" t="s">
        <v>987</v>
      </c>
      <c r="D378" s="13">
        <v>1</v>
      </c>
      <c r="E378" s="13">
        <v>20</v>
      </c>
      <c r="F378" s="13">
        <v>2</v>
      </c>
      <c r="G378" s="13">
        <v>30</v>
      </c>
      <c r="H378" s="13">
        <v>1</v>
      </c>
      <c r="I378" s="13">
        <v>7</v>
      </c>
      <c r="J378" s="13">
        <v>8</v>
      </c>
      <c r="K378" s="13">
        <v>24</v>
      </c>
      <c r="L378" s="25">
        <f t="shared" si="103"/>
        <v>12</v>
      </c>
      <c r="M378" s="25">
        <f t="shared" si="104"/>
        <v>81</v>
      </c>
      <c r="N378" s="13">
        <v>12</v>
      </c>
      <c r="O378" s="13">
        <v>81</v>
      </c>
      <c r="P378" s="13">
        <f t="shared" si="105"/>
        <v>0</v>
      </c>
      <c r="Q378" s="13">
        <f t="shared" si="105"/>
        <v>0</v>
      </c>
      <c r="S378" s="13">
        <v>32</v>
      </c>
      <c r="U378" s="39" t="s">
        <v>879</v>
      </c>
    </row>
    <row r="379" spans="1:23" x14ac:dyDescent="0.25">
      <c r="B379" t="s">
        <v>650</v>
      </c>
      <c r="C379" t="s">
        <v>988</v>
      </c>
      <c r="F379" s="13">
        <v>2</v>
      </c>
      <c r="G379" s="13">
        <v>30</v>
      </c>
      <c r="J379" s="13">
        <v>9</v>
      </c>
      <c r="K379" s="13">
        <v>27</v>
      </c>
      <c r="L379" s="25">
        <f t="shared" si="103"/>
        <v>11</v>
      </c>
      <c r="M379" s="25">
        <f t="shared" si="104"/>
        <v>57</v>
      </c>
      <c r="N379" s="13">
        <v>11</v>
      </c>
      <c r="O379" s="13">
        <v>57</v>
      </c>
      <c r="P379" s="13">
        <f t="shared" si="105"/>
        <v>0</v>
      </c>
      <c r="Q379" s="13">
        <f t="shared" si="105"/>
        <v>0</v>
      </c>
      <c r="R379" s="13">
        <v>2</v>
      </c>
      <c r="S379" s="13">
        <v>32</v>
      </c>
      <c r="U379" s="39" t="s">
        <v>879</v>
      </c>
    </row>
    <row r="380" spans="1:23" x14ac:dyDescent="0.25">
      <c r="B380" t="s">
        <v>321</v>
      </c>
      <c r="C380" t="s">
        <v>992</v>
      </c>
      <c r="J380" s="13">
        <v>4</v>
      </c>
      <c r="K380" s="13">
        <v>12</v>
      </c>
      <c r="L380" s="25">
        <f t="shared" si="103"/>
        <v>4</v>
      </c>
      <c r="M380" s="25">
        <f t="shared" si="104"/>
        <v>12</v>
      </c>
      <c r="N380" s="13">
        <v>4</v>
      </c>
      <c r="O380" s="13">
        <v>12</v>
      </c>
      <c r="P380" s="13">
        <f t="shared" si="105"/>
        <v>0</v>
      </c>
      <c r="Q380" s="13">
        <f t="shared" si="105"/>
        <v>0</v>
      </c>
      <c r="S380" s="13">
        <v>11</v>
      </c>
      <c r="U380" s="39" t="s">
        <v>879</v>
      </c>
      <c r="V380" s="13">
        <v>2209</v>
      </c>
    </row>
    <row r="381" spans="1:23" x14ac:dyDescent="0.25">
      <c r="B381" t="s">
        <v>787</v>
      </c>
      <c r="C381" t="s">
        <v>991</v>
      </c>
      <c r="F381" s="13">
        <v>1</v>
      </c>
      <c r="G381" s="13">
        <v>15</v>
      </c>
      <c r="J381" s="13">
        <v>4</v>
      </c>
      <c r="K381" s="13">
        <v>12</v>
      </c>
      <c r="L381" s="25">
        <f t="shared" si="103"/>
        <v>5</v>
      </c>
      <c r="M381" s="25">
        <f t="shared" si="104"/>
        <v>27</v>
      </c>
      <c r="N381" s="13">
        <v>5</v>
      </c>
      <c r="O381" s="13">
        <v>27</v>
      </c>
      <c r="P381" s="13">
        <f t="shared" si="105"/>
        <v>0</v>
      </c>
      <c r="Q381" s="13">
        <f t="shared" si="105"/>
        <v>0</v>
      </c>
      <c r="R381" s="13">
        <v>2</v>
      </c>
      <c r="S381" s="13">
        <v>14</v>
      </c>
      <c r="U381" s="39" t="s">
        <v>882</v>
      </c>
    </row>
    <row r="382" spans="1:23" x14ac:dyDescent="0.25">
      <c r="B382" t="s">
        <v>322</v>
      </c>
      <c r="C382" t="s">
        <v>993</v>
      </c>
      <c r="D382" s="13">
        <v>1</v>
      </c>
      <c r="E382" s="13">
        <v>20</v>
      </c>
      <c r="F382" s="13">
        <v>2</v>
      </c>
      <c r="G382" s="13">
        <v>30</v>
      </c>
      <c r="J382" s="13">
        <v>13</v>
      </c>
      <c r="K382" s="13">
        <v>39</v>
      </c>
      <c r="L382" s="25">
        <f t="shared" si="103"/>
        <v>16</v>
      </c>
      <c r="M382" s="25">
        <f t="shared" si="104"/>
        <v>89</v>
      </c>
      <c r="N382" s="13">
        <v>16</v>
      </c>
      <c r="O382" s="13">
        <v>89</v>
      </c>
      <c r="P382" s="13">
        <f t="shared" si="105"/>
        <v>0</v>
      </c>
      <c r="Q382" s="13">
        <f t="shared" si="105"/>
        <v>0</v>
      </c>
      <c r="R382" s="13">
        <v>2</v>
      </c>
      <c r="S382" s="13">
        <v>30</v>
      </c>
      <c r="U382" s="39" t="s">
        <v>882</v>
      </c>
    </row>
    <row r="383" spans="1:23" x14ac:dyDescent="0.25">
      <c r="B383" t="s">
        <v>859</v>
      </c>
      <c r="C383" t="s">
        <v>994</v>
      </c>
      <c r="H383" s="13">
        <v>1</v>
      </c>
      <c r="I383" s="13">
        <v>7</v>
      </c>
      <c r="J383" s="13">
        <v>5</v>
      </c>
      <c r="K383" s="13">
        <v>15</v>
      </c>
      <c r="L383" s="25">
        <f t="shared" si="103"/>
        <v>6</v>
      </c>
      <c r="M383" s="25">
        <f t="shared" si="104"/>
        <v>22</v>
      </c>
      <c r="N383" s="13">
        <v>6</v>
      </c>
      <c r="O383" s="13">
        <v>22</v>
      </c>
      <c r="P383" s="13">
        <f t="shared" si="105"/>
        <v>0</v>
      </c>
      <c r="Q383" s="13">
        <f t="shared" si="105"/>
        <v>0</v>
      </c>
      <c r="R383" s="13">
        <v>3</v>
      </c>
      <c r="S383" s="13">
        <v>19</v>
      </c>
      <c r="U383" s="39" t="s">
        <v>882</v>
      </c>
    </row>
    <row r="384" spans="1:23" ht="15.75" thickBot="1" x14ac:dyDescent="0.3">
      <c r="A384" s="2" t="s">
        <v>1719</v>
      </c>
      <c r="B384" s="2"/>
      <c r="C384" s="2"/>
      <c r="D384" s="14">
        <f t="shared" ref="D384:W384" si="106">SUM(D376:D383)</f>
        <v>2</v>
      </c>
      <c r="E384" s="14">
        <f t="shared" si="106"/>
        <v>40</v>
      </c>
      <c r="F384" s="14">
        <f t="shared" si="106"/>
        <v>10</v>
      </c>
      <c r="G384" s="14">
        <f t="shared" si="106"/>
        <v>150</v>
      </c>
      <c r="H384" s="14">
        <f t="shared" si="106"/>
        <v>3</v>
      </c>
      <c r="I384" s="14">
        <f t="shared" si="106"/>
        <v>21</v>
      </c>
      <c r="J384" s="14">
        <f t="shared" si="106"/>
        <v>66</v>
      </c>
      <c r="K384" s="14">
        <f t="shared" si="106"/>
        <v>198</v>
      </c>
      <c r="L384" s="14">
        <f t="shared" si="106"/>
        <v>81</v>
      </c>
      <c r="M384" s="14">
        <f t="shared" si="106"/>
        <v>409</v>
      </c>
      <c r="N384" s="14">
        <f t="shared" si="106"/>
        <v>81</v>
      </c>
      <c r="O384" s="14">
        <f t="shared" si="106"/>
        <v>409</v>
      </c>
      <c r="P384" s="14">
        <f t="shared" si="106"/>
        <v>0</v>
      </c>
      <c r="Q384" s="14">
        <f t="shared" si="106"/>
        <v>0</v>
      </c>
      <c r="R384" s="14">
        <f t="shared" si="106"/>
        <v>11</v>
      </c>
      <c r="S384" s="14">
        <f t="shared" si="106"/>
        <v>233</v>
      </c>
      <c r="T384" s="14">
        <f t="shared" si="106"/>
        <v>0</v>
      </c>
      <c r="U384" s="14"/>
      <c r="V384" s="14">
        <f t="shared" si="106"/>
        <v>4138</v>
      </c>
      <c r="W384" s="14">
        <f t="shared" si="106"/>
        <v>3</v>
      </c>
    </row>
    <row r="385" spans="2:23" ht="15.75" thickTop="1" x14ac:dyDescent="0.25">
      <c r="B385" t="s">
        <v>323</v>
      </c>
      <c r="C385" t="s">
        <v>995</v>
      </c>
      <c r="J385" s="13">
        <v>7</v>
      </c>
      <c r="K385" s="13">
        <v>21</v>
      </c>
      <c r="L385" s="25">
        <f t="shared" ref="L385:L410" si="107">D385+H385+F385+J385</f>
        <v>7</v>
      </c>
      <c r="M385" s="25">
        <f t="shared" ref="M385:M410" si="108">E385+G385+I385+K385</f>
        <v>21</v>
      </c>
      <c r="N385" s="13">
        <v>7</v>
      </c>
      <c r="O385" s="13">
        <v>21</v>
      </c>
      <c r="P385" s="13">
        <f t="shared" ref="P385:P410" si="109">L385-N385</f>
        <v>0</v>
      </c>
      <c r="Q385" s="13">
        <f t="shared" ref="Q385:Q410" si="110">M385-O385</f>
        <v>0</v>
      </c>
      <c r="R385" s="13">
        <v>1</v>
      </c>
      <c r="S385" s="13">
        <v>27</v>
      </c>
      <c r="U385" s="39" t="s">
        <v>883</v>
      </c>
      <c r="V385" s="13">
        <v>922</v>
      </c>
    </row>
    <row r="386" spans="2:23" x14ac:dyDescent="0.25">
      <c r="B386" t="s">
        <v>324</v>
      </c>
      <c r="C386" t="s">
        <v>996</v>
      </c>
      <c r="D386" s="13">
        <v>1</v>
      </c>
      <c r="E386" s="13">
        <v>20</v>
      </c>
      <c r="J386" s="13">
        <v>9</v>
      </c>
      <c r="K386" s="13">
        <v>27</v>
      </c>
      <c r="L386" s="25">
        <f t="shared" si="107"/>
        <v>10</v>
      </c>
      <c r="M386" s="25">
        <f t="shared" si="108"/>
        <v>47</v>
      </c>
      <c r="N386" s="13">
        <v>10</v>
      </c>
      <c r="O386" s="13">
        <v>47</v>
      </c>
      <c r="P386" s="13">
        <f t="shared" si="109"/>
        <v>0</v>
      </c>
      <c r="Q386" s="13">
        <f t="shared" si="110"/>
        <v>0</v>
      </c>
      <c r="R386" s="13">
        <v>1</v>
      </c>
      <c r="S386" s="13">
        <v>21</v>
      </c>
      <c r="U386" s="39" t="s">
        <v>883</v>
      </c>
    </row>
    <row r="387" spans="2:23" x14ac:dyDescent="0.25">
      <c r="B387" t="s">
        <v>325</v>
      </c>
      <c r="C387" t="s">
        <v>997</v>
      </c>
      <c r="H387" s="13">
        <v>1</v>
      </c>
      <c r="I387" s="13">
        <v>5</v>
      </c>
      <c r="J387" s="13">
        <v>5</v>
      </c>
      <c r="K387" s="13">
        <v>15</v>
      </c>
      <c r="L387" s="25">
        <f t="shared" si="107"/>
        <v>6</v>
      </c>
      <c r="M387" s="25">
        <f t="shared" si="108"/>
        <v>20</v>
      </c>
      <c r="N387" s="13">
        <v>6</v>
      </c>
      <c r="O387" s="13">
        <v>20</v>
      </c>
      <c r="P387" s="13">
        <f t="shared" si="109"/>
        <v>0</v>
      </c>
      <c r="Q387" s="13">
        <f t="shared" si="110"/>
        <v>0</v>
      </c>
      <c r="R387" s="13">
        <v>1</v>
      </c>
      <c r="S387" s="13">
        <v>16</v>
      </c>
      <c r="U387" s="39" t="s">
        <v>883</v>
      </c>
    </row>
    <row r="388" spans="2:23" x14ac:dyDescent="0.25">
      <c r="B388" t="s">
        <v>648</v>
      </c>
      <c r="C388" t="s">
        <v>998</v>
      </c>
      <c r="J388" s="13">
        <v>10</v>
      </c>
      <c r="K388" s="13">
        <v>30</v>
      </c>
      <c r="L388" s="25">
        <f t="shared" si="107"/>
        <v>10</v>
      </c>
      <c r="M388" s="25">
        <f t="shared" si="108"/>
        <v>30</v>
      </c>
      <c r="N388" s="13">
        <v>10</v>
      </c>
      <c r="O388" s="13">
        <v>30</v>
      </c>
      <c r="P388" s="13">
        <f t="shared" si="109"/>
        <v>0</v>
      </c>
      <c r="Q388" s="13">
        <f t="shared" si="110"/>
        <v>0</v>
      </c>
      <c r="S388" s="13">
        <v>16</v>
      </c>
      <c r="U388" s="39" t="s">
        <v>881</v>
      </c>
      <c r="V388" s="13">
        <v>1749</v>
      </c>
      <c r="W388" s="13">
        <v>4</v>
      </c>
    </row>
    <row r="389" spans="2:23" x14ac:dyDescent="0.25">
      <c r="B389" t="s">
        <v>326</v>
      </c>
      <c r="C389" t="s">
        <v>999</v>
      </c>
      <c r="F389" s="13">
        <v>2</v>
      </c>
      <c r="G389" s="13">
        <v>30</v>
      </c>
      <c r="J389" s="13">
        <v>5</v>
      </c>
      <c r="K389" s="13">
        <v>15</v>
      </c>
      <c r="L389" s="25">
        <f t="shared" si="107"/>
        <v>7</v>
      </c>
      <c r="M389" s="25">
        <f t="shared" si="108"/>
        <v>45</v>
      </c>
      <c r="N389" s="13">
        <v>7</v>
      </c>
      <c r="O389" s="13">
        <v>45</v>
      </c>
      <c r="P389" s="13">
        <f t="shared" si="109"/>
        <v>0</v>
      </c>
      <c r="Q389" s="13">
        <f t="shared" si="110"/>
        <v>0</v>
      </c>
      <c r="R389" s="13">
        <v>2</v>
      </c>
      <c r="S389" s="13">
        <v>20</v>
      </c>
      <c r="U389" s="39" t="s">
        <v>881</v>
      </c>
    </row>
    <row r="390" spans="2:23" x14ac:dyDescent="0.25">
      <c r="B390" t="s">
        <v>327</v>
      </c>
      <c r="C390" t="s">
        <v>1000</v>
      </c>
      <c r="J390" s="13">
        <v>4</v>
      </c>
      <c r="K390" s="13">
        <v>12</v>
      </c>
      <c r="L390" s="25">
        <f t="shared" si="107"/>
        <v>4</v>
      </c>
      <c r="M390" s="25">
        <f t="shared" si="108"/>
        <v>12</v>
      </c>
      <c r="N390" s="13">
        <v>4</v>
      </c>
      <c r="O390" s="13">
        <v>12</v>
      </c>
      <c r="P390" s="13">
        <f t="shared" si="109"/>
        <v>0</v>
      </c>
      <c r="Q390" s="13">
        <f t="shared" si="110"/>
        <v>0</v>
      </c>
      <c r="R390" s="13">
        <v>1</v>
      </c>
      <c r="S390" s="13">
        <v>12</v>
      </c>
      <c r="U390" s="39" t="s">
        <v>881</v>
      </c>
    </row>
    <row r="391" spans="2:23" x14ac:dyDescent="0.25">
      <c r="B391" t="s">
        <v>649</v>
      </c>
      <c r="C391" t="s">
        <v>1001</v>
      </c>
      <c r="J391" s="13">
        <v>4</v>
      </c>
      <c r="K391" s="13">
        <v>12</v>
      </c>
      <c r="L391" s="25">
        <f t="shared" si="107"/>
        <v>4</v>
      </c>
      <c r="M391" s="25">
        <f t="shared" si="108"/>
        <v>12</v>
      </c>
      <c r="N391" s="13">
        <v>4</v>
      </c>
      <c r="O391" s="13">
        <v>12</v>
      </c>
      <c r="P391" s="13">
        <f t="shared" si="109"/>
        <v>0</v>
      </c>
      <c r="Q391" s="13">
        <f t="shared" si="110"/>
        <v>0</v>
      </c>
      <c r="R391" s="13">
        <v>1</v>
      </c>
      <c r="S391" s="13">
        <v>14</v>
      </c>
      <c r="U391" s="39" t="s">
        <v>881</v>
      </c>
    </row>
    <row r="392" spans="2:23" x14ac:dyDescent="0.25">
      <c r="B392" t="s">
        <v>328</v>
      </c>
      <c r="C392" t="s">
        <v>1002</v>
      </c>
      <c r="J392" s="13">
        <v>6</v>
      </c>
      <c r="K392" s="13">
        <v>18</v>
      </c>
      <c r="L392" s="25">
        <f t="shared" si="107"/>
        <v>6</v>
      </c>
      <c r="M392" s="25">
        <f t="shared" si="108"/>
        <v>18</v>
      </c>
      <c r="N392" s="13">
        <v>6</v>
      </c>
      <c r="O392" s="13">
        <v>18</v>
      </c>
      <c r="P392" s="13">
        <f t="shared" si="109"/>
        <v>0</v>
      </c>
      <c r="Q392" s="13">
        <f t="shared" si="110"/>
        <v>0</v>
      </c>
      <c r="R392" s="13">
        <v>2</v>
      </c>
      <c r="S392" s="13">
        <v>23</v>
      </c>
      <c r="U392" s="39" t="s">
        <v>881</v>
      </c>
    </row>
    <row r="393" spans="2:23" x14ac:dyDescent="0.25">
      <c r="B393" t="s">
        <v>329</v>
      </c>
      <c r="C393" t="s">
        <v>1004</v>
      </c>
      <c r="D393" s="13">
        <v>1</v>
      </c>
      <c r="E393" s="13">
        <v>20</v>
      </c>
      <c r="F393" s="13">
        <v>2</v>
      </c>
      <c r="G393" s="13">
        <v>30</v>
      </c>
      <c r="J393" s="13">
        <v>13</v>
      </c>
      <c r="K393" s="13">
        <v>39</v>
      </c>
      <c r="L393" s="25">
        <f t="shared" si="107"/>
        <v>16</v>
      </c>
      <c r="M393" s="25">
        <f t="shared" si="108"/>
        <v>89</v>
      </c>
      <c r="N393" s="13">
        <v>16</v>
      </c>
      <c r="O393" s="13">
        <v>89</v>
      </c>
      <c r="P393" s="13">
        <f t="shared" si="109"/>
        <v>0</v>
      </c>
      <c r="Q393" s="13">
        <f t="shared" si="110"/>
        <v>0</v>
      </c>
      <c r="S393" s="13">
        <v>73</v>
      </c>
      <c r="U393" s="39" t="s">
        <v>881</v>
      </c>
    </row>
    <row r="394" spans="2:23" x14ac:dyDescent="0.25">
      <c r="B394" t="s">
        <v>330</v>
      </c>
      <c r="C394" t="s">
        <v>1005</v>
      </c>
      <c r="F394" s="13">
        <v>3</v>
      </c>
      <c r="G394" s="13">
        <v>45</v>
      </c>
      <c r="J394" s="13">
        <v>4</v>
      </c>
      <c r="K394" s="13">
        <v>12</v>
      </c>
      <c r="L394" s="25">
        <f t="shared" si="107"/>
        <v>7</v>
      </c>
      <c r="M394" s="25">
        <f t="shared" si="108"/>
        <v>57</v>
      </c>
      <c r="N394" s="13">
        <v>7</v>
      </c>
      <c r="O394" s="13">
        <v>57</v>
      </c>
      <c r="P394" s="13">
        <f t="shared" si="109"/>
        <v>0</v>
      </c>
      <c r="Q394" s="13">
        <f t="shared" si="110"/>
        <v>0</v>
      </c>
      <c r="R394" s="13">
        <v>2</v>
      </c>
      <c r="S394" s="13">
        <v>24</v>
      </c>
      <c r="U394" s="39" t="s">
        <v>881</v>
      </c>
    </row>
    <row r="395" spans="2:23" x14ac:dyDescent="0.25">
      <c r="B395" t="s">
        <v>331</v>
      </c>
      <c r="C395" t="s">
        <v>1006</v>
      </c>
      <c r="D395" s="13">
        <v>1</v>
      </c>
      <c r="E395" s="13">
        <v>20</v>
      </c>
      <c r="J395" s="13">
        <v>8</v>
      </c>
      <c r="K395" s="13">
        <v>24</v>
      </c>
      <c r="L395" s="25">
        <f t="shared" si="107"/>
        <v>9</v>
      </c>
      <c r="M395" s="25">
        <f t="shared" si="108"/>
        <v>44</v>
      </c>
      <c r="N395" s="13">
        <v>9</v>
      </c>
      <c r="O395" s="13">
        <v>44</v>
      </c>
      <c r="P395" s="13">
        <f t="shared" si="109"/>
        <v>0</v>
      </c>
      <c r="Q395" s="13">
        <f t="shared" si="110"/>
        <v>0</v>
      </c>
      <c r="R395" s="13">
        <v>1</v>
      </c>
      <c r="S395" s="13">
        <v>26</v>
      </c>
      <c r="U395" s="39" t="s">
        <v>881</v>
      </c>
    </row>
    <row r="396" spans="2:23" x14ac:dyDescent="0.25">
      <c r="B396" t="s">
        <v>793</v>
      </c>
      <c r="C396" t="s">
        <v>1008</v>
      </c>
      <c r="F396" s="13">
        <v>1</v>
      </c>
      <c r="G396" s="13">
        <v>15</v>
      </c>
      <c r="J396" s="13">
        <v>10</v>
      </c>
      <c r="K396" s="13">
        <v>30</v>
      </c>
      <c r="L396" s="25">
        <f t="shared" si="107"/>
        <v>11</v>
      </c>
      <c r="M396" s="25">
        <f t="shared" si="108"/>
        <v>45</v>
      </c>
      <c r="N396" s="13">
        <v>11</v>
      </c>
      <c r="O396" s="13">
        <v>45</v>
      </c>
      <c r="P396" s="13">
        <f t="shared" si="109"/>
        <v>0</v>
      </c>
      <c r="Q396" s="13">
        <f t="shared" si="110"/>
        <v>0</v>
      </c>
      <c r="S396" s="13">
        <v>27</v>
      </c>
      <c r="U396" s="39" t="s">
        <v>881</v>
      </c>
    </row>
    <row r="397" spans="2:23" x14ac:dyDescent="0.25">
      <c r="B397" t="s">
        <v>332</v>
      </c>
      <c r="C397" t="s">
        <v>1010</v>
      </c>
      <c r="F397" s="13">
        <v>1</v>
      </c>
      <c r="G397" s="13">
        <v>15</v>
      </c>
      <c r="H397" s="13">
        <v>1</v>
      </c>
      <c r="I397" s="13">
        <v>5</v>
      </c>
      <c r="J397" s="13">
        <v>8</v>
      </c>
      <c r="K397" s="13">
        <v>24</v>
      </c>
      <c r="L397" s="25">
        <f t="shared" si="107"/>
        <v>10</v>
      </c>
      <c r="M397" s="25">
        <f t="shared" si="108"/>
        <v>44</v>
      </c>
      <c r="N397" s="13">
        <v>10</v>
      </c>
      <c r="O397" s="13">
        <v>44</v>
      </c>
      <c r="P397" s="13">
        <f t="shared" si="109"/>
        <v>0</v>
      </c>
      <c r="Q397" s="13">
        <f t="shared" si="110"/>
        <v>0</v>
      </c>
      <c r="R397" s="13">
        <v>1</v>
      </c>
      <c r="S397" s="13">
        <v>33</v>
      </c>
      <c r="U397" s="39" t="s">
        <v>880</v>
      </c>
      <c r="V397" s="13">
        <v>1118</v>
      </c>
    </row>
    <row r="398" spans="2:23" x14ac:dyDescent="0.25">
      <c r="B398" t="s">
        <v>333</v>
      </c>
      <c r="C398" t="s">
        <v>1011</v>
      </c>
      <c r="D398" s="13">
        <v>1</v>
      </c>
      <c r="E398" s="13">
        <v>20</v>
      </c>
      <c r="F398" s="13">
        <v>1</v>
      </c>
      <c r="G398" s="13">
        <v>15</v>
      </c>
      <c r="H398" s="13">
        <v>5</v>
      </c>
      <c r="I398" s="13">
        <v>25</v>
      </c>
      <c r="J398" s="13">
        <v>9</v>
      </c>
      <c r="K398" s="13">
        <v>27</v>
      </c>
      <c r="L398" s="25">
        <f t="shared" si="107"/>
        <v>16</v>
      </c>
      <c r="M398" s="25">
        <f t="shared" si="108"/>
        <v>87</v>
      </c>
      <c r="N398" s="13">
        <v>16</v>
      </c>
      <c r="O398" s="13">
        <v>87</v>
      </c>
      <c r="P398" s="13">
        <f t="shared" si="109"/>
        <v>0</v>
      </c>
      <c r="Q398" s="13">
        <f t="shared" si="110"/>
        <v>0</v>
      </c>
      <c r="R398" s="13">
        <v>2</v>
      </c>
      <c r="S398" s="13">
        <v>42</v>
      </c>
      <c r="U398" s="39" t="s">
        <v>880</v>
      </c>
    </row>
    <row r="399" spans="2:23" x14ac:dyDescent="0.25">
      <c r="B399" t="s">
        <v>334</v>
      </c>
      <c r="C399" t="s">
        <v>1012</v>
      </c>
      <c r="F399" s="13">
        <v>3</v>
      </c>
      <c r="G399" s="13">
        <v>45</v>
      </c>
      <c r="H399" s="13">
        <v>9</v>
      </c>
      <c r="I399" s="13">
        <v>45</v>
      </c>
      <c r="J399" s="13">
        <v>12</v>
      </c>
      <c r="K399" s="13">
        <v>36</v>
      </c>
      <c r="L399" s="25">
        <f t="shared" si="107"/>
        <v>24</v>
      </c>
      <c r="M399" s="25">
        <f t="shared" si="108"/>
        <v>126</v>
      </c>
      <c r="N399" s="13">
        <v>24</v>
      </c>
      <c r="O399" s="13">
        <v>126</v>
      </c>
      <c r="P399" s="13">
        <f t="shared" si="109"/>
        <v>0</v>
      </c>
      <c r="Q399" s="13">
        <f t="shared" si="110"/>
        <v>0</v>
      </c>
      <c r="R399" s="13">
        <v>3</v>
      </c>
      <c r="S399" s="13">
        <v>75</v>
      </c>
      <c r="U399" s="39" t="s">
        <v>880</v>
      </c>
    </row>
    <row r="400" spans="2:23" x14ac:dyDescent="0.25">
      <c r="B400" t="s">
        <v>335</v>
      </c>
      <c r="C400" t="s">
        <v>1013</v>
      </c>
      <c r="H400" s="13">
        <v>6</v>
      </c>
      <c r="I400" s="13">
        <v>30</v>
      </c>
      <c r="J400" s="13">
        <v>16</v>
      </c>
      <c r="K400" s="13">
        <v>48</v>
      </c>
      <c r="L400" s="25">
        <f t="shared" si="107"/>
        <v>22</v>
      </c>
      <c r="M400" s="25">
        <f t="shared" si="108"/>
        <v>78</v>
      </c>
      <c r="N400" s="13">
        <v>22</v>
      </c>
      <c r="O400" s="13">
        <v>78</v>
      </c>
      <c r="P400" s="13">
        <f t="shared" si="109"/>
        <v>0</v>
      </c>
      <c r="Q400" s="13">
        <f t="shared" si="110"/>
        <v>0</v>
      </c>
      <c r="R400" s="13">
        <v>3</v>
      </c>
      <c r="S400" s="13">
        <v>62</v>
      </c>
      <c r="U400" s="39" t="s">
        <v>880</v>
      </c>
    </row>
    <row r="401" spans="1:23" x14ac:dyDescent="0.25">
      <c r="B401" t="s">
        <v>337</v>
      </c>
      <c r="C401" t="s">
        <v>1014</v>
      </c>
      <c r="H401" s="13">
        <v>2</v>
      </c>
      <c r="I401" s="13">
        <v>10</v>
      </c>
      <c r="J401" s="13">
        <v>10</v>
      </c>
      <c r="K401" s="13">
        <v>30</v>
      </c>
      <c r="L401" s="25">
        <f t="shared" si="107"/>
        <v>12</v>
      </c>
      <c r="M401" s="25">
        <f t="shared" si="108"/>
        <v>40</v>
      </c>
      <c r="N401" s="13">
        <v>12</v>
      </c>
      <c r="O401" s="13">
        <v>40</v>
      </c>
      <c r="P401" s="13">
        <f t="shared" si="109"/>
        <v>0</v>
      </c>
      <c r="Q401" s="13">
        <f t="shared" si="110"/>
        <v>0</v>
      </c>
      <c r="R401" s="13">
        <v>2</v>
      </c>
      <c r="S401" s="13">
        <v>52</v>
      </c>
      <c r="U401" s="39" t="s">
        <v>880</v>
      </c>
    </row>
    <row r="402" spans="1:23" x14ac:dyDescent="0.25">
      <c r="B402" t="s">
        <v>796</v>
      </c>
      <c r="C402" t="s">
        <v>1016</v>
      </c>
      <c r="J402" s="13">
        <v>7</v>
      </c>
      <c r="K402" s="13">
        <v>21</v>
      </c>
      <c r="L402" s="25">
        <f t="shared" si="107"/>
        <v>7</v>
      </c>
      <c r="M402" s="25">
        <f t="shared" si="108"/>
        <v>21</v>
      </c>
      <c r="N402" s="13">
        <v>7</v>
      </c>
      <c r="O402" s="13">
        <v>21</v>
      </c>
      <c r="P402" s="13">
        <f t="shared" si="109"/>
        <v>0</v>
      </c>
      <c r="Q402" s="13">
        <f t="shared" si="110"/>
        <v>0</v>
      </c>
      <c r="R402" s="13">
        <v>4</v>
      </c>
      <c r="S402" s="13">
        <v>16</v>
      </c>
      <c r="U402" s="39" t="s">
        <v>888</v>
      </c>
      <c r="V402" s="13">
        <v>715</v>
      </c>
    </row>
    <row r="403" spans="1:23" x14ac:dyDescent="0.25">
      <c r="B403" t="s">
        <v>338</v>
      </c>
      <c r="C403" t="s">
        <v>1018</v>
      </c>
      <c r="F403" s="13">
        <v>1</v>
      </c>
      <c r="G403" s="13">
        <v>15</v>
      </c>
      <c r="H403" s="13">
        <v>4</v>
      </c>
      <c r="I403" s="13">
        <v>20</v>
      </c>
      <c r="J403" s="13">
        <v>10</v>
      </c>
      <c r="K403" s="13">
        <v>30</v>
      </c>
      <c r="L403" s="25">
        <f t="shared" si="107"/>
        <v>15</v>
      </c>
      <c r="M403" s="25">
        <f t="shared" si="108"/>
        <v>65</v>
      </c>
      <c r="N403" s="13">
        <v>15</v>
      </c>
      <c r="O403" s="13">
        <v>65</v>
      </c>
      <c r="P403" s="13">
        <f t="shared" si="109"/>
        <v>0</v>
      </c>
      <c r="Q403" s="13">
        <f t="shared" si="110"/>
        <v>0</v>
      </c>
      <c r="R403" s="13">
        <v>5</v>
      </c>
      <c r="S403" s="13">
        <v>28</v>
      </c>
      <c r="U403" s="39" t="s">
        <v>888</v>
      </c>
    </row>
    <row r="404" spans="1:23" x14ac:dyDescent="0.25">
      <c r="B404" t="s">
        <v>339</v>
      </c>
      <c r="C404" t="s">
        <v>1019</v>
      </c>
      <c r="F404" s="13">
        <v>2</v>
      </c>
      <c r="G404" s="13">
        <v>30</v>
      </c>
      <c r="H404" s="13">
        <v>4</v>
      </c>
      <c r="I404" s="13">
        <v>20</v>
      </c>
      <c r="J404" s="13">
        <v>35</v>
      </c>
      <c r="K404" s="13">
        <v>105</v>
      </c>
      <c r="L404" s="25">
        <f t="shared" si="107"/>
        <v>41</v>
      </c>
      <c r="M404" s="25">
        <f t="shared" si="108"/>
        <v>155</v>
      </c>
      <c r="N404" s="13">
        <v>41</v>
      </c>
      <c r="O404" s="13">
        <v>155</v>
      </c>
      <c r="P404" s="13">
        <f t="shared" si="109"/>
        <v>0</v>
      </c>
      <c r="Q404" s="13">
        <f t="shared" si="110"/>
        <v>0</v>
      </c>
      <c r="R404" s="13">
        <v>12</v>
      </c>
      <c r="S404" s="13">
        <v>98</v>
      </c>
      <c r="U404" s="39" t="s">
        <v>888</v>
      </c>
    </row>
    <row r="405" spans="1:23" x14ac:dyDescent="0.25">
      <c r="B405" t="s">
        <v>340</v>
      </c>
      <c r="C405" t="s">
        <v>1020</v>
      </c>
      <c r="J405" s="13">
        <v>5</v>
      </c>
      <c r="K405" s="13">
        <v>15</v>
      </c>
      <c r="L405" s="25">
        <f t="shared" si="107"/>
        <v>5</v>
      </c>
      <c r="M405" s="25">
        <f t="shared" si="108"/>
        <v>15</v>
      </c>
      <c r="N405" s="13">
        <v>5</v>
      </c>
      <c r="O405" s="13">
        <v>15</v>
      </c>
      <c r="P405" s="13">
        <f t="shared" si="109"/>
        <v>0</v>
      </c>
      <c r="Q405" s="13">
        <f t="shared" si="110"/>
        <v>0</v>
      </c>
      <c r="R405" s="13">
        <v>3</v>
      </c>
      <c r="S405" s="13">
        <v>6</v>
      </c>
      <c r="U405" s="39" t="s">
        <v>888</v>
      </c>
    </row>
    <row r="406" spans="1:23" x14ac:dyDescent="0.25">
      <c r="B406" t="s">
        <v>1722</v>
      </c>
      <c r="C406" t="s">
        <v>1021</v>
      </c>
      <c r="D406" s="13">
        <v>1</v>
      </c>
      <c r="E406" s="13">
        <v>20</v>
      </c>
      <c r="F406" s="13">
        <v>4</v>
      </c>
      <c r="G406" s="13">
        <v>60</v>
      </c>
      <c r="H406" s="13">
        <v>1</v>
      </c>
      <c r="I406" s="13">
        <v>5</v>
      </c>
      <c r="J406" s="13">
        <v>27</v>
      </c>
      <c r="K406" s="13">
        <v>81</v>
      </c>
      <c r="L406" s="25">
        <f t="shared" si="107"/>
        <v>33</v>
      </c>
      <c r="M406" s="25">
        <f t="shared" si="108"/>
        <v>166</v>
      </c>
      <c r="N406" s="13">
        <v>33</v>
      </c>
      <c r="O406" s="13">
        <v>166</v>
      </c>
      <c r="P406" s="13">
        <f t="shared" si="109"/>
        <v>0</v>
      </c>
      <c r="Q406" s="13">
        <f t="shared" si="110"/>
        <v>0</v>
      </c>
      <c r="R406" s="13">
        <v>14</v>
      </c>
      <c r="S406" s="13">
        <v>97</v>
      </c>
      <c r="U406" s="39" t="s">
        <v>888</v>
      </c>
    </row>
    <row r="407" spans="1:23" x14ac:dyDescent="0.25">
      <c r="B407" t="s">
        <v>341</v>
      </c>
      <c r="C407" t="s">
        <v>1551</v>
      </c>
      <c r="F407" s="13">
        <v>1</v>
      </c>
      <c r="G407" s="13">
        <v>15</v>
      </c>
      <c r="H407" s="13">
        <v>1</v>
      </c>
      <c r="I407" s="13">
        <v>5</v>
      </c>
      <c r="J407" s="13">
        <v>10</v>
      </c>
      <c r="K407" s="13">
        <v>30</v>
      </c>
      <c r="L407" s="25">
        <f t="shared" si="107"/>
        <v>12</v>
      </c>
      <c r="M407" s="25">
        <f t="shared" si="108"/>
        <v>50</v>
      </c>
      <c r="N407" s="13">
        <v>12</v>
      </c>
      <c r="O407" s="13">
        <v>50</v>
      </c>
      <c r="P407" s="13">
        <f t="shared" si="109"/>
        <v>0</v>
      </c>
      <c r="Q407" s="13">
        <f t="shared" si="110"/>
        <v>0</v>
      </c>
      <c r="R407" s="13">
        <v>2</v>
      </c>
      <c r="S407" s="13">
        <v>60</v>
      </c>
      <c r="U407" s="39" t="s">
        <v>889</v>
      </c>
      <c r="V407" s="13">
        <v>138</v>
      </c>
    </row>
    <row r="408" spans="1:23" x14ac:dyDescent="0.25">
      <c r="B408" t="s">
        <v>342</v>
      </c>
      <c r="C408" t="s">
        <v>1552</v>
      </c>
      <c r="H408" s="13">
        <v>1</v>
      </c>
      <c r="I408" s="13">
        <v>5</v>
      </c>
      <c r="J408" s="13">
        <v>9</v>
      </c>
      <c r="K408" s="13">
        <v>27</v>
      </c>
      <c r="L408" s="25">
        <f t="shared" si="107"/>
        <v>10</v>
      </c>
      <c r="M408" s="25">
        <f t="shared" si="108"/>
        <v>32</v>
      </c>
      <c r="N408" s="13">
        <v>10</v>
      </c>
      <c r="O408" s="13">
        <v>32</v>
      </c>
      <c r="P408" s="13">
        <f t="shared" si="109"/>
        <v>0</v>
      </c>
      <c r="Q408" s="13">
        <f t="shared" si="110"/>
        <v>0</v>
      </c>
      <c r="R408" s="13">
        <v>2</v>
      </c>
      <c r="S408" s="13">
        <v>40</v>
      </c>
      <c r="U408" s="39" t="s">
        <v>889</v>
      </c>
    </row>
    <row r="409" spans="1:23" x14ac:dyDescent="0.25">
      <c r="B409" t="s">
        <v>798</v>
      </c>
      <c r="C409" t="s">
        <v>1026</v>
      </c>
      <c r="H409" s="13">
        <v>2</v>
      </c>
      <c r="I409" s="13">
        <v>10</v>
      </c>
      <c r="J409" s="13">
        <v>9</v>
      </c>
      <c r="K409" s="13">
        <v>27</v>
      </c>
      <c r="L409" s="25">
        <f t="shared" si="107"/>
        <v>11</v>
      </c>
      <c r="M409" s="25">
        <f t="shared" si="108"/>
        <v>37</v>
      </c>
      <c r="N409" s="13">
        <v>11</v>
      </c>
      <c r="O409" s="13">
        <v>37</v>
      </c>
      <c r="P409" s="13">
        <f t="shared" si="109"/>
        <v>0</v>
      </c>
      <c r="Q409" s="13">
        <f t="shared" si="110"/>
        <v>0</v>
      </c>
      <c r="R409" s="13">
        <v>2</v>
      </c>
      <c r="S409" s="13">
        <v>25</v>
      </c>
      <c r="U409" s="39" t="s">
        <v>889</v>
      </c>
    </row>
    <row r="410" spans="1:23" x14ac:dyDescent="0.25">
      <c r="B410" t="s">
        <v>343</v>
      </c>
      <c r="C410" t="s">
        <v>1027</v>
      </c>
      <c r="J410" s="13">
        <v>13</v>
      </c>
      <c r="K410" s="13">
        <v>39</v>
      </c>
      <c r="L410" s="25">
        <f t="shared" si="107"/>
        <v>13</v>
      </c>
      <c r="M410" s="25">
        <f t="shared" si="108"/>
        <v>39</v>
      </c>
      <c r="N410" s="13">
        <v>13</v>
      </c>
      <c r="O410" s="13">
        <v>39</v>
      </c>
      <c r="P410" s="13">
        <f t="shared" si="109"/>
        <v>0</v>
      </c>
      <c r="Q410" s="13">
        <f t="shared" si="110"/>
        <v>0</v>
      </c>
      <c r="R410" s="13">
        <v>3</v>
      </c>
      <c r="S410" s="13">
        <v>75</v>
      </c>
      <c r="U410" s="39" t="s">
        <v>889</v>
      </c>
    </row>
    <row r="411" spans="1:23" ht="15.75" thickBot="1" x14ac:dyDescent="0.3">
      <c r="A411" s="2" t="s">
        <v>1719</v>
      </c>
      <c r="B411" s="2"/>
      <c r="C411" s="2"/>
      <c r="D411" s="14">
        <f t="shared" ref="D411:W411" si="111">SUM(D384:D410)</f>
        <v>7</v>
      </c>
      <c r="E411" s="14">
        <f t="shared" si="111"/>
        <v>140</v>
      </c>
      <c r="F411" s="14">
        <f t="shared" si="111"/>
        <v>31</v>
      </c>
      <c r="G411" s="14">
        <f t="shared" si="111"/>
        <v>465</v>
      </c>
      <c r="H411" s="14">
        <f t="shared" si="111"/>
        <v>40</v>
      </c>
      <c r="I411" s="14">
        <f t="shared" si="111"/>
        <v>206</v>
      </c>
      <c r="J411" s="14">
        <f t="shared" si="111"/>
        <v>331</v>
      </c>
      <c r="K411" s="14">
        <f t="shared" si="111"/>
        <v>993</v>
      </c>
      <c r="L411" s="14">
        <f t="shared" si="111"/>
        <v>409</v>
      </c>
      <c r="M411" s="14">
        <f t="shared" si="111"/>
        <v>1804</v>
      </c>
      <c r="N411" s="14">
        <f t="shared" si="111"/>
        <v>409</v>
      </c>
      <c r="O411" s="14">
        <f t="shared" si="111"/>
        <v>1804</v>
      </c>
      <c r="P411" s="14">
        <f t="shared" si="111"/>
        <v>0</v>
      </c>
      <c r="Q411" s="14">
        <f t="shared" si="111"/>
        <v>0</v>
      </c>
      <c r="R411" s="14">
        <f t="shared" si="111"/>
        <v>81</v>
      </c>
      <c r="S411" s="14">
        <f t="shared" si="111"/>
        <v>1241</v>
      </c>
      <c r="T411" s="14">
        <f t="shared" si="111"/>
        <v>0</v>
      </c>
      <c r="U411" s="14"/>
      <c r="V411" s="14">
        <f t="shared" si="111"/>
        <v>8780</v>
      </c>
      <c r="W411" s="14">
        <f t="shared" si="111"/>
        <v>7</v>
      </c>
    </row>
    <row r="412" spans="1:23" ht="15.75" thickTop="1" x14ac:dyDescent="0.25">
      <c r="B412" t="s">
        <v>344</v>
      </c>
      <c r="C412" t="s">
        <v>1028</v>
      </c>
      <c r="J412" s="13">
        <v>6</v>
      </c>
      <c r="K412" s="13">
        <f t="shared" ref="K412:K428" si="112">J412*3</f>
        <v>18</v>
      </c>
      <c r="L412" s="25">
        <f t="shared" ref="L412:L428" si="113">D412+H412+F412+J412</f>
        <v>6</v>
      </c>
      <c r="M412" s="25">
        <f t="shared" ref="M412:M428" si="114">E412+G412+I412+K412</f>
        <v>18</v>
      </c>
      <c r="N412" s="13">
        <v>6</v>
      </c>
      <c r="O412" s="13">
        <v>18</v>
      </c>
      <c r="P412" s="13">
        <f t="shared" ref="P412:P428" si="115">L412-N412</f>
        <v>0</v>
      </c>
      <c r="Q412" s="13">
        <f t="shared" ref="Q412:Q428" si="116">M412-O412</f>
        <v>0</v>
      </c>
      <c r="R412" s="13">
        <v>1</v>
      </c>
      <c r="S412" s="13">
        <v>20</v>
      </c>
      <c r="U412" s="39" t="s">
        <v>890</v>
      </c>
      <c r="V412" s="13">
        <v>1017</v>
      </c>
    </row>
    <row r="413" spans="1:23" x14ac:dyDescent="0.25">
      <c r="B413" t="s">
        <v>345</v>
      </c>
      <c r="C413" t="s">
        <v>1029</v>
      </c>
      <c r="F413" s="13">
        <v>2</v>
      </c>
      <c r="G413" s="13">
        <f t="shared" ref="G413:G428" si="117">F413*15</f>
        <v>30</v>
      </c>
      <c r="H413" s="13">
        <v>1</v>
      </c>
      <c r="I413" s="13">
        <f t="shared" ref="I413:I428" si="118">H413*5</f>
        <v>5</v>
      </c>
      <c r="J413" s="13">
        <v>8</v>
      </c>
      <c r="K413" s="13">
        <f t="shared" si="112"/>
        <v>24</v>
      </c>
      <c r="L413" s="25">
        <f t="shared" si="113"/>
        <v>11</v>
      </c>
      <c r="M413" s="25">
        <f t="shared" si="114"/>
        <v>59</v>
      </c>
      <c r="N413" s="13">
        <v>11</v>
      </c>
      <c r="O413" s="13">
        <v>59</v>
      </c>
      <c r="P413" s="13">
        <f t="shared" si="115"/>
        <v>0</v>
      </c>
      <c r="Q413" s="13">
        <f t="shared" si="116"/>
        <v>0</v>
      </c>
      <c r="R413" s="13">
        <v>1</v>
      </c>
      <c r="S413" s="13">
        <v>58</v>
      </c>
      <c r="U413" s="39" t="s">
        <v>890</v>
      </c>
    </row>
    <row r="414" spans="1:23" x14ac:dyDescent="0.25">
      <c r="B414" t="s">
        <v>346</v>
      </c>
      <c r="C414" t="s">
        <v>1030</v>
      </c>
      <c r="F414" s="13">
        <v>1</v>
      </c>
      <c r="G414" s="13">
        <f t="shared" si="117"/>
        <v>15</v>
      </c>
      <c r="H414" s="13">
        <v>2</v>
      </c>
      <c r="I414" s="13">
        <f t="shared" si="118"/>
        <v>10</v>
      </c>
      <c r="J414" s="13">
        <v>3</v>
      </c>
      <c r="K414" s="13">
        <f t="shared" si="112"/>
        <v>9</v>
      </c>
      <c r="L414" s="25">
        <f t="shared" si="113"/>
        <v>6</v>
      </c>
      <c r="M414" s="25">
        <f t="shared" si="114"/>
        <v>34</v>
      </c>
      <c r="N414" s="13">
        <v>6</v>
      </c>
      <c r="O414" s="13">
        <v>34</v>
      </c>
      <c r="P414" s="13">
        <f t="shared" si="115"/>
        <v>0</v>
      </c>
      <c r="Q414" s="13">
        <f t="shared" si="116"/>
        <v>0</v>
      </c>
      <c r="R414" s="13">
        <v>2</v>
      </c>
      <c r="S414" s="13">
        <v>22</v>
      </c>
      <c r="U414" s="39" t="s">
        <v>890</v>
      </c>
    </row>
    <row r="415" spans="1:23" x14ac:dyDescent="0.25">
      <c r="B415" t="s">
        <v>347</v>
      </c>
      <c r="C415" t="s">
        <v>1031</v>
      </c>
      <c r="F415" s="13">
        <v>1</v>
      </c>
      <c r="G415" s="13">
        <f t="shared" si="117"/>
        <v>15</v>
      </c>
      <c r="H415" s="13">
        <v>1</v>
      </c>
      <c r="I415" s="13">
        <f t="shared" si="118"/>
        <v>5</v>
      </c>
      <c r="J415" s="13">
        <v>4</v>
      </c>
      <c r="K415" s="13">
        <f t="shared" si="112"/>
        <v>12</v>
      </c>
      <c r="L415" s="25">
        <f t="shared" si="113"/>
        <v>6</v>
      </c>
      <c r="M415" s="25">
        <f t="shared" si="114"/>
        <v>32</v>
      </c>
      <c r="N415" s="13">
        <v>6</v>
      </c>
      <c r="O415" s="13">
        <v>32</v>
      </c>
      <c r="P415" s="13">
        <f t="shared" si="115"/>
        <v>0</v>
      </c>
      <c r="Q415" s="13">
        <f t="shared" si="116"/>
        <v>0</v>
      </c>
      <c r="R415" s="13">
        <v>1</v>
      </c>
      <c r="S415" s="13">
        <v>40</v>
      </c>
      <c r="U415" s="39" t="s">
        <v>890</v>
      </c>
    </row>
    <row r="416" spans="1:23" x14ac:dyDescent="0.25">
      <c r="B416" t="s">
        <v>359</v>
      </c>
      <c r="C416" t="s">
        <v>1032</v>
      </c>
      <c r="F416" s="13">
        <v>1</v>
      </c>
      <c r="G416" s="13">
        <f t="shared" si="117"/>
        <v>15</v>
      </c>
      <c r="I416" s="13">
        <f t="shared" si="118"/>
        <v>0</v>
      </c>
      <c r="J416" s="13">
        <v>4</v>
      </c>
      <c r="K416" s="13">
        <f t="shared" si="112"/>
        <v>12</v>
      </c>
      <c r="L416" s="25">
        <f t="shared" si="113"/>
        <v>5</v>
      </c>
      <c r="M416" s="25">
        <f t="shared" si="114"/>
        <v>27</v>
      </c>
      <c r="N416" s="13">
        <v>5</v>
      </c>
      <c r="O416" s="13">
        <v>27</v>
      </c>
      <c r="P416" s="13">
        <f t="shared" si="115"/>
        <v>0</v>
      </c>
      <c r="Q416" s="13">
        <f t="shared" si="116"/>
        <v>0</v>
      </c>
      <c r="R416" s="13">
        <v>1</v>
      </c>
      <c r="S416" s="13">
        <v>32</v>
      </c>
      <c r="U416" s="39" t="s">
        <v>890</v>
      </c>
    </row>
    <row r="417" spans="1:23" x14ac:dyDescent="0.25">
      <c r="B417" t="s">
        <v>348</v>
      </c>
      <c r="C417" t="s">
        <v>1033</v>
      </c>
      <c r="F417" s="13">
        <v>1</v>
      </c>
      <c r="G417" s="13">
        <f t="shared" si="117"/>
        <v>15</v>
      </c>
      <c r="I417" s="13">
        <f t="shared" si="118"/>
        <v>0</v>
      </c>
      <c r="J417" s="13">
        <v>3</v>
      </c>
      <c r="K417" s="13">
        <f t="shared" si="112"/>
        <v>9</v>
      </c>
      <c r="L417" s="25">
        <f t="shared" si="113"/>
        <v>4</v>
      </c>
      <c r="M417" s="25">
        <f t="shared" si="114"/>
        <v>24</v>
      </c>
      <c r="N417" s="13">
        <v>4</v>
      </c>
      <c r="O417" s="13">
        <v>24</v>
      </c>
      <c r="P417" s="13">
        <f t="shared" si="115"/>
        <v>0</v>
      </c>
      <c r="Q417" s="13">
        <f t="shared" si="116"/>
        <v>0</v>
      </c>
      <c r="R417" s="13">
        <v>2</v>
      </c>
      <c r="S417" s="13">
        <v>23</v>
      </c>
      <c r="U417" s="39" t="s">
        <v>890</v>
      </c>
    </row>
    <row r="418" spans="1:23" x14ac:dyDescent="0.25">
      <c r="B418" t="s">
        <v>349</v>
      </c>
      <c r="C418" t="s">
        <v>1034</v>
      </c>
      <c r="G418" s="13">
        <f t="shared" si="117"/>
        <v>0</v>
      </c>
      <c r="I418" s="13">
        <f t="shared" si="118"/>
        <v>0</v>
      </c>
      <c r="J418" s="13">
        <v>7</v>
      </c>
      <c r="K418" s="13">
        <f t="shared" si="112"/>
        <v>21</v>
      </c>
      <c r="L418" s="25">
        <f t="shared" si="113"/>
        <v>7</v>
      </c>
      <c r="M418" s="25">
        <f t="shared" si="114"/>
        <v>21</v>
      </c>
      <c r="N418" s="13">
        <v>7</v>
      </c>
      <c r="O418" s="13">
        <v>21</v>
      </c>
      <c r="P418" s="13">
        <f t="shared" si="115"/>
        <v>0</v>
      </c>
      <c r="Q418" s="13">
        <f t="shared" si="116"/>
        <v>0</v>
      </c>
      <c r="R418" s="13">
        <v>1</v>
      </c>
      <c r="S418" s="13">
        <v>37</v>
      </c>
      <c r="U418" s="39" t="s">
        <v>891</v>
      </c>
      <c r="V418" s="13">
        <v>318</v>
      </c>
    </row>
    <row r="419" spans="1:23" x14ac:dyDescent="0.25">
      <c r="B419" t="s">
        <v>350</v>
      </c>
      <c r="C419" t="s">
        <v>1035</v>
      </c>
      <c r="F419" s="13">
        <v>1</v>
      </c>
      <c r="G419" s="13">
        <f t="shared" si="117"/>
        <v>15</v>
      </c>
      <c r="I419" s="13">
        <f t="shared" si="118"/>
        <v>0</v>
      </c>
      <c r="J419" s="13">
        <v>8</v>
      </c>
      <c r="K419" s="13">
        <f t="shared" si="112"/>
        <v>24</v>
      </c>
      <c r="L419" s="25">
        <f t="shared" si="113"/>
        <v>9</v>
      </c>
      <c r="M419" s="25">
        <f t="shared" si="114"/>
        <v>39</v>
      </c>
      <c r="N419" s="13">
        <v>9</v>
      </c>
      <c r="O419" s="13">
        <v>39</v>
      </c>
      <c r="P419" s="13">
        <f t="shared" si="115"/>
        <v>0</v>
      </c>
      <c r="Q419" s="13">
        <f t="shared" si="116"/>
        <v>0</v>
      </c>
      <c r="R419" s="13">
        <v>1</v>
      </c>
      <c r="S419" s="13">
        <v>48</v>
      </c>
      <c r="U419" s="39" t="s">
        <v>891</v>
      </c>
    </row>
    <row r="420" spans="1:23" x14ac:dyDescent="0.25">
      <c r="B420" t="s">
        <v>651</v>
      </c>
      <c r="C420" t="s">
        <v>1036</v>
      </c>
      <c r="G420" s="13">
        <f t="shared" si="117"/>
        <v>0</v>
      </c>
      <c r="H420" s="13">
        <v>4</v>
      </c>
      <c r="I420" s="13">
        <f t="shared" si="118"/>
        <v>20</v>
      </c>
      <c r="J420" s="13">
        <v>5</v>
      </c>
      <c r="K420" s="13">
        <f t="shared" si="112"/>
        <v>15</v>
      </c>
      <c r="L420" s="25">
        <f t="shared" si="113"/>
        <v>9</v>
      </c>
      <c r="M420" s="25">
        <f t="shared" si="114"/>
        <v>35</v>
      </c>
      <c r="N420" s="13">
        <v>9</v>
      </c>
      <c r="O420" s="13">
        <v>35</v>
      </c>
      <c r="P420" s="13">
        <f t="shared" si="115"/>
        <v>0</v>
      </c>
      <c r="Q420" s="13">
        <f t="shared" si="116"/>
        <v>0</v>
      </c>
      <c r="R420" s="13">
        <v>2</v>
      </c>
      <c r="S420" s="13">
        <v>30</v>
      </c>
      <c r="U420" s="39" t="s">
        <v>891</v>
      </c>
    </row>
    <row r="421" spans="1:23" x14ac:dyDescent="0.25">
      <c r="B421" t="s">
        <v>351</v>
      </c>
      <c r="C421" t="s">
        <v>1037</v>
      </c>
      <c r="F421" s="13">
        <v>1</v>
      </c>
      <c r="G421" s="13">
        <f t="shared" si="117"/>
        <v>15</v>
      </c>
      <c r="H421" s="13">
        <v>1</v>
      </c>
      <c r="I421" s="13">
        <f t="shared" si="118"/>
        <v>5</v>
      </c>
      <c r="J421" s="13">
        <v>4</v>
      </c>
      <c r="K421" s="13">
        <f t="shared" si="112"/>
        <v>12</v>
      </c>
      <c r="L421" s="25">
        <f t="shared" si="113"/>
        <v>6</v>
      </c>
      <c r="M421" s="25">
        <f t="shared" si="114"/>
        <v>32</v>
      </c>
      <c r="N421" s="13">
        <v>6</v>
      </c>
      <c r="O421" s="13">
        <v>32</v>
      </c>
      <c r="P421" s="13">
        <f t="shared" si="115"/>
        <v>0</v>
      </c>
      <c r="Q421" s="13">
        <f t="shared" si="116"/>
        <v>0</v>
      </c>
      <c r="R421" s="13">
        <v>1</v>
      </c>
      <c r="S421" s="13">
        <v>27</v>
      </c>
      <c r="U421" s="39" t="s">
        <v>891</v>
      </c>
    </row>
    <row r="422" spans="1:23" x14ac:dyDescent="0.25">
      <c r="B422" t="s">
        <v>352</v>
      </c>
      <c r="C422" t="s">
        <v>1038</v>
      </c>
      <c r="F422" s="13">
        <v>1</v>
      </c>
      <c r="G422" s="13">
        <f t="shared" si="117"/>
        <v>15</v>
      </c>
      <c r="H422" s="13">
        <v>1</v>
      </c>
      <c r="I422" s="13">
        <f t="shared" si="118"/>
        <v>5</v>
      </c>
      <c r="J422" s="13">
        <v>4</v>
      </c>
      <c r="K422" s="13">
        <f t="shared" si="112"/>
        <v>12</v>
      </c>
      <c r="L422" s="25">
        <f t="shared" si="113"/>
        <v>6</v>
      </c>
      <c r="M422" s="25">
        <f t="shared" si="114"/>
        <v>32</v>
      </c>
      <c r="N422" s="13">
        <v>6</v>
      </c>
      <c r="O422" s="13">
        <v>32</v>
      </c>
      <c r="P422" s="13">
        <f t="shared" si="115"/>
        <v>0</v>
      </c>
      <c r="Q422" s="13">
        <f t="shared" si="116"/>
        <v>0</v>
      </c>
      <c r="R422" s="13">
        <v>1</v>
      </c>
      <c r="S422" s="13">
        <v>20</v>
      </c>
      <c r="U422" s="39" t="s">
        <v>892</v>
      </c>
      <c r="V422" s="13">
        <v>166</v>
      </c>
    </row>
    <row r="423" spans="1:23" x14ac:dyDescent="0.25">
      <c r="B423" t="s">
        <v>677</v>
      </c>
      <c r="C423" t="s">
        <v>1039</v>
      </c>
      <c r="G423" s="13">
        <f t="shared" si="117"/>
        <v>0</v>
      </c>
      <c r="H423" s="13">
        <v>3</v>
      </c>
      <c r="I423" s="13">
        <f t="shared" si="118"/>
        <v>15</v>
      </c>
      <c r="J423" s="13">
        <v>4</v>
      </c>
      <c r="K423" s="13">
        <f t="shared" si="112"/>
        <v>12</v>
      </c>
      <c r="L423" s="25">
        <f t="shared" si="113"/>
        <v>7</v>
      </c>
      <c r="M423" s="25">
        <f t="shared" si="114"/>
        <v>27</v>
      </c>
      <c r="N423" s="13">
        <v>7</v>
      </c>
      <c r="O423" s="13">
        <v>27</v>
      </c>
      <c r="P423" s="13">
        <f t="shared" si="115"/>
        <v>0</v>
      </c>
      <c r="Q423" s="13">
        <f t="shared" si="116"/>
        <v>0</v>
      </c>
      <c r="R423" s="13">
        <v>2</v>
      </c>
      <c r="S423" s="13">
        <v>47</v>
      </c>
      <c r="U423" s="39" t="s">
        <v>892</v>
      </c>
    </row>
    <row r="424" spans="1:23" x14ac:dyDescent="0.25">
      <c r="B424" t="s">
        <v>354</v>
      </c>
      <c r="C424" t="s">
        <v>1040</v>
      </c>
      <c r="F424" s="13">
        <v>1</v>
      </c>
      <c r="G424" s="13">
        <f t="shared" si="117"/>
        <v>15</v>
      </c>
      <c r="H424" s="13">
        <v>8</v>
      </c>
      <c r="I424" s="13">
        <f t="shared" si="118"/>
        <v>40</v>
      </c>
      <c r="J424" s="13">
        <v>5</v>
      </c>
      <c r="K424" s="13">
        <f t="shared" si="112"/>
        <v>15</v>
      </c>
      <c r="L424" s="25">
        <f t="shared" si="113"/>
        <v>14</v>
      </c>
      <c r="M424" s="25">
        <f t="shared" si="114"/>
        <v>70</v>
      </c>
      <c r="N424" s="13">
        <v>14</v>
      </c>
      <c r="O424" s="13">
        <v>70</v>
      </c>
      <c r="P424" s="13">
        <f t="shared" si="115"/>
        <v>0</v>
      </c>
      <c r="Q424" s="13">
        <f t="shared" si="116"/>
        <v>0</v>
      </c>
      <c r="R424" s="13">
        <v>2</v>
      </c>
      <c r="S424" s="13">
        <v>63</v>
      </c>
      <c r="U424" s="39" t="s">
        <v>892</v>
      </c>
    </row>
    <row r="425" spans="1:23" x14ac:dyDescent="0.25">
      <c r="B425" t="s">
        <v>355</v>
      </c>
      <c r="C425" t="s">
        <v>1041</v>
      </c>
      <c r="F425" s="13">
        <v>4</v>
      </c>
      <c r="G425" s="13">
        <f t="shared" si="117"/>
        <v>60</v>
      </c>
      <c r="H425" s="13">
        <v>8</v>
      </c>
      <c r="I425" s="13">
        <f t="shared" si="118"/>
        <v>40</v>
      </c>
      <c r="J425" s="13">
        <v>4</v>
      </c>
      <c r="K425" s="13">
        <f t="shared" si="112"/>
        <v>12</v>
      </c>
      <c r="L425" s="25">
        <f t="shared" si="113"/>
        <v>16</v>
      </c>
      <c r="M425" s="25">
        <f t="shared" si="114"/>
        <v>112</v>
      </c>
      <c r="N425" s="13">
        <v>16</v>
      </c>
      <c r="O425" s="13">
        <v>112</v>
      </c>
      <c r="P425" s="13">
        <f t="shared" si="115"/>
        <v>0</v>
      </c>
      <c r="Q425" s="13">
        <f t="shared" si="116"/>
        <v>0</v>
      </c>
      <c r="S425" s="13">
        <v>51</v>
      </c>
      <c r="U425" s="39" t="s">
        <v>893</v>
      </c>
      <c r="V425" s="13">
        <v>3374</v>
      </c>
      <c r="W425" s="13">
        <v>4</v>
      </c>
    </row>
    <row r="426" spans="1:23" x14ac:dyDescent="0.25">
      <c r="B426" t="s">
        <v>356</v>
      </c>
      <c r="C426" t="s">
        <v>1042</v>
      </c>
      <c r="F426" s="13">
        <v>2</v>
      </c>
      <c r="G426" s="13">
        <f t="shared" si="117"/>
        <v>30</v>
      </c>
      <c r="H426" s="13">
        <v>3</v>
      </c>
      <c r="I426" s="13">
        <f t="shared" si="118"/>
        <v>15</v>
      </c>
      <c r="J426" s="13">
        <v>4</v>
      </c>
      <c r="K426" s="13">
        <f t="shared" si="112"/>
        <v>12</v>
      </c>
      <c r="L426" s="25">
        <f t="shared" si="113"/>
        <v>9</v>
      </c>
      <c r="M426" s="25">
        <f t="shared" si="114"/>
        <v>57</v>
      </c>
      <c r="N426" s="13">
        <v>9</v>
      </c>
      <c r="O426" s="13">
        <v>57</v>
      </c>
      <c r="P426" s="13">
        <f t="shared" si="115"/>
        <v>0</v>
      </c>
      <c r="Q426" s="13">
        <f t="shared" si="116"/>
        <v>0</v>
      </c>
      <c r="R426" s="13">
        <v>1</v>
      </c>
      <c r="S426" s="13">
        <v>37</v>
      </c>
      <c r="U426" s="39" t="s">
        <v>893</v>
      </c>
    </row>
    <row r="427" spans="1:23" x14ac:dyDescent="0.25">
      <c r="B427" t="s">
        <v>357</v>
      </c>
      <c r="C427" t="s">
        <v>1043</v>
      </c>
      <c r="G427" s="13">
        <f t="shared" si="117"/>
        <v>0</v>
      </c>
      <c r="H427" s="13">
        <v>1</v>
      </c>
      <c r="I427" s="13">
        <f t="shared" si="118"/>
        <v>5</v>
      </c>
      <c r="J427" s="13">
        <v>2</v>
      </c>
      <c r="K427" s="13">
        <f t="shared" si="112"/>
        <v>6</v>
      </c>
      <c r="L427" s="25">
        <f t="shared" si="113"/>
        <v>3</v>
      </c>
      <c r="M427" s="25">
        <f t="shared" si="114"/>
        <v>11</v>
      </c>
      <c r="N427" s="13">
        <v>3</v>
      </c>
      <c r="O427" s="13">
        <v>11</v>
      </c>
      <c r="P427" s="13">
        <f t="shared" si="115"/>
        <v>0</v>
      </c>
      <c r="Q427" s="13">
        <f t="shared" si="116"/>
        <v>0</v>
      </c>
      <c r="R427" s="13">
        <v>2</v>
      </c>
      <c r="S427" s="13">
        <v>18</v>
      </c>
      <c r="U427" s="39" t="s">
        <v>893</v>
      </c>
    </row>
    <row r="428" spans="1:23" x14ac:dyDescent="0.25">
      <c r="B428" t="s">
        <v>358</v>
      </c>
      <c r="C428" t="s">
        <v>1044</v>
      </c>
      <c r="F428" s="13">
        <v>2</v>
      </c>
      <c r="G428" s="13">
        <f t="shared" si="117"/>
        <v>30</v>
      </c>
      <c r="I428" s="13">
        <f t="shared" si="118"/>
        <v>0</v>
      </c>
      <c r="J428" s="13">
        <v>3</v>
      </c>
      <c r="K428" s="13">
        <f t="shared" si="112"/>
        <v>9</v>
      </c>
      <c r="L428" s="25">
        <f t="shared" si="113"/>
        <v>5</v>
      </c>
      <c r="M428" s="25">
        <f t="shared" si="114"/>
        <v>39</v>
      </c>
      <c r="N428" s="13">
        <v>5</v>
      </c>
      <c r="O428" s="13">
        <v>39</v>
      </c>
      <c r="P428" s="13">
        <f t="shared" si="115"/>
        <v>0</v>
      </c>
      <c r="Q428" s="13">
        <f t="shared" si="116"/>
        <v>0</v>
      </c>
      <c r="R428" s="13">
        <v>1</v>
      </c>
      <c r="S428" s="13">
        <v>20</v>
      </c>
      <c r="U428" s="39" t="s">
        <v>893</v>
      </c>
    </row>
    <row r="429" spans="1:23" ht="15.75" thickBot="1" x14ac:dyDescent="0.3">
      <c r="A429" s="2" t="s">
        <v>5</v>
      </c>
      <c r="B429" s="2"/>
      <c r="C429" s="2"/>
      <c r="D429" s="14">
        <f t="shared" ref="D429:T429" si="119">SUM(D411:D428)</f>
        <v>7</v>
      </c>
      <c r="E429" s="14">
        <f t="shared" si="119"/>
        <v>140</v>
      </c>
      <c r="F429" s="14">
        <f t="shared" si="119"/>
        <v>49</v>
      </c>
      <c r="G429" s="14">
        <f t="shared" si="119"/>
        <v>735</v>
      </c>
      <c r="H429" s="14">
        <f t="shared" si="119"/>
        <v>73</v>
      </c>
      <c r="I429" s="14">
        <f t="shared" si="119"/>
        <v>371</v>
      </c>
      <c r="J429" s="14">
        <f t="shared" si="119"/>
        <v>409</v>
      </c>
      <c r="K429" s="14">
        <f t="shared" si="119"/>
        <v>1227</v>
      </c>
      <c r="L429" s="14">
        <f t="shared" si="119"/>
        <v>538</v>
      </c>
      <c r="M429" s="14">
        <f t="shared" si="119"/>
        <v>2473</v>
      </c>
      <c r="N429" s="14">
        <f t="shared" si="119"/>
        <v>538</v>
      </c>
      <c r="O429" s="14">
        <f t="shared" si="119"/>
        <v>2473</v>
      </c>
      <c r="P429" s="14">
        <f t="shared" si="119"/>
        <v>0</v>
      </c>
      <c r="Q429" s="14">
        <f t="shared" si="119"/>
        <v>0</v>
      </c>
      <c r="R429" s="14">
        <f t="shared" si="119"/>
        <v>103</v>
      </c>
      <c r="S429" s="14">
        <f t="shared" si="119"/>
        <v>1834</v>
      </c>
      <c r="T429" s="14">
        <f t="shared" si="119"/>
        <v>0</v>
      </c>
      <c r="U429" s="23"/>
      <c r="V429" s="14">
        <f>SUM(V411:V428)</f>
        <v>13655</v>
      </c>
      <c r="W429" s="14">
        <f>SUM(W411:W428)</f>
        <v>11</v>
      </c>
    </row>
    <row r="430" spans="1:23" ht="15.75" thickTop="1" x14ac:dyDescent="0.25">
      <c r="A430" t="s">
        <v>360</v>
      </c>
      <c r="B430" t="s">
        <v>361</v>
      </c>
      <c r="C430" t="s">
        <v>1046</v>
      </c>
      <c r="D430" s="13">
        <v>1</v>
      </c>
      <c r="E430" s="13">
        <v>22</v>
      </c>
      <c r="F430" s="13">
        <v>1</v>
      </c>
      <c r="G430" s="13">
        <v>14</v>
      </c>
      <c r="J430" s="13">
        <v>5</v>
      </c>
      <c r="K430" s="13">
        <v>10</v>
      </c>
      <c r="L430" s="25">
        <f>D430+H430+F430+J430</f>
        <v>7</v>
      </c>
      <c r="M430" s="25">
        <f>E430+G430+I430+K430</f>
        <v>46</v>
      </c>
      <c r="N430" s="13">
        <v>7</v>
      </c>
      <c r="O430" s="13">
        <v>46</v>
      </c>
      <c r="P430" s="13">
        <f t="shared" ref="P430:Q433" si="120">L430-N430</f>
        <v>0</v>
      </c>
      <c r="Q430" s="13">
        <f t="shared" si="120"/>
        <v>0</v>
      </c>
      <c r="S430" s="13">
        <v>20</v>
      </c>
      <c r="U430" s="15" t="s">
        <v>879</v>
      </c>
      <c r="V430" s="13">
        <v>420</v>
      </c>
    </row>
    <row r="431" spans="1:23" x14ac:dyDescent="0.25">
      <c r="B431" t="s">
        <v>816</v>
      </c>
      <c r="C431" t="s">
        <v>1047</v>
      </c>
      <c r="F431" s="13">
        <v>2</v>
      </c>
      <c r="G431" s="13">
        <v>30</v>
      </c>
      <c r="H431" s="13">
        <v>4</v>
      </c>
      <c r="I431" s="13">
        <v>28</v>
      </c>
      <c r="J431" s="13">
        <v>10</v>
      </c>
      <c r="K431" s="13">
        <v>20</v>
      </c>
      <c r="L431" s="25">
        <f>D431+H431+F431+J431</f>
        <v>16</v>
      </c>
      <c r="M431" s="25">
        <f>E431+G431+I431+K431</f>
        <v>78</v>
      </c>
      <c r="N431" s="13">
        <v>16</v>
      </c>
      <c r="O431" s="13">
        <v>78</v>
      </c>
      <c r="P431" s="13">
        <f t="shared" si="120"/>
        <v>0</v>
      </c>
      <c r="Q431" s="13">
        <f t="shared" si="120"/>
        <v>0</v>
      </c>
      <c r="R431" s="13">
        <v>2</v>
      </c>
      <c r="S431" s="13">
        <v>70</v>
      </c>
      <c r="U431" s="15" t="s">
        <v>879</v>
      </c>
    </row>
    <row r="432" spans="1:23" x14ac:dyDescent="0.25">
      <c r="B432" t="s">
        <v>693</v>
      </c>
      <c r="C432" t="s">
        <v>1049</v>
      </c>
      <c r="H432" s="13">
        <v>8</v>
      </c>
      <c r="I432" s="13">
        <v>40</v>
      </c>
      <c r="J432" s="13">
        <v>9</v>
      </c>
      <c r="K432" s="13">
        <v>18</v>
      </c>
      <c r="L432" s="25">
        <f>D432+H432+F432+J432</f>
        <v>17</v>
      </c>
      <c r="M432" s="25">
        <f>E432+G432+I432+K432</f>
        <v>58</v>
      </c>
      <c r="N432" s="13">
        <v>17</v>
      </c>
      <c r="O432" s="13">
        <v>58</v>
      </c>
      <c r="P432" s="13">
        <f t="shared" si="120"/>
        <v>0</v>
      </c>
      <c r="Q432" s="13">
        <f t="shared" si="120"/>
        <v>0</v>
      </c>
      <c r="S432" s="13">
        <v>45</v>
      </c>
      <c r="U432" s="15" t="s">
        <v>879</v>
      </c>
    </row>
    <row r="433" spans="1:23" x14ac:dyDescent="0.25">
      <c r="B433" t="s">
        <v>692</v>
      </c>
      <c r="C433" t="s">
        <v>1051</v>
      </c>
      <c r="F433" s="13">
        <v>2</v>
      </c>
      <c r="G433" s="13">
        <v>36</v>
      </c>
      <c r="H433" s="13">
        <v>22</v>
      </c>
      <c r="I433" s="13">
        <v>132</v>
      </c>
      <c r="J433" s="13">
        <v>16</v>
      </c>
      <c r="K433" s="13">
        <v>32</v>
      </c>
      <c r="L433" s="25">
        <f>D433+H433+F433+J433</f>
        <v>40</v>
      </c>
      <c r="M433" s="25">
        <f>E433+G433+I433+K433</f>
        <v>200</v>
      </c>
      <c r="N433" s="13">
        <v>40</v>
      </c>
      <c r="O433" s="13">
        <v>200</v>
      </c>
      <c r="P433" s="13">
        <f t="shared" si="120"/>
        <v>0</v>
      </c>
      <c r="Q433" s="13">
        <f t="shared" si="120"/>
        <v>0</v>
      </c>
      <c r="R433" s="13">
        <v>3</v>
      </c>
      <c r="S433" s="13">
        <v>120</v>
      </c>
      <c r="V433" s="13">
        <v>116</v>
      </c>
    </row>
    <row r="434" spans="1:23" ht="15.75" thickBot="1" x14ac:dyDescent="0.3">
      <c r="A434" s="2" t="s">
        <v>1719</v>
      </c>
      <c r="B434" s="2"/>
      <c r="C434" s="2"/>
      <c r="D434" s="14">
        <f t="shared" ref="D434:T434" si="121">SUM(D430:D433)</f>
        <v>1</v>
      </c>
      <c r="E434" s="14">
        <f t="shared" si="121"/>
        <v>22</v>
      </c>
      <c r="F434" s="14">
        <f t="shared" si="121"/>
        <v>5</v>
      </c>
      <c r="G434" s="14">
        <f t="shared" si="121"/>
        <v>80</v>
      </c>
      <c r="H434" s="14">
        <f t="shared" si="121"/>
        <v>34</v>
      </c>
      <c r="I434" s="14">
        <f t="shared" si="121"/>
        <v>200</v>
      </c>
      <c r="J434" s="14">
        <f t="shared" si="121"/>
        <v>40</v>
      </c>
      <c r="K434" s="14">
        <f t="shared" si="121"/>
        <v>80</v>
      </c>
      <c r="L434" s="14">
        <f t="shared" si="121"/>
        <v>80</v>
      </c>
      <c r="M434" s="14">
        <f t="shared" si="121"/>
        <v>382</v>
      </c>
      <c r="N434" s="14">
        <f t="shared" si="121"/>
        <v>80</v>
      </c>
      <c r="O434" s="14">
        <f t="shared" si="121"/>
        <v>382</v>
      </c>
      <c r="P434" s="14">
        <f t="shared" si="121"/>
        <v>0</v>
      </c>
      <c r="Q434" s="14">
        <f t="shared" si="121"/>
        <v>0</v>
      </c>
      <c r="R434" s="14">
        <f t="shared" si="121"/>
        <v>5</v>
      </c>
      <c r="S434" s="14">
        <f t="shared" si="121"/>
        <v>255</v>
      </c>
      <c r="T434" s="14">
        <f t="shared" si="121"/>
        <v>0</v>
      </c>
      <c r="U434" s="14"/>
      <c r="V434" s="14">
        <f>SUM(V430:V433)</f>
        <v>536</v>
      </c>
      <c r="W434" s="14">
        <f>SUM(W430:W433)</f>
        <v>0</v>
      </c>
    </row>
    <row r="435" spans="1:23" ht="15.75" thickTop="1" x14ac:dyDescent="0.25">
      <c r="B435" t="s">
        <v>694</v>
      </c>
      <c r="C435" t="s">
        <v>1053</v>
      </c>
      <c r="F435" s="13">
        <v>1</v>
      </c>
      <c r="G435" s="13">
        <v>15</v>
      </c>
      <c r="H435" s="13">
        <v>20</v>
      </c>
      <c r="I435" s="13">
        <v>120</v>
      </c>
      <c r="J435" s="13">
        <v>34</v>
      </c>
      <c r="K435" s="13">
        <v>68</v>
      </c>
      <c r="L435" s="25">
        <f t="shared" ref="L435:L453" si="122">D435+H435+F435+J435</f>
        <v>55</v>
      </c>
      <c r="M435" s="25">
        <f t="shared" ref="M435:M453" si="123">E435+G435+I435+K435</f>
        <v>203</v>
      </c>
      <c r="N435" s="13">
        <v>55</v>
      </c>
      <c r="O435" s="13">
        <v>203</v>
      </c>
      <c r="P435" s="13">
        <f t="shared" ref="P435:P453" si="124">L435-N435</f>
        <v>0</v>
      </c>
      <c r="Q435" s="13">
        <f t="shared" ref="Q435:Q453" si="125">M435-O435</f>
        <v>0</v>
      </c>
      <c r="R435" s="13">
        <v>13</v>
      </c>
      <c r="S435" s="13">
        <v>155</v>
      </c>
      <c r="U435" s="39" t="s">
        <v>882</v>
      </c>
      <c r="V435" s="13">
        <v>1298</v>
      </c>
    </row>
    <row r="436" spans="1:23" x14ac:dyDescent="0.25">
      <c r="B436" t="s">
        <v>369</v>
      </c>
      <c r="C436" t="s">
        <v>1054</v>
      </c>
      <c r="H436" s="13">
        <v>21</v>
      </c>
      <c r="I436" s="13">
        <v>126</v>
      </c>
      <c r="J436" s="13">
        <v>30</v>
      </c>
      <c r="K436" s="13">
        <v>60</v>
      </c>
      <c r="L436" s="25">
        <f t="shared" si="122"/>
        <v>51</v>
      </c>
      <c r="M436" s="25">
        <f t="shared" si="123"/>
        <v>186</v>
      </c>
      <c r="N436" s="13">
        <v>51</v>
      </c>
      <c r="O436" s="13">
        <v>186</v>
      </c>
      <c r="P436" s="13">
        <f t="shared" si="124"/>
        <v>0</v>
      </c>
      <c r="Q436" s="13">
        <f t="shared" si="125"/>
        <v>0</v>
      </c>
      <c r="S436" s="13">
        <v>150</v>
      </c>
      <c r="U436" s="39" t="s">
        <v>882</v>
      </c>
    </row>
    <row r="437" spans="1:23" x14ac:dyDescent="0.25">
      <c r="B437" t="s">
        <v>370</v>
      </c>
      <c r="C437" t="s">
        <v>1054</v>
      </c>
      <c r="H437" s="13">
        <v>30</v>
      </c>
      <c r="I437" s="13">
        <v>180</v>
      </c>
      <c r="J437" s="13">
        <v>12</v>
      </c>
      <c r="K437" s="13">
        <v>24</v>
      </c>
      <c r="L437" s="25">
        <f t="shared" si="122"/>
        <v>42</v>
      </c>
      <c r="M437" s="25">
        <f t="shared" si="123"/>
        <v>204</v>
      </c>
      <c r="N437" s="13">
        <v>42</v>
      </c>
      <c r="O437" s="13">
        <v>204</v>
      </c>
      <c r="P437" s="13">
        <f t="shared" si="124"/>
        <v>0</v>
      </c>
      <c r="Q437" s="13">
        <f t="shared" si="125"/>
        <v>0</v>
      </c>
      <c r="S437" s="13">
        <v>130</v>
      </c>
      <c r="U437" s="39" t="s">
        <v>882</v>
      </c>
    </row>
    <row r="438" spans="1:23" x14ac:dyDescent="0.25">
      <c r="B438" t="s">
        <v>371</v>
      </c>
      <c r="C438" t="s">
        <v>1055</v>
      </c>
      <c r="H438" s="13">
        <v>8</v>
      </c>
      <c r="I438" s="13">
        <v>32</v>
      </c>
      <c r="J438" s="13">
        <v>45</v>
      </c>
      <c r="K438" s="13">
        <v>90</v>
      </c>
      <c r="L438" s="25">
        <f t="shared" si="122"/>
        <v>53</v>
      </c>
      <c r="M438" s="25">
        <f t="shared" si="123"/>
        <v>122</v>
      </c>
      <c r="N438" s="13">
        <v>53</v>
      </c>
      <c r="O438" s="13">
        <v>122</v>
      </c>
      <c r="P438" s="13">
        <f t="shared" si="124"/>
        <v>0</v>
      </c>
      <c r="Q438" s="13">
        <f t="shared" si="125"/>
        <v>0</v>
      </c>
      <c r="R438" s="13">
        <v>8</v>
      </c>
      <c r="S438" s="13">
        <v>125</v>
      </c>
      <c r="U438" s="39"/>
      <c r="V438" s="13">
        <v>64</v>
      </c>
    </row>
    <row r="439" spans="1:23" x14ac:dyDescent="0.25">
      <c r="B439" t="s">
        <v>372</v>
      </c>
      <c r="C439" t="s">
        <v>1056</v>
      </c>
      <c r="H439" s="13">
        <v>10</v>
      </c>
      <c r="I439" s="13">
        <v>30</v>
      </c>
      <c r="J439" s="13">
        <v>28</v>
      </c>
      <c r="K439" s="13">
        <v>56</v>
      </c>
      <c r="L439" s="25">
        <f t="shared" si="122"/>
        <v>38</v>
      </c>
      <c r="M439" s="25">
        <f t="shared" si="123"/>
        <v>86</v>
      </c>
      <c r="N439" s="13">
        <v>38</v>
      </c>
      <c r="O439" s="13">
        <v>86</v>
      </c>
      <c r="P439" s="13">
        <f t="shared" si="124"/>
        <v>0</v>
      </c>
      <c r="Q439" s="13">
        <f t="shared" si="125"/>
        <v>0</v>
      </c>
      <c r="R439" s="13">
        <v>6</v>
      </c>
      <c r="S439" s="13">
        <v>80</v>
      </c>
      <c r="U439" s="39"/>
      <c r="V439" s="13">
        <v>1167</v>
      </c>
      <c r="W439" s="13">
        <v>1</v>
      </c>
    </row>
    <row r="440" spans="1:23" x14ac:dyDescent="0.25">
      <c r="B440" t="s">
        <v>551</v>
      </c>
      <c r="C440" t="s">
        <v>1057</v>
      </c>
      <c r="H440" s="13">
        <v>11</v>
      </c>
      <c r="I440" s="13">
        <v>33</v>
      </c>
      <c r="J440" s="13">
        <v>11</v>
      </c>
      <c r="K440" s="13">
        <v>22</v>
      </c>
      <c r="L440" s="25">
        <f t="shared" si="122"/>
        <v>22</v>
      </c>
      <c r="M440" s="25">
        <f t="shared" si="123"/>
        <v>55</v>
      </c>
      <c r="N440" s="13">
        <v>22</v>
      </c>
      <c r="O440" s="13">
        <v>55</v>
      </c>
      <c r="P440" s="13">
        <f t="shared" si="124"/>
        <v>0</v>
      </c>
      <c r="Q440" s="13">
        <f t="shared" si="125"/>
        <v>0</v>
      </c>
      <c r="S440" s="13">
        <v>65</v>
      </c>
      <c r="U440" s="39" t="s">
        <v>883</v>
      </c>
      <c r="V440" s="13">
        <v>1320</v>
      </c>
    </row>
    <row r="441" spans="1:23" x14ac:dyDescent="0.25">
      <c r="B441" t="s">
        <v>373</v>
      </c>
      <c r="C441" t="s">
        <v>1058</v>
      </c>
      <c r="D441" s="13">
        <v>1</v>
      </c>
      <c r="E441" s="13">
        <v>20</v>
      </c>
      <c r="F441" s="13">
        <v>2</v>
      </c>
      <c r="G441" s="13">
        <v>25</v>
      </c>
      <c r="H441" s="13">
        <v>25</v>
      </c>
      <c r="I441" s="13">
        <v>75</v>
      </c>
      <c r="J441" s="13">
        <v>32</v>
      </c>
      <c r="K441" s="13">
        <v>64</v>
      </c>
      <c r="L441" s="25">
        <f t="shared" si="122"/>
        <v>60</v>
      </c>
      <c r="M441" s="25">
        <f t="shared" si="123"/>
        <v>184</v>
      </c>
      <c r="N441" s="13">
        <v>60</v>
      </c>
      <c r="O441" s="13">
        <v>184</v>
      </c>
      <c r="P441" s="13">
        <f t="shared" si="124"/>
        <v>0</v>
      </c>
      <c r="Q441" s="13">
        <f t="shared" si="125"/>
        <v>0</v>
      </c>
      <c r="S441" s="13">
        <v>180</v>
      </c>
      <c r="U441" s="39" t="s">
        <v>883</v>
      </c>
      <c r="W441" s="13">
        <v>4</v>
      </c>
    </row>
    <row r="442" spans="1:23" x14ac:dyDescent="0.25">
      <c r="B442" t="s">
        <v>695</v>
      </c>
      <c r="C442" t="s">
        <v>1059</v>
      </c>
      <c r="H442" s="13">
        <v>7</v>
      </c>
      <c r="I442" s="13">
        <v>28</v>
      </c>
      <c r="J442" s="13">
        <v>50</v>
      </c>
      <c r="K442" s="13">
        <v>100</v>
      </c>
      <c r="L442" s="25">
        <f t="shared" si="122"/>
        <v>57</v>
      </c>
      <c r="M442" s="25">
        <f t="shared" si="123"/>
        <v>128</v>
      </c>
      <c r="N442" s="13">
        <v>57</v>
      </c>
      <c r="O442" s="13">
        <v>128</v>
      </c>
      <c r="P442" s="13">
        <f t="shared" si="124"/>
        <v>0</v>
      </c>
      <c r="Q442" s="13">
        <f t="shared" si="125"/>
        <v>0</v>
      </c>
      <c r="R442" s="13">
        <v>15</v>
      </c>
      <c r="S442" s="13">
        <v>120</v>
      </c>
      <c r="U442"/>
      <c r="V442" s="13">
        <v>340</v>
      </c>
      <c r="W442" s="13">
        <v>1</v>
      </c>
    </row>
    <row r="443" spans="1:23" x14ac:dyDescent="0.25">
      <c r="B443" t="s">
        <v>376</v>
      </c>
      <c r="C443" t="s">
        <v>1061</v>
      </c>
      <c r="H443" s="13">
        <v>15</v>
      </c>
      <c r="I443" s="13">
        <v>60</v>
      </c>
      <c r="J443" s="13">
        <v>40</v>
      </c>
      <c r="K443" s="13">
        <v>80</v>
      </c>
      <c r="L443" s="25">
        <f t="shared" si="122"/>
        <v>55</v>
      </c>
      <c r="M443" s="25">
        <f t="shared" si="123"/>
        <v>140</v>
      </c>
      <c r="N443" s="13">
        <v>55</v>
      </c>
      <c r="O443" s="13">
        <v>140</v>
      </c>
      <c r="P443" s="13">
        <f t="shared" si="124"/>
        <v>0</v>
      </c>
      <c r="Q443" s="13">
        <f t="shared" si="125"/>
        <v>0</v>
      </c>
      <c r="R443" s="13">
        <v>6</v>
      </c>
      <c r="S443" s="13">
        <v>130</v>
      </c>
      <c r="U443" s="39" t="s">
        <v>881</v>
      </c>
      <c r="V443" s="13">
        <v>1698</v>
      </c>
    </row>
    <row r="444" spans="1:23" x14ac:dyDescent="0.25">
      <c r="B444" t="s">
        <v>377</v>
      </c>
      <c r="C444" t="s">
        <v>1063</v>
      </c>
      <c r="F444" s="13">
        <v>2</v>
      </c>
      <c r="G444" s="13">
        <v>40</v>
      </c>
      <c r="H444" s="13">
        <v>18</v>
      </c>
      <c r="I444" s="13">
        <v>72</v>
      </c>
      <c r="J444" s="13">
        <v>31</v>
      </c>
      <c r="K444" s="13">
        <v>62</v>
      </c>
      <c r="L444" s="25">
        <f t="shared" si="122"/>
        <v>51</v>
      </c>
      <c r="M444" s="25">
        <f t="shared" si="123"/>
        <v>174</v>
      </c>
      <c r="N444" s="13">
        <v>51</v>
      </c>
      <c r="O444" s="13">
        <v>174</v>
      </c>
      <c r="P444" s="13">
        <f t="shared" si="124"/>
        <v>0</v>
      </c>
      <c r="Q444" s="13">
        <f t="shared" si="125"/>
        <v>0</v>
      </c>
      <c r="S444" s="13">
        <v>110</v>
      </c>
      <c r="U444" s="39" t="s">
        <v>881</v>
      </c>
      <c r="W444" s="13">
        <v>3</v>
      </c>
    </row>
    <row r="445" spans="1:23" x14ac:dyDescent="0.25">
      <c r="B445" t="s">
        <v>555</v>
      </c>
      <c r="C445" t="s">
        <v>1064</v>
      </c>
      <c r="H445" s="13">
        <v>6</v>
      </c>
      <c r="I445" s="13">
        <v>36</v>
      </c>
      <c r="J445" s="13">
        <v>6</v>
      </c>
      <c r="K445" s="13">
        <v>12</v>
      </c>
      <c r="L445" s="25">
        <f t="shared" si="122"/>
        <v>12</v>
      </c>
      <c r="M445" s="25">
        <f t="shared" si="123"/>
        <v>48</v>
      </c>
      <c r="N445" s="13">
        <v>12</v>
      </c>
      <c r="O445" s="13">
        <v>48</v>
      </c>
      <c r="P445" s="13">
        <f t="shared" si="124"/>
        <v>0</v>
      </c>
      <c r="Q445" s="13">
        <f t="shared" si="125"/>
        <v>0</v>
      </c>
      <c r="R445" s="13">
        <v>3</v>
      </c>
      <c r="S445" s="13">
        <v>25</v>
      </c>
      <c r="U445" s="39" t="s">
        <v>881</v>
      </c>
      <c r="W445" s="13">
        <v>1</v>
      </c>
    </row>
    <row r="446" spans="1:23" x14ac:dyDescent="0.25">
      <c r="B446" t="s">
        <v>378</v>
      </c>
      <c r="C446" t="s">
        <v>1065</v>
      </c>
      <c r="H446" s="13">
        <v>33</v>
      </c>
      <c r="I446" s="13">
        <v>132</v>
      </c>
      <c r="J446" s="13">
        <v>50</v>
      </c>
      <c r="K446" s="13">
        <v>100</v>
      </c>
      <c r="L446" s="25">
        <f t="shared" si="122"/>
        <v>83</v>
      </c>
      <c r="M446" s="25">
        <f t="shared" si="123"/>
        <v>232</v>
      </c>
      <c r="N446" s="13">
        <v>83</v>
      </c>
      <c r="O446" s="13">
        <v>232</v>
      </c>
      <c r="P446" s="13">
        <f t="shared" si="124"/>
        <v>0</v>
      </c>
      <c r="Q446" s="13">
        <f t="shared" si="125"/>
        <v>0</v>
      </c>
      <c r="S446" s="13">
        <v>220</v>
      </c>
      <c r="U446" s="39"/>
      <c r="V446" s="13">
        <v>3657</v>
      </c>
      <c r="W446" s="13">
        <v>3</v>
      </c>
    </row>
    <row r="447" spans="1:23" x14ac:dyDescent="0.25">
      <c r="B447" t="s">
        <v>696</v>
      </c>
      <c r="C447" t="s">
        <v>1066</v>
      </c>
      <c r="D447" s="13">
        <v>3</v>
      </c>
      <c r="E447" s="13">
        <v>55</v>
      </c>
      <c r="F447" s="13">
        <v>1</v>
      </c>
      <c r="G447" s="13">
        <v>17</v>
      </c>
      <c r="H447" s="13">
        <v>35</v>
      </c>
      <c r="I447" s="13">
        <v>105</v>
      </c>
      <c r="J447" s="13">
        <v>11</v>
      </c>
      <c r="K447" s="13">
        <v>22</v>
      </c>
      <c r="L447" s="25">
        <f t="shared" si="122"/>
        <v>50</v>
      </c>
      <c r="M447" s="25">
        <f t="shared" si="123"/>
        <v>199</v>
      </c>
      <c r="N447" s="13">
        <v>50</v>
      </c>
      <c r="O447" s="13">
        <v>199</v>
      </c>
      <c r="P447" s="13">
        <f t="shared" si="124"/>
        <v>0</v>
      </c>
      <c r="Q447" s="13">
        <f t="shared" si="125"/>
        <v>0</v>
      </c>
      <c r="R447" s="13">
        <v>2</v>
      </c>
      <c r="S447" s="13">
        <v>150</v>
      </c>
      <c r="U447" s="39"/>
      <c r="V447" s="13">
        <v>829</v>
      </c>
    </row>
    <row r="448" spans="1:23" x14ac:dyDescent="0.25">
      <c r="B448" t="s">
        <v>697</v>
      </c>
      <c r="C448" t="s">
        <v>1068</v>
      </c>
      <c r="H448" s="13">
        <v>25</v>
      </c>
      <c r="I448" s="13">
        <v>75</v>
      </c>
      <c r="J448" s="13">
        <v>12</v>
      </c>
      <c r="K448" s="13">
        <v>24</v>
      </c>
      <c r="L448" s="25">
        <f t="shared" si="122"/>
        <v>37</v>
      </c>
      <c r="M448" s="25">
        <f t="shared" si="123"/>
        <v>99</v>
      </c>
      <c r="N448" s="13">
        <v>37</v>
      </c>
      <c r="O448" s="13">
        <v>99</v>
      </c>
      <c r="P448" s="13">
        <f t="shared" si="124"/>
        <v>0</v>
      </c>
      <c r="Q448" s="13">
        <f t="shared" si="125"/>
        <v>0</v>
      </c>
      <c r="R448" s="13">
        <v>2</v>
      </c>
      <c r="S448" s="13">
        <v>110</v>
      </c>
      <c r="U448" s="39" t="s">
        <v>880</v>
      </c>
      <c r="V448" s="13">
        <v>2507</v>
      </c>
      <c r="W448" s="13">
        <v>3</v>
      </c>
    </row>
    <row r="449" spans="1:23" x14ac:dyDescent="0.25">
      <c r="B449" t="s">
        <v>698</v>
      </c>
      <c r="C449" t="s">
        <v>1070</v>
      </c>
      <c r="F449" s="13">
        <v>1</v>
      </c>
      <c r="G449" s="13">
        <v>20</v>
      </c>
      <c r="H449" s="13">
        <v>12</v>
      </c>
      <c r="I449" s="13">
        <v>36</v>
      </c>
      <c r="J449" s="13">
        <v>5</v>
      </c>
      <c r="K449" s="13">
        <v>10</v>
      </c>
      <c r="L449" s="25">
        <f t="shared" si="122"/>
        <v>18</v>
      </c>
      <c r="M449" s="25">
        <f t="shared" si="123"/>
        <v>66</v>
      </c>
      <c r="N449" s="13">
        <v>18</v>
      </c>
      <c r="O449" s="13">
        <v>66</v>
      </c>
      <c r="P449" s="13">
        <f t="shared" si="124"/>
        <v>0</v>
      </c>
      <c r="Q449" s="13">
        <f t="shared" si="125"/>
        <v>0</v>
      </c>
      <c r="S449" s="13">
        <v>50</v>
      </c>
      <c r="U449" s="39" t="s">
        <v>880</v>
      </c>
    </row>
    <row r="450" spans="1:23" x14ac:dyDescent="0.25">
      <c r="B450" t="s">
        <v>699</v>
      </c>
      <c r="C450" t="s">
        <v>1072</v>
      </c>
      <c r="F450" s="13">
        <v>1</v>
      </c>
      <c r="G450" s="13">
        <v>16</v>
      </c>
      <c r="H450" s="13">
        <v>8</v>
      </c>
      <c r="I450" s="13">
        <v>24</v>
      </c>
      <c r="J450" s="13">
        <v>8</v>
      </c>
      <c r="K450" s="13">
        <v>16</v>
      </c>
      <c r="L450" s="25">
        <f t="shared" si="122"/>
        <v>17</v>
      </c>
      <c r="M450" s="25">
        <f t="shared" si="123"/>
        <v>56</v>
      </c>
      <c r="N450" s="13">
        <v>17</v>
      </c>
      <c r="O450" s="13">
        <v>56</v>
      </c>
      <c r="P450" s="13">
        <f t="shared" si="124"/>
        <v>0</v>
      </c>
      <c r="Q450" s="13">
        <f t="shared" si="125"/>
        <v>0</v>
      </c>
      <c r="S450" s="13">
        <v>50</v>
      </c>
      <c r="U450" s="39"/>
      <c r="V450" s="13">
        <v>744</v>
      </c>
      <c r="W450" s="13">
        <v>1</v>
      </c>
    </row>
    <row r="451" spans="1:23" x14ac:dyDescent="0.25">
      <c r="B451" t="s">
        <v>387</v>
      </c>
      <c r="C451" t="s">
        <v>1074</v>
      </c>
      <c r="H451" s="13">
        <v>12</v>
      </c>
      <c r="I451" s="13">
        <v>48</v>
      </c>
      <c r="J451" s="13">
        <v>12</v>
      </c>
      <c r="K451" s="13">
        <v>24</v>
      </c>
      <c r="L451" s="25">
        <f t="shared" si="122"/>
        <v>24</v>
      </c>
      <c r="M451" s="25">
        <f t="shared" si="123"/>
        <v>72</v>
      </c>
      <c r="N451" s="13">
        <v>24</v>
      </c>
      <c r="O451" s="13">
        <v>72</v>
      </c>
      <c r="P451" s="13">
        <f t="shared" si="124"/>
        <v>0</v>
      </c>
      <c r="Q451" s="13">
        <f t="shared" si="125"/>
        <v>0</v>
      </c>
      <c r="S451" s="13">
        <v>50</v>
      </c>
      <c r="U451" s="15" t="s">
        <v>888</v>
      </c>
      <c r="V451" s="13">
        <v>10334</v>
      </c>
      <c r="W451" s="13">
        <v>1</v>
      </c>
    </row>
    <row r="452" spans="1:23" x14ac:dyDescent="0.25">
      <c r="B452" t="s">
        <v>388</v>
      </c>
      <c r="C452" t="s">
        <v>1075</v>
      </c>
      <c r="H452" s="13">
        <v>3</v>
      </c>
      <c r="I452" s="13">
        <v>9</v>
      </c>
      <c r="J452" s="13">
        <v>21</v>
      </c>
      <c r="K452" s="13">
        <v>42</v>
      </c>
      <c r="L452" s="25">
        <f t="shared" si="122"/>
        <v>24</v>
      </c>
      <c r="M452" s="25">
        <f t="shared" si="123"/>
        <v>51</v>
      </c>
      <c r="N452" s="13">
        <v>24</v>
      </c>
      <c r="O452" s="13">
        <v>51</v>
      </c>
      <c r="P452" s="13">
        <f t="shared" si="124"/>
        <v>0</v>
      </c>
      <c r="Q452" s="13">
        <f t="shared" si="125"/>
        <v>0</v>
      </c>
      <c r="S452" s="13">
        <v>50</v>
      </c>
      <c r="U452" s="39" t="s">
        <v>888</v>
      </c>
    </row>
    <row r="453" spans="1:23" x14ac:dyDescent="0.25">
      <c r="B453" t="s">
        <v>700</v>
      </c>
      <c r="C453" t="s">
        <v>1076</v>
      </c>
      <c r="F453" s="13">
        <v>1</v>
      </c>
      <c r="G453" s="13">
        <v>16</v>
      </c>
      <c r="H453" s="13">
        <v>10</v>
      </c>
      <c r="I453" s="13">
        <v>60</v>
      </c>
      <c r="J453" s="13">
        <v>25</v>
      </c>
      <c r="K453" s="13">
        <v>50</v>
      </c>
      <c r="L453" s="25">
        <f t="shared" si="122"/>
        <v>36</v>
      </c>
      <c r="M453" s="25">
        <f t="shared" si="123"/>
        <v>126</v>
      </c>
      <c r="N453" s="13">
        <v>36</v>
      </c>
      <c r="O453" s="13">
        <v>126</v>
      </c>
      <c r="P453" s="13">
        <f t="shared" si="124"/>
        <v>0</v>
      </c>
      <c r="Q453" s="13">
        <f t="shared" si="125"/>
        <v>0</v>
      </c>
      <c r="R453" s="13">
        <v>4</v>
      </c>
      <c r="S453" s="13">
        <v>95</v>
      </c>
      <c r="U453" s="39"/>
      <c r="V453" s="13">
        <v>567</v>
      </c>
    </row>
    <row r="454" spans="1:23" ht="15.75" thickBot="1" x14ac:dyDescent="0.3">
      <c r="A454" s="2" t="s">
        <v>5</v>
      </c>
      <c r="B454" s="2"/>
      <c r="C454" s="2"/>
      <c r="D454" s="14">
        <f t="shared" ref="D454:T454" si="126">SUM(D434:D453)</f>
        <v>5</v>
      </c>
      <c r="E454" s="14">
        <f t="shared" si="126"/>
        <v>97</v>
      </c>
      <c r="F454" s="14">
        <f t="shared" si="126"/>
        <v>14</v>
      </c>
      <c r="G454" s="14">
        <f t="shared" si="126"/>
        <v>229</v>
      </c>
      <c r="H454" s="14">
        <f t="shared" si="126"/>
        <v>343</v>
      </c>
      <c r="I454" s="14">
        <f t="shared" si="126"/>
        <v>1481</v>
      </c>
      <c r="J454" s="14">
        <f t="shared" si="126"/>
        <v>503</v>
      </c>
      <c r="K454" s="14">
        <f t="shared" si="126"/>
        <v>1006</v>
      </c>
      <c r="L454" s="14">
        <f t="shared" si="126"/>
        <v>865</v>
      </c>
      <c r="M454" s="14">
        <f t="shared" si="126"/>
        <v>2813</v>
      </c>
      <c r="N454" s="14">
        <f t="shared" si="126"/>
        <v>865</v>
      </c>
      <c r="O454" s="14">
        <f t="shared" si="126"/>
        <v>2813</v>
      </c>
      <c r="P454" s="14">
        <f t="shared" si="126"/>
        <v>0</v>
      </c>
      <c r="Q454" s="14">
        <f t="shared" si="126"/>
        <v>0</v>
      </c>
      <c r="R454" s="14">
        <f t="shared" si="126"/>
        <v>64</v>
      </c>
      <c r="S454" s="14">
        <f t="shared" si="126"/>
        <v>2300</v>
      </c>
      <c r="T454" s="14">
        <f t="shared" si="126"/>
        <v>0</v>
      </c>
      <c r="U454" s="14"/>
      <c r="V454" s="14">
        <f>SUM(V434:V453)</f>
        <v>25061</v>
      </c>
      <c r="W454" s="14">
        <f>SUM(W434:W453)</f>
        <v>18</v>
      </c>
    </row>
    <row r="455" spans="1:23" ht="15.75" thickTop="1" x14ac:dyDescent="0.25">
      <c r="A455" t="s">
        <v>586</v>
      </c>
      <c r="B455" t="s">
        <v>561</v>
      </c>
      <c r="C455" t="s">
        <v>1078</v>
      </c>
      <c r="F455" s="13">
        <v>2</v>
      </c>
      <c r="G455" s="13">
        <v>28</v>
      </c>
      <c r="H455" s="13">
        <v>18</v>
      </c>
      <c r="I455" s="13">
        <v>72</v>
      </c>
      <c r="J455" s="13">
        <v>36</v>
      </c>
      <c r="K455" s="13">
        <v>72</v>
      </c>
      <c r="L455" s="25">
        <f t="shared" ref="L455:L472" si="127">D455+H455+F455+J455</f>
        <v>56</v>
      </c>
      <c r="M455" s="25">
        <f t="shared" ref="M455:M472" si="128">E455+G455+I455+K455</f>
        <v>172</v>
      </c>
      <c r="N455" s="13">
        <v>56</v>
      </c>
      <c r="O455" s="13">
        <v>172</v>
      </c>
      <c r="P455" s="13">
        <f t="shared" ref="P455:P472" si="129">L455-N455</f>
        <v>0</v>
      </c>
      <c r="Q455" s="13">
        <f t="shared" ref="Q455:Q472" si="130">M455-O455</f>
        <v>0</v>
      </c>
      <c r="R455" s="13">
        <v>5</v>
      </c>
      <c r="S455" s="13">
        <v>112</v>
      </c>
      <c r="U455" s="39"/>
      <c r="V455" s="13">
        <v>315</v>
      </c>
      <c r="W455" s="13">
        <v>2</v>
      </c>
    </row>
    <row r="456" spans="1:23" x14ac:dyDescent="0.25">
      <c r="B456" t="s">
        <v>391</v>
      </c>
      <c r="C456" t="s">
        <v>1079</v>
      </c>
      <c r="H456" s="13">
        <v>7</v>
      </c>
      <c r="I456" s="13">
        <v>49</v>
      </c>
      <c r="J456" s="13">
        <v>8</v>
      </c>
      <c r="K456" s="13">
        <v>16</v>
      </c>
      <c r="L456" s="25">
        <f t="shared" si="127"/>
        <v>15</v>
      </c>
      <c r="M456" s="25">
        <f t="shared" si="128"/>
        <v>65</v>
      </c>
      <c r="N456" s="13">
        <v>15</v>
      </c>
      <c r="O456" s="13">
        <v>65</v>
      </c>
      <c r="P456" s="13">
        <f t="shared" si="129"/>
        <v>0</v>
      </c>
      <c r="Q456" s="13">
        <f t="shared" si="130"/>
        <v>0</v>
      </c>
      <c r="S456" s="13">
        <v>32</v>
      </c>
      <c r="U456" s="39"/>
      <c r="V456" s="13">
        <v>401</v>
      </c>
    </row>
    <row r="457" spans="1:23" x14ac:dyDescent="0.25">
      <c r="B457" t="s">
        <v>562</v>
      </c>
      <c r="C457" t="s">
        <v>1541</v>
      </c>
      <c r="H457" s="13">
        <v>5</v>
      </c>
      <c r="I457" s="13">
        <v>20</v>
      </c>
      <c r="J457" s="13">
        <v>4</v>
      </c>
      <c r="K457" s="13">
        <v>8</v>
      </c>
      <c r="L457" s="25">
        <f t="shared" si="127"/>
        <v>9</v>
      </c>
      <c r="M457" s="25">
        <f t="shared" si="128"/>
        <v>28</v>
      </c>
      <c r="N457" s="13">
        <v>9</v>
      </c>
      <c r="O457" s="13">
        <v>28</v>
      </c>
      <c r="P457" s="13">
        <f t="shared" si="129"/>
        <v>0</v>
      </c>
      <c r="Q457" s="13">
        <f t="shared" si="130"/>
        <v>0</v>
      </c>
      <c r="R457" s="13">
        <v>2</v>
      </c>
      <c r="S457" s="13">
        <v>24</v>
      </c>
      <c r="U457" s="39"/>
      <c r="V457" s="13">
        <v>243</v>
      </c>
      <c r="W457" s="13">
        <v>2</v>
      </c>
    </row>
    <row r="458" spans="1:23" x14ac:dyDescent="0.25">
      <c r="B458" t="s">
        <v>563</v>
      </c>
      <c r="C458" t="s">
        <v>1595</v>
      </c>
      <c r="H458" s="13">
        <v>8</v>
      </c>
      <c r="I458" s="13">
        <v>32</v>
      </c>
      <c r="J458" s="13">
        <v>5</v>
      </c>
      <c r="K458" s="13">
        <v>10</v>
      </c>
      <c r="L458" s="25">
        <f t="shared" si="127"/>
        <v>13</v>
      </c>
      <c r="M458" s="25">
        <f t="shared" si="128"/>
        <v>42</v>
      </c>
      <c r="N458" s="13">
        <v>13</v>
      </c>
      <c r="O458" s="13">
        <v>42</v>
      </c>
      <c r="P458" s="13">
        <f t="shared" si="129"/>
        <v>0</v>
      </c>
      <c r="Q458" s="13">
        <f t="shared" si="130"/>
        <v>0</v>
      </c>
      <c r="R458" s="13">
        <v>3</v>
      </c>
      <c r="S458" s="13">
        <v>35</v>
      </c>
      <c r="U458" s="39"/>
      <c r="V458" s="13">
        <v>163</v>
      </c>
      <c r="W458" s="13">
        <v>3</v>
      </c>
    </row>
    <row r="459" spans="1:23" x14ac:dyDescent="0.25">
      <c r="B459" t="s">
        <v>485</v>
      </c>
      <c r="C459" t="s">
        <v>1542</v>
      </c>
      <c r="D459" s="13">
        <v>1</v>
      </c>
      <c r="E459" s="13">
        <v>60</v>
      </c>
      <c r="F459" s="13">
        <v>2</v>
      </c>
      <c r="G459" s="13">
        <v>80</v>
      </c>
      <c r="H459" s="13">
        <v>11</v>
      </c>
      <c r="I459" s="13">
        <v>77</v>
      </c>
      <c r="J459" s="13">
        <v>3</v>
      </c>
      <c r="K459" s="13">
        <v>6</v>
      </c>
      <c r="L459" s="25">
        <f t="shared" si="127"/>
        <v>17</v>
      </c>
      <c r="M459" s="25">
        <f t="shared" si="128"/>
        <v>223</v>
      </c>
      <c r="N459" s="13">
        <v>17</v>
      </c>
      <c r="O459" s="13">
        <v>223</v>
      </c>
      <c r="P459" s="13">
        <f t="shared" si="129"/>
        <v>0</v>
      </c>
      <c r="Q459" s="13">
        <f t="shared" si="130"/>
        <v>0</v>
      </c>
      <c r="R459" s="13">
        <v>2</v>
      </c>
      <c r="S459" s="13">
        <v>40</v>
      </c>
      <c r="U459" s="39"/>
      <c r="V459" s="13">
        <v>393</v>
      </c>
    </row>
    <row r="460" spans="1:23" x14ac:dyDescent="0.25">
      <c r="B460" t="s">
        <v>392</v>
      </c>
      <c r="C460" t="s">
        <v>1082</v>
      </c>
      <c r="H460" s="13">
        <v>1</v>
      </c>
      <c r="I460" s="13">
        <v>4</v>
      </c>
      <c r="J460" s="13">
        <v>3</v>
      </c>
      <c r="K460" s="13">
        <v>6</v>
      </c>
      <c r="L460" s="25">
        <f t="shared" si="127"/>
        <v>4</v>
      </c>
      <c r="M460" s="25">
        <f t="shared" si="128"/>
        <v>10</v>
      </c>
      <c r="N460" s="13">
        <v>4</v>
      </c>
      <c r="O460" s="13">
        <v>10</v>
      </c>
      <c r="P460" s="13">
        <f t="shared" si="129"/>
        <v>0</v>
      </c>
      <c r="Q460" s="13">
        <f t="shared" si="130"/>
        <v>0</v>
      </c>
      <c r="R460" s="13">
        <v>8</v>
      </c>
      <c r="S460" s="13">
        <v>12</v>
      </c>
      <c r="U460" s="39"/>
      <c r="V460" s="13">
        <v>64</v>
      </c>
    </row>
    <row r="461" spans="1:23" x14ac:dyDescent="0.25">
      <c r="B461" t="s">
        <v>564</v>
      </c>
      <c r="C461" t="s">
        <v>1596</v>
      </c>
      <c r="J461" s="13">
        <v>16</v>
      </c>
      <c r="K461" s="13">
        <v>32</v>
      </c>
      <c r="L461" s="25">
        <f t="shared" si="127"/>
        <v>16</v>
      </c>
      <c r="M461" s="25">
        <f t="shared" si="128"/>
        <v>32</v>
      </c>
      <c r="N461" s="13">
        <v>16</v>
      </c>
      <c r="O461" s="13">
        <v>32</v>
      </c>
      <c r="P461" s="13">
        <f t="shared" si="129"/>
        <v>0</v>
      </c>
      <c r="Q461" s="13">
        <f t="shared" si="130"/>
        <v>0</v>
      </c>
      <c r="R461" s="13">
        <v>10</v>
      </c>
      <c r="S461" s="13">
        <v>32</v>
      </c>
      <c r="U461" s="39"/>
      <c r="V461" s="13">
        <v>4</v>
      </c>
    </row>
    <row r="462" spans="1:23" x14ac:dyDescent="0.25">
      <c r="B462" t="s">
        <v>565</v>
      </c>
      <c r="C462" t="s">
        <v>1543</v>
      </c>
      <c r="J462" s="13">
        <v>15</v>
      </c>
      <c r="K462" s="13">
        <v>30</v>
      </c>
      <c r="L462" s="25">
        <f t="shared" si="127"/>
        <v>15</v>
      </c>
      <c r="M462" s="25">
        <f t="shared" si="128"/>
        <v>30</v>
      </c>
      <c r="N462" s="13">
        <v>15</v>
      </c>
      <c r="O462" s="13">
        <v>30</v>
      </c>
      <c r="P462" s="13">
        <f t="shared" si="129"/>
        <v>0</v>
      </c>
      <c r="Q462" s="13">
        <f t="shared" si="130"/>
        <v>0</v>
      </c>
      <c r="R462" s="13">
        <v>9</v>
      </c>
      <c r="S462" s="13">
        <v>35</v>
      </c>
      <c r="U462" s="39"/>
      <c r="V462" s="13">
        <v>22</v>
      </c>
    </row>
    <row r="463" spans="1:23" x14ac:dyDescent="0.25">
      <c r="B463" t="s">
        <v>905</v>
      </c>
      <c r="C463" t="s">
        <v>1405</v>
      </c>
      <c r="H463" s="13">
        <v>1</v>
      </c>
      <c r="I463" s="13">
        <v>2</v>
      </c>
      <c r="J463" s="13">
        <v>1</v>
      </c>
      <c r="K463" s="13">
        <v>2</v>
      </c>
      <c r="L463" s="25">
        <f t="shared" si="127"/>
        <v>2</v>
      </c>
      <c r="M463" s="25">
        <f t="shared" si="128"/>
        <v>4</v>
      </c>
      <c r="N463" s="13">
        <v>2</v>
      </c>
      <c r="O463" s="13">
        <v>4</v>
      </c>
      <c r="P463" s="13">
        <f t="shared" si="129"/>
        <v>0</v>
      </c>
      <c r="Q463" s="13">
        <f t="shared" si="130"/>
        <v>0</v>
      </c>
      <c r="S463" s="13">
        <v>4</v>
      </c>
      <c r="U463" s="39"/>
      <c r="V463" s="13">
        <v>9</v>
      </c>
    </row>
    <row r="464" spans="1:23" x14ac:dyDescent="0.25">
      <c r="B464" t="s">
        <v>906</v>
      </c>
      <c r="C464" t="s">
        <v>1405</v>
      </c>
      <c r="J464" s="13">
        <v>7</v>
      </c>
      <c r="K464" s="13">
        <v>14</v>
      </c>
      <c r="L464" s="25">
        <f>D464+H464+F464+J464</f>
        <v>7</v>
      </c>
      <c r="M464" s="25">
        <f>E464+G464+I464+K464</f>
        <v>14</v>
      </c>
      <c r="N464" s="13">
        <v>7</v>
      </c>
      <c r="O464" s="13">
        <v>14</v>
      </c>
      <c r="P464" s="13">
        <f>L464-N464</f>
        <v>0</v>
      </c>
      <c r="Q464" s="13">
        <f>M464-O464</f>
        <v>0</v>
      </c>
      <c r="S464" s="13">
        <v>14</v>
      </c>
      <c r="U464" s="39"/>
      <c r="V464" s="13">
        <v>37</v>
      </c>
    </row>
    <row r="465" spans="1:23" x14ac:dyDescent="0.25">
      <c r="B465" t="s">
        <v>907</v>
      </c>
      <c r="C465" t="s">
        <v>1407</v>
      </c>
      <c r="H465" s="13">
        <v>1</v>
      </c>
      <c r="I465" s="13">
        <v>2</v>
      </c>
      <c r="J465" s="13">
        <v>3</v>
      </c>
      <c r="K465" s="13">
        <v>6</v>
      </c>
      <c r="L465" s="25">
        <f t="shared" si="127"/>
        <v>4</v>
      </c>
      <c r="M465" s="25">
        <f t="shared" si="128"/>
        <v>8</v>
      </c>
      <c r="N465" s="13">
        <v>4</v>
      </c>
      <c r="O465" s="13">
        <v>8</v>
      </c>
      <c r="P465" s="13">
        <f t="shared" si="129"/>
        <v>0</v>
      </c>
      <c r="Q465" s="13">
        <f t="shared" si="130"/>
        <v>0</v>
      </c>
      <c r="R465" s="13">
        <v>7</v>
      </c>
      <c r="S465" s="13">
        <v>36</v>
      </c>
      <c r="U465" s="39"/>
      <c r="V465" s="13">
        <v>1</v>
      </c>
    </row>
    <row r="466" spans="1:23" x14ac:dyDescent="0.25">
      <c r="B466" t="s">
        <v>908</v>
      </c>
      <c r="C466" t="s">
        <v>1407</v>
      </c>
      <c r="H466" s="13">
        <v>1</v>
      </c>
      <c r="I466" s="13">
        <v>2</v>
      </c>
      <c r="J466" s="13">
        <v>13</v>
      </c>
      <c r="K466" s="13">
        <v>26</v>
      </c>
      <c r="L466" s="25">
        <f t="shared" si="127"/>
        <v>14</v>
      </c>
      <c r="M466" s="25">
        <f t="shared" si="128"/>
        <v>28</v>
      </c>
      <c r="N466" s="13">
        <v>14</v>
      </c>
      <c r="O466" s="13">
        <v>28</v>
      </c>
      <c r="P466" s="13">
        <f t="shared" si="129"/>
        <v>0</v>
      </c>
      <c r="Q466" s="13">
        <f t="shared" si="130"/>
        <v>0</v>
      </c>
      <c r="U466" s="39" t="s">
        <v>879</v>
      </c>
      <c r="V466" s="13">
        <v>29</v>
      </c>
    </row>
    <row r="467" spans="1:23" x14ac:dyDescent="0.25">
      <c r="B467" t="s">
        <v>396</v>
      </c>
      <c r="C467" t="s">
        <v>1408</v>
      </c>
      <c r="H467" s="13">
        <v>3</v>
      </c>
      <c r="I467" s="13">
        <v>6</v>
      </c>
      <c r="J467" s="13">
        <v>7</v>
      </c>
      <c r="K467" s="13">
        <v>14</v>
      </c>
      <c r="L467" s="25">
        <f t="shared" si="127"/>
        <v>10</v>
      </c>
      <c r="M467" s="25">
        <f t="shared" si="128"/>
        <v>20</v>
      </c>
      <c r="N467" s="13">
        <v>10</v>
      </c>
      <c r="O467" s="13">
        <v>20</v>
      </c>
      <c r="P467" s="13">
        <f t="shared" si="129"/>
        <v>0</v>
      </c>
      <c r="Q467" s="13">
        <f t="shared" si="130"/>
        <v>0</v>
      </c>
      <c r="S467" s="13">
        <v>20</v>
      </c>
      <c r="U467" s="39" t="s">
        <v>879</v>
      </c>
    </row>
    <row r="468" spans="1:23" x14ac:dyDescent="0.25">
      <c r="B468" t="s">
        <v>397</v>
      </c>
      <c r="C468" t="s">
        <v>1544</v>
      </c>
      <c r="J468" s="13">
        <v>3</v>
      </c>
      <c r="K468" s="13">
        <v>6</v>
      </c>
      <c r="L468" s="25">
        <f t="shared" si="127"/>
        <v>3</v>
      </c>
      <c r="M468" s="25">
        <f t="shared" si="128"/>
        <v>6</v>
      </c>
      <c r="N468" s="13">
        <v>3</v>
      </c>
      <c r="O468" s="13">
        <v>6</v>
      </c>
      <c r="P468" s="13">
        <f t="shared" si="129"/>
        <v>0</v>
      </c>
      <c r="Q468" s="13">
        <f t="shared" si="130"/>
        <v>0</v>
      </c>
      <c r="S468" s="13">
        <v>6</v>
      </c>
      <c r="U468" s="39" t="s">
        <v>879</v>
      </c>
    </row>
    <row r="469" spans="1:23" x14ac:dyDescent="0.25">
      <c r="B469" t="s">
        <v>398</v>
      </c>
      <c r="C469" t="s">
        <v>1413</v>
      </c>
      <c r="H469" s="13">
        <v>18</v>
      </c>
      <c r="I469" s="13">
        <v>36</v>
      </c>
      <c r="J469" s="13">
        <v>13</v>
      </c>
      <c r="K469" s="13">
        <v>26</v>
      </c>
      <c r="L469" s="25">
        <f t="shared" si="127"/>
        <v>31</v>
      </c>
      <c r="M469" s="25">
        <f t="shared" si="128"/>
        <v>62</v>
      </c>
      <c r="N469" s="13">
        <v>31</v>
      </c>
      <c r="O469" s="13">
        <v>62</v>
      </c>
      <c r="P469" s="13">
        <f t="shared" si="129"/>
        <v>0</v>
      </c>
      <c r="Q469" s="13">
        <f t="shared" si="130"/>
        <v>0</v>
      </c>
      <c r="R469" s="13">
        <v>1</v>
      </c>
      <c r="S469" s="13">
        <v>52</v>
      </c>
      <c r="V469" s="13">
        <v>967</v>
      </c>
      <c r="W469" s="13">
        <v>1</v>
      </c>
    </row>
    <row r="470" spans="1:23" x14ac:dyDescent="0.25">
      <c r="B470" t="s">
        <v>399</v>
      </c>
      <c r="C470" t="s">
        <v>1414</v>
      </c>
      <c r="H470" s="13">
        <v>3</v>
      </c>
      <c r="I470" s="13">
        <v>12</v>
      </c>
      <c r="J470" s="13">
        <v>6</v>
      </c>
      <c r="K470" s="13">
        <v>12</v>
      </c>
      <c r="L470" s="25">
        <f t="shared" si="127"/>
        <v>9</v>
      </c>
      <c r="M470" s="25">
        <f t="shared" si="128"/>
        <v>24</v>
      </c>
      <c r="N470" s="13">
        <v>9</v>
      </c>
      <c r="O470" s="13">
        <v>24</v>
      </c>
      <c r="P470" s="13">
        <f t="shared" si="129"/>
        <v>0</v>
      </c>
      <c r="Q470" s="13">
        <f t="shared" si="130"/>
        <v>0</v>
      </c>
      <c r="R470" s="13">
        <v>2</v>
      </c>
      <c r="S470" s="13">
        <v>18</v>
      </c>
      <c r="U470" s="39"/>
      <c r="V470" s="13">
        <v>20</v>
      </c>
    </row>
    <row r="471" spans="1:23" x14ac:dyDescent="0.25">
      <c r="B471" t="s">
        <v>400</v>
      </c>
      <c r="C471" t="s">
        <v>1415</v>
      </c>
      <c r="F471" s="13">
        <v>1</v>
      </c>
      <c r="G471" s="13">
        <v>30</v>
      </c>
      <c r="H471" s="13">
        <v>7</v>
      </c>
      <c r="I471" s="13">
        <v>42</v>
      </c>
      <c r="J471" s="13">
        <v>8</v>
      </c>
      <c r="K471" s="13">
        <v>16</v>
      </c>
      <c r="L471" s="25">
        <f t="shared" si="127"/>
        <v>16</v>
      </c>
      <c r="M471" s="25">
        <f t="shared" si="128"/>
        <v>88</v>
      </c>
      <c r="N471" s="13">
        <v>16</v>
      </c>
      <c r="O471" s="13">
        <v>88</v>
      </c>
      <c r="P471" s="13">
        <f t="shared" si="129"/>
        <v>0</v>
      </c>
      <c r="Q471" s="13">
        <f t="shared" si="130"/>
        <v>0</v>
      </c>
      <c r="S471" s="13">
        <v>38</v>
      </c>
      <c r="U471" s="39"/>
      <c r="V471" s="13">
        <v>1703</v>
      </c>
    </row>
    <row r="472" spans="1:23" x14ac:dyDescent="0.25">
      <c r="B472" t="s">
        <v>658</v>
      </c>
      <c r="C472" t="s">
        <v>1416</v>
      </c>
      <c r="H472" s="13">
        <v>1</v>
      </c>
      <c r="I472" s="13">
        <v>2</v>
      </c>
      <c r="J472" s="13">
        <v>11</v>
      </c>
      <c r="K472" s="13">
        <v>22</v>
      </c>
      <c r="L472" s="25">
        <f t="shared" si="127"/>
        <v>12</v>
      </c>
      <c r="M472" s="25">
        <f t="shared" si="128"/>
        <v>24</v>
      </c>
      <c r="N472" s="13">
        <v>12</v>
      </c>
      <c r="O472" s="13">
        <v>24</v>
      </c>
      <c r="P472" s="13">
        <f t="shared" si="129"/>
        <v>0</v>
      </c>
      <c r="Q472" s="13">
        <f t="shared" si="130"/>
        <v>0</v>
      </c>
      <c r="S472" s="13">
        <v>27</v>
      </c>
      <c r="V472" s="13">
        <v>984</v>
      </c>
    </row>
    <row r="473" spans="1:23" ht="15.75" thickBot="1" x14ac:dyDescent="0.3">
      <c r="A473" s="2" t="s">
        <v>1719</v>
      </c>
      <c r="B473" s="2"/>
      <c r="C473" s="2"/>
      <c r="D473" s="14">
        <f t="shared" ref="D473:T473" si="131">SUM(D455:D472)</f>
        <v>1</v>
      </c>
      <c r="E473" s="14">
        <f t="shared" si="131"/>
        <v>60</v>
      </c>
      <c r="F473" s="14">
        <f t="shared" si="131"/>
        <v>5</v>
      </c>
      <c r="G473" s="14">
        <f t="shared" si="131"/>
        <v>138</v>
      </c>
      <c r="H473" s="14">
        <f t="shared" si="131"/>
        <v>85</v>
      </c>
      <c r="I473" s="14">
        <f t="shared" si="131"/>
        <v>358</v>
      </c>
      <c r="J473" s="14">
        <f t="shared" si="131"/>
        <v>162</v>
      </c>
      <c r="K473" s="14">
        <f t="shared" si="131"/>
        <v>324</v>
      </c>
      <c r="L473" s="14">
        <f t="shared" si="131"/>
        <v>253</v>
      </c>
      <c r="M473" s="14">
        <f t="shared" si="131"/>
        <v>880</v>
      </c>
      <c r="N473" s="14">
        <f t="shared" si="131"/>
        <v>253</v>
      </c>
      <c r="O473" s="14">
        <f t="shared" si="131"/>
        <v>880</v>
      </c>
      <c r="P473" s="14">
        <f t="shared" si="131"/>
        <v>0</v>
      </c>
      <c r="Q473" s="14">
        <f t="shared" si="131"/>
        <v>0</v>
      </c>
      <c r="R473" s="14">
        <f t="shared" si="131"/>
        <v>49</v>
      </c>
      <c r="S473" s="14">
        <f t="shared" si="131"/>
        <v>537</v>
      </c>
      <c r="T473" s="14">
        <f t="shared" si="131"/>
        <v>0</v>
      </c>
      <c r="U473" s="14"/>
      <c r="V473" s="14">
        <f>SUM(V455:V472)</f>
        <v>5355</v>
      </c>
      <c r="W473" s="14">
        <f>SUM(W455:W472)</f>
        <v>8</v>
      </c>
    </row>
    <row r="474" spans="1:23" ht="15.75" thickTop="1" x14ac:dyDescent="0.25">
      <c r="B474" t="s">
        <v>401</v>
      </c>
      <c r="C474" t="s">
        <v>1417</v>
      </c>
      <c r="H474" s="13">
        <v>4</v>
      </c>
      <c r="I474" s="13">
        <v>12</v>
      </c>
      <c r="J474" s="13">
        <v>10</v>
      </c>
      <c r="K474" s="13">
        <v>20</v>
      </c>
      <c r="L474" s="25">
        <f t="shared" ref="L474:L481" si="132">D474+H474+F474+J474</f>
        <v>14</v>
      </c>
      <c r="M474" s="25">
        <f t="shared" ref="M474:M481" si="133">E474+G474+I474+K474</f>
        <v>32</v>
      </c>
      <c r="N474" s="13">
        <v>14</v>
      </c>
      <c r="O474" s="13">
        <v>32</v>
      </c>
      <c r="P474" s="13">
        <f t="shared" ref="P474:Q481" si="134">L474-N474</f>
        <v>0</v>
      </c>
      <c r="Q474" s="13">
        <f t="shared" si="134"/>
        <v>0</v>
      </c>
      <c r="S474" s="13">
        <v>30</v>
      </c>
      <c r="U474" s="39"/>
      <c r="V474" s="13">
        <v>1140</v>
      </c>
    </row>
    <row r="475" spans="1:23" x14ac:dyDescent="0.25">
      <c r="B475" t="s">
        <v>402</v>
      </c>
      <c r="C475" t="s">
        <v>1418</v>
      </c>
      <c r="H475" s="13">
        <v>8</v>
      </c>
      <c r="I475" s="13">
        <v>24</v>
      </c>
      <c r="J475" s="13">
        <v>9</v>
      </c>
      <c r="K475" s="13">
        <v>18</v>
      </c>
      <c r="L475" s="25">
        <f t="shared" si="132"/>
        <v>17</v>
      </c>
      <c r="M475" s="25">
        <f t="shared" si="133"/>
        <v>42</v>
      </c>
      <c r="N475" s="13">
        <v>17</v>
      </c>
      <c r="O475" s="13">
        <v>42</v>
      </c>
      <c r="P475" s="13">
        <f t="shared" si="134"/>
        <v>0</v>
      </c>
      <c r="Q475" s="13">
        <f t="shared" si="134"/>
        <v>0</v>
      </c>
      <c r="R475" s="13">
        <v>8</v>
      </c>
      <c r="S475" s="13">
        <v>38</v>
      </c>
      <c r="U475" s="39"/>
      <c r="V475" s="13">
        <v>370</v>
      </c>
    </row>
    <row r="476" spans="1:23" x14ac:dyDescent="0.25">
      <c r="B476" t="s">
        <v>801</v>
      </c>
      <c r="C476" t="s">
        <v>1419</v>
      </c>
      <c r="H476" s="13">
        <v>2</v>
      </c>
      <c r="I476" s="13">
        <v>6</v>
      </c>
      <c r="J476" s="13">
        <v>4</v>
      </c>
      <c r="K476" s="13">
        <v>8</v>
      </c>
      <c r="L476" s="25">
        <f t="shared" si="132"/>
        <v>6</v>
      </c>
      <c r="M476" s="25">
        <f t="shared" si="133"/>
        <v>14</v>
      </c>
      <c r="N476" s="13">
        <v>6</v>
      </c>
      <c r="O476" s="13">
        <v>14</v>
      </c>
      <c r="P476" s="13">
        <f t="shared" si="134"/>
        <v>0</v>
      </c>
      <c r="Q476" s="13">
        <f t="shared" si="134"/>
        <v>0</v>
      </c>
      <c r="S476" s="13">
        <v>15</v>
      </c>
      <c r="U476" s="39"/>
      <c r="V476" s="13">
        <v>318</v>
      </c>
    </row>
    <row r="477" spans="1:23" x14ac:dyDescent="0.25">
      <c r="B477" t="s">
        <v>600</v>
      </c>
      <c r="C477" t="s">
        <v>1422</v>
      </c>
      <c r="H477" s="13">
        <v>1</v>
      </c>
      <c r="I477" s="13">
        <v>3</v>
      </c>
      <c r="J477" s="13">
        <v>5</v>
      </c>
      <c r="K477" s="13">
        <v>10</v>
      </c>
      <c r="L477" s="25">
        <f t="shared" si="132"/>
        <v>6</v>
      </c>
      <c r="M477" s="25">
        <f t="shared" si="133"/>
        <v>13</v>
      </c>
      <c r="N477" s="13">
        <v>6</v>
      </c>
      <c r="O477" s="13">
        <v>13</v>
      </c>
      <c r="P477" s="13">
        <f t="shared" si="134"/>
        <v>0</v>
      </c>
      <c r="Q477" s="13">
        <f t="shared" si="134"/>
        <v>0</v>
      </c>
      <c r="S477" s="13">
        <v>18</v>
      </c>
      <c r="U477" s="39"/>
      <c r="V477" s="13">
        <v>1128</v>
      </c>
      <c r="W477" s="13">
        <v>2</v>
      </c>
    </row>
    <row r="478" spans="1:23" x14ac:dyDescent="0.25">
      <c r="B478" t="s">
        <v>403</v>
      </c>
      <c r="C478" t="s">
        <v>1421</v>
      </c>
      <c r="F478" s="13">
        <v>3</v>
      </c>
      <c r="G478" s="13">
        <v>45</v>
      </c>
      <c r="H478" s="13">
        <v>35</v>
      </c>
      <c r="I478" s="13">
        <v>140</v>
      </c>
      <c r="J478" s="13">
        <v>27</v>
      </c>
      <c r="K478" s="13">
        <v>54</v>
      </c>
      <c r="L478" s="25">
        <f t="shared" si="132"/>
        <v>65</v>
      </c>
      <c r="M478" s="25">
        <f t="shared" si="133"/>
        <v>239</v>
      </c>
      <c r="N478" s="13">
        <v>65</v>
      </c>
      <c r="O478" s="13">
        <v>239</v>
      </c>
      <c r="P478" s="13">
        <f t="shared" si="134"/>
        <v>0</v>
      </c>
      <c r="Q478" s="13">
        <f t="shared" si="134"/>
        <v>0</v>
      </c>
      <c r="R478" s="13">
        <v>6</v>
      </c>
      <c r="S478" s="13">
        <v>260</v>
      </c>
      <c r="U478" s="39"/>
      <c r="V478" s="13">
        <v>1469</v>
      </c>
      <c r="W478" s="13">
        <v>7</v>
      </c>
    </row>
    <row r="479" spans="1:23" x14ac:dyDescent="0.25">
      <c r="B479" t="s">
        <v>659</v>
      </c>
      <c r="C479" t="s">
        <v>1597</v>
      </c>
      <c r="J479" s="13">
        <v>5</v>
      </c>
      <c r="K479" s="13">
        <v>10</v>
      </c>
      <c r="L479" s="25">
        <f t="shared" si="132"/>
        <v>5</v>
      </c>
      <c r="M479" s="25">
        <f t="shared" si="133"/>
        <v>10</v>
      </c>
      <c r="N479" s="13">
        <v>5</v>
      </c>
      <c r="O479" s="13">
        <v>10</v>
      </c>
      <c r="P479" s="13">
        <f t="shared" si="134"/>
        <v>0</v>
      </c>
      <c r="Q479" s="13">
        <f t="shared" si="134"/>
        <v>0</v>
      </c>
      <c r="S479" s="13">
        <v>10</v>
      </c>
      <c r="U479" s="39"/>
      <c r="V479" s="13">
        <v>154</v>
      </c>
    </row>
    <row r="480" spans="1:23" x14ac:dyDescent="0.25">
      <c r="B480" t="s">
        <v>404</v>
      </c>
      <c r="C480" t="s">
        <v>1420</v>
      </c>
      <c r="H480" s="13">
        <v>1</v>
      </c>
      <c r="I480" s="13">
        <v>11</v>
      </c>
      <c r="J480" s="13">
        <v>4</v>
      </c>
      <c r="K480" s="13">
        <v>8</v>
      </c>
      <c r="L480" s="25">
        <f t="shared" si="132"/>
        <v>5</v>
      </c>
      <c r="M480" s="25">
        <f t="shared" si="133"/>
        <v>19</v>
      </c>
      <c r="N480" s="13">
        <v>5</v>
      </c>
      <c r="O480" s="13">
        <v>19</v>
      </c>
      <c r="P480" s="13">
        <f t="shared" si="134"/>
        <v>0</v>
      </c>
      <c r="Q480" s="13">
        <f t="shared" si="134"/>
        <v>0</v>
      </c>
      <c r="S480" s="13">
        <v>10</v>
      </c>
      <c r="U480" s="39"/>
      <c r="V480" s="13">
        <v>2023</v>
      </c>
      <c r="W480" s="13">
        <v>2</v>
      </c>
    </row>
    <row r="481" spans="1:24" x14ac:dyDescent="0.25">
      <c r="B481" t="s">
        <v>823</v>
      </c>
      <c r="C481" t="s">
        <v>1423</v>
      </c>
      <c r="F481" s="13">
        <v>1</v>
      </c>
      <c r="G481" s="13">
        <v>16</v>
      </c>
      <c r="H481" s="13">
        <v>1</v>
      </c>
      <c r="I481" s="13">
        <v>11</v>
      </c>
      <c r="J481" s="13">
        <v>5</v>
      </c>
      <c r="K481" s="13">
        <v>10</v>
      </c>
      <c r="L481" s="25">
        <f t="shared" si="132"/>
        <v>7</v>
      </c>
      <c r="M481" s="25">
        <f t="shared" si="133"/>
        <v>37</v>
      </c>
      <c r="N481" s="13">
        <v>7</v>
      </c>
      <c r="O481" s="13">
        <v>37</v>
      </c>
      <c r="P481" s="13">
        <f t="shared" si="134"/>
        <v>0</v>
      </c>
      <c r="Q481" s="13">
        <f t="shared" si="134"/>
        <v>0</v>
      </c>
      <c r="S481" s="13">
        <v>18</v>
      </c>
      <c r="U481" s="39"/>
      <c r="V481" s="13">
        <v>759</v>
      </c>
      <c r="W481" s="13">
        <v>2</v>
      </c>
    </row>
    <row r="482" spans="1:24" ht="15.75" thickBot="1" x14ac:dyDescent="0.3">
      <c r="A482" s="2" t="s">
        <v>5</v>
      </c>
      <c r="B482" s="2"/>
      <c r="C482" s="2"/>
      <c r="D482" s="14">
        <f t="shared" ref="D482:T482" si="135">SUM(D473:D481)</f>
        <v>1</v>
      </c>
      <c r="E482" s="14">
        <f t="shared" si="135"/>
        <v>60</v>
      </c>
      <c r="F482" s="14">
        <f t="shared" si="135"/>
        <v>9</v>
      </c>
      <c r="G482" s="14">
        <f t="shared" si="135"/>
        <v>199</v>
      </c>
      <c r="H482" s="14">
        <f t="shared" si="135"/>
        <v>137</v>
      </c>
      <c r="I482" s="14">
        <f t="shared" si="135"/>
        <v>565</v>
      </c>
      <c r="J482" s="14">
        <f t="shared" si="135"/>
        <v>231</v>
      </c>
      <c r="K482" s="14">
        <f t="shared" si="135"/>
        <v>462</v>
      </c>
      <c r="L482" s="14">
        <f t="shared" si="135"/>
        <v>378</v>
      </c>
      <c r="M482" s="14">
        <f t="shared" si="135"/>
        <v>1286</v>
      </c>
      <c r="N482" s="14">
        <f t="shared" si="135"/>
        <v>378</v>
      </c>
      <c r="O482" s="14">
        <f t="shared" si="135"/>
        <v>1286</v>
      </c>
      <c r="P482" s="14">
        <f t="shared" si="135"/>
        <v>0</v>
      </c>
      <c r="Q482" s="14">
        <f t="shared" si="135"/>
        <v>0</v>
      </c>
      <c r="R482" s="14">
        <f t="shared" si="135"/>
        <v>63</v>
      </c>
      <c r="S482" s="14">
        <f t="shared" si="135"/>
        <v>936</v>
      </c>
      <c r="T482" s="14">
        <f t="shared" si="135"/>
        <v>0</v>
      </c>
      <c r="U482" s="14"/>
      <c r="V482" s="14">
        <f>SUM(V473:V481)</f>
        <v>12716</v>
      </c>
      <c r="W482" s="14">
        <f>SUM(W473:W481)</f>
        <v>21</v>
      </c>
    </row>
    <row r="483" spans="1:24" ht="15.75" thickTop="1" x14ac:dyDescent="0.25">
      <c r="A483" t="s">
        <v>102</v>
      </c>
      <c r="B483" t="s">
        <v>701</v>
      </c>
      <c r="C483" t="s">
        <v>1424</v>
      </c>
      <c r="H483" s="13">
        <v>13</v>
      </c>
      <c r="I483" s="13">
        <v>78</v>
      </c>
      <c r="J483" s="13">
        <v>6</v>
      </c>
      <c r="K483" s="13">
        <v>12</v>
      </c>
      <c r="L483" s="25">
        <f t="shared" ref="L483:L502" si="136">D483+H483+F483+J483</f>
        <v>19</v>
      </c>
      <c r="M483" s="25">
        <f t="shared" ref="M483:M502" si="137">E483+G483+I483+K483</f>
        <v>90</v>
      </c>
      <c r="N483" s="13">
        <v>19</v>
      </c>
      <c r="O483" s="13">
        <v>90</v>
      </c>
      <c r="P483" s="13">
        <f t="shared" ref="P483:P502" si="138">L483-N483</f>
        <v>0</v>
      </c>
      <c r="Q483" s="13">
        <f t="shared" ref="Q483:Q502" si="139">M483-O483</f>
        <v>0</v>
      </c>
      <c r="R483" s="13">
        <v>1</v>
      </c>
      <c r="S483" s="13">
        <v>56</v>
      </c>
      <c r="U483" s="39"/>
      <c r="V483" s="13">
        <v>17</v>
      </c>
    </row>
    <row r="484" spans="1:24" x14ac:dyDescent="0.25">
      <c r="B484" t="s">
        <v>702</v>
      </c>
      <c r="C484" t="s">
        <v>1425</v>
      </c>
      <c r="H484" s="13">
        <v>5</v>
      </c>
      <c r="I484" s="13">
        <v>30</v>
      </c>
      <c r="J484" s="13">
        <v>2</v>
      </c>
      <c r="K484" s="13">
        <v>4</v>
      </c>
      <c r="L484" s="25">
        <f t="shared" si="136"/>
        <v>7</v>
      </c>
      <c r="M484" s="25">
        <f t="shared" si="137"/>
        <v>34</v>
      </c>
      <c r="N484" s="13">
        <v>7</v>
      </c>
      <c r="O484" s="13">
        <v>34</v>
      </c>
      <c r="P484" s="13">
        <f t="shared" si="138"/>
        <v>0</v>
      </c>
      <c r="Q484" s="13">
        <f t="shared" si="139"/>
        <v>0</v>
      </c>
      <c r="S484" s="13">
        <v>18</v>
      </c>
      <c r="U484" s="39" t="s">
        <v>879</v>
      </c>
      <c r="V484" s="13">
        <v>18986</v>
      </c>
    </row>
    <row r="485" spans="1:24" x14ac:dyDescent="0.25">
      <c r="B485" t="s">
        <v>703</v>
      </c>
      <c r="C485" t="s">
        <v>1426</v>
      </c>
      <c r="F485" s="13">
        <v>1</v>
      </c>
      <c r="G485" s="13">
        <v>15</v>
      </c>
      <c r="H485" s="13">
        <v>42</v>
      </c>
      <c r="I485" s="13">
        <v>252</v>
      </c>
      <c r="J485" s="13">
        <v>3</v>
      </c>
      <c r="K485" s="13">
        <v>6</v>
      </c>
      <c r="L485" s="25">
        <f t="shared" si="136"/>
        <v>46</v>
      </c>
      <c r="M485" s="25">
        <f t="shared" si="137"/>
        <v>273</v>
      </c>
      <c r="N485" s="13">
        <v>46</v>
      </c>
      <c r="O485" s="13">
        <v>273</v>
      </c>
      <c r="P485" s="13">
        <f t="shared" si="138"/>
        <v>0</v>
      </c>
      <c r="Q485" s="13">
        <f t="shared" si="139"/>
        <v>0</v>
      </c>
      <c r="R485" s="13">
        <v>1</v>
      </c>
      <c r="S485" s="13">
        <v>150</v>
      </c>
      <c r="U485" s="39" t="s">
        <v>879</v>
      </c>
      <c r="W485" s="13">
        <v>1</v>
      </c>
    </row>
    <row r="486" spans="1:24" x14ac:dyDescent="0.25">
      <c r="B486" t="s">
        <v>596</v>
      </c>
      <c r="C486" t="s">
        <v>1427</v>
      </c>
      <c r="D486" s="13">
        <v>2</v>
      </c>
      <c r="E486" s="13">
        <v>30</v>
      </c>
      <c r="F486" s="13">
        <v>20</v>
      </c>
      <c r="G486" s="13">
        <v>300</v>
      </c>
      <c r="H486" s="13">
        <v>138</v>
      </c>
      <c r="I486" s="13">
        <v>828</v>
      </c>
      <c r="J486" s="13">
        <v>12</v>
      </c>
      <c r="K486" s="13">
        <v>24</v>
      </c>
      <c r="L486" s="25">
        <f t="shared" si="136"/>
        <v>172</v>
      </c>
      <c r="M486" s="25">
        <f t="shared" si="137"/>
        <v>1182</v>
      </c>
      <c r="N486" s="13">
        <v>172</v>
      </c>
      <c r="O486" s="13">
        <v>1182</v>
      </c>
      <c r="P486" s="13">
        <f t="shared" si="138"/>
        <v>0</v>
      </c>
      <c r="Q486" s="13">
        <f t="shared" si="139"/>
        <v>0</v>
      </c>
      <c r="R486" s="13">
        <v>18</v>
      </c>
      <c r="S486" s="13">
        <v>530</v>
      </c>
      <c r="U486" s="39"/>
      <c r="V486" s="13">
        <v>13225</v>
      </c>
      <c r="W486" s="13">
        <v>2</v>
      </c>
    </row>
    <row r="487" spans="1:24" x14ac:dyDescent="0.25">
      <c r="B487" t="s">
        <v>408</v>
      </c>
      <c r="C487" t="s">
        <v>1428</v>
      </c>
      <c r="H487" s="13">
        <v>3</v>
      </c>
      <c r="I487" s="13">
        <v>12</v>
      </c>
      <c r="J487" s="13">
        <v>3</v>
      </c>
      <c r="K487" s="13">
        <v>6</v>
      </c>
      <c r="L487" s="25">
        <f t="shared" si="136"/>
        <v>6</v>
      </c>
      <c r="M487" s="25">
        <f t="shared" si="137"/>
        <v>18</v>
      </c>
      <c r="N487" s="13">
        <v>6</v>
      </c>
      <c r="O487" s="13">
        <v>18</v>
      </c>
      <c r="P487" s="13">
        <f t="shared" si="138"/>
        <v>0</v>
      </c>
      <c r="Q487" s="13">
        <f t="shared" si="139"/>
        <v>0</v>
      </c>
      <c r="S487" s="13">
        <v>13</v>
      </c>
      <c r="U487" s="39"/>
      <c r="V487" s="13">
        <v>130</v>
      </c>
    </row>
    <row r="488" spans="1:24" x14ac:dyDescent="0.25">
      <c r="B488" t="s">
        <v>409</v>
      </c>
      <c r="C488" t="s">
        <v>1429</v>
      </c>
      <c r="H488" s="13">
        <v>2</v>
      </c>
      <c r="I488" s="13">
        <v>8</v>
      </c>
      <c r="J488" s="13">
        <v>2</v>
      </c>
      <c r="K488" s="13">
        <v>4</v>
      </c>
      <c r="L488" s="25">
        <f t="shared" si="136"/>
        <v>4</v>
      </c>
      <c r="M488" s="25">
        <f t="shared" si="137"/>
        <v>12</v>
      </c>
      <c r="N488" s="13">
        <v>4</v>
      </c>
      <c r="O488" s="13">
        <v>12</v>
      </c>
      <c r="P488" s="13">
        <f t="shared" si="138"/>
        <v>0</v>
      </c>
      <c r="Q488" s="13">
        <f t="shared" si="139"/>
        <v>0</v>
      </c>
      <c r="R488" s="13">
        <v>1</v>
      </c>
      <c r="S488" s="13">
        <v>7</v>
      </c>
      <c r="U488" s="39"/>
      <c r="V488" s="13">
        <v>133</v>
      </c>
      <c r="W488" s="13">
        <v>1</v>
      </c>
    </row>
    <row r="489" spans="1:24" x14ac:dyDescent="0.25">
      <c r="B489" t="s">
        <v>410</v>
      </c>
      <c r="C489" t="s">
        <v>1430</v>
      </c>
      <c r="H489" s="13">
        <v>2</v>
      </c>
      <c r="I489" s="13">
        <v>8</v>
      </c>
      <c r="J489" s="13">
        <v>5</v>
      </c>
      <c r="K489" s="13">
        <v>10</v>
      </c>
      <c r="L489" s="25">
        <f t="shared" si="136"/>
        <v>7</v>
      </c>
      <c r="M489" s="25">
        <f t="shared" si="137"/>
        <v>18</v>
      </c>
      <c r="N489" s="13">
        <v>7</v>
      </c>
      <c r="O489" s="13">
        <v>18</v>
      </c>
      <c r="P489" s="13">
        <f t="shared" si="138"/>
        <v>0</v>
      </c>
      <c r="Q489" s="13">
        <f t="shared" si="139"/>
        <v>0</v>
      </c>
      <c r="S489" s="13">
        <v>8</v>
      </c>
      <c r="U489" s="39"/>
    </row>
    <row r="490" spans="1:24" ht="15.75" thickBot="1" x14ac:dyDescent="0.3">
      <c r="A490" s="2" t="s">
        <v>1719</v>
      </c>
      <c r="B490" s="2"/>
      <c r="C490" s="2"/>
      <c r="D490" s="14">
        <f>SUM(D483:D489)</f>
        <v>2</v>
      </c>
      <c r="E490" s="14">
        <f t="shared" ref="E490:W490" si="140">SUM(E483:E489)</f>
        <v>30</v>
      </c>
      <c r="F490" s="14">
        <f t="shared" si="140"/>
        <v>21</v>
      </c>
      <c r="G490" s="14">
        <f t="shared" si="140"/>
        <v>315</v>
      </c>
      <c r="H490" s="14">
        <f t="shared" si="140"/>
        <v>205</v>
      </c>
      <c r="I490" s="14">
        <f t="shared" si="140"/>
        <v>1216</v>
      </c>
      <c r="J490" s="14">
        <f t="shared" si="140"/>
        <v>33</v>
      </c>
      <c r="K490" s="14">
        <f t="shared" si="140"/>
        <v>66</v>
      </c>
      <c r="L490" s="14">
        <f t="shared" si="140"/>
        <v>261</v>
      </c>
      <c r="M490" s="14">
        <f t="shared" si="140"/>
        <v>1627</v>
      </c>
      <c r="N490" s="14">
        <f t="shared" si="140"/>
        <v>261</v>
      </c>
      <c r="O490" s="14">
        <f t="shared" si="140"/>
        <v>1627</v>
      </c>
      <c r="P490" s="14">
        <f t="shared" si="140"/>
        <v>0</v>
      </c>
      <c r="Q490" s="14">
        <f t="shared" si="140"/>
        <v>0</v>
      </c>
      <c r="R490" s="14">
        <f t="shared" si="140"/>
        <v>21</v>
      </c>
      <c r="S490" s="14">
        <f t="shared" si="140"/>
        <v>782</v>
      </c>
      <c r="T490" s="14">
        <f t="shared" si="140"/>
        <v>0</v>
      </c>
      <c r="U490" s="14"/>
      <c r="V490" s="14">
        <f t="shared" si="140"/>
        <v>32491</v>
      </c>
      <c r="W490" s="14">
        <f t="shared" si="140"/>
        <v>4</v>
      </c>
    </row>
    <row r="491" spans="1:24" ht="15.75" thickTop="1" x14ac:dyDescent="0.25">
      <c r="B491" t="s">
        <v>704</v>
      </c>
      <c r="C491" t="s">
        <v>1431</v>
      </c>
      <c r="H491" s="13">
        <v>4</v>
      </c>
      <c r="I491" s="13">
        <v>16</v>
      </c>
      <c r="J491" s="13">
        <v>5</v>
      </c>
      <c r="K491" s="13">
        <v>10</v>
      </c>
      <c r="L491" s="25">
        <f t="shared" si="136"/>
        <v>9</v>
      </c>
      <c r="M491" s="25">
        <f t="shared" si="137"/>
        <v>26</v>
      </c>
      <c r="N491" s="13">
        <v>9</v>
      </c>
      <c r="O491" s="13">
        <v>26</v>
      </c>
      <c r="P491" s="13">
        <f t="shared" si="138"/>
        <v>0</v>
      </c>
      <c r="Q491" s="13">
        <f t="shared" si="139"/>
        <v>0</v>
      </c>
      <c r="S491" s="13">
        <v>16</v>
      </c>
      <c r="U491" s="39"/>
      <c r="V491" s="13">
        <v>180</v>
      </c>
      <c r="W491" s="13">
        <v>1</v>
      </c>
    </row>
    <row r="492" spans="1:24" x14ac:dyDescent="0.25">
      <c r="B492" t="s">
        <v>412</v>
      </c>
      <c r="C492" t="s">
        <v>1432</v>
      </c>
      <c r="F492" s="13">
        <v>2</v>
      </c>
      <c r="G492" s="13">
        <v>30</v>
      </c>
      <c r="H492" s="13">
        <v>25</v>
      </c>
      <c r="I492" s="13">
        <v>100</v>
      </c>
      <c r="J492" s="13">
        <v>9</v>
      </c>
      <c r="K492" s="13">
        <v>18</v>
      </c>
      <c r="L492" s="25">
        <f t="shared" si="136"/>
        <v>36</v>
      </c>
      <c r="M492" s="25">
        <f t="shared" si="137"/>
        <v>148</v>
      </c>
      <c r="N492" s="13">
        <v>36</v>
      </c>
      <c r="O492" s="13">
        <v>148</v>
      </c>
      <c r="P492" s="13">
        <f t="shared" si="138"/>
        <v>0</v>
      </c>
      <c r="Q492" s="13">
        <f t="shared" si="139"/>
        <v>0</v>
      </c>
      <c r="S492" s="13">
        <v>43</v>
      </c>
      <c r="U492" s="39"/>
      <c r="V492" s="13">
        <v>748</v>
      </c>
      <c r="W492" s="13">
        <v>7</v>
      </c>
    </row>
    <row r="493" spans="1:24" x14ac:dyDescent="0.25">
      <c r="B493" t="s">
        <v>413</v>
      </c>
      <c r="C493" t="s">
        <v>1433</v>
      </c>
      <c r="H493" s="13">
        <v>4</v>
      </c>
      <c r="I493" s="13">
        <v>16</v>
      </c>
      <c r="J493" s="13">
        <v>36</v>
      </c>
      <c r="K493" s="13">
        <v>72</v>
      </c>
      <c r="L493" s="25">
        <f t="shared" si="136"/>
        <v>40</v>
      </c>
      <c r="M493" s="25">
        <f t="shared" si="137"/>
        <v>88</v>
      </c>
      <c r="N493" s="13">
        <v>40</v>
      </c>
      <c r="O493" s="13">
        <v>88</v>
      </c>
      <c r="P493" s="13">
        <f t="shared" si="138"/>
        <v>0</v>
      </c>
      <c r="Q493" s="13">
        <f t="shared" si="139"/>
        <v>0</v>
      </c>
      <c r="S493" s="13">
        <v>40</v>
      </c>
      <c r="U493" s="39"/>
      <c r="V493" s="13">
        <v>301</v>
      </c>
      <c r="W493" s="13">
        <v>1</v>
      </c>
      <c r="X493" t="s">
        <v>896</v>
      </c>
    </row>
    <row r="494" spans="1:24" x14ac:dyDescent="0.25">
      <c r="B494" t="s">
        <v>414</v>
      </c>
      <c r="C494" t="s">
        <v>1434</v>
      </c>
      <c r="H494" s="13">
        <v>9</v>
      </c>
      <c r="I494" s="13">
        <v>36</v>
      </c>
      <c r="J494" s="13">
        <v>13</v>
      </c>
      <c r="K494" s="13">
        <v>26</v>
      </c>
      <c r="L494" s="25">
        <f t="shared" si="136"/>
        <v>22</v>
      </c>
      <c r="M494" s="25">
        <f t="shared" si="137"/>
        <v>62</v>
      </c>
      <c r="N494" s="13">
        <v>22</v>
      </c>
      <c r="O494" s="13">
        <v>62</v>
      </c>
      <c r="P494" s="13">
        <f t="shared" si="138"/>
        <v>0</v>
      </c>
      <c r="Q494" s="13">
        <f t="shared" si="139"/>
        <v>0</v>
      </c>
      <c r="S494" s="13">
        <v>32</v>
      </c>
      <c r="U494" s="39"/>
      <c r="V494" s="13">
        <v>574</v>
      </c>
      <c r="W494" s="13">
        <v>2</v>
      </c>
    </row>
    <row r="495" spans="1:24" x14ac:dyDescent="0.25">
      <c r="B495" t="s">
        <v>662</v>
      </c>
      <c r="C495" t="s">
        <v>1435</v>
      </c>
      <c r="F495" s="13">
        <v>4</v>
      </c>
      <c r="G495" s="13">
        <v>60</v>
      </c>
      <c r="H495" s="13">
        <v>32</v>
      </c>
      <c r="I495" s="13">
        <v>128</v>
      </c>
      <c r="J495" s="13">
        <v>39</v>
      </c>
      <c r="K495" s="13">
        <v>78</v>
      </c>
      <c r="L495" s="25">
        <f t="shared" si="136"/>
        <v>75</v>
      </c>
      <c r="M495" s="25">
        <f t="shared" si="137"/>
        <v>266</v>
      </c>
      <c r="N495" s="13">
        <v>75</v>
      </c>
      <c r="O495" s="13">
        <v>266</v>
      </c>
      <c r="P495" s="13">
        <f t="shared" si="138"/>
        <v>0</v>
      </c>
      <c r="Q495" s="13">
        <f t="shared" si="139"/>
        <v>0</v>
      </c>
      <c r="R495" s="13">
        <v>1</v>
      </c>
      <c r="S495" s="13">
        <v>198</v>
      </c>
      <c r="U495" s="39" t="s">
        <v>882</v>
      </c>
      <c r="V495" s="13">
        <v>936</v>
      </c>
      <c r="W495" s="13">
        <v>5</v>
      </c>
    </row>
    <row r="496" spans="1:24" x14ac:dyDescent="0.25">
      <c r="B496" t="s">
        <v>663</v>
      </c>
      <c r="C496" t="s">
        <v>1436</v>
      </c>
      <c r="H496" s="13">
        <v>32</v>
      </c>
      <c r="I496" s="13">
        <v>128</v>
      </c>
      <c r="J496" s="13">
        <v>27</v>
      </c>
      <c r="K496" s="13">
        <v>54</v>
      </c>
      <c r="L496" s="25">
        <f t="shared" si="136"/>
        <v>59</v>
      </c>
      <c r="M496" s="25">
        <f t="shared" si="137"/>
        <v>182</v>
      </c>
      <c r="N496" s="13">
        <v>59</v>
      </c>
      <c r="O496" s="13">
        <v>182</v>
      </c>
      <c r="P496" s="13">
        <f t="shared" si="138"/>
        <v>0</v>
      </c>
      <c r="Q496" s="13">
        <f t="shared" si="139"/>
        <v>0</v>
      </c>
      <c r="S496" s="13">
        <v>140</v>
      </c>
      <c r="U496" s="39" t="s">
        <v>882</v>
      </c>
      <c r="W496" s="13">
        <v>3</v>
      </c>
    </row>
    <row r="497" spans="1:24" x14ac:dyDescent="0.25">
      <c r="B497" t="s">
        <v>664</v>
      </c>
      <c r="C497" t="s">
        <v>1553</v>
      </c>
      <c r="H497" s="13">
        <v>8</v>
      </c>
      <c r="I497" s="13">
        <v>32</v>
      </c>
      <c r="J497" s="13">
        <v>9</v>
      </c>
      <c r="K497" s="13">
        <v>18</v>
      </c>
      <c r="L497" s="25">
        <f t="shared" si="136"/>
        <v>17</v>
      </c>
      <c r="M497" s="25">
        <f t="shared" si="137"/>
        <v>50</v>
      </c>
      <c r="N497" s="13">
        <v>17</v>
      </c>
      <c r="O497" s="13">
        <v>50</v>
      </c>
      <c r="P497" s="13">
        <f t="shared" si="138"/>
        <v>0</v>
      </c>
      <c r="Q497" s="13">
        <f t="shared" si="139"/>
        <v>0</v>
      </c>
      <c r="S497" s="13">
        <v>21</v>
      </c>
      <c r="U497" s="39"/>
      <c r="V497" s="13">
        <v>269</v>
      </c>
    </row>
    <row r="498" spans="1:24" x14ac:dyDescent="0.25">
      <c r="B498" t="s">
        <v>567</v>
      </c>
      <c r="C498" t="s">
        <v>1574</v>
      </c>
      <c r="H498" s="13">
        <v>5</v>
      </c>
      <c r="I498" s="13">
        <v>20</v>
      </c>
      <c r="J498" s="13">
        <v>3</v>
      </c>
      <c r="K498" s="13">
        <v>6</v>
      </c>
      <c r="L498" s="25">
        <f t="shared" si="136"/>
        <v>8</v>
      </c>
      <c r="M498" s="25">
        <f t="shared" si="137"/>
        <v>26</v>
      </c>
      <c r="N498" s="13">
        <v>8</v>
      </c>
      <c r="O498" s="13">
        <v>26</v>
      </c>
      <c r="P498" s="13">
        <f t="shared" si="138"/>
        <v>0</v>
      </c>
      <c r="Q498" s="13">
        <f t="shared" si="139"/>
        <v>0</v>
      </c>
      <c r="S498" s="13">
        <v>18</v>
      </c>
      <c r="U498" s="39"/>
      <c r="V498" s="13">
        <v>124</v>
      </c>
      <c r="W498" s="13">
        <v>1</v>
      </c>
    </row>
    <row r="499" spans="1:24" x14ac:dyDescent="0.25">
      <c r="B499" t="s">
        <v>665</v>
      </c>
      <c r="C499" t="s">
        <v>1437</v>
      </c>
      <c r="H499" s="13">
        <v>14</v>
      </c>
      <c r="I499" s="13">
        <v>56</v>
      </c>
      <c r="J499" s="13">
        <v>8</v>
      </c>
      <c r="K499" s="13">
        <v>16</v>
      </c>
      <c r="L499" s="25">
        <f t="shared" si="136"/>
        <v>22</v>
      </c>
      <c r="M499" s="25">
        <f t="shared" si="137"/>
        <v>72</v>
      </c>
      <c r="N499" s="13">
        <v>22</v>
      </c>
      <c r="O499" s="13">
        <v>72</v>
      </c>
      <c r="P499" s="13">
        <f t="shared" si="138"/>
        <v>0</v>
      </c>
      <c r="Q499" s="13">
        <f t="shared" si="139"/>
        <v>0</v>
      </c>
      <c r="S499" s="13">
        <v>40</v>
      </c>
      <c r="U499" s="39"/>
      <c r="V499" s="13">
        <v>851</v>
      </c>
    </row>
    <row r="500" spans="1:24" x14ac:dyDescent="0.25">
      <c r="B500" t="s">
        <v>660</v>
      </c>
      <c r="C500" t="s">
        <v>1438</v>
      </c>
      <c r="H500" s="13">
        <v>8</v>
      </c>
      <c r="I500" s="13">
        <v>32</v>
      </c>
      <c r="J500" s="13">
        <v>5</v>
      </c>
      <c r="K500" s="13">
        <v>10</v>
      </c>
      <c r="L500" s="25">
        <f t="shared" si="136"/>
        <v>13</v>
      </c>
      <c r="M500" s="25">
        <f t="shared" si="137"/>
        <v>42</v>
      </c>
      <c r="N500" s="13">
        <v>13</v>
      </c>
      <c r="O500" s="13">
        <v>42</v>
      </c>
      <c r="P500" s="13">
        <f t="shared" si="138"/>
        <v>0</v>
      </c>
      <c r="Q500" s="13">
        <f t="shared" si="139"/>
        <v>0</v>
      </c>
      <c r="S500" s="13">
        <v>22</v>
      </c>
      <c r="U500" s="39"/>
      <c r="V500" s="13">
        <v>653</v>
      </c>
      <c r="W500" s="13">
        <v>1</v>
      </c>
    </row>
    <row r="501" spans="1:24" x14ac:dyDescent="0.25">
      <c r="B501" t="s">
        <v>661</v>
      </c>
      <c r="C501" t="s">
        <v>1599</v>
      </c>
      <c r="H501" s="13">
        <v>7</v>
      </c>
      <c r="I501" s="13">
        <v>28</v>
      </c>
      <c r="J501" s="13">
        <v>4</v>
      </c>
      <c r="K501" s="13">
        <v>8</v>
      </c>
      <c r="L501" s="25">
        <f t="shared" si="136"/>
        <v>11</v>
      </c>
      <c r="M501" s="25">
        <f t="shared" si="137"/>
        <v>36</v>
      </c>
      <c r="N501" s="13">
        <v>11</v>
      </c>
      <c r="O501" s="13">
        <v>36</v>
      </c>
      <c r="P501" s="13">
        <f>L501-N501</f>
        <v>0</v>
      </c>
      <c r="Q501" s="13">
        <f>M501-O501</f>
        <v>0</v>
      </c>
      <c r="S501" s="13">
        <v>25</v>
      </c>
      <c r="U501" s="39"/>
      <c r="V501" s="13">
        <v>43043</v>
      </c>
      <c r="W501" s="13">
        <v>4</v>
      </c>
      <c r="X501" t="s">
        <v>958</v>
      </c>
    </row>
    <row r="502" spans="1:24" x14ac:dyDescent="0.25">
      <c r="B502" t="s">
        <v>416</v>
      </c>
      <c r="C502" t="s">
        <v>1439</v>
      </c>
      <c r="H502" s="13">
        <v>8</v>
      </c>
      <c r="I502" s="13">
        <v>32</v>
      </c>
      <c r="J502" s="13">
        <v>9</v>
      </c>
      <c r="K502" s="13">
        <v>18</v>
      </c>
      <c r="L502" s="25">
        <f t="shared" si="136"/>
        <v>17</v>
      </c>
      <c r="M502" s="25">
        <f t="shared" si="137"/>
        <v>50</v>
      </c>
      <c r="N502" s="13">
        <v>17</v>
      </c>
      <c r="O502" s="13">
        <v>50</v>
      </c>
      <c r="P502" s="13">
        <f t="shared" si="138"/>
        <v>0</v>
      </c>
      <c r="Q502" s="13">
        <f t="shared" si="139"/>
        <v>0</v>
      </c>
      <c r="S502" s="13">
        <v>28</v>
      </c>
      <c r="U502" s="39"/>
      <c r="V502" s="13">
        <v>988</v>
      </c>
      <c r="W502" s="13">
        <v>3</v>
      </c>
    </row>
    <row r="503" spans="1:24" ht="15.75" thickBot="1" x14ac:dyDescent="0.3">
      <c r="A503" s="2" t="s">
        <v>5</v>
      </c>
      <c r="B503" s="2"/>
      <c r="C503" s="2"/>
      <c r="D503" s="14">
        <f>SUM(D490:D502)</f>
        <v>2</v>
      </c>
      <c r="E503" s="14">
        <f t="shared" ref="E503:V503" si="141">SUM(E490:E502)</f>
        <v>30</v>
      </c>
      <c r="F503" s="14">
        <f t="shared" si="141"/>
        <v>27</v>
      </c>
      <c r="G503" s="14">
        <f t="shared" si="141"/>
        <v>405</v>
      </c>
      <c r="H503" s="14">
        <f t="shared" si="141"/>
        <v>361</v>
      </c>
      <c r="I503" s="14">
        <f t="shared" si="141"/>
        <v>1840</v>
      </c>
      <c r="J503" s="14">
        <f t="shared" si="141"/>
        <v>200</v>
      </c>
      <c r="K503" s="14">
        <f t="shared" si="141"/>
        <v>400</v>
      </c>
      <c r="L503" s="14">
        <f t="shared" si="141"/>
        <v>590</v>
      </c>
      <c r="M503" s="14">
        <f t="shared" si="141"/>
        <v>2675</v>
      </c>
      <c r="N503" s="14">
        <f t="shared" si="141"/>
        <v>590</v>
      </c>
      <c r="O503" s="14">
        <f t="shared" si="141"/>
        <v>2675</v>
      </c>
      <c r="P503" s="14">
        <f t="shared" si="141"/>
        <v>0</v>
      </c>
      <c r="Q503" s="14">
        <f t="shared" si="141"/>
        <v>0</v>
      </c>
      <c r="R503" s="14">
        <f t="shared" si="141"/>
        <v>22</v>
      </c>
      <c r="S503" s="14">
        <f t="shared" si="141"/>
        <v>1405</v>
      </c>
      <c r="T503" s="14">
        <f t="shared" si="141"/>
        <v>0</v>
      </c>
      <c r="U503" s="14">
        <f t="shared" si="141"/>
        <v>0</v>
      </c>
      <c r="V503" s="14">
        <f t="shared" si="141"/>
        <v>81158</v>
      </c>
      <c r="W503" s="14">
        <f>SUM(W490:W502)</f>
        <v>32</v>
      </c>
    </row>
    <row r="504" spans="1:24" ht="15.75" thickTop="1" x14ac:dyDescent="0.25">
      <c r="A504" t="s">
        <v>417</v>
      </c>
      <c r="B504" t="s">
        <v>418</v>
      </c>
      <c r="C504" t="s">
        <v>1440</v>
      </c>
      <c r="J504" s="13">
        <v>4</v>
      </c>
      <c r="K504" s="13">
        <v>8</v>
      </c>
      <c r="L504" s="25">
        <f t="shared" ref="L504:L513" si="142">D504+H504+F504+J504</f>
        <v>4</v>
      </c>
      <c r="M504" s="25">
        <f t="shared" ref="M504:M513" si="143">E504+G504+I504+K504</f>
        <v>8</v>
      </c>
      <c r="N504" s="13">
        <v>4</v>
      </c>
      <c r="O504" s="13">
        <v>8</v>
      </c>
      <c r="P504" s="13">
        <f t="shared" ref="P504:P513" si="144">L504-N504</f>
        <v>0</v>
      </c>
      <c r="Q504" s="13">
        <f t="shared" ref="Q504:Q513" si="145">M504-O504</f>
        <v>0</v>
      </c>
      <c r="S504" s="13">
        <v>7</v>
      </c>
      <c r="U504" s="39" t="s">
        <v>879</v>
      </c>
      <c r="V504" s="13">
        <v>563</v>
      </c>
    </row>
    <row r="505" spans="1:24" x14ac:dyDescent="0.25">
      <c r="B505" t="s">
        <v>419</v>
      </c>
      <c r="C505" t="s">
        <v>1441</v>
      </c>
      <c r="J505" s="13">
        <v>18</v>
      </c>
      <c r="K505" s="13">
        <v>36</v>
      </c>
      <c r="L505" s="25">
        <f t="shared" si="142"/>
        <v>18</v>
      </c>
      <c r="M505" s="25">
        <f t="shared" si="143"/>
        <v>36</v>
      </c>
      <c r="N505" s="13">
        <v>18</v>
      </c>
      <c r="O505" s="13">
        <v>36</v>
      </c>
      <c r="P505" s="13">
        <f t="shared" si="144"/>
        <v>0</v>
      </c>
      <c r="Q505" s="13">
        <f t="shared" si="145"/>
        <v>0</v>
      </c>
      <c r="S505" s="13">
        <v>23</v>
      </c>
      <c r="U505" s="39" t="s">
        <v>879</v>
      </c>
    </row>
    <row r="506" spans="1:24" x14ac:dyDescent="0.25">
      <c r="B506" t="s">
        <v>420</v>
      </c>
      <c r="C506" t="s">
        <v>1442</v>
      </c>
      <c r="J506" s="13">
        <v>2</v>
      </c>
      <c r="K506" s="13">
        <v>4</v>
      </c>
      <c r="L506" s="25">
        <f t="shared" si="142"/>
        <v>2</v>
      </c>
      <c r="M506" s="25">
        <f t="shared" si="143"/>
        <v>4</v>
      </c>
      <c r="N506" s="13">
        <v>2</v>
      </c>
      <c r="O506" s="13">
        <v>4</v>
      </c>
      <c r="P506" s="13">
        <f t="shared" si="144"/>
        <v>0</v>
      </c>
      <c r="Q506" s="13">
        <f t="shared" si="145"/>
        <v>0</v>
      </c>
      <c r="S506" s="13">
        <v>3</v>
      </c>
      <c r="U506" s="39" t="s">
        <v>879</v>
      </c>
    </row>
    <row r="507" spans="1:24" x14ac:dyDescent="0.25">
      <c r="B507" t="s">
        <v>421</v>
      </c>
      <c r="C507" t="s">
        <v>1443</v>
      </c>
      <c r="J507" s="13">
        <v>3</v>
      </c>
      <c r="K507" s="13">
        <v>6</v>
      </c>
      <c r="L507" s="25">
        <f t="shared" si="142"/>
        <v>3</v>
      </c>
      <c r="M507" s="25">
        <f t="shared" si="143"/>
        <v>6</v>
      </c>
      <c r="N507" s="13">
        <v>3</v>
      </c>
      <c r="O507" s="13">
        <v>6</v>
      </c>
      <c r="P507" s="13">
        <f t="shared" si="144"/>
        <v>0</v>
      </c>
      <c r="Q507" s="13">
        <f t="shared" si="145"/>
        <v>0</v>
      </c>
      <c r="S507" s="13">
        <v>4</v>
      </c>
      <c r="U507" s="39" t="s">
        <v>879</v>
      </c>
    </row>
    <row r="508" spans="1:24" x14ac:dyDescent="0.25">
      <c r="B508" t="s">
        <v>422</v>
      </c>
      <c r="C508" t="s">
        <v>1444</v>
      </c>
      <c r="J508" s="13">
        <v>3</v>
      </c>
      <c r="K508" s="13">
        <v>6</v>
      </c>
      <c r="L508" s="25">
        <f t="shared" si="142"/>
        <v>3</v>
      </c>
      <c r="M508" s="25">
        <f t="shared" si="143"/>
        <v>6</v>
      </c>
      <c r="N508" s="13">
        <v>3</v>
      </c>
      <c r="O508" s="13">
        <v>6</v>
      </c>
      <c r="P508" s="13">
        <f t="shared" si="144"/>
        <v>0</v>
      </c>
      <c r="Q508" s="13">
        <f t="shared" si="145"/>
        <v>0</v>
      </c>
      <c r="S508" s="13">
        <v>5</v>
      </c>
      <c r="U508" s="39" t="s">
        <v>879</v>
      </c>
    </row>
    <row r="509" spans="1:24" x14ac:dyDescent="0.25">
      <c r="B509" t="s">
        <v>423</v>
      </c>
      <c r="C509" t="s">
        <v>1446</v>
      </c>
      <c r="J509" s="13">
        <v>4</v>
      </c>
      <c r="K509" s="13">
        <v>8</v>
      </c>
      <c r="L509" s="25">
        <f t="shared" si="142"/>
        <v>4</v>
      </c>
      <c r="M509" s="25">
        <f t="shared" si="143"/>
        <v>8</v>
      </c>
      <c r="N509" s="13">
        <v>4</v>
      </c>
      <c r="O509" s="13">
        <v>8</v>
      </c>
      <c r="P509" s="13">
        <f t="shared" si="144"/>
        <v>0</v>
      </c>
      <c r="Q509" s="13">
        <f t="shared" si="145"/>
        <v>0</v>
      </c>
      <c r="S509" s="13">
        <v>6</v>
      </c>
      <c r="U509" s="39" t="s">
        <v>879</v>
      </c>
    </row>
    <row r="510" spans="1:24" x14ac:dyDescent="0.25">
      <c r="B510" t="s">
        <v>424</v>
      </c>
      <c r="C510" t="s">
        <v>1447</v>
      </c>
      <c r="J510" s="13">
        <v>3</v>
      </c>
      <c r="K510" s="13">
        <v>6</v>
      </c>
      <c r="L510" s="25">
        <f t="shared" si="142"/>
        <v>3</v>
      </c>
      <c r="M510" s="25">
        <f t="shared" si="143"/>
        <v>6</v>
      </c>
      <c r="N510" s="13">
        <v>3</v>
      </c>
      <c r="O510" s="13">
        <v>6</v>
      </c>
      <c r="P510" s="13">
        <f t="shared" si="144"/>
        <v>0</v>
      </c>
      <c r="Q510" s="13">
        <f t="shared" si="145"/>
        <v>0</v>
      </c>
      <c r="S510" s="13">
        <v>3</v>
      </c>
      <c r="U510" s="39" t="s">
        <v>879</v>
      </c>
    </row>
    <row r="511" spans="1:24" x14ac:dyDescent="0.25">
      <c r="B511" t="s">
        <v>602</v>
      </c>
      <c r="C511" t="s">
        <v>1448</v>
      </c>
      <c r="H511" s="13">
        <v>94</v>
      </c>
      <c r="I511" s="13">
        <v>564</v>
      </c>
      <c r="J511" s="13">
        <v>21</v>
      </c>
      <c r="K511" s="13">
        <v>63</v>
      </c>
      <c r="L511" s="25">
        <f t="shared" si="142"/>
        <v>115</v>
      </c>
      <c r="M511" s="25">
        <f t="shared" si="143"/>
        <v>627</v>
      </c>
      <c r="N511" s="13">
        <v>115</v>
      </c>
      <c r="O511" s="13">
        <v>627</v>
      </c>
      <c r="P511" s="13">
        <f t="shared" si="144"/>
        <v>0</v>
      </c>
      <c r="Q511" s="13">
        <f t="shared" si="145"/>
        <v>0</v>
      </c>
      <c r="S511" s="13">
        <v>363</v>
      </c>
      <c r="U511" s="39" t="s">
        <v>882</v>
      </c>
      <c r="V511" s="13">
        <v>10102</v>
      </c>
      <c r="W511" s="13">
        <v>3</v>
      </c>
    </row>
    <row r="512" spans="1:24" x14ac:dyDescent="0.25">
      <c r="B512" t="s">
        <v>425</v>
      </c>
      <c r="C512" t="s">
        <v>1449</v>
      </c>
      <c r="H512" s="13">
        <v>57</v>
      </c>
      <c r="I512" s="13">
        <v>342</v>
      </c>
      <c r="J512" s="13">
        <v>16</v>
      </c>
      <c r="K512" s="13">
        <v>48</v>
      </c>
      <c r="L512" s="25">
        <f t="shared" si="142"/>
        <v>73</v>
      </c>
      <c r="M512" s="25">
        <f t="shared" si="143"/>
        <v>390</v>
      </c>
      <c r="N512" s="13">
        <v>73</v>
      </c>
      <c r="O512" s="13">
        <v>390</v>
      </c>
      <c r="P512" s="13">
        <f t="shared" si="144"/>
        <v>0</v>
      </c>
      <c r="Q512" s="13">
        <f t="shared" si="145"/>
        <v>0</v>
      </c>
      <c r="S512" s="13">
        <v>221</v>
      </c>
      <c r="U512" s="39" t="s">
        <v>882</v>
      </c>
      <c r="W512" s="13">
        <v>4</v>
      </c>
    </row>
    <row r="513" spans="1:23" x14ac:dyDescent="0.25">
      <c r="B513" t="s">
        <v>426</v>
      </c>
      <c r="C513" t="s">
        <v>1450</v>
      </c>
      <c r="H513" s="13">
        <v>37</v>
      </c>
      <c r="I513" s="13">
        <v>222</v>
      </c>
      <c r="J513" s="13">
        <v>5</v>
      </c>
      <c r="K513" s="13">
        <v>15</v>
      </c>
      <c r="L513" s="25">
        <f t="shared" si="142"/>
        <v>42</v>
      </c>
      <c r="M513" s="25">
        <f t="shared" si="143"/>
        <v>237</v>
      </c>
      <c r="N513" s="13">
        <v>42</v>
      </c>
      <c r="O513" s="13">
        <v>237</v>
      </c>
      <c r="P513" s="13">
        <f t="shared" si="144"/>
        <v>0</v>
      </c>
      <c r="Q513" s="13">
        <f t="shared" si="145"/>
        <v>0</v>
      </c>
      <c r="S513" s="13">
        <v>98</v>
      </c>
      <c r="U513" s="39"/>
      <c r="V513" s="13">
        <v>13450</v>
      </c>
    </row>
    <row r="514" spans="1:23" ht="15.75" thickBot="1" x14ac:dyDescent="0.3">
      <c r="A514" s="2" t="s">
        <v>1719</v>
      </c>
      <c r="B514" s="2"/>
      <c r="C514" s="2"/>
      <c r="D514" s="14">
        <f t="shared" ref="D514:T514" si="146">SUM(D504:D513)</f>
        <v>0</v>
      </c>
      <c r="E514" s="14">
        <f t="shared" si="146"/>
        <v>0</v>
      </c>
      <c r="F514" s="14">
        <f t="shared" si="146"/>
        <v>0</v>
      </c>
      <c r="G514" s="14">
        <f t="shared" si="146"/>
        <v>0</v>
      </c>
      <c r="H514" s="14">
        <f t="shared" si="146"/>
        <v>188</v>
      </c>
      <c r="I514" s="14">
        <f t="shared" si="146"/>
        <v>1128</v>
      </c>
      <c r="J514" s="14">
        <f t="shared" si="146"/>
        <v>79</v>
      </c>
      <c r="K514" s="14">
        <f t="shared" si="146"/>
        <v>200</v>
      </c>
      <c r="L514" s="14">
        <f t="shared" si="146"/>
        <v>267</v>
      </c>
      <c r="M514" s="14">
        <f t="shared" si="146"/>
        <v>1328</v>
      </c>
      <c r="N514" s="14">
        <f t="shared" si="146"/>
        <v>267</v>
      </c>
      <c r="O514" s="14">
        <f t="shared" si="146"/>
        <v>1328</v>
      </c>
      <c r="P514" s="14">
        <f t="shared" si="146"/>
        <v>0</v>
      </c>
      <c r="Q514" s="14">
        <f t="shared" si="146"/>
        <v>0</v>
      </c>
      <c r="R514" s="14">
        <f t="shared" si="146"/>
        <v>0</v>
      </c>
      <c r="S514" s="14">
        <f t="shared" si="146"/>
        <v>733</v>
      </c>
      <c r="T514" s="14">
        <f t="shared" si="146"/>
        <v>0</v>
      </c>
      <c r="U514" s="14"/>
      <c r="V514" s="14">
        <f>SUM(V504:V513)</f>
        <v>24115</v>
      </c>
      <c r="W514" s="14">
        <f>SUM(W504:W513)</f>
        <v>7</v>
      </c>
    </row>
    <row r="515" spans="1:23" ht="15.75" thickTop="1" x14ac:dyDescent="0.25">
      <c r="B515" t="s">
        <v>427</v>
      </c>
      <c r="C515" t="s">
        <v>1451</v>
      </c>
      <c r="H515" s="13">
        <v>16</v>
      </c>
      <c r="I515" s="13">
        <v>96</v>
      </c>
      <c r="J515" s="13">
        <v>2</v>
      </c>
      <c r="K515" s="13">
        <v>6</v>
      </c>
      <c r="L515" s="25">
        <f t="shared" ref="L515:L523" si="147">D515+H515+F515+J515</f>
        <v>18</v>
      </c>
      <c r="M515" s="25">
        <f t="shared" ref="M515:M523" si="148">E515+G515+I515+K515</f>
        <v>102</v>
      </c>
      <c r="N515" s="13">
        <v>18</v>
      </c>
      <c r="O515" s="13">
        <v>102</v>
      </c>
      <c r="P515" s="13">
        <f t="shared" ref="P515:P523" si="149">L515-N515</f>
        <v>0</v>
      </c>
      <c r="Q515" s="13">
        <f t="shared" ref="Q515:Q523" si="150">M515-O515</f>
        <v>0</v>
      </c>
      <c r="S515" s="13">
        <v>53</v>
      </c>
      <c r="U515" s="39" t="s">
        <v>883</v>
      </c>
      <c r="V515" s="13">
        <v>7814</v>
      </c>
    </row>
    <row r="516" spans="1:23" x14ac:dyDescent="0.25">
      <c r="B516" t="s">
        <v>428</v>
      </c>
      <c r="C516" t="s">
        <v>1452</v>
      </c>
      <c r="H516" s="13">
        <v>11</v>
      </c>
      <c r="I516" s="13">
        <v>66</v>
      </c>
      <c r="J516" s="13">
        <v>2</v>
      </c>
      <c r="K516" s="13">
        <v>6</v>
      </c>
      <c r="L516" s="25">
        <f t="shared" si="147"/>
        <v>13</v>
      </c>
      <c r="M516" s="25">
        <f t="shared" si="148"/>
        <v>72</v>
      </c>
      <c r="N516" s="13">
        <v>13</v>
      </c>
      <c r="O516" s="13">
        <v>72</v>
      </c>
      <c r="P516" s="13">
        <f t="shared" si="149"/>
        <v>0</v>
      </c>
      <c r="Q516" s="13">
        <f t="shared" si="150"/>
        <v>0</v>
      </c>
      <c r="S516" s="13">
        <v>33</v>
      </c>
      <c r="U516" s="39" t="s">
        <v>883</v>
      </c>
    </row>
    <row r="517" spans="1:23" x14ac:dyDescent="0.25">
      <c r="B517" t="s">
        <v>429</v>
      </c>
      <c r="C517" t="s">
        <v>1545</v>
      </c>
      <c r="H517" s="13">
        <v>13</v>
      </c>
      <c r="I517" s="13">
        <v>78</v>
      </c>
      <c r="J517" s="13">
        <v>3</v>
      </c>
      <c r="K517" s="13">
        <v>6</v>
      </c>
      <c r="L517" s="25">
        <f t="shared" si="147"/>
        <v>16</v>
      </c>
      <c r="M517" s="25">
        <f t="shared" si="148"/>
        <v>84</v>
      </c>
      <c r="N517" s="13">
        <v>16</v>
      </c>
      <c r="O517" s="13">
        <v>84</v>
      </c>
      <c r="P517" s="13">
        <f t="shared" si="149"/>
        <v>0</v>
      </c>
      <c r="Q517" s="13">
        <f t="shared" si="150"/>
        <v>0</v>
      </c>
      <c r="S517" s="13">
        <v>34</v>
      </c>
      <c r="U517" s="39" t="s">
        <v>883</v>
      </c>
    </row>
    <row r="518" spans="1:23" x14ac:dyDescent="0.25">
      <c r="B518" t="s">
        <v>430</v>
      </c>
      <c r="C518" t="s">
        <v>1546</v>
      </c>
      <c r="H518" s="13">
        <v>6</v>
      </c>
      <c r="I518" s="13">
        <v>36</v>
      </c>
      <c r="J518" s="13">
        <v>2</v>
      </c>
      <c r="K518" s="13">
        <v>4</v>
      </c>
      <c r="L518" s="25">
        <f t="shared" si="147"/>
        <v>8</v>
      </c>
      <c r="M518" s="25">
        <f t="shared" si="148"/>
        <v>40</v>
      </c>
      <c r="N518" s="13">
        <v>8</v>
      </c>
      <c r="O518" s="13">
        <v>40</v>
      </c>
      <c r="P518" s="13">
        <f t="shared" si="149"/>
        <v>0</v>
      </c>
      <c r="Q518" s="13">
        <f t="shared" si="150"/>
        <v>0</v>
      </c>
      <c r="S518" s="13">
        <v>14</v>
      </c>
      <c r="U518" s="39" t="s">
        <v>883</v>
      </c>
    </row>
    <row r="519" spans="1:23" x14ac:dyDescent="0.25">
      <c r="B519" t="s">
        <v>431</v>
      </c>
      <c r="C519" t="s">
        <v>1547</v>
      </c>
      <c r="H519" s="13">
        <v>8</v>
      </c>
      <c r="I519" s="13">
        <v>48</v>
      </c>
      <c r="J519" s="13">
        <v>3</v>
      </c>
      <c r="K519" s="13">
        <v>6</v>
      </c>
      <c r="L519" s="25">
        <f t="shared" si="147"/>
        <v>11</v>
      </c>
      <c r="M519" s="25">
        <f t="shared" si="148"/>
        <v>54</v>
      </c>
      <c r="N519" s="13">
        <v>11</v>
      </c>
      <c r="O519" s="13">
        <v>54</v>
      </c>
      <c r="P519" s="13">
        <f t="shared" si="149"/>
        <v>0</v>
      </c>
      <c r="Q519" s="13">
        <f t="shared" si="150"/>
        <v>0</v>
      </c>
      <c r="S519" s="13">
        <v>26</v>
      </c>
      <c r="U519" s="39" t="s">
        <v>883</v>
      </c>
    </row>
    <row r="520" spans="1:23" x14ac:dyDescent="0.25">
      <c r="B520" t="s">
        <v>432</v>
      </c>
      <c r="C520" t="s">
        <v>1455</v>
      </c>
      <c r="H520" s="13">
        <v>2</v>
      </c>
      <c r="I520" s="13">
        <v>12</v>
      </c>
      <c r="J520" s="13">
        <v>1</v>
      </c>
      <c r="K520" s="13">
        <v>2</v>
      </c>
      <c r="L520" s="25">
        <f t="shared" si="147"/>
        <v>3</v>
      </c>
      <c r="M520" s="25">
        <f t="shared" si="148"/>
        <v>14</v>
      </c>
      <c r="N520" s="13">
        <v>3</v>
      </c>
      <c r="O520" s="13">
        <v>14</v>
      </c>
      <c r="P520" s="13">
        <f t="shared" si="149"/>
        <v>0</v>
      </c>
      <c r="Q520" s="13">
        <f t="shared" si="150"/>
        <v>0</v>
      </c>
      <c r="S520" s="13">
        <v>4</v>
      </c>
      <c r="U520" s="39" t="s">
        <v>883</v>
      </c>
    </row>
    <row r="521" spans="1:23" x14ac:dyDescent="0.25">
      <c r="B521" t="s">
        <v>417</v>
      </c>
      <c r="C521" t="s">
        <v>1456</v>
      </c>
      <c r="H521" s="13">
        <v>9</v>
      </c>
      <c r="I521" s="13">
        <v>36</v>
      </c>
      <c r="J521" s="13">
        <v>1</v>
      </c>
      <c r="K521" s="13">
        <v>2</v>
      </c>
      <c r="L521" s="25">
        <f t="shared" si="147"/>
        <v>10</v>
      </c>
      <c r="M521" s="25">
        <f t="shared" si="148"/>
        <v>38</v>
      </c>
      <c r="N521" s="13">
        <v>10</v>
      </c>
      <c r="O521" s="13">
        <v>38</v>
      </c>
      <c r="P521" s="13">
        <f t="shared" si="149"/>
        <v>0</v>
      </c>
      <c r="Q521" s="13">
        <f t="shared" si="150"/>
        <v>0</v>
      </c>
      <c r="S521" s="13">
        <v>14</v>
      </c>
      <c r="U521" s="39" t="s">
        <v>881</v>
      </c>
      <c r="V521" s="13">
        <v>11254</v>
      </c>
      <c r="W521" s="13">
        <v>2</v>
      </c>
    </row>
    <row r="522" spans="1:23" x14ac:dyDescent="0.25">
      <c r="B522" t="s">
        <v>433</v>
      </c>
      <c r="C522" t="s">
        <v>1457</v>
      </c>
      <c r="H522" s="13">
        <v>17</v>
      </c>
      <c r="I522" s="13">
        <v>68</v>
      </c>
      <c r="L522" s="25">
        <f t="shared" si="147"/>
        <v>17</v>
      </c>
      <c r="M522" s="25">
        <f t="shared" si="148"/>
        <v>68</v>
      </c>
      <c r="N522" s="13">
        <v>17</v>
      </c>
      <c r="O522" s="13">
        <v>68</v>
      </c>
      <c r="P522" s="13">
        <f t="shared" si="149"/>
        <v>0</v>
      </c>
      <c r="Q522" s="13">
        <f t="shared" si="150"/>
        <v>0</v>
      </c>
      <c r="S522" s="13">
        <v>27</v>
      </c>
      <c r="U522" s="39" t="s">
        <v>881</v>
      </c>
    </row>
    <row r="523" spans="1:23" x14ac:dyDescent="0.25">
      <c r="B523" t="s">
        <v>434</v>
      </c>
      <c r="C523" t="s">
        <v>1548</v>
      </c>
      <c r="H523" s="13">
        <v>20</v>
      </c>
      <c r="I523" s="13">
        <v>80</v>
      </c>
      <c r="L523" s="25">
        <f t="shared" si="147"/>
        <v>20</v>
      </c>
      <c r="M523" s="25">
        <f t="shared" si="148"/>
        <v>80</v>
      </c>
      <c r="N523" s="13">
        <v>20</v>
      </c>
      <c r="O523" s="13">
        <v>80</v>
      </c>
      <c r="P523" s="13">
        <f t="shared" si="149"/>
        <v>0</v>
      </c>
      <c r="Q523" s="13">
        <f t="shared" si="150"/>
        <v>0</v>
      </c>
      <c r="S523" s="13">
        <v>36</v>
      </c>
      <c r="U523" s="39" t="s">
        <v>881</v>
      </c>
    </row>
    <row r="524" spans="1:23" ht="15.75" thickBot="1" x14ac:dyDescent="0.3">
      <c r="A524" s="2" t="s">
        <v>5</v>
      </c>
      <c r="B524" s="2"/>
      <c r="C524" s="2"/>
      <c r="D524" s="14">
        <f t="shared" ref="D524:T524" si="151">SUM(D514:D523)</f>
        <v>0</v>
      </c>
      <c r="E524" s="14">
        <f t="shared" si="151"/>
        <v>0</v>
      </c>
      <c r="F524" s="14">
        <f t="shared" si="151"/>
        <v>0</v>
      </c>
      <c r="G524" s="14">
        <f t="shared" si="151"/>
        <v>0</v>
      </c>
      <c r="H524" s="14">
        <f t="shared" si="151"/>
        <v>290</v>
      </c>
      <c r="I524" s="14">
        <f t="shared" si="151"/>
        <v>1648</v>
      </c>
      <c r="J524" s="14">
        <f t="shared" si="151"/>
        <v>93</v>
      </c>
      <c r="K524" s="14">
        <f t="shared" si="151"/>
        <v>232</v>
      </c>
      <c r="L524" s="14">
        <f t="shared" si="151"/>
        <v>383</v>
      </c>
      <c r="M524" s="14">
        <f t="shared" si="151"/>
        <v>1880</v>
      </c>
      <c r="N524" s="14">
        <f t="shared" si="151"/>
        <v>383</v>
      </c>
      <c r="O524" s="14">
        <f t="shared" si="151"/>
        <v>1880</v>
      </c>
      <c r="P524" s="14">
        <f t="shared" si="151"/>
        <v>0</v>
      </c>
      <c r="Q524" s="14">
        <f t="shared" si="151"/>
        <v>0</v>
      </c>
      <c r="R524" s="14">
        <f t="shared" si="151"/>
        <v>0</v>
      </c>
      <c r="S524" s="14">
        <f t="shared" si="151"/>
        <v>974</v>
      </c>
      <c r="T524" s="14">
        <f t="shared" si="151"/>
        <v>0</v>
      </c>
      <c r="U524" s="23"/>
      <c r="V524" s="14">
        <f>SUM(V514:V523)</f>
        <v>43183</v>
      </c>
      <c r="W524" s="14">
        <f>SUM(W514:W523)</f>
        <v>9</v>
      </c>
    </row>
    <row r="525" spans="1:23" ht="15.75" thickTop="1" x14ac:dyDescent="0.25">
      <c r="A525" t="s">
        <v>435</v>
      </c>
      <c r="B525" t="s">
        <v>435</v>
      </c>
      <c r="C525" t="s">
        <v>1459</v>
      </c>
      <c r="H525" s="13">
        <v>16</v>
      </c>
      <c r="I525" s="13">
        <v>64</v>
      </c>
      <c r="J525" s="13">
        <v>22</v>
      </c>
      <c r="K525" s="13">
        <v>44</v>
      </c>
      <c r="L525" s="25">
        <f t="shared" ref="L525:L537" si="152">D525+H525+F525+J525</f>
        <v>38</v>
      </c>
      <c r="M525" s="25">
        <f t="shared" ref="M525:M537" si="153">E525+G525+I525+K525</f>
        <v>108</v>
      </c>
      <c r="N525" s="13">
        <v>38</v>
      </c>
      <c r="O525" s="13">
        <v>108</v>
      </c>
      <c r="P525" s="13">
        <f t="shared" ref="P525:P537" si="154">L525-N525</f>
        <v>0</v>
      </c>
      <c r="Q525" s="13">
        <f t="shared" ref="Q525:Q537" si="155">M525-O525</f>
        <v>0</v>
      </c>
      <c r="R525" s="13">
        <v>2</v>
      </c>
      <c r="S525" s="13">
        <v>39</v>
      </c>
      <c r="T525" s="13">
        <v>2</v>
      </c>
      <c r="U525" s="39" t="s">
        <v>879</v>
      </c>
      <c r="V525" s="13">
        <v>2790</v>
      </c>
      <c r="W525" s="13">
        <v>2</v>
      </c>
    </row>
    <row r="526" spans="1:23" x14ac:dyDescent="0.25">
      <c r="B526" t="s">
        <v>436</v>
      </c>
      <c r="C526" t="s">
        <v>1460</v>
      </c>
      <c r="H526" s="13">
        <v>11</v>
      </c>
      <c r="I526" s="13">
        <v>44</v>
      </c>
      <c r="J526" s="13">
        <v>4</v>
      </c>
      <c r="K526" s="13">
        <v>8</v>
      </c>
      <c r="L526" s="25">
        <f t="shared" si="152"/>
        <v>15</v>
      </c>
      <c r="M526" s="25">
        <f t="shared" si="153"/>
        <v>52</v>
      </c>
      <c r="N526" s="13">
        <v>15</v>
      </c>
      <c r="O526" s="13">
        <v>52</v>
      </c>
      <c r="P526" s="13">
        <f t="shared" si="154"/>
        <v>0</v>
      </c>
      <c r="Q526" s="13">
        <f t="shared" si="155"/>
        <v>0</v>
      </c>
      <c r="R526" s="13">
        <v>4</v>
      </c>
      <c r="S526" s="13">
        <v>16</v>
      </c>
      <c r="T526" s="13">
        <v>4</v>
      </c>
      <c r="U526" s="39" t="s">
        <v>879</v>
      </c>
    </row>
    <row r="527" spans="1:23" x14ac:dyDescent="0.25">
      <c r="B527" t="s">
        <v>573</v>
      </c>
      <c r="C527" t="s">
        <v>1462</v>
      </c>
      <c r="H527" s="13">
        <v>12</v>
      </c>
      <c r="I527" s="13">
        <v>48</v>
      </c>
      <c r="J527" s="13">
        <v>2</v>
      </c>
      <c r="K527" s="13">
        <v>4</v>
      </c>
      <c r="L527" s="25">
        <f t="shared" si="152"/>
        <v>14</v>
      </c>
      <c r="M527" s="25">
        <f t="shared" si="153"/>
        <v>52</v>
      </c>
      <c r="N527" s="13">
        <v>14</v>
      </c>
      <c r="O527" s="13">
        <v>52</v>
      </c>
      <c r="P527" s="13">
        <f t="shared" si="154"/>
        <v>0</v>
      </c>
      <c r="Q527" s="13">
        <f t="shared" si="155"/>
        <v>0</v>
      </c>
      <c r="R527" s="13">
        <v>2</v>
      </c>
      <c r="S527" s="13">
        <v>16</v>
      </c>
      <c r="T527" s="13">
        <v>16</v>
      </c>
      <c r="U527" s="39"/>
      <c r="V527" s="13">
        <v>524</v>
      </c>
    </row>
    <row r="528" spans="1:23" x14ac:dyDescent="0.25">
      <c r="B528" t="s">
        <v>438</v>
      </c>
      <c r="C528" t="s">
        <v>1463</v>
      </c>
      <c r="H528" s="13">
        <v>3</v>
      </c>
      <c r="I528" s="13">
        <v>12</v>
      </c>
      <c r="J528" s="13">
        <v>11</v>
      </c>
      <c r="K528" s="13">
        <v>11</v>
      </c>
      <c r="L528" s="25">
        <f t="shared" si="152"/>
        <v>14</v>
      </c>
      <c r="M528" s="25">
        <f t="shared" si="153"/>
        <v>23</v>
      </c>
      <c r="N528" s="13">
        <v>14</v>
      </c>
      <c r="O528" s="13">
        <v>23</v>
      </c>
      <c r="P528" s="13">
        <f t="shared" si="154"/>
        <v>0</v>
      </c>
      <c r="Q528" s="13">
        <f t="shared" si="155"/>
        <v>0</v>
      </c>
      <c r="R528" s="13">
        <v>1</v>
      </c>
      <c r="S528" s="13">
        <v>12</v>
      </c>
      <c r="U528" s="39"/>
      <c r="V528" s="13">
        <v>249</v>
      </c>
    </row>
    <row r="529" spans="1:23" x14ac:dyDescent="0.25">
      <c r="B529" t="s">
        <v>437</v>
      </c>
      <c r="C529" t="s">
        <v>1461</v>
      </c>
      <c r="H529" s="13">
        <v>30</v>
      </c>
      <c r="I529" s="13">
        <v>120</v>
      </c>
      <c r="J529" s="13">
        <v>13</v>
      </c>
      <c r="K529" s="13">
        <v>26</v>
      </c>
      <c r="L529" s="25">
        <f t="shared" si="152"/>
        <v>43</v>
      </c>
      <c r="M529" s="25">
        <f t="shared" si="153"/>
        <v>146</v>
      </c>
      <c r="N529" s="13">
        <v>43</v>
      </c>
      <c r="O529" s="13">
        <v>146</v>
      </c>
      <c r="P529" s="13">
        <f t="shared" si="154"/>
        <v>0</v>
      </c>
      <c r="Q529" s="13">
        <f t="shared" si="155"/>
        <v>0</v>
      </c>
      <c r="R529" s="13">
        <v>5</v>
      </c>
      <c r="S529" s="13">
        <v>53</v>
      </c>
      <c r="T529" s="13">
        <v>8</v>
      </c>
      <c r="U529" s="39"/>
      <c r="V529" s="13">
        <v>583</v>
      </c>
      <c r="W529" s="13">
        <v>1</v>
      </c>
    </row>
    <row r="530" spans="1:23" x14ac:dyDescent="0.25">
      <c r="B530" t="s">
        <v>570</v>
      </c>
      <c r="C530" t="s">
        <v>1600</v>
      </c>
      <c r="H530" s="13">
        <v>3</v>
      </c>
      <c r="I530" s="13">
        <v>9</v>
      </c>
      <c r="J530" s="13">
        <v>20</v>
      </c>
      <c r="K530" s="13">
        <v>20</v>
      </c>
      <c r="L530" s="25">
        <f t="shared" si="152"/>
        <v>23</v>
      </c>
      <c r="M530" s="25">
        <f t="shared" si="153"/>
        <v>29</v>
      </c>
      <c r="N530" s="13">
        <v>23</v>
      </c>
      <c r="O530" s="13">
        <v>29</v>
      </c>
      <c r="P530" s="13">
        <f t="shared" si="154"/>
        <v>0</v>
      </c>
      <c r="Q530" s="13">
        <f t="shared" si="155"/>
        <v>0</v>
      </c>
      <c r="S530" s="13">
        <v>22</v>
      </c>
      <c r="U530" s="39"/>
      <c r="V530" s="13">
        <v>652</v>
      </c>
    </row>
    <row r="531" spans="1:23" x14ac:dyDescent="0.25">
      <c r="B531" t="s">
        <v>705</v>
      </c>
      <c r="C531" t="s">
        <v>1601</v>
      </c>
      <c r="H531" s="13">
        <v>5</v>
      </c>
      <c r="I531" s="13">
        <v>15</v>
      </c>
      <c r="J531" s="13">
        <v>9</v>
      </c>
      <c r="K531" s="13">
        <v>9</v>
      </c>
      <c r="L531" s="25">
        <f t="shared" si="152"/>
        <v>14</v>
      </c>
      <c r="M531" s="25">
        <f t="shared" si="153"/>
        <v>24</v>
      </c>
      <c r="N531" s="13">
        <v>14</v>
      </c>
      <c r="O531" s="13">
        <v>24</v>
      </c>
      <c r="P531" s="13">
        <f t="shared" si="154"/>
        <v>0</v>
      </c>
      <c r="Q531" s="13">
        <f t="shared" si="155"/>
        <v>0</v>
      </c>
      <c r="S531" s="13">
        <v>14</v>
      </c>
      <c r="T531" s="13">
        <v>2</v>
      </c>
      <c r="U531" s="39" t="s">
        <v>882</v>
      </c>
      <c r="V531" s="13">
        <v>1018</v>
      </c>
    </row>
    <row r="532" spans="1:23" x14ac:dyDescent="0.25">
      <c r="B532" t="s">
        <v>571</v>
      </c>
      <c r="C532" t="s">
        <v>1602</v>
      </c>
      <c r="H532" s="13">
        <v>19</v>
      </c>
      <c r="I532" s="13">
        <v>57</v>
      </c>
      <c r="J532" s="13">
        <v>12</v>
      </c>
      <c r="K532" s="13">
        <v>12</v>
      </c>
      <c r="L532" s="25">
        <f t="shared" si="152"/>
        <v>31</v>
      </c>
      <c r="M532" s="25">
        <f t="shared" si="153"/>
        <v>69</v>
      </c>
      <c r="N532" s="13">
        <v>31</v>
      </c>
      <c r="O532" s="13">
        <v>69</v>
      </c>
      <c r="P532" s="13">
        <f t="shared" si="154"/>
        <v>0</v>
      </c>
      <c r="Q532" s="13">
        <f t="shared" si="155"/>
        <v>0</v>
      </c>
      <c r="R532" s="13">
        <v>2</v>
      </c>
      <c r="S532" s="13">
        <v>28</v>
      </c>
      <c r="U532" s="39" t="s">
        <v>882</v>
      </c>
    </row>
    <row r="533" spans="1:23" x14ac:dyDescent="0.25">
      <c r="B533" t="s">
        <v>706</v>
      </c>
      <c r="C533" t="s">
        <v>1603</v>
      </c>
      <c r="H533" s="13">
        <v>18</v>
      </c>
      <c r="I533" s="13">
        <v>90</v>
      </c>
      <c r="J533" s="13">
        <v>2</v>
      </c>
      <c r="K533" s="13">
        <v>4</v>
      </c>
      <c r="L533" s="25">
        <f t="shared" si="152"/>
        <v>20</v>
      </c>
      <c r="M533" s="25">
        <f t="shared" si="153"/>
        <v>94</v>
      </c>
      <c r="N533" s="13">
        <v>20</v>
      </c>
      <c r="O533" s="13">
        <v>94</v>
      </c>
      <c r="P533" s="13">
        <f t="shared" si="154"/>
        <v>0</v>
      </c>
      <c r="Q533" s="13">
        <f t="shared" si="155"/>
        <v>0</v>
      </c>
      <c r="S533" s="13">
        <v>32</v>
      </c>
      <c r="T533" s="13">
        <v>12</v>
      </c>
      <c r="U533" s="39"/>
      <c r="V533" s="13">
        <v>251</v>
      </c>
      <c r="W533" s="13">
        <v>1</v>
      </c>
    </row>
    <row r="534" spans="1:23" x14ac:dyDescent="0.25">
      <c r="B534" t="s">
        <v>440</v>
      </c>
      <c r="C534" t="s">
        <v>1549</v>
      </c>
      <c r="H534" s="13">
        <v>18</v>
      </c>
      <c r="I534" s="13">
        <v>90</v>
      </c>
      <c r="J534" s="13">
        <v>3</v>
      </c>
      <c r="K534" s="13">
        <v>6</v>
      </c>
      <c r="L534" s="25">
        <f t="shared" si="152"/>
        <v>21</v>
      </c>
      <c r="M534" s="25">
        <f t="shared" si="153"/>
        <v>96</v>
      </c>
      <c r="N534" s="13">
        <v>21</v>
      </c>
      <c r="O534" s="13">
        <v>96</v>
      </c>
      <c r="P534" s="13">
        <f t="shared" si="154"/>
        <v>0</v>
      </c>
      <c r="Q534" s="13">
        <f t="shared" si="155"/>
        <v>0</v>
      </c>
      <c r="R534" s="13">
        <v>2</v>
      </c>
      <c r="S534" s="13">
        <v>30</v>
      </c>
      <c r="T534" s="13">
        <v>10</v>
      </c>
      <c r="U534" s="39"/>
      <c r="V534" s="13">
        <v>121</v>
      </c>
    </row>
    <row r="535" spans="1:23" x14ac:dyDescent="0.25">
      <c r="B535" t="s">
        <v>441</v>
      </c>
      <c r="C535" t="s">
        <v>1467</v>
      </c>
      <c r="J535" s="13">
        <v>4</v>
      </c>
      <c r="K535" s="13">
        <v>8</v>
      </c>
      <c r="L535" s="25">
        <f t="shared" si="152"/>
        <v>4</v>
      </c>
      <c r="M535" s="25">
        <f t="shared" si="153"/>
        <v>8</v>
      </c>
      <c r="N535" s="13">
        <v>4</v>
      </c>
      <c r="O535" s="13">
        <v>8</v>
      </c>
      <c r="P535" s="13">
        <f t="shared" si="154"/>
        <v>0</v>
      </c>
      <c r="Q535" s="13">
        <f t="shared" si="155"/>
        <v>0</v>
      </c>
      <c r="S535" s="13">
        <v>9</v>
      </c>
      <c r="U535" s="39" t="s">
        <v>883</v>
      </c>
      <c r="V535" s="13">
        <v>870</v>
      </c>
    </row>
    <row r="536" spans="1:23" x14ac:dyDescent="0.25">
      <c r="B536" t="s">
        <v>442</v>
      </c>
      <c r="C536" t="s">
        <v>1468</v>
      </c>
      <c r="J536" s="13">
        <v>4</v>
      </c>
      <c r="K536" s="13">
        <v>8</v>
      </c>
      <c r="L536" s="25">
        <f t="shared" si="152"/>
        <v>4</v>
      </c>
      <c r="M536" s="25">
        <f t="shared" si="153"/>
        <v>8</v>
      </c>
      <c r="N536" s="13">
        <v>4</v>
      </c>
      <c r="O536" s="13">
        <v>8</v>
      </c>
      <c r="P536" s="13">
        <f t="shared" si="154"/>
        <v>0</v>
      </c>
      <c r="Q536" s="13">
        <f t="shared" si="155"/>
        <v>0</v>
      </c>
      <c r="S536" s="13">
        <v>10</v>
      </c>
      <c r="U536" s="39" t="s">
        <v>883</v>
      </c>
    </row>
    <row r="537" spans="1:23" x14ac:dyDescent="0.25">
      <c r="B537" t="s">
        <v>443</v>
      </c>
      <c r="C537" t="s">
        <v>1469</v>
      </c>
      <c r="H537" s="13">
        <v>1</v>
      </c>
      <c r="I537" s="13">
        <v>5</v>
      </c>
      <c r="J537" s="13">
        <v>3</v>
      </c>
      <c r="K537" s="13">
        <v>6</v>
      </c>
      <c r="L537" s="25">
        <f t="shared" si="152"/>
        <v>4</v>
      </c>
      <c r="M537" s="25">
        <f t="shared" si="153"/>
        <v>11</v>
      </c>
      <c r="N537" s="13">
        <v>4</v>
      </c>
      <c r="O537" s="13">
        <v>11</v>
      </c>
      <c r="P537" s="13">
        <f t="shared" si="154"/>
        <v>0</v>
      </c>
      <c r="Q537" s="13">
        <f t="shared" si="155"/>
        <v>0</v>
      </c>
      <c r="S537" s="13">
        <v>8</v>
      </c>
      <c r="U537" s="39" t="s">
        <v>883</v>
      </c>
    </row>
    <row r="538" spans="1:23" x14ac:dyDescent="0.25">
      <c r="B538" t="s">
        <v>1688</v>
      </c>
      <c r="U538" s="39"/>
      <c r="V538" s="13">
        <v>258</v>
      </c>
    </row>
    <row r="539" spans="1:23" ht="15.75" thickBot="1" x14ac:dyDescent="0.3">
      <c r="A539" s="2" t="s">
        <v>5</v>
      </c>
      <c r="B539" s="2"/>
      <c r="C539" s="2"/>
      <c r="D539" s="14">
        <f t="shared" ref="D539:W539" si="156">SUM(D525:D537)</f>
        <v>0</v>
      </c>
      <c r="E539" s="14">
        <f t="shared" si="156"/>
        <v>0</v>
      </c>
      <c r="F539" s="14">
        <f t="shared" si="156"/>
        <v>0</v>
      </c>
      <c r="G539" s="14">
        <f t="shared" si="156"/>
        <v>0</v>
      </c>
      <c r="H539" s="14">
        <f t="shared" si="156"/>
        <v>136</v>
      </c>
      <c r="I539" s="14">
        <f t="shared" si="156"/>
        <v>554</v>
      </c>
      <c r="J539" s="14">
        <f t="shared" si="156"/>
        <v>109</v>
      </c>
      <c r="K539" s="14">
        <f t="shared" si="156"/>
        <v>166</v>
      </c>
      <c r="L539" s="14">
        <f t="shared" si="156"/>
        <v>245</v>
      </c>
      <c r="M539" s="14">
        <f t="shared" si="156"/>
        <v>720</v>
      </c>
      <c r="N539" s="14">
        <f t="shared" si="156"/>
        <v>245</v>
      </c>
      <c r="O539" s="14">
        <f t="shared" si="156"/>
        <v>720</v>
      </c>
      <c r="P539" s="14">
        <f t="shared" si="156"/>
        <v>0</v>
      </c>
      <c r="Q539" s="14">
        <f t="shared" si="156"/>
        <v>0</v>
      </c>
      <c r="R539" s="14">
        <f t="shared" si="156"/>
        <v>18</v>
      </c>
      <c r="S539" s="14">
        <f t="shared" si="156"/>
        <v>289</v>
      </c>
      <c r="T539" s="14">
        <f t="shared" si="156"/>
        <v>54</v>
      </c>
      <c r="U539" s="23"/>
      <c r="V539" s="14">
        <f>SUM(V525:V538)</f>
        <v>7316</v>
      </c>
      <c r="W539" s="14">
        <f t="shared" si="156"/>
        <v>4</v>
      </c>
    </row>
    <row r="540" spans="1:23" ht="15.75" thickTop="1" x14ac:dyDescent="0.25">
      <c r="A540" t="s">
        <v>444</v>
      </c>
      <c r="B540" t="s">
        <v>458</v>
      </c>
      <c r="C540" t="s">
        <v>1470</v>
      </c>
      <c r="H540" s="13">
        <v>7</v>
      </c>
      <c r="I540" s="13">
        <v>21</v>
      </c>
      <c r="J540" s="13">
        <v>12</v>
      </c>
      <c r="K540" s="13">
        <v>12</v>
      </c>
      <c r="L540" s="25">
        <f t="shared" ref="L540:L554" si="157">D540+H540+F540+J540</f>
        <v>19</v>
      </c>
      <c r="M540" s="25">
        <f t="shared" ref="M540:M554" si="158">E540+G540+I540+K540</f>
        <v>33</v>
      </c>
      <c r="N540" s="13">
        <v>19</v>
      </c>
      <c r="O540" s="13">
        <v>33</v>
      </c>
      <c r="P540" s="13">
        <f t="shared" ref="P540:P554" si="159">L540-N540</f>
        <v>0</v>
      </c>
      <c r="Q540" s="13">
        <f t="shared" ref="Q540:Q554" si="160">M540-O540</f>
        <v>0</v>
      </c>
      <c r="S540" s="13">
        <v>30</v>
      </c>
      <c r="U540" s="39"/>
      <c r="V540" s="13">
        <v>213</v>
      </c>
    </row>
    <row r="541" spans="1:23" x14ac:dyDescent="0.25">
      <c r="B541" t="s">
        <v>574</v>
      </c>
      <c r="C541" t="s">
        <v>1471</v>
      </c>
      <c r="H541" s="13">
        <v>5</v>
      </c>
      <c r="I541" s="13">
        <v>15</v>
      </c>
      <c r="J541" s="13">
        <v>6</v>
      </c>
      <c r="K541" s="13">
        <v>6</v>
      </c>
      <c r="L541" s="25">
        <f t="shared" si="157"/>
        <v>11</v>
      </c>
      <c r="M541" s="25">
        <f t="shared" si="158"/>
        <v>21</v>
      </c>
      <c r="N541" s="13">
        <v>11</v>
      </c>
      <c r="O541" s="13">
        <v>21</v>
      </c>
      <c r="P541" s="13">
        <f t="shared" si="159"/>
        <v>0</v>
      </c>
      <c r="Q541" s="13">
        <f t="shared" si="160"/>
        <v>0</v>
      </c>
      <c r="S541" s="13">
        <v>18</v>
      </c>
      <c r="U541" s="39"/>
      <c r="V541" s="13">
        <v>573</v>
      </c>
    </row>
    <row r="542" spans="1:23" x14ac:dyDescent="0.25">
      <c r="B542" t="s">
        <v>707</v>
      </c>
      <c r="C542" t="s">
        <v>1473</v>
      </c>
      <c r="H542" s="13">
        <v>1</v>
      </c>
      <c r="I542" s="13">
        <v>3</v>
      </c>
      <c r="J542" s="13">
        <v>3</v>
      </c>
      <c r="K542" s="13">
        <v>3</v>
      </c>
      <c r="L542" s="25">
        <f t="shared" si="157"/>
        <v>4</v>
      </c>
      <c r="M542" s="25">
        <f t="shared" si="158"/>
        <v>6</v>
      </c>
      <c r="N542" s="13">
        <v>4</v>
      </c>
      <c r="O542" s="13">
        <v>6</v>
      </c>
      <c r="P542" s="13">
        <f t="shared" si="159"/>
        <v>0</v>
      </c>
      <c r="Q542" s="13">
        <f t="shared" si="160"/>
        <v>0</v>
      </c>
      <c r="S542" s="13">
        <v>10</v>
      </c>
      <c r="U542" s="39" t="s">
        <v>879</v>
      </c>
      <c r="V542" s="13">
        <v>358</v>
      </c>
    </row>
    <row r="543" spans="1:23" x14ac:dyDescent="0.25">
      <c r="B543" t="s">
        <v>708</v>
      </c>
      <c r="C543" t="s">
        <v>1604</v>
      </c>
      <c r="H543" s="13">
        <v>1</v>
      </c>
      <c r="I543" s="13">
        <v>3</v>
      </c>
      <c r="J543" s="13">
        <v>1</v>
      </c>
      <c r="K543" s="13">
        <v>1</v>
      </c>
      <c r="L543" s="25">
        <f t="shared" si="157"/>
        <v>2</v>
      </c>
      <c r="M543" s="25">
        <f t="shared" si="158"/>
        <v>4</v>
      </c>
      <c r="N543" s="13">
        <v>2</v>
      </c>
      <c r="O543" s="13">
        <v>4</v>
      </c>
      <c r="P543" s="13">
        <f t="shared" si="159"/>
        <v>0</v>
      </c>
      <c r="Q543" s="13">
        <f t="shared" si="160"/>
        <v>0</v>
      </c>
      <c r="S543" s="13">
        <v>4</v>
      </c>
      <c r="U543" s="39" t="s">
        <v>879</v>
      </c>
    </row>
    <row r="544" spans="1:23" x14ac:dyDescent="0.25">
      <c r="B544" t="s">
        <v>447</v>
      </c>
      <c r="C544" t="s">
        <v>1474</v>
      </c>
      <c r="H544" s="13">
        <v>24</v>
      </c>
      <c r="I544" s="13">
        <v>72</v>
      </c>
      <c r="J544" s="13">
        <v>20</v>
      </c>
      <c r="K544" s="13">
        <v>20</v>
      </c>
      <c r="L544" s="25">
        <f t="shared" si="157"/>
        <v>44</v>
      </c>
      <c r="M544" s="25">
        <f t="shared" si="158"/>
        <v>92</v>
      </c>
      <c r="N544" s="13">
        <v>44</v>
      </c>
      <c r="O544" s="13">
        <v>92</v>
      </c>
      <c r="P544" s="13">
        <f t="shared" si="159"/>
        <v>0</v>
      </c>
      <c r="Q544" s="13">
        <f t="shared" si="160"/>
        <v>0</v>
      </c>
      <c r="R544" s="13">
        <v>1</v>
      </c>
      <c r="S544" s="13">
        <v>70</v>
      </c>
      <c r="U544" s="39"/>
      <c r="V544" s="13">
        <v>1676</v>
      </c>
    </row>
    <row r="545" spans="1:24" x14ac:dyDescent="0.25">
      <c r="B545" t="s">
        <v>444</v>
      </c>
      <c r="C545" t="s">
        <v>1475</v>
      </c>
      <c r="H545" s="13">
        <v>13</v>
      </c>
      <c r="I545" s="13">
        <v>39</v>
      </c>
      <c r="J545" s="13">
        <v>47</v>
      </c>
      <c r="K545" s="13">
        <v>47</v>
      </c>
      <c r="L545" s="25">
        <f t="shared" si="157"/>
        <v>60</v>
      </c>
      <c r="M545" s="25">
        <f t="shared" si="158"/>
        <v>86</v>
      </c>
      <c r="N545" s="13">
        <v>60</v>
      </c>
      <c r="O545" s="13">
        <v>86</v>
      </c>
      <c r="P545" s="13">
        <f t="shared" si="159"/>
        <v>0</v>
      </c>
      <c r="Q545" s="13">
        <f t="shared" si="160"/>
        <v>0</v>
      </c>
      <c r="R545" s="13">
        <v>2</v>
      </c>
      <c r="S545" s="13">
        <v>116</v>
      </c>
      <c r="U545" s="39"/>
      <c r="V545" s="13">
        <v>1826</v>
      </c>
    </row>
    <row r="546" spans="1:24" x14ac:dyDescent="0.25">
      <c r="B546" t="s">
        <v>709</v>
      </c>
      <c r="C546" t="s">
        <v>1476</v>
      </c>
      <c r="H546" s="13">
        <v>3</v>
      </c>
      <c r="I546" s="13">
        <v>12</v>
      </c>
      <c r="J546" s="13">
        <v>4</v>
      </c>
      <c r="K546" s="13">
        <v>4</v>
      </c>
      <c r="L546" s="25">
        <f t="shared" si="157"/>
        <v>7</v>
      </c>
      <c r="M546" s="25">
        <f t="shared" si="158"/>
        <v>16</v>
      </c>
      <c r="N546" s="13">
        <v>7</v>
      </c>
      <c r="O546" s="13">
        <v>16</v>
      </c>
      <c r="P546" s="13">
        <f t="shared" si="159"/>
        <v>0</v>
      </c>
      <c r="Q546" s="13">
        <f t="shared" si="160"/>
        <v>0</v>
      </c>
      <c r="S546" s="13">
        <v>12</v>
      </c>
      <c r="U546" s="39" t="s">
        <v>882</v>
      </c>
      <c r="V546" s="13">
        <v>112</v>
      </c>
    </row>
    <row r="547" spans="1:24" x14ac:dyDescent="0.25">
      <c r="B547" t="s">
        <v>449</v>
      </c>
      <c r="C547" t="s">
        <v>1477</v>
      </c>
      <c r="J547" s="13">
        <v>2</v>
      </c>
      <c r="K547" s="13">
        <v>4</v>
      </c>
      <c r="L547" s="25">
        <f t="shared" si="157"/>
        <v>2</v>
      </c>
      <c r="M547" s="25">
        <f t="shared" si="158"/>
        <v>4</v>
      </c>
      <c r="N547" s="13">
        <v>2</v>
      </c>
      <c r="O547" s="13">
        <v>4</v>
      </c>
      <c r="P547" s="13">
        <f t="shared" si="159"/>
        <v>0</v>
      </c>
      <c r="Q547" s="13">
        <f t="shared" si="160"/>
        <v>0</v>
      </c>
      <c r="S547" s="13">
        <v>4</v>
      </c>
      <c r="U547" s="39" t="s">
        <v>882</v>
      </c>
    </row>
    <row r="548" spans="1:24" x14ac:dyDescent="0.25">
      <c r="B548" t="s">
        <v>450</v>
      </c>
      <c r="C548" t="s">
        <v>1478</v>
      </c>
      <c r="H548" s="13">
        <v>4</v>
      </c>
      <c r="I548" s="13">
        <v>12</v>
      </c>
      <c r="J548" s="13">
        <v>20</v>
      </c>
      <c r="K548" s="13">
        <v>20</v>
      </c>
      <c r="L548" s="25">
        <f t="shared" si="157"/>
        <v>24</v>
      </c>
      <c r="M548" s="25">
        <f t="shared" si="158"/>
        <v>32</v>
      </c>
      <c r="N548" s="13">
        <v>24</v>
      </c>
      <c r="O548" s="13">
        <v>32</v>
      </c>
      <c r="P548" s="13">
        <f t="shared" si="159"/>
        <v>0</v>
      </c>
      <c r="Q548" s="13">
        <f t="shared" si="160"/>
        <v>0</v>
      </c>
      <c r="S548" s="13">
        <v>40</v>
      </c>
      <c r="U548" s="39"/>
      <c r="V548" s="13">
        <v>1475</v>
      </c>
    </row>
    <row r="549" spans="1:24" x14ac:dyDescent="0.25">
      <c r="B549" t="s">
        <v>452</v>
      </c>
      <c r="C549" t="s">
        <v>1480</v>
      </c>
      <c r="H549" s="13">
        <v>7</v>
      </c>
      <c r="I549" s="13">
        <v>35</v>
      </c>
      <c r="J549" s="13">
        <v>12</v>
      </c>
      <c r="K549" s="13">
        <v>12</v>
      </c>
      <c r="L549" s="25">
        <f t="shared" si="157"/>
        <v>19</v>
      </c>
      <c r="M549" s="25">
        <f t="shared" si="158"/>
        <v>47</v>
      </c>
      <c r="N549" s="13">
        <v>19</v>
      </c>
      <c r="O549" s="13">
        <v>47</v>
      </c>
      <c r="P549" s="13">
        <f t="shared" si="159"/>
        <v>0</v>
      </c>
      <c r="Q549" s="13">
        <f t="shared" si="160"/>
        <v>0</v>
      </c>
      <c r="S549" s="13">
        <v>32</v>
      </c>
      <c r="U549" s="39"/>
      <c r="V549" s="13">
        <v>1031</v>
      </c>
      <c r="X549" t="s">
        <v>958</v>
      </c>
    </row>
    <row r="550" spans="1:24" x14ac:dyDescent="0.25">
      <c r="B550" t="s">
        <v>451</v>
      </c>
      <c r="C550" t="s">
        <v>1479</v>
      </c>
      <c r="J550" s="13">
        <v>2</v>
      </c>
      <c r="K550" s="13">
        <v>4</v>
      </c>
      <c r="L550" s="25">
        <f t="shared" si="157"/>
        <v>2</v>
      </c>
      <c r="M550" s="25">
        <f t="shared" si="158"/>
        <v>4</v>
      </c>
      <c r="N550" s="13">
        <v>2</v>
      </c>
      <c r="O550" s="13">
        <v>4</v>
      </c>
      <c r="P550" s="13">
        <f t="shared" si="159"/>
        <v>0</v>
      </c>
      <c r="Q550" s="13">
        <f t="shared" si="160"/>
        <v>0</v>
      </c>
      <c r="S550" s="13">
        <v>4</v>
      </c>
      <c r="U550" s="39" t="s">
        <v>883</v>
      </c>
      <c r="V550" s="13">
        <v>310</v>
      </c>
    </row>
    <row r="551" spans="1:24" x14ac:dyDescent="0.25">
      <c r="B551" t="s">
        <v>453</v>
      </c>
      <c r="C551" t="s">
        <v>1481</v>
      </c>
      <c r="J551" s="13">
        <v>4</v>
      </c>
      <c r="K551" s="13">
        <v>12</v>
      </c>
      <c r="L551" s="25">
        <f t="shared" si="157"/>
        <v>4</v>
      </c>
      <c r="M551" s="25">
        <f t="shared" si="158"/>
        <v>12</v>
      </c>
      <c r="N551" s="13">
        <v>4</v>
      </c>
      <c r="O551" s="13">
        <v>12</v>
      </c>
      <c r="P551" s="13">
        <f t="shared" si="159"/>
        <v>0</v>
      </c>
      <c r="Q551" s="13">
        <f t="shared" si="160"/>
        <v>0</v>
      </c>
      <c r="S551" s="13">
        <v>8</v>
      </c>
      <c r="U551" s="39" t="s">
        <v>883</v>
      </c>
    </row>
    <row r="552" spans="1:24" x14ac:dyDescent="0.25">
      <c r="B552" t="s">
        <v>455</v>
      </c>
      <c r="C552" t="s">
        <v>1483</v>
      </c>
      <c r="H552" s="13">
        <v>22</v>
      </c>
      <c r="I552" s="13">
        <v>132</v>
      </c>
      <c r="J552" s="13">
        <v>16</v>
      </c>
      <c r="K552" s="13">
        <v>48</v>
      </c>
      <c r="L552" s="25">
        <f t="shared" si="157"/>
        <v>38</v>
      </c>
      <c r="M552" s="25">
        <f t="shared" si="158"/>
        <v>180</v>
      </c>
      <c r="N552" s="13">
        <v>38</v>
      </c>
      <c r="O552" s="13">
        <v>180</v>
      </c>
      <c r="P552" s="13">
        <f t="shared" si="159"/>
        <v>0</v>
      </c>
      <c r="Q552" s="13">
        <f t="shared" si="160"/>
        <v>0</v>
      </c>
      <c r="R552" s="13">
        <v>2</v>
      </c>
      <c r="S552" s="13">
        <v>70</v>
      </c>
      <c r="U552" s="39"/>
      <c r="V552" s="13">
        <v>1148</v>
      </c>
    </row>
    <row r="553" spans="1:24" x14ac:dyDescent="0.25">
      <c r="B553" t="s">
        <v>456</v>
      </c>
      <c r="C553" t="s">
        <v>1484</v>
      </c>
      <c r="H553" s="13">
        <v>18</v>
      </c>
      <c r="I553" s="13">
        <v>90</v>
      </c>
      <c r="J553" s="13">
        <v>18</v>
      </c>
      <c r="K553" s="13">
        <v>36</v>
      </c>
      <c r="L553" s="25">
        <f t="shared" si="157"/>
        <v>36</v>
      </c>
      <c r="M553" s="25">
        <f t="shared" si="158"/>
        <v>126</v>
      </c>
      <c r="N553" s="13">
        <v>36</v>
      </c>
      <c r="O553" s="13">
        <v>126</v>
      </c>
      <c r="P553" s="13">
        <f t="shared" si="159"/>
        <v>0</v>
      </c>
      <c r="Q553" s="13">
        <f t="shared" si="160"/>
        <v>0</v>
      </c>
      <c r="R553" s="13">
        <v>6</v>
      </c>
      <c r="S553" s="13">
        <v>54</v>
      </c>
      <c r="U553" s="39"/>
      <c r="V553" s="13">
        <v>631</v>
      </c>
    </row>
    <row r="554" spans="1:24" x14ac:dyDescent="0.25">
      <c r="B554" t="s">
        <v>457</v>
      </c>
      <c r="C554" t="s">
        <v>1485</v>
      </c>
      <c r="H554" s="13">
        <v>8</v>
      </c>
      <c r="I554" s="13">
        <v>32</v>
      </c>
      <c r="J554" s="13">
        <v>7</v>
      </c>
      <c r="K554" s="13">
        <v>14</v>
      </c>
      <c r="L554" s="25">
        <f t="shared" si="157"/>
        <v>15</v>
      </c>
      <c r="M554" s="25">
        <f t="shared" si="158"/>
        <v>46</v>
      </c>
      <c r="N554" s="13">
        <v>15</v>
      </c>
      <c r="O554" s="13">
        <v>46</v>
      </c>
      <c r="P554" s="13">
        <f t="shared" si="159"/>
        <v>0</v>
      </c>
      <c r="Q554" s="13">
        <f t="shared" si="160"/>
        <v>0</v>
      </c>
      <c r="R554" s="13">
        <v>4</v>
      </c>
      <c r="S554" s="13">
        <v>16</v>
      </c>
      <c r="U554" s="39"/>
      <c r="V554" s="13">
        <v>151</v>
      </c>
    </row>
    <row r="555" spans="1:24" ht="15.75" thickBot="1" x14ac:dyDescent="0.3">
      <c r="A555" s="2" t="s">
        <v>5</v>
      </c>
      <c r="B555" s="2"/>
      <c r="C555" s="2"/>
      <c r="D555" s="14">
        <f t="shared" ref="D555:W555" si="161">SUM(D540:D554)</f>
        <v>0</v>
      </c>
      <c r="E555" s="14">
        <f t="shared" si="161"/>
        <v>0</v>
      </c>
      <c r="F555" s="14">
        <f t="shared" si="161"/>
        <v>0</v>
      </c>
      <c r="G555" s="14">
        <f t="shared" si="161"/>
        <v>0</v>
      </c>
      <c r="H555" s="14">
        <f t="shared" si="161"/>
        <v>113</v>
      </c>
      <c r="I555" s="14">
        <f t="shared" si="161"/>
        <v>466</v>
      </c>
      <c r="J555" s="14">
        <f t="shared" si="161"/>
        <v>174</v>
      </c>
      <c r="K555" s="14">
        <f t="shared" si="161"/>
        <v>243</v>
      </c>
      <c r="L555" s="14">
        <f t="shared" si="161"/>
        <v>287</v>
      </c>
      <c r="M555" s="14">
        <f t="shared" si="161"/>
        <v>709</v>
      </c>
      <c r="N555" s="14">
        <f t="shared" si="161"/>
        <v>287</v>
      </c>
      <c r="O555" s="14">
        <f t="shared" si="161"/>
        <v>709</v>
      </c>
      <c r="P555" s="14">
        <f t="shared" si="161"/>
        <v>0</v>
      </c>
      <c r="Q555" s="14">
        <f t="shared" si="161"/>
        <v>0</v>
      </c>
      <c r="R555" s="14">
        <f t="shared" si="161"/>
        <v>15</v>
      </c>
      <c r="S555" s="14">
        <f t="shared" si="161"/>
        <v>488</v>
      </c>
      <c r="T555" s="14">
        <f t="shared" si="161"/>
        <v>0</v>
      </c>
      <c r="U555" s="23"/>
      <c r="V555" s="14">
        <f t="shared" si="161"/>
        <v>9504</v>
      </c>
      <c r="W555" s="14">
        <f t="shared" si="161"/>
        <v>0</v>
      </c>
    </row>
    <row r="556" spans="1:24" ht="15.75" thickTop="1" x14ac:dyDescent="0.25">
      <c r="A556" t="s">
        <v>459</v>
      </c>
      <c r="B556" t="s">
        <v>460</v>
      </c>
      <c r="C556" t="s">
        <v>1486</v>
      </c>
      <c r="J556" s="13">
        <v>5</v>
      </c>
      <c r="K556" s="13">
        <v>5</v>
      </c>
      <c r="L556" s="25">
        <f t="shared" ref="L556:L577" si="162">D556+H556+F556+J556</f>
        <v>5</v>
      </c>
      <c r="M556" s="25">
        <f t="shared" ref="M556:M577" si="163">E556+G556+I556+K556</f>
        <v>5</v>
      </c>
      <c r="N556" s="13">
        <v>5</v>
      </c>
      <c r="O556" s="13">
        <v>5</v>
      </c>
      <c r="P556" s="13">
        <f t="shared" ref="P556:P577" si="164">L556-N556</f>
        <v>0</v>
      </c>
      <c r="Q556" s="13">
        <f t="shared" ref="Q556:Q577" si="165">M556-O556</f>
        <v>0</v>
      </c>
      <c r="S556" s="13">
        <v>104</v>
      </c>
      <c r="U556" s="39"/>
      <c r="V556" s="13">
        <v>3283</v>
      </c>
    </row>
    <row r="557" spans="1:24" x14ac:dyDescent="0.25">
      <c r="B557" t="s">
        <v>802</v>
      </c>
      <c r="C557" t="s">
        <v>1487</v>
      </c>
      <c r="L557" s="25">
        <f t="shared" si="162"/>
        <v>0</v>
      </c>
      <c r="M557" s="25">
        <f t="shared" si="163"/>
        <v>0</v>
      </c>
      <c r="P557" s="13">
        <f t="shared" si="164"/>
        <v>0</v>
      </c>
      <c r="Q557" s="13">
        <f t="shared" si="165"/>
        <v>0</v>
      </c>
      <c r="S557" s="13">
        <v>18</v>
      </c>
      <c r="U557" s="39"/>
      <c r="V557" s="13">
        <v>571</v>
      </c>
    </row>
    <row r="558" spans="1:24" x14ac:dyDescent="0.25">
      <c r="B558" t="s">
        <v>461</v>
      </c>
      <c r="C558" t="s">
        <v>1488</v>
      </c>
      <c r="J558" s="13">
        <v>6</v>
      </c>
      <c r="K558" s="13">
        <v>24</v>
      </c>
      <c r="L558" s="25">
        <f t="shared" si="162"/>
        <v>6</v>
      </c>
      <c r="M558" s="25">
        <f t="shared" si="163"/>
        <v>24</v>
      </c>
      <c r="N558" s="13">
        <v>6</v>
      </c>
      <c r="O558" s="13">
        <v>24</v>
      </c>
      <c r="P558" s="13">
        <f t="shared" si="164"/>
        <v>0</v>
      </c>
      <c r="Q558" s="13">
        <f t="shared" si="165"/>
        <v>0</v>
      </c>
      <c r="S558" s="13">
        <v>18</v>
      </c>
      <c r="U558" s="39"/>
    </row>
    <row r="559" spans="1:24" x14ac:dyDescent="0.25">
      <c r="B559" t="s">
        <v>803</v>
      </c>
      <c r="C559" t="s">
        <v>1489</v>
      </c>
      <c r="J559" s="13">
        <v>11</v>
      </c>
      <c r="K559" s="13">
        <v>11</v>
      </c>
      <c r="L559" s="25">
        <f t="shared" si="162"/>
        <v>11</v>
      </c>
      <c r="M559" s="25">
        <f t="shared" si="163"/>
        <v>11</v>
      </c>
      <c r="N559" s="13">
        <v>11</v>
      </c>
      <c r="O559" s="13">
        <v>11</v>
      </c>
      <c r="P559" s="13">
        <f t="shared" si="164"/>
        <v>0</v>
      </c>
      <c r="Q559" s="13">
        <f t="shared" si="165"/>
        <v>0</v>
      </c>
      <c r="S559" s="13">
        <v>15</v>
      </c>
      <c r="U559" s="39"/>
    </row>
    <row r="560" spans="1:24" x14ac:dyDescent="0.25">
      <c r="B560" t="s">
        <v>462</v>
      </c>
      <c r="C560" t="s">
        <v>1490</v>
      </c>
      <c r="H560" s="13">
        <v>2</v>
      </c>
      <c r="I560" s="13">
        <v>10</v>
      </c>
      <c r="J560" s="13">
        <v>20</v>
      </c>
      <c r="K560" s="13">
        <v>20</v>
      </c>
      <c r="L560" s="25">
        <f t="shared" si="162"/>
        <v>22</v>
      </c>
      <c r="M560" s="25">
        <f t="shared" si="163"/>
        <v>30</v>
      </c>
      <c r="N560" s="13">
        <v>22</v>
      </c>
      <c r="O560" s="13">
        <v>30</v>
      </c>
      <c r="P560" s="13">
        <f t="shared" si="164"/>
        <v>0</v>
      </c>
      <c r="Q560" s="13">
        <f t="shared" si="165"/>
        <v>0</v>
      </c>
      <c r="S560" s="13">
        <v>18</v>
      </c>
      <c r="U560" s="39"/>
      <c r="V560" s="13">
        <v>237</v>
      </c>
    </row>
    <row r="561" spans="2:23" x14ac:dyDescent="0.25">
      <c r="B561" t="s">
        <v>577</v>
      </c>
      <c r="C561" t="s">
        <v>1606</v>
      </c>
      <c r="J561" s="13">
        <v>4</v>
      </c>
      <c r="K561" s="13">
        <v>4</v>
      </c>
      <c r="L561" s="25">
        <f t="shared" si="162"/>
        <v>4</v>
      </c>
      <c r="M561" s="25">
        <f t="shared" si="163"/>
        <v>4</v>
      </c>
      <c r="N561" s="13">
        <v>4</v>
      </c>
      <c r="O561" s="13">
        <v>4</v>
      </c>
      <c r="P561" s="13">
        <f t="shared" si="164"/>
        <v>0</v>
      </c>
      <c r="Q561" s="13">
        <f t="shared" si="165"/>
        <v>0</v>
      </c>
      <c r="S561" s="13">
        <v>12</v>
      </c>
      <c r="U561" s="39"/>
      <c r="V561" s="13">
        <v>506</v>
      </c>
    </row>
    <row r="562" spans="2:23" x14ac:dyDescent="0.25">
      <c r="B562" t="s">
        <v>463</v>
      </c>
      <c r="C562" t="s">
        <v>1491</v>
      </c>
      <c r="J562" s="13">
        <v>14</v>
      </c>
      <c r="K562" s="13">
        <v>14</v>
      </c>
      <c r="L562" s="25">
        <f t="shared" si="162"/>
        <v>14</v>
      </c>
      <c r="M562" s="25">
        <f t="shared" si="163"/>
        <v>14</v>
      </c>
      <c r="N562" s="13">
        <v>14</v>
      </c>
      <c r="O562" s="13">
        <v>14</v>
      </c>
      <c r="P562" s="13">
        <f t="shared" si="164"/>
        <v>0</v>
      </c>
      <c r="Q562" s="13">
        <f t="shared" si="165"/>
        <v>0</v>
      </c>
      <c r="S562" s="13">
        <v>18</v>
      </c>
      <c r="U562" s="39"/>
      <c r="V562" s="13">
        <v>128</v>
      </c>
    </row>
    <row r="563" spans="2:23" x14ac:dyDescent="0.25">
      <c r="B563" t="s">
        <v>464</v>
      </c>
      <c r="C563" t="s">
        <v>1492</v>
      </c>
      <c r="H563" s="13">
        <v>2</v>
      </c>
      <c r="I563" s="13">
        <v>10</v>
      </c>
      <c r="J563" s="13">
        <v>23</v>
      </c>
      <c r="K563" s="13">
        <v>23</v>
      </c>
      <c r="L563" s="25">
        <f t="shared" si="162"/>
        <v>25</v>
      </c>
      <c r="M563" s="25">
        <f t="shared" si="163"/>
        <v>33</v>
      </c>
      <c r="N563" s="13">
        <v>25</v>
      </c>
      <c r="O563" s="13">
        <v>33</v>
      </c>
      <c r="P563" s="13">
        <f t="shared" si="164"/>
        <v>0</v>
      </c>
      <c r="Q563" s="13">
        <f t="shared" si="165"/>
        <v>0</v>
      </c>
      <c r="S563" s="13">
        <v>26</v>
      </c>
      <c r="U563" s="39"/>
      <c r="V563" s="13">
        <v>67</v>
      </c>
    </row>
    <row r="564" spans="2:23" x14ac:dyDescent="0.25">
      <c r="B564" t="s">
        <v>465</v>
      </c>
      <c r="C564" t="s">
        <v>1493</v>
      </c>
      <c r="H564" s="13">
        <v>4</v>
      </c>
      <c r="I564" s="13">
        <v>12</v>
      </c>
      <c r="J564" s="13">
        <v>7</v>
      </c>
      <c r="K564" s="13">
        <v>7</v>
      </c>
      <c r="L564" s="25">
        <f t="shared" si="162"/>
        <v>11</v>
      </c>
      <c r="M564" s="25">
        <f t="shared" si="163"/>
        <v>19</v>
      </c>
      <c r="N564" s="13">
        <v>11</v>
      </c>
      <c r="O564" s="13">
        <v>19</v>
      </c>
      <c r="P564" s="13">
        <f t="shared" si="164"/>
        <v>0</v>
      </c>
      <c r="Q564" s="13">
        <f t="shared" si="165"/>
        <v>0</v>
      </c>
      <c r="S564" s="13">
        <v>28</v>
      </c>
      <c r="U564" s="39"/>
      <c r="V564" s="13">
        <v>292</v>
      </c>
    </row>
    <row r="565" spans="2:23" x14ac:dyDescent="0.25">
      <c r="B565" t="s">
        <v>466</v>
      </c>
      <c r="C565" t="s">
        <v>1494</v>
      </c>
      <c r="H565" s="13">
        <v>2</v>
      </c>
      <c r="I565" s="13">
        <v>12</v>
      </c>
      <c r="J565" s="13">
        <v>13</v>
      </c>
      <c r="K565" s="13">
        <v>13</v>
      </c>
      <c r="L565" s="25">
        <f t="shared" si="162"/>
        <v>15</v>
      </c>
      <c r="M565" s="25">
        <f t="shared" si="163"/>
        <v>25</v>
      </c>
      <c r="N565" s="13">
        <v>15</v>
      </c>
      <c r="O565" s="13">
        <v>25</v>
      </c>
      <c r="P565" s="13">
        <f t="shared" si="164"/>
        <v>0</v>
      </c>
      <c r="Q565" s="13">
        <f t="shared" si="165"/>
        <v>0</v>
      </c>
      <c r="S565" s="13">
        <v>20</v>
      </c>
      <c r="U565" s="39"/>
      <c r="V565" s="13">
        <v>281</v>
      </c>
    </row>
    <row r="566" spans="2:23" x14ac:dyDescent="0.25">
      <c r="B566" t="s">
        <v>467</v>
      </c>
      <c r="C566" t="s">
        <v>1495</v>
      </c>
      <c r="H566" s="13">
        <v>4</v>
      </c>
      <c r="I566" s="13">
        <v>16</v>
      </c>
      <c r="J566" s="13">
        <v>4</v>
      </c>
      <c r="K566" s="13">
        <v>4</v>
      </c>
      <c r="L566" s="25">
        <f t="shared" si="162"/>
        <v>8</v>
      </c>
      <c r="M566" s="25">
        <f t="shared" si="163"/>
        <v>20</v>
      </c>
      <c r="N566" s="13">
        <v>8</v>
      </c>
      <c r="O566" s="13">
        <v>20</v>
      </c>
      <c r="P566" s="13">
        <f t="shared" si="164"/>
        <v>0</v>
      </c>
      <c r="Q566" s="13">
        <f t="shared" si="165"/>
        <v>0</v>
      </c>
      <c r="S566" s="13">
        <v>26</v>
      </c>
      <c r="U566" s="39"/>
      <c r="V566" s="13">
        <v>327</v>
      </c>
    </row>
    <row r="567" spans="2:23" x14ac:dyDescent="0.25">
      <c r="B567" t="s">
        <v>468</v>
      </c>
      <c r="C567" t="s">
        <v>1496</v>
      </c>
      <c r="J567" s="13">
        <v>4</v>
      </c>
      <c r="K567" s="13">
        <v>4</v>
      </c>
      <c r="L567" s="25">
        <f t="shared" si="162"/>
        <v>4</v>
      </c>
      <c r="M567" s="25">
        <f t="shared" si="163"/>
        <v>4</v>
      </c>
      <c r="N567" s="13">
        <v>4</v>
      </c>
      <c r="O567" s="13">
        <v>4</v>
      </c>
      <c r="P567" s="13">
        <f t="shared" si="164"/>
        <v>0</v>
      </c>
      <c r="Q567" s="13">
        <f t="shared" si="165"/>
        <v>0</v>
      </c>
      <c r="S567" s="13">
        <v>12</v>
      </c>
      <c r="U567" s="39"/>
      <c r="V567" s="13">
        <v>144</v>
      </c>
    </row>
    <row r="568" spans="2:23" x14ac:dyDescent="0.25">
      <c r="B568" t="s">
        <v>469</v>
      </c>
      <c r="C568" t="s">
        <v>1497</v>
      </c>
      <c r="H568" s="13">
        <v>4</v>
      </c>
      <c r="I568" s="13">
        <v>16</v>
      </c>
      <c r="J568" s="13">
        <v>18</v>
      </c>
      <c r="K568" s="13">
        <v>36</v>
      </c>
      <c r="L568" s="25">
        <f t="shared" si="162"/>
        <v>22</v>
      </c>
      <c r="M568" s="25">
        <f t="shared" si="163"/>
        <v>52</v>
      </c>
      <c r="N568" s="13">
        <v>22</v>
      </c>
      <c r="O568" s="13">
        <v>52</v>
      </c>
      <c r="P568" s="13">
        <f t="shared" si="164"/>
        <v>0</v>
      </c>
      <c r="Q568" s="13">
        <f t="shared" si="165"/>
        <v>0</v>
      </c>
      <c r="S568" s="13">
        <v>60</v>
      </c>
      <c r="U568" s="39"/>
      <c r="V568" s="13">
        <v>952</v>
      </c>
    </row>
    <row r="569" spans="2:23" x14ac:dyDescent="0.25">
      <c r="B569" t="s">
        <v>804</v>
      </c>
      <c r="C569" t="s">
        <v>1498</v>
      </c>
      <c r="H569" s="13">
        <v>2</v>
      </c>
      <c r="I569" s="13">
        <v>8</v>
      </c>
      <c r="J569" s="13">
        <v>12</v>
      </c>
      <c r="K569" s="13">
        <v>18</v>
      </c>
      <c r="L569" s="25">
        <f t="shared" si="162"/>
        <v>14</v>
      </c>
      <c r="M569" s="25">
        <f t="shared" si="163"/>
        <v>26</v>
      </c>
      <c r="N569" s="13">
        <v>14</v>
      </c>
      <c r="O569" s="13">
        <v>26</v>
      </c>
      <c r="P569" s="13">
        <f t="shared" si="164"/>
        <v>0</v>
      </c>
      <c r="Q569" s="13">
        <f t="shared" si="165"/>
        <v>0</v>
      </c>
      <c r="S569" s="13">
        <v>20</v>
      </c>
      <c r="U569" s="39"/>
    </row>
    <row r="570" spans="2:23" x14ac:dyDescent="0.25">
      <c r="B570" t="s">
        <v>470</v>
      </c>
      <c r="C570" t="s">
        <v>1499</v>
      </c>
      <c r="F570" s="13">
        <v>2</v>
      </c>
      <c r="G570" s="13">
        <v>20</v>
      </c>
      <c r="H570" s="13">
        <v>18</v>
      </c>
      <c r="I570" s="13">
        <v>54</v>
      </c>
      <c r="J570" s="13">
        <v>15</v>
      </c>
      <c r="K570" s="13">
        <v>15</v>
      </c>
      <c r="L570" s="25">
        <f t="shared" si="162"/>
        <v>35</v>
      </c>
      <c r="M570" s="25">
        <f t="shared" si="163"/>
        <v>89</v>
      </c>
      <c r="N570" s="13">
        <v>35</v>
      </c>
      <c r="O570" s="13">
        <v>89</v>
      </c>
      <c r="P570" s="13">
        <f t="shared" si="164"/>
        <v>0</v>
      </c>
      <c r="Q570" s="13">
        <f t="shared" si="165"/>
        <v>0</v>
      </c>
      <c r="S570" s="13">
        <v>70</v>
      </c>
      <c r="U570" s="39"/>
      <c r="V570" s="13">
        <v>3507</v>
      </c>
      <c r="W570" s="13">
        <v>2</v>
      </c>
    </row>
    <row r="571" spans="2:23" x14ac:dyDescent="0.25">
      <c r="B571" t="s">
        <v>471</v>
      </c>
      <c r="C571" t="s">
        <v>1500</v>
      </c>
      <c r="H571" s="13">
        <v>2</v>
      </c>
      <c r="I571" s="13">
        <v>10</v>
      </c>
      <c r="J571" s="13">
        <v>6</v>
      </c>
      <c r="K571" s="13">
        <v>12</v>
      </c>
      <c r="L571" s="25">
        <f t="shared" si="162"/>
        <v>8</v>
      </c>
      <c r="M571" s="25">
        <f t="shared" si="163"/>
        <v>22</v>
      </c>
      <c r="N571" s="13">
        <v>8</v>
      </c>
      <c r="O571" s="13">
        <v>22</v>
      </c>
      <c r="P571" s="13">
        <f t="shared" si="164"/>
        <v>0</v>
      </c>
      <c r="Q571" s="13">
        <f t="shared" si="165"/>
        <v>0</v>
      </c>
      <c r="S571" s="13">
        <v>24</v>
      </c>
      <c r="U571" s="39"/>
    </row>
    <row r="572" spans="2:23" x14ac:dyDescent="0.25">
      <c r="B572" t="s">
        <v>459</v>
      </c>
      <c r="C572" t="s">
        <v>1501</v>
      </c>
      <c r="H572" s="13">
        <v>32</v>
      </c>
      <c r="I572" s="13">
        <v>160</v>
      </c>
      <c r="J572" s="13">
        <v>5</v>
      </c>
      <c r="K572" s="13">
        <v>10</v>
      </c>
      <c r="L572" s="25">
        <f t="shared" si="162"/>
        <v>37</v>
      </c>
      <c r="M572" s="25">
        <f t="shared" si="163"/>
        <v>170</v>
      </c>
      <c r="N572" s="13">
        <v>37</v>
      </c>
      <c r="O572" s="13">
        <v>170</v>
      </c>
      <c r="P572" s="13">
        <f t="shared" si="164"/>
        <v>0</v>
      </c>
      <c r="Q572" s="13">
        <f t="shared" si="165"/>
        <v>0</v>
      </c>
      <c r="S572" s="13">
        <v>82</v>
      </c>
      <c r="U572" s="39"/>
      <c r="V572" s="13">
        <v>1059</v>
      </c>
    </row>
    <row r="573" spans="2:23" x14ac:dyDescent="0.25">
      <c r="B573" t="s">
        <v>806</v>
      </c>
      <c r="C573" t="s">
        <v>1502</v>
      </c>
      <c r="H573" s="13">
        <v>7</v>
      </c>
      <c r="I573" s="13">
        <v>35</v>
      </c>
      <c r="J573" s="13">
        <v>2</v>
      </c>
      <c r="K573" s="13">
        <v>4</v>
      </c>
      <c r="L573" s="25">
        <f t="shared" si="162"/>
        <v>9</v>
      </c>
      <c r="M573" s="25">
        <f t="shared" si="163"/>
        <v>39</v>
      </c>
      <c r="N573" s="13">
        <v>9</v>
      </c>
      <c r="O573" s="13">
        <v>39</v>
      </c>
      <c r="P573" s="13">
        <f t="shared" si="164"/>
        <v>0</v>
      </c>
      <c r="Q573" s="13">
        <f t="shared" si="165"/>
        <v>0</v>
      </c>
      <c r="S573" s="13">
        <v>36</v>
      </c>
      <c r="U573" s="39"/>
    </row>
    <row r="574" spans="2:23" x14ac:dyDescent="0.25">
      <c r="B574" t="s">
        <v>472</v>
      </c>
      <c r="C574" t="s">
        <v>1503</v>
      </c>
      <c r="F574" s="13">
        <v>1</v>
      </c>
      <c r="G574" s="13">
        <v>10</v>
      </c>
      <c r="H574" s="13">
        <v>57</v>
      </c>
      <c r="I574" s="13">
        <v>228</v>
      </c>
      <c r="J574" s="13">
        <v>10</v>
      </c>
      <c r="K574" s="13">
        <v>20</v>
      </c>
      <c r="L574" s="25">
        <f t="shared" si="162"/>
        <v>68</v>
      </c>
      <c r="M574" s="25">
        <f t="shared" si="163"/>
        <v>258</v>
      </c>
      <c r="N574" s="13">
        <v>68</v>
      </c>
      <c r="O574" s="13">
        <v>258</v>
      </c>
      <c r="P574" s="13">
        <f t="shared" si="164"/>
        <v>0</v>
      </c>
      <c r="Q574" s="13">
        <f t="shared" si="165"/>
        <v>0</v>
      </c>
      <c r="S574" s="13">
        <v>145</v>
      </c>
      <c r="U574" s="39"/>
      <c r="V574" s="13">
        <v>4601</v>
      </c>
    </row>
    <row r="575" spans="2:23" x14ac:dyDescent="0.25">
      <c r="B575" t="s">
        <v>473</v>
      </c>
      <c r="C575" t="s">
        <v>1504</v>
      </c>
      <c r="H575" s="13">
        <v>18</v>
      </c>
      <c r="I575" s="13">
        <v>72</v>
      </c>
      <c r="J575" s="13">
        <v>16</v>
      </c>
      <c r="K575" s="13">
        <v>16</v>
      </c>
      <c r="L575" s="25">
        <f t="shared" si="162"/>
        <v>34</v>
      </c>
      <c r="M575" s="25">
        <f t="shared" si="163"/>
        <v>88</v>
      </c>
      <c r="N575" s="13">
        <v>34</v>
      </c>
      <c r="O575" s="13">
        <v>88</v>
      </c>
      <c r="P575" s="13">
        <f t="shared" si="164"/>
        <v>0</v>
      </c>
      <c r="Q575" s="13">
        <f t="shared" si="165"/>
        <v>0</v>
      </c>
      <c r="S575" s="13">
        <v>58</v>
      </c>
      <c r="U575" s="39"/>
      <c r="V575" s="13">
        <v>969</v>
      </c>
    </row>
    <row r="576" spans="2:23" x14ac:dyDescent="0.25">
      <c r="B576" t="s">
        <v>474</v>
      </c>
      <c r="C576" t="s">
        <v>1505</v>
      </c>
      <c r="H576" s="13">
        <v>42</v>
      </c>
      <c r="I576" s="13">
        <v>168</v>
      </c>
      <c r="J576" s="13">
        <v>12</v>
      </c>
      <c r="K576" s="13">
        <v>12</v>
      </c>
      <c r="L576" s="25">
        <f t="shared" si="162"/>
        <v>54</v>
      </c>
      <c r="M576" s="25">
        <f t="shared" si="163"/>
        <v>180</v>
      </c>
      <c r="N576" s="13">
        <v>54</v>
      </c>
      <c r="O576" s="13">
        <v>180</v>
      </c>
      <c r="P576" s="13">
        <f t="shared" si="164"/>
        <v>0</v>
      </c>
      <c r="Q576" s="13">
        <f t="shared" si="165"/>
        <v>0</v>
      </c>
      <c r="S576" s="13">
        <v>76</v>
      </c>
      <c r="U576" s="39"/>
      <c r="V576" s="13">
        <v>2648</v>
      </c>
      <c r="W576" s="13">
        <v>2</v>
      </c>
    </row>
    <row r="577" spans="1:23" x14ac:dyDescent="0.25">
      <c r="B577" t="s">
        <v>475</v>
      </c>
      <c r="C577" t="s">
        <v>1506</v>
      </c>
      <c r="H577" s="13">
        <v>16</v>
      </c>
      <c r="I577" s="13">
        <v>64</v>
      </c>
      <c r="J577" s="13">
        <v>16</v>
      </c>
      <c r="K577" s="13">
        <v>16</v>
      </c>
      <c r="L577" s="25">
        <f t="shared" si="162"/>
        <v>32</v>
      </c>
      <c r="M577" s="25">
        <f t="shared" si="163"/>
        <v>80</v>
      </c>
      <c r="N577" s="13">
        <v>32</v>
      </c>
      <c r="O577" s="13">
        <v>80</v>
      </c>
      <c r="P577" s="13">
        <f t="shared" si="164"/>
        <v>0</v>
      </c>
      <c r="Q577" s="13">
        <f t="shared" si="165"/>
        <v>0</v>
      </c>
      <c r="S577" s="13">
        <v>50</v>
      </c>
      <c r="U577" s="39"/>
      <c r="V577" s="13">
        <v>1966</v>
      </c>
      <c r="W577" s="13">
        <v>2</v>
      </c>
    </row>
    <row r="578" spans="1:23" ht="15.75" thickBot="1" x14ac:dyDescent="0.3">
      <c r="A578" s="2" t="s">
        <v>5</v>
      </c>
      <c r="B578" s="2"/>
      <c r="C578" s="2"/>
      <c r="D578" s="14">
        <f t="shared" ref="D578:W578" si="166">SUM(D556:D577)</f>
        <v>0</v>
      </c>
      <c r="E578" s="14">
        <f t="shared" si="166"/>
        <v>0</v>
      </c>
      <c r="F578" s="14">
        <f t="shared" si="166"/>
        <v>3</v>
      </c>
      <c r="G578" s="14">
        <f t="shared" si="166"/>
        <v>30</v>
      </c>
      <c r="H578" s="14">
        <f t="shared" si="166"/>
        <v>212</v>
      </c>
      <c r="I578" s="14">
        <f t="shared" si="166"/>
        <v>875</v>
      </c>
      <c r="J578" s="14">
        <f t="shared" si="166"/>
        <v>223</v>
      </c>
      <c r="K578" s="14">
        <f t="shared" si="166"/>
        <v>288</v>
      </c>
      <c r="L578" s="14">
        <f t="shared" si="166"/>
        <v>438</v>
      </c>
      <c r="M578" s="14">
        <f t="shared" si="166"/>
        <v>1193</v>
      </c>
      <c r="N578" s="14">
        <f t="shared" si="166"/>
        <v>438</v>
      </c>
      <c r="O578" s="14">
        <f t="shared" si="166"/>
        <v>1193</v>
      </c>
      <c r="P578" s="14">
        <f t="shared" si="166"/>
        <v>0</v>
      </c>
      <c r="Q578" s="14">
        <f t="shared" si="166"/>
        <v>0</v>
      </c>
      <c r="R578" s="14">
        <f t="shared" si="166"/>
        <v>0</v>
      </c>
      <c r="S578" s="14">
        <f t="shared" si="166"/>
        <v>936</v>
      </c>
      <c r="T578" s="14">
        <f t="shared" si="166"/>
        <v>0</v>
      </c>
      <c r="U578" s="14"/>
      <c r="V578" s="14">
        <f>SUM(V556:V577)</f>
        <v>21538</v>
      </c>
      <c r="W578" s="14">
        <f t="shared" si="166"/>
        <v>6</v>
      </c>
    </row>
    <row r="579" spans="1:23" ht="15.75" thickTop="1" x14ac:dyDescent="0.25"/>
  </sheetData>
  <mergeCells count="7">
    <mergeCell ref="P1:Q1"/>
    <mergeCell ref="D1:E1"/>
    <mergeCell ref="F1:G1"/>
    <mergeCell ref="H1:I1"/>
    <mergeCell ref="J1:K1"/>
    <mergeCell ref="L1:M1"/>
    <mergeCell ref="N1:O1"/>
  </mergeCells>
  <hyperlinks>
    <hyperlink ref="C349" r:id="rId1" location="llNB2185300874" display="http://www.nearby.org.uk/coord.cgi?p=121853+900874+&amp;f=full - llNB2185300874" xr:uid="{909DA4D8-2CF4-4141-A040-AE7C0D6F86E0}"/>
  </hyperlinks>
  <pageMargins left="0.7" right="0.7" top="0.75" bottom="0.75" header="0.3" footer="0.3"/>
  <pageSetup paperSize="9" orientation="portrait" horizontalDpi="4294967293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1882</vt:lpstr>
      <vt:lpstr>1886</vt:lpstr>
      <vt:lpstr>1888</vt:lpstr>
      <vt:lpstr>1889</vt:lpstr>
      <vt:lpstr>1890</vt:lpstr>
      <vt:lpstr>1891</vt:lpstr>
      <vt:lpstr>1892</vt:lpstr>
      <vt:lpstr>1893</vt:lpstr>
      <vt:lpstr>1894</vt:lpstr>
      <vt:lpstr>1895</vt:lpstr>
      <vt:lpstr>1896</vt:lpstr>
      <vt:lpstr>1897</vt:lpstr>
      <vt:lpstr>1898</vt:lpstr>
      <vt:lpstr>1899</vt:lpstr>
      <vt:lpstr>1900</vt:lpstr>
      <vt:lpstr>1901</vt:lpstr>
      <vt:lpstr>1902</vt:lpstr>
      <vt:lpstr>1903</vt:lpstr>
      <vt:lpstr>1904</vt:lpstr>
      <vt:lpstr>1905</vt:lpstr>
      <vt:lpstr>1906</vt:lpstr>
      <vt:lpstr>1907</vt:lpstr>
      <vt:lpstr>1908</vt:lpstr>
      <vt:lpstr>1909</vt:lpstr>
      <vt:lpstr>1910</vt:lpstr>
      <vt:lpstr>1911</vt:lpstr>
      <vt:lpstr>1912</vt:lpstr>
      <vt:lpstr>1913</vt:lpstr>
      <vt:lpstr>1914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Sutherland</dc:creator>
  <cp:lastModifiedBy>David Sutherland</cp:lastModifiedBy>
  <dcterms:created xsi:type="dcterms:W3CDTF">2016-06-04T16:36:23Z</dcterms:created>
  <dcterms:modified xsi:type="dcterms:W3CDTF">2017-12-10T20:55:22Z</dcterms:modified>
</cp:coreProperties>
</file>